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fileSharing readOnlyRecommended="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eerendra\Chrome Extension\ModuleID\Inputs\"/>
    </mc:Choice>
  </mc:AlternateContent>
  <xr:revisionPtr revIDLastSave="0" documentId="13_ncr:1_{9EBCF558-7F2D-45FF-BD5B-E2A6C50C5292}" xr6:coauthVersionLast="47" xr6:coauthVersionMax="47" xr10:uidLastSave="{00000000-0000-0000-0000-000000000000}"/>
  <bookViews>
    <workbookView xWindow="-120" yWindow="-120" windowWidth="20730" windowHeight="11040" xr2:uid="{9CEFBE46-E15A-4309-8E75-522DD65AFA3D}"/>
  </bookViews>
  <sheets>
    <sheet name="★ASY&amp;DAS" sheetId="1" r:id="rId1"/>
    <sheet name="Operation(A&amp;D)" sheetId="2" r:id="rId2"/>
    <sheet name="★C&amp;I(IRS)" sheetId="3" r:id="rId3"/>
    <sheet name="C&amp;I(Route-Doc)" sheetId="4" r:id="rId4"/>
    <sheet name="★Other" sheetId="5" r:id="rId5"/>
    <sheet name="MC vs Effectivity" sheetId="6" r:id="rId6"/>
    <sheet name="Resource Code" sheetId="7" r:id="rId7"/>
  </sheets>
  <externalReferences>
    <externalReference r:id="rId8"/>
    <externalReference r:id="rId9"/>
  </externalReferences>
  <definedNames>
    <definedName name="__DUM10">#REF!</definedName>
    <definedName name="__DUM2">#REF!</definedName>
    <definedName name="__DUM3">#REF!</definedName>
    <definedName name="__DUM4">#REF!</definedName>
    <definedName name="__DUM5">#REF!</definedName>
    <definedName name="__DUM6">#REF!</definedName>
    <definedName name="__DUM7">#REF!</definedName>
    <definedName name="__DUM8">#REF!</definedName>
    <definedName name="__DUM9">#REF!</definedName>
    <definedName name="_DUM10" localSheetId="5">#REF!</definedName>
    <definedName name="_DUM10">#REF!</definedName>
    <definedName name="_DUM2" localSheetId="5">#REF!</definedName>
    <definedName name="_DUM2">#REF!</definedName>
    <definedName name="_DUM3" localSheetId="5">#REF!</definedName>
    <definedName name="_DUM3">#REF!</definedName>
    <definedName name="_DUM4">#REF!</definedName>
    <definedName name="_DUM5">#REF!</definedName>
    <definedName name="_DUM6">#REF!</definedName>
    <definedName name="_DUM7">#REF!</definedName>
    <definedName name="_DUM8">#REF!</definedName>
    <definedName name="_DUM9">#REF!</definedName>
    <definedName name="_xlnm._FilterDatabase" localSheetId="0" hidden="1">'★ASY&amp;DAS'!$A$1:$AI$831</definedName>
    <definedName name="_xlnm._FilterDatabase" localSheetId="2" hidden="1">'★C&amp;I(IRS)'!$A$1:$AF$1622</definedName>
    <definedName name="_xlnm._FilterDatabase" localSheetId="4" hidden="1">★Other!$A$1:$R$87</definedName>
    <definedName name="_xlnm._FilterDatabase" localSheetId="3" hidden="1">'C&amp;I(Route-Doc)'!$A$2:$M$1647</definedName>
    <definedName name="_xlnm._FilterDatabase" localSheetId="5" hidden="1">'MC vs Effectivity'!$A$2:$AD$2887</definedName>
    <definedName name="_xlnm._FilterDatabase" localSheetId="1" hidden="1">'Operation(A&amp;D)'!$A$1:$D$225</definedName>
    <definedName name="_xlnm._FilterDatabase" localSheetId="6" hidden="1">'Resource Code'!$B$9:$E$58</definedName>
    <definedName name="ACCOUNTEDPERIODTYPE1" localSheetId="5">#REF!</definedName>
    <definedName name="ACCOUNTEDPERIODTYPE1">#REF!</definedName>
    <definedName name="ACCOUNTSEGMENT1" localSheetId="5">#REF!</definedName>
    <definedName name="ACCOUNTSEGMENT1">#REF!</definedName>
    <definedName name="AP">[1]AP口座情報!$G$5:$I$69</definedName>
    <definedName name="APPSUSERNAME1" localSheetId="5">#REF!</definedName>
    <definedName name="APPSUSERNAME1">#REF!</definedName>
    <definedName name="BUDGETCURRENCYCODE1" localSheetId="5">#REF!</definedName>
    <definedName name="BUDGETCURRENCYCODE1">#REF!</definedName>
    <definedName name="BUDGETDECIMALPLACES1" localSheetId="5">#REF!</definedName>
    <definedName name="BUDGETDECIMALPLACES1">#REF!</definedName>
    <definedName name="BUDGETENTITYID1">#REF!</definedName>
    <definedName name="BUDGETGRAPHCORRESPONDING1">#REF!</definedName>
    <definedName name="BUDGETGRAPHINCACTUALS1">#REF!</definedName>
    <definedName name="BUDGETGRAPHINCBUDGETS1">#REF!</definedName>
    <definedName name="BUDGETGRAPHINCTITLES1">#REF!</definedName>
    <definedName name="BUDGETGRAPHINCVARIANCES1">#REF!</definedName>
    <definedName name="BUDGETGRAPHSTYLE1">#REF!</definedName>
    <definedName name="BUDGETHEADINGSBACKCOLOUR1">#REF!</definedName>
    <definedName name="BUDGETHEADINGSFORECOLOUR1">#REF!</definedName>
    <definedName name="BUDGETNAME1">#REF!</definedName>
    <definedName name="BUDGETORG1">#REF!</definedName>
    <definedName name="BUDGETORGFROZEN1">#REF!</definedName>
    <definedName name="BUDGETOUTPUTOPTION1">#REF!</definedName>
    <definedName name="BUDGETPASSWORDREQUIREDFLAG1">#REF!</definedName>
    <definedName name="BUDGETSHOWCRITERIASHEET1">#REF!</definedName>
    <definedName name="BUDGETSTATUS1">#REF!</definedName>
    <definedName name="BUDGETTITLEBACKCOLOUR1">#REF!</definedName>
    <definedName name="BUDGETTITLEBORDERCOLOUR1">#REF!</definedName>
    <definedName name="BUDGETTITLEFORECOLOUR1">#REF!</definedName>
    <definedName name="BUDGETVALUESWIDTH1">#REF!</definedName>
    <definedName name="BUDGETVERSIONID1">#REF!</definedName>
    <definedName name="CHARTOFACCOUNTSID1">#REF!</definedName>
    <definedName name="CONNECTSTRING1">#REF!</definedName>
    <definedName name="CREATEGRAPH1">#REF!</definedName>
    <definedName name="CREATESUMMARYJNLS1">#REF!</definedName>
    <definedName name="CRITERIACOLUMN1">#REF!</definedName>
    <definedName name="DBNAME1">#REF!</definedName>
    <definedName name="DBUSERNAME1">#REF!</definedName>
    <definedName name="DELETELOGICTYPE1">#REF!</definedName>
    <definedName name="DUM">#REF!</definedName>
    <definedName name="ENDPERIODNAME1">#REF!</definedName>
    <definedName name="ENDPERIODNUM1">#REF!</definedName>
    <definedName name="FFAPPCOLNAME1_1">#REF!</definedName>
    <definedName name="FFAPPCOLNAME10_1">#REF!</definedName>
    <definedName name="FFAPPCOLNAME11_1">#REF!</definedName>
    <definedName name="FFAPPCOLNAME12_1">#REF!</definedName>
    <definedName name="FFAPPCOLNAME2_1">#REF!</definedName>
    <definedName name="FFAPPCOLNAME3_1">#REF!</definedName>
    <definedName name="FFAPPCOLNAME4_1">#REF!</definedName>
    <definedName name="FFAPPCOLNAME5_1">#REF!</definedName>
    <definedName name="FFAPPCOLNAME6_1">#REF!</definedName>
    <definedName name="FFAPPCOLNAME7_1">#REF!</definedName>
    <definedName name="FFAPPCOLNAME8_1">#REF!</definedName>
    <definedName name="FFAPPCOLNAME9_1">#REF!</definedName>
    <definedName name="FFSEGDESC1_1">#REF!</definedName>
    <definedName name="FFSEGDESC10_1">#REF!</definedName>
    <definedName name="FFSEGDESC11_1">#REF!</definedName>
    <definedName name="FFSEGDESC12_1">#REF!</definedName>
    <definedName name="FFSEGDESC2_1">#REF!</definedName>
    <definedName name="FFSEGDESC3_1">#REF!</definedName>
    <definedName name="FFSEGDESC4_1">#REF!</definedName>
    <definedName name="FFSEGDESC5_1">#REF!</definedName>
    <definedName name="FFSEGDESC6_1">#REF!</definedName>
    <definedName name="FFSEGDESC7_1">#REF!</definedName>
    <definedName name="FFSEGDESC8_1">#REF!</definedName>
    <definedName name="FFSEGDESC9_1">#REF!</definedName>
    <definedName name="FFSEGMENT1_1">#REF!</definedName>
    <definedName name="FFSEGMENT10_1">#REF!</definedName>
    <definedName name="FFSEGMENT11_1">#REF!</definedName>
    <definedName name="FFSEGMENT12_1">#REF!</definedName>
    <definedName name="FFSEGMENT2_1">#REF!</definedName>
    <definedName name="FFSEGMENT3_1">#REF!</definedName>
    <definedName name="FFSEGMENT4_1">#REF!</definedName>
    <definedName name="FFSEGMENT5_1">#REF!</definedName>
    <definedName name="FFSEGMENT6_1">#REF!</definedName>
    <definedName name="FFSEGMENT7_1">#REF!</definedName>
    <definedName name="FFSEGMENT8_1">#REF!</definedName>
    <definedName name="FFSEGMENT9_1">#REF!</definedName>
    <definedName name="FFSEGSEPARATOR1">#REF!</definedName>
    <definedName name="FIELDNAMECOLUMN1">#REF!</definedName>
    <definedName name="FIELDNAMEROW1">#REF!</definedName>
    <definedName name="FIRSTDATAROW1">#REF!</definedName>
    <definedName name="FNDNAM1">#REF!</definedName>
    <definedName name="FNDUSERID1">#REF!</definedName>
    <definedName name="FUNCTIONALCURRENCY1">#REF!</definedName>
    <definedName name="GWYUID1">#REF!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IMPORTDFF1" localSheetId="5">#REF!</definedName>
    <definedName name="IMPORTDFF1">#REF!</definedName>
    <definedName name="joken" localSheetId="5">#REF!</definedName>
    <definedName name="joken">#REF!</definedName>
    <definedName name="LABELTEXTCOLUMN1" localSheetId="5">#REF!</definedName>
    <definedName name="LABELTEXTCOLUMN1">#REF!</definedName>
    <definedName name="LABELTEXTROW1">#REF!</definedName>
    <definedName name="NOOFFFSEGMENTS1">#REF!</definedName>
    <definedName name="NOOFPERIODS1">#REF!</definedName>
    <definedName name="NUMBEROFDETAILFIELDS1">#REF!</definedName>
    <definedName name="NUMBEROFHEADERFIELDS1">#REF!</definedName>
    <definedName name="ODBCDATASOURCE1">#REF!</definedName>
    <definedName name="PERIODSETNAME1">#REF!</definedName>
    <definedName name="PERIODYEAR1">#REF!</definedName>
    <definedName name="POSTERRORSTOSUSP1">#REF!</definedName>
    <definedName name="_xlnm.Print_Area" localSheetId="6">'Resource Code'!$B$1:$E$123</definedName>
    <definedName name="QTY" localSheetId="5">#REF!</definedName>
    <definedName name="QTY">#REF!</definedName>
    <definedName name="READONLYBACKCOLOUR1">#REF!</definedName>
    <definedName name="READWRITEBACKCOLOUR1">#REF!</definedName>
    <definedName name="REQUIREBUDGETJOURNALSFLAG1">#REF!</definedName>
    <definedName name="RESPONSIBILITYAPPLICATIONID1">#REF!</definedName>
    <definedName name="RESPONSIBILITYID1">#REF!</definedName>
    <definedName name="RESPONSIBILITYNAME1">#REF!</definedName>
    <definedName name="ROWSTOUPLOAD1">#REF!</definedName>
    <definedName name="SEG1_DIRECTION1">#REF!</definedName>
    <definedName name="SEG1_FROM1">#REF!</definedName>
    <definedName name="SEG1_SORT1">#REF!</definedName>
    <definedName name="SEG1_TO1">#REF!</definedName>
    <definedName name="SEG10_DIRECTION1">#REF!</definedName>
    <definedName name="SEG10_FROM1">#REF!</definedName>
    <definedName name="SEG10_SORT1">#REF!</definedName>
    <definedName name="SEG10_TO1">#REF!</definedName>
    <definedName name="SEG11_DIRECTION1">#REF!</definedName>
    <definedName name="SEG11_FROM1">#REF!</definedName>
    <definedName name="SEG11_SORT1">#REF!</definedName>
    <definedName name="SEG11_TO1">#REF!</definedName>
    <definedName name="SEG12_DIRECTION1">#REF!</definedName>
    <definedName name="SEG12_FROM1">#REF!</definedName>
    <definedName name="SEG12_SORT1">#REF!</definedName>
    <definedName name="SEG12_TO1">#REF!</definedName>
    <definedName name="SEG2_DIRECTION1">#REF!</definedName>
    <definedName name="SEG2_FROM1">#REF!</definedName>
    <definedName name="SEG2_SORT1">#REF!</definedName>
    <definedName name="SEG2_TO1">#REF!</definedName>
    <definedName name="SEG3_DIRECTION1">#REF!</definedName>
    <definedName name="SEG3_FROM1">#REF!</definedName>
    <definedName name="SEG3_SORT1">#REF!</definedName>
    <definedName name="SEG3_TO1">#REF!</definedName>
    <definedName name="SEG4_DIRECTION1">#REF!</definedName>
    <definedName name="SEG4_FROM1">#REF!</definedName>
    <definedName name="SEG4_SORT1">#REF!</definedName>
    <definedName name="SEG4_TO1">#REF!</definedName>
    <definedName name="SEG5_DIRECTION1">#REF!</definedName>
    <definedName name="SEG5_FROM1">#REF!</definedName>
    <definedName name="SEG5_SORT1">#REF!</definedName>
    <definedName name="SEG5_TO1">#REF!</definedName>
    <definedName name="SEG6_DIRECTION1">#REF!</definedName>
    <definedName name="SEG6_FROM1">#REF!</definedName>
    <definedName name="SEG6_SORT1">#REF!</definedName>
    <definedName name="SEG6_TO1">#REF!</definedName>
    <definedName name="SEG7_DIRECTION1">#REF!</definedName>
    <definedName name="SEG7_FROM1">#REF!</definedName>
    <definedName name="SEG7_SORT1">#REF!</definedName>
    <definedName name="SEG7_TO1">#REF!</definedName>
    <definedName name="SEG8_DIRECTION1">#REF!</definedName>
    <definedName name="SEG8_FROM1">#REF!</definedName>
    <definedName name="SEG8_SORT1">#REF!</definedName>
    <definedName name="SEG8_TO1">#REF!</definedName>
    <definedName name="SEG9_DIRECTION1">#REF!</definedName>
    <definedName name="SEG9_FROM1">#REF!</definedName>
    <definedName name="SEG9_SORT1">#REF!</definedName>
    <definedName name="SEG9_TO1">#REF!</definedName>
    <definedName name="SETOFBOOKSID1">#REF!</definedName>
    <definedName name="SETOFBOOKSNAME1">#REF!</definedName>
    <definedName name="SOURCE">#REF!</definedName>
    <definedName name="STARTBUDGETPOST1">#REF!</definedName>
    <definedName name="STARTJOURNALIMPORT1">#REF!</definedName>
    <definedName name="STARTPERIODNAME1">#REF!</definedName>
    <definedName name="STARTPERIODNUM1">#REF!</definedName>
    <definedName name="TEMPLATENUMBER1">#REF!</definedName>
    <definedName name="TEMPLATESTYLE1">#REF!</definedName>
    <definedName name="TEMPLATETYPE1">#REF!</definedName>
    <definedName name="TEST">#REF!</definedName>
    <definedName name="tree">#REF!</definedName>
    <definedName name="UPDATELOGICTYPE1">#REF!</definedName>
    <definedName name="Z_05172A87_28E4_493D_B3A3_655AC30ECAE9_.wvu.FilterData" localSheetId="2" hidden="1">'★C&amp;I(IRS)'!$B$1:$AC$1617</definedName>
    <definedName name="Z_09C7E554_632A_43A9_9B27_AAEA4FE1413B_.wvu.FilterData" localSheetId="0" hidden="1">'★ASY&amp;DAS'!$A$1:$AH$831</definedName>
    <definedName name="Z_17D8FAB3_4134_4D2A_9333_E15922C25BE7_.wvu.FilterData" localSheetId="0" hidden="1">'★ASY&amp;DAS'!$A$1:$AG$831</definedName>
    <definedName name="Z_18F999A0_AFDC_40EE_AE17_CAEC4B561786_.wvu.Cols" localSheetId="5" hidden="1">'MC vs Effectivity'!$I:$S</definedName>
    <definedName name="Z_18F999A0_AFDC_40EE_AE17_CAEC4B561786_.wvu.FilterData" localSheetId="0" hidden="1">'★ASY&amp;DAS'!$A$1:$AG$831</definedName>
    <definedName name="Z_18F999A0_AFDC_40EE_AE17_CAEC4B561786_.wvu.FilterData" localSheetId="2" hidden="1">'★C&amp;I(IRS)'!$B$1:$AA$1617</definedName>
    <definedName name="Z_18F999A0_AFDC_40EE_AE17_CAEC4B561786_.wvu.FilterData" localSheetId="4" hidden="1">★Other!$A$1:$R$87</definedName>
    <definedName name="Z_18F999A0_AFDC_40EE_AE17_CAEC4B561786_.wvu.FilterData" localSheetId="5" hidden="1">'MC vs Effectivity'!$A$2:$AD$2887</definedName>
    <definedName name="Z_18F999A0_AFDC_40EE_AE17_CAEC4B561786_.wvu.FilterData" localSheetId="1" hidden="1">'Operation(A&amp;D)'!$A$1:$D$225</definedName>
    <definedName name="Z_18F999A0_AFDC_40EE_AE17_CAEC4B561786_.wvu.FilterData" localSheetId="6" hidden="1">'Resource Code'!$B$9:$E$58</definedName>
    <definedName name="Z_18F999A0_AFDC_40EE_AE17_CAEC4B561786_.wvu.PrintArea" localSheetId="6" hidden="1">'Resource Code'!$B$1:$E$123</definedName>
    <definedName name="Z_1A3D0FD4_3479_4A62_B5F7_D2B63D0B19ED_.wvu.Cols" localSheetId="5" hidden="1">'MC vs Effectivity'!$I:$S</definedName>
    <definedName name="Z_1A3D0FD4_3479_4A62_B5F7_D2B63D0B19ED_.wvu.FilterData" localSheetId="0" hidden="1">'★ASY&amp;DAS'!$A$1:$AF$831</definedName>
    <definedName name="Z_1A3D0FD4_3479_4A62_B5F7_D2B63D0B19ED_.wvu.FilterData" localSheetId="2" hidden="1">'★C&amp;I(IRS)'!$B$1:$AF$1617</definedName>
    <definedName name="Z_1A3D0FD4_3479_4A62_B5F7_D2B63D0B19ED_.wvu.FilterData" localSheetId="4" hidden="1">★Other!$A$1:$R$87</definedName>
    <definedName name="Z_1A3D0FD4_3479_4A62_B5F7_D2B63D0B19ED_.wvu.FilterData" localSheetId="3" hidden="1">'C&amp;I(Route-Doc)'!$A$2:$M$1647</definedName>
    <definedName name="Z_1A3D0FD4_3479_4A62_B5F7_D2B63D0B19ED_.wvu.FilterData" localSheetId="5" hidden="1">'MC vs Effectivity'!$A$2:$AD$2887</definedName>
    <definedName name="Z_1A3D0FD4_3479_4A62_B5F7_D2B63D0B19ED_.wvu.FilterData" localSheetId="1" hidden="1">'Operation(A&amp;D)'!$A$1:$D$225</definedName>
    <definedName name="Z_1A3D0FD4_3479_4A62_B5F7_D2B63D0B19ED_.wvu.FilterData" localSheetId="6" hidden="1">'Resource Code'!$B$9:$E$58</definedName>
    <definedName name="Z_1A3D0FD4_3479_4A62_B5F7_D2B63D0B19ED_.wvu.PrintArea" localSheetId="6" hidden="1">'Resource Code'!$B$1:$E$123</definedName>
    <definedName name="Z_1D29CD87_0A16_4C80_B4ED_85EB05F3C59E_.wvu.FilterData" localSheetId="0" hidden="1">'★ASY&amp;DAS'!$A$1:$X$831</definedName>
    <definedName name="Z_1D29CD87_0A16_4C80_B4ED_85EB05F3C59E_.wvu.FilterData" localSheetId="2" hidden="1">'★C&amp;I(IRS)'!$B$1:$Y$1617</definedName>
    <definedName name="Z_1D29CD87_0A16_4C80_B4ED_85EB05F3C59E_.wvu.FilterData" localSheetId="4" hidden="1">★Other!$A$1:$K$8780</definedName>
    <definedName name="Z_1D29CD87_0A16_4C80_B4ED_85EB05F3C59E_.wvu.FilterData" localSheetId="1" hidden="1">'Operation(A&amp;D)'!$A$1:$D$225</definedName>
    <definedName name="Z_1D29CD87_0A16_4C80_B4ED_85EB05F3C59E_.wvu.FilterData" localSheetId="6" hidden="1">'Resource Code'!$B$9:$E$58</definedName>
    <definedName name="Z_1D29CD87_0A16_4C80_B4ED_85EB05F3C59E_.wvu.PrintArea" localSheetId="6" hidden="1">'Resource Code'!$B$1:$E$123</definedName>
    <definedName name="Z_211AFF3A_8C1F_4821_8A09_5E9AC919AC4F_.wvu.Cols" localSheetId="5" hidden="1">'MC vs Effectivity'!$I:$S</definedName>
    <definedName name="Z_211AFF3A_8C1F_4821_8A09_5E9AC919AC4F_.wvu.FilterData" localSheetId="0" hidden="1">'★ASY&amp;DAS'!$A$1:$AG$831</definedName>
    <definedName name="Z_211AFF3A_8C1F_4821_8A09_5E9AC919AC4F_.wvu.FilterData" localSheetId="2" hidden="1">'★C&amp;I(IRS)'!$B$1:$AF$1617</definedName>
    <definedName name="Z_211AFF3A_8C1F_4821_8A09_5E9AC919AC4F_.wvu.FilterData" localSheetId="4" hidden="1">★Other!$A$1:$R$87</definedName>
    <definedName name="Z_211AFF3A_8C1F_4821_8A09_5E9AC919AC4F_.wvu.FilterData" localSheetId="3" hidden="1">'C&amp;I(Route-Doc)'!$A$2:$M$1647</definedName>
    <definedName name="Z_211AFF3A_8C1F_4821_8A09_5E9AC919AC4F_.wvu.FilterData" localSheetId="5" hidden="1">'MC vs Effectivity'!$A$2:$AD$2887</definedName>
    <definedName name="Z_211AFF3A_8C1F_4821_8A09_5E9AC919AC4F_.wvu.FilterData" localSheetId="1" hidden="1">'Operation(A&amp;D)'!$A$1:$D$225</definedName>
    <definedName name="Z_211AFF3A_8C1F_4821_8A09_5E9AC919AC4F_.wvu.FilterData" localSheetId="6" hidden="1">'Resource Code'!$B$9:$E$58</definedName>
    <definedName name="Z_211AFF3A_8C1F_4821_8A09_5E9AC919AC4F_.wvu.PrintArea" localSheetId="6" hidden="1">'Resource Code'!$B$1:$E$123</definedName>
    <definedName name="Z_2829ABDB_9839_4047_ADC3_31DBEB655B43_.wvu.FilterData" localSheetId="0" hidden="1">'★ASY&amp;DAS'!$A$1:$V$831</definedName>
    <definedName name="Z_2829ABDB_9839_4047_ADC3_31DBEB655B43_.wvu.FilterData" localSheetId="2" hidden="1">'★C&amp;I(IRS)'!$B$1:$AA$1617</definedName>
    <definedName name="Z_2829ABDB_9839_4047_ADC3_31DBEB655B43_.wvu.FilterData" localSheetId="4" hidden="1">★Other!$A$1:$K$8780</definedName>
    <definedName name="Z_2829ABDB_9839_4047_ADC3_31DBEB655B43_.wvu.FilterData" localSheetId="1" hidden="1">'Operation(A&amp;D)'!$A$1:$D$225</definedName>
    <definedName name="Z_2829ABDB_9839_4047_ADC3_31DBEB655B43_.wvu.FilterData" localSheetId="6" hidden="1">'Resource Code'!$B$9:$E$58</definedName>
    <definedName name="Z_2829ABDB_9839_4047_ADC3_31DBEB655B43_.wvu.PrintArea" localSheetId="6" hidden="1">'Resource Code'!$B$1:$E$123</definedName>
    <definedName name="Z_2D83C937_133E_4897_8A4B_5BF4CDD4ABA4_.wvu.FilterData" localSheetId="0" hidden="1">'★ASY&amp;DAS'!$A$1:$AB$831</definedName>
    <definedName name="Z_2EB4B8EA_0075_4353_8B11_9E2F9B5E350F_.wvu.FilterData" localSheetId="2" hidden="1">'★C&amp;I(IRS)'!$B$1:$AA$1617</definedName>
    <definedName name="Z_347EDB52_ACED_432F_84AC_0852353ACEB5_.wvu.Cols" localSheetId="5" hidden="1">'MC vs Effectivity'!$I:$S</definedName>
    <definedName name="Z_347EDB52_ACED_432F_84AC_0852353ACEB5_.wvu.FilterData" localSheetId="0" hidden="1">'★ASY&amp;DAS'!$A$1:$AF$831</definedName>
    <definedName name="Z_347EDB52_ACED_432F_84AC_0852353ACEB5_.wvu.FilterData" localSheetId="2" hidden="1">'★C&amp;I(IRS)'!$B$1:$AA$1617</definedName>
    <definedName name="Z_347EDB52_ACED_432F_84AC_0852353ACEB5_.wvu.FilterData" localSheetId="4" hidden="1">★Other!$A$1:$R$87</definedName>
    <definedName name="Z_347EDB52_ACED_432F_84AC_0852353ACEB5_.wvu.FilterData" localSheetId="5" hidden="1">'MC vs Effectivity'!$A$2:$AB$2887</definedName>
    <definedName name="Z_347EDB52_ACED_432F_84AC_0852353ACEB5_.wvu.FilterData" localSheetId="1" hidden="1">'Operation(A&amp;D)'!$A$1:$D$225</definedName>
    <definedName name="Z_347EDB52_ACED_432F_84AC_0852353ACEB5_.wvu.FilterData" localSheetId="6" hidden="1">'Resource Code'!$B$9:$E$58</definedName>
    <definedName name="Z_347EDB52_ACED_432F_84AC_0852353ACEB5_.wvu.PrintArea" localSheetId="6" hidden="1">'Resource Code'!$B$1:$E$123</definedName>
    <definedName name="Z_3E0B7247_EB4F_4171_A314_84F3BA54FD61_.wvu.Cols" localSheetId="5" hidden="1">'MC vs Effectivity'!$I:$S</definedName>
    <definedName name="Z_3E0B7247_EB4F_4171_A314_84F3BA54FD61_.wvu.FilterData" localSheetId="0" hidden="1">'★ASY&amp;DAS'!$A$1:$W$831</definedName>
    <definedName name="Z_3E0B7247_EB4F_4171_A314_84F3BA54FD61_.wvu.FilterData" localSheetId="2" hidden="1">'★C&amp;I(IRS)'!$B$1:$AA$1617</definedName>
    <definedName name="Z_3E0B7247_EB4F_4171_A314_84F3BA54FD61_.wvu.FilterData" localSheetId="4" hidden="1">★Other!$A$1:$R$87</definedName>
    <definedName name="Z_3E0B7247_EB4F_4171_A314_84F3BA54FD61_.wvu.FilterData" localSheetId="5" hidden="1">'MC vs Effectivity'!$A$2:$AB$2887</definedName>
    <definedName name="Z_3E0B7247_EB4F_4171_A314_84F3BA54FD61_.wvu.FilterData" localSheetId="1" hidden="1">'Operation(A&amp;D)'!$A$1:$D$225</definedName>
    <definedName name="Z_3E0B7247_EB4F_4171_A314_84F3BA54FD61_.wvu.FilterData" localSheetId="6" hidden="1">'Resource Code'!$B$9:$E$58</definedName>
    <definedName name="Z_3E0B7247_EB4F_4171_A314_84F3BA54FD61_.wvu.PrintArea" localSheetId="6" hidden="1">'Resource Code'!$B$1:$E$123</definedName>
    <definedName name="Z_459EC0B6_3268_46D1_9A73_F2F82E0C3BDE_.wvu.Cols" localSheetId="5" hidden="1">'MC vs Effectivity'!$I:$S</definedName>
    <definedName name="Z_459EC0B6_3268_46D1_9A73_F2F82E0C3BDE_.wvu.FilterData" localSheetId="0" hidden="1">'★ASY&amp;DAS'!$A$1:$W$831</definedName>
    <definedName name="Z_459EC0B6_3268_46D1_9A73_F2F82E0C3BDE_.wvu.FilterData" localSheetId="2" hidden="1">'★C&amp;I(IRS)'!$B$1:$AA$1617</definedName>
    <definedName name="Z_459EC0B6_3268_46D1_9A73_F2F82E0C3BDE_.wvu.FilterData" localSheetId="4" hidden="1">★Other!$A$1:$R$87</definedName>
    <definedName name="Z_459EC0B6_3268_46D1_9A73_F2F82E0C3BDE_.wvu.FilterData" localSheetId="5" hidden="1">'MC vs Effectivity'!$A$2:$AD$2887</definedName>
    <definedName name="Z_459EC0B6_3268_46D1_9A73_F2F82E0C3BDE_.wvu.FilterData" localSheetId="1" hidden="1">'Operation(A&amp;D)'!$A$1:$D$225</definedName>
    <definedName name="Z_459EC0B6_3268_46D1_9A73_F2F82E0C3BDE_.wvu.FilterData" localSheetId="6" hidden="1">'Resource Code'!$B$9:$E$58</definedName>
    <definedName name="Z_459EC0B6_3268_46D1_9A73_F2F82E0C3BDE_.wvu.PrintArea" localSheetId="6" hidden="1">'Resource Code'!$B$1:$E$123</definedName>
    <definedName name="Z_4673A0F2_D9DB_4907_AF6A_2CE637050337_.wvu.FilterData" localSheetId="0" hidden="1">'★ASY&amp;DAS'!$A$1:$AG$831</definedName>
    <definedName name="Z_4A620F83_801E_42FD_95CE_81EC7C56FF56_.wvu.Cols" localSheetId="5" hidden="1">'MC vs Effectivity'!$I:$S</definedName>
    <definedName name="Z_4A620F83_801E_42FD_95CE_81EC7C56FF56_.wvu.FilterData" localSheetId="0" hidden="1">'★ASY&amp;DAS'!$A$1:$AG$831</definedName>
    <definedName name="Z_4A620F83_801E_42FD_95CE_81EC7C56FF56_.wvu.FilterData" localSheetId="2" hidden="1">'★C&amp;I(IRS)'!$B$1:$AA$1617</definedName>
    <definedName name="Z_4A620F83_801E_42FD_95CE_81EC7C56FF56_.wvu.FilterData" localSheetId="4" hidden="1">★Other!$A$1:$R$87</definedName>
    <definedName name="Z_4A620F83_801E_42FD_95CE_81EC7C56FF56_.wvu.FilterData" localSheetId="5" hidden="1">'MC vs Effectivity'!$A$2:$AD$2887</definedName>
    <definedName name="Z_4A620F83_801E_42FD_95CE_81EC7C56FF56_.wvu.FilterData" localSheetId="1" hidden="1">'Operation(A&amp;D)'!$A$1:$D$225</definedName>
    <definedName name="Z_4A620F83_801E_42FD_95CE_81EC7C56FF56_.wvu.FilterData" localSheetId="6" hidden="1">'Resource Code'!$B$9:$E$58</definedName>
    <definedName name="Z_4A620F83_801E_42FD_95CE_81EC7C56FF56_.wvu.PrintArea" localSheetId="6" hidden="1">'Resource Code'!$B$1:$E$123</definedName>
    <definedName name="Z_4E44292E_47D0_4919_8F02_02284FEE0F93_.wvu.FilterData" localSheetId="0" hidden="1">'★ASY&amp;DAS'!$A$1:$V$831</definedName>
    <definedName name="Z_4E44292E_47D0_4919_8F02_02284FEE0F93_.wvu.FilterData" localSheetId="2" hidden="1">'★C&amp;I(IRS)'!$B$1:$V$1617</definedName>
    <definedName name="Z_4E44292E_47D0_4919_8F02_02284FEE0F93_.wvu.FilterData" localSheetId="4" hidden="1">★Other!$A$1:$K$8780</definedName>
    <definedName name="Z_4E44292E_47D0_4919_8F02_02284FEE0F93_.wvu.FilterData" localSheetId="1" hidden="1">'Operation(A&amp;D)'!$A$1:$D$216</definedName>
    <definedName name="Z_4E44292E_47D0_4919_8F02_02284FEE0F93_.wvu.FilterData" localSheetId="6" hidden="1">'Resource Code'!$B$9:$E$58</definedName>
    <definedName name="Z_4E44292E_47D0_4919_8F02_02284FEE0F93_.wvu.PrintArea" localSheetId="6" hidden="1">'Resource Code'!$B$1:$E$123</definedName>
    <definedName name="Z_50C9398A_F25A_4D90_AC4F_354CA9789953_.wvu.FilterData" localSheetId="2" hidden="1">'★C&amp;I(IRS)'!$B$1:$AA$1617</definedName>
    <definedName name="Z_52FE46FD_5BE8_4979_97C3_77BD8BA49CCA_.wvu.FilterData" localSheetId="0" hidden="1">'★ASY&amp;DAS'!$A$1:$AG$831</definedName>
    <definedName name="Z_5441D22F_2BF7_4CCD_AE1B_803E8AC89356_.wvu.FilterData" localSheetId="5" hidden="1">'MC vs Effectivity'!$A$2:$AB$2887</definedName>
    <definedName name="Z_697C2CC4_57A9_4C94_ADEC_3E4AAAB7C55D_.wvu.FilterData" localSheetId="0" hidden="1">'★ASY&amp;DAS'!$A$1:$AH$831</definedName>
    <definedName name="Z_6E8FB5EF_26A8_4420_8405_97AE81374EC6_.wvu.FilterData" localSheetId="0" hidden="1">'★ASY&amp;DAS'!$A$1:$W$831</definedName>
    <definedName name="Z_71050B87_2684_4F1A_8F6F_94DD97C7BE01_.wvu.FilterData" localSheetId="0" hidden="1">'★ASY&amp;DAS'!$A$1:$AF$831</definedName>
    <definedName name="Z_7A3C0279_D8D3_4381_BD24_D7BB1838022D_.wvu.Cols" localSheetId="5" hidden="1">'MC vs Effectivity'!$I:$S</definedName>
    <definedName name="Z_7A3C0279_D8D3_4381_BD24_D7BB1838022D_.wvu.FilterData" localSheetId="0" hidden="1">'★ASY&amp;DAS'!$A$1:$AF$831</definedName>
    <definedName name="Z_7A3C0279_D8D3_4381_BD24_D7BB1838022D_.wvu.FilterData" localSheetId="2" hidden="1">'★C&amp;I(IRS)'!$B$1:$AF$1617</definedName>
    <definedName name="Z_7A3C0279_D8D3_4381_BD24_D7BB1838022D_.wvu.FilterData" localSheetId="4" hidden="1">★Other!$A$1:$R$87</definedName>
    <definedName name="Z_7A3C0279_D8D3_4381_BD24_D7BB1838022D_.wvu.FilterData" localSheetId="3" hidden="1">'C&amp;I(Route-Doc)'!$A$2:$M$1647</definedName>
    <definedName name="Z_7A3C0279_D8D3_4381_BD24_D7BB1838022D_.wvu.FilterData" localSheetId="5" hidden="1">'MC vs Effectivity'!$A$2:$AD$2887</definedName>
    <definedName name="Z_7A3C0279_D8D3_4381_BD24_D7BB1838022D_.wvu.FilterData" localSheetId="1" hidden="1">'Operation(A&amp;D)'!$A$1:$D$225</definedName>
    <definedName name="Z_7A3C0279_D8D3_4381_BD24_D7BB1838022D_.wvu.FilterData" localSheetId="6" hidden="1">'Resource Code'!$B$9:$E$58</definedName>
    <definedName name="Z_7A3C0279_D8D3_4381_BD24_D7BB1838022D_.wvu.PrintArea" localSheetId="6" hidden="1">'Resource Code'!$B$1:$E$123</definedName>
    <definedName name="Z_7C6C60D9_F28E_4810_8BA4_02B25D7128E7_.wvu.FilterData" localSheetId="0" hidden="1">'★ASY&amp;DAS'!$A$1:$V$831</definedName>
    <definedName name="Z_7C6C60D9_F28E_4810_8BA4_02B25D7128E7_.wvu.FilterData" localSheetId="2" hidden="1">'★C&amp;I(IRS)'!$B$1:$V$1617</definedName>
    <definedName name="Z_7C6C60D9_F28E_4810_8BA4_02B25D7128E7_.wvu.FilterData" localSheetId="4" hidden="1">★Other!$A$1:$K$8780</definedName>
    <definedName name="Z_7C6C60D9_F28E_4810_8BA4_02B25D7128E7_.wvu.FilterData" localSheetId="1" hidden="1">'Operation(A&amp;D)'!$A$1:$D$216</definedName>
    <definedName name="Z_7C6C60D9_F28E_4810_8BA4_02B25D7128E7_.wvu.FilterData" localSheetId="6" hidden="1">'Resource Code'!$B$9:$E$58</definedName>
    <definedName name="Z_7C6C60D9_F28E_4810_8BA4_02B25D7128E7_.wvu.PrintArea" localSheetId="6" hidden="1">'Resource Code'!$B$1:$E$123</definedName>
    <definedName name="Z_7E99554E_FA85_42A4_AF80_BD22004F80C7_.wvu.FilterData" localSheetId="0" hidden="1">'★ASY&amp;DAS'!$A$1:$AG$831</definedName>
    <definedName name="Z_87455F50_3024_40DB_A833_4EB8A16EF37B_.wvu.Cols" localSheetId="5" hidden="1">'MC vs Effectivity'!$I:$S</definedName>
    <definedName name="Z_87455F50_3024_40DB_A833_4EB8A16EF37B_.wvu.FilterData" localSheetId="0" hidden="1">'★ASY&amp;DAS'!$A$1:$AF$831</definedName>
    <definedName name="Z_87455F50_3024_40DB_A833_4EB8A16EF37B_.wvu.FilterData" localSheetId="2" hidden="1">'★C&amp;I(IRS)'!$B$1:$AF$1617</definedName>
    <definedName name="Z_87455F50_3024_40DB_A833_4EB8A16EF37B_.wvu.FilterData" localSheetId="4" hidden="1">★Other!$A$1:$R$87</definedName>
    <definedName name="Z_87455F50_3024_40DB_A833_4EB8A16EF37B_.wvu.FilterData" localSheetId="3" hidden="1">'C&amp;I(Route-Doc)'!$A$2:$M$1647</definedName>
    <definedName name="Z_87455F50_3024_40DB_A833_4EB8A16EF37B_.wvu.FilterData" localSheetId="5" hidden="1">'MC vs Effectivity'!$A$2:$AD$2887</definedName>
    <definedName name="Z_87455F50_3024_40DB_A833_4EB8A16EF37B_.wvu.FilterData" localSheetId="1" hidden="1">'Operation(A&amp;D)'!$A$1:$D$225</definedName>
    <definedName name="Z_87455F50_3024_40DB_A833_4EB8A16EF37B_.wvu.FilterData" localSheetId="6" hidden="1">'Resource Code'!$B$9:$E$58</definedName>
    <definedName name="Z_87455F50_3024_40DB_A833_4EB8A16EF37B_.wvu.PrintArea" localSheetId="6" hidden="1">'Resource Code'!$B$1:$E$123</definedName>
    <definedName name="Z_93614803_EE51_4C47_87A8_3B114FF72493_.wvu.FilterData" localSheetId="0" hidden="1">'★ASY&amp;DAS'!$A$1:$AG$831</definedName>
    <definedName name="Z_946A2D1B_79C5_425D_836E_69760805E9D7_.wvu.Cols" localSheetId="5" hidden="1">'MC vs Effectivity'!$I:$S</definedName>
    <definedName name="Z_946A2D1B_79C5_425D_836E_69760805E9D7_.wvu.FilterData" localSheetId="0" hidden="1">'★ASY&amp;DAS'!$A$1:$AH$831</definedName>
    <definedName name="Z_946A2D1B_79C5_425D_836E_69760805E9D7_.wvu.FilterData" localSheetId="2" hidden="1">'★C&amp;I(IRS)'!$B$1:$AF$1617</definedName>
    <definedName name="Z_946A2D1B_79C5_425D_836E_69760805E9D7_.wvu.FilterData" localSheetId="4" hidden="1">★Other!$A$1:$R$87</definedName>
    <definedName name="Z_946A2D1B_79C5_425D_836E_69760805E9D7_.wvu.FilterData" localSheetId="3" hidden="1">'C&amp;I(Route-Doc)'!$A$2:$M$1647</definedName>
    <definedName name="Z_946A2D1B_79C5_425D_836E_69760805E9D7_.wvu.FilterData" localSheetId="5" hidden="1">'MC vs Effectivity'!$A$2:$AD$2887</definedName>
    <definedName name="Z_946A2D1B_79C5_425D_836E_69760805E9D7_.wvu.FilterData" localSheetId="1" hidden="1">'Operation(A&amp;D)'!$A$1:$D$225</definedName>
    <definedName name="Z_946A2D1B_79C5_425D_836E_69760805E9D7_.wvu.FilterData" localSheetId="6" hidden="1">'Resource Code'!$B$9:$E$58</definedName>
    <definedName name="Z_946A2D1B_79C5_425D_836E_69760805E9D7_.wvu.PrintArea" localSheetId="6" hidden="1">'Resource Code'!$B$1:$E$123</definedName>
    <definedName name="Z_A286158F_D1DD_41B0_9E20_82D751FA8C86_.wvu.FilterData" localSheetId="0" hidden="1">'★ASY&amp;DAS'!$A$1:$Y$831</definedName>
    <definedName name="Z_A332C75A_B3E5_4680_8AA9_F8007B14B13C_.wvu.Cols" localSheetId="5" hidden="1">'MC vs Effectivity'!$I:$S</definedName>
    <definedName name="Z_A332C75A_B3E5_4680_8AA9_F8007B14B13C_.wvu.FilterData" localSheetId="0" hidden="1">'★ASY&amp;DAS'!$A$1:$AH$831</definedName>
    <definedName name="Z_A332C75A_B3E5_4680_8AA9_F8007B14B13C_.wvu.FilterData" localSheetId="2" hidden="1">'★C&amp;I(IRS)'!$A$1:$AF$1617</definedName>
    <definedName name="Z_A332C75A_B3E5_4680_8AA9_F8007B14B13C_.wvu.FilterData" localSheetId="4" hidden="1">★Other!$A$1:$R$87</definedName>
    <definedName name="Z_A332C75A_B3E5_4680_8AA9_F8007B14B13C_.wvu.FilterData" localSheetId="3" hidden="1">'C&amp;I(Route-Doc)'!$A$2:$M$1647</definedName>
    <definedName name="Z_A332C75A_B3E5_4680_8AA9_F8007B14B13C_.wvu.FilterData" localSheetId="5" hidden="1">'MC vs Effectivity'!$A$2:$AD$2887</definedName>
    <definedName name="Z_A332C75A_B3E5_4680_8AA9_F8007B14B13C_.wvu.FilterData" localSheetId="1" hidden="1">'Operation(A&amp;D)'!$A$1:$D$225</definedName>
    <definedName name="Z_A332C75A_B3E5_4680_8AA9_F8007B14B13C_.wvu.FilterData" localSheetId="6" hidden="1">'Resource Code'!$B$9:$E$58</definedName>
    <definedName name="Z_A332C75A_B3E5_4680_8AA9_F8007B14B13C_.wvu.PrintArea" localSheetId="6" hidden="1">'Resource Code'!$B$1:$E$123</definedName>
    <definedName name="Z_AAE130A2_7637_4995_949A_C083D7D032F9_.wvu.FilterData" localSheetId="0" hidden="1">'★ASY&amp;DAS'!$A$1:$AH$831</definedName>
    <definedName name="Z_B3E92F75_61B7_42E5_BDC8_0A7DAE151093_.wvu.FilterData" localSheetId="0" hidden="1">'★ASY&amp;DAS'!$A$1:$V$831</definedName>
    <definedName name="Z_CB3D1A92_E0F8_4CDD_BA4E_A99614F704BD_.wvu.Cols" localSheetId="5" hidden="1">'MC vs Effectivity'!$I:$S</definedName>
    <definedName name="Z_CB3D1A92_E0F8_4CDD_BA4E_A99614F704BD_.wvu.FilterData" localSheetId="0" hidden="1">'★ASY&amp;DAS'!$A$1:$W$831</definedName>
    <definedName name="Z_CB3D1A92_E0F8_4CDD_BA4E_A99614F704BD_.wvu.FilterData" localSheetId="2" hidden="1">'★C&amp;I(IRS)'!$B$1:$AA$1617</definedName>
    <definedName name="Z_CB3D1A92_E0F8_4CDD_BA4E_A99614F704BD_.wvu.FilterData" localSheetId="4" hidden="1">★Other!$A$1:$R$87</definedName>
    <definedName name="Z_CB3D1A92_E0F8_4CDD_BA4E_A99614F704BD_.wvu.FilterData" localSheetId="5" hidden="1">'MC vs Effectivity'!$A$2:$AB$2887</definedName>
    <definedName name="Z_CB3D1A92_E0F8_4CDD_BA4E_A99614F704BD_.wvu.FilterData" localSheetId="1" hidden="1">'Operation(A&amp;D)'!$A$1:$D$225</definedName>
    <definedName name="Z_CB3D1A92_E0F8_4CDD_BA4E_A99614F704BD_.wvu.FilterData" localSheetId="6" hidden="1">'Resource Code'!$B$9:$E$58</definedName>
    <definedName name="Z_CB3D1A92_E0F8_4CDD_BA4E_A99614F704BD_.wvu.PrintArea" localSheetId="6" hidden="1">'Resource Code'!$B$1:$E$123</definedName>
    <definedName name="Z_CF515960_6316_4C06_B20E_03E4E6F262DF_.wvu.FilterData" localSheetId="0" hidden="1">'★ASY&amp;DAS'!$A$1:$AG$831</definedName>
    <definedName name="Z_D021EFFC_D99B_441A_AA66_D7EE97AC3E89_.wvu.FilterData" localSheetId="0" hidden="1">'★ASY&amp;DAS'!$A$1:$AH$831</definedName>
    <definedName name="Z_D34D21DB_FE12_4A22_9A29_0110AFCA27B4_.wvu.FilterData" localSheetId="0" hidden="1">'★ASY&amp;DAS'!$A$1:$AG$831</definedName>
    <definedName name="Z_D34D21DB_FE12_4A22_9A29_0110AFCA27B4_.wvu.FilterData" localSheetId="2" hidden="1">'★C&amp;I(IRS)'!$B$1:$AA$1617</definedName>
    <definedName name="Z_D9BED7FB_B3A8_493F_B6BA_4442454B3EDD_.wvu.Cols" localSheetId="5" hidden="1">'MC vs Effectivity'!$I:$S</definedName>
    <definedName name="Z_D9BED7FB_B3A8_493F_B6BA_4442454B3EDD_.wvu.FilterData" localSheetId="0" hidden="1">'★ASY&amp;DAS'!$A$1:$AF$831</definedName>
    <definedName name="Z_D9BED7FB_B3A8_493F_B6BA_4442454B3EDD_.wvu.FilterData" localSheetId="2" hidden="1">'★C&amp;I(IRS)'!$B$1:$AA$1617</definedName>
    <definedName name="Z_D9BED7FB_B3A8_493F_B6BA_4442454B3EDD_.wvu.FilterData" localSheetId="4" hidden="1">★Other!$A$1:$R$87</definedName>
    <definedName name="Z_D9BED7FB_B3A8_493F_B6BA_4442454B3EDD_.wvu.FilterData" localSheetId="5" hidden="1">'MC vs Effectivity'!$A$2:$AD$2887</definedName>
    <definedName name="Z_D9BED7FB_B3A8_493F_B6BA_4442454B3EDD_.wvu.FilterData" localSheetId="1" hidden="1">'Operation(A&amp;D)'!$A$1:$D$225</definedName>
    <definedName name="Z_D9BED7FB_B3A8_493F_B6BA_4442454B3EDD_.wvu.FilterData" localSheetId="6" hidden="1">'Resource Code'!$B$9:$E$58</definedName>
    <definedName name="Z_D9BED7FB_B3A8_493F_B6BA_4442454B3EDD_.wvu.PrintArea" localSheetId="6" hidden="1">'Resource Code'!$B$1:$E$123</definedName>
    <definedName name="Z_DA4AFC2C_DCDB_430D_8619_BCBBB45C40E3_.wvu.Cols" localSheetId="5" hidden="1">'MC vs Effectivity'!$I:$S</definedName>
    <definedName name="Z_DA4AFC2C_DCDB_430D_8619_BCBBB45C40E3_.wvu.FilterData" localSheetId="0" hidden="1">'★ASY&amp;DAS'!$A$1:$AF$831</definedName>
    <definedName name="Z_DA4AFC2C_DCDB_430D_8619_BCBBB45C40E3_.wvu.FilterData" localSheetId="2" hidden="1">'★C&amp;I(IRS)'!$B$1:$AA$1617</definedName>
    <definedName name="Z_DA4AFC2C_DCDB_430D_8619_BCBBB45C40E3_.wvu.FilterData" localSheetId="4" hidden="1">★Other!$A$1:$R$87</definedName>
    <definedName name="Z_DA4AFC2C_DCDB_430D_8619_BCBBB45C40E3_.wvu.FilterData" localSheetId="5" hidden="1">'MC vs Effectivity'!$A$2:$AB$2887</definedName>
    <definedName name="Z_DA4AFC2C_DCDB_430D_8619_BCBBB45C40E3_.wvu.FilterData" localSheetId="1" hidden="1">'Operation(A&amp;D)'!$A$1:$D$225</definedName>
    <definedName name="Z_DA4AFC2C_DCDB_430D_8619_BCBBB45C40E3_.wvu.FilterData" localSheetId="6" hidden="1">'Resource Code'!$B$9:$E$58</definedName>
    <definedName name="Z_DA4AFC2C_DCDB_430D_8619_BCBBB45C40E3_.wvu.PrintArea" localSheetId="6" hidden="1">'Resource Code'!$B$1:$E$123</definedName>
    <definedName name="Z_DBA5EF13_EE40_48B9_9535_081FF20F957B_.wvu.Cols" localSheetId="5" hidden="1">'MC vs Effectivity'!$I:$S</definedName>
    <definedName name="Z_DBA5EF13_EE40_48B9_9535_081FF20F957B_.wvu.FilterData" localSheetId="0" hidden="1">'★ASY&amp;DAS'!$A$1:$AF$831</definedName>
    <definedName name="Z_DBA5EF13_EE40_48B9_9535_081FF20F957B_.wvu.FilterData" localSheetId="2" hidden="1">'★C&amp;I(IRS)'!$B$1:$AA$1617</definedName>
    <definedName name="Z_DBA5EF13_EE40_48B9_9535_081FF20F957B_.wvu.FilterData" localSheetId="4" hidden="1">★Other!$A$1:$R$87</definedName>
    <definedName name="Z_DBA5EF13_EE40_48B9_9535_081FF20F957B_.wvu.FilterData" localSheetId="5" hidden="1">'MC vs Effectivity'!$A$2:$AB$2887</definedName>
    <definedName name="Z_DBA5EF13_EE40_48B9_9535_081FF20F957B_.wvu.FilterData" localSheetId="1" hidden="1">'Operation(A&amp;D)'!$A$1:$D$225</definedName>
    <definedName name="Z_DBA5EF13_EE40_48B9_9535_081FF20F957B_.wvu.FilterData" localSheetId="6" hidden="1">'Resource Code'!$B$9:$E$58</definedName>
    <definedName name="Z_DBA5EF13_EE40_48B9_9535_081FF20F957B_.wvu.PrintArea" localSheetId="6" hidden="1">'Resource Code'!$B$1:$E$123</definedName>
    <definedName name="Z_E1DDE9BF_C526_44F3_A8BE_C43B258DC1CE_.wvu.FilterData" localSheetId="0" hidden="1">'★ASY&amp;DAS'!$A$1:$W$831</definedName>
    <definedName name="Z_E30818C9_8D2F_408B_8732_35B8236CC065_.wvu.FilterData" localSheetId="0" hidden="1">'★ASY&amp;DAS'!$A$1:$AH$831</definedName>
    <definedName name="Z_EBE027B5_5CF5_49C8_8737_5CF60B069B25_.wvu.FilterData" localSheetId="0" hidden="1">'★ASY&amp;DAS'!$A$1:$AG$831</definedName>
    <definedName name="Z_EDE989E2_F0B8_495B_97B4_80B8D760067A_.wvu.Cols" localSheetId="5" hidden="1">'MC vs Effectivity'!$I:$S</definedName>
    <definedName name="Z_EDE989E2_F0B8_495B_97B4_80B8D760067A_.wvu.FilterData" localSheetId="0" hidden="1">'★ASY&amp;DAS'!$A$1:$AG$831</definedName>
    <definedName name="Z_EDE989E2_F0B8_495B_97B4_80B8D760067A_.wvu.FilterData" localSheetId="2" hidden="1">'★C&amp;I(IRS)'!$B$1:$AF$1617</definedName>
    <definedName name="Z_EDE989E2_F0B8_495B_97B4_80B8D760067A_.wvu.FilterData" localSheetId="4" hidden="1">★Other!$A$1:$R$87</definedName>
    <definedName name="Z_EDE989E2_F0B8_495B_97B4_80B8D760067A_.wvu.FilterData" localSheetId="3" hidden="1">'C&amp;I(Route-Doc)'!$A$2:$M$1647</definedName>
    <definedName name="Z_EDE989E2_F0B8_495B_97B4_80B8D760067A_.wvu.FilterData" localSheetId="5" hidden="1">'MC vs Effectivity'!$A$2:$AD$2887</definedName>
    <definedName name="Z_EDE989E2_F0B8_495B_97B4_80B8D760067A_.wvu.FilterData" localSheetId="1" hidden="1">'Operation(A&amp;D)'!$A$1:$D$225</definedName>
    <definedName name="Z_EDE989E2_F0B8_495B_97B4_80B8D760067A_.wvu.FilterData" localSheetId="6" hidden="1">'Resource Code'!$B$9:$E$58</definedName>
    <definedName name="Z_EDE989E2_F0B8_495B_97B4_80B8D760067A_.wvu.PrintArea" localSheetId="6" hidden="1">'Resource Code'!$B$1:$E$123</definedName>
    <definedName name="Z_EF8EBC53_642B_46ED_8277_CD04C82B180B_.wvu.Cols" localSheetId="5" hidden="1">'MC vs Effectivity'!$I:$S</definedName>
    <definedName name="Z_EF8EBC53_642B_46ED_8277_CD04C82B180B_.wvu.FilterData" localSheetId="0" hidden="1">'★ASY&amp;DAS'!$A$1:$AF$831</definedName>
    <definedName name="Z_EF8EBC53_642B_46ED_8277_CD04C82B180B_.wvu.FilterData" localSheetId="2" hidden="1">'★C&amp;I(IRS)'!$B$1:$AA$1617</definedName>
    <definedName name="Z_EF8EBC53_642B_46ED_8277_CD04C82B180B_.wvu.FilterData" localSheetId="4" hidden="1">★Other!$A$1:$R$87</definedName>
    <definedName name="Z_EF8EBC53_642B_46ED_8277_CD04C82B180B_.wvu.FilterData" localSheetId="5" hidden="1">'MC vs Effectivity'!$A$2:$AB$2887</definedName>
    <definedName name="Z_EF8EBC53_642B_46ED_8277_CD04C82B180B_.wvu.FilterData" localSheetId="1" hidden="1">'Operation(A&amp;D)'!$A$1:$D$225</definedName>
    <definedName name="Z_EF8EBC53_642B_46ED_8277_CD04C82B180B_.wvu.FilterData" localSheetId="6" hidden="1">'Resource Code'!$B$9:$E$58</definedName>
    <definedName name="Z_EF8EBC53_642B_46ED_8277_CD04C82B180B_.wvu.PrintArea" localSheetId="6" hidden="1">'Resource Code'!$B$1:$E$123</definedName>
    <definedName name="Z_F1F2D075_1379_4506_8DA7_3FE3E2C28115_.wvu.FilterData" localSheetId="0" hidden="1">'★ASY&amp;DAS'!$A$1:$AH$831</definedName>
    <definedName name="Z_F1F2D075_1379_4506_8DA7_3FE3E2C28115_.wvu.FilterData" localSheetId="2" hidden="1">'★C&amp;I(IRS)'!$B$1:$AF$1617</definedName>
    <definedName name="Z_F1F2D075_1379_4506_8DA7_3FE3E2C28115_.wvu.FilterData" localSheetId="4" hidden="1">★Other!$A$1:$R$87</definedName>
    <definedName name="Z_F1F2D075_1379_4506_8DA7_3FE3E2C28115_.wvu.FilterData" localSheetId="3" hidden="1">'C&amp;I(Route-Doc)'!$A$2:$M$1647</definedName>
    <definedName name="Z_FB9F2F24_A3C5_4860_944C_E58E5C18CA72_.wvu.FilterData" localSheetId="0" hidden="1">'★ASY&amp;DAS'!$A$1:$AH$831</definedName>
    <definedName name="Z_FF9AAB6A_8276_4D4F_882D_09F25C7785E5_.wvu.Cols" localSheetId="5" hidden="1">'MC vs Effectivity'!$I:$S</definedName>
    <definedName name="Z_FF9AAB6A_8276_4D4F_882D_09F25C7785E5_.wvu.FilterData" localSheetId="0" hidden="1">'★ASY&amp;DAS'!$A$1:$AF$831</definedName>
    <definedName name="Z_FF9AAB6A_8276_4D4F_882D_09F25C7785E5_.wvu.FilterData" localSheetId="2" hidden="1">'★C&amp;I(IRS)'!$B$1:$AA$1617</definedName>
    <definedName name="Z_FF9AAB6A_8276_4D4F_882D_09F25C7785E5_.wvu.FilterData" localSheetId="4" hidden="1">★Other!$A$1:$R$1</definedName>
    <definedName name="Z_FF9AAB6A_8276_4D4F_882D_09F25C7785E5_.wvu.FilterData" localSheetId="5" hidden="1">'MC vs Effectivity'!$A$2:$AB$2887</definedName>
    <definedName name="Z_FF9AAB6A_8276_4D4F_882D_09F25C7785E5_.wvu.FilterData" localSheetId="1" hidden="1">'Operation(A&amp;D)'!$A$1:$D$225</definedName>
    <definedName name="Z_FF9AAB6A_8276_4D4F_882D_09F25C7785E5_.wvu.FilterData" localSheetId="6" hidden="1">'Resource Code'!$B$9:$E$58</definedName>
    <definedName name="Z_FF9AAB6A_8276_4D4F_882D_09F25C7785E5_.wvu.PrintArea" localSheetId="6" hidden="1">'Resource Code'!$B$1:$E$123</definedName>
    <definedName name="休日TBL">#REF!</definedName>
    <definedName name="先行登録">[2]WORK!$K$3:$L$103</definedName>
    <definedName name="同姓同名" localSheetId="5">#REF!</definedName>
    <definedName name="同姓同名">#REF!</definedName>
    <definedName name="従業員" localSheetId="5">#REF!</definedName>
    <definedName name="従業員">#REF!</definedName>
    <definedName name="既存システム" localSheetId="5">#REF!</definedName>
    <definedName name="既存システム">#REF!</definedName>
    <definedName name="既存分類">#REF!</definedName>
    <definedName name="既存勘定">#REF!</definedName>
    <definedName name="棚卸" localSheetId="5">#REF!</definedName>
    <definedName name="棚卸">#REF!</definedName>
    <definedName name="物件" localSheetId="5">#REF!</definedName>
    <definedName name="物件">#REF!</definedName>
    <definedName name="物件ALL">#REF!</definedName>
    <definedName name="経費">#REF!</definedName>
    <definedName name="職階テーブル" localSheetId="5">#REF!</definedName>
    <definedName name="職階テーブル">#REF!</definedName>
    <definedName name="購買担当">[2]WORK!$N$3:$O$18</definedName>
  </definedNames>
  <calcPr calcId="191029"/>
  <customWorkbookViews>
    <customWorkbookView name="Naoki Kishimoto (岸本 尚貴) - 個人用ビュー" guid="{87455F50-3024-40DB-A833-4EB8A16EF37B}" mergeInterval="0" personalView="1" maximized="1" xWindow="-8" yWindow="-8" windowWidth="1382" windowHeight="744" activeSheetId="3"/>
    <customWorkbookView name="Shusuke Takeuchi (竹内 秀介) - 個人用ビュー" guid="{211AFF3A-8C1F-4821-8A09-5E9AC919AC4F}" mergeInterval="0" personalView="1" maximized="1" xWindow="1358" yWindow="-322" windowWidth="1936" windowHeight="1056" activeSheetId="1"/>
    <customWorkbookView name="Administrator - 個人用ビュー" guid="{946A2D1B-79C5-425D-836E-69760805E9D7}" mergeInterval="0" personalView="1" maximized="1" xWindow="1358" yWindow="-8" windowWidth="1936" windowHeight="1056" activeSheetId="3"/>
    <customWorkbookView name="Shiho Tojo (東條 志帆) - 個人用ビュー" guid="{1A3D0FD4-3479-4A62-B5F7-D2B63D0B19ED}" mergeInterval="0" personalView="1" maximized="1" xWindow="-8" yWindow="-8" windowWidth="1936" windowHeight="1056" activeSheetId="1"/>
    <customWorkbookView name="Yuichi Ohara (大原 佑一) - 個人用ビュー" guid="{18F999A0-AFDC-40EE-AE17-CAEC4B561786}" mergeInterval="0" personalView="1" maximized="1" xWindow="1358" yWindow="-331" windowWidth="1874" windowHeight="1096" activeSheetId="1"/>
    <customWorkbookView name="Shinobu Oshima (大島 しのぶ) - 個人用ビュー" guid="{459EC0B6-3268-46D1-9A73-F2F82E0C3BDE}" mergeInterval="0" personalView="1" maximized="1" xWindow="-8" yWindow="-1088" windowWidth="1936" windowHeight="1056" tabRatio="566" activeSheetId="1"/>
    <customWorkbookView name="東條 志帆 - 個人用ビュー" guid="{DA4AFC2C-DCDB-430D-8619-BCBBB45C40E3}" mergeInterval="0" personalView="1" maximized="1" xWindow="-8" yWindow="-8" windowWidth="1936" windowHeight="1056" activeSheetId="1"/>
    <customWorkbookView name="IHIAdmin - 個人用ビュー" guid="{DBA5EF13-EE40-48B9-9535-081FF20F957B}" mergeInterval="0" personalView="1" maximized="1" xWindow="1912" yWindow="-8" windowWidth="1936" windowHeight="1056" activeSheetId="1"/>
    <customWorkbookView name="大原 佑一 - 個人用ビュー" guid="{CB3D1A92-E0F8-4CDD-BA4E-A99614F704BD}" mergeInterval="0" personalView="1" maximized="1" xWindow="1358" yWindow="-326" windowWidth="1874" windowHeight="1096" activeSheetId="1"/>
    <customWorkbookView name="中西 顕大 - 個人用ビュー" guid="{3E0B7247-EB4F-4171-A314-84F3BA54FD61}" mergeInterval="0" personalView="1" maximized="1" xWindow="1358" yWindow="-531" windowWidth="1936" windowHeight="1056" activeSheetId="1"/>
    <customWorkbookView name="栗原 健志 - 個人用ビュー" guid="{1D29CD87-0A16-4C80-B4ED-85EB05F3C59E}" mergeInterval="0" personalView="1" maximized="1" xWindow="413" yWindow="1072" windowWidth="1382" windowHeight="744" activeSheetId="1" showComments="commIndAndComment"/>
    <customWorkbookView name="森 翔吾 - 個人用ビュー" guid="{7C6C60D9-F28E-4810-8BA4-02B25D7128E7}" mergeInterval="0" personalView="1" maximized="1" xWindow="1358" yWindow="-8" windowWidth="1936" windowHeight="1056" activeSheetId="1"/>
    <customWorkbookView name="岸本 尚貴 - 個人用ビュー" guid="{4E44292E-47D0-4919-8F02-02284FEE0F93}" mergeInterval="0" personalView="1" maximized="1" xWindow="-8" yWindow="-8" windowWidth="1382" windowHeight="744" activeSheetId="3"/>
    <customWorkbookView name="安西 慶祐 - 個人用ビュー" guid="{2829ABDB-9839-4047-ADC3-31DBEB655B43}" mergeInterval="0" personalView="1" maximized="1" xWindow="1358" yWindow="-8" windowWidth="1936" windowHeight="1056" activeSheetId="7"/>
    <customWorkbookView name="堀川 敏 - 個人用ビュー" guid="{FF9AAB6A-8276-4D4F-882D-09F25C7785E5}" mergeInterval="0" personalView="1" maximized="1" xWindow="-8" yWindow="-8" windowWidth="1382" windowHeight="744" activeSheetId="1"/>
    <customWorkbookView name="奥山 拳吾 - 個人用ビュー" guid="{4A620F83-801E-42FD-95CE-81EC7C56FF56}" mergeInterval="0" personalView="1" maximized="1" xWindow="-564" yWindow="-1088" windowWidth="1936" windowHeight="1056" activeSheetId="6"/>
    <customWorkbookView name="Akihiro Nakanishi (中西 顕大) - 個人用ビュー" guid="{347EDB52-ACED-432F-84AC-0852353ACEB5}" mergeInterval="0" personalView="1" maximized="1" xWindow="1358" yWindow="-531" windowWidth="1936" windowHeight="1056" activeSheetId="1"/>
    <customWorkbookView name="Yuki Ikeda (池田 悠貴) - 個人用ビュー" guid="{EF8EBC53-642B-46ED-8277-CD04C82B180B}" mergeInterval="0" personalView="1" maximized="1" xWindow="-8" yWindow="-8" windowWidth="1382" windowHeight="744" activeSheetId="5"/>
    <customWorkbookView name="Suraj Prakash (プラクシュ スラジ) - Personal View" guid="{D9BED7FB-B3A8-493F-B6BA-4442454B3EDD}" mergeInterval="0" personalView="1" maximized="1" xWindow="-8" yWindow="-8" windowWidth="1936" windowHeight="1056" activeSheetId="1"/>
    <customWorkbookView name="Katsushi Iba (伊庭 嘉都志) - 個人用ビュー" guid="{7A3C0279-D8D3-4381-BD24-D7BB1838022D}" mergeInterval="0" personalView="1" maximized="1" xWindow="1358" yWindow="-8" windowWidth="1936" windowHeight="1056" activeSheetId="4"/>
    <customWorkbookView name="Yuma Yokota (横田 有真) - 個人用ビュー" guid="{EDE989E2-F0B8-495B-97B4-80B8D760067A}" mergeInterval="0" personalView="1" maximized="1" xWindow="1358" yWindow="-321" windowWidth="1936" windowHeight="1056" activeSheetId="1"/>
    <customWorkbookView name="Kengo Okuyama (奥山 拳吾) - 個人用ビュー" guid="{A332C75A-B3E5-4680-8AA9-F8007B14B13C}" mergeInterval="0" personalView="1" maximized="1" xWindow="-551" yWindow="-1088" windowWidth="1936" windowHeight="105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622" i="3" l="1"/>
  <c r="Q1621" i="3"/>
  <c r="Q1620" i="3"/>
  <c r="Q1619" i="3"/>
  <c r="Q1618" i="3"/>
  <c r="Q1053" i="3"/>
  <c r="Q1052" i="3"/>
  <c r="Q1051" i="3"/>
  <c r="J1622" i="3"/>
  <c r="J1621" i="3"/>
  <c r="J1620" i="3"/>
  <c r="J1619" i="3"/>
  <c r="J1618" i="3"/>
  <c r="J1051" i="3"/>
  <c r="J1052" i="3"/>
  <c r="J1053" i="3"/>
  <c r="Q177" i="3"/>
  <c r="Q176" i="3"/>
  <c r="Q175" i="3"/>
  <c r="J175" i="3"/>
  <c r="J176" i="3"/>
  <c r="J177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L75" i="4" l="1"/>
  <c r="L74" i="4"/>
  <c r="L70" i="4"/>
  <c r="L69" i="4"/>
  <c r="L68" i="4"/>
  <c r="L71" i="4"/>
  <c r="L72" i="4"/>
  <c r="L73" i="4"/>
  <c r="L10" i="4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758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407" i="1"/>
  <c r="E2" i="1"/>
  <c r="L722" i="4"/>
  <c r="L721" i="4"/>
  <c r="L4" i="4"/>
  <c r="L5" i="4"/>
  <c r="L6" i="4"/>
  <c r="L7" i="4"/>
  <c r="L8" i="4"/>
  <c r="L9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3" i="4"/>
  <c r="D217" i="2"/>
  <c r="D218" i="2"/>
  <c r="D219" i="2"/>
  <c r="M165" i="3"/>
  <c r="J165" i="3"/>
  <c r="J132" i="3"/>
  <c r="J83" i="3"/>
  <c r="J76" i="3"/>
  <c r="J53" i="3"/>
  <c r="Q132" i="3" l="1"/>
  <c r="Q165" i="3"/>
  <c r="Q76" i="3"/>
  <c r="Q53" i="3"/>
  <c r="Q83" i="3"/>
  <c r="Q51" i="3"/>
  <c r="Q345" i="3"/>
  <c r="M345" i="3"/>
  <c r="J345" i="3"/>
  <c r="M56" i="3" l="1"/>
  <c r="J56" i="3"/>
  <c r="Q366" i="3"/>
  <c r="Q453" i="3"/>
  <c r="Q390" i="3"/>
  <c r="Q382" i="3"/>
  <c r="Q374" i="3"/>
  <c r="Q333" i="3"/>
  <c r="Q325" i="3"/>
  <c r="Q317" i="3"/>
  <c r="Q309" i="3"/>
  <c r="Q269" i="3"/>
  <c r="Q261" i="3"/>
  <c r="Q253" i="3"/>
  <c r="Q245" i="3"/>
  <c r="Q205" i="3"/>
  <c r="Q197" i="3"/>
  <c r="Q189" i="3"/>
  <c r="Q181" i="3"/>
  <c r="Q137" i="3"/>
  <c r="Q128" i="3"/>
  <c r="Q68" i="3"/>
  <c r="Q60" i="3"/>
  <c r="Q43" i="3"/>
  <c r="Q3" i="3"/>
  <c r="J1617" i="3"/>
  <c r="J1616" i="3"/>
  <c r="J1615" i="3"/>
  <c r="J1614" i="3"/>
  <c r="J1613" i="3"/>
  <c r="J1612" i="3"/>
  <c r="J1611" i="3"/>
  <c r="J1610" i="3"/>
  <c r="J1609" i="3"/>
  <c r="J1608" i="3"/>
  <c r="J1607" i="3"/>
  <c r="J1606" i="3"/>
  <c r="J1605" i="3"/>
  <c r="J1604" i="3"/>
  <c r="J1603" i="3"/>
  <c r="J1602" i="3"/>
  <c r="J1601" i="3"/>
  <c r="J1600" i="3"/>
  <c r="J1599" i="3"/>
  <c r="J1598" i="3"/>
  <c r="J1597" i="3"/>
  <c r="J1596" i="3"/>
  <c r="J1595" i="3"/>
  <c r="J1594" i="3"/>
  <c r="J1593" i="3"/>
  <c r="J1592" i="3"/>
  <c r="J1591" i="3"/>
  <c r="J1590" i="3"/>
  <c r="J1589" i="3"/>
  <c r="J1588" i="3"/>
  <c r="J1587" i="3"/>
  <c r="J1586" i="3"/>
  <c r="J1585" i="3"/>
  <c r="J1584" i="3"/>
  <c r="J1583" i="3"/>
  <c r="J1582" i="3"/>
  <c r="J1581" i="3"/>
  <c r="J1580" i="3"/>
  <c r="J1579" i="3"/>
  <c r="J1578" i="3"/>
  <c r="J1577" i="3"/>
  <c r="J1576" i="3"/>
  <c r="J1575" i="3"/>
  <c r="J1574" i="3"/>
  <c r="J1573" i="3"/>
  <c r="J1572" i="3"/>
  <c r="J1571" i="3"/>
  <c r="J1570" i="3"/>
  <c r="J1569" i="3"/>
  <c r="J1568" i="3"/>
  <c r="J1567" i="3"/>
  <c r="J1566" i="3"/>
  <c r="J1565" i="3"/>
  <c r="J1564" i="3"/>
  <c r="J1563" i="3"/>
  <c r="J1562" i="3"/>
  <c r="J1561" i="3"/>
  <c r="J1560" i="3"/>
  <c r="J1559" i="3"/>
  <c r="J1558" i="3"/>
  <c r="J1557" i="3"/>
  <c r="J1556" i="3"/>
  <c r="J1555" i="3"/>
  <c r="J1554" i="3"/>
  <c r="J1553" i="3"/>
  <c r="J1552" i="3"/>
  <c r="J1551" i="3"/>
  <c r="J1550" i="3"/>
  <c r="J1549" i="3"/>
  <c r="J1548" i="3"/>
  <c r="J1547" i="3"/>
  <c r="J1546" i="3"/>
  <c r="J1545" i="3"/>
  <c r="J1544" i="3"/>
  <c r="J1543" i="3"/>
  <c r="J1542" i="3"/>
  <c r="J1541" i="3"/>
  <c r="J1540" i="3"/>
  <c r="J1539" i="3"/>
  <c r="J1538" i="3"/>
  <c r="J1537" i="3"/>
  <c r="J1536" i="3"/>
  <c r="J1535" i="3"/>
  <c r="J1534" i="3"/>
  <c r="J1533" i="3"/>
  <c r="J1532" i="3"/>
  <c r="J1531" i="3"/>
  <c r="J1530" i="3"/>
  <c r="J1529" i="3"/>
  <c r="J1528" i="3"/>
  <c r="J1527" i="3"/>
  <c r="J1526" i="3"/>
  <c r="J1525" i="3"/>
  <c r="J1524" i="3"/>
  <c r="J1523" i="3"/>
  <c r="J1522" i="3"/>
  <c r="J1521" i="3"/>
  <c r="J1520" i="3"/>
  <c r="J1519" i="3"/>
  <c r="J1518" i="3"/>
  <c r="J1517" i="3"/>
  <c r="J1516" i="3"/>
  <c r="J1515" i="3"/>
  <c r="J1514" i="3"/>
  <c r="J1513" i="3"/>
  <c r="J1512" i="3"/>
  <c r="J1511" i="3"/>
  <c r="J1510" i="3"/>
  <c r="J1509" i="3"/>
  <c r="J1508" i="3"/>
  <c r="J1507" i="3"/>
  <c r="J1506" i="3"/>
  <c r="J1505" i="3"/>
  <c r="J1504" i="3"/>
  <c r="J1503" i="3"/>
  <c r="J1502" i="3"/>
  <c r="J1501" i="3"/>
  <c r="J1500" i="3"/>
  <c r="J1499" i="3"/>
  <c r="J1498" i="3"/>
  <c r="J1497" i="3"/>
  <c r="J1496" i="3"/>
  <c r="J1495" i="3"/>
  <c r="J1494" i="3"/>
  <c r="J1493" i="3"/>
  <c r="J1492" i="3"/>
  <c r="J1491" i="3"/>
  <c r="J1490" i="3"/>
  <c r="J1489" i="3"/>
  <c r="J1488" i="3"/>
  <c r="J1487" i="3"/>
  <c r="J1486" i="3"/>
  <c r="J1485" i="3"/>
  <c r="J1484" i="3"/>
  <c r="J1483" i="3"/>
  <c r="J1482" i="3"/>
  <c r="J1481" i="3"/>
  <c r="J1480" i="3"/>
  <c r="J1479" i="3"/>
  <c r="J1478" i="3"/>
  <c r="J1477" i="3"/>
  <c r="J1476" i="3"/>
  <c r="J1475" i="3"/>
  <c r="J1474" i="3"/>
  <c r="J1473" i="3"/>
  <c r="J1472" i="3"/>
  <c r="J1471" i="3"/>
  <c r="J1470" i="3"/>
  <c r="J1469" i="3"/>
  <c r="J1468" i="3"/>
  <c r="J1467" i="3"/>
  <c r="J1466" i="3"/>
  <c r="J1465" i="3"/>
  <c r="J1464" i="3"/>
  <c r="J1463" i="3"/>
  <c r="J1462" i="3"/>
  <c r="J1461" i="3"/>
  <c r="J1460" i="3"/>
  <c r="J1459" i="3"/>
  <c r="J1458" i="3"/>
  <c r="J1457" i="3"/>
  <c r="J1456" i="3"/>
  <c r="J1455" i="3"/>
  <c r="J1454" i="3"/>
  <c r="J1453" i="3"/>
  <c r="J1452" i="3"/>
  <c r="J1451" i="3"/>
  <c r="J1450" i="3"/>
  <c r="J1449" i="3"/>
  <c r="J1448" i="3"/>
  <c r="J1447" i="3"/>
  <c r="J1446" i="3"/>
  <c r="J1445" i="3"/>
  <c r="J1444" i="3"/>
  <c r="J1443" i="3"/>
  <c r="J1442" i="3"/>
  <c r="J1441" i="3"/>
  <c r="J1440" i="3"/>
  <c r="J1439" i="3"/>
  <c r="J1438" i="3"/>
  <c r="J1437" i="3"/>
  <c r="J1436" i="3"/>
  <c r="J1435" i="3"/>
  <c r="J1434" i="3"/>
  <c r="J1433" i="3"/>
  <c r="J1432" i="3"/>
  <c r="J1431" i="3"/>
  <c r="J1430" i="3"/>
  <c r="J1429" i="3"/>
  <c r="J1428" i="3"/>
  <c r="J1427" i="3"/>
  <c r="J1426" i="3"/>
  <c r="J1425" i="3"/>
  <c r="J1424" i="3"/>
  <c r="J1423" i="3"/>
  <c r="J1422" i="3"/>
  <c r="J1421" i="3"/>
  <c r="J1420" i="3"/>
  <c r="J1419" i="3"/>
  <c r="J1418" i="3"/>
  <c r="J1417" i="3"/>
  <c r="J1416" i="3"/>
  <c r="J1415" i="3"/>
  <c r="J1414" i="3"/>
  <c r="J1413" i="3"/>
  <c r="J1412" i="3"/>
  <c r="J1411" i="3"/>
  <c r="J1410" i="3"/>
  <c r="J1409" i="3"/>
  <c r="J1408" i="3"/>
  <c r="J1407" i="3"/>
  <c r="J1406" i="3"/>
  <c r="J1405" i="3"/>
  <c r="J1404" i="3"/>
  <c r="J1403" i="3"/>
  <c r="J1402" i="3"/>
  <c r="J1401" i="3"/>
  <c r="J1400" i="3"/>
  <c r="J1399" i="3"/>
  <c r="J1398" i="3"/>
  <c r="J1397" i="3"/>
  <c r="J1396" i="3"/>
  <c r="J1395" i="3"/>
  <c r="J1394" i="3"/>
  <c r="J1393" i="3"/>
  <c r="J1392" i="3"/>
  <c r="J1391" i="3"/>
  <c r="J1390" i="3"/>
  <c r="J1389" i="3"/>
  <c r="J1388" i="3"/>
  <c r="J1387" i="3"/>
  <c r="J1386" i="3"/>
  <c r="J1385" i="3"/>
  <c r="J1384" i="3"/>
  <c r="J1383" i="3"/>
  <c r="J1382" i="3"/>
  <c r="J1381" i="3"/>
  <c r="J1380" i="3"/>
  <c r="J1379" i="3"/>
  <c r="J1378" i="3"/>
  <c r="J1377" i="3"/>
  <c r="J1376" i="3"/>
  <c r="J1375" i="3"/>
  <c r="J1374" i="3"/>
  <c r="J1373" i="3"/>
  <c r="J1372" i="3"/>
  <c r="J1371" i="3"/>
  <c r="J1370" i="3"/>
  <c r="J1369" i="3"/>
  <c r="J1368" i="3"/>
  <c r="J1367" i="3"/>
  <c r="J1366" i="3"/>
  <c r="J1365" i="3"/>
  <c r="J1364" i="3"/>
  <c r="J1363" i="3"/>
  <c r="J1362" i="3"/>
  <c r="J1361" i="3"/>
  <c r="J1360" i="3"/>
  <c r="J1359" i="3"/>
  <c r="J1358" i="3"/>
  <c r="J1357" i="3"/>
  <c r="J1356" i="3"/>
  <c r="J1355" i="3"/>
  <c r="J1354" i="3"/>
  <c r="J1353" i="3"/>
  <c r="J1352" i="3"/>
  <c r="J1351" i="3"/>
  <c r="J1350" i="3"/>
  <c r="J1349" i="3"/>
  <c r="J1348" i="3"/>
  <c r="J1347" i="3"/>
  <c r="J1346" i="3"/>
  <c r="J1345" i="3"/>
  <c r="J1344" i="3"/>
  <c r="J1343" i="3"/>
  <c r="J1342" i="3"/>
  <c r="J1341" i="3"/>
  <c r="J1340" i="3"/>
  <c r="J1339" i="3"/>
  <c r="J1338" i="3"/>
  <c r="J1337" i="3"/>
  <c r="J1336" i="3"/>
  <c r="J1335" i="3"/>
  <c r="J1334" i="3"/>
  <c r="J1333" i="3"/>
  <c r="J1332" i="3"/>
  <c r="J1331" i="3"/>
  <c r="J1330" i="3"/>
  <c r="J1329" i="3"/>
  <c r="J1328" i="3"/>
  <c r="J1327" i="3"/>
  <c r="J1326" i="3"/>
  <c r="J1325" i="3"/>
  <c r="J1324" i="3"/>
  <c r="J1323" i="3"/>
  <c r="J1322" i="3"/>
  <c r="J1321" i="3"/>
  <c r="J1320" i="3"/>
  <c r="J1319" i="3"/>
  <c r="J1318" i="3"/>
  <c r="J1317" i="3"/>
  <c r="J1316" i="3"/>
  <c r="J1315" i="3"/>
  <c r="J1314" i="3"/>
  <c r="J1313" i="3"/>
  <c r="J1312" i="3"/>
  <c r="J1311" i="3"/>
  <c r="J1310" i="3"/>
  <c r="J1309" i="3"/>
  <c r="J1308" i="3"/>
  <c r="J1307" i="3"/>
  <c r="J1306" i="3"/>
  <c r="J1305" i="3"/>
  <c r="J1304" i="3"/>
  <c r="J1303" i="3"/>
  <c r="J1302" i="3"/>
  <c r="J1301" i="3"/>
  <c r="J1300" i="3"/>
  <c r="J1299" i="3"/>
  <c r="J1298" i="3"/>
  <c r="J1297" i="3"/>
  <c r="J1296" i="3"/>
  <c r="J1295" i="3"/>
  <c r="J1294" i="3"/>
  <c r="J1293" i="3"/>
  <c r="J1292" i="3"/>
  <c r="J1291" i="3"/>
  <c r="J1290" i="3"/>
  <c r="J1289" i="3"/>
  <c r="J1288" i="3"/>
  <c r="J1287" i="3"/>
  <c r="J1286" i="3"/>
  <c r="J1285" i="3"/>
  <c r="J1284" i="3"/>
  <c r="J1283" i="3"/>
  <c r="J1282" i="3"/>
  <c r="J1281" i="3"/>
  <c r="J1280" i="3"/>
  <c r="J1279" i="3"/>
  <c r="J1278" i="3"/>
  <c r="J1277" i="3"/>
  <c r="J1276" i="3"/>
  <c r="J1275" i="3"/>
  <c r="J1274" i="3"/>
  <c r="J1273" i="3"/>
  <c r="J1272" i="3"/>
  <c r="J1271" i="3"/>
  <c r="J1270" i="3"/>
  <c r="J1269" i="3"/>
  <c r="J1268" i="3"/>
  <c r="J1267" i="3"/>
  <c r="J1266" i="3"/>
  <c r="J1265" i="3"/>
  <c r="J1264" i="3"/>
  <c r="J1263" i="3"/>
  <c r="J1262" i="3"/>
  <c r="J1261" i="3"/>
  <c r="J1260" i="3"/>
  <c r="J1259" i="3"/>
  <c r="J1258" i="3"/>
  <c r="J1257" i="3"/>
  <c r="J1256" i="3"/>
  <c r="J1255" i="3"/>
  <c r="J1254" i="3"/>
  <c r="J1253" i="3"/>
  <c r="J1252" i="3"/>
  <c r="J1251" i="3"/>
  <c r="J1250" i="3"/>
  <c r="J1249" i="3"/>
  <c r="J1248" i="3"/>
  <c r="J1247" i="3"/>
  <c r="J1246" i="3"/>
  <c r="J1245" i="3"/>
  <c r="J1244" i="3"/>
  <c r="J1243" i="3"/>
  <c r="J1242" i="3"/>
  <c r="J1241" i="3"/>
  <c r="J1240" i="3"/>
  <c r="J1239" i="3"/>
  <c r="J1238" i="3"/>
  <c r="J1237" i="3"/>
  <c r="J1236" i="3"/>
  <c r="J1235" i="3"/>
  <c r="J1234" i="3"/>
  <c r="J1233" i="3"/>
  <c r="J1232" i="3"/>
  <c r="J1231" i="3"/>
  <c r="J1230" i="3"/>
  <c r="J1229" i="3"/>
  <c r="J1228" i="3"/>
  <c r="J1227" i="3"/>
  <c r="J1226" i="3"/>
  <c r="J1225" i="3"/>
  <c r="J1224" i="3"/>
  <c r="J1223" i="3"/>
  <c r="J1222" i="3"/>
  <c r="J1221" i="3"/>
  <c r="J1220" i="3"/>
  <c r="J1219" i="3"/>
  <c r="J1218" i="3"/>
  <c r="J1217" i="3"/>
  <c r="J1216" i="3"/>
  <c r="J1215" i="3"/>
  <c r="J1214" i="3"/>
  <c r="J1213" i="3"/>
  <c r="J1212" i="3"/>
  <c r="J1211" i="3"/>
  <c r="J1210" i="3"/>
  <c r="J1209" i="3"/>
  <c r="J1208" i="3"/>
  <c r="J1207" i="3"/>
  <c r="J1206" i="3"/>
  <c r="J1205" i="3"/>
  <c r="J1204" i="3"/>
  <c r="J1203" i="3"/>
  <c r="J1202" i="3"/>
  <c r="J1201" i="3"/>
  <c r="J1200" i="3"/>
  <c r="J1199" i="3"/>
  <c r="J1198" i="3"/>
  <c r="J1197" i="3"/>
  <c r="J1196" i="3"/>
  <c r="J1195" i="3"/>
  <c r="J1194" i="3"/>
  <c r="J1193" i="3"/>
  <c r="J1192" i="3"/>
  <c r="J1191" i="3"/>
  <c r="J1190" i="3"/>
  <c r="J1189" i="3"/>
  <c r="J1188" i="3"/>
  <c r="J1187" i="3"/>
  <c r="J1186" i="3"/>
  <c r="J1185" i="3"/>
  <c r="J1184" i="3"/>
  <c r="J1183" i="3"/>
  <c r="J1182" i="3"/>
  <c r="J1181" i="3"/>
  <c r="J1180" i="3"/>
  <c r="J1179" i="3"/>
  <c r="J1178" i="3"/>
  <c r="J1177" i="3"/>
  <c r="J1176" i="3"/>
  <c r="J1175" i="3"/>
  <c r="J1174" i="3"/>
  <c r="J1173" i="3"/>
  <c r="J1172" i="3"/>
  <c r="J1171" i="3"/>
  <c r="J1170" i="3"/>
  <c r="J1169" i="3"/>
  <c r="J1168" i="3"/>
  <c r="J1167" i="3"/>
  <c r="J1166" i="3"/>
  <c r="J1165" i="3"/>
  <c r="J1164" i="3"/>
  <c r="J1163" i="3"/>
  <c r="J1162" i="3"/>
  <c r="J1161" i="3"/>
  <c r="J1160" i="3"/>
  <c r="J1159" i="3"/>
  <c r="J1158" i="3"/>
  <c r="J1157" i="3"/>
  <c r="J1156" i="3"/>
  <c r="J1155" i="3"/>
  <c r="J1154" i="3"/>
  <c r="J1153" i="3"/>
  <c r="J1152" i="3"/>
  <c r="J1151" i="3"/>
  <c r="J1150" i="3"/>
  <c r="J1149" i="3"/>
  <c r="J1148" i="3"/>
  <c r="J1147" i="3"/>
  <c r="J1146" i="3"/>
  <c r="J1145" i="3"/>
  <c r="J1144" i="3"/>
  <c r="J1143" i="3"/>
  <c r="J1142" i="3"/>
  <c r="J1141" i="3"/>
  <c r="J1140" i="3"/>
  <c r="J1139" i="3"/>
  <c r="J1138" i="3"/>
  <c r="J1137" i="3"/>
  <c r="J1136" i="3"/>
  <c r="J1135" i="3"/>
  <c r="J1134" i="3"/>
  <c r="J1133" i="3"/>
  <c r="J1132" i="3"/>
  <c r="J1131" i="3"/>
  <c r="J1130" i="3"/>
  <c r="J1129" i="3"/>
  <c r="J1128" i="3"/>
  <c r="J1127" i="3"/>
  <c r="J1126" i="3"/>
  <c r="J1125" i="3"/>
  <c r="J1124" i="3"/>
  <c r="J1123" i="3"/>
  <c r="J1122" i="3"/>
  <c r="J1121" i="3"/>
  <c r="J1120" i="3"/>
  <c r="J1119" i="3"/>
  <c r="J1118" i="3"/>
  <c r="J1117" i="3"/>
  <c r="J1116" i="3"/>
  <c r="J1115" i="3"/>
  <c r="J1114" i="3"/>
  <c r="J1113" i="3"/>
  <c r="J1112" i="3"/>
  <c r="J1111" i="3"/>
  <c r="J1110" i="3"/>
  <c r="J1109" i="3"/>
  <c r="J1108" i="3"/>
  <c r="J1107" i="3"/>
  <c r="J1106" i="3"/>
  <c r="J1105" i="3"/>
  <c r="J1104" i="3"/>
  <c r="J1103" i="3"/>
  <c r="J1102" i="3"/>
  <c r="J1101" i="3"/>
  <c r="J1100" i="3"/>
  <c r="J1099" i="3"/>
  <c r="J1098" i="3"/>
  <c r="J1097" i="3"/>
  <c r="J1096" i="3"/>
  <c r="J1095" i="3"/>
  <c r="J1094" i="3"/>
  <c r="J1093" i="3"/>
  <c r="J1092" i="3"/>
  <c r="J1091" i="3"/>
  <c r="J1090" i="3"/>
  <c r="J1089" i="3"/>
  <c r="J1088" i="3"/>
  <c r="J1087" i="3"/>
  <c r="J1086" i="3"/>
  <c r="J1085" i="3"/>
  <c r="J1084" i="3"/>
  <c r="J1083" i="3"/>
  <c r="J1082" i="3"/>
  <c r="J1081" i="3"/>
  <c r="J1080" i="3"/>
  <c r="J1079" i="3"/>
  <c r="J1078" i="3"/>
  <c r="J1077" i="3"/>
  <c r="J1076" i="3"/>
  <c r="J1075" i="3"/>
  <c r="J1074" i="3"/>
  <c r="J1073" i="3"/>
  <c r="J1072" i="3"/>
  <c r="J1071" i="3"/>
  <c r="J1070" i="3"/>
  <c r="J1069" i="3"/>
  <c r="J1068" i="3"/>
  <c r="J1067" i="3"/>
  <c r="J1066" i="3"/>
  <c r="J1065" i="3"/>
  <c r="J1064" i="3"/>
  <c r="J1063" i="3"/>
  <c r="J1062" i="3"/>
  <c r="J1061" i="3"/>
  <c r="J1060" i="3"/>
  <c r="J1059" i="3"/>
  <c r="J1058" i="3"/>
  <c r="J1057" i="3"/>
  <c r="J1056" i="3"/>
  <c r="J1055" i="3"/>
  <c r="J1054" i="3"/>
  <c r="J1050" i="3"/>
  <c r="J1049" i="3"/>
  <c r="J1048" i="3"/>
  <c r="J1047" i="3"/>
  <c r="J1046" i="3"/>
  <c r="J1045" i="3"/>
  <c r="J1044" i="3"/>
  <c r="J1043" i="3"/>
  <c r="J1042" i="3"/>
  <c r="J1041" i="3"/>
  <c r="J1040" i="3"/>
  <c r="J1039" i="3"/>
  <c r="J1038" i="3"/>
  <c r="J1037" i="3"/>
  <c r="J1036" i="3"/>
  <c r="J1035" i="3"/>
  <c r="J1034" i="3"/>
  <c r="J1033" i="3"/>
  <c r="J1032" i="3"/>
  <c r="J1031" i="3"/>
  <c r="J1030" i="3"/>
  <c r="J1029" i="3"/>
  <c r="J1028" i="3"/>
  <c r="J1027" i="3"/>
  <c r="J1026" i="3"/>
  <c r="J1025" i="3"/>
  <c r="J1024" i="3"/>
  <c r="J1023" i="3"/>
  <c r="J1022" i="3"/>
  <c r="J1021" i="3"/>
  <c r="J1020" i="3"/>
  <c r="J1019" i="3"/>
  <c r="J1018" i="3"/>
  <c r="J1017" i="3"/>
  <c r="J1016" i="3"/>
  <c r="J1015" i="3"/>
  <c r="J1014" i="3"/>
  <c r="J1013" i="3"/>
  <c r="J1012" i="3"/>
  <c r="J1011" i="3"/>
  <c r="J1010" i="3"/>
  <c r="J1009" i="3"/>
  <c r="J1008" i="3"/>
  <c r="J1007" i="3"/>
  <c r="J1006" i="3"/>
  <c r="J1005" i="3"/>
  <c r="J1004" i="3"/>
  <c r="J1003" i="3"/>
  <c r="J1002" i="3"/>
  <c r="J1001" i="3"/>
  <c r="J1000" i="3"/>
  <c r="J999" i="3"/>
  <c r="J998" i="3"/>
  <c r="J997" i="3"/>
  <c r="J996" i="3"/>
  <c r="J995" i="3"/>
  <c r="J994" i="3"/>
  <c r="J993" i="3"/>
  <c r="J992" i="3"/>
  <c r="J991" i="3"/>
  <c r="J990" i="3"/>
  <c r="J989" i="3"/>
  <c r="J988" i="3"/>
  <c r="J987" i="3"/>
  <c r="J986" i="3"/>
  <c r="J985" i="3"/>
  <c r="J984" i="3"/>
  <c r="J983" i="3"/>
  <c r="J982" i="3"/>
  <c r="J981" i="3"/>
  <c r="J980" i="3"/>
  <c r="J979" i="3"/>
  <c r="J978" i="3"/>
  <c r="J977" i="3"/>
  <c r="J976" i="3"/>
  <c r="J975" i="3"/>
  <c r="J974" i="3"/>
  <c r="J973" i="3"/>
  <c r="J972" i="3"/>
  <c r="J971" i="3"/>
  <c r="J970" i="3"/>
  <c r="J969" i="3"/>
  <c r="J968" i="3"/>
  <c r="J967" i="3"/>
  <c r="J966" i="3"/>
  <c r="J965" i="3"/>
  <c r="J964" i="3"/>
  <c r="J963" i="3"/>
  <c r="J962" i="3"/>
  <c r="J961" i="3"/>
  <c r="J960" i="3"/>
  <c r="J959" i="3"/>
  <c r="J958" i="3"/>
  <c r="J957" i="3"/>
  <c r="J956" i="3"/>
  <c r="J955" i="3"/>
  <c r="J954" i="3"/>
  <c r="J953" i="3"/>
  <c r="J952" i="3"/>
  <c r="J951" i="3"/>
  <c r="J950" i="3"/>
  <c r="J949" i="3"/>
  <c r="J948" i="3"/>
  <c r="J947" i="3"/>
  <c r="J946" i="3"/>
  <c r="J945" i="3"/>
  <c r="J944" i="3"/>
  <c r="J943" i="3"/>
  <c r="J942" i="3"/>
  <c r="J941" i="3"/>
  <c r="J940" i="3"/>
  <c r="J939" i="3"/>
  <c r="J938" i="3"/>
  <c r="J937" i="3"/>
  <c r="J936" i="3"/>
  <c r="J935" i="3"/>
  <c r="J934" i="3"/>
  <c r="J933" i="3"/>
  <c r="J932" i="3"/>
  <c r="J931" i="3"/>
  <c r="J930" i="3"/>
  <c r="J929" i="3"/>
  <c r="J928" i="3"/>
  <c r="J927" i="3"/>
  <c r="J926" i="3"/>
  <c r="J925" i="3"/>
  <c r="J924" i="3"/>
  <c r="J923" i="3"/>
  <c r="J922" i="3"/>
  <c r="J921" i="3"/>
  <c r="J920" i="3"/>
  <c r="J919" i="3"/>
  <c r="J918" i="3"/>
  <c r="J917" i="3"/>
  <c r="J916" i="3"/>
  <c r="J915" i="3"/>
  <c r="J914" i="3"/>
  <c r="J913" i="3"/>
  <c r="J912" i="3"/>
  <c r="J911" i="3"/>
  <c r="J910" i="3"/>
  <c r="J909" i="3"/>
  <c r="J908" i="3"/>
  <c r="J907" i="3"/>
  <c r="J906" i="3"/>
  <c r="J905" i="3"/>
  <c r="J904" i="3"/>
  <c r="J903" i="3"/>
  <c r="J902" i="3"/>
  <c r="J901" i="3"/>
  <c r="J900" i="3"/>
  <c r="J899" i="3"/>
  <c r="J898" i="3"/>
  <c r="J897" i="3"/>
  <c r="J896" i="3"/>
  <c r="J895" i="3"/>
  <c r="J894" i="3"/>
  <c r="J893" i="3"/>
  <c r="J892" i="3"/>
  <c r="J891" i="3"/>
  <c r="J890" i="3"/>
  <c r="J889" i="3"/>
  <c r="J888" i="3"/>
  <c r="J887" i="3"/>
  <c r="J886" i="3"/>
  <c r="J885" i="3"/>
  <c r="J884" i="3"/>
  <c r="J883" i="3"/>
  <c r="J882" i="3"/>
  <c r="J881" i="3"/>
  <c r="J880" i="3"/>
  <c r="J879" i="3"/>
  <c r="J878" i="3"/>
  <c r="J877" i="3"/>
  <c r="J876" i="3"/>
  <c r="J875" i="3"/>
  <c r="J874" i="3"/>
  <c r="J873" i="3"/>
  <c r="J872" i="3"/>
  <c r="J871" i="3"/>
  <c r="J870" i="3"/>
  <c r="J869" i="3"/>
  <c r="J868" i="3"/>
  <c r="J867" i="3"/>
  <c r="J866" i="3"/>
  <c r="J865" i="3"/>
  <c r="J864" i="3"/>
  <c r="J863" i="3"/>
  <c r="J862" i="3"/>
  <c r="J861" i="3"/>
  <c r="J860" i="3"/>
  <c r="J859" i="3"/>
  <c r="J858" i="3"/>
  <c r="J857" i="3"/>
  <c r="J856" i="3"/>
  <c r="J855" i="3"/>
  <c r="J854" i="3"/>
  <c r="J853" i="3"/>
  <c r="J852" i="3"/>
  <c r="J851" i="3"/>
  <c r="J850" i="3"/>
  <c r="J849" i="3"/>
  <c r="J848" i="3"/>
  <c r="J847" i="3"/>
  <c r="J846" i="3"/>
  <c r="J845" i="3"/>
  <c r="J844" i="3"/>
  <c r="J843" i="3"/>
  <c r="J842" i="3"/>
  <c r="J841" i="3"/>
  <c r="J840" i="3"/>
  <c r="J839" i="3"/>
  <c r="J838" i="3"/>
  <c r="J837" i="3"/>
  <c r="J836" i="3"/>
  <c r="J835" i="3"/>
  <c r="J834" i="3"/>
  <c r="J833" i="3"/>
  <c r="J832" i="3"/>
  <c r="J831" i="3"/>
  <c r="J830" i="3"/>
  <c r="J829" i="3"/>
  <c r="J828" i="3"/>
  <c r="J827" i="3"/>
  <c r="J826" i="3"/>
  <c r="J825" i="3"/>
  <c r="J824" i="3"/>
  <c r="J823" i="3"/>
  <c r="J822" i="3"/>
  <c r="J821" i="3"/>
  <c r="J820" i="3"/>
  <c r="J819" i="3"/>
  <c r="J818" i="3"/>
  <c r="J817" i="3"/>
  <c r="J816" i="3"/>
  <c r="J815" i="3"/>
  <c r="J814" i="3"/>
  <c r="J813" i="3"/>
  <c r="J812" i="3"/>
  <c r="J811" i="3"/>
  <c r="J810" i="3"/>
  <c r="J809" i="3"/>
  <c r="J808" i="3"/>
  <c r="J807" i="3"/>
  <c r="J806" i="3"/>
  <c r="J805" i="3"/>
  <c r="J804" i="3"/>
  <c r="J803" i="3"/>
  <c r="J802" i="3"/>
  <c r="J801" i="3"/>
  <c r="J800" i="3"/>
  <c r="J799" i="3"/>
  <c r="J798" i="3"/>
  <c r="J797" i="3"/>
  <c r="J796" i="3"/>
  <c r="J795" i="3"/>
  <c r="J794" i="3"/>
  <c r="J793" i="3"/>
  <c r="J792" i="3"/>
  <c r="J791" i="3"/>
  <c r="J790" i="3"/>
  <c r="J789" i="3"/>
  <c r="J788" i="3"/>
  <c r="J787" i="3"/>
  <c r="J786" i="3"/>
  <c r="J785" i="3"/>
  <c r="J784" i="3"/>
  <c r="J783" i="3"/>
  <c r="J782" i="3"/>
  <c r="J781" i="3"/>
  <c r="J780" i="3"/>
  <c r="J779" i="3"/>
  <c r="J778" i="3"/>
  <c r="J777" i="3"/>
  <c r="J776" i="3"/>
  <c r="J775" i="3"/>
  <c r="J774" i="3"/>
  <c r="J773" i="3"/>
  <c r="J772" i="3"/>
  <c r="J771" i="3"/>
  <c r="J770" i="3"/>
  <c r="J769" i="3"/>
  <c r="J768" i="3"/>
  <c r="J767" i="3"/>
  <c r="J766" i="3"/>
  <c r="J765" i="3"/>
  <c r="J764" i="3"/>
  <c r="J763" i="3"/>
  <c r="J762" i="3"/>
  <c r="J761" i="3"/>
  <c r="J760" i="3"/>
  <c r="J759" i="3"/>
  <c r="J758" i="3"/>
  <c r="J757" i="3"/>
  <c r="J756" i="3"/>
  <c r="J755" i="3"/>
  <c r="J754" i="3"/>
  <c r="J753" i="3"/>
  <c r="J752" i="3"/>
  <c r="J751" i="3"/>
  <c r="J750" i="3"/>
  <c r="J749" i="3"/>
  <c r="J748" i="3"/>
  <c r="J747" i="3"/>
  <c r="J746" i="3"/>
  <c r="J745" i="3"/>
  <c r="J744" i="3"/>
  <c r="J743" i="3"/>
  <c r="J742" i="3"/>
  <c r="J741" i="3"/>
  <c r="J740" i="3"/>
  <c r="J739" i="3"/>
  <c r="J738" i="3"/>
  <c r="J737" i="3"/>
  <c r="J736" i="3"/>
  <c r="J735" i="3"/>
  <c r="J734" i="3"/>
  <c r="J733" i="3"/>
  <c r="J732" i="3"/>
  <c r="J731" i="3"/>
  <c r="J730" i="3"/>
  <c r="J729" i="3"/>
  <c r="J728" i="3"/>
  <c r="J727" i="3"/>
  <c r="J726" i="3"/>
  <c r="J725" i="3"/>
  <c r="J724" i="3"/>
  <c r="J723" i="3"/>
  <c r="J722" i="3"/>
  <c r="J721" i="3"/>
  <c r="J720" i="3"/>
  <c r="J719" i="3"/>
  <c r="J718" i="3"/>
  <c r="J717" i="3"/>
  <c r="J716" i="3"/>
  <c r="J715" i="3"/>
  <c r="J714" i="3"/>
  <c r="J713" i="3"/>
  <c r="J712" i="3"/>
  <c r="J711" i="3"/>
  <c r="J710" i="3"/>
  <c r="J709" i="3"/>
  <c r="J708" i="3"/>
  <c r="J707" i="3"/>
  <c r="J706" i="3"/>
  <c r="J705" i="3"/>
  <c r="J704" i="3"/>
  <c r="J703" i="3"/>
  <c r="J702" i="3"/>
  <c r="J701" i="3"/>
  <c r="J700" i="3"/>
  <c r="J699" i="3"/>
  <c r="J698" i="3"/>
  <c r="J697" i="3"/>
  <c r="J696" i="3"/>
  <c r="J695" i="3"/>
  <c r="J694" i="3"/>
  <c r="J693" i="3"/>
  <c r="J692" i="3"/>
  <c r="J691" i="3"/>
  <c r="J690" i="3"/>
  <c r="J689" i="3"/>
  <c r="J688" i="3"/>
  <c r="J687" i="3"/>
  <c r="J686" i="3"/>
  <c r="J685" i="3"/>
  <c r="J684" i="3"/>
  <c r="J683" i="3"/>
  <c r="J682" i="3"/>
  <c r="J681" i="3"/>
  <c r="J680" i="3"/>
  <c r="J679" i="3"/>
  <c r="J678" i="3"/>
  <c r="J677" i="3"/>
  <c r="J676" i="3"/>
  <c r="J675" i="3"/>
  <c r="J674" i="3"/>
  <c r="J673" i="3"/>
  <c r="J672" i="3"/>
  <c r="J671" i="3"/>
  <c r="J670" i="3"/>
  <c r="J669" i="3"/>
  <c r="J668" i="3"/>
  <c r="J667" i="3"/>
  <c r="J666" i="3"/>
  <c r="J665" i="3"/>
  <c r="J664" i="3"/>
  <c r="J663" i="3"/>
  <c r="J662" i="3"/>
  <c r="J661" i="3"/>
  <c r="J660" i="3"/>
  <c r="J659" i="3"/>
  <c r="J658" i="3"/>
  <c r="J657" i="3"/>
  <c r="J656" i="3"/>
  <c r="J655" i="3"/>
  <c r="J654" i="3"/>
  <c r="J653" i="3"/>
  <c r="J652" i="3"/>
  <c r="J651" i="3"/>
  <c r="J650" i="3"/>
  <c r="J649" i="3"/>
  <c r="J648" i="3"/>
  <c r="J647" i="3"/>
  <c r="J646" i="3"/>
  <c r="J645" i="3"/>
  <c r="J644" i="3"/>
  <c r="J643" i="3"/>
  <c r="J642" i="3"/>
  <c r="J641" i="3"/>
  <c r="J640" i="3"/>
  <c r="J639" i="3"/>
  <c r="J638" i="3"/>
  <c r="J637" i="3"/>
  <c r="J636" i="3"/>
  <c r="J635" i="3"/>
  <c r="J634" i="3"/>
  <c r="J633" i="3"/>
  <c r="J632" i="3"/>
  <c r="J631" i="3"/>
  <c r="J630" i="3"/>
  <c r="J629" i="3"/>
  <c r="J628" i="3"/>
  <c r="J627" i="3"/>
  <c r="J626" i="3"/>
  <c r="J625" i="3"/>
  <c r="J624" i="3"/>
  <c r="J623" i="3"/>
  <c r="J622" i="3"/>
  <c r="J621" i="3"/>
  <c r="J620" i="3"/>
  <c r="J619" i="3"/>
  <c r="J618" i="3"/>
  <c r="J617" i="3"/>
  <c r="J616" i="3"/>
  <c r="J615" i="3"/>
  <c r="J614" i="3"/>
  <c r="J613" i="3"/>
  <c r="J612" i="3"/>
  <c r="J611" i="3"/>
  <c r="J610" i="3"/>
  <c r="J609" i="3"/>
  <c r="J608" i="3"/>
  <c r="J607" i="3"/>
  <c r="J606" i="3"/>
  <c r="J605" i="3"/>
  <c r="J604" i="3"/>
  <c r="J603" i="3"/>
  <c r="J602" i="3"/>
  <c r="J601" i="3"/>
  <c r="J600" i="3"/>
  <c r="J599" i="3"/>
  <c r="J598" i="3"/>
  <c r="J597" i="3"/>
  <c r="J596" i="3"/>
  <c r="J595" i="3"/>
  <c r="J594" i="3"/>
  <c r="J593" i="3"/>
  <c r="J592" i="3"/>
  <c r="J591" i="3"/>
  <c r="J590" i="3"/>
  <c r="J589" i="3"/>
  <c r="J588" i="3"/>
  <c r="J587" i="3"/>
  <c r="J586" i="3"/>
  <c r="J585" i="3"/>
  <c r="J584" i="3"/>
  <c r="J583" i="3"/>
  <c r="J582" i="3"/>
  <c r="J581" i="3"/>
  <c r="J580" i="3"/>
  <c r="J579" i="3"/>
  <c r="J578" i="3"/>
  <c r="J577" i="3"/>
  <c r="J576" i="3"/>
  <c r="J575" i="3"/>
  <c r="J574" i="3"/>
  <c r="J573" i="3"/>
  <c r="J572" i="3"/>
  <c r="J571" i="3"/>
  <c r="J570" i="3"/>
  <c r="J569" i="3"/>
  <c r="J568" i="3"/>
  <c r="J567" i="3"/>
  <c r="J566" i="3"/>
  <c r="J565" i="3"/>
  <c r="J564" i="3"/>
  <c r="J563" i="3"/>
  <c r="J562" i="3"/>
  <c r="J561" i="3"/>
  <c r="J560" i="3"/>
  <c r="J559" i="3"/>
  <c r="J558" i="3"/>
  <c r="J557" i="3"/>
  <c r="J556" i="3"/>
  <c r="J555" i="3"/>
  <c r="J554" i="3"/>
  <c r="J553" i="3"/>
  <c r="J552" i="3"/>
  <c r="J551" i="3"/>
  <c r="J550" i="3"/>
  <c r="J549" i="3"/>
  <c r="J548" i="3"/>
  <c r="J547" i="3"/>
  <c r="J546" i="3"/>
  <c r="J545" i="3"/>
  <c r="J544" i="3"/>
  <c r="J543" i="3"/>
  <c r="J542" i="3"/>
  <c r="J541" i="3"/>
  <c r="J540" i="3"/>
  <c r="J539" i="3"/>
  <c r="J538" i="3"/>
  <c r="J537" i="3"/>
  <c r="J536" i="3"/>
  <c r="J535" i="3"/>
  <c r="J534" i="3"/>
  <c r="J533" i="3"/>
  <c r="J532" i="3"/>
  <c r="J531" i="3"/>
  <c r="J530" i="3"/>
  <c r="J529" i="3"/>
  <c r="J528" i="3"/>
  <c r="J527" i="3"/>
  <c r="J526" i="3"/>
  <c r="J525" i="3"/>
  <c r="J524" i="3"/>
  <c r="J523" i="3"/>
  <c r="J522" i="3"/>
  <c r="J521" i="3"/>
  <c r="J520" i="3"/>
  <c r="J519" i="3"/>
  <c r="J518" i="3"/>
  <c r="J517" i="3"/>
  <c r="J516" i="3"/>
  <c r="J515" i="3"/>
  <c r="J514" i="3"/>
  <c r="J513" i="3"/>
  <c r="J512" i="3"/>
  <c r="J511" i="3"/>
  <c r="J510" i="3"/>
  <c r="J509" i="3"/>
  <c r="J508" i="3"/>
  <c r="J507" i="3"/>
  <c r="J506" i="3"/>
  <c r="J505" i="3"/>
  <c r="J504" i="3"/>
  <c r="J503" i="3"/>
  <c r="J502" i="3"/>
  <c r="J501" i="3"/>
  <c r="J500" i="3"/>
  <c r="J499" i="3"/>
  <c r="J498" i="3"/>
  <c r="J497" i="3"/>
  <c r="J496" i="3"/>
  <c r="J495" i="3"/>
  <c r="J494" i="3"/>
  <c r="J493" i="3"/>
  <c r="J492" i="3"/>
  <c r="J491" i="3"/>
  <c r="J490" i="3"/>
  <c r="J489" i="3"/>
  <c r="J488" i="3"/>
  <c r="J487" i="3"/>
  <c r="J486" i="3"/>
  <c r="J485" i="3"/>
  <c r="J484" i="3"/>
  <c r="J483" i="3"/>
  <c r="J482" i="3"/>
  <c r="J481" i="3"/>
  <c r="J480" i="3"/>
  <c r="J479" i="3"/>
  <c r="J478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1" i="3"/>
  <c r="J450" i="3"/>
  <c r="J449" i="3"/>
  <c r="J448" i="3"/>
  <c r="J447" i="3"/>
  <c r="J446" i="3"/>
  <c r="J445" i="3"/>
  <c r="J444" i="3"/>
  <c r="J443" i="3"/>
  <c r="J442" i="3"/>
  <c r="J441" i="3"/>
  <c r="J440" i="3"/>
  <c r="J439" i="3"/>
  <c r="J438" i="3"/>
  <c r="J437" i="3"/>
  <c r="J436" i="3"/>
  <c r="J435" i="3"/>
  <c r="J434" i="3"/>
  <c r="J433" i="3"/>
  <c r="J432" i="3"/>
  <c r="J431" i="3"/>
  <c r="J430" i="3"/>
  <c r="J429" i="3"/>
  <c r="J428" i="3"/>
  <c r="J427" i="3"/>
  <c r="J426" i="3"/>
  <c r="J425" i="3"/>
  <c r="J424" i="3"/>
  <c r="J423" i="3"/>
  <c r="J422" i="3"/>
  <c r="J421" i="3"/>
  <c r="J420" i="3"/>
  <c r="J419" i="3"/>
  <c r="J418" i="3"/>
  <c r="J417" i="3"/>
  <c r="J416" i="3"/>
  <c r="J415" i="3"/>
  <c r="J414" i="3"/>
  <c r="J413" i="3"/>
  <c r="J412" i="3"/>
  <c r="J411" i="3"/>
  <c r="J410" i="3"/>
  <c r="J409" i="3"/>
  <c r="J408" i="3"/>
  <c r="J407" i="3"/>
  <c r="J406" i="3"/>
  <c r="J405" i="3"/>
  <c r="J404" i="3"/>
  <c r="J403" i="3"/>
  <c r="J402" i="3"/>
  <c r="J401" i="3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4" i="3"/>
  <c r="J173" i="3"/>
  <c r="J172" i="3"/>
  <c r="J171" i="3"/>
  <c r="J170" i="3"/>
  <c r="J169" i="3"/>
  <c r="J168" i="3"/>
  <c r="J167" i="3"/>
  <c r="J166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1" i="3"/>
  <c r="J130" i="3"/>
  <c r="J129" i="3"/>
  <c r="J128" i="3"/>
  <c r="J127" i="3"/>
  <c r="J126" i="3"/>
  <c r="J125" i="3"/>
  <c r="J124" i="3"/>
  <c r="J94" i="3"/>
  <c r="J93" i="3"/>
  <c r="J92" i="3"/>
  <c r="J91" i="3"/>
  <c r="J90" i="3"/>
  <c r="J89" i="3"/>
  <c r="J88" i="3"/>
  <c r="J87" i="3"/>
  <c r="J86" i="3"/>
  <c r="J85" i="3"/>
  <c r="J84" i="3"/>
  <c r="J82" i="3"/>
  <c r="J81" i="3"/>
  <c r="J80" i="3"/>
  <c r="J79" i="3"/>
  <c r="J78" i="3"/>
  <c r="J77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5" i="3"/>
  <c r="J54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Q11" i="3" l="1"/>
  <c r="Q145" i="3"/>
  <c r="Q213" i="3"/>
  <c r="Q277" i="3"/>
  <c r="Q341" i="3"/>
  <c r="Q19" i="3"/>
  <c r="Q84" i="3"/>
  <c r="Q153" i="3"/>
  <c r="Q221" i="3"/>
  <c r="Q285" i="3"/>
  <c r="Q350" i="3"/>
  <c r="Q27" i="3"/>
  <c r="Q92" i="3"/>
  <c r="Q161" i="3"/>
  <c r="Q229" i="3"/>
  <c r="Q293" i="3"/>
  <c r="Q358" i="3"/>
  <c r="Q35" i="3"/>
  <c r="Q170" i="3"/>
  <c r="Q237" i="3"/>
  <c r="Q301" i="3"/>
  <c r="Q1600" i="3"/>
  <c r="Q1591" i="3"/>
  <c r="Q1582" i="3"/>
  <c r="Q1573" i="3"/>
  <c r="Q1565" i="3"/>
  <c r="Q1557" i="3"/>
  <c r="Q1549" i="3"/>
  <c r="Q1541" i="3"/>
  <c r="Q1533" i="3"/>
  <c r="Q1525" i="3"/>
  <c r="Q1517" i="3"/>
  <c r="Q1509" i="3"/>
  <c r="Q1501" i="3"/>
  <c r="Q1493" i="3"/>
  <c r="Q1485" i="3"/>
  <c r="Q1477" i="3"/>
  <c r="Q1469" i="3"/>
  <c r="Q1461" i="3"/>
  <c r="Q1453" i="3"/>
  <c r="Q1445" i="3"/>
  <c r="Q1437" i="3"/>
  <c r="Q1429" i="3"/>
  <c r="Q1421" i="3"/>
  <c r="Q1413" i="3"/>
  <c r="Q1405" i="3"/>
  <c r="Q1397" i="3"/>
  <c r="Q1389" i="3"/>
  <c r="Q1381" i="3"/>
  <c r="Q1373" i="3"/>
  <c r="Q1365" i="3"/>
  <c r="Q1357" i="3"/>
  <c r="Q1349" i="3"/>
  <c r="Q1341" i="3"/>
  <c r="Q1333" i="3"/>
  <c r="Q1325" i="3"/>
  <c r="Q1317" i="3"/>
  <c r="Q1309" i="3"/>
  <c r="Q1301" i="3"/>
  <c r="Q1293" i="3"/>
  <c r="Q1285" i="3"/>
  <c r="Q1277" i="3"/>
  <c r="Q1269" i="3"/>
  <c r="Q1261" i="3"/>
  <c r="Q1253" i="3"/>
  <c r="Q1245" i="3"/>
  <c r="Q1237" i="3"/>
  <c r="Q1229" i="3"/>
  <c r="Q1221" i="3"/>
  <c r="Q1213" i="3"/>
  <c r="Q1205" i="3"/>
  <c r="Q1197" i="3"/>
  <c r="Q1189" i="3"/>
  <c r="Q1181" i="3"/>
  <c r="Q1173" i="3"/>
  <c r="Q1165" i="3"/>
  <c r="Q1157" i="3"/>
  <c r="Q1149" i="3"/>
  <c r="Q1141" i="3"/>
  <c r="Q1133" i="3"/>
  <c r="Q1125" i="3"/>
  <c r="Q1117" i="3"/>
  <c r="Q1109" i="3"/>
  <c r="Q1101" i="3"/>
  <c r="Q1093" i="3"/>
  <c r="Q1085" i="3"/>
  <c r="Q1077" i="3"/>
  <c r="Q1069" i="3"/>
  <c r="Q1061" i="3"/>
  <c r="Q1050" i="3"/>
  <c r="Q1042" i="3"/>
  <c r="Q1034" i="3"/>
  <c r="Q1026" i="3"/>
  <c r="Q1018" i="3"/>
  <c r="Q1010" i="3"/>
  <c r="Q1002" i="3"/>
  <c r="Q1615" i="3"/>
  <c r="Q1599" i="3"/>
  <c r="Q1590" i="3"/>
  <c r="Q1581" i="3"/>
  <c r="Q1572" i="3"/>
  <c r="Q1564" i="3"/>
  <c r="Q1556" i="3"/>
  <c r="Q1548" i="3"/>
  <c r="Q1540" i="3"/>
  <c r="Q1532" i="3"/>
  <c r="Q1524" i="3"/>
  <c r="Q1516" i="3"/>
  <c r="Q1508" i="3"/>
  <c r="Q1500" i="3"/>
  <c r="Q1492" i="3"/>
  <c r="Q1484" i="3"/>
  <c r="Q1476" i="3"/>
  <c r="Q1468" i="3"/>
  <c r="Q1460" i="3"/>
  <c r="Q1452" i="3"/>
  <c r="Q1444" i="3"/>
  <c r="Q1436" i="3"/>
  <c r="Q1428" i="3"/>
  <c r="Q1420" i="3"/>
  <c r="Q1412" i="3"/>
  <c r="Q1404" i="3"/>
  <c r="Q1396" i="3"/>
  <c r="Q1388" i="3"/>
  <c r="Q1380" i="3"/>
  <c r="Q1372" i="3"/>
  <c r="Q1364" i="3"/>
  <c r="Q1356" i="3"/>
  <c r="Q1348" i="3"/>
  <c r="Q1340" i="3"/>
  <c r="Q1332" i="3"/>
  <c r="Q1324" i="3"/>
  <c r="Q1316" i="3"/>
  <c r="Q1308" i="3"/>
  <c r="Q1300" i="3"/>
  <c r="Q1292" i="3"/>
  <c r="Q1284" i="3"/>
  <c r="Q1276" i="3"/>
  <c r="Q1268" i="3"/>
  <c r="Q1260" i="3"/>
  <c r="Q1252" i="3"/>
  <c r="Q1244" i="3"/>
  <c r="Q1236" i="3"/>
  <c r="Q1228" i="3"/>
  <c r="Q1220" i="3"/>
  <c r="Q1212" i="3"/>
  <c r="Q1204" i="3"/>
  <c r="Q1196" i="3"/>
  <c r="Q1188" i="3"/>
  <c r="Q1180" i="3"/>
  <c r="Q1172" i="3"/>
  <c r="Q1164" i="3"/>
  <c r="Q1156" i="3"/>
  <c r="Q1148" i="3"/>
  <c r="Q1140" i="3"/>
  <c r="Q1132" i="3"/>
  <c r="Q1124" i="3"/>
  <c r="Q1116" i="3"/>
  <c r="Q1108" i="3"/>
  <c r="Q1100" i="3"/>
  <c r="Q1092" i="3"/>
  <c r="Q1084" i="3"/>
  <c r="Q1076" i="3"/>
  <c r="Q1068" i="3"/>
  <c r="Q1060" i="3"/>
  <c r="Q1049" i="3"/>
  <c r="Q1041" i="3"/>
  <c r="Q1033" i="3"/>
  <c r="Q1025" i="3"/>
  <c r="Q1017" i="3"/>
  <c r="Q1009" i="3"/>
  <c r="Q1001" i="3"/>
  <c r="Q993" i="3"/>
  <c r="Q985" i="3"/>
  <c r="Q977" i="3"/>
  <c r="Q969" i="3"/>
  <c r="Q961" i="3"/>
  <c r="Q953" i="3"/>
  <c r="Q945" i="3"/>
  <c r="Q937" i="3"/>
  <c r="Q929" i="3"/>
  <c r="Q1607" i="3"/>
  <c r="Q1598" i="3"/>
  <c r="Q1589" i="3"/>
  <c r="Q1580" i="3"/>
  <c r="Q1571" i="3"/>
  <c r="Q1563" i="3"/>
  <c r="Q1555" i="3"/>
  <c r="Q1547" i="3"/>
  <c r="Q1539" i="3"/>
  <c r="Q1531" i="3"/>
  <c r="Q1523" i="3"/>
  <c r="Q1515" i="3"/>
  <c r="Q1507" i="3"/>
  <c r="Q1499" i="3"/>
  <c r="Q1491" i="3"/>
  <c r="Q1483" i="3"/>
  <c r="Q1475" i="3"/>
  <c r="Q1467" i="3"/>
  <c r="Q1459" i="3"/>
  <c r="Q1451" i="3"/>
  <c r="Q1443" i="3"/>
  <c r="Q1435" i="3"/>
  <c r="Q1427" i="3"/>
  <c r="Q1419" i="3"/>
  <c r="Q1411" i="3"/>
  <c r="Q1403" i="3"/>
  <c r="Q1395" i="3"/>
  <c r="Q1387" i="3"/>
  <c r="Q1379" i="3"/>
  <c r="Q1371" i="3"/>
  <c r="Q1363" i="3"/>
  <c r="Q1355" i="3"/>
  <c r="Q1347" i="3"/>
  <c r="Q1339" i="3"/>
  <c r="Q1331" i="3"/>
  <c r="Q1323" i="3"/>
  <c r="Q1315" i="3"/>
  <c r="Q1307" i="3"/>
  <c r="Q1299" i="3"/>
  <c r="Q1291" i="3"/>
  <c r="Q1283" i="3"/>
  <c r="Q1275" i="3"/>
  <c r="Q1267" i="3"/>
  <c r="Q1259" i="3"/>
  <c r="Q1251" i="3"/>
  <c r="Q1243" i="3"/>
  <c r="Q1235" i="3"/>
  <c r="Q1227" i="3"/>
  <c r="Q1219" i="3"/>
  <c r="Q1211" i="3"/>
  <c r="Q1203" i="3"/>
  <c r="Q1195" i="3"/>
  <c r="Q1187" i="3"/>
  <c r="Q1179" i="3"/>
  <c r="Q1171" i="3"/>
  <c r="Q1163" i="3"/>
  <c r="Q1155" i="3"/>
  <c r="Q1147" i="3"/>
  <c r="Q1139" i="3"/>
  <c r="Q1131" i="3"/>
  <c r="Q1123" i="3"/>
  <c r="Q1115" i="3"/>
  <c r="Q1107" i="3"/>
  <c r="Q1099" i="3"/>
  <c r="Q1091" i="3"/>
  <c r="Q1083" i="3"/>
  <c r="Q1075" i="3"/>
  <c r="Q1067" i="3"/>
  <c r="Q1059" i="3"/>
  <c r="Q1048" i="3"/>
  <c r="Q1040" i="3"/>
  <c r="Q1032" i="3"/>
  <c r="Q1024" i="3"/>
  <c r="Q1016" i="3"/>
  <c r="Q1008" i="3"/>
  <c r="Q1606" i="3"/>
  <c r="Q1597" i="3"/>
  <c r="Q1588" i="3"/>
  <c r="Q1579" i="3"/>
  <c r="Q1570" i="3"/>
  <c r="Q1562" i="3"/>
  <c r="Q1554" i="3"/>
  <c r="Q1546" i="3"/>
  <c r="Q1538" i="3"/>
  <c r="Q1530" i="3"/>
  <c r="Q1522" i="3"/>
  <c r="Q1514" i="3"/>
  <c r="Q1506" i="3"/>
  <c r="Q1498" i="3"/>
  <c r="Q1490" i="3"/>
  <c r="Q1482" i="3"/>
  <c r="Q1474" i="3"/>
  <c r="Q1466" i="3"/>
  <c r="Q1458" i="3"/>
  <c r="Q1450" i="3"/>
  <c r="Q1442" i="3"/>
  <c r="Q1434" i="3"/>
  <c r="Q1426" i="3"/>
  <c r="Q1418" i="3"/>
  <c r="Q1410" i="3"/>
  <c r="Q1402" i="3"/>
  <c r="Q1394" i="3"/>
  <c r="Q1386" i="3"/>
  <c r="Q1378" i="3"/>
  <c r="Q1370" i="3"/>
  <c r="Q1362" i="3"/>
  <c r="Q1354" i="3"/>
  <c r="Q1346" i="3"/>
  <c r="Q1338" i="3"/>
  <c r="Q1330" i="3"/>
  <c r="Q1322" i="3"/>
  <c r="Q1314" i="3"/>
  <c r="Q1306" i="3"/>
  <c r="Q1298" i="3"/>
  <c r="Q1290" i="3"/>
  <c r="Q1282" i="3"/>
  <c r="Q1274" i="3"/>
  <c r="Q1266" i="3"/>
  <c r="Q1258" i="3"/>
  <c r="Q1250" i="3"/>
  <c r="Q1242" i="3"/>
  <c r="Q1234" i="3"/>
  <c r="Q1226" i="3"/>
  <c r="Q1218" i="3"/>
  <c r="Q1210" i="3"/>
  <c r="Q1202" i="3"/>
  <c r="Q1194" i="3"/>
  <c r="Q1186" i="3"/>
  <c r="Q1178" i="3"/>
  <c r="Q1170" i="3"/>
  <c r="Q1162" i="3"/>
  <c r="Q1154" i="3"/>
  <c r="Q1146" i="3"/>
  <c r="Q1138" i="3"/>
  <c r="Q1130" i="3"/>
  <c r="Q1122" i="3"/>
  <c r="Q1114" i="3"/>
  <c r="Q1106" i="3"/>
  <c r="Q1098" i="3"/>
  <c r="Q1090" i="3"/>
  <c r="Q1082" i="3"/>
  <c r="Q1074" i="3"/>
  <c r="Q1066" i="3"/>
  <c r="Q1058" i="3"/>
  <c r="Q1047" i="3"/>
  <c r="Q1039" i="3"/>
  <c r="Q1031" i="3"/>
  <c r="Q1023" i="3"/>
  <c r="Q1015" i="3"/>
  <c r="Q1007" i="3"/>
  <c r="Q999" i="3"/>
  <c r="Q991" i="3"/>
  <c r="Q983" i="3"/>
  <c r="Q975" i="3"/>
  <c r="Q1605" i="3"/>
  <c r="Q1596" i="3"/>
  <c r="Q1587" i="3"/>
  <c r="Q1578" i="3"/>
  <c r="Q1569" i="3"/>
  <c r="Q1561" i="3"/>
  <c r="Q1553" i="3"/>
  <c r="Q1545" i="3"/>
  <c r="Q1537" i="3"/>
  <c r="Q1529" i="3"/>
  <c r="Q1521" i="3"/>
  <c r="Q1513" i="3"/>
  <c r="Q1505" i="3"/>
  <c r="Q1497" i="3"/>
  <c r="Q1489" i="3"/>
  <c r="Q1481" i="3"/>
  <c r="Q1473" i="3"/>
  <c r="Q1465" i="3"/>
  <c r="Q1457" i="3"/>
  <c r="Q1449" i="3"/>
  <c r="Q1441" i="3"/>
  <c r="Q1433" i="3"/>
  <c r="Q1425" i="3"/>
  <c r="Q1417" i="3"/>
  <c r="Q1409" i="3"/>
  <c r="Q1401" i="3"/>
  <c r="Q1393" i="3"/>
  <c r="Q1385" i="3"/>
  <c r="Q1377" i="3"/>
  <c r="Q1369" i="3"/>
  <c r="Q1361" i="3"/>
  <c r="Q1353" i="3"/>
  <c r="Q1345" i="3"/>
  <c r="Q1337" i="3"/>
  <c r="Q1329" i="3"/>
  <c r="Q1321" i="3"/>
  <c r="Q1313" i="3"/>
  <c r="Q1305" i="3"/>
  <c r="Q1297" i="3"/>
  <c r="Q1289" i="3"/>
  <c r="Q1281" i="3"/>
  <c r="Q1273" i="3"/>
  <c r="Q1265" i="3"/>
  <c r="Q1257" i="3"/>
  <c r="Q1249" i="3"/>
  <c r="Q1241" i="3"/>
  <c r="Q1233" i="3"/>
  <c r="Q1225" i="3"/>
  <c r="Q1217" i="3"/>
  <c r="Q1209" i="3"/>
  <c r="Q1201" i="3"/>
  <c r="Q1193" i="3"/>
  <c r="Q1185" i="3"/>
  <c r="Q1177" i="3"/>
  <c r="Q1169" i="3"/>
  <c r="Q1161" i="3"/>
  <c r="Q1153" i="3"/>
  <c r="Q1145" i="3"/>
  <c r="Q1137" i="3"/>
  <c r="Q1129" i="3"/>
  <c r="Q1121" i="3"/>
  <c r="Q1113" i="3"/>
  <c r="Q1105" i="3"/>
  <c r="Q1097" i="3"/>
  <c r="Q1089" i="3"/>
  <c r="Q1081" i="3"/>
  <c r="Q1073" i="3"/>
  <c r="Q1065" i="3"/>
  <c r="Q1057" i="3"/>
  <c r="Q1046" i="3"/>
  <c r="Q1038" i="3"/>
  <c r="Q1030" i="3"/>
  <c r="Q1022" i="3"/>
  <c r="Q1604" i="3"/>
  <c r="Q1595" i="3"/>
  <c r="Q1586" i="3"/>
  <c r="Q1576" i="3"/>
  <c r="Q1568" i="3"/>
  <c r="Q1560" i="3"/>
  <c r="Q1552" i="3"/>
  <c r="Q1544" i="3"/>
  <c r="Q1536" i="3"/>
  <c r="Q1528" i="3"/>
  <c r="Q1520" i="3"/>
  <c r="Q1512" i="3"/>
  <c r="Q1504" i="3"/>
  <c r="Q1496" i="3"/>
  <c r="Q1488" i="3"/>
  <c r="Q1480" i="3"/>
  <c r="Q1472" i="3"/>
  <c r="Q1464" i="3"/>
  <c r="Q1456" i="3"/>
  <c r="Q1448" i="3"/>
  <c r="Q1440" i="3"/>
  <c r="Q1432" i="3"/>
  <c r="Q1424" i="3"/>
  <c r="Q1416" i="3"/>
  <c r="Q1408" i="3"/>
  <c r="Q1400" i="3"/>
  <c r="Q1392" i="3"/>
  <c r="Q1384" i="3"/>
  <c r="Q1376" i="3"/>
  <c r="Q1368" i="3"/>
  <c r="Q1360" i="3"/>
  <c r="Q1352" i="3"/>
  <c r="Q1344" i="3"/>
  <c r="Q1336" i="3"/>
  <c r="Q1328" i="3"/>
  <c r="Q1320" i="3"/>
  <c r="Q1312" i="3"/>
  <c r="Q1304" i="3"/>
  <c r="Q1296" i="3"/>
  <c r="Q1288" i="3"/>
  <c r="Q1280" i="3"/>
  <c r="Q1272" i="3"/>
  <c r="Q1264" i="3"/>
  <c r="Q1256" i="3"/>
  <c r="Q1248" i="3"/>
  <c r="Q1240" i="3"/>
  <c r="Q1232" i="3"/>
  <c r="Q1224" i="3"/>
  <c r="Q1216" i="3"/>
  <c r="Q1208" i="3"/>
  <c r="Q1200" i="3"/>
  <c r="Q1192" i="3"/>
  <c r="Q1184" i="3"/>
  <c r="Q1176" i="3"/>
  <c r="Q1168" i="3"/>
  <c r="Q1160" i="3"/>
  <c r="Q1152" i="3"/>
  <c r="Q1144" i="3"/>
  <c r="Q1136" i="3"/>
  <c r="Q1128" i="3"/>
  <c r="Q1120" i="3"/>
  <c r="Q1603" i="3"/>
  <c r="Q1594" i="3"/>
  <c r="Q1584" i="3"/>
  <c r="Q1575" i="3"/>
  <c r="Q1567" i="3"/>
  <c r="Q1559" i="3"/>
  <c r="Q1551" i="3"/>
  <c r="Q1543" i="3"/>
  <c r="Q1535" i="3"/>
  <c r="Q1527" i="3"/>
  <c r="Q1519" i="3"/>
  <c r="Q1511" i="3"/>
  <c r="Q1503" i="3"/>
  <c r="Q1495" i="3"/>
  <c r="Q1487" i="3"/>
  <c r="Q1479" i="3"/>
  <c r="Q1471" i="3"/>
  <c r="Q1463" i="3"/>
  <c r="Q1455" i="3"/>
  <c r="Q1447" i="3"/>
  <c r="Q1439" i="3"/>
  <c r="Q1431" i="3"/>
  <c r="Q1423" i="3"/>
  <c r="Q1415" i="3"/>
  <c r="Q1407" i="3"/>
  <c r="Q1399" i="3"/>
  <c r="Q1391" i="3"/>
  <c r="Q1383" i="3"/>
  <c r="Q1375" i="3"/>
  <c r="Q1367" i="3"/>
  <c r="Q1359" i="3"/>
  <c r="Q1351" i="3"/>
  <c r="Q1343" i="3"/>
  <c r="Q1335" i="3"/>
  <c r="Q1327" i="3"/>
  <c r="Q1319" i="3"/>
  <c r="Q1311" i="3"/>
  <c r="Q1303" i="3"/>
  <c r="Q1295" i="3"/>
  <c r="Q1287" i="3"/>
  <c r="Q1279" i="3"/>
  <c r="Q1271" i="3"/>
  <c r="Q1263" i="3"/>
  <c r="Q1255" i="3"/>
  <c r="Q1247" i="3"/>
  <c r="Q1239" i="3"/>
  <c r="Q1231" i="3"/>
  <c r="Q1223" i="3"/>
  <c r="Q1215" i="3"/>
  <c r="Q1207" i="3"/>
  <c r="Q1199" i="3"/>
  <c r="Q1191" i="3"/>
  <c r="Q1183" i="3"/>
  <c r="Q1175" i="3"/>
  <c r="Q1167" i="3"/>
  <c r="Q1159" i="3"/>
  <c r="Q1151" i="3"/>
  <c r="Q1143" i="3"/>
  <c r="Q1135" i="3"/>
  <c r="Q1127" i="3"/>
  <c r="Q1119" i="3"/>
  <c r="Q1111" i="3"/>
  <c r="Q1103" i="3"/>
  <c r="Q1095" i="3"/>
  <c r="Q1087" i="3"/>
  <c r="Q1079" i="3"/>
  <c r="Q1071" i="3"/>
  <c r="Q1063" i="3"/>
  <c r="Q1055" i="3"/>
  <c r="Q1044" i="3"/>
  <c r="Q1036" i="3"/>
  <c r="Q1028" i="3"/>
  <c r="Q1020" i="3"/>
  <c r="Q1012" i="3"/>
  <c r="Q1004" i="3"/>
  <c r="Q996" i="3"/>
  <c r="Q1542" i="3"/>
  <c r="Q1478" i="3"/>
  <c r="Q1414" i="3"/>
  <c r="Q1350" i="3"/>
  <c r="Q1286" i="3"/>
  <c r="Q1222" i="3"/>
  <c r="Q1158" i="3"/>
  <c r="Q1104" i="3"/>
  <c r="Q1072" i="3"/>
  <c r="Q1037" i="3"/>
  <c r="Q1011" i="3"/>
  <c r="Q994" i="3"/>
  <c r="Q982" i="3"/>
  <c r="Q972" i="3"/>
  <c r="Q963" i="3"/>
  <c r="Q954" i="3"/>
  <c r="Q944" i="3"/>
  <c r="Q935" i="3"/>
  <c r="Q926" i="3"/>
  <c r="Q918" i="3"/>
  <c r="Q910" i="3"/>
  <c r="Q902" i="3"/>
  <c r="Q894" i="3"/>
  <c r="Q886" i="3"/>
  <c r="Q878" i="3"/>
  <c r="Q870" i="3"/>
  <c r="Q862" i="3"/>
  <c r="Q854" i="3"/>
  <c r="Q846" i="3"/>
  <c r="Q838" i="3"/>
  <c r="Q830" i="3"/>
  <c r="Q822" i="3"/>
  <c r="Q814" i="3"/>
  <c r="Q806" i="3"/>
  <c r="Q798" i="3"/>
  <c r="Q790" i="3"/>
  <c r="Q782" i="3"/>
  <c r="Q774" i="3"/>
  <c r="Q766" i="3"/>
  <c r="Q758" i="3"/>
  <c r="Q750" i="3"/>
  <c r="Q742" i="3"/>
  <c r="Q734" i="3"/>
  <c r="Q726" i="3"/>
  <c r="Q718" i="3"/>
  <c r="Q710" i="3"/>
  <c r="Q702" i="3"/>
  <c r="Q694" i="3"/>
  <c r="Q686" i="3"/>
  <c r="Q678" i="3"/>
  <c r="Q670" i="3"/>
  <c r="Q662" i="3"/>
  <c r="Q654" i="3"/>
  <c r="Q646" i="3"/>
  <c r="Q638" i="3"/>
  <c r="Q630" i="3"/>
  <c r="Q622" i="3"/>
  <c r="Q614" i="3"/>
  <c r="Q606" i="3"/>
  <c r="Q598" i="3"/>
  <c r="Q590" i="3"/>
  <c r="Q582" i="3"/>
  <c r="Q574" i="3"/>
  <c r="Q566" i="3"/>
  <c r="Q558" i="3"/>
  <c r="Q550" i="3"/>
  <c r="Q542" i="3"/>
  <c r="Q534" i="3"/>
  <c r="Q526" i="3"/>
  <c r="Q518" i="3"/>
  <c r="Q510" i="3"/>
  <c r="Q502" i="3"/>
  <c r="Q494" i="3"/>
  <c r="Q486" i="3"/>
  <c r="Q1602" i="3"/>
  <c r="Q1534" i="3"/>
  <c r="Q1470" i="3"/>
  <c r="Q1406" i="3"/>
  <c r="Q1342" i="3"/>
  <c r="Q1278" i="3"/>
  <c r="Q1214" i="3"/>
  <c r="Q1150" i="3"/>
  <c r="Q1102" i="3"/>
  <c r="Q1070" i="3"/>
  <c r="Q1035" i="3"/>
  <c r="Q1006" i="3"/>
  <c r="Q992" i="3"/>
  <c r="Q981" i="3"/>
  <c r="Q971" i="3"/>
  <c r="Q962" i="3"/>
  <c r="Q952" i="3"/>
  <c r="Q943" i="3"/>
  <c r="Q934" i="3"/>
  <c r="Q925" i="3"/>
  <c r="Q917" i="3"/>
  <c r="Q909" i="3"/>
  <c r="Q901" i="3"/>
  <c r="Q893" i="3"/>
  <c r="Q885" i="3"/>
  <c r="Q877" i="3"/>
  <c r="Q869" i="3"/>
  <c r="Q861" i="3"/>
  <c r="Q853" i="3"/>
  <c r="Q845" i="3"/>
  <c r="Q837" i="3"/>
  <c r="Q829" i="3"/>
  <c r="Q821" i="3"/>
  <c r="Q813" i="3"/>
  <c r="Q805" i="3"/>
  <c r="Q797" i="3"/>
  <c r="Q789" i="3"/>
  <c r="Q781" i="3"/>
  <c r="Q773" i="3"/>
  <c r="Q765" i="3"/>
  <c r="Q757" i="3"/>
  <c r="Q749" i="3"/>
  <c r="Q741" i="3"/>
  <c r="Q733" i="3"/>
  <c r="Q725" i="3"/>
  <c r="Q717" i="3"/>
  <c r="Q709" i="3"/>
  <c r="Q701" i="3"/>
  <c r="Q693" i="3"/>
  <c r="Q685" i="3"/>
  <c r="Q677" i="3"/>
  <c r="Q669" i="3"/>
  <c r="Q661" i="3"/>
  <c r="Q653" i="3"/>
  <c r="Q645" i="3"/>
  <c r="Q637" i="3"/>
  <c r="Q629" i="3"/>
  <c r="Q621" i="3"/>
  <c r="Q613" i="3"/>
  <c r="Q605" i="3"/>
  <c r="Q597" i="3"/>
  <c r="Q589" i="3"/>
  <c r="Q581" i="3"/>
  <c r="Q573" i="3"/>
  <c r="Q565" i="3"/>
  <c r="Q557" i="3"/>
  <c r="Q549" i="3"/>
  <c r="Q541" i="3"/>
  <c r="Q533" i="3"/>
  <c r="Q1592" i="3"/>
  <c r="Q1526" i="3"/>
  <c r="Q1462" i="3"/>
  <c r="Q1398" i="3"/>
  <c r="Q1334" i="3"/>
  <c r="Q1270" i="3"/>
  <c r="Q1206" i="3"/>
  <c r="Q1142" i="3"/>
  <c r="Q1096" i="3"/>
  <c r="Q1064" i="3"/>
  <c r="Q1029" i="3"/>
  <c r="Q1005" i="3"/>
  <c r="Q990" i="3"/>
  <c r="Q980" i="3"/>
  <c r="Q970" i="3"/>
  <c r="Q960" i="3"/>
  <c r="Q951" i="3"/>
  <c r="Q942" i="3"/>
  <c r="Q933" i="3"/>
  <c r="Q924" i="3"/>
  <c r="Q916" i="3"/>
  <c r="Q908" i="3"/>
  <c r="Q900" i="3"/>
  <c r="Q892" i="3"/>
  <c r="Q884" i="3"/>
  <c r="Q876" i="3"/>
  <c r="Q868" i="3"/>
  <c r="Q860" i="3"/>
  <c r="Q852" i="3"/>
  <c r="Q844" i="3"/>
  <c r="Q836" i="3"/>
  <c r="Q828" i="3"/>
  <c r="Q820" i="3"/>
  <c r="Q812" i="3"/>
  <c r="Q804" i="3"/>
  <c r="Q796" i="3"/>
  <c r="Q788" i="3"/>
  <c r="Q780" i="3"/>
  <c r="Q772" i="3"/>
  <c r="Q764" i="3"/>
  <c r="Q756" i="3"/>
  <c r="Q748" i="3"/>
  <c r="Q740" i="3"/>
  <c r="Q732" i="3"/>
  <c r="Q724" i="3"/>
  <c r="Q716" i="3"/>
  <c r="Q708" i="3"/>
  <c r="Q700" i="3"/>
  <c r="Q692" i="3"/>
  <c r="Q684" i="3"/>
  <c r="Q676" i="3"/>
  <c r="Q668" i="3"/>
  <c r="Q660" i="3"/>
  <c r="Q652" i="3"/>
  <c r="Q644" i="3"/>
  <c r="Q636" i="3"/>
  <c r="Q628" i="3"/>
  <c r="Q620" i="3"/>
  <c r="Q612" i="3"/>
  <c r="Q604" i="3"/>
  <c r="Q596" i="3"/>
  <c r="Q588" i="3"/>
  <c r="Q580" i="3"/>
  <c r="Q572" i="3"/>
  <c r="Q564" i="3"/>
  <c r="Q556" i="3"/>
  <c r="Q548" i="3"/>
  <c r="Q540" i="3"/>
  <c r="Q532" i="3"/>
  <c r="Q524" i="3"/>
  <c r="Q516" i="3"/>
  <c r="Q508" i="3"/>
  <c r="Q500" i="3"/>
  <c r="Q492" i="3"/>
  <c r="Q484" i="3"/>
  <c r="Q476" i="3"/>
  <c r="Q1583" i="3"/>
  <c r="Q1518" i="3"/>
  <c r="Q1454" i="3"/>
  <c r="Q1390" i="3"/>
  <c r="Q1326" i="3"/>
  <c r="Q1262" i="3"/>
  <c r="Q1198" i="3"/>
  <c r="Q1134" i="3"/>
  <c r="Q1094" i="3"/>
  <c r="Q1062" i="3"/>
  <c r="Q1027" i="3"/>
  <c r="Q1003" i="3"/>
  <c r="Q989" i="3"/>
  <c r="Q979" i="3"/>
  <c r="Q968" i="3"/>
  <c r="Q959" i="3"/>
  <c r="Q950" i="3"/>
  <c r="Q941" i="3"/>
  <c r="Q932" i="3"/>
  <c r="Q923" i="3"/>
  <c r="Q915" i="3"/>
  <c r="Q907" i="3"/>
  <c r="Q899" i="3"/>
  <c r="Q891" i="3"/>
  <c r="Q883" i="3"/>
  <c r="Q875" i="3"/>
  <c r="Q867" i="3"/>
  <c r="Q859" i="3"/>
  <c r="Q851" i="3"/>
  <c r="Q843" i="3"/>
  <c r="Q835" i="3"/>
  <c r="Q827" i="3"/>
  <c r="Q819" i="3"/>
  <c r="Q811" i="3"/>
  <c r="Q803" i="3"/>
  <c r="Q795" i="3"/>
  <c r="Q787" i="3"/>
  <c r="Q779" i="3"/>
  <c r="Q771" i="3"/>
  <c r="Q763" i="3"/>
  <c r="Q755" i="3"/>
  <c r="Q747" i="3"/>
  <c r="Q739" i="3"/>
  <c r="Q731" i="3"/>
  <c r="Q723" i="3"/>
  <c r="Q715" i="3"/>
  <c r="Q707" i="3"/>
  <c r="Q699" i="3"/>
  <c r="Q691" i="3"/>
  <c r="Q683" i="3"/>
  <c r="Q675" i="3"/>
  <c r="Q667" i="3"/>
  <c r="Q659" i="3"/>
  <c r="Q651" i="3"/>
  <c r="Q643" i="3"/>
  <c r="Q635" i="3"/>
  <c r="Q627" i="3"/>
  <c r="Q619" i="3"/>
  <c r="Q611" i="3"/>
  <c r="Q603" i="3"/>
  <c r="Q595" i="3"/>
  <c r="Q587" i="3"/>
  <c r="Q579" i="3"/>
  <c r="Q571" i="3"/>
  <c r="Q563" i="3"/>
  <c r="Q555" i="3"/>
  <c r="Q547" i="3"/>
  <c r="Q539" i="3"/>
  <c r="Q531" i="3"/>
  <c r="Q523" i="3"/>
  <c r="Q515" i="3"/>
  <c r="Q507" i="3"/>
  <c r="Q499" i="3"/>
  <c r="Q491" i="3"/>
  <c r="Q483" i="3"/>
  <c r="Q475" i="3"/>
  <c r="Q467" i="3"/>
  <c r="Q459" i="3"/>
  <c r="Q451" i="3"/>
  <c r="Q443" i="3"/>
  <c r="Q435" i="3"/>
  <c r="Q427" i="3"/>
  <c r="Q419" i="3"/>
  <c r="Q411" i="3"/>
  <c r="Q403" i="3"/>
  <c r="Q1574" i="3"/>
  <c r="Q1510" i="3"/>
  <c r="Q1446" i="3"/>
  <c r="Q1382" i="3"/>
  <c r="Q1318" i="3"/>
  <c r="Q1254" i="3"/>
  <c r="Q1190" i="3"/>
  <c r="Q1126" i="3"/>
  <c r="Q1088" i="3"/>
  <c r="Q1056" i="3"/>
  <c r="Q1021" i="3"/>
  <c r="Q1000" i="3"/>
  <c r="Q988" i="3"/>
  <c r="Q978" i="3"/>
  <c r="Q967" i="3"/>
  <c r="Q958" i="3"/>
  <c r="Q949" i="3"/>
  <c r="Q940" i="3"/>
  <c r="Q931" i="3"/>
  <c r="Q922" i="3"/>
  <c r="Q914" i="3"/>
  <c r="Q906" i="3"/>
  <c r="Q898" i="3"/>
  <c r="Q890" i="3"/>
  <c r="Q882" i="3"/>
  <c r="Q874" i="3"/>
  <c r="Q866" i="3"/>
  <c r="Q858" i="3"/>
  <c r="Q850" i="3"/>
  <c r="Q842" i="3"/>
  <c r="Q834" i="3"/>
  <c r="Q826" i="3"/>
  <c r="Q818" i="3"/>
  <c r="Q810" i="3"/>
  <c r="Q802" i="3"/>
  <c r="Q794" i="3"/>
  <c r="Q786" i="3"/>
  <c r="Q778" i="3"/>
  <c r="Q770" i="3"/>
  <c r="Q762" i="3"/>
  <c r="Q754" i="3"/>
  <c r="Q746" i="3"/>
  <c r="Q738" i="3"/>
  <c r="Q730" i="3"/>
  <c r="Q722" i="3"/>
  <c r="Q714" i="3"/>
  <c r="Q706" i="3"/>
  <c r="Q698" i="3"/>
  <c r="Q690" i="3"/>
  <c r="Q682" i="3"/>
  <c r="Q674" i="3"/>
  <c r="Q666" i="3"/>
  <c r="Q658" i="3"/>
  <c r="Q650" i="3"/>
  <c r="Q642" i="3"/>
  <c r="Q634" i="3"/>
  <c r="Q626" i="3"/>
  <c r="Q618" i="3"/>
  <c r="Q610" i="3"/>
  <c r="Q602" i="3"/>
  <c r="Q594" i="3"/>
  <c r="Q586" i="3"/>
  <c r="Q578" i="3"/>
  <c r="Q570" i="3"/>
  <c r="Q562" i="3"/>
  <c r="Q554" i="3"/>
  <c r="Q546" i="3"/>
  <c r="Q538" i="3"/>
  <c r="Q530" i="3"/>
  <c r="Q522" i="3"/>
  <c r="Q514" i="3"/>
  <c r="Q506" i="3"/>
  <c r="Q498" i="3"/>
  <c r="Q490" i="3"/>
  <c r="Q482" i="3"/>
  <c r="Q474" i="3"/>
  <c r="Q466" i="3"/>
  <c r="Q458" i="3"/>
  <c r="Q1566" i="3"/>
  <c r="Q1502" i="3"/>
  <c r="Q1438" i="3"/>
  <c r="Q1374" i="3"/>
  <c r="Q1310" i="3"/>
  <c r="Q1246" i="3"/>
  <c r="Q1182" i="3"/>
  <c r="Q1118" i="3"/>
  <c r="Q1086" i="3"/>
  <c r="Q1054" i="3"/>
  <c r="Q1019" i="3"/>
  <c r="Q998" i="3"/>
  <c r="Q987" i="3"/>
  <c r="Q976" i="3"/>
  <c r="Q966" i="3"/>
  <c r="Q957" i="3"/>
  <c r="Q948" i="3"/>
  <c r="Q939" i="3"/>
  <c r="Q930" i="3"/>
  <c r="Q921" i="3"/>
  <c r="Q913" i="3"/>
  <c r="Q905" i="3"/>
  <c r="Q897" i="3"/>
  <c r="Q889" i="3"/>
  <c r="Q881" i="3"/>
  <c r="Q873" i="3"/>
  <c r="Q865" i="3"/>
  <c r="Q857" i="3"/>
  <c r="Q849" i="3"/>
  <c r="Q841" i="3"/>
  <c r="Q833" i="3"/>
  <c r="Q825" i="3"/>
  <c r="Q817" i="3"/>
  <c r="Q809" i="3"/>
  <c r="Q801" i="3"/>
  <c r="Q793" i="3"/>
  <c r="Q785" i="3"/>
  <c r="Q777" i="3"/>
  <c r="Q769" i="3"/>
  <c r="Q761" i="3"/>
  <c r="Q753" i="3"/>
  <c r="Q745" i="3"/>
  <c r="Q737" i="3"/>
  <c r="Q729" i="3"/>
  <c r="Q721" i="3"/>
  <c r="Q713" i="3"/>
  <c r="Q705" i="3"/>
  <c r="Q697" i="3"/>
  <c r="Q689" i="3"/>
  <c r="Q681" i="3"/>
  <c r="Q673" i="3"/>
  <c r="Q665" i="3"/>
  <c r="Q657" i="3"/>
  <c r="Q649" i="3"/>
  <c r="Q641" i="3"/>
  <c r="Q633" i="3"/>
  <c r="Q625" i="3"/>
  <c r="Q617" i="3"/>
  <c r="Q609" i="3"/>
  <c r="Q601" i="3"/>
  <c r="Q593" i="3"/>
  <c r="Q585" i="3"/>
  <c r="Q577" i="3"/>
  <c r="Q569" i="3"/>
  <c r="Q561" i="3"/>
  <c r="Q1558" i="3"/>
  <c r="Q1494" i="3"/>
  <c r="Q1430" i="3"/>
  <c r="Q1366" i="3"/>
  <c r="Q1302" i="3"/>
  <c r="Q1238" i="3"/>
  <c r="Q1174" i="3"/>
  <c r="Q1112" i="3"/>
  <c r="Q1080" i="3"/>
  <c r="Q1045" i="3"/>
  <c r="Q1014" i="3"/>
  <c r="Q997" i="3"/>
  <c r="Q986" i="3"/>
  <c r="Q974" i="3"/>
  <c r="Q965" i="3"/>
  <c r="Q956" i="3"/>
  <c r="Q947" i="3"/>
  <c r="Q938" i="3"/>
  <c r="Q928" i="3"/>
  <c r="Q920" i="3"/>
  <c r="Q912" i="3"/>
  <c r="Q904" i="3"/>
  <c r="Q896" i="3"/>
  <c r="Q888" i="3"/>
  <c r="Q880" i="3"/>
  <c r="Q872" i="3"/>
  <c r="Q864" i="3"/>
  <c r="Q856" i="3"/>
  <c r="Q848" i="3"/>
  <c r="Q840" i="3"/>
  <c r="Q832" i="3"/>
  <c r="Q824" i="3"/>
  <c r="Q816" i="3"/>
  <c r="Q808" i="3"/>
  <c r="Q800" i="3"/>
  <c r="Q792" i="3"/>
  <c r="Q784" i="3"/>
  <c r="Q776" i="3"/>
  <c r="Q768" i="3"/>
  <c r="Q760" i="3"/>
  <c r="Q752" i="3"/>
  <c r="Q744" i="3"/>
  <c r="Q736" i="3"/>
  <c r="Q728" i="3"/>
  <c r="Q720" i="3"/>
  <c r="Q712" i="3"/>
  <c r="Q704" i="3"/>
  <c r="Q696" i="3"/>
  <c r="Q688" i="3"/>
  <c r="Q680" i="3"/>
  <c r="Q672" i="3"/>
  <c r="Q664" i="3"/>
  <c r="Q656" i="3"/>
  <c r="Q648" i="3"/>
  <c r="Q640" i="3"/>
  <c r="Q632" i="3"/>
  <c r="Q624" i="3"/>
  <c r="Q616" i="3"/>
  <c r="Q608" i="3"/>
  <c r="Q600" i="3"/>
  <c r="Q592" i="3"/>
  <c r="Q584" i="3"/>
  <c r="Q576" i="3"/>
  <c r="Q568" i="3"/>
  <c r="Q560" i="3"/>
  <c r="Q552" i="3"/>
  <c r="Q28" i="3"/>
  <c r="Q36" i="3"/>
  <c r="Q44" i="3"/>
  <c r="Q52" i="3"/>
  <c r="Q61" i="3"/>
  <c r="Q69" i="3"/>
  <c r="Q77" i="3"/>
  <c r="Q85" i="3"/>
  <c r="Q93" i="3"/>
  <c r="Q129" i="3"/>
  <c r="Q138" i="3"/>
  <c r="Q146" i="3"/>
  <c r="Q154" i="3"/>
  <c r="Q162" i="3"/>
  <c r="Q171" i="3"/>
  <c r="Q182" i="3"/>
  <c r="Q190" i="3"/>
  <c r="Q198" i="3"/>
  <c r="Q206" i="3"/>
  <c r="Q214" i="3"/>
  <c r="Q222" i="3"/>
  <c r="Q230" i="3"/>
  <c r="Q238" i="3"/>
  <c r="Q246" i="3"/>
  <c r="Q254" i="3"/>
  <c r="Q262" i="3"/>
  <c r="Q270" i="3"/>
  <c r="Q278" i="3"/>
  <c r="Q286" i="3"/>
  <c r="Q294" i="3"/>
  <c r="Q302" i="3"/>
  <c r="Q310" i="3"/>
  <c r="Q318" i="3"/>
  <c r="Q326" i="3"/>
  <c r="Q334" i="3"/>
  <c r="Q342" i="3"/>
  <c r="Q351" i="3"/>
  <c r="Q359" i="3"/>
  <c r="Q367" i="3"/>
  <c r="Q375" i="3"/>
  <c r="Q383" i="3"/>
  <c r="Q391" i="3"/>
  <c r="Q399" i="3"/>
  <c r="Q408" i="3"/>
  <c r="Q417" i="3"/>
  <c r="Q426" i="3"/>
  <c r="Q436" i="3"/>
  <c r="Q445" i="3"/>
  <c r="Q454" i="3"/>
  <c r="Q464" i="3"/>
  <c r="Q477" i="3"/>
  <c r="Q489" i="3"/>
  <c r="Q505" i="3"/>
  <c r="Q521" i="3"/>
  <c r="Q543" i="3"/>
  <c r="Q583" i="3"/>
  <c r="Q647" i="3"/>
  <c r="Q711" i="3"/>
  <c r="Q775" i="3"/>
  <c r="Q839" i="3"/>
  <c r="Q903" i="3"/>
  <c r="Q973" i="3"/>
  <c r="Q1230" i="3"/>
  <c r="Q12" i="3"/>
  <c r="Q13" i="3"/>
  <c r="Q29" i="3"/>
  <c r="Q45" i="3"/>
  <c r="Q54" i="3"/>
  <c r="Q62" i="3"/>
  <c r="Q70" i="3"/>
  <c r="Q78" i="3"/>
  <c r="Q86" i="3"/>
  <c r="Q94" i="3"/>
  <c r="Q122" i="3"/>
  <c r="Q130" i="3"/>
  <c r="Q139" i="3"/>
  <c r="Q147" i="3"/>
  <c r="Q155" i="3"/>
  <c r="Q163" i="3"/>
  <c r="Q172" i="3"/>
  <c r="Q183" i="3"/>
  <c r="Q191" i="3"/>
  <c r="Q199" i="3"/>
  <c r="Q207" i="3"/>
  <c r="Q215" i="3"/>
  <c r="Q223" i="3"/>
  <c r="Q231" i="3"/>
  <c r="Q239" i="3"/>
  <c r="Q247" i="3"/>
  <c r="Q255" i="3"/>
  <c r="Q263" i="3"/>
  <c r="Q271" i="3"/>
  <c r="Q279" i="3"/>
  <c r="Q287" i="3"/>
  <c r="Q295" i="3"/>
  <c r="Q303" i="3"/>
  <c r="Q311" i="3"/>
  <c r="Q319" i="3"/>
  <c r="Q327" i="3"/>
  <c r="Q335" i="3"/>
  <c r="Q343" i="3"/>
  <c r="Q352" i="3"/>
  <c r="Q360" i="3"/>
  <c r="Q368" i="3"/>
  <c r="Q376" i="3"/>
  <c r="Q384" i="3"/>
  <c r="Q392" i="3"/>
  <c r="Q400" i="3"/>
  <c r="Q409" i="3"/>
  <c r="Q418" i="3"/>
  <c r="Q428" i="3"/>
  <c r="Q437" i="3"/>
  <c r="Q446" i="3"/>
  <c r="Q455" i="3"/>
  <c r="Q465" i="3"/>
  <c r="Q478" i="3"/>
  <c r="Q493" i="3"/>
  <c r="Q509" i="3"/>
  <c r="Q525" i="3"/>
  <c r="Q544" i="3"/>
  <c r="Q591" i="3"/>
  <c r="Q655" i="3"/>
  <c r="Q719" i="3"/>
  <c r="Q783" i="3"/>
  <c r="Q847" i="3"/>
  <c r="Q911" i="3"/>
  <c r="Q984" i="3"/>
  <c r="Q1294" i="3"/>
  <c r="Q20" i="3"/>
  <c r="Q21" i="3"/>
  <c r="Q37" i="3"/>
  <c r="Q6" i="3"/>
  <c r="Q14" i="3"/>
  <c r="Q22" i="3"/>
  <c r="Q30" i="3"/>
  <c r="Q38" i="3"/>
  <c r="Q46" i="3"/>
  <c r="Q55" i="3"/>
  <c r="Q63" i="3"/>
  <c r="Q71" i="3"/>
  <c r="Q79" i="3"/>
  <c r="Q87" i="3"/>
  <c r="Q123" i="3"/>
  <c r="Q131" i="3"/>
  <c r="Q140" i="3"/>
  <c r="Q148" i="3"/>
  <c r="Q156" i="3"/>
  <c r="Q164" i="3"/>
  <c r="Q173" i="3"/>
  <c r="Q184" i="3"/>
  <c r="Q192" i="3"/>
  <c r="Q200" i="3"/>
  <c r="Q208" i="3"/>
  <c r="Q216" i="3"/>
  <c r="Q224" i="3"/>
  <c r="Q232" i="3"/>
  <c r="Q240" i="3"/>
  <c r="Q248" i="3"/>
  <c r="Q256" i="3"/>
  <c r="Q264" i="3"/>
  <c r="Q272" i="3"/>
  <c r="Q280" i="3"/>
  <c r="Q288" i="3"/>
  <c r="Q296" i="3"/>
  <c r="Q304" i="3"/>
  <c r="Q312" i="3"/>
  <c r="Q320" i="3"/>
  <c r="Q328" i="3"/>
  <c r="Q336" i="3"/>
  <c r="Q344" i="3"/>
  <c r="Q353" i="3"/>
  <c r="Q361" i="3"/>
  <c r="Q369" i="3"/>
  <c r="Q377" i="3"/>
  <c r="Q385" i="3"/>
  <c r="Q393" i="3"/>
  <c r="Q401" i="3"/>
  <c r="Q410" i="3"/>
  <c r="Q420" i="3"/>
  <c r="Q429" i="3"/>
  <c r="Q438" i="3"/>
  <c r="Q447" i="3"/>
  <c r="Q456" i="3"/>
  <c r="Q468" i="3"/>
  <c r="Q479" i="3"/>
  <c r="Q495" i="3"/>
  <c r="Q511" i="3"/>
  <c r="Q527" i="3"/>
  <c r="Q545" i="3"/>
  <c r="Q599" i="3"/>
  <c r="Q663" i="3"/>
  <c r="Q727" i="3"/>
  <c r="Q791" i="3"/>
  <c r="Q855" i="3"/>
  <c r="Q919" i="3"/>
  <c r="Q995" i="3"/>
  <c r="Q1358" i="3"/>
  <c r="Q473" i="3"/>
  <c r="Q504" i="3"/>
  <c r="Q537" i="3"/>
  <c r="Q639" i="3"/>
  <c r="Q767" i="3"/>
  <c r="Q831" i="3"/>
  <c r="Q895" i="3"/>
  <c r="Q1166" i="3"/>
  <c r="Q23" i="3"/>
  <c r="Q39" i="3"/>
  <c r="Q47" i="3"/>
  <c r="Q56" i="3"/>
  <c r="Q64" i="3"/>
  <c r="Q72" i="3"/>
  <c r="Q80" i="3"/>
  <c r="Q88" i="3"/>
  <c r="Q124" i="3"/>
  <c r="Q133" i="3"/>
  <c r="Q141" i="3"/>
  <c r="Q149" i="3"/>
  <c r="Q157" i="3"/>
  <c r="Q166" i="3"/>
  <c r="Q174" i="3"/>
  <c r="Q185" i="3"/>
  <c r="Q193" i="3"/>
  <c r="Q201" i="3"/>
  <c r="Q209" i="3"/>
  <c r="Q217" i="3"/>
  <c r="Q225" i="3"/>
  <c r="Q233" i="3"/>
  <c r="Q241" i="3"/>
  <c r="Q249" i="3"/>
  <c r="Q257" i="3"/>
  <c r="Q265" i="3"/>
  <c r="Q273" i="3"/>
  <c r="Q281" i="3"/>
  <c r="Q289" i="3"/>
  <c r="Q297" i="3"/>
  <c r="Q305" i="3"/>
  <c r="Q313" i="3"/>
  <c r="Q321" i="3"/>
  <c r="Q329" i="3"/>
  <c r="Q337" i="3"/>
  <c r="Q346" i="3"/>
  <c r="Q354" i="3"/>
  <c r="Q362" i="3"/>
  <c r="Q370" i="3"/>
  <c r="Q378" i="3"/>
  <c r="Q386" i="3"/>
  <c r="Q394" i="3"/>
  <c r="Q402" i="3"/>
  <c r="Q412" i="3"/>
  <c r="Q421" i="3"/>
  <c r="Q430" i="3"/>
  <c r="Q439" i="3"/>
  <c r="Q448" i="3"/>
  <c r="Q457" i="3"/>
  <c r="Q469" i="3"/>
  <c r="Q480" i="3"/>
  <c r="Q496" i="3"/>
  <c r="Q512" i="3"/>
  <c r="Q528" i="3"/>
  <c r="Q551" i="3"/>
  <c r="Q607" i="3"/>
  <c r="Q671" i="3"/>
  <c r="Q735" i="3"/>
  <c r="Q799" i="3"/>
  <c r="Q863" i="3"/>
  <c r="Q927" i="3"/>
  <c r="Q1013" i="3"/>
  <c r="Q1422" i="3"/>
  <c r="Q407" i="3"/>
  <c r="Q425" i="3"/>
  <c r="Q444" i="3"/>
  <c r="Q463" i="3"/>
  <c r="Q488" i="3"/>
  <c r="Q520" i="3"/>
  <c r="Q575" i="3"/>
  <c r="Q964" i="3"/>
  <c r="Q5" i="3"/>
  <c r="Q15" i="3"/>
  <c r="Q31" i="3"/>
  <c r="Q8" i="3"/>
  <c r="Q16" i="3"/>
  <c r="Q24" i="3"/>
  <c r="Q32" i="3"/>
  <c r="Q40" i="3"/>
  <c r="Q48" i="3"/>
  <c r="Q57" i="3"/>
  <c r="Q65" i="3"/>
  <c r="Q73" i="3"/>
  <c r="Q81" i="3"/>
  <c r="Q89" i="3"/>
  <c r="Q125" i="3"/>
  <c r="Q134" i="3"/>
  <c r="Q142" i="3"/>
  <c r="Q150" i="3"/>
  <c r="Q158" i="3"/>
  <c r="Q167" i="3"/>
  <c r="Q178" i="3"/>
  <c r="Q186" i="3"/>
  <c r="Q194" i="3"/>
  <c r="Q202" i="3"/>
  <c r="Q210" i="3"/>
  <c r="Q218" i="3"/>
  <c r="Q226" i="3"/>
  <c r="Q234" i="3"/>
  <c r="Q242" i="3"/>
  <c r="Q250" i="3"/>
  <c r="Q258" i="3"/>
  <c r="Q266" i="3"/>
  <c r="Q274" i="3"/>
  <c r="Q282" i="3"/>
  <c r="Q290" i="3"/>
  <c r="Q298" i="3"/>
  <c r="Q306" i="3"/>
  <c r="Q314" i="3"/>
  <c r="Q322" i="3"/>
  <c r="Q330" i="3"/>
  <c r="Q338" i="3"/>
  <c r="Q347" i="3"/>
  <c r="Q355" i="3"/>
  <c r="Q363" i="3"/>
  <c r="Q371" i="3"/>
  <c r="Q379" i="3"/>
  <c r="Q387" i="3"/>
  <c r="Q395" i="3"/>
  <c r="Q404" i="3"/>
  <c r="Q413" i="3"/>
  <c r="Q422" i="3"/>
  <c r="Q431" i="3"/>
  <c r="Q440" i="3"/>
  <c r="Q449" i="3"/>
  <c r="Q460" i="3"/>
  <c r="Q470" i="3"/>
  <c r="Q481" i="3"/>
  <c r="Q497" i="3"/>
  <c r="Q513" i="3"/>
  <c r="Q529" i="3"/>
  <c r="Q553" i="3"/>
  <c r="Q615" i="3"/>
  <c r="Q679" i="3"/>
  <c r="Q743" i="3"/>
  <c r="Q807" i="3"/>
  <c r="Q871" i="3"/>
  <c r="Q936" i="3"/>
  <c r="Q1043" i="3"/>
  <c r="Q1486" i="3"/>
  <c r="Q4" i="3"/>
  <c r="Q7" i="3"/>
  <c r="Q9" i="3"/>
  <c r="Q17" i="3"/>
  <c r="Q25" i="3"/>
  <c r="Q33" i="3"/>
  <c r="Q41" i="3"/>
  <c r="Q49" i="3"/>
  <c r="Q58" i="3"/>
  <c r="Q66" i="3"/>
  <c r="Q74" i="3"/>
  <c r="Q82" i="3"/>
  <c r="Q90" i="3"/>
  <c r="Q126" i="3"/>
  <c r="Q135" i="3"/>
  <c r="Q143" i="3"/>
  <c r="Q151" i="3"/>
  <c r="Q159" i="3"/>
  <c r="Q168" i="3"/>
  <c r="Q179" i="3"/>
  <c r="Q187" i="3"/>
  <c r="Q195" i="3"/>
  <c r="Q203" i="3"/>
  <c r="Q211" i="3"/>
  <c r="Q219" i="3"/>
  <c r="Q227" i="3"/>
  <c r="Q235" i="3"/>
  <c r="Q243" i="3"/>
  <c r="Q251" i="3"/>
  <c r="Q259" i="3"/>
  <c r="Q267" i="3"/>
  <c r="Q275" i="3"/>
  <c r="Q283" i="3"/>
  <c r="Q291" i="3"/>
  <c r="Q299" i="3"/>
  <c r="Q307" i="3"/>
  <c r="Q315" i="3"/>
  <c r="Q323" i="3"/>
  <c r="Q331" i="3"/>
  <c r="Q339" i="3"/>
  <c r="Q348" i="3"/>
  <c r="Q356" i="3"/>
  <c r="Q364" i="3"/>
  <c r="Q372" i="3"/>
  <c r="Q380" i="3"/>
  <c r="Q388" i="3"/>
  <c r="Q396" i="3"/>
  <c r="Q405" i="3"/>
  <c r="Q414" i="3"/>
  <c r="Q423" i="3"/>
  <c r="Q432" i="3"/>
  <c r="Q441" i="3"/>
  <c r="Q450" i="3"/>
  <c r="Q461" i="3"/>
  <c r="Q471" i="3"/>
  <c r="Q485" i="3"/>
  <c r="Q501" i="3"/>
  <c r="Q517" i="3"/>
  <c r="Q535" i="3"/>
  <c r="Q559" i="3"/>
  <c r="Q623" i="3"/>
  <c r="Q687" i="3"/>
  <c r="Q751" i="3"/>
  <c r="Q815" i="3"/>
  <c r="Q879" i="3"/>
  <c r="Q946" i="3"/>
  <c r="Q1078" i="3"/>
  <c r="Q1550" i="3"/>
  <c r="Q398" i="3"/>
  <c r="Q416" i="3"/>
  <c r="Q434" i="3"/>
  <c r="Q703" i="3"/>
  <c r="Q2" i="3"/>
  <c r="Q10" i="3"/>
  <c r="Q18" i="3"/>
  <c r="Q26" i="3"/>
  <c r="Q34" i="3"/>
  <c r="Q42" i="3"/>
  <c r="Q50" i="3"/>
  <c r="Q59" i="3"/>
  <c r="Q67" i="3"/>
  <c r="Q75" i="3"/>
  <c r="Q91" i="3"/>
  <c r="Q127" i="3"/>
  <c r="Q136" i="3"/>
  <c r="Q144" i="3"/>
  <c r="Q152" i="3"/>
  <c r="Q160" i="3"/>
  <c r="Q169" i="3"/>
  <c r="Q180" i="3"/>
  <c r="Q188" i="3"/>
  <c r="Q196" i="3"/>
  <c r="Q204" i="3"/>
  <c r="Q212" i="3"/>
  <c r="Q220" i="3"/>
  <c r="Q228" i="3"/>
  <c r="Q236" i="3"/>
  <c r="Q244" i="3"/>
  <c r="Q252" i="3"/>
  <c r="Q260" i="3"/>
  <c r="Q268" i="3"/>
  <c r="Q276" i="3"/>
  <c r="Q284" i="3"/>
  <c r="Q292" i="3"/>
  <c r="Q300" i="3"/>
  <c r="Q308" i="3"/>
  <c r="Q316" i="3"/>
  <c r="Q324" i="3"/>
  <c r="Q332" i="3"/>
  <c r="Q340" i="3"/>
  <c r="Q349" i="3"/>
  <c r="Q357" i="3"/>
  <c r="Q365" i="3"/>
  <c r="Q373" i="3"/>
  <c r="Q381" i="3"/>
  <c r="Q389" i="3"/>
  <c r="Q397" i="3"/>
  <c r="Q406" i="3"/>
  <c r="Q415" i="3"/>
  <c r="Q424" i="3"/>
  <c r="Q433" i="3"/>
  <c r="Q442" i="3"/>
  <c r="Q452" i="3"/>
  <c r="Q462" i="3"/>
  <c r="Q472" i="3"/>
  <c r="Q487" i="3"/>
  <c r="Q503" i="3"/>
  <c r="Q519" i="3"/>
  <c r="Q536" i="3"/>
  <c r="Q567" i="3"/>
  <c r="Q631" i="3"/>
  <c r="Q695" i="3"/>
  <c r="Q759" i="3"/>
  <c r="Q823" i="3"/>
  <c r="Q887" i="3"/>
  <c r="Q955" i="3"/>
  <c r="Q1110" i="3"/>
  <c r="Q1614" i="3"/>
  <c r="Q1608" i="3"/>
  <c r="Q1616" i="3"/>
  <c r="Q1577" i="3"/>
  <c r="Q1585" i="3"/>
  <c r="Q1593" i="3"/>
  <c r="Q1601" i="3"/>
  <c r="Q1609" i="3"/>
  <c r="Q1617" i="3"/>
  <c r="Q1610" i="3"/>
  <c r="Q1611" i="3"/>
  <c r="Q1612" i="3"/>
  <c r="Q1613" i="3"/>
  <c r="D231" i="2"/>
  <c r="D232" i="2"/>
  <c r="D233" i="2"/>
  <c r="D228" i="2"/>
  <c r="D227" i="2"/>
  <c r="D226" i="2"/>
  <c r="D118" i="2" l="1"/>
  <c r="D117" i="2"/>
  <c r="M5" i="3"/>
  <c r="M133" i="3" l="1"/>
  <c r="D158" i="2" l="1"/>
  <c r="D157" i="2"/>
  <c r="D144" i="2"/>
  <c r="M21" i="3"/>
  <c r="M1617" i="3" l="1"/>
  <c r="M1616" i="3"/>
  <c r="M1615" i="3"/>
  <c r="M1614" i="3"/>
  <c r="M1613" i="3"/>
  <c r="M1612" i="3"/>
  <c r="M1611" i="3"/>
  <c r="M1610" i="3"/>
  <c r="M1609" i="3"/>
  <c r="M1608" i="3"/>
  <c r="M1607" i="3"/>
  <c r="M1606" i="3"/>
  <c r="M1605" i="3"/>
  <c r="M1604" i="3"/>
  <c r="M1603" i="3"/>
  <c r="M1602" i="3"/>
  <c r="M1601" i="3"/>
  <c r="M1600" i="3"/>
  <c r="M1599" i="3"/>
  <c r="M1598" i="3"/>
  <c r="M1597" i="3"/>
  <c r="M1596" i="3"/>
  <c r="M1595" i="3"/>
  <c r="M1594" i="3"/>
  <c r="M1593" i="3"/>
  <c r="M1592" i="3"/>
  <c r="M1591" i="3"/>
  <c r="M1590" i="3"/>
  <c r="M1589" i="3"/>
  <c r="M1588" i="3"/>
  <c r="M1587" i="3"/>
  <c r="M1586" i="3"/>
  <c r="M1585" i="3"/>
  <c r="M1584" i="3"/>
  <c r="M1583" i="3"/>
  <c r="M1582" i="3"/>
  <c r="M1581" i="3"/>
  <c r="M1580" i="3"/>
  <c r="M1579" i="3"/>
  <c r="M1578" i="3"/>
  <c r="M1577" i="3"/>
  <c r="M1576" i="3"/>
  <c r="M1575" i="3"/>
  <c r="M1574" i="3"/>
  <c r="M1573" i="3"/>
  <c r="M1572" i="3"/>
  <c r="M1571" i="3"/>
  <c r="M1570" i="3"/>
  <c r="M1569" i="3"/>
  <c r="M1568" i="3"/>
  <c r="M1567" i="3"/>
  <c r="M1566" i="3"/>
  <c r="M1565" i="3"/>
  <c r="M1564" i="3"/>
  <c r="M1563" i="3"/>
  <c r="M1562" i="3"/>
  <c r="M1561" i="3"/>
  <c r="M1560" i="3"/>
  <c r="M1559" i="3"/>
  <c r="M1558" i="3"/>
  <c r="M1557" i="3"/>
  <c r="M1556" i="3"/>
  <c r="M1555" i="3"/>
  <c r="M1554" i="3"/>
  <c r="M1553" i="3"/>
  <c r="M1552" i="3"/>
  <c r="M1551" i="3"/>
  <c r="M1550" i="3"/>
  <c r="M1549" i="3"/>
  <c r="M1548" i="3"/>
  <c r="M1547" i="3"/>
  <c r="M1546" i="3"/>
  <c r="M1545" i="3"/>
  <c r="M1544" i="3"/>
  <c r="M1543" i="3"/>
  <c r="M1542" i="3"/>
  <c r="M1541" i="3"/>
  <c r="M1540" i="3"/>
  <c r="M1539" i="3"/>
  <c r="M1538" i="3"/>
  <c r="M1537" i="3"/>
  <c r="M1536" i="3"/>
  <c r="M1535" i="3"/>
  <c r="M1534" i="3"/>
  <c r="M1533" i="3"/>
  <c r="M1532" i="3"/>
  <c r="M1531" i="3"/>
  <c r="M1530" i="3"/>
  <c r="M1529" i="3"/>
  <c r="M1528" i="3"/>
  <c r="M1527" i="3"/>
  <c r="M1526" i="3"/>
  <c r="M1525" i="3"/>
  <c r="M1524" i="3"/>
  <c r="M1523" i="3"/>
  <c r="M1522" i="3"/>
  <c r="M1521" i="3"/>
  <c r="M1520" i="3"/>
  <c r="M1519" i="3"/>
  <c r="M1518" i="3"/>
  <c r="M1517" i="3"/>
  <c r="M1516" i="3"/>
  <c r="M1515" i="3"/>
  <c r="M1514" i="3"/>
  <c r="M1513" i="3"/>
  <c r="M1512" i="3"/>
  <c r="M1511" i="3"/>
  <c r="M1510" i="3"/>
  <c r="M1509" i="3"/>
  <c r="M1508" i="3"/>
  <c r="M1507" i="3"/>
  <c r="M1506" i="3"/>
  <c r="M1505" i="3"/>
  <c r="M1504" i="3"/>
  <c r="M1503" i="3"/>
  <c r="M1502" i="3"/>
  <c r="M1501" i="3"/>
  <c r="M1500" i="3"/>
  <c r="M1499" i="3"/>
  <c r="M1498" i="3"/>
  <c r="M1497" i="3"/>
  <c r="M1496" i="3"/>
  <c r="M1495" i="3"/>
  <c r="M1494" i="3"/>
  <c r="M1493" i="3"/>
  <c r="M1492" i="3"/>
  <c r="M1491" i="3"/>
  <c r="M1490" i="3"/>
  <c r="M1489" i="3"/>
  <c r="M1488" i="3"/>
  <c r="M1487" i="3"/>
  <c r="M1486" i="3"/>
  <c r="M1485" i="3"/>
  <c r="M1484" i="3"/>
  <c r="M1483" i="3"/>
  <c r="M1482" i="3"/>
  <c r="M1481" i="3"/>
  <c r="M1480" i="3"/>
  <c r="M1479" i="3"/>
  <c r="M1478" i="3"/>
  <c r="M1477" i="3"/>
  <c r="M1476" i="3"/>
  <c r="M1475" i="3"/>
  <c r="M1474" i="3"/>
  <c r="M1473" i="3"/>
  <c r="M1472" i="3"/>
  <c r="M1471" i="3"/>
  <c r="M1470" i="3"/>
  <c r="M1469" i="3"/>
  <c r="M1468" i="3"/>
  <c r="M1467" i="3"/>
  <c r="M1466" i="3"/>
  <c r="M1465" i="3"/>
  <c r="M1464" i="3"/>
  <c r="M1463" i="3"/>
  <c r="M1462" i="3"/>
  <c r="M1461" i="3"/>
  <c r="M1460" i="3"/>
  <c r="M1459" i="3"/>
  <c r="M1458" i="3"/>
  <c r="M1457" i="3"/>
  <c r="M1456" i="3"/>
  <c r="M1455" i="3"/>
  <c r="M1454" i="3"/>
  <c r="M1453" i="3"/>
  <c r="M1452" i="3"/>
  <c r="M1451" i="3"/>
  <c r="M1450" i="3"/>
  <c r="M1449" i="3"/>
  <c r="M1448" i="3"/>
  <c r="M1447" i="3"/>
  <c r="M1446" i="3"/>
  <c r="M1445" i="3"/>
  <c r="M1444" i="3"/>
  <c r="M1443" i="3"/>
  <c r="M1442" i="3"/>
  <c r="M1441" i="3"/>
  <c r="M1440" i="3"/>
  <c r="M1439" i="3"/>
  <c r="M1438" i="3"/>
  <c r="M1437" i="3"/>
  <c r="M1436" i="3"/>
  <c r="M1435" i="3"/>
  <c r="M1434" i="3"/>
  <c r="M1433" i="3"/>
  <c r="M1432" i="3"/>
  <c r="M1431" i="3"/>
  <c r="M1430" i="3"/>
  <c r="M1429" i="3"/>
  <c r="M1428" i="3"/>
  <c r="M1427" i="3"/>
  <c r="M1426" i="3"/>
  <c r="M1425" i="3"/>
  <c r="M1424" i="3"/>
  <c r="M1423" i="3"/>
  <c r="M1422" i="3"/>
  <c r="M1421" i="3"/>
  <c r="M1420" i="3"/>
  <c r="M1419" i="3"/>
  <c r="M1418" i="3"/>
  <c r="M1417" i="3"/>
  <c r="M1416" i="3"/>
  <c r="M1415" i="3"/>
  <c r="M1414" i="3"/>
  <c r="M1413" i="3"/>
  <c r="M1412" i="3"/>
  <c r="M1411" i="3"/>
  <c r="M1410" i="3"/>
  <c r="M1409" i="3"/>
  <c r="M1408" i="3"/>
  <c r="M1407" i="3"/>
  <c r="M1406" i="3"/>
  <c r="M1405" i="3"/>
  <c r="M1404" i="3"/>
  <c r="M1403" i="3"/>
  <c r="M1402" i="3"/>
  <c r="M1401" i="3"/>
  <c r="M1400" i="3"/>
  <c r="M1399" i="3"/>
  <c r="M1398" i="3"/>
  <c r="M1397" i="3"/>
  <c r="M1396" i="3"/>
  <c r="M1395" i="3"/>
  <c r="M1394" i="3"/>
  <c r="M1393" i="3"/>
  <c r="M1392" i="3"/>
  <c r="M1391" i="3"/>
  <c r="M1390" i="3"/>
  <c r="M1389" i="3"/>
  <c r="M1388" i="3"/>
  <c r="M1387" i="3"/>
  <c r="M1386" i="3"/>
  <c r="M1385" i="3"/>
  <c r="M1384" i="3"/>
  <c r="M1383" i="3"/>
  <c r="M1382" i="3"/>
  <c r="M1381" i="3"/>
  <c r="M1380" i="3"/>
  <c r="M1379" i="3"/>
  <c r="M1378" i="3"/>
  <c r="M1377" i="3"/>
  <c r="M1376" i="3"/>
  <c r="M1375" i="3"/>
  <c r="M1374" i="3"/>
  <c r="M1373" i="3"/>
  <c r="M1372" i="3"/>
  <c r="M1371" i="3"/>
  <c r="M1370" i="3"/>
  <c r="M1369" i="3"/>
  <c r="M1368" i="3"/>
  <c r="M1367" i="3"/>
  <c r="M1366" i="3"/>
  <c r="M1365" i="3"/>
  <c r="M1364" i="3"/>
  <c r="M1363" i="3"/>
  <c r="M1362" i="3"/>
  <c r="M1361" i="3"/>
  <c r="M1360" i="3"/>
  <c r="M1359" i="3"/>
  <c r="M1358" i="3"/>
  <c r="M1357" i="3"/>
  <c r="M1356" i="3"/>
  <c r="M1355" i="3"/>
  <c r="M1354" i="3"/>
  <c r="M1353" i="3"/>
  <c r="M1352" i="3"/>
  <c r="M1351" i="3"/>
  <c r="M1350" i="3"/>
  <c r="M1349" i="3"/>
  <c r="M1348" i="3"/>
  <c r="M1347" i="3"/>
  <c r="M1346" i="3"/>
  <c r="M1345" i="3"/>
  <c r="M1344" i="3"/>
  <c r="M1343" i="3"/>
  <c r="M1342" i="3"/>
  <c r="M1341" i="3"/>
  <c r="M1340" i="3"/>
  <c r="M1339" i="3"/>
  <c r="M1338" i="3"/>
  <c r="M1337" i="3"/>
  <c r="M1336" i="3"/>
  <c r="M1335" i="3"/>
  <c r="M1334" i="3"/>
  <c r="M1333" i="3"/>
  <c r="M1332" i="3"/>
  <c r="M1331" i="3"/>
  <c r="M1330" i="3"/>
  <c r="M1329" i="3"/>
  <c r="M1328" i="3"/>
  <c r="M1327" i="3"/>
  <c r="M1326" i="3"/>
  <c r="M1325" i="3"/>
  <c r="M1324" i="3"/>
  <c r="M1323" i="3"/>
  <c r="M1322" i="3"/>
  <c r="M1321" i="3"/>
  <c r="M1320" i="3"/>
  <c r="M1319" i="3"/>
  <c r="M1318" i="3"/>
  <c r="M1317" i="3"/>
  <c r="M1316" i="3"/>
  <c r="M1315" i="3"/>
  <c r="M1314" i="3"/>
  <c r="M1313" i="3"/>
  <c r="M1312" i="3"/>
  <c r="M1311" i="3"/>
  <c r="M1310" i="3"/>
  <c r="M1309" i="3"/>
  <c r="M1308" i="3"/>
  <c r="M1307" i="3"/>
  <c r="M1306" i="3"/>
  <c r="M1305" i="3"/>
  <c r="M1304" i="3"/>
  <c r="M1303" i="3"/>
  <c r="M1302" i="3"/>
  <c r="M1301" i="3"/>
  <c r="M1300" i="3"/>
  <c r="M1299" i="3"/>
  <c r="M1298" i="3"/>
  <c r="M1297" i="3"/>
  <c r="M1296" i="3"/>
  <c r="M1295" i="3"/>
  <c r="M1294" i="3"/>
  <c r="M1293" i="3"/>
  <c r="M1292" i="3"/>
  <c r="M1291" i="3"/>
  <c r="M1290" i="3"/>
  <c r="M1289" i="3"/>
  <c r="M1288" i="3"/>
  <c r="M1287" i="3"/>
  <c r="M1286" i="3"/>
  <c r="M1285" i="3"/>
  <c r="M1284" i="3"/>
  <c r="M1283" i="3"/>
  <c r="M1282" i="3"/>
  <c r="M1281" i="3"/>
  <c r="M1280" i="3"/>
  <c r="M1279" i="3"/>
  <c r="M1278" i="3"/>
  <c r="M1277" i="3"/>
  <c r="M1276" i="3"/>
  <c r="M1275" i="3"/>
  <c r="M1274" i="3"/>
  <c r="M1273" i="3"/>
  <c r="M1272" i="3"/>
  <c r="M1271" i="3"/>
  <c r="M1270" i="3"/>
  <c r="M1269" i="3"/>
  <c r="M1268" i="3"/>
  <c r="M1267" i="3"/>
  <c r="M1266" i="3"/>
  <c r="M1265" i="3"/>
  <c r="M1264" i="3"/>
  <c r="M1263" i="3"/>
  <c r="M1262" i="3"/>
  <c r="M1261" i="3"/>
  <c r="M1260" i="3"/>
  <c r="M1259" i="3"/>
  <c r="M1258" i="3"/>
  <c r="M1257" i="3"/>
  <c r="M1256" i="3"/>
  <c r="M1255" i="3"/>
  <c r="M1254" i="3"/>
  <c r="M1253" i="3"/>
  <c r="M1252" i="3"/>
  <c r="M1251" i="3"/>
  <c r="M1248" i="3"/>
  <c r="M1247" i="3"/>
  <c r="M1246" i="3"/>
  <c r="M1245" i="3"/>
  <c r="M1244" i="3"/>
  <c r="M1243" i="3"/>
  <c r="M1242" i="3"/>
  <c r="M1241" i="3"/>
  <c r="M1240" i="3"/>
  <c r="M1239" i="3"/>
  <c r="M1238" i="3"/>
  <c r="M1237" i="3"/>
  <c r="M1236" i="3"/>
  <c r="M1235" i="3"/>
  <c r="M1234" i="3"/>
  <c r="M1233" i="3"/>
  <c r="M1232" i="3"/>
  <c r="M1231" i="3"/>
  <c r="M1230" i="3"/>
  <c r="M1229" i="3"/>
  <c r="M1228" i="3"/>
  <c r="M1227" i="3"/>
  <c r="M1226" i="3"/>
  <c r="M1225" i="3"/>
  <c r="M1224" i="3"/>
  <c r="M1223" i="3"/>
  <c r="M1222" i="3"/>
  <c r="M1221" i="3"/>
  <c r="M1220" i="3"/>
  <c r="M1219" i="3"/>
  <c r="M1218" i="3"/>
  <c r="M1217" i="3"/>
  <c r="M1216" i="3"/>
  <c r="M1215" i="3"/>
  <c r="M1214" i="3"/>
  <c r="M1213" i="3"/>
  <c r="M1212" i="3"/>
  <c r="M1211" i="3"/>
  <c r="M1210" i="3"/>
  <c r="M1209" i="3"/>
  <c r="M1208" i="3"/>
  <c r="M1207" i="3"/>
  <c r="M1206" i="3"/>
  <c r="M1205" i="3"/>
  <c r="M1204" i="3"/>
  <c r="M1203" i="3"/>
  <c r="M1202" i="3"/>
  <c r="M1201" i="3"/>
  <c r="M1200" i="3"/>
  <c r="M1199" i="3"/>
  <c r="M1198" i="3"/>
  <c r="M1197" i="3"/>
  <c r="M1196" i="3"/>
  <c r="M1195" i="3"/>
  <c r="M1194" i="3"/>
  <c r="M1193" i="3"/>
  <c r="M1192" i="3"/>
  <c r="M1191" i="3"/>
  <c r="M1190" i="3"/>
  <c r="M1189" i="3"/>
  <c r="M1188" i="3"/>
  <c r="M1187" i="3"/>
  <c r="M1186" i="3"/>
  <c r="M1185" i="3"/>
  <c r="M1184" i="3"/>
  <c r="M1183" i="3"/>
  <c r="M1182" i="3"/>
  <c r="M1181" i="3"/>
  <c r="M1180" i="3"/>
  <c r="M1179" i="3"/>
  <c r="M1178" i="3"/>
  <c r="M1177" i="3"/>
  <c r="M1176" i="3"/>
  <c r="M1175" i="3"/>
  <c r="M1174" i="3"/>
  <c r="M1173" i="3"/>
  <c r="M1172" i="3"/>
  <c r="M1171" i="3"/>
  <c r="M1170" i="3"/>
  <c r="M1169" i="3"/>
  <c r="M1168" i="3"/>
  <c r="M1167" i="3"/>
  <c r="M1166" i="3"/>
  <c r="M1165" i="3"/>
  <c r="M1164" i="3"/>
  <c r="M1163" i="3"/>
  <c r="M1162" i="3"/>
  <c r="M1161" i="3"/>
  <c r="M1160" i="3"/>
  <c r="M1159" i="3"/>
  <c r="M1158" i="3"/>
  <c r="M1157" i="3"/>
  <c r="M1156" i="3"/>
  <c r="M1155" i="3"/>
  <c r="M1154" i="3"/>
  <c r="M1153" i="3"/>
  <c r="M1152" i="3"/>
  <c r="M1151" i="3"/>
  <c r="M1150" i="3"/>
  <c r="M1149" i="3"/>
  <c r="M1148" i="3"/>
  <c r="M1147" i="3"/>
  <c r="M1146" i="3"/>
  <c r="M1145" i="3"/>
  <c r="M1144" i="3"/>
  <c r="M1143" i="3"/>
  <c r="M1142" i="3"/>
  <c r="M1141" i="3"/>
  <c r="M1140" i="3"/>
  <c r="M1139" i="3"/>
  <c r="M1138" i="3"/>
  <c r="M1137" i="3"/>
  <c r="M1136" i="3"/>
  <c r="M1135" i="3"/>
  <c r="M1134" i="3"/>
  <c r="M1133" i="3"/>
  <c r="M1132" i="3"/>
  <c r="M1131" i="3"/>
  <c r="M1130" i="3"/>
  <c r="M1129" i="3"/>
  <c r="M1128" i="3"/>
  <c r="M1127" i="3"/>
  <c r="M1126" i="3"/>
  <c r="M1125" i="3"/>
  <c r="M1124" i="3"/>
  <c r="M1123" i="3"/>
  <c r="M1122" i="3"/>
  <c r="M1121" i="3"/>
  <c r="M1120" i="3"/>
  <c r="M1119" i="3"/>
  <c r="M1118" i="3"/>
  <c r="M1117" i="3"/>
  <c r="M1116" i="3"/>
  <c r="M1115" i="3"/>
  <c r="M1114" i="3"/>
  <c r="M1113" i="3"/>
  <c r="M1112" i="3"/>
  <c r="M1111" i="3"/>
  <c r="M1110" i="3"/>
  <c r="M1109" i="3"/>
  <c r="M1106" i="3"/>
  <c r="M1105" i="3"/>
  <c r="M1104" i="3"/>
  <c r="M1103" i="3"/>
  <c r="M1102" i="3"/>
  <c r="M1101" i="3"/>
  <c r="M1100" i="3"/>
  <c r="M1099" i="3"/>
  <c r="M1098" i="3"/>
  <c r="M1097" i="3"/>
  <c r="M1096" i="3"/>
  <c r="M1095" i="3"/>
  <c r="M1094" i="3"/>
  <c r="M1093" i="3"/>
  <c r="M1092" i="3"/>
  <c r="M1091" i="3"/>
  <c r="M1090" i="3"/>
  <c r="M1089" i="3"/>
  <c r="M1088" i="3"/>
  <c r="M1087" i="3"/>
  <c r="M1086" i="3"/>
  <c r="M1085" i="3"/>
  <c r="M1084" i="3"/>
  <c r="M1083" i="3"/>
  <c r="M1082" i="3"/>
  <c r="M1081" i="3"/>
  <c r="M1080" i="3"/>
  <c r="M1079" i="3"/>
  <c r="M1078" i="3"/>
  <c r="M1077" i="3"/>
  <c r="M1076" i="3"/>
  <c r="M1075" i="3"/>
  <c r="M1074" i="3"/>
  <c r="M1073" i="3"/>
  <c r="M1072" i="3"/>
  <c r="M1071" i="3"/>
  <c r="M1070" i="3"/>
  <c r="M1069" i="3"/>
  <c r="M1068" i="3"/>
  <c r="M1067" i="3"/>
  <c r="M1066" i="3"/>
  <c r="M1065" i="3"/>
  <c r="M1064" i="3"/>
  <c r="M1063" i="3"/>
  <c r="M1062" i="3"/>
  <c r="M1061" i="3"/>
  <c r="M1060" i="3"/>
  <c r="M1059" i="3"/>
  <c r="M1058" i="3"/>
  <c r="M1057" i="3"/>
  <c r="M1056" i="3"/>
  <c r="M1055" i="3"/>
  <c r="M1054" i="3"/>
  <c r="M1050" i="3"/>
  <c r="M1049" i="3"/>
  <c r="M1048" i="3"/>
  <c r="M1047" i="3"/>
  <c r="M1046" i="3"/>
  <c r="M1045" i="3"/>
  <c r="M1044" i="3"/>
  <c r="M1043" i="3"/>
  <c r="M1042" i="3"/>
  <c r="M1041" i="3"/>
  <c r="M1040" i="3"/>
  <c r="M1039" i="3"/>
  <c r="M1038" i="3"/>
  <c r="M1037" i="3"/>
  <c r="M1036" i="3"/>
  <c r="M1035" i="3"/>
  <c r="M1034" i="3"/>
  <c r="M1033" i="3"/>
  <c r="M1032" i="3"/>
  <c r="M1031" i="3"/>
  <c r="M1030" i="3"/>
  <c r="M1029" i="3"/>
  <c r="M1028" i="3"/>
  <c r="M1027" i="3"/>
  <c r="M1026" i="3"/>
  <c r="M1025" i="3"/>
  <c r="M1024" i="3"/>
  <c r="M1023" i="3"/>
  <c r="M1022" i="3"/>
  <c r="M1021" i="3"/>
  <c r="M1020" i="3"/>
  <c r="M1019" i="3"/>
  <c r="M1018" i="3"/>
  <c r="M1017" i="3"/>
  <c r="M1016" i="3"/>
  <c r="M1015" i="3"/>
  <c r="M1014" i="3"/>
  <c r="M1013" i="3"/>
  <c r="M1012" i="3"/>
  <c r="M1011" i="3"/>
  <c r="M1010" i="3"/>
  <c r="M1009" i="3"/>
  <c r="M1008" i="3"/>
  <c r="M1007" i="3"/>
  <c r="M1006" i="3"/>
  <c r="M1005" i="3"/>
  <c r="M1004" i="3"/>
  <c r="M1003" i="3"/>
  <c r="M1002" i="3"/>
  <c r="M1001" i="3"/>
  <c r="M1000" i="3"/>
  <c r="M999" i="3"/>
  <c r="M998" i="3"/>
  <c r="M997" i="3"/>
  <c r="M996" i="3"/>
  <c r="M995" i="3"/>
  <c r="M994" i="3"/>
  <c r="M993" i="3"/>
  <c r="M992" i="3"/>
  <c r="M991" i="3"/>
  <c r="M990" i="3"/>
  <c r="M989" i="3"/>
  <c r="M988" i="3"/>
  <c r="M987" i="3"/>
  <c r="M986" i="3"/>
  <c r="M985" i="3"/>
  <c r="M984" i="3"/>
  <c r="M983" i="3"/>
  <c r="M982" i="3"/>
  <c r="M981" i="3"/>
  <c r="M980" i="3"/>
  <c r="M979" i="3"/>
  <c r="M978" i="3"/>
  <c r="M977" i="3"/>
  <c r="M976" i="3"/>
  <c r="M975" i="3"/>
  <c r="M974" i="3"/>
  <c r="M973" i="3"/>
  <c r="M972" i="3"/>
  <c r="M971" i="3"/>
  <c r="M970" i="3"/>
  <c r="M969" i="3"/>
  <c r="M968" i="3"/>
  <c r="M967" i="3"/>
  <c r="M966" i="3"/>
  <c r="M965" i="3"/>
  <c r="M964" i="3"/>
  <c r="M963" i="3"/>
  <c r="M962" i="3"/>
  <c r="M961" i="3"/>
  <c r="M960" i="3"/>
  <c r="M959" i="3"/>
  <c r="M958" i="3"/>
  <c r="M957" i="3"/>
  <c r="M956" i="3"/>
  <c r="M955" i="3"/>
  <c r="M954" i="3"/>
  <c r="M953" i="3"/>
  <c r="M952" i="3"/>
  <c r="M951" i="3"/>
  <c r="M950" i="3"/>
  <c r="M949" i="3"/>
  <c r="M948" i="3"/>
  <c r="M947" i="3"/>
  <c r="M946" i="3"/>
  <c r="M945" i="3"/>
  <c r="M944" i="3"/>
  <c r="M943" i="3"/>
  <c r="M942" i="3"/>
  <c r="M941" i="3"/>
  <c r="M940" i="3"/>
  <c r="M939" i="3"/>
  <c r="M938" i="3"/>
  <c r="M937" i="3"/>
  <c r="M936" i="3"/>
  <c r="M935" i="3"/>
  <c r="M934" i="3"/>
  <c r="M933" i="3"/>
  <c r="M932" i="3"/>
  <c r="M931" i="3"/>
  <c r="M930" i="3"/>
  <c r="M929" i="3"/>
  <c r="M928" i="3"/>
  <c r="M927" i="3"/>
  <c r="M926" i="3"/>
  <c r="M925" i="3"/>
  <c r="M924" i="3"/>
  <c r="M923" i="3"/>
  <c r="M922" i="3"/>
  <c r="M921" i="3"/>
  <c r="M920" i="3"/>
  <c r="M919" i="3"/>
  <c r="M918" i="3"/>
  <c r="M917" i="3"/>
  <c r="M916" i="3"/>
  <c r="M915" i="3"/>
  <c r="M914" i="3"/>
  <c r="M913" i="3"/>
  <c r="M912" i="3"/>
  <c r="M911" i="3"/>
  <c r="M910" i="3"/>
  <c r="M909" i="3"/>
  <c r="M908" i="3"/>
  <c r="M907" i="3"/>
  <c r="M906" i="3"/>
  <c r="M905" i="3"/>
  <c r="M904" i="3"/>
  <c r="M903" i="3"/>
  <c r="M902" i="3"/>
  <c r="M901" i="3"/>
  <c r="M900" i="3"/>
  <c r="M899" i="3"/>
  <c r="M898" i="3"/>
  <c r="M897" i="3"/>
  <c r="M896" i="3"/>
  <c r="M895" i="3"/>
  <c r="M894" i="3"/>
  <c r="M893" i="3"/>
  <c r="M892" i="3"/>
  <c r="M891" i="3"/>
  <c r="M890" i="3"/>
  <c r="M889" i="3"/>
  <c r="M888" i="3"/>
  <c r="M887" i="3"/>
  <c r="M886" i="3"/>
  <c r="M885" i="3"/>
  <c r="M884" i="3"/>
  <c r="M883" i="3"/>
  <c r="M882" i="3"/>
  <c r="M881" i="3"/>
  <c r="M880" i="3"/>
  <c r="M879" i="3"/>
  <c r="M878" i="3"/>
  <c r="M877" i="3"/>
  <c r="M876" i="3"/>
  <c r="M875" i="3"/>
  <c r="M874" i="3"/>
  <c r="M873" i="3"/>
  <c r="M872" i="3"/>
  <c r="M871" i="3"/>
  <c r="M870" i="3"/>
  <c r="M869" i="3"/>
  <c r="M868" i="3"/>
  <c r="M867" i="3"/>
  <c r="M866" i="3"/>
  <c r="M865" i="3"/>
  <c r="M864" i="3"/>
  <c r="M863" i="3"/>
  <c r="M862" i="3"/>
  <c r="M861" i="3"/>
  <c r="M860" i="3"/>
  <c r="M859" i="3"/>
  <c r="M858" i="3"/>
  <c r="M857" i="3"/>
  <c r="M856" i="3"/>
  <c r="M855" i="3"/>
  <c r="M854" i="3"/>
  <c r="M853" i="3"/>
  <c r="M852" i="3"/>
  <c r="M851" i="3"/>
  <c r="M850" i="3"/>
  <c r="M849" i="3"/>
  <c r="M848" i="3"/>
  <c r="M847" i="3"/>
  <c r="M846" i="3"/>
  <c r="M845" i="3"/>
  <c r="M844" i="3"/>
  <c r="M843" i="3"/>
  <c r="M842" i="3"/>
  <c r="M841" i="3"/>
  <c r="M840" i="3"/>
  <c r="M839" i="3"/>
  <c r="M838" i="3"/>
  <c r="M837" i="3"/>
  <c r="M836" i="3"/>
  <c r="M835" i="3"/>
  <c r="M834" i="3"/>
  <c r="M833" i="3"/>
  <c r="M832" i="3"/>
  <c r="M831" i="3"/>
  <c r="M830" i="3"/>
  <c r="M829" i="3"/>
  <c r="M828" i="3"/>
  <c r="M827" i="3"/>
  <c r="M826" i="3"/>
  <c r="M825" i="3"/>
  <c r="M824" i="3"/>
  <c r="M823" i="3"/>
  <c r="M822" i="3"/>
  <c r="M821" i="3"/>
  <c r="M820" i="3"/>
  <c r="M819" i="3"/>
  <c r="M818" i="3"/>
  <c r="M817" i="3"/>
  <c r="M816" i="3"/>
  <c r="M815" i="3"/>
  <c r="M814" i="3"/>
  <c r="M813" i="3"/>
  <c r="M812" i="3"/>
  <c r="M811" i="3"/>
  <c r="M810" i="3"/>
  <c r="M809" i="3"/>
  <c r="M808" i="3"/>
  <c r="M807" i="3"/>
  <c r="M806" i="3"/>
  <c r="M805" i="3"/>
  <c r="M804" i="3"/>
  <c r="M803" i="3"/>
  <c r="M802" i="3"/>
  <c r="M801" i="3"/>
  <c r="M800" i="3"/>
  <c r="M799" i="3"/>
  <c r="M798" i="3"/>
  <c r="M797" i="3"/>
  <c r="M796" i="3"/>
  <c r="M795" i="3"/>
  <c r="M794" i="3"/>
  <c r="M793" i="3"/>
  <c r="M792" i="3"/>
  <c r="M791" i="3"/>
  <c r="M790" i="3"/>
  <c r="M789" i="3"/>
  <c r="M788" i="3"/>
  <c r="M787" i="3"/>
  <c r="M786" i="3"/>
  <c r="M785" i="3"/>
  <c r="M784" i="3"/>
  <c r="M783" i="3"/>
  <c r="M782" i="3"/>
  <c r="M781" i="3"/>
  <c r="M780" i="3"/>
  <c r="M779" i="3"/>
  <c r="M778" i="3"/>
  <c r="M777" i="3"/>
  <c r="M776" i="3"/>
  <c r="M775" i="3"/>
  <c r="M774" i="3"/>
  <c r="M773" i="3"/>
  <c r="M772" i="3"/>
  <c r="M771" i="3"/>
  <c r="M770" i="3"/>
  <c r="M769" i="3"/>
  <c r="M768" i="3"/>
  <c r="M767" i="3"/>
  <c r="M766" i="3"/>
  <c r="M765" i="3"/>
  <c r="M764" i="3"/>
  <c r="M763" i="3"/>
  <c r="M762" i="3"/>
  <c r="M761" i="3"/>
  <c r="M760" i="3"/>
  <c r="M759" i="3"/>
  <c r="M758" i="3"/>
  <c r="M757" i="3"/>
  <c r="M756" i="3"/>
  <c r="M755" i="3"/>
  <c r="M754" i="3"/>
  <c r="M753" i="3"/>
  <c r="M752" i="3"/>
  <c r="M751" i="3"/>
  <c r="M750" i="3"/>
  <c r="M749" i="3"/>
  <c r="M748" i="3"/>
  <c r="M747" i="3"/>
  <c r="M746" i="3"/>
  <c r="M745" i="3"/>
  <c r="M744" i="3"/>
  <c r="M743" i="3"/>
  <c r="M742" i="3"/>
  <c r="M741" i="3"/>
  <c r="M740" i="3"/>
  <c r="M739" i="3"/>
  <c r="M738" i="3"/>
  <c r="M737" i="3"/>
  <c r="M736" i="3"/>
  <c r="M735" i="3"/>
  <c r="M734" i="3"/>
  <c r="M733" i="3"/>
  <c r="M732" i="3"/>
  <c r="M731" i="3"/>
  <c r="M730" i="3"/>
  <c r="M729" i="3"/>
  <c r="M728" i="3"/>
  <c r="M727" i="3"/>
  <c r="M726" i="3"/>
  <c r="M725" i="3"/>
  <c r="M724" i="3"/>
  <c r="M723" i="3"/>
  <c r="M722" i="3"/>
  <c r="M721" i="3"/>
  <c r="M720" i="3"/>
  <c r="M719" i="3"/>
  <c r="M718" i="3"/>
  <c r="M717" i="3"/>
  <c r="M716" i="3"/>
  <c r="M715" i="3"/>
  <c r="M714" i="3"/>
  <c r="M713" i="3"/>
  <c r="M712" i="3"/>
  <c r="M711" i="3"/>
  <c r="M710" i="3"/>
  <c r="M709" i="3"/>
  <c r="M708" i="3"/>
  <c r="M707" i="3"/>
  <c r="M706" i="3"/>
  <c r="M705" i="3"/>
  <c r="M704" i="3"/>
  <c r="M703" i="3"/>
  <c r="M702" i="3"/>
  <c r="M701" i="3"/>
  <c r="M700" i="3"/>
  <c r="M699" i="3"/>
  <c r="M698" i="3"/>
  <c r="M697" i="3"/>
  <c r="M696" i="3"/>
  <c r="M695" i="3"/>
  <c r="M694" i="3"/>
  <c r="M693" i="3"/>
  <c r="M692" i="3"/>
  <c r="M691" i="3"/>
  <c r="M690" i="3"/>
  <c r="M689" i="3"/>
  <c r="M688" i="3"/>
  <c r="M687" i="3"/>
  <c r="M686" i="3"/>
  <c r="M685" i="3"/>
  <c r="M684" i="3"/>
  <c r="M683" i="3"/>
  <c r="M682" i="3"/>
  <c r="M681" i="3"/>
  <c r="M680" i="3"/>
  <c r="M679" i="3"/>
  <c r="M678" i="3"/>
  <c r="M677" i="3"/>
  <c r="M676" i="3"/>
  <c r="M675" i="3"/>
  <c r="M674" i="3"/>
  <c r="M673" i="3"/>
  <c r="M672" i="3"/>
  <c r="M671" i="3"/>
  <c r="M670" i="3"/>
  <c r="M669" i="3"/>
  <c r="M668" i="3"/>
  <c r="M667" i="3"/>
  <c r="M666" i="3"/>
  <c r="M665" i="3"/>
  <c r="M664" i="3"/>
  <c r="M663" i="3"/>
  <c r="M662" i="3"/>
  <c r="M661" i="3"/>
  <c r="M660" i="3"/>
  <c r="M659" i="3"/>
  <c r="M658" i="3"/>
  <c r="M657" i="3"/>
  <c r="M656" i="3"/>
  <c r="M655" i="3"/>
  <c r="M654" i="3"/>
  <c r="M653" i="3"/>
  <c r="M652" i="3"/>
  <c r="M651" i="3"/>
  <c r="M650" i="3"/>
  <c r="M649" i="3"/>
  <c r="M648" i="3"/>
  <c r="M647" i="3"/>
  <c r="M646" i="3"/>
  <c r="M645" i="3"/>
  <c r="M644" i="3"/>
  <c r="M643" i="3"/>
  <c r="M642" i="3"/>
  <c r="M641" i="3"/>
  <c r="M640" i="3"/>
  <c r="M639" i="3"/>
  <c r="M638" i="3"/>
  <c r="M637" i="3"/>
  <c r="M636" i="3"/>
  <c r="M635" i="3"/>
  <c r="M634" i="3"/>
  <c r="M633" i="3"/>
  <c r="M632" i="3"/>
  <c r="M631" i="3"/>
  <c r="M630" i="3"/>
  <c r="M629" i="3"/>
  <c r="M628" i="3"/>
  <c r="M627" i="3"/>
  <c r="M626" i="3"/>
  <c r="M625" i="3"/>
  <c r="M624" i="3"/>
  <c r="M623" i="3"/>
  <c r="M622" i="3"/>
  <c r="M621" i="3"/>
  <c r="M620" i="3"/>
  <c r="M619" i="3"/>
  <c r="M618" i="3"/>
  <c r="M617" i="3"/>
  <c r="M616" i="3"/>
  <c r="M615" i="3"/>
  <c r="M614" i="3"/>
  <c r="M613" i="3"/>
  <c r="M612" i="3"/>
  <c r="M611" i="3"/>
  <c r="M610" i="3"/>
  <c r="M609" i="3"/>
  <c r="M608" i="3"/>
  <c r="M607" i="3"/>
  <c r="M606" i="3"/>
  <c r="M605" i="3"/>
  <c r="M604" i="3"/>
  <c r="M603" i="3"/>
  <c r="M602" i="3"/>
  <c r="M601" i="3"/>
  <c r="M600" i="3"/>
  <c r="M599" i="3"/>
  <c r="M598" i="3"/>
  <c r="M597" i="3"/>
  <c r="M596" i="3"/>
  <c r="M595" i="3"/>
  <c r="M594" i="3"/>
  <c r="M593" i="3"/>
  <c r="M592" i="3"/>
  <c r="M591" i="3"/>
  <c r="M590" i="3"/>
  <c r="M589" i="3"/>
  <c r="M588" i="3"/>
  <c r="M587" i="3"/>
  <c r="M586" i="3"/>
  <c r="M585" i="3"/>
  <c r="M584" i="3"/>
  <c r="M583" i="3"/>
  <c r="M582" i="3"/>
  <c r="M581" i="3"/>
  <c r="M580" i="3"/>
  <c r="M579" i="3"/>
  <c r="M578" i="3"/>
  <c r="M577" i="3"/>
  <c r="M576" i="3"/>
  <c r="M575" i="3"/>
  <c r="M574" i="3"/>
  <c r="M573" i="3"/>
  <c r="M572" i="3"/>
  <c r="M571" i="3"/>
  <c r="M570" i="3"/>
  <c r="M569" i="3"/>
  <c r="M568" i="3"/>
  <c r="M567" i="3"/>
  <c r="M566" i="3"/>
  <c r="M565" i="3"/>
  <c r="M564" i="3"/>
  <c r="M563" i="3"/>
  <c r="M562" i="3"/>
  <c r="M561" i="3"/>
  <c r="M560" i="3"/>
  <c r="M559" i="3"/>
  <c r="M558" i="3"/>
  <c r="M557" i="3"/>
  <c r="M556" i="3"/>
  <c r="M555" i="3"/>
  <c r="M554" i="3"/>
  <c r="M553" i="3"/>
  <c r="M552" i="3"/>
  <c r="M551" i="3"/>
  <c r="M550" i="3"/>
  <c r="M549" i="3"/>
  <c r="M548" i="3"/>
  <c r="M547" i="3"/>
  <c r="M546" i="3"/>
  <c r="M545" i="3"/>
  <c r="M544" i="3"/>
  <c r="M543" i="3"/>
  <c r="M542" i="3"/>
  <c r="M541" i="3"/>
  <c r="M540" i="3"/>
  <c r="M539" i="3"/>
  <c r="M538" i="3"/>
  <c r="M537" i="3"/>
  <c r="M536" i="3"/>
  <c r="M535" i="3"/>
  <c r="M534" i="3"/>
  <c r="M533" i="3"/>
  <c r="M532" i="3"/>
  <c r="M531" i="3"/>
  <c r="M530" i="3"/>
  <c r="M529" i="3"/>
  <c r="M528" i="3"/>
  <c r="M527" i="3"/>
  <c r="M526" i="3"/>
  <c r="M525" i="3"/>
  <c r="M524" i="3"/>
  <c r="M523" i="3"/>
  <c r="M522" i="3"/>
  <c r="M521" i="3"/>
  <c r="M520" i="3"/>
  <c r="M519" i="3"/>
  <c r="M518" i="3"/>
  <c r="M517" i="3"/>
  <c r="M516" i="3"/>
  <c r="M515" i="3"/>
  <c r="M514" i="3"/>
  <c r="M513" i="3"/>
  <c r="M512" i="3"/>
  <c r="M511" i="3"/>
  <c r="M510" i="3"/>
  <c r="M509" i="3"/>
  <c r="M508" i="3"/>
  <c r="M507" i="3"/>
  <c r="M506" i="3"/>
  <c r="M505" i="3"/>
  <c r="M504" i="3"/>
  <c r="M503" i="3"/>
  <c r="M502" i="3"/>
  <c r="M501" i="3"/>
  <c r="M500" i="3"/>
  <c r="M499" i="3"/>
  <c r="M498" i="3"/>
  <c r="M497" i="3"/>
  <c r="M496" i="3"/>
  <c r="M495" i="3"/>
  <c r="M494" i="3"/>
  <c r="M493" i="3"/>
  <c r="M492" i="3"/>
  <c r="M491" i="3"/>
  <c r="M490" i="3"/>
  <c r="M489" i="3"/>
  <c r="M488" i="3"/>
  <c r="M487" i="3"/>
  <c r="M486" i="3"/>
  <c r="M485" i="3"/>
  <c r="M484" i="3"/>
  <c r="M483" i="3"/>
  <c r="M482" i="3"/>
  <c r="M481" i="3"/>
  <c r="M480" i="3"/>
  <c r="M479" i="3"/>
  <c r="M478" i="3"/>
  <c r="M477" i="3"/>
  <c r="M476" i="3"/>
  <c r="M475" i="3"/>
  <c r="M474" i="3"/>
  <c r="M473" i="3"/>
  <c r="M472" i="3"/>
  <c r="M471" i="3"/>
  <c r="M470" i="3"/>
  <c r="M469" i="3"/>
  <c r="M468" i="3"/>
  <c r="M467" i="3"/>
  <c r="M466" i="3"/>
  <c r="M465" i="3"/>
  <c r="M464" i="3"/>
  <c r="M463" i="3"/>
  <c r="M462" i="3"/>
  <c r="M461" i="3"/>
  <c r="M460" i="3"/>
  <c r="M459" i="3"/>
  <c r="M458" i="3"/>
  <c r="M457" i="3"/>
  <c r="M456" i="3"/>
  <c r="M455" i="3"/>
  <c r="M454" i="3"/>
  <c r="M453" i="3"/>
  <c r="M452" i="3"/>
  <c r="M451" i="3"/>
  <c r="M450" i="3"/>
  <c r="M449" i="3"/>
  <c r="M448" i="3"/>
  <c r="M447" i="3"/>
  <c r="M443" i="3"/>
  <c r="M442" i="3"/>
  <c r="M441" i="3"/>
  <c r="M440" i="3"/>
  <c r="M439" i="3"/>
  <c r="M438" i="3"/>
  <c r="M437" i="3"/>
  <c r="M436" i="3"/>
  <c r="M435" i="3"/>
  <c r="M434" i="3"/>
  <c r="M433" i="3"/>
  <c r="M432" i="3"/>
  <c r="M431" i="3"/>
  <c r="M430" i="3"/>
  <c r="M429" i="3"/>
  <c r="M428" i="3"/>
  <c r="M427" i="3"/>
  <c r="M426" i="3"/>
  <c r="M425" i="3"/>
  <c r="M424" i="3"/>
  <c r="M423" i="3"/>
  <c r="M422" i="3"/>
  <c r="M421" i="3"/>
  <c r="M420" i="3"/>
  <c r="M419" i="3"/>
  <c r="M418" i="3"/>
  <c r="M417" i="3"/>
  <c r="M416" i="3"/>
  <c r="M415" i="3"/>
  <c r="M414" i="3"/>
  <c r="M413" i="3"/>
  <c r="M412" i="3"/>
  <c r="M411" i="3"/>
  <c r="M410" i="3"/>
  <c r="M409" i="3"/>
  <c r="M408" i="3"/>
  <c r="M407" i="3"/>
  <c r="M406" i="3"/>
  <c r="M405" i="3"/>
  <c r="M404" i="3"/>
  <c r="M403" i="3"/>
  <c r="M402" i="3"/>
  <c r="M401" i="3"/>
  <c r="M400" i="3"/>
  <c r="M399" i="3"/>
  <c r="M398" i="3"/>
  <c r="M397" i="3"/>
  <c r="M396" i="3"/>
  <c r="M395" i="3"/>
  <c r="M394" i="3"/>
  <c r="M393" i="3"/>
  <c r="M392" i="3"/>
  <c r="M391" i="3"/>
  <c r="M390" i="3"/>
  <c r="M389" i="3"/>
  <c r="M388" i="3"/>
  <c r="M387" i="3"/>
  <c r="M386" i="3"/>
  <c r="M385" i="3"/>
  <c r="M384" i="3"/>
  <c r="M383" i="3"/>
  <c r="M382" i="3"/>
  <c r="M381" i="3"/>
  <c r="M380" i="3"/>
  <c r="M379" i="3"/>
  <c r="M378" i="3"/>
  <c r="M377" i="3"/>
  <c r="M376" i="3"/>
  <c r="M375" i="3"/>
  <c r="M374" i="3"/>
  <c r="M373" i="3"/>
  <c r="M372" i="3"/>
  <c r="M371" i="3"/>
  <c r="M370" i="3"/>
  <c r="M369" i="3"/>
  <c r="M368" i="3"/>
  <c r="M367" i="3"/>
  <c r="M366" i="3"/>
  <c r="M365" i="3"/>
  <c r="M364" i="3"/>
  <c r="M363" i="3"/>
  <c r="M362" i="3"/>
  <c r="M361" i="3"/>
  <c r="M360" i="3"/>
  <c r="M359" i="3"/>
  <c r="M358" i="3"/>
  <c r="M357" i="3"/>
  <c r="M356" i="3"/>
  <c r="M355" i="3"/>
  <c r="M354" i="3"/>
  <c r="M353" i="3"/>
  <c r="M352" i="3"/>
  <c r="M351" i="3"/>
  <c r="M350" i="3"/>
  <c r="M349" i="3"/>
  <c r="M348" i="3"/>
  <c r="M347" i="3"/>
  <c r="M346" i="3"/>
  <c r="M344" i="3"/>
  <c r="M343" i="3"/>
  <c r="M342" i="3"/>
  <c r="M341" i="3"/>
  <c r="M340" i="3"/>
  <c r="M339" i="3"/>
  <c r="M338" i="3"/>
  <c r="M337" i="3"/>
  <c r="M336" i="3"/>
  <c r="M335" i="3"/>
  <c r="M334" i="3"/>
  <c r="M333" i="3"/>
  <c r="M332" i="3"/>
  <c r="M331" i="3"/>
  <c r="M330" i="3"/>
  <c r="M329" i="3"/>
  <c r="M328" i="3"/>
  <c r="M327" i="3"/>
  <c r="M326" i="3"/>
  <c r="M325" i="3"/>
  <c r="M324" i="3"/>
  <c r="M323" i="3"/>
  <c r="M322" i="3"/>
  <c r="M321" i="3"/>
  <c r="M320" i="3"/>
  <c r="M319" i="3"/>
  <c r="M318" i="3"/>
  <c r="M317" i="3"/>
  <c r="M316" i="3"/>
  <c r="M315" i="3"/>
  <c r="M314" i="3"/>
  <c r="M313" i="3"/>
  <c r="M312" i="3"/>
  <c r="M311" i="3"/>
  <c r="M310" i="3"/>
  <c r="M309" i="3"/>
  <c r="M308" i="3"/>
  <c r="M307" i="3"/>
  <c r="M306" i="3"/>
  <c r="M305" i="3"/>
  <c r="M304" i="3"/>
  <c r="M303" i="3"/>
  <c r="M302" i="3"/>
  <c r="M301" i="3"/>
  <c r="M300" i="3"/>
  <c r="M299" i="3"/>
  <c r="M298" i="3"/>
  <c r="M297" i="3"/>
  <c r="M296" i="3"/>
  <c r="M295" i="3"/>
  <c r="M294" i="3"/>
  <c r="M293" i="3"/>
  <c r="M292" i="3"/>
  <c r="M291" i="3"/>
  <c r="M290" i="3"/>
  <c r="M289" i="3"/>
  <c r="M288" i="3"/>
  <c r="M287" i="3"/>
  <c r="M286" i="3"/>
  <c r="M285" i="3"/>
  <c r="M284" i="3"/>
  <c r="M283" i="3"/>
  <c r="M282" i="3"/>
  <c r="M281" i="3"/>
  <c r="M280" i="3"/>
  <c r="M279" i="3"/>
  <c r="M278" i="3"/>
  <c r="M277" i="3"/>
  <c r="M276" i="3"/>
  <c r="M275" i="3"/>
  <c r="M274" i="3"/>
  <c r="M273" i="3"/>
  <c r="M272" i="3"/>
  <c r="M271" i="3"/>
  <c r="M270" i="3"/>
  <c r="M269" i="3"/>
  <c r="M268" i="3"/>
  <c r="M267" i="3"/>
  <c r="M266" i="3"/>
  <c r="M265" i="3"/>
  <c r="M264" i="3"/>
  <c r="M263" i="3"/>
  <c r="M262" i="3"/>
  <c r="M261" i="3"/>
  <c r="M260" i="3"/>
  <c r="M259" i="3"/>
  <c r="M258" i="3"/>
  <c r="M257" i="3"/>
  <c r="M256" i="3"/>
  <c r="M255" i="3"/>
  <c r="M254" i="3"/>
  <c r="M253" i="3"/>
  <c r="M252" i="3"/>
  <c r="M251" i="3"/>
  <c r="M250" i="3"/>
  <c r="M249" i="3"/>
  <c r="M248" i="3"/>
  <c r="M247" i="3"/>
  <c r="M246" i="3"/>
  <c r="M245" i="3"/>
  <c r="M244" i="3"/>
  <c r="M243" i="3"/>
  <c r="M242" i="3"/>
  <c r="M241" i="3"/>
  <c r="M240" i="3"/>
  <c r="M239" i="3"/>
  <c r="M238" i="3"/>
  <c r="M237" i="3"/>
  <c r="M236" i="3"/>
  <c r="M235" i="3"/>
  <c r="M234" i="3"/>
  <c r="M233" i="3"/>
  <c r="M232" i="3"/>
  <c r="M231" i="3"/>
  <c r="M230" i="3"/>
  <c r="M229" i="3"/>
  <c r="M228" i="3"/>
  <c r="M227" i="3"/>
  <c r="M226" i="3"/>
  <c r="M225" i="3"/>
  <c r="M224" i="3"/>
  <c r="M223" i="3"/>
  <c r="M222" i="3"/>
  <c r="M221" i="3"/>
  <c r="M220" i="3"/>
  <c r="M219" i="3"/>
  <c r="M218" i="3"/>
  <c r="M217" i="3"/>
  <c r="M216" i="3"/>
  <c r="M215" i="3"/>
  <c r="M214" i="3"/>
  <c r="M213" i="3"/>
  <c r="M212" i="3"/>
  <c r="M211" i="3"/>
  <c r="M210" i="3"/>
  <c r="M209" i="3"/>
  <c r="M208" i="3"/>
  <c r="M207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4" i="3"/>
  <c r="M173" i="3"/>
  <c r="M172" i="3"/>
  <c r="M171" i="3"/>
  <c r="M170" i="3"/>
  <c r="M169" i="3"/>
  <c r="M168" i="3"/>
  <c r="M167" i="3"/>
  <c r="M166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50" i="3"/>
  <c r="M149" i="3"/>
  <c r="M148" i="3"/>
  <c r="M147" i="3"/>
  <c r="M146" i="3"/>
  <c r="M145" i="3"/>
  <c r="M144" i="3"/>
  <c r="M143" i="3"/>
  <c r="M51" i="3"/>
  <c r="M52" i="3"/>
  <c r="M54" i="3"/>
  <c r="M55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7" i="3"/>
  <c r="M78" i="3"/>
  <c r="M79" i="3"/>
  <c r="M80" i="3"/>
  <c r="M81" i="3"/>
  <c r="M82" i="3"/>
  <c r="M84" i="3"/>
  <c r="M85" i="3"/>
  <c r="M86" i="3"/>
  <c r="M87" i="3"/>
  <c r="M88" i="3"/>
  <c r="M89" i="3"/>
  <c r="M90" i="3"/>
  <c r="M91" i="3"/>
  <c r="M92" i="3"/>
  <c r="M93" i="3"/>
  <c r="M94" i="3"/>
  <c r="M96" i="3"/>
  <c r="M97" i="3"/>
  <c r="M98" i="3"/>
  <c r="M99" i="3"/>
  <c r="M100" i="3"/>
  <c r="M102" i="3"/>
  <c r="M103" i="3"/>
  <c r="M104" i="3"/>
  <c r="M105" i="3"/>
  <c r="M106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2" i="3"/>
  <c r="M123" i="3"/>
  <c r="M124" i="3"/>
  <c r="M125" i="3"/>
  <c r="M126" i="3"/>
  <c r="M127" i="3"/>
  <c r="M128" i="3"/>
  <c r="M129" i="3"/>
  <c r="M130" i="3"/>
  <c r="M134" i="3"/>
  <c r="M135" i="3"/>
  <c r="M136" i="3"/>
  <c r="M137" i="3"/>
  <c r="M138" i="3"/>
  <c r="M139" i="3"/>
  <c r="M140" i="3"/>
  <c r="M141" i="3"/>
  <c r="M142" i="3"/>
  <c r="M50" i="3"/>
  <c r="M18" i="3"/>
  <c r="M19" i="3"/>
  <c r="M20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17" i="3"/>
  <c r="M16" i="3"/>
  <c r="M15" i="3"/>
  <c r="M14" i="3"/>
  <c r="M13" i="3"/>
  <c r="M12" i="3"/>
  <c r="M11" i="3"/>
  <c r="M10" i="3"/>
  <c r="M9" i="3"/>
  <c r="M8" i="3"/>
  <c r="M7" i="3"/>
  <c r="M6" i="3"/>
  <c r="M4" i="3"/>
  <c r="M3" i="3"/>
  <c r="M2" i="3"/>
  <c r="D29" i="2" l="1"/>
  <c r="D27" i="2"/>
  <c r="D26" i="2"/>
  <c r="D230" i="2" l="1"/>
  <c r="D229" i="2"/>
  <c r="D115" i="2" l="1"/>
  <c r="D116" i="2"/>
  <c r="D119" i="2"/>
  <c r="D120" i="2"/>
  <c r="D121" i="2"/>
  <c r="D122" i="2"/>
  <c r="D123" i="2"/>
  <c r="D124" i="2"/>
  <c r="D125" i="2"/>
  <c r="D150" i="2" l="1"/>
  <c r="D149" i="2"/>
  <c r="D220" i="2" l="1"/>
  <c r="D221" i="2"/>
  <c r="D222" i="2"/>
  <c r="D223" i="2"/>
  <c r="D224" i="2"/>
  <c r="D225" i="2"/>
  <c r="D109" i="2"/>
  <c r="D110" i="2"/>
  <c r="D111" i="2"/>
  <c r="D112" i="2"/>
  <c r="D113" i="2"/>
  <c r="D114" i="2"/>
  <c r="D191" i="2" l="1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3" i="2" l="1"/>
  <c r="D126" i="2"/>
  <c r="D4" i="2"/>
  <c r="D127" i="2"/>
  <c r="D5" i="2"/>
  <c r="D128" i="2"/>
  <c r="D6" i="2"/>
  <c r="D129" i="2"/>
  <c r="D7" i="2"/>
  <c r="D130" i="2"/>
  <c r="D8" i="2"/>
  <c r="D9" i="2"/>
  <c r="D131" i="2"/>
  <c r="D10" i="2"/>
  <c r="D132" i="2"/>
  <c r="D11" i="2"/>
  <c r="D133" i="2"/>
  <c r="D12" i="2"/>
  <c r="D134" i="2"/>
  <c r="D13" i="2"/>
  <c r="D135" i="2"/>
  <c r="D14" i="2"/>
  <c r="D136" i="2"/>
  <c r="D16" i="2"/>
  <c r="D137" i="2"/>
  <c r="D17" i="2"/>
  <c r="D138" i="2"/>
  <c r="D18" i="2"/>
  <c r="D19" i="2"/>
  <c r="D20" i="2"/>
  <c r="D139" i="2"/>
  <c r="D140" i="2"/>
  <c r="D21" i="2"/>
  <c r="D141" i="2"/>
  <c r="D22" i="2"/>
  <c r="D142" i="2"/>
  <c r="D23" i="2"/>
  <c r="D143" i="2"/>
  <c r="D24" i="2"/>
  <c r="D25" i="2"/>
  <c r="D145" i="2"/>
  <c r="D146" i="2"/>
  <c r="D28" i="2"/>
  <c r="D30" i="2"/>
  <c r="D147" i="2"/>
  <c r="D148" i="2"/>
  <c r="D31" i="2"/>
  <c r="D32" i="2"/>
  <c r="D151" i="2"/>
  <c r="D152" i="2"/>
  <c r="D33" i="2"/>
  <c r="D34" i="2"/>
  <c r="D35" i="2"/>
  <c r="D36" i="2"/>
  <c r="D153" i="2"/>
  <c r="D154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55" i="2"/>
  <c r="D156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05" i="2"/>
  <c r="D106" i="2"/>
  <c r="D107" i="2"/>
  <c r="D108" i="2"/>
  <c r="D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奥山 拳吾</author>
  </authors>
  <commentList>
    <comment ref="K69" authorId="0" shapeId="0" xr:uid="{AC994F7E-6C4F-4616-A44C-19376DBC183F}">
      <text>
        <r>
          <rPr>
            <sz val="9"/>
            <color indexed="81"/>
            <rFont val="MS P ゴシック"/>
            <family val="3"/>
            <charset val="128"/>
          </rPr>
          <t xml:space="preserve">[Parent]
PW_725130-00A_E_C&amp;I_VI
PW_72513120_C&amp;I_Full
PW_72513120_C&amp;I_VI
PW_72513120_E_C&amp;I_VI&amp;FPI
PW_720051-00A_C&amp;I_VI
PW_SBC-72-00-0079_C03
PW_SBC-72-00-0112_C10
PW_C&amp;I_Inspector
PW_C&amp;I_PCC
PW_C&amp;I_RJCT
[Child]
PW_for_PCC_72-51-30-01-200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奥山 拳吾</author>
  </authors>
  <commentList>
    <comment ref="X2" authorId="0" shapeId="0" xr:uid="{49FF2D8D-8B5C-4869-851A-657146261C06}">
      <text>
        <r>
          <rPr>
            <sz val="9"/>
            <color indexed="81"/>
            <rFont val="MS P ゴシック"/>
            <family val="3"/>
            <charset val="128"/>
          </rPr>
          <t>PW_C&amp;I_PCC
PW_C&amp;I_RJCT</t>
        </r>
      </text>
    </comment>
    <comment ref="Y2" authorId="0" shapeId="0" xr:uid="{8DBCF20C-716E-4CA6-B738-198A711F026F}">
      <text>
        <r>
          <rPr>
            <sz val="9"/>
            <color indexed="81"/>
            <rFont val="MS P ゴシック"/>
            <family val="3"/>
            <charset val="128"/>
          </rPr>
          <t>PW_for_PCC_PN SN_CHANGE</t>
        </r>
      </text>
    </comment>
  </commentList>
</comments>
</file>

<file path=xl/sharedStrings.xml><?xml version="1.0" encoding="utf-8"?>
<sst xmlns="http://schemas.openxmlformats.org/spreadsheetml/2006/main" count="131931" uniqueCount="30391">
  <si>
    <t>Document SOP No.</t>
    <phoneticPr fontId="1"/>
  </si>
  <si>
    <t>Operation
(For Mechanic)</t>
    <phoneticPr fontId="1"/>
  </si>
  <si>
    <t>Category</t>
    <phoneticPr fontId="1"/>
  </si>
  <si>
    <t>PW_242101-00B-720A_ASY</t>
  </si>
  <si>
    <t>Install The AC Generator - Integrated Drive Generator (IDG)_TASK 24-21-01-00B-720A-D iaw Work Summary</t>
  </si>
  <si>
    <t>Y</t>
  </si>
  <si>
    <t>PW_242103-00A-720A_ASY</t>
  </si>
  <si>
    <t>Install The AC Generator Oil Filter Elements_TASK 24-21-03-00A-720A-D iaw Work Summary</t>
  </si>
  <si>
    <t>PW_242106-00A-720A_ASY</t>
  </si>
  <si>
    <t>Install The AC Generator Fuel/Oil Heat Exchanger_TASK 24-21-06-00A-720A-D iaw Work Summary</t>
  </si>
  <si>
    <t>PW_242107-00B-720A_ASY</t>
  </si>
  <si>
    <t>Install The AC Generator Oil/Oil Heat Exchanger_TASK 24-21-07-00B-720A-D iaw Work Summary</t>
  </si>
  <si>
    <t>PW_242108-00A-720A_ASY</t>
  </si>
  <si>
    <t>Install The AC Generator Fuel/Oil Differential Pressure Sensor_TASK 24-21-08-00A-720A-D iaw Work Summary</t>
  </si>
  <si>
    <t>PW_242149-00B-720A_ASY</t>
  </si>
  <si>
    <t>Install The AC Generator Oil Tubes_TASK 24-21-49-00B-720A-D iaw Work Summary</t>
  </si>
  <si>
    <t>PW_242161-00A-720A_ASY</t>
  </si>
  <si>
    <t>Install The AC Generator Control Harness_TASK 24-21-61-00A-720A-D iaw Work Summary</t>
  </si>
  <si>
    <t>PW_242162-00B-720A_ASY</t>
  </si>
  <si>
    <t>Install the Integrated Drive Generator (IDG) Power Feeder Cables_TASK 24-21-62-00B-720A-D iaw Work Summary</t>
  </si>
  <si>
    <t>PW_291149-00B-720A_ASY</t>
  </si>
  <si>
    <t>PW_710000-00A-920A_ASY</t>
  </si>
  <si>
    <t>Remove and Install the Data Plate_TASK 71-00-00-00A-920A-D iaw Work Summary</t>
  </si>
  <si>
    <t>PW_710000-02B-830A_ASY</t>
  </si>
  <si>
    <t>Install The Engine Into The Transport Stand_TASK 71-00-00-02B-830A-D iaw Work Summary</t>
  </si>
  <si>
    <t>PW_717101-00A-720A_ASY</t>
  </si>
  <si>
    <t>Install The Drain Mast_TASK 71-71-01-00A-720A-D iaw Work Summary</t>
  </si>
  <si>
    <t>PW_717149-00B-720A_ASY</t>
  </si>
  <si>
    <t>Install The Engine Drain Tubes And Hoses_TASK 71-71-49-00B-720A-D iaw Work Summary</t>
  </si>
  <si>
    <t>PW_720000-00A-522A_ASY</t>
  </si>
  <si>
    <t>Remove The High (N2) Rotor Turning Equipment_TASK 72-00-00-00A-522A-D iaw Work Summary</t>
  </si>
  <si>
    <t>PW_720000-00A-720A_ASY</t>
  </si>
  <si>
    <t>Install The Borescope Plugs_TASK 72-00-00-00A-720A-D iaw Work Summary</t>
  </si>
  <si>
    <t>PW_720000-00B-364A_ASY</t>
  </si>
  <si>
    <t>Do A Leak Check Of The 2.5 Drain Compartment_TASK 72-00-00-00B-364A-B  iaw Work Summary</t>
  </si>
  <si>
    <t>PW_720000-01A-912A_ASY</t>
  </si>
  <si>
    <t>Trunnion The Engine Core Forward End Up To Forward End Down_TASK 72-00-00-01A-912A-B iaw Work Summary</t>
  </si>
  <si>
    <t>PW_720000-02A-840A_ASY</t>
  </si>
  <si>
    <t>Remove The High Pressure Turbine/Turbine Intermediate Case (HPT/TIC) From The Shipping Container_TASK 72-00-00-02A-840A-B iaw Work Summary</t>
  </si>
  <si>
    <t>PW_720000-03A-840A_ASY</t>
  </si>
  <si>
    <t>Remove The High Pressure Compressor (HPC) Module From The Shipping Container_TASK 72-00-00-03A-840A-B iaw Work Summary</t>
  </si>
  <si>
    <t>PW_720000-04A-840A_ASY</t>
  </si>
  <si>
    <t>Remove The Main Gearbox From The PWA 211714 Shipping Container_TASK 72-00-00-04A-840A-B iaw Work Summary</t>
  </si>
  <si>
    <t>PW_720000-04A-912A_ASY</t>
  </si>
  <si>
    <t>Trunnion The Engine Core (Front End Down To Horizontal)_TASK 72-00-00-04A-912A-B iaw Work Summary</t>
  </si>
  <si>
    <t>PW_720011-00A-720A_ASY</t>
  </si>
  <si>
    <t>Install The Fan Hub (Vertical)_TASK 72-00-11-00A-720A-B iaw Work Summary</t>
  </si>
  <si>
    <t>PW_720011-00A-720B_ASY</t>
  </si>
  <si>
    <t>Install The Fan Rotor Hub (Horizontal)_TASK 72-00-11-00A-720B-B iaw Work Summary</t>
  </si>
  <si>
    <t>PW_720011-01A-720A_ASY</t>
  </si>
  <si>
    <t>Install The Fan Rotor Module Fan Hub Retaining Nut_TASK 72-00-11-01A-720A-B iaw Work Summary</t>
  </si>
  <si>
    <t>PW_720015-00A-363A_ASY</t>
  </si>
  <si>
    <t>Flow Check The Fan Drive Gearbox (FDG) Module_TASK 72-00-15-00A-363A-B iaw Work Summary</t>
  </si>
  <si>
    <t>PW_720015-00A-720A_ASY</t>
  </si>
  <si>
    <t>Install The Fan Drive Gearbox (FDG) Assembly_TASK 72-00-15-00A-720A-B iaw Work Summary</t>
  </si>
  <si>
    <t>PW_720015-01A-720A_ASY</t>
  </si>
  <si>
    <t>Install The No. 1 Bearing And Support Assembly_TASK 72-00-15-01A-720A-B iaw Work Summary</t>
  </si>
  <si>
    <t>PW_720015-02A-720A_ASY</t>
  </si>
  <si>
    <t>Install The No. 1 Bearing Front Face Seal Assembly_TASK 72-00-15-02A-720A-B iaw Work Summary</t>
  </si>
  <si>
    <t>PW_720021-00A-720A_ASY</t>
  </si>
  <si>
    <t>Install The Fan Exit Fairing (Splitter)_TASK 72-00-21-00A-720A-B iaw Work Summary</t>
  </si>
  <si>
    <t>PW_720021-01A-720A_ASY</t>
  </si>
  <si>
    <t>Install The Fan Exit Stator_TASK 72-00-21-01A-720A-B iaw Work Summary</t>
  </si>
  <si>
    <t>PW_720021-02A-720A_ASY</t>
  </si>
  <si>
    <t>Install The Fan Case_TASK 72-00-21-02A-720A-B iaw Work Summary</t>
  </si>
  <si>
    <t>PW_720021-04A-720A_ASY</t>
  </si>
  <si>
    <t>Install The Fan Exit Liner Segments_TASK 72-00-21-04A-720A-B iaw Work Summary</t>
  </si>
  <si>
    <t>PW_720021-05B-720A_ASY</t>
  </si>
  <si>
    <t>Install The Fan Case Module External Parts_TASK 72-00-21-05B-720A-B iaw Work Summary</t>
  </si>
  <si>
    <t>PW_720022-00A-363A_ASY</t>
  </si>
  <si>
    <t>Do A Flow Check Of The Fan Intermediate Case (FIC) Module_TASK 72-00-22-00A-363A-B iaw Work Summary</t>
  </si>
  <si>
    <t>PW_720022-00A-720A_ASY</t>
  </si>
  <si>
    <t>Install The No. 2 Bearing, Support, And Fan Drive Gear (FDG) Coupling Assembly_TASK 72-00-22-00A-720A-B iaw Work Summary</t>
  </si>
  <si>
    <t>PW_720022-03A-720A_ASY</t>
  </si>
  <si>
    <t>Install The No. 2 Bearing Seal Assembly_TASK 72-00-22-03A-720A-B iaw Work Summary</t>
  </si>
  <si>
    <t>PW_720030-00A-363A_ASY</t>
  </si>
  <si>
    <t>Flow Check The Fan Drive Gearbox - Low Pressure Compressor Unit (FDG - LPC Unit)_TASK 72-00-30-00A-363A-B iaw Work Summary</t>
  </si>
  <si>
    <t>PW_720030-00A-364A_ASY</t>
  </si>
  <si>
    <t>Leak Check The Fan Drive Gearbox - Low Pressure Compressor Unit (FDG - LPC Unit)_TASK 72-00-30-00A-364A-B iaw Work Summary</t>
  </si>
  <si>
    <t>PW_720030-00A-720A_ASY</t>
  </si>
  <si>
    <t>Install The Fan Drive Gearbox - Low Pressure Compressor Unit External Components (FDG - LPC Unit)_TASK 72-00-30-00A-720A-B iaw Work Summary</t>
  </si>
  <si>
    <t>PW_720030-01A-720A_ASY</t>
  </si>
  <si>
    <t>PW_720030-02A-720A_ASY</t>
  </si>
  <si>
    <t>Install The Low Pressure Compressor (LPC) (2.5) Bleed Valve Linkage And Actuator_TASK 72-00-30-02A-720A-B iaw Work Summary</t>
  </si>
  <si>
    <t>PW_720030-03A-720A_ASY</t>
  </si>
  <si>
    <t>Install The LPC Stator Vane Linkage And Actuator_TASK 72-00-30-03A-720A-B iaw Work Summary</t>
  </si>
  <si>
    <t>PW_720030-04B-720A_ASY</t>
  </si>
  <si>
    <t>Install the Fan Drive Gearbox - Low Pressure Compressor (FDG-LPC Unit) External Parts_TASK 72-00-30-04B-720A-B iaw Work Summary</t>
  </si>
  <si>
    <t>PW_720030-05A-720A_ASY</t>
  </si>
  <si>
    <t>PW_720031-00A-720A_ASY</t>
  </si>
  <si>
    <t>Install The Low Pressure Compressor (LPC) Module_TASK 72-00-31-00A-720A-B iaw Work Summary</t>
  </si>
  <si>
    <t>PW_720031-01A-720A_ASY</t>
  </si>
  <si>
    <t>Install The 2.5 Bleed Valve Assembly_TASK 72-00-31-01A-720A-B iaw Work Summary</t>
  </si>
  <si>
    <t>PW_720034-00A-363A_ASY</t>
  </si>
  <si>
    <t>Flow Check The Compressor Intermediate Case (CIC) Module No. 3 Bearing Oil Nozzles_TASK 72-00-34-00A-363A-B iaw Work Summary</t>
  </si>
  <si>
    <t>PW_720034-00A-720A_ASY</t>
  </si>
  <si>
    <t>Install The Compressor Intermediate Case (CIC) Module To The High Pressure Compressor (HPC)_TASK 72-00-34-00A-720A-B iaw Work Summary</t>
  </si>
  <si>
    <t>PW_720034-01A-720A_ASY</t>
  </si>
  <si>
    <t>Install Compressor Intermediate Case (CIC) Module No. 3 Bearing Bevel Gear Assembly_TASK 72-00-34-01A-720A-B iaw Work Summary</t>
  </si>
  <si>
    <t>PW_720034-02A-720A_ASY</t>
  </si>
  <si>
    <t>Install The Compressor Intermediate Case (CIC) Module Gearbox Drive Shaft_TASK 72-00-34-02A-720A-B iaw Work Summary</t>
  </si>
  <si>
    <t>PW_720034-03A-720A_ASY</t>
  </si>
  <si>
    <t>Install The Compressor Intermediate Case (CIC) Module No. 3 Bearing Spacer, Oil And Air Components_TASK 72-00-34-03A-720A-B iaw Work Summary</t>
  </si>
  <si>
    <t>PW_720034-04A-720A_ASY</t>
  </si>
  <si>
    <t>Install The Compressor Intermediate Case (CIC) Module No. 3 Bearing Front Face Seal Assembly_TASK 72-00-34-04A-720A-B iaw Work Summary</t>
  </si>
  <si>
    <t>PW_720034-05A-720A_ASY</t>
  </si>
  <si>
    <t>Install The Low Pressure Compressor (LPC) Exit Stator_TASK 72-00-34-05A-720A-B iaw Work Summary</t>
  </si>
  <si>
    <t>PW_720034-06B-720A_ASY</t>
  </si>
  <si>
    <t>Install The Flange E Brackets And Hardware_TASK 72-00-34-06B-720A-B iaw Work Summary</t>
  </si>
  <si>
    <t>PW_720034-07A-720A_ASY</t>
  </si>
  <si>
    <t>Install The Compressor Intermediate Case (CIC) External Parts_TASK 72-00-34-07A-720A-B iaw Work Summary</t>
  </si>
  <si>
    <t>PW_720041-00A-720D_ASY</t>
  </si>
  <si>
    <t>Install The High Pressure Turbine (HPT) 1st Stage Heat Shield And Diffuser Case Module_TASK 72-00-41-00A-720D-B iaw Work Summary</t>
  </si>
  <si>
    <t>PW_720041-00A-720E_ASY</t>
  </si>
  <si>
    <t>Install The Diffuser Case Module_TASK 72-00-41-00A-720E-B iaw Work Summary</t>
  </si>
  <si>
    <t>PW_720041-01A-720A_ASY</t>
  </si>
  <si>
    <t>Install The Diffuser Case Module Flange H Brackets And Hardware_TASK 72-00-41-01A-720A-B iaw Work Summary</t>
  </si>
  <si>
    <t>PW_720042-00A-720A_ASY</t>
  </si>
  <si>
    <t>Install The Combustion Chamber And Turbine Nozzle Module_TASK 72-00-42-00A-720A-B iaw Work Summary</t>
  </si>
  <si>
    <t>PW_720042-02A-720A_ASY</t>
  </si>
  <si>
    <t>Install The Combustion Chamber And Turbine Nozzle Module External Parts_TASK 72-00-42-02A-720A-B iaw Work Summary</t>
  </si>
  <si>
    <t>PW_720050-00A-361A_ASY</t>
  </si>
  <si>
    <t>Low Pressure Turbine/Turbine Exhaust Case Unit (LPT/TEC Unit) Dimensions Check _TASK 72-00-50-00A-361A-B iaw Work Summary</t>
  </si>
  <si>
    <t>PW_720050-00A-720A_ASY</t>
  </si>
  <si>
    <t>Prepare For The Low Pressure Turbine - Turbine Exhaust Case Unit (LPT/TEC Unit) For Installation_TASK 72-00-50-00A-720A-B iaw Work Summary</t>
  </si>
  <si>
    <t>PW_720050-01A-720A_ASY</t>
  </si>
  <si>
    <t>Install The Low Pressure Turbine / Turbine Exhaust Case Unit (LPT/TEC Unit)_TASK 72-00-50-01A-720A-B iaw Work Summary</t>
  </si>
  <si>
    <t>PW_720050-02A-720A_ASY</t>
  </si>
  <si>
    <t>Install The Low Pressure Turbine - Turbine Exhaust Case Unit (LPT/TEC Unit) Retaining Nut_TASK 72-00-50-02A-720A-B iaw Work Summary</t>
  </si>
  <si>
    <t>PW_720050-03B-720A_ASY</t>
  </si>
  <si>
    <t>Install The Low Pressure Turbine - Turbine Exhaust Case Unit (LPT/TEC Unit) Externals_TASK 72-00-50-03B-720A-B iaw Work Summary</t>
  </si>
  <si>
    <t>Install The Low Pressure Turbine/Turbine Exhaust Case Unit (LPT/TEC Unit) _TASK 72-00-50-04A-720A-B iaw Work Summary</t>
  </si>
  <si>
    <t>PW_720051-00A-361A_ASY</t>
  </si>
  <si>
    <t>High Pressure Turbine (HPT) Module Dimensions Check _TASK 72-00-51-00A-361A-B iaw Work Summary</t>
  </si>
  <si>
    <t>PW_720051-06A-720A_ASY</t>
  </si>
  <si>
    <t>PW_720052-00A-363A_ASY</t>
  </si>
  <si>
    <t>Flow Check The Turbine Intermediate Case (TIC) Module_TASK 72-00-52-00A-363A-B iaw Work Summary</t>
  </si>
  <si>
    <t>PW_720052-00A-364A_ASY</t>
  </si>
  <si>
    <t>Leak Check The Turbine Intermediate Case (TIC) Module No. 4 Bearing Compartment_TASK 72-00-52-00A-364A-B iaw Work Summary</t>
  </si>
  <si>
    <t>PW_720052-02A-720A_ASY</t>
  </si>
  <si>
    <t>Install The No. 4 Bearing And Retaining Nut (Vertical)_TASK 72-00-52-02A-720A-B iaw Work Summary</t>
  </si>
  <si>
    <t>PW_720052-08A-720A_ASY</t>
  </si>
  <si>
    <t>Install The Turbine Intermediate Case (TIC) Flange N Brackets And Hardware._TASK 72-00-52-08A-720A-B iaw Work Summary</t>
  </si>
  <si>
    <t>PW_720052-09A-720A_ASY</t>
  </si>
  <si>
    <t>Install The Turbine Intermediate Case (TIC) Module External Parts_TASK 72-00-52-09A-720A-B iaw Work Summary</t>
  </si>
  <si>
    <t>PW_720053-03A-720A_ASY</t>
  </si>
  <si>
    <t>Install The Low Pressure Turbine (LPT) Module Flange N1 Brackets And Hardware_TASK 72-00-53-03A-720A-B iaw Work Summary</t>
  </si>
  <si>
    <t>PW_720053-04A-720A_ASY</t>
  </si>
  <si>
    <t>Install The Low Pressure Turbine (LPT) Module External Parts_TASK 72-00-53-04A-720A-B iaw Work Summary</t>
  </si>
  <si>
    <t>PW_720054-00A-364A_ASY</t>
  </si>
  <si>
    <t>Do A Vacuum Leak Check Of The No. 5 And No. 6 Bearing Compartment_TASK 72-00-54-00A-364A-B iaw Work Summary</t>
  </si>
  <si>
    <t>PW_720054-00A-720A_ASY</t>
  </si>
  <si>
    <t>Install The Turbine Exhaust Case (TEC) To The Low Pressure Turbine (LPT)_TASK 72-00-54-00A-720A-B iaw Work Summary</t>
  </si>
  <si>
    <t>PW_720054-01A-720A_ASY</t>
  </si>
  <si>
    <t>Install The Turbine Exhaust Case (TEC) Module No. 5 and No. 6 Bearing_TASK 72-00-54-01A-720A-B iaw Work Summary</t>
  </si>
  <si>
    <t>PW_720054-02A-720A_ASY</t>
  </si>
  <si>
    <t>Install The Turbine Exhaust Case (TEC) Module No. 6 Bearing Nozzle and Heat Shield_TASK 72-00-54-02A-720A-B iaw Work Summary</t>
  </si>
  <si>
    <t>PW_720054-03A-720A_ASY</t>
  </si>
  <si>
    <t>Install The Turbine Exhaust Case (TEC) Module Flange P Brackets And Hardware_TASK 72-00-54-03A-720A-B iaw Work Summary</t>
  </si>
  <si>
    <t>PW_720061-03B-720A_ASY</t>
  </si>
  <si>
    <t>Install The Main Gearbox Module External Parts_TASK 72-00-61-03B-720A-B iaw Work Summary</t>
  </si>
  <si>
    <t>PW_720061-04A-720A_ASY</t>
  </si>
  <si>
    <t>Install The Links And Mounts_TASK 72-00-61-04A-720A-B iaw Work Summary</t>
  </si>
  <si>
    <t>PW_720062-02A-720A_ASY</t>
  </si>
  <si>
    <t>Install The Angle Gearbox Module External Parts_TASK 72-00-62-02A-720A-B iaw Work Summary</t>
  </si>
  <si>
    <t>PW_721100-00A-709A_ASY</t>
  </si>
  <si>
    <t>PW_721100-01A-710A_ASY</t>
  </si>
  <si>
    <t>Sequence The Fan Blades With PWBAL_TASK 72-11-00-01A-710A-D iaw Work Summary</t>
  </si>
  <si>
    <t>PW_721101-00A-720A_ASY</t>
  </si>
  <si>
    <t>Install The Inlet Cone_TASK 72-11-01-00A-720A-D iaw Work Summary</t>
  </si>
  <si>
    <t>PW_721103-00A-720A_ASY</t>
  </si>
  <si>
    <t>Install The Fan Blades_TASK 72-11-03-00A-720A-D iaw Work Summary</t>
  </si>
  <si>
    <t>PW_721500-01A-710A_ASY</t>
  </si>
  <si>
    <t>Assemble The Fan Drive Gearbox (FDG) Assembly No. 1.5 Bearing_TASK 72-15-00-01A-710A-B iaw Work Summary</t>
  </si>
  <si>
    <t>PW_721500-01A-920A_ASY</t>
  </si>
  <si>
    <t>Replace The Fan Shaft Cover_TASK 72-15-00-01A-920A-D iaw Work Summary</t>
  </si>
  <si>
    <t>PW_721560-01A-710A_ASY</t>
  </si>
  <si>
    <t>Assemble The Fan Drive Gearbox (FDG) Assembly_TASK 72-15-60-01A-710A-B iaw Work Summary</t>
  </si>
  <si>
    <t>PW_721560-01A-840A_ASY</t>
  </si>
  <si>
    <t>Remove The Fan Drive Gearbox (FDG) From The Container_TASK 72-15-60-01A-840A-B iaw Work Summary</t>
  </si>
  <si>
    <t>PW_721560-03A-840A_ASY</t>
  </si>
  <si>
    <t>Remove The Fan Drive Gearbox (FDG) From The Container_TASK 72-15-60-03A-840A-B iaw Work Summary</t>
  </si>
  <si>
    <t>PW_721570-00A-363A_ASY</t>
  </si>
  <si>
    <t>Do A Flow Check Of The No. 1 And 1.5 Bearing Support Assembly_TASK 72-15-70-00A-363A-B iaw Work Summary</t>
  </si>
  <si>
    <t>PW_721570-00A-710A_ASY</t>
  </si>
  <si>
    <t>Assemble The No. 1 And 1.5 Bearing Support Assembly_TASK 72-15-70-00A-710A-B iaw Work Summary</t>
  </si>
  <si>
    <t>PW_721580-00A-364A_ASY</t>
  </si>
  <si>
    <t>Leak Check The No 1 Bearing Front Face Seal Assembly_TASK 72-15-80-00A-364A-B iaw Work Summary</t>
  </si>
  <si>
    <t>PW_721580-00A-710A_ASY</t>
  </si>
  <si>
    <t>Assemble The No. 1 Bearing Front Face Seal Assembly_TASK 72-15-80-00A-710A-B iaw Work Summary</t>
  </si>
  <si>
    <t>PW_722100-01A-710A_ASY</t>
  </si>
  <si>
    <t>Assemble Fan Module Case And Vane Assembly_TASK 72-21-00-01A-710A-B iaw Work Summary</t>
  </si>
  <si>
    <t>PW_722100-02A-710A_ASY</t>
  </si>
  <si>
    <t>Assemble The Flange A Brackets And Hardware_TASK 72-21-00-02A-710A-B iaw Work Summary</t>
  </si>
  <si>
    <t>PW_722100-03A-710A_ASY</t>
  </si>
  <si>
    <t>Assemble The Flange B Brackets And Hardware_TASK 72-21-00-03A-710A-B iaw Work Summary</t>
  </si>
  <si>
    <t>PW_722100-04A-710A_ASY</t>
  </si>
  <si>
    <t>Assemble The Fan Case Assembly External Parts_TASK 72-21-00-04A-710A-B iaw Work Summary</t>
  </si>
  <si>
    <t>PW_722101-00A-720A_ASY</t>
  </si>
  <si>
    <t>Install The Fan Case Externals_TASK 72-21-01-00A-720A-D iaw Work Summary</t>
  </si>
  <si>
    <t>PW_722101-00A-920A_ASY</t>
  </si>
  <si>
    <t>Replacement Of The Engine Lease Plate_TASK 72-21-01-00A-920A-D iaw Work Summary</t>
  </si>
  <si>
    <t>PW_722102-00A-720A_ASY</t>
  </si>
  <si>
    <t>Install The Structural Guide Vane_TASK 72-21-02-00A-720A-D iaw Work Summary</t>
  </si>
  <si>
    <t>PW_722105-00A-720A_ASY</t>
  </si>
  <si>
    <t>Install The Outer Structural Guide Vane (SGV) Liner Segment_TASK 72-21-05-00A-720A-D iaw Work Summary</t>
  </si>
  <si>
    <t>PW_722106-00A-720A_ASY</t>
  </si>
  <si>
    <t>Install The Fan Exit Fairing (Splitter)_TASK 72-21-06-00A-720A-D iaw Work Summary</t>
  </si>
  <si>
    <t>PW_722107-00A-720A_ASY</t>
  </si>
  <si>
    <t>Install The Fan Exit Stator_TASK 72-21-07-00A-720A-D iaw Work Summary</t>
  </si>
  <si>
    <t>PW_722108-00A-720A_ASY</t>
  </si>
  <si>
    <t>Install The Fan Exit Liner Segments_TASK 72-21-08-00A-720A-D iaw Work Summary</t>
  </si>
  <si>
    <t>PW_722111-00B-720A_ASY</t>
  </si>
  <si>
    <t>Install The Lower BiFi_TASK 72-21-11-00B-720A-D iaw Work Summary</t>
  </si>
  <si>
    <t>PW_722112-00A-720A_ASY</t>
  </si>
  <si>
    <t>Install The Inner Structural Guide Vane (SGV) Liner Segment_TASK 72-21-12-00A-720A-D iaw Work Summary</t>
  </si>
  <si>
    <t>PW_722200-00A-363A_ASY</t>
  </si>
  <si>
    <t>Do A Flow Check Of The No. 2 Bearing, Support, And Fan Drive Gear (FDG) Coupling Assembly_TASK 72-22-00-00A-363A-B iaw Work Summary</t>
  </si>
  <si>
    <t>PW_722200-02A-710A_ASY</t>
  </si>
  <si>
    <t>Assemble Fan Intermediate Case Assembly_TASK 72-22-00-02A-710A-B iaw Work Summary</t>
  </si>
  <si>
    <t>PW_722260-00A-710A_ASY</t>
  </si>
  <si>
    <t>Assemble Upper And Lower Half Ring And IGV Shrouds_TASK 72-22-60-00A-710A-B iaw Work Summary</t>
  </si>
  <si>
    <t>PW_722260-01A-710A_ASY</t>
  </si>
  <si>
    <t>Assemble LPC Front Case And Inlet Guide Vanes_TASK 72-22-60-01A-710A-B iaw Work Summary</t>
  </si>
  <si>
    <t>PW_722260-02A-710A_ASY</t>
  </si>
  <si>
    <t>Assemble LPC Upper And Lower Half Ring And Bumpers_TASK 72-22-60-02A-710A-B iaw Work Summary</t>
  </si>
  <si>
    <t>PW_722270-00A-710A_ASY</t>
  </si>
  <si>
    <t>Assemble The No. 2 Bearing Support And FDG Coupling Assembly_TASK 72-22-70-00A-710A-B iaw Work Summary</t>
  </si>
  <si>
    <t>PW_722270-01A-710A_ASY</t>
  </si>
  <si>
    <t>Assemble The No. 2 Bearing, Support, And Fan Drive Gear (FDG) Coupling Assembly_TASK 72-22-70-01A-710A-B iaw Work Summary</t>
  </si>
  <si>
    <t>PW_722280-00A-364A_ASY</t>
  </si>
  <si>
    <t>Leak Check (Pressure) The No. 2 Bearing Rear Face Seal Assembly_TASK 72-22-80-00A-364A-B iaw Work Summary</t>
  </si>
  <si>
    <t>PW_722280-00A-710A_ASY</t>
  </si>
  <si>
    <t>Assemble The No. 2 Bearing Rear Face Seal Assembly_TASK 72-22-80-00A-710A-B iaw Work Summary</t>
  </si>
  <si>
    <t>PW_723100-00A-709A_ASY</t>
  </si>
  <si>
    <t>Balance Low Pressure Compressor (LPC) Rotor And Stator Assembly_TASK 72-31-00-00A-709A-B iaw Work Summary</t>
  </si>
  <si>
    <t>PW_723100-01A-710A_ASY</t>
  </si>
  <si>
    <t>PW_723100-02A-710A_ASY</t>
  </si>
  <si>
    <t>Assemble 2nd Stage Stator, Vane Lug, And 2-3 Stage Borescope Plug_TASK 72-31-00-02A-710A-B iaw Work Summary</t>
  </si>
  <si>
    <t>PW_723100-04A-710A_ASY</t>
  </si>
  <si>
    <t>Assemble 1st Stage Stator, Vane Lug, And Borescope Plug_TASK 72-31-00-04A-710A-B iaw Work Summary</t>
  </si>
  <si>
    <t>PW_723130-00A-710A_ASY</t>
  </si>
  <si>
    <t>Assemble Hub Assembly_TASK 72-31-30-00A-710A-B iaw Work Summary</t>
  </si>
  <si>
    <t>PW_723170-00A-710A_ASY</t>
  </si>
  <si>
    <t>Assemble The Low Pressure Compressor 2.5 Bleed Valve Assembly_TASK 72-31-70-00A-710A-B iaw Work Summary</t>
  </si>
  <si>
    <t>PW_723400-00A-364A_ASY</t>
  </si>
  <si>
    <t>Leak Check The Compressor Intermediate Case (CIC) Assembly_TASK 72-34-00-00A-364A-B iaw Work Summary</t>
  </si>
  <si>
    <t>PW_723400-01A-710A_ASY</t>
  </si>
  <si>
    <t>Assemble The Compressor Intermediate Case (CIC) Assembly - HPC Inlet Guide Vanes (IGVs)_TASK 72-34-00-01A-710A-B iaw Work Summary</t>
  </si>
  <si>
    <t>PW_723400-02A-710A_ASY</t>
  </si>
  <si>
    <t>Assemble The No. 3 Bearing Rear Face Seal Assembly To The Compressor Intermediate Case (CIC)_TASK 72-34-00-02A-710A-B iaw Work Summary</t>
  </si>
  <si>
    <t>PW_723400-03A-710A_ASY</t>
  </si>
  <si>
    <t>Assemble The Compressor Intermediate Case (CIC) No. 3 Bearing And Bevel Gear Assembly And Backlash_TASK 72-34-00-03A-710A-B iaw Work Summary</t>
  </si>
  <si>
    <t>PW_723460-00A-710A_ASY</t>
  </si>
  <si>
    <t>Assemble The No. 3 Bearing And Bevel Gear To The No. 3 Bearing Support Assembly_TASK 72-34-60-00A-710A-B iaw Work Summary</t>
  </si>
  <si>
    <t>PW_723460-01A-710A_ASY</t>
  </si>
  <si>
    <t>Assemble The No. 3 Bearing And Bevel Gearbox Drive To The Gearbox Drive Shaft Support_TASK 72-34-60-01A-710A-B iaw Work Summary</t>
  </si>
  <si>
    <t>PW_723470-00A-710A_ASY</t>
  </si>
  <si>
    <t>Assemble The No. 3 Bearing Front Seal Support Assembly_TASK 72-34-70-00A-710A-B iaw Work Summary</t>
  </si>
  <si>
    <t>PW_723480-00A-710A_ASY</t>
  </si>
  <si>
    <t>Assemble The No. 3 Bearing Rear Seal Support Assembly_TASK 72-34-80-00A-710A-B iaw Work Summary</t>
  </si>
  <si>
    <t>PW_723500-01A-710A_ASY</t>
  </si>
  <si>
    <t>Assemble the High Pressure Compressor (HPC) Front Case Set (For Outer Duct Segment Machining)_TASK 72-35-00-01A-710A-B iaw Work Summary</t>
  </si>
  <si>
    <t>PW_723500-02A-710A_ASY</t>
  </si>
  <si>
    <t>Assemble The High Pressure Compressor (HPC) 4th Stage Air Seal And 5th Stage Air Seal (For Outer Air Seal Machining)_TASK 72-35-00-02A-710A-B iaw Work Summary</t>
  </si>
  <si>
    <t>PW_723500-03A-710A_ASY</t>
  </si>
  <si>
    <t>Assemble The High Pressure Compressor (HPC) 6th Stage Air Seal (For Outer Air Seal Machining)_TASK 72-35-00-03A-710A-B iaw Work Summary</t>
  </si>
  <si>
    <t>PW_723500-04A-710A_ASY</t>
  </si>
  <si>
    <t>Assemble The 7th Stage Air Seal (For Outer Air Seal Machining)_TASK 72-35-00-04A-710A-B iaw Work Summary</t>
  </si>
  <si>
    <t>PW_723500-05A-710A_ASY</t>
  </si>
  <si>
    <t>Assemble The HPC 8th Stage Air Seal (For Outer Air Seal Machining)_TASK 72-35-00-05A-710A-B iaw Work Summary</t>
  </si>
  <si>
    <t>PW_723500-06A-710A_ASY</t>
  </si>
  <si>
    <t>Disassemble The HPC Outer Air Seal Set (After Outer Air Seal Machining)_TASK 72-35-00-06A-710A-B iaw Work Summary</t>
  </si>
  <si>
    <t>PW_723500-07A-710A_ASY</t>
  </si>
  <si>
    <t>Assemble The High Pressure Compressor (HPC) Assembly Front Case Set_TASK 72-35-00-07A-710A-B iaw Work Summary</t>
  </si>
  <si>
    <t>Assemble The HPC Front Case Set Outer Air Seal Set_TASK 72-35-00-08A-710A-B iaw Work Summary</t>
  </si>
  <si>
    <t>PW_723500-09A-710A_ASY</t>
  </si>
  <si>
    <t>PW_723500-10A-710A_ASY</t>
  </si>
  <si>
    <t>PW_723500-11A-710A_ASY</t>
  </si>
  <si>
    <t>PW_723500-12A-710A_ASY</t>
  </si>
  <si>
    <t>PW_723500-14A-710A_ASY</t>
  </si>
  <si>
    <t>Assemble The High Pressure Compressor (HPC) Heat Shields_TASK 72-35-00-14A-710A-B iaw Work Summary</t>
  </si>
  <si>
    <t>PW_723500-15A-710A_ASY</t>
  </si>
  <si>
    <t>Assemble The High Pressure Compressor (HPC) 4th Stage Heat Shields And Front Case Set_TASK 72-35-00-15A-710A-B iaw Work Summary</t>
  </si>
  <si>
    <t>PW_723500-16A-710A_ASY</t>
  </si>
  <si>
    <t>Assemble The High Pressure Compressor (HPC) Front Case Set Flanges_TASK 72-35-00-16A-710A-B iaw Work Summary</t>
  </si>
  <si>
    <t>PW_723500-17A-710A_ASY</t>
  </si>
  <si>
    <t>Assemble The High Pressure Compressor (HPC) Assembly Stator Vane Actuation (SVA) Ring Bridge Plates_TASK 72-35-00-17A-710A-B iaw Work Summary</t>
  </si>
  <si>
    <t>PW_723500-18A-710A_ASY</t>
  </si>
  <si>
    <t>Assemble The High Pressure Compressor (HPC) Stator Vane Actuation (SVA) Sync Ring Shims_TASK 72-35-00-18A-710A-B iaw Work Summary</t>
  </si>
  <si>
    <t>PW_723500-19A-710A_ASY</t>
  </si>
  <si>
    <t>Assemble The High Pressure Compressor (HPC) Stator Vane Actuator (SVA) Lever Assembly To The HPC_TASK 72-35-00-19A-710A-B iaw Work Summary</t>
  </si>
  <si>
    <t>PW_723500-20A-710A_ASY</t>
  </si>
  <si>
    <t>Assemble The High Pressure Compressor (HPC) Brackets And External Hardware_TASK 72-35-00-20A-710A-B iaw Work Summary</t>
  </si>
  <si>
    <t>PW_723500-21A-710A_ASY</t>
  </si>
  <si>
    <t>Assemble The High Pressure Compressor (HPC) Borescope Plugs_TASK 72-35-00-21A-710A-B iaw Work Summary</t>
  </si>
  <si>
    <t>PW_723510-00A-710A_ASY</t>
  </si>
  <si>
    <t>Assemble The High Pressure Compressor (HPC) Front Case Set Vane Bearings_TASK 72-35-10-00A-710A-B iaw Work Summary</t>
  </si>
  <si>
    <t>PW_723510-01A-710A_ASY</t>
  </si>
  <si>
    <t>Assemble The HPC Front Case Set And Outer Duct Segments_TASK 72-35-10-01A-710A-B iaw Work Summary</t>
  </si>
  <si>
    <t>PW_723510-02A-710A_ASY</t>
  </si>
  <si>
    <t>Assemble The High Pressure Compressor (HPC) Front Case Set Assembly 3rd Stage Stator Vanes_TASK 72-35-10-02A-710A-B iaw Work Summary</t>
  </si>
  <si>
    <t>PW_723510-03A-710A_ASY</t>
  </si>
  <si>
    <t>Assemble The High Pressure Compressor (HPC) Front Case Set Assembly 2nd Stage Stator Vanes_TASK 72-35-10-03A-710A-B iaw Work Summary</t>
  </si>
  <si>
    <t>PW_723510-04A-710A_ASY</t>
  </si>
  <si>
    <t>Assemble The High Pressure Compressor (HPC) Front Case Set Assembly 1st Stage Stator Vanes_TASK 72-35-10-04A-710A-B iaw Work Summary</t>
  </si>
  <si>
    <t>PW_723570-00A-710A_ASY</t>
  </si>
  <si>
    <t>Assemble The High Pressure Compressor (HPC) Stator Vane Actuator (SVA) Lever Assembly - Assemble Procedure_TASK 72-35-70-00A-710A-B iaw Work Summary</t>
  </si>
  <si>
    <t>PW_724100-01A-710A_ASY</t>
  </si>
  <si>
    <t>PW_724100-02A-710A_ASY</t>
  </si>
  <si>
    <t>Assemble The Diffuser Case Assembly Outer Case_TASK 72-41-00-02A-710A-B iaw Work Summary</t>
  </si>
  <si>
    <t>PW_724100-03A-710A_ASY</t>
  </si>
  <si>
    <t>Assemble The External Parts To The Diffuser Case_TASK 72-41-00-03A-710A-B iaw Work Summary</t>
  </si>
  <si>
    <t>PW_724200-01A-710A_ASY</t>
  </si>
  <si>
    <t>Assemble The Combustion Chamber To The High Pressure Turbine (HPT) 1st Stage Nozzle Assembly_TASK 72-42-00-01A-710A-B iaw Work Summary</t>
  </si>
  <si>
    <t>PW_724210-00A-710A_ASY</t>
  </si>
  <si>
    <t>Assemble The HPT 1st Stage Nozzle Assembly_TASK 72-42-10-00A-710A-B iaw Work Summary</t>
  </si>
  <si>
    <t>PW_724220-00A-710A_ASY</t>
  </si>
  <si>
    <t>Assemble The Combustion Chamber Assembly Inner Liner Segments_TASK 72-42-20-00A-710A-B iaw Work Summary</t>
  </si>
  <si>
    <t>PW_724220-01A-710A_ASY</t>
  </si>
  <si>
    <t>Assemble The Combustion Chamber Assembly Outer Liner Segments_TASK 72-42-20-01A-710A-B iaw Work Summary</t>
  </si>
  <si>
    <t>PW_724220-02A-710A_ASY</t>
  </si>
  <si>
    <t>Assemble The Combustion Chamber Assembly Bulkhead_TASK 72-42-20-02A-710A-B iaw Work Summary</t>
  </si>
  <si>
    <t>PW_724220-03A-710A_ASY</t>
  </si>
  <si>
    <t>Assemble The Combustion Chamber Assembly_TASK 72-42-20-03A-710A-B iaw Work Summary</t>
  </si>
  <si>
    <t>PW_725102-00A-920A_ASY</t>
  </si>
  <si>
    <t>Replace The High Pressure Turbine (HPT-1 and TIC-1) Case Borescope Plug Sleeve_TASK 72-51-02-00A-920A-D iaw Work Summary</t>
  </si>
  <si>
    <t>PW_725110-00A-655D_ASY</t>
  </si>
  <si>
    <t>Machine (Grind) The High Pressure Turbine (HPT) Case Assembly_TASK 72-51-10-00A-655D-B iaw Work Summary</t>
  </si>
  <si>
    <t>PW_725110-00A-655E_ASY</t>
  </si>
  <si>
    <t>Grind The High Pressure Turbine (HPT) Case Assembly_TASK 72-51-10-00A-655E-B iaw Work Summary</t>
  </si>
  <si>
    <t>PW_725130-00A-655D_ASY</t>
  </si>
  <si>
    <t>Machine (Grind) The High Pressure Turbine (HPT) 1st Stage Rotor Assembly Blade Tips_TASK 72-51-30-00A-655D-B iaw Work Summary</t>
  </si>
  <si>
    <t>PW_725130-00A-655E_ASY</t>
  </si>
  <si>
    <t>Machine (Grind) The High Pressure Turbine (HPT) 1st Stage Rotor Assembly Blade Tips_TASK 72-51-30-00A-655E-B iaw Work Summary</t>
  </si>
  <si>
    <t>PW_725130-01A-655A_ASY</t>
  </si>
  <si>
    <t>Machine (Grind) The High Pressure Turbine (HPT) 1st Stage Rotor Assembly Individual Replacement Blade Tips_TASK 72-51-30-01A-655A-B iaw Work Summary</t>
  </si>
  <si>
    <t>PW_725140-00A-655D_ASY</t>
  </si>
  <si>
    <t>Machine (Grind) The High Pressure Turbine (HPT) 2nd Stage Rotor Assembly Blade Tips_TASK 72-51-40-00A-655D-B iaw Work Summary</t>
  </si>
  <si>
    <t>PW_725140-00A-655E_ASY</t>
  </si>
  <si>
    <t>Machine (Grind) The High Pressure Turbine (HPT) 2nd Stage Rotor Assembly Blade Tips_TASK 72-51-40-00A-655E-B iaw Work Summary</t>
  </si>
  <si>
    <t>PW_725200-00A-363A_ASY</t>
  </si>
  <si>
    <t>Flow Check The Turbine Intermediate Case (TIC) No. 4 Bearing Damper_TASK 72-52-00-00A-363A-B iaw Work Summary</t>
  </si>
  <si>
    <t>PW_725200-00A-364A_ASY</t>
  </si>
  <si>
    <t>Leak Check The Turbine Intermediate Case (TIC) Assembly_TASK 72-52-00-00A-364A-B iaw Work Summary</t>
  </si>
  <si>
    <t>PW_725200-01A-710A_ASY</t>
  </si>
  <si>
    <t>Assemble The Turbine Intermediate Case (TIC) Vane Assembly And Inner Case_TASK 72-52-00-01A-710A-B iaw Work Summary</t>
  </si>
  <si>
    <t>Assemble The Oil Supply, Scavenge, And Buffer Air Tubes To The Turbine Intermediate Case (TIC) Assembly_TASK 72-52-00-02A-710A-B iaw Work Summary</t>
  </si>
  <si>
    <t>PW_725200-03A-710A_ASY</t>
  </si>
  <si>
    <t>Assemble The No. 4 Bearing Support Assembly To The Turbine Intermediate Case (TIC) Assembly_TASK 72-52-00-03A-710A-B iaw Work Summary</t>
  </si>
  <si>
    <t>PW_725200-04A-710A_ASY</t>
  </si>
  <si>
    <t>Turbine Intermediate Case (TIC) Assembly I-Rod Torque And Stretch_TASK 72-52-00-04A-710A-B iaw Work Summary</t>
  </si>
  <si>
    <t>PW_725200-05A-710A_ASY</t>
  </si>
  <si>
    <t>Assemble The Oil Drain Tube, Oil Supply, Scavenge, And Buffer Air Tubes To The Turbine Intermediate Case (TIC) Assembly_TASK 72-52-00-05A-710A-B iaw Work Summary</t>
  </si>
  <si>
    <t>PW_725260-00A-710A_ASY</t>
  </si>
  <si>
    <t>Assemble The No. 4 Bearing And Support Assembly_TASK 72-52-60-00A-710A-B iaw Work Summary</t>
  </si>
  <si>
    <t>PW_725270-00A-364A_ASY</t>
  </si>
  <si>
    <t>Leak Check (Pressure) The No. 4 Bearing Front Face Seal Assembly_TASK 72-52-70-00A-364A-B iaw Work Summary</t>
  </si>
  <si>
    <t>PW_725270-00A-710A_ASY</t>
  </si>
  <si>
    <t>Assemble The No. 4 Bearing Front Face Seal Assembly_TASK 72-52-70-00A-710A-B iaw Work Summary</t>
  </si>
  <si>
    <t>PW_725280-00A-364A_ASY</t>
  </si>
  <si>
    <t>Leak Check (Pressure) The No. 4 Bearing Rear Face Seal Assembly_TASK 72-52-80-00A-364A-B iaw Work Summary</t>
  </si>
  <si>
    <t>PW_725280-00A-710A_ASY</t>
  </si>
  <si>
    <t>Assemble The No. 4 Bearing Rear Face Seal Assembly_TASK 72-52-80-00A-710A-B iaw Work Summary</t>
  </si>
  <si>
    <t>PW_725300-01A-710A_ASY</t>
  </si>
  <si>
    <t>Assemble The Low Pressure Turbine (LPT) Shaft To The LPT Rotor And Stator Assembly_TASK 72-53-00-01A-710A-B iaw Work Summary</t>
  </si>
  <si>
    <t>PW_725310-00A-709A_ASY</t>
  </si>
  <si>
    <t>Balance The LPT Rotor And Stator Assembly_TASK 72-53-10-00A-709A-B iaw Work Summary</t>
  </si>
  <si>
    <t>PW_725310-00A-710A_ASY</t>
  </si>
  <si>
    <t>Assemble The LPT 1st Stage Outer Air Seal To The LPT Assembly_TASK 72-53-10-00A-710A-B iaw Work Summary</t>
  </si>
  <si>
    <t>PW_725310-01A-710A_ASY</t>
  </si>
  <si>
    <t>Assemble The LPT 1st Stage Rotor Assembly To The LPT Assembly_TASK 72-53-10-01A-710A-B iaw Work Summary</t>
  </si>
  <si>
    <t>PW_725310-02A-710A_ASY</t>
  </si>
  <si>
    <t>Assemble The LPT 2nd Stage Vanes And 2nd Stage Outer Air Seal To The LPT Assembly_TASK 72-53-10-02A-710A-B iaw Work Summary</t>
  </si>
  <si>
    <t>PW_725310-03A-710A_ASY</t>
  </si>
  <si>
    <t>Assemble The LPT 2nd Stage Rotor Assembly To The LPT Assembly_TASK 72-53-10-03A-710A-B iaw Work Summary</t>
  </si>
  <si>
    <t>PW_725310-04A-710A_ASY</t>
  </si>
  <si>
    <t>Assemble The LPT 3rd Stage Vanes And 3rd Stage Outer Air Seal To The LPT Assembly_TASK 72-53-10-04A-710A-B iaw Work Summary</t>
  </si>
  <si>
    <t>PW_725310-05A-710A_ASY</t>
  </si>
  <si>
    <t>Assemble The LPT 3rd Stage Rotor Assembly To The LPT Assembly_TASK 72-53-10-05A-710A-B iaw Work Summary</t>
  </si>
  <si>
    <t>PW_725310-06A-710A_ASY</t>
  </si>
  <si>
    <t>Assemble The ACC Air System To The LPT Case_TASK 72-53-10-06A-710A-B iaw Work Summary</t>
  </si>
  <si>
    <t>PW_725330-00A-709A_ASY</t>
  </si>
  <si>
    <t>Do The LPT 1st Stage Blade Distribution Procedure_TASK 72-53-30-00A-709A-B iaw Work Summary</t>
  </si>
  <si>
    <t>PW_725330-00A-710A_ASY</t>
  </si>
  <si>
    <t>Assemble The LPT 1st Stage Rotor Assembly _TASK 72-53-30-00A-710A-B iaw Work Summary</t>
  </si>
  <si>
    <t>PW_725330-01A-710A_ASY</t>
  </si>
  <si>
    <t>Complete The Assembly Of The LPT 1st Stage Rotor Assembly_TASK 72-53-30-01A-710A-B iaw Work Summary</t>
  </si>
  <si>
    <t>PW_725340-00A-709A_ASY</t>
  </si>
  <si>
    <t>Do The LPT 2nd Stage Blade Distribution Procedure_TASK 72-53-40-00A-709A-B iaw Work Summary</t>
  </si>
  <si>
    <t>PW_725340-00A-710A_ASY</t>
  </si>
  <si>
    <t>Assemble The LPT 2nd Stage Rotor Assembly_TASK 72-53-40-00A-710A-B iaw Work Summary</t>
  </si>
  <si>
    <t>PW_725340-01A-710A_ASY</t>
  </si>
  <si>
    <t>Complete The Assembly Of The LPT 2nd Stage Rotor Assembly_TASK 72-53-40-01A-710A-B iaw Work Summary</t>
  </si>
  <si>
    <t>PW_725350-00A-709A_ASY</t>
  </si>
  <si>
    <t>Do The LPT 3rd Stage Blade Distribution Procedure_TASK 72-53-50-00A-709A-B iaw Work Summary</t>
  </si>
  <si>
    <t>PW_725350-00A-710A_ASY</t>
  </si>
  <si>
    <t>Assemble The LPT 3rd Stage Rotor Assembly_TASK 72-53-50-00A-710A-B iaw Work Summary</t>
  </si>
  <si>
    <t>PW_725350-01A-710A_ASY</t>
  </si>
  <si>
    <t>Complete The Assembly Of The LPT 3rd Stage Rotor Assembly_TASK 72-53-50-01A-710A-B iaw Work Summary</t>
  </si>
  <si>
    <t>PW_725400-01A-710A_ASY</t>
  </si>
  <si>
    <t>Assemble The Turbine Exhaust Case (TEC) No. 5 Bearing Support Assembly_TASK 72-54-00-01A-710A-B iaw Work Summary</t>
  </si>
  <si>
    <t>PW_725400-03A-710A_ASY</t>
  </si>
  <si>
    <t>Install The Turbine Exhaust Case (TEC) External Parts_TASK 72-54-00-03A-710A-B iaw Work Summary</t>
  </si>
  <si>
    <t>PW_725460-00A-364A_ASY</t>
  </si>
  <si>
    <t>Leak Check The No. 5 Bearing Rear Seal Assembly_TASK 72-54-60-00A-364A-B iaw Work Summary</t>
  </si>
  <si>
    <t>PW_725460-00A-710A_ASY</t>
  </si>
  <si>
    <t>Assemble The No. 5 Bearing And Support Assembly_TASK 72-54-60-00A-710A-B iaw Work Summary</t>
  </si>
  <si>
    <t>PW_725470-00A-710A_ASY</t>
  </si>
  <si>
    <t>Assemble The No. 6 Bearing and Support Assembly_TASK 72-54-70-00A-710A-B iaw Work Summary</t>
  </si>
  <si>
    <t>PW_726100-02A-710A_ASY</t>
  </si>
  <si>
    <t>Install The Transfer Tube_TASK 72-61-00-02A-710A-B iaw Work Summary</t>
  </si>
  <si>
    <t>PW_726100-03A-710A_ASY</t>
  </si>
  <si>
    <t>Install The Nozzle (Oil De-Oiler, IDG)_TASK 72-61-00-03A-710A-B iaw Work Summary</t>
  </si>
  <si>
    <t>PW_726100-04A-710A_ASY</t>
  </si>
  <si>
    <t>Install The Nozzle (PMA Gearshaft, Oil)_TASK 72-61-00-04A-710A-B iaw Work Summary</t>
  </si>
  <si>
    <t>PW_726100-08A-710A_ASY</t>
  </si>
  <si>
    <t>Install The Drain Plug_TASK 72-61-00-08A-710A-D iaw Work Summary</t>
  </si>
  <si>
    <t>PW_726100-10A-710A_ASY</t>
  </si>
  <si>
    <t>Assemble The Starter Axis_TASK 72-61-00-10A-710A-B iaw Work Summary</t>
  </si>
  <si>
    <t>PW_726100-11A-710A_ASY</t>
  </si>
  <si>
    <t>Assemble The Fuel Pump Axis_TASK 72-61-00-11A-710A-B iaw Work Summary</t>
  </si>
  <si>
    <t>PW_726100-13A-710A_ASY</t>
  </si>
  <si>
    <t>Assemble The PMA Axis_TASK 72-61-00-13A-710A-B iaw Work Summary</t>
  </si>
  <si>
    <t>PW_726100-14A-710A_ASY</t>
  </si>
  <si>
    <t>Assemble The De-Oiler Axis_TASK 72-61-00-14A-710A-B iaw Work Summary</t>
  </si>
  <si>
    <t>PW_726100-20A-710A_ASY</t>
  </si>
  <si>
    <t>Install The Fuel Pump Axis_TASK 72-61-00-20A-710A-B iaw Work Summary</t>
  </si>
  <si>
    <t>PW_726100-22A-710A_ASY</t>
  </si>
  <si>
    <t>Install The Main Gearbox Drive Shaft Cover_TASK 72-61-00-22A-710A-B iaw Work Summary</t>
  </si>
  <si>
    <t>PW_726100-23A-710A_ASY</t>
  </si>
  <si>
    <t>Install The Starter Axis_TASK 72-61-00-23A-710A-B iaw Work Summary</t>
  </si>
  <si>
    <t>PW_726100-24A-710A_ASY</t>
  </si>
  <si>
    <t>Install The Oil Pump, IDG Axis_TASK 72-61-00-24A-710A-B iaw Work Summary</t>
  </si>
  <si>
    <t>PW_726100-25A-710A_ASY</t>
  </si>
  <si>
    <t>Install The De-Oiler Axis_TASK 72-61-00-25A-710A-B iaw Work Summary</t>
  </si>
  <si>
    <t>PW_726100-26A-710A_ASY</t>
  </si>
  <si>
    <t>Install The PMA Axis_TASK 72-61-00-26A-710A-B iaw Work Summary</t>
  </si>
  <si>
    <t>PW_726100-27A-710A_ASY</t>
  </si>
  <si>
    <t>Install The Cover (Main Gearbox, IDG, De-Oiler)_TASK 72-61-00-27A-710A-B iaw Work Summary</t>
  </si>
  <si>
    <t>PW_726100-28A-710A_ASY</t>
  </si>
  <si>
    <t>Install The Brackets (Main Gearbox)_TASK 72-61-00-28A-710A-B iaw Work Summary</t>
  </si>
  <si>
    <t>PW_726100-32A-710A_ASY</t>
  </si>
  <si>
    <t>Install The Seal - Carbon Face, Hydraulic Pump Gearshaft_TASK 72-61-00-32A-710A-D iaw Work Summary</t>
  </si>
  <si>
    <t>PW_726100-33A-710A_ASY</t>
  </si>
  <si>
    <t>Install The Seal - Carbon Face, Fuel Pump Gearshaft_TASK 72-61-00-33A-710A-D iaw Work Summary</t>
  </si>
  <si>
    <t>PW_726100-34A-710A_ASY</t>
  </si>
  <si>
    <t>Install The Heatshield_TASK 72-61-00-34A-710A-D iaw Work Summary</t>
  </si>
  <si>
    <t>PW_726100-35A-710A_ASY</t>
  </si>
  <si>
    <t>Install The Main Gearbox Drive Shaft Cover Bracket_TASK 72-61-00-35A-710A-D iaw Work Summary</t>
  </si>
  <si>
    <t>PW_726100-36A-710A_ASY</t>
  </si>
  <si>
    <t>Install The Bracket (Starter, Cover)_TASK 72-61-00-36A-710A-B iaw Work Summary</t>
  </si>
  <si>
    <t>PW_726100-37A-710A_ASY</t>
  </si>
  <si>
    <t>Install The Nameplate_TASK 72-61-00-37A-710A-D iaw Work Summary</t>
  </si>
  <si>
    <t>PW_726100-38A-710A_ASY</t>
  </si>
  <si>
    <t>Remove The Main Gearbox From The Turnover Stand_TASK 72-61-00-38A-710A-B iaw Work Summary</t>
  </si>
  <si>
    <t>PW_726100-41A-710A_ASY</t>
  </si>
  <si>
    <t>Install The Mating Ring On The De-Oiler Gearshaft_TASK 72-61-00-41A-710A-D iaw Work Summary</t>
  </si>
  <si>
    <t>PW_726100-42A-710A_ASY</t>
  </si>
  <si>
    <t>Install The Mating Ring On The Integrated Drive Generator (IDG) Gearshaft_TASK 72-61-00-42A-710A-D iaw Work Summary</t>
  </si>
  <si>
    <t>Install The Main Gearbox (MGB) Nipple Tube_TASK 72-61-00-43A-710A-D iaw Work Summary</t>
  </si>
  <si>
    <t>PW_726101-00A-720A_ASY</t>
  </si>
  <si>
    <t>Install The Main Gearbox_TASK 72-61-01-00A-720A-D iaw Work Summary</t>
  </si>
  <si>
    <t>PW_726101-00A-920A_ASY</t>
  </si>
  <si>
    <t>Remove The Generator Oil Seal_TASK 72-61-01-00A-920A-D iaw Work Summary</t>
  </si>
  <si>
    <t>PW_726101-01A-920A_ASY</t>
  </si>
  <si>
    <t>Remove The Deoiler Drive Oil Seal_TASK 72-61-01-01A-920A-D iaw Work Summary</t>
  </si>
  <si>
    <t>Install The Angled Gearbox (AGB) Nipple Tube_TASK 72-62-00-10A-710A-D iaw Work Summary</t>
  </si>
  <si>
    <t>PW_726201-00A-720A_ASY</t>
  </si>
  <si>
    <t>Install The Angle Gearbox_TASK 72-62-01-00A-720A-D iaw Work Summary</t>
  </si>
  <si>
    <t>PW_731101-00A-520A_ASY</t>
  </si>
  <si>
    <t>Remove the Integrated Fuel Pump and Control (IFPC)_TASK 73-11-01-00A-520A-D iaw Work Summary</t>
  </si>
  <si>
    <t>PW_731101-00A-720A_ASY</t>
  </si>
  <si>
    <t>Install The Integrated Fuel Pump and Control (IFPC)_TASK 73-11-01-00A-720A-D iaw Work Summary</t>
  </si>
  <si>
    <t>PW_731102-00A-720A_ASY</t>
  </si>
  <si>
    <t>Install The Fuel Manifold_TASK 73-11-02-00A-720A-D iaw Work Summary</t>
  </si>
  <si>
    <t>PW_731103-00B-720A_ASY</t>
  </si>
  <si>
    <t>PW_731106-00A-720A_ASY</t>
  </si>
  <si>
    <t>Install The Fuel Filter Element_TASK 73-11-06-00A-720A-D iaw Work Summary</t>
  </si>
  <si>
    <t>PW_731107-00A-720A_ASY</t>
  </si>
  <si>
    <t>Install The Fuel Filter Housing_TASK 73-11-07-00A-720A-D iaw Work Summary</t>
  </si>
  <si>
    <t>PW_731109-00A-364A_ASY</t>
  </si>
  <si>
    <t>Leak Check The Fuel Nozzle Supply Tubes_TASK 73-11-09-00A-364A-B iaw Work Summary</t>
  </si>
  <si>
    <t>PW_731109-00A-720A_ASY</t>
  </si>
  <si>
    <t>Install The Fuel Nozzles_TASK 73-11-09-00A-720A-B iaw Work Summary</t>
  </si>
  <si>
    <t>PW_731149-00A-720A_ASY</t>
  </si>
  <si>
    <t>Install The Fuel Nozzle Supply Tubes_TASK 73-11-49-00A-720A-D iaw Work Summary</t>
  </si>
  <si>
    <t>PW_731153-00A-720A_ASY</t>
  </si>
  <si>
    <t>Install The Fuel Supply Tubes And Hoses_TASK 73-11-53-00A-720A-D iaw Work Summary</t>
  </si>
  <si>
    <t>PW_731301-00B-720A_ASY</t>
  </si>
  <si>
    <t>PW_731302-00A-720A_ASY</t>
  </si>
  <si>
    <t>Install The Ecology Ejector Pump_TASK 73-13-02-00A-720A-D iaw Work Summary</t>
  </si>
  <si>
    <t>PW_731303-00B-720A_ASY</t>
  </si>
  <si>
    <t>Install The Fuel Return To Tank (RTT) Valve_TASK 73-13-03-00B-720A-D iaw Work Summary</t>
  </si>
  <si>
    <t>PW_732101-00A-720A_ASY</t>
  </si>
  <si>
    <t>Install The Electronic Engine Control (EEC)_TASK 73-21-01-00A-720A-D iaw Work Summary</t>
  </si>
  <si>
    <t>PW_732102-00A-720A_ASY</t>
  </si>
  <si>
    <t>Install The Data Storage Unit (DSU)_TASK 73-21-02-00A-720A-D iaw Work Summary</t>
  </si>
  <si>
    <t>PW_732104-00A-720A_ASY</t>
  </si>
  <si>
    <t>Install The Permanent Magnet Alternator (PMA) Stator_TASK 73-21-04-00A-720A-D iaw Work Summary</t>
  </si>
  <si>
    <t>PW_732105-00A-720A_ASY</t>
  </si>
  <si>
    <t>Install The Permanent Magnet Alternator (PMA) Rotor_TASK 73-21-05-00A-720A-D iaw Work Summary</t>
  </si>
  <si>
    <t>PW_732122-00A-720A_ASY</t>
  </si>
  <si>
    <t>Install The P2.5/T2.5 Probe_TASK 73-21-22-00A-720A-D iaw Work Summary</t>
  </si>
  <si>
    <t>PW_732123-00A-720A_ASY</t>
  </si>
  <si>
    <t>Install The Burner Pressure (PB) Sensor_TASK 73-21-23-00A-720A-D iaw Work Summary</t>
  </si>
  <si>
    <t>PW_732123-01A-720A_ASY</t>
  </si>
  <si>
    <t>Install The Burner Pressure Sense Tube_TASK 73-21-23-01A-720A-D iaw Work Summary</t>
  </si>
  <si>
    <t>PW_732124-00A-720A_ASY</t>
  </si>
  <si>
    <t>Install The T3 Probe_TASK 73-21-24-00A-720A-D iaw Work Summary</t>
  </si>
  <si>
    <t>PW_732161-00B-720A_ASY</t>
  </si>
  <si>
    <t>Install The Electronic Engine Control (EEC) Wiring Harness (WF01)_TASK 73-21-61-00B-720A-D iaw Work Summary</t>
  </si>
  <si>
    <t>PW_732162-00B-720A_ASY</t>
  </si>
  <si>
    <t>Install The Electronic Engine Control (EEC) Wiring Harness (WF02)_TASK 73-21-62-00B-720A-D iaw Work Summary</t>
  </si>
  <si>
    <t>PW_732163-00B-720A_ASY</t>
  </si>
  <si>
    <t>Install The Electronic Engine Control (EEC) Wiring Harness (W03)_TASK 73-21-63-00B-720A-D iaw Work Summary</t>
  </si>
  <si>
    <t>Install The Electronic Engine Control (EEC) Wiring Harness (W04)_TASK 73-21-64-00B-720A-D iaw Work Summary</t>
  </si>
  <si>
    <t>PW_732166-00B-720A_ASY</t>
  </si>
  <si>
    <t>Install The Electronic Engine Control (EEC) Wiring Harness (WF06)_TASK 73-21-66-00B-720A-D iaw Work Summary</t>
  </si>
  <si>
    <t>PW_732167-00B-720A_ASY</t>
  </si>
  <si>
    <t>Install The Electronic Engine Control (EEC) Wiring Harness (WF07)_TASK 73-21-67-00B-720A-D iaw Work Summary</t>
  </si>
  <si>
    <t>PW_732168-00B-720A_ASY</t>
  </si>
  <si>
    <t>PW_732169-00B-720A_ASY</t>
  </si>
  <si>
    <t>Install The Electronic Engine Control (EEC) Wiring Harness (WC10)_TASK 73-21-69-00B-720A-D iaw Work Summary</t>
  </si>
  <si>
    <t>PW_732170-00B-720A_ASY</t>
  </si>
  <si>
    <t>Install The Electronic Engine Control (EEC) Wiring Harness (WC11)_TASK 73-21-70-00B-720A-D iaw Work Summary</t>
  </si>
  <si>
    <t>PW_733121-00A-720A_ASY</t>
  </si>
  <si>
    <t>Install The Fuel Flow Transmitter_TASK 73-31-21-00A-720A-D iaw Work Summary</t>
  </si>
  <si>
    <t>PW_733421-00A-720A_ASY</t>
  </si>
  <si>
    <t>Install The Fuel Filter Differential Pressure (FFDP) Sensor_TASK 73-34-21-00A-720A-D iaw Work Summary</t>
  </si>
  <si>
    <t>PW_733421-01A-720A_ASY</t>
  </si>
  <si>
    <t>Install The Fuel Filter Differential Pressure sensor - Damper_TASK 73-34-21-01A-720A-D iaw Work Summary</t>
  </si>
  <si>
    <t>PW_741101-00B-720A_ASY</t>
  </si>
  <si>
    <t>Install The Ignition Exciter_TASK 74-11-01-00B-720A-D iaw Work Summary</t>
  </si>
  <si>
    <t>PW_742101-00B-720A_ASY</t>
  </si>
  <si>
    <t>Install The Igniter Plug_TASK 74-21-01-00B-720A-D iaw Work Summary</t>
  </si>
  <si>
    <t>PW_742161-00B-720A_ASY</t>
  </si>
  <si>
    <t>Install The Ignition Cables_TASK 74-21-61-00B-720A-D iaw Work Summary</t>
  </si>
  <si>
    <t>PW_752401-00A-720A_ASY</t>
  </si>
  <si>
    <t>Install The Turbine Active Clearance Control (ACC) Air Valve_TASK 75-24-01-00A-720A-D iaw Work Summary</t>
  </si>
  <si>
    <t>PW_752449-00A-720A_ASY</t>
  </si>
  <si>
    <t>Install The Turbine Active Clearance Control (ACC) Ducts_TASK 75-24-49-00A-720A-D iaw Work Summary</t>
  </si>
  <si>
    <t>PW_752549-00A-720A_ASY</t>
  </si>
  <si>
    <t>Install The Turbine Cooling Air (TCA) System_TASK 75-25-49-00A-720A-D iaw Work Summary</t>
  </si>
  <si>
    <t>PW_752601-00A-720A_ASY</t>
  </si>
  <si>
    <t>Install The Buffer Air Heat Exchanger_TASK 75-26-01-00A-720A-D iaw Work Summary</t>
  </si>
  <si>
    <t>PW_752602-00A-720A_ASY</t>
  </si>
  <si>
    <t>Install The Buffer Air Valve_TASK 75-26-02-00A-720A-D iaw Work Summary</t>
  </si>
  <si>
    <t>PW_752603-00A-720A_ASY</t>
  </si>
  <si>
    <t>Install The Buffer Air Check Valve_TASK 75-26-03-00A-720A-D iaw Work Summary</t>
  </si>
  <si>
    <t>PW_752604-00A-720A_ASY</t>
  </si>
  <si>
    <t>Install The Buffer Air Valve Solenoid_TASK 75-26-04-00A-720A-D iaw Work Summary</t>
  </si>
  <si>
    <t>PW_752622-00A-720A_ASY</t>
  </si>
  <si>
    <t>Install The Buffer Air Valve Pressure Sensor_TASK 75-26-22-00A-720A-D iaw Work Summary</t>
  </si>
  <si>
    <t>PW_752649-00B-720A_ASY</t>
  </si>
  <si>
    <t>Install The Buffer Air Tubes_TASK 75-26-49-00B-720A-D iaw Work Summary</t>
  </si>
  <si>
    <t>PW_753101-00A-720A_ASY</t>
  </si>
  <si>
    <t>Install the Low Pressure Compressor (LPC) Stator Vane Actuator (SVA)_TASK 75-31-01-00A-720A-D iaw Work Summary</t>
  </si>
  <si>
    <t>PW_753102-00A-720A_ASY</t>
  </si>
  <si>
    <t>Install The High Pressure Compressor (HPC) Stator Vane Actuator (SVA)_TASK 75-31-02-00A-720A-D iaw Work Summary</t>
  </si>
  <si>
    <t>PW_753104-00A-720A_ASY</t>
  </si>
  <si>
    <t>Install The High Pressure Compressor (HPC) Stator Vane Actuator Secondary Unit_TASK 75-31-04-00A-720A-D iaw Work Summary</t>
  </si>
  <si>
    <t>PW_753201-00A-720A_ASY</t>
  </si>
  <si>
    <t>Install The Low Pressure Compressor (LPC) (2.5) Bleed Valve Actuator (Actuator)_TASK 75-32-01-00A-720A-D iaw Work Summary</t>
  </si>
  <si>
    <t>PW_753202-00A-720A_ASY</t>
  </si>
  <si>
    <t>Install The HPC Bleed Valve_TASK 75-32-02-00A-720A-D iaw Work Summary</t>
  </si>
  <si>
    <t>PW_753203-00A-720A_ASY</t>
  </si>
  <si>
    <t>Install The High Pressure Compressor (HPC) Bleed Valve Solenoid_TASK 75-32-03-00A-720A-D iaw Work Summary</t>
  </si>
  <si>
    <t>PW_753204-00A-720A_ASY</t>
  </si>
  <si>
    <t>Install The HPC Bleed Valve - Active_TASK 75-32-04-00A-720A-D iaw Work Summary</t>
  </si>
  <si>
    <t>PW_753221-00A-720A_ASY</t>
  </si>
  <si>
    <t>Install The High Pressure Compressor (HPC) Bleed Valve Air Pressure Sensor (Passive)_TASK 75-32-21-00A-720A-D iaw Work Summary</t>
  </si>
  <si>
    <t>PW_753222-00A-720A_ASY</t>
  </si>
  <si>
    <t>Install The HPC Bleed Valve Air Pressure Sensor - Active_TASK 75-32-22-00A-720A-D iaw Work Summary</t>
  </si>
  <si>
    <t>PW_754111-00A-720A_ASY</t>
  </si>
  <si>
    <t>Install The Core Temperature Sensor_TASK 75-41-11-00A-720A-D iaw Work Summary</t>
  </si>
  <si>
    <t>PW_771121-00A-720A_ASY</t>
  </si>
  <si>
    <t>Install The N1 Speed Probe_TASK 77-11-21-00A-720A-D iaw Work Summary</t>
  </si>
  <si>
    <t>Install The NF Speed Probe (EP20)_TASK 77-11-22-00A-720A-D iaw Work Summary</t>
  </si>
  <si>
    <t>PW_771123-00A-720A_ASY</t>
  </si>
  <si>
    <t>Install The N2 Speed Transducer_TASK 77-11-23-00A-720A-D iaw Work Summary</t>
  </si>
  <si>
    <t>PW_772121-00A-720A_ASY</t>
  </si>
  <si>
    <t>Install The EGT Probe_TASK 77-21-21-00A-720A-D iaw Work Summary</t>
  </si>
  <si>
    <t>PW_772161-00B-720A_ASY</t>
  </si>
  <si>
    <t>Install The EGT (T5/T3) Wiring Harness (WC05)_TASK 77-21-61-00B-720A-D iaw Work Summary</t>
  </si>
  <si>
    <t>PW_773101-00A-720A_ASY</t>
  </si>
  <si>
    <t>Install The Prognostics And Health Management Unit (PHMU)_TASK 77-31-01-00A-720A-D iaw Work Summary</t>
  </si>
  <si>
    <t>PW_773221-00B-720A_ASY</t>
  </si>
  <si>
    <t>Install The Forward Vibration Sensor_TASK 77-32-21-00B-720A-D iaw Work Summary</t>
  </si>
  <si>
    <t>PW_773222-00A-720A_ASY</t>
  </si>
  <si>
    <t>Install The Aft Vibration Sensor_TASK 77-32-22-00A-720A-D iaw Work Summary</t>
  </si>
  <si>
    <t>PW_790000-00A-222A_ASY</t>
  </si>
  <si>
    <t>Drain The Engine Oil_TASK 79-00-00-00A-222A-D iaw Work Summary</t>
  </si>
  <si>
    <t>PW_791100-00A-362A_ASY</t>
  </si>
  <si>
    <t>Do The Pressure Check Of The Oil Tank Assembly_TASK 79-11-00-00A-362A-B iaw Work Summary</t>
  </si>
  <si>
    <t>PW_791100-01A-710A_ASY</t>
  </si>
  <si>
    <t>Install The Sight Glass_TASK 79-11-00-01A-710A-B iaw Work Summary</t>
  </si>
  <si>
    <t>PW_791100-02A-710A_ASY</t>
  </si>
  <si>
    <t>Install The Heat Shield Assy_TASK 79-11-00-02A-710A-B iaw Work Summary</t>
  </si>
  <si>
    <t>PW_791100-03A-710A_ASY</t>
  </si>
  <si>
    <t>Install The Oil Tank On The Turnover Stand_TASK 79-11-00-03A-710A-B  iaw Work Summary</t>
  </si>
  <si>
    <t>PW_791100-04A-710A_ASY</t>
  </si>
  <si>
    <t>Install The Transmitter Support_TASK 79-11-00-04A-710A-B iaw Work Summary</t>
  </si>
  <si>
    <t>PW_791100-05A-710A_ASY</t>
  </si>
  <si>
    <t>Install The Cover_TASK 79-11-00-05A-710A-B iaw Work Summary</t>
  </si>
  <si>
    <t>PW_791100-07A-710A_ASY</t>
  </si>
  <si>
    <t>Install The Filler Neck Valve_TASK 79-11-00-07A-710A-B iaw Work Summary</t>
  </si>
  <si>
    <t>PW_791100-08A-710A_ASY</t>
  </si>
  <si>
    <t>Install The Deaerator_TASK 79-11-00-08A-710A-B iaw Work Summary</t>
  </si>
  <si>
    <t>PW_791100-09A-710A_ASY</t>
  </si>
  <si>
    <t>Install The Vent Valve_TASK 79-11-00-09A-710A-B iaw Work Summary</t>
  </si>
  <si>
    <t>PW_791100-10A-710A_ASY</t>
  </si>
  <si>
    <t>Install The Drain Plug_TASK 79-11-00-10A-710A-B iaw Work Summary</t>
  </si>
  <si>
    <t>PW_791100-11A-710A_ASY</t>
  </si>
  <si>
    <t>Install The Strainer_TASK 79-11-00-11A-710A-B iaw Work Summary</t>
  </si>
  <si>
    <t>PW_791100-12A-710A_ASY</t>
  </si>
  <si>
    <t>Install The Nameplate_TASK 79-11-00-12A-710A-B iaw Work Summary</t>
  </si>
  <si>
    <t>PW_791100-13A-710A_ASY</t>
  </si>
  <si>
    <t>Remove The Oil Tank Assembly From The Turnover Stand_TASK 79-11-00-13A-710A-B iaw Work Summary</t>
  </si>
  <si>
    <t>PW_791100-14A-710A_ASY</t>
  </si>
  <si>
    <t>Install The Nipple_TASK 79-11-00-14A-710A-B iaw Work Summary</t>
  </si>
  <si>
    <t>PW_791101-00A-720A_ASY</t>
  </si>
  <si>
    <t>Install The Oil Tank_TASK 79-11-01-00A-720A-D iaw Work Summary</t>
  </si>
  <si>
    <t>PW_791102-00A-720A_ASY</t>
  </si>
  <si>
    <t>Install The Oil Tank Cap And Filler Neck_TASK 79-11-02-00A-720A-D iaw Work Summary</t>
  </si>
  <si>
    <t>PW_792101-00A-720A_ASY</t>
  </si>
  <si>
    <t>Install The Lubrication And Scavenge Oil Pump_TASK 79-21-01-00A-720A-D iaw Work Summary</t>
  </si>
  <si>
    <t>PW_792102-00A-720A_ASY</t>
  </si>
  <si>
    <t>Install The Oil Control Module_TASK 79-21-02-00A-720A-D iaw Work Summary</t>
  </si>
  <si>
    <t>PW_792102-01A-920A_ASY</t>
  </si>
  <si>
    <t>Replace The Metering Plug From The Oil Control Module (OCM) (LU20)_TASK 79-21-02-01A-920A-D iaw Work Summary</t>
  </si>
  <si>
    <t>PW_792106-00A-920A_ASY</t>
  </si>
  <si>
    <t>Replace The Oil Filter Element_TASK 79-21-06-00A-920A-D iaw Work Summary</t>
  </si>
  <si>
    <t>PW_792107-00A-720A_ASY</t>
  </si>
  <si>
    <t>Install The Active Oil Damper Valve (AODV)_TASK 79-21-07-00A-720A-D iaw Work Summary</t>
  </si>
  <si>
    <t>PW_792108-00A-720A_ASY</t>
  </si>
  <si>
    <t>Install The Fuel/Oil Heat Exchanger_TASK 79-21-08-00A-720A-D iaw Work Summary</t>
  </si>
  <si>
    <t>PW_792109-00A-720A_ASY</t>
  </si>
  <si>
    <t>Install The Engine Fuel/Oil Heat Exchanger Bypass Valve_TASK 79-21-09-00A-720A-D iaw Work Summary</t>
  </si>
  <si>
    <t>PW_792111-00A-720A_ASY</t>
  </si>
  <si>
    <t>Install The Engine Air/Oil Heat Exchanger (AOHE)_TASK 79-21-11-00A-720A-D iaw Work Summary</t>
  </si>
  <si>
    <t>PW_792112-00A-720A_ASY</t>
  </si>
  <si>
    <t>Install The Air/Oil Heat Exchange Kiss Seal_TASK 79-21-12-00A-720A-D iaw Work Summary</t>
  </si>
  <si>
    <t>PW_792113-00A-720A_ASY</t>
  </si>
  <si>
    <t>Install The Lube Trim Check Valve_TASK 79-21-13-00A-720A-D iaw Work Summary</t>
  </si>
  <si>
    <t>PW_792115-00A-720A_ASY</t>
  </si>
  <si>
    <t>PW_792118-00A-720A_ASY</t>
  </si>
  <si>
    <t>Install The Last Chance Oil Strainers_TASK 79-21-18-00A-720A-D iaw Work Summary</t>
  </si>
  <si>
    <t>Install The Main Gearbox Oil Supply Tube (LP35)_TASK 79-21-49-00A-720A-D iaw Work Summary</t>
  </si>
  <si>
    <t>PW_792201-00A-720A_ASY</t>
  </si>
  <si>
    <t>Install The Magnetic Chip Collector Assemblies_TASK 79-22-01-00A-720A-D iaw Work Summary</t>
  </si>
  <si>
    <t>PW_792349-00A-720A_ASY</t>
  </si>
  <si>
    <t>Install The Gearbox Breather Tube_TASK 79-23-49-00A-720A-D iaw Work Summary</t>
  </si>
  <si>
    <t>PW_793121-00A-720A_ASY</t>
  </si>
  <si>
    <t>Install The Oil Quantity Sensor_TASK 79-31-21-00A-720A-D iaw Work Summary</t>
  </si>
  <si>
    <t>PW_793221-00A-720A_ASY</t>
  </si>
  <si>
    <t>Install The Oil Temperature Probe_TASK 79-32-21-00A-720A-D iaw Work Summary</t>
  </si>
  <si>
    <t>PW_793321-00A-720A_ASY</t>
  </si>
  <si>
    <t>Install The Main Oil Pressure (MOP) Sensor_TASK 79-33-21-00A-720A-D iaw Work Summary</t>
  </si>
  <si>
    <t>PW_793323-00A-720A_ASY</t>
  </si>
  <si>
    <t>Install The Oil Filter Differential Pressure Sensor_TASK 79-33-23-00A-720A-D iaw Work Summary</t>
  </si>
  <si>
    <t>PW_793324-00A-720A_ASY</t>
  </si>
  <si>
    <t>Install The Auxiliary Oil Pressure (AOP) Sensor_TASK 79-33-24-00A-720A-D iaw Work Summary</t>
  </si>
  <si>
    <t>PW_793325-00A-720A_ASY</t>
  </si>
  <si>
    <t>Install The Low Oil Pressure Switch (LOP)_TASK 79-33-25-00A-720A-D iaw Work Summary</t>
  </si>
  <si>
    <t>PW_793521-00A-720A_ASY</t>
  </si>
  <si>
    <t>Install The Oil Debris Monitoring (ODM) Sensor_TASK 79-35-21-00A-720A-D iaw Work Summary</t>
  </si>
  <si>
    <t>PW_801100-00A-371A_ASY</t>
  </si>
  <si>
    <t>Do An Inspection Of The Starter Magnetic Chip Collector For Oil Contamination_TASK 80-11-00-00A-371A-A iaw Work Summary</t>
  </si>
  <si>
    <t>PW_801101-00A-212A_ASY</t>
  </si>
  <si>
    <t>Fill The Starter With Oil_TASK 80-11-01-00A-212A-D iaw Work Summary</t>
  </si>
  <si>
    <t>PW_801101-00A-222A_ASY</t>
  </si>
  <si>
    <t>Drain The Starter Oil_TASK 80-11-01-00A-222A-D iaw Work Summary</t>
  </si>
  <si>
    <t>PW_801101-00B-720A_ASY</t>
  </si>
  <si>
    <t>Install The Starter (AU10)_TASK 80-11-01-00B-720A-D iaw Work Summary</t>
  </si>
  <si>
    <t>PW_801102-00A-720A_ASY</t>
  </si>
  <si>
    <t>Install The Starter Magnetic Chip Collector Assembly_TASK 80-11-02-00A-720A-D iaw Work Summary</t>
  </si>
  <si>
    <t>PW_801103-00B-720A_ASY</t>
  </si>
  <si>
    <t>Install The Starter Air Control Valve_TASK 80-11-03-00B-720A-D iaw Work Summary</t>
  </si>
  <si>
    <t>PW_801104-00A-720A_ASY</t>
  </si>
  <si>
    <t>Install The Starter Speed Sensor_TASK 80-11-04-00A-720A-D iaw Work Summary</t>
  </si>
  <si>
    <t>PW_801149-00B-720A_ASY</t>
  </si>
  <si>
    <t>Install The Starter Air Duct (AP51)_TASK 80-11-49-00B-720A-D iaw Work Summary</t>
  </si>
  <si>
    <t>PW_EA19CC772_B_1_ASY</t>
  </si>
  <si>
    <t>DISCRETIONARY EA N1 TRANSDUCER IN-SITU REPLACEMENT_E.A. 19CC772 Rev.B iaw Work Summary</t>
  </si>
  <si>
    <t>PW_EA21CJ003_B_1_ASY</t>
  </si>
  <si>
    <t>INSTALLATION OF LPC IGV SPACER (SB 72-00-0180) AT ENGINE LEVEL_E.A. 21CJ003 Rev.B iaw Work Summary</t>
  </si>
  <si>
    <t>PW_EA21CM107_-_1_ASY</t>
  </si>
  <si>
    <t>ASSEMBLY OF LPT STG. 1, 2 AND 3 ROTOR - WAIVE THE WEIGHING PROCESS - ACCEPTANCE_E.A. 21CM107 Rev.- iaw Work Summary</t>
  </si>
  <si>
    <t>PW_EA21CM107_-_2_ASY</t>
  </si>
  <si>
    <t>PW_EA21CM107_-_3_ASY</t>
  </si>
  <si>
    <t>PW_EM16CCC43_-_1_ASY</t>
  </si>
  <si>
    <t>PW1100G-JM - ALTERNATE METHODS OF CALCULATION THE LPC SPACER WHEN INSTALLING THE FDG-LPC UNIT_E.A. EM16CCC43 Rev.- iaw Work Summary</t>
  </si>
  <si>
    <t>PW_EM16CJ103_-_1_ASY</t>
  </si>
  <si>
    <t>ASSEMBLE FAN MODULE CASE AND VANE ASSEMBLY_E.A. EM16CJ103 Rev.- iaw Work Summary</t>
  </si>
  <si>
    <t>PW_EM20CC523_-_1_ASY</t>
  </si>
  <si>
    <t>REPLACE THE ACTIVE CLEARANCE CONTROL (ACC) VALVE PACKINGS_E.A. EM20CC523 Rev.- iaw Work Summary</t>
  </si>
  <si>
    <t>PW_MR17CM031_H_1_ASY</t>
  </si>
  <si>
    <t>IN - SITU REPLACEMENT OF THE SEAL SEGMENT-LPT 1ST STAGE OUTER AIR_E.A. MR17CM031 Rev.H iaw Work Summary</t>
  </si>
  <si>
    <t>PW_MR18CC066_E_1_ASY</t>
  </si>
  <si>
    <t>THIS EA UPDATES THE PROCUDEURE FOR SWAPPING NEW AND USED HPT 1ST AND 2ND STAGE BLADES BETWEEN ENGINES._E.A. MR18CC066 Rev.E iaw Work Summary</t>
  </si>
  <si>
    <t>PW_MR21CCD71_-_1_ASY</t>
  </si>
  <si>
    <t>PW1100 &amp; PW1400 FDGS PRESERVATION_E.A. MR21CCD71 Rev.- iaw Work Summary</t>
  </si>
  <si>
    <t>PW_242101-00B-222A_DAS</t>
  </si>
  <si>
    <t>PW_242101-00B-520A_DAS</t>
  </si>
  <si>
    <t>PW_242103-00A-520A_DAS</t>
  </si>
  <si>
    <t>PW_242106-00A-520A_DAS</t>
  </si>
  <si>
    <t>PW_242107-00B-520A_DAS</t>
  </si>
  <si>
    <t>PW_242108-00A-520A_DAS</t>
  </si>
  <si>
    <t>PW_242149-00B-520A_DAS</t>
  </si>
  <si>
    <t>PW_242161-00A-520A_DAS</t>
  </si>
  <si>
    <t>PW_242162-00B-520A_DAS</t>
  </si>
  <si>
    <t>PW_291149-00B-520A_DAS</t>
  </si>
  <si>
    <t>PW_710000-00A-920A_DAS</t>
  </si>
  <si>
    <t>PW_717101-00A-520A_DAS</t>
  </si>
  <si>
    <t>PW_717149-00B-520A_DAS</t>
  </si>
  <si>
    <t>PW_720000-00A-520A_DAS</t>
  </si>
  <si>
    <t>PW_720000-00A-722A_DAS</t>
  </si>
  <si>
    <t>PW_720000-02A-830A_DAS</t>
  </si>
  <si>
    <t>PW_720000-02A-912A_DAS</t>
  </si>
  <si>
    <t>PW_720000-03A-830A_DAS</t>
  </si>
  <si>
    <t>PW_720000-04A-830A_DAS</t>
  </si>
  <si>
    <t>PW_720000-05A-912A_DAS</t>
  </si>
  <si>
    <t>PW_720011-01A-520A_DAS</t>
  </si>
  <si>
    <t>PW_720011-02A-520A_DAS</t>
  </si>
  <si>
    <t>PW_720011-02A-520B_DAS</t>
  </si>
  <si>
    <t>PW_720015-00A-520A_DAS</t>
  </si>
  <si>
    <t>PW_720015-01A-520A_DAS</t>
  </si>
  <si>
    <t>PW_720015-02A-520A_DAS</t>
  </si>
  <si>
    <t>PW_720021-00A-520A_DAS</t>
  </si>
  <si>
    <t>PW_720021-01A-520A_DAS</t>
  </si>
  <si>
    <t>PW_720021-02A-520A_DAS</t>
  </si>
  <si>
    <t>PW_720021-04A-520A_DAS</t>
  </si>
  <si>
    <t>PW_720021-05B-520A_DAS</t>
  </si>
  <si>
    <t>PW_720022-02A-520A_DAS</t>
  </si>
  <si>
    <t>PW_720022-03A-520A_DAS</t>
  </si>
  <si>
    <t>PW_720030-00A-520A_DAS</t>
  </si>
  <si>
    <t>PW_720030-01A-520A_DAS</t>
  </si>
  <si>
    <t>PW_720030-02A-520A_DAS</t>
  </si>
  <si>
    <t>PW_720030-02A-520B_DAS</t>
  </si>
  <si>
    <t>PW_720030-03A-520A_DAS</t>
  </si>
  <si>
    <t>PW_720030-04B-520A_DAS</t>
  </si>
  <si>
    <t>PW_720031-00A-520A_DAS</t>
  </si>
  <si>
    <t>PW_720031-01A-520A_DAS</t>
  </si>
  <si>
    <t>PW_720034-00A-520A_DAS</t>
  </si>
  <si>
    <t>PW_720034-01A-520A_DAS</t>
  </si>
  <si>
    <t>PW_720034-02A-520A_DAS</t>
  </si>
  <si>
    <t>PW_720034-03A-520A_DAS</t>
  </si>
  <si>
    <t>PW_720034-04A-520A_DAS</t>
  </si>
  <si>
    <t>PW_720034-05A-520A_DAS</t>
  </si>
  <si>
    <t>PW_720034-06B-520A_DAS</t>
  </si>
  <si>
    <t>PW_720034-07A-520A_DAS</t>
  </si>
  <si>
    <t>PW_720041-00A-520A_DAS</t>
  </si>
  <si>
    <t>PW_720041-02A-520A_DAS</t>
  </si>
  <si>
    <t>PW_720042-00A-520A_DAS</t>
  </si>
  <si>
    <t>PW_720042-02A-520A_DAS</t>
  </si>
  <si>
    <t>PW_720050-00A-520A_DAS</t>
  </si>
  <si>
    <t>PW_720050-01A-520A_DAS</t>
  </si>
  <si>
    <t>PW_720050-01A-520B_DAS</t>
  </si>
  <si>
    <t>PW_720050-02B-520A_DAS</t>
  </si>
  <si>
    <t>PW_720050-03A-520A_DAS</t>
  </si>
  <si>
    <t>PW_720051-01A-520A_DAS</t>
  </si>
  <si>
    <t>PW_720051-02A-520D_DAS</t>
  </si>
  <si>
    <t>PW_720051-02A-520E_DAS</t>
  </si>
  <si>
    <t>PW_720051-03A-520A_DAS</t>
  </si>
  <si>
    <t>PW_720051-08A-520A_DAS</t>
  </si>
  <si>
    <t>PW_720052-00A-520A_DAS</t>
  </si>
  <si>
    <t>PW_720052-01A-520A_DAS</t>
  </si>
  <si>
    <t>PW_720052-08A-520A_DAS</t>
  </si>
  <si>
    <t>PW_720053-00A-520A_DAS</t>
  </si>
  <si>
    <t>PW_720053-01A-520A_DAS</t>
  </si>
  <si>
    <t>PW_720053-03A-520A_DAS</t>
  </si>
  <si>
    <t>PW_720053-04A-520A_DAS</t>
  </si>
  <si>
    <t>PW_720054-00A-520A_DAS</t>
  </si>
  <si>
    <t>PW_720054-01A-520A_DAS</t>
  </si>
  <si>
    <t>PW_720054-02A-520A_DAS</t>
  </si>
  <si>
    <t>PW_720061-02B-520A_DAS</t>
  </si>
  <si>
    <t>PW_720061-03A-520A_DAS</t>
  </si>
  <si>
    <t>PW_720062-00A-520A_DAS</t>
  </si>
  <si>
    <t>PW_720062-02A-520A_DAS</t>
  </si>
  <si>
    <t>PW_721101-00A-520A_DAS</t>
  </si>
  <si>
    <t>PW_721103-00A-520A_DAS</t>
  </si>
  <si>
    <t>PW_721500-01A-530A_DAS</t>
  </si>
  <si>
    <t>PW_721500-01A-920A_DAS</t>
  </si>
  <si>
    <t>PW_721560-00A-530A_DAS</t>
  </si>
  <si>
    <t>PW_721560-01A-830A_DAS</t>
  </si>
  <si>
    <t>PW_721560-03A-830A_DAS</t>
  </si>
  <si>
    <t>PW_721570-00A-530A_DAS</t>
  </si>
  <si>
    <t>PW_721580-00A-530A_DAS</t>
  </si>
  <si>
    <t>PW_722100-01A-530A_DAS</t>
  </si>
  <si>
    <t>PW_722100-02A-530A_DAS</t>
  </si>
  <si>
    <t>PW_722100-03A-530A_DAS</t>
  </si>
  <si>
    <t>PW_722100-04A-530A_DAS</t>
  </si>
  <si>
    <t>PW_722101-00A-520A_DAS</t>
  </si>
  <si>
    <t>PW_722101-00A-920A_DAS</t>
  </si>
  <si>
    <t>PW_722102-00A-520A_DAS</t>
  </si>
  <si>
    <t>PW_722105-00A-520A_DAS</t>
  </si>
  <si>
    <t>PW_722106-00A-520A_DAS</t>
  </si>
  <si>
    <t>PW_722107-00A-520A_DAS</t>
  </si>
  <si>
    <t>PW_722111-00B-520A_DAS</t>
  </si>
  <si>
    <t>PW_722112-00A-520A_DAS</t>
  </si>
  <si>
    <t>PW_722200-02A-530A_DAS</t>
  </si>
  <si>
    <t>PW_722260-00A-530A_DAS</t>
  </si>
  <si>
    <t>PW_722260-01A-530A_DAS</t>
  </si>
  <si>
    <t>PW_722260-02A-530A_DAS</t>
  </si>
  <si>
    <t>PW_722270-00A-530A_DAS</t>
  </si>
  <si>
    <t>PW_722270-01A-530A_DAS</t>
  </si>
  <si>
    <t>PW_722280-00A-530A_DAS</t>
  </si>
  <si>
    <t>PW_723100-01A-530A_DAS</t>
  </si>
  <si>
    <t>PW_723100-02A-530A_DAS</t>
  </si>
  <si>
    <t>PW_723100-03A-530A_DAS</t>
  </si>
  <si>
    <t>PW_723100-04A-530A_DAS</t>
  </si>
  <si>
    <t>PW_723100-05A-530A_DAS</t>
  </si>
  <si>
    <t>PW_723130-00A-530A_DAS</t>
  </si>
  <si>
    <t>PW_723170-00A-530A_DAS</t>
  </si>
  <si>
    <t>PW_723400-01A-530A_DAS</t>
  </si>
  <si>
    <t>PW_723400-02A-530A_DAS</t>
  </si>
  <si>
    <t>PW_723460-00A-530A_DAS</t>
  </si>
  <si>
    <t>PW_723460-01A-530A_DAS</t>
  </si>
  <si>
    <t>PW_723470-00A-530A_DAS</t>
  </si>
  <si>
    <t>PW_723480-00A-530A_DAS</t>
  </si>
  <si>
    <t>PW_723500-01A-530A_DAS</t>
  </si>
  <si>
    <t>PW_723500-02A-530A_DAS</t>
  </si>
  <si>
    <t>PW_723500-03A-530A_DAS</t>
  </si>
  <si>
    <t>PW_723500-04A-530A_DAS</t>
  </si>
  <si>
    <t>PW_723500-05A-530A_DAS</t>
  </si>
  <si>
    <t>PW_723500-06A-530A_DAS</t>
  </si>
  <si>
    <t>PW_723500-07A-530A_DAS</t>
  </si>
  <si>
    <t>PW_723500-08A-530A_DAS</t>
  </si>
  <si>
    <t>PW_723510-00A-530A_DAS</t>
  </si>
  <si>
    <t>PW_723510-01A-530A_DAS</t>
  </si>
  <si>
    <t>PW_723510-02A-530A_DAS</t>
  </si>
  <si>
    <t>PW_723510-03A-530A_DAS</t>
  </si>
  <si>
    <t>PW_723510-04A-530A_DAS</t>
  </si>
  <si>
    <t>PW_723530-00B-530A_DAS</t>
  </si>
  <si>
    <t>PW_723530-01A-530A_DAS</t>
  </si>
  <si>
    <t>PW_723530-02A-530A_DAS</t>
  </si>
  <si>
    <t>PW_723570-00A-530A_DAS</t>
  </si>
  <si>
    <t>PW_724100-01A-530A_DAS</t>
  </si>
  <si>
    <t>PW_724100-02A-530A_DAS</t>
  </si>
  <si>
    <t>PW_724100-03A-530A_DAS</t>
  </si>
  <si>
    <t>PW_724200-01A-530A_DAS</t>
  </si>
  <si>
    <t>PW_724210-00A-530A_DAS</t>
  </si>
  <si>
    <t>PW_724220-00A-530A_DAS</t>
  </si>
  <si>
    <t>PW_724220-01A-530A_DAS</t>
  </si>
  <si>
    <t>PW_724220-02A-530A_DAS</t>
  </si>
  <si>
    <t>PW_724220-03A-530A_DAS</t>
  </si>
  <si>
    <t>PW_725100-01A-530D_DAS</t>
  </si>
  <si>
    <t>PW_725100-01A-530E_DAS</t>
  </si>
  <si>
    <t>PW_725100-02A-530D_DAS</t>
  </si>
  <si>
    <t>PW_725100-02A-530E_DAS</t>
  </si>
  <si>
    <t>PW_725102-00A-920A_DAS</t>
  </si>
  <si>
    <t>PW_725110-00A-530D_DAS</t>
  </si>
  <si>
    <t>PW_725110-00A-530E_DAS</t>
  </si>
  <si>
    <t>PW_725110-00B-530A_DAS</t>
  </si>
  <si>
    <t>PW_725110-01A-530D_DAS</t>
  </si>
  <si>
    <t>PW_725110-01A-530E_DAS</t>
  </si>
  <si>
    <t>PW_725130-00A-530D_DAS</t>
  </si>
  <si>
    <t>PW_725130-00A-530E_DAS</t>
  </si>
  <si>
    <t>PW_725130-01A-530D_DAS</t>
  </si>
  <si>
    <t>PW_725130-01A-530E_DAS</t>
  </si>
  <si>
    <t>PW_725140-00A-530D_DAS</t>
  </si>
  <si>
    <t>PW_725140-00A-530E_DAS</t>
  </si>
  <si>
    <t>PW_725140-01A-530D_DAS</t>
  </si>
  <si>
    <t>PW_725140-01A-530E_DAS</t>
  </si>
  <si>
    <t>PW_725200-01A-530A_DAS</t>
  </si>
  <si>
    <t>PW_725200-02A-530A_DAS</t>
  </si>
  <si>
    <t>PW_725200-03A-530A_DAS</t>
  </si>
  <si>
    <t>PW_725200-04A-530A_DAS</t>
  </si>
  <si>
    <t>PW_725260-00A-530A_DAS</t>
  </si>
  <si>
    <t>PW_725270-00A-530A_DAS</t>
  </si>
  <si>
    <t>PW_725280-00A-530A_DAS</t>
  </si>
  <si>
    <t>PW_725300-01A-530A_DAS</t>
  </si>
  <si>
    <t>PW_725310-01A-530A_DAS</t>
  </si>
  <si>
    <t>PW_725310-02A-530A_DAS</t>
  </si>
  <si>
    <t>PW_725310-03A-530A_DAS</t>
  </si>
  <si>
    <t>PW_725310-04A-530A_DAS</t>
  </si>
  <si>
    <t>PW_725310-05A-530A_DAS</t>
  </si>
  <si>
    <t>PW_725310-06A-530A_DAS</t>
  </si>
  <si>
    <t>PW_725330-00A-530A_DAS</t>
  </si>
  <si>
    <t>PW_725340-00A-530A_DAS</t>
  </si>
  <si>
    <t>PW_725350-00A-530A_DAS</t>
  </si>
  <si>
    <t>PW_725400-02A-530A_DAS</t>
  </si>
  <si>
    <t>PW_725400-03A-530A_DAS</t>
  </si>
  <si>
    <t>PW_725460-00A-530A_DAS</t>
  </si>
  <si>
    <t>PW_725470-00A-530A_DAS</t>
  </si>
  <si>
    <t>PW_726100-01A-530A_DAS</t>
  </si>
  <si>
    <t>PW_726100-03A-530A_DAS</t>
  </si>
  <si>
    <t>PW_726100-04A-530A_DAS</t>
  </si>
  <si>
    <t>PW_726100-05A-530A_DAS</t>
  </si>
  <si>
    <t>PW_726100-06A-530A_DAS</t>
  </si>
  <si>
    <t>PW_726100-07A-530A_DAS</t>
  </si>
  <si>
    <t>PW_726100-09A-530A_DAS</t>
  </si>
  <si>
    <t>PW_726100-12A-530A_DAS</t>
  </si>
  <si>
    <t>PW_726100-13A-530A_DAS</t>
  </si>
  <si>
    <t>PW_726100-14A-530A_DAS</t>
  </si>
  <si>
    <t>PW_726100-15A-530A_DAS</t>
  </si>
  <si>
    <t>PW_726100-16A-530A_DAS</t>
  </si>
  <si>
    <t>PW_726100-17A-530A_DAS</t>
  </si>
  <si>
    <t>PW_726100-18A-530A_DAS</t>
  </si>
  <si>
    <t>PW_726100-21A-530A_DAS</t>
  </si>
  <si>
    <t>PW_726100-22A-530A_DAS</t>
  </si>
  <si>
    <t>PW_726100-23A-530A_DAS</t>
  </si>
  <si>
    <t>PW_726100-24A-530A_DAS</t>
  </si>
  <si>
    <t>PW_726100-30A-530A_DAS</t>
  </si>
  <si>
    <t>PW_726100-31A-530A_DAS</t>
  </si>
  <si>
    <t>PW_726100-32A-530A_DAS</t>
  </si>
  <si>
    <t>PW_726100-33A-530A_DAS</t>
  </si>
  <si>
    <t>PW_726100-36A-530A_DAS</t>
  </si>
  <si>
    <t>PW_726100-38A-530A_DAS</t>
  </si>
  <si>
    <t>PW_726100-41A-530A_DAS</t>
  </si>
  <si>
    <t>PW_726100-42A-530A_DAS</t>
  </si>
  <si>
    <t>PW_726100-43A-530A_DAS</t>
  </si>
  <si>
    <t>PW_726101-00A-520A_DAS</t>
  </si>
  <si>
    <t>PW_726101-00A-920A_DAS</t>
  </si>
  <si>
    <t>PW_726101-01A-920A_DAS</t>
  </si>
  <si>
    <t>PW_726200-10A-530A_DAS</t>
  </si>
  <si>
    <t>PW_731101-00A-520A_DAS</t>
  </si>
  <si>
    <t>PW_731102-00A-520A_DAS</t>
  </si>
  <si>
    <t>PW_731103-00B-520A_DAS</t>
  </si>
  <si>
    <t>PW_731106-00A-520A_DAS</t>
  </si>
  <si>
    <t>PW_731107-00A-520A_DAS</t>
  </si>
  <si>
    <t>PW_731109-00A-520A_DAS</t>
  </si>
  <si>
    <t>PW_731149-00A-520A_DAS</t>
  </si>
  <si>
    <t>PW_731153-00A-520A_DAS</t>
  </si>
  <si>
    <t>PW_731301-00B-520A_DAS</t>
  </si>
  <si>
    <t>PW_731302-00A-520A_DAS</t>
  </si>
  <si>
    <t>PW_731303-00B-520A_DAS</t>
  </si>
  <si>
    <t>PW_732101-00A-520A_DAS</t>
  </si>
  <si>
    <t>PW_732102-00A-520A_DAS</t>
  </si>
  <si>
    <t>PW_732104-00A-520A_DAS</t>
  </si>
  <si>
    <t>PW_732105-00A-520A_DAS</t>
  </si>
  <si>
    <t>PW_732122-00A-520A_DAS</t>
  </si>
  <si>
    <t>PW_732123-00A-520A_DAS</t>
  </si>
  <si>
    <t>PW_732123-01A-520A_DAS</t>
  </si>
  <si>
    <t>PW_732124-00A-520A_DAS</t>
  </si>
  <si>
    <t>PW_732161-00B-520A_DAS</t>
  </si>
  <si>
    <t>PW_732162-00B-520A_DAS</t>
  </si>
  <si>
    <t>PW_732163-00B-520A_DAS</t>
  </si>
  <si>
    <t>PW_732164-00B-520A_DAS</t>
  </si>
  <si>
    <t>PW_732166-00B-520A_DAS</t>
  </si>
  <si>
    <t>PW_732167-00B-520A_DAS</t>
  </si>
  <si>
    <t>PW_732168-00B-520A_DAS</t>
  </si>
  <si>
    <t>PW_732169-00B-520A_DAS</t>
  </si>
  <si>
    <t>PW_732170-00B-520A_DAS</t>
  </si>
  <si>
    <t>PW_733121-00A-520A_DAS</t>
  </si>
  <si>
    <t>PW_733421-00A-520A_DAS</t>
  </si>
  <si>
    <t>PW_733421-01A-520A_DAS</t>
  </si>
  <si>
    <t>PW_741101-00B-520A_DAS</t>
  </si>
  <si>
    <t>PW_742101-00B-520A_DAS</t>
  </si>
  <si>
    <t>PW_742161-00B-520A_DAS</t>
  </si>
  <si>
    <t>PW_752401-00A-520A_DAS</t>
  </si>
  <si>
    <t>PW_752449-00A-520A_DAS</t>
  </si>
  <si>
    <t>PW_752549-00A-520A_DAS</t>
  </si>
  <si>
    <t>PW_752601-00A-520A_DAS</t>
  </si>
  <si>
    <t>PW_752602-00A-520A_DAS</t>
  </si>
  <si>
    <t>PW_752603-00A-520A_DAS</t>
  </si>
  <si>
    <t>PW_752604-00A-520A_DAS</t>
  </si>
  <si>
    <t>PW_752622-00A-520A_DAS</t>
  </si>
  <si>
    <t>PW_752649-00B-520A_DAS</t>
  </si>
  <si>
    <t>PW_753101-00A-520A_DAS</t>
  </si>
  <si>
    <t>PW_753102-00A-520A_DAS</t>
  </si>
  <si>
    <t>PW_753104-00A-520A_DAS</t>
  </si>
  <si>
    <t>PW_753201-00A-520A_DAS</t>
  </si>
  <si>
    <t>PW_753202-00A-520A_DAS</t>
  </si>
  <si>
    <t>PW_753203-00A-520A_DAS</t>
  </si>
  <si>
    <t>PW_753204-00A-520A_DAS</t>
  </si>
  <si>
    <t>PW_753221-00A-520A_DAS</t>
  </si>
  <si>
    <t>PW_753222-00A-520A_DAS</t>
  </si>
  <si>
    <t>PW_754111-00A-520A_DAS</t>
  </si>
  <si>
    <t>PW_771121-00A-520A_DAS</t>
  </si>
  <si>
    <t>PW_771123-00A-520A_DAS</t>
  </si>
  <si>
    <t>PW_772121-00A-520A_DAS</t>
  </si>
  <si>
    <t>PW_772161-00B-520A_DAS</t>
  </si>
  <si>
    <t>PW_773101-00A-520A_DAS</t>
  </si>
  <si>
    <t>PW_773221-00B-520A_DAS</t>
  </si>
  <si>
    <t>PW_773222-00A-520A_DAS</t>
  </si>
  <si>
    <t>PW_790000-00A-222A_DAS</t>
  </si>
  <si>
    <t>PW_791100-01A-530A_DAS</t>
  </si>
  <si>
    <t>PW_791100-02A-530A_DAS</t>
  </si>
  <si>
    <t>PW_791100-03A-530A_DAS</t>
  </si>
  <si>
    <t>PW_791100-04A-530A_DAS</t>
  </si>
  <si>
    <t>PW_791100-05A-530A_DAS</t>
  </si>
  <si>
    <t>PW_791100-06A-530A_DAS</t>
  </si>
  <si>
    <t>PW_791100-07A-530A_DAS</t>
  </si>
  <si>
    <t>PW_791100-08A-530A_DAS</t>
  </si>
  <si>
    <t>PW_791100-09A-530A_DAS</t>
  </si>
  <si>
    <t>PW_791100-10A-530A_DAS</t>
  </si>
  <si>
    <t>PW_791100-11A-530A_DAS</t>
  </si>
  <si>
    <t>PW_791100-12A-530A_DAS</t>
  </si>
  <si>
    <t>PW_791100-13A-530A_DAS</t>
  </si>
  <si>
    <t>PW_791100-14A-530A_DAS</t>
  </si>
  <si>
    <t>PW_791101-00A-520A_DAS</t>
  </si>
  <si>
    <t>PW_791102-00A-520A_DAS</t>
  </si>
  <si>
    <t>PW_792101-00A-520A_DAS</t>
  </si>
  <si>
    <t>PW_792102-00A-520A_DAS</t>
  </si>
  <si>
    <t>PW_792102-01A-920A_DAS</t>
  </si>
  <si>
    <t>PW_792106-00A-920A_DAS</t>
  </si>
  <si>
    <t>PW_792107-00A-520A_DAS</t>
  </si>
  <si>
    <t>PW_792108-00A-520A_DAS</t>
  </si>
  <si>
    <t>PW_792109-00A-520A_DAS</t>
  </si>
  <si>
    <t>PW_792111-00A-520A_DAS</t>
  </si>
  <si>
    <t>PW_792112-00A-520A_DAS</t>
  </si>
  <si>
    <t>PW_792113-00A-520A_DAS</t>
  </si>
  <si>
    <t>PW_792115-00A-520A_DAS</t>
  </si>
  <si>
    <t>PW_792118-00A-520A_DAS</t>
  </si>
  <si>
    <t>PW_792149-00A-520A_DAS</t>
  </si>
  <si>
    <t>PW_792201-00A-520A_DAS</t>
  </si>
  <si>
    <t>PW_792349-00A-520A_DAS</t>
  </si>
  <si>
    <t>PW_793121-00A-520A_DAS</t>
  </si>
  <si>
    <t>PW_793221-00A-520A_DAS</t>
  </si>
  <si>
    <t>PW_793321-00A-520A_DAS</t>
  </si>
  <si>
    <t>PW_793323-00A-520A_DAS</t>
  </si>
  <si>
    <t>PW_793324-00A-520A_DAS</t>
  </si>
  <si>
    <t>PW_793325-00A-520A_DAS</t>
  </si>
  <si>
    <t>PW_793521-00A-520A_DAS</t>
  </si>
  <si>
    <t>PW_801101-00A-222A_DAS</t>
  </si>
  <si>
    <t>PW_801101-00B-520A_DAS</t>
  </si>
  <si>
    <t>PW_801102-00A-520A_DAS</t>
  </si>
  <si>
    <t>PW_801103-00B-520A_DAS</t>
  </si>
  <si>
    <t>PW_801104-00A-520A_DAS</t>
  </si>
  <si>
    <t>PW_801149-00B-520A_DAS</t>
  </si>
  <si>
    <t>PW_EA19CC772_B_1_DAS</t>
  </si>
  <si>
    <t>PW_EM20CC523_-_1_DAS</t>
  </si>
  <si>
    <t>PW_MR17CM031_H_1_DAS</t>
  </si>
  <si>
    <t>PW_MR18CC783_-_1_DAS</t>
  </si>
  <si>
    <t>PW_MR18CCR05_A_1_DAS</t>
  </si>
  <si>
    <t>PW_MR20CCC85_E_1_DAS</t>
  </si>
  <si>
    <t>PW_MR21CC952_-_1_DAS</t>
  </si>
  <si>
    <t>PW_MR21CCD71_-_1_DAS</t>
  </si>
  <si>
    <t>PW_720051-00A-720A_PR_ASY</t>
  </si>
  <si>
    <t>Prepare The HPT For Installation (Vertical)_TASK 72-00-51-00A-720A-B iaw Work Summary</t>
  </si>
  <si>
    <t>Install The High Pressure Turbine (HPT) Module (Vertical)_TASK 72-00-51-01A-720D-B iaw Work Summary</t>
  </si>
  <si>
    <t>Install The High Pressure Turbine (HPT) Module (Vertical)_TASK 72-00-51-01A-720E-B iaw Work Summary</t>
  </si>
  <si>
    <t>Install The High Pressure Turbine (HPT) Module Coupling Nut_TASK 72-00-51-02A-720D-B iaw Work Summary</t>
  </si>
  <si>
    <t>Install The High Pressure Turbine (HPT) Module Coupling Nut_TASK 72-00-51-02A-720E-B iaw Work Summary</t>
  </si>
  <si>
    <t>PW_723530-00A-709A_PR_ASY</t>
  </si>
  <si>
    <t>Balance The High Pressure Compressor (HPC) Rotor Assembly_TASK 72-35-30-00A-709A-B iaw Work Summary</t>
  </si>
  <si>
    <t>PW_723530-00A-710A_PR_ASY</t>
  </si>
  <si>
    <t>Measure (Index) The High Pressure Compressor (HPC) Rotors_TASK 72-35-30-00A-710A-B iaw Work Summary</t>
  </si>
  <si>
    <t>PW_723530-01A-710A_PR_ASY</t>
  </si>
  <si>
    <t>Assemble The High Pressure Compressor (HPC) 1st Stage Rotor Through HPC 4th Stage Rotor_TASK 72-35-30-01A-710A-B iaw Work Summary</t>
  </si>
  <si>
    <t>PW_723530-02A-710A_PR_ASY</t>
  </si>
  <si>
    <t>Assemble The High Pressure Compressor (HPC) 5th Stage Rotor Through The HPC 8th Stage Rotor_TASK 72-35-30-02A-710A-B iaw Work Summary</t>
  </si>
  <si>
    <t>PW_723530-03A-710A_PR_ASY</t>
  </si>
  <si>
    <t>Assemble The High Pressure Compressor (HPC) Rear Hub To The Tie Shaft_TASK 72-35-30-03A-710A-B iaw Work Summary</t>
  </si>
  <si>
    <t>PW_723530-04A-710A_PR_ASY</t>
  </si>
  <si>
    <t>Stretch And Measure The High Pressure Compressor (HPC) Rotor And Tie Shaft Assembly_TASK 72-35-30-04A-710A-B iaw Work Summary</t>
  </si>
  <si>
    <t>PW_725100-00A-709E_PR_ASY</t>
  </si>
  <si>
    <t>Final Balance The High Pressure Turbine (HPT) Assembly_TASK 72-51-00-00A-709E-B iaw Work Summary</t>
  </si>
  <si>
    <t>PW_725100-01A-710D_PR_ASY</t>
  </si>
  <si>
    <t>Assemble The High Pressure Turbine (HPT) Case Assembly And 1st And 2nd Stage Rotor Assemblies_TASK 72-51-00-01A-710D-B iaw Work Summary</t>
  </si>
  <si>
    <t>PW_725100-01A-710E_PR_ASY</t>
  </si>
  <si>
    <t>Assemble The High Pressure Turbine (HPT) Case Assembly And 1st And 2nd Stage Rotor Assemblies_TASK 72-51-00-01A-710E-B iaw Work Summary</t>
  </si>
  <si>
    <t>PW_725100-02A-710D_PR_ASY</t>
  </si>
  <si>
    <t>High Pressure Turbine (HPT) Core Stack Measurement_TASK 72-51-00-02A-710D-B iaw Work Summary</t>
  </si>
  <si>
    <t>PW_725100-02A-710E_PR_ASY</t>
  </si>
  <si>
    <t>High Pressure Turbine (HPT) Core Stack Measurement_TASK 72-51-00-02A-710E-B iaw Work Summary</t>
  </si>
  <si>
    <t>PW_725110-00A-655D_PR_ASY</t>
  </si>
  <si>
    <t>PW_725110-00A-655E_PR_ASY</t>
  </si>
  <si>
    <t>PW_725110-01A-710D_PR_ASY</t>
  </si>
  <si>
    <t>Assemble The High Pressure Turbine (HPT) 2nd Stage Vanes And 1st Stage Air Seal Segments_TASK 72-51-10-01A-710D-B iaw Work Summary</t>
  </si>
  <si>
    <t>PW_725110-01A-710E_PR_ASY</t>
  </si>
  <si>
    <t>Assemble The High Pressure Turbine (HPT) 2nd Stage Vanes And 1st Stage Air Seal Segments_TASK 72-51-10-01A-710E-B iaw Work Summary</t>
  </si>
  <si>
    <t>PW_725130-00A-655D_PR_ASY</t>
  </si>
  <si>
    <t>PW_725130-00A-655E_PR_ASY</t>
  </si>
  <si>
    <t>PW_725130-00A-709D_PR_ASY</t>
  </si>
  <si>
    <t>Assemble The High Pressure Turbine (HPT) 1st Stage Blades To The 1st Stage Rotor Assembly (For Balance And Blade Tip Machining)_TASK 72-51-30-00A-709D-B iaw Work Summary</t>
  </si>
  <si>
    <t>PW_725130-00A-709E_PR_ASY</t>
  </si>
  <si>
    <t>Assemble The High Pressure Turbine (HPT) 1st Stage Blades To The 1st Stage Rotor Assembly (For Balance And Blade Tip Machining) _TASK 72-51-30-00A-709E-B iaw Work Summary</t>
  </si>
  <si>
    <t>PW_725130-00A-710D_PR_ASY</t>
  </si>
  <si>
    <t>Assemble The High Pressure Turbine (HPT) 1st Stage Rotor Assembly (Final) _TASK 72-51-30-00A-710D-B iaw Work Summary</t>
  </si>
  <si>
    <t>PW_725130-00A-710E_PR_ASY</t>
  </si>
  <si>
    <t>Assemble The High Pressure Turbine (HPT) 1st Stage Rotor Assembly (Final) _TASK 72-51-30-00A-710E-B iaw Work Summary</t>
  </si>
  <si>
    <t>PW_725130-01A-655A_PR_ASY</t>
  </si>
  <si>
    <t>Machine Balance The High Pressure Turbine (HPT) 1st Stage Rotor Assembly_TASK 72-51-30-01A-709D-B iaw Work Summary</t>
  </si>
  <si>
    <t>PW_725130-01A-709E_PR_ASY</t>
  </si>
  <si>
    <t>Machine Balance The High Pressure Turbine (HPT) 1st Stage Rotor Assembly_TASK 72-51-30-01A-709E-B iaw Work Summary</t>
  </si>
  <si>
    <t>PW_725130-01A-710D_PR_ASY</t>
  </si>
  <si>
    <t>Measure The High Pressure Turbine (HPT) 1st Stage Hub And Air Seal_TASK 72-51-30-01A-710D-B iaw Work Summary</t>
  </si>
  <si>
    <t>PW_725130-01A-710E_PR_ASY</t>
  </si>
  <si>
    <t>Measure The High Pressure Turbine (HPT) 1st Stage Rotor Hub_TASK 72-51-30-01A-710E-B iaw Work Summary</t>
  </si>
  <si>
    <t>PW_725140-00A-655D_PR_ASY</t>
  </si>
  <si>
    <t>PW_725140-00A-655E_PR_ASY</t>
  </si>
  <si>
    <t>PW_725140-00A-709D_PR_ASY</t>
  </si>
  <si>
    <t>Assemble The High Pressure Turbine (HPT) 2nd Stage Blades To The 2nd Stage Rotor Assembly (For Balance And Blade Tip Machining)_TASK 72-51-40-00A-709D-B iaw Work Summary</t>
  </si>
  <si>
    <t>PW_725140-00A-709E_PR_ASY</t>
  </si>
  <si>
    <t>Assemble The High Pressure Turbine (HPT) 2nd Stage Blades To The 2nd Stage Rotor Assembly (For Balance And Blade Tip Machining)_TASK 72-51-40-00A-709E-B iaw Work Summary</t>
  </si>
  <si>
    <t>PW_725140-00A-710D_PR_ASY</t>
  </si>
  <si>
    <t>Assemble The High Pressure Turbine (HPT) 2nd Stage Rotor Assembly (Final)_TASK 72-51-40-00A-710D-B iaw Work Summary</t>
  </si>
  <si>
    <t>PW_725140-00A-710E_PR_ASY</t>
  </si>
  <si>
    <t>Assemble The High Pressure Turbine (HPT) 2nd Stage Rotor Assembly (Final)_TASK 72-51-40-00A-710E-B iaw Work Summary</t>
  </si>
  <si>
    <t>Machine Balance The High Pressure Turbine (HPT) 2nd Stage Rotor Assembly_TASK 72-51-40-01A-709D-B iaw Work Summary</t>
  </si>
  <si>
    <t>PW_725140-01A-709E_PR_ASY</t>
  </si>
  <si>
    <t>Machine Balance The High Pressure Turbine (HPT) 2nd Stage Rotor Assembly_TASK 72-51-40-01A-709E-B iaw Work Summary</t>
  </si>
  <si>
    <t>PW_725140-01A-710D_PR_ASY</t>
  </si>
  <si>
    <t>Measure The High Pressure Turbine (HPT) 2nd Stage Hub And No. 4 Bearing Sleeve_TASK 72-51-40-01A-710D-B iaw Work Summary</t>
  </si>
  <si>
    <t>PW_725140-01A-710E_PR_ASY</t>
  </si>
  <si>
    <t>Measure The High Pressure Turbine (HPT) 2nd Stage Hub And No. 4 Bearing Sleeve_TASK 72-51-40-01A-710E-B iaw Work Summary</t>
  </si>
  <si>
    <t>PW_725140-02A-710E_PR_ASY</t>
  </si>
  <si>
    <t>Measure The High Pressure Turbine (HPT) 2nd Stage Rotor And No. 4 Bearing Sleeve Assembly_TASK 72-51-40-02A-710E-B iaw Work Summary</t>
  </si>
  <si>
    <t>PW_EA21CM101_-_1_PR_ASY</t>
  </si>
  <si>
    <t>LOW PRESSURE TURBINE (LPT) MODULE - RE-USE OF TEE HEAD BOLTS DURING LPT MODULE ASSEMBLY - ALLOWANCE_E.A. 21CM101 Rev.- iaw Work Summary</t>
  </si>
  <si>
    <t>PW_EA21CM114_-_1_PR_ASY</t>
  </si>
  <si>
    <t>LPT-TIEBOLE-REUSE ACCEPTANCE FOR PRIOR QUICK TURNS_E.A. 21CM114 Rev.- iaw Work Summary</t>
  </si>
  <si>
    <t>ASSEMBLE EXTERNAL HARDWARE OF FANCASE_C13-SOP-A-01/02-200-EXT_FANCASE iaw Work Summary</t>
  </si>
  <si>
    <t>PW_EXT-LH-AFT_PR_ASY</t>
  </si>
  <si>
    <t>ASSEMBLE EXTERNAL HARDWARE OF L/H AFT_C13-SOP-A-01/02-200-EXT_L/H_AFT iaw Work Summary</t>
  </si>
  <si>
    <t>PW_EXT-LH-FWD_PR_ASY</t>
  </si>
  <si>
    <t>ASSEMBLE EXTERNAL HARDWARE OF L/H FWD_C13-SOP-A-01/02-200-EXT_L/H_FWD iaw Work Summary</t>
  </si>
  <si>
    <t>PW_EXT-MGB-AGB_PR_ASY</t>
  </si>
  <si>
    <t>ASSEMBLE EXTERNAL HARDWARE OF MGB/AGB_C13-SOP-A-01/02-200-EXT_MGB/AGB iaw Work Summary</t>
  </si>
  <si>
    <t>PW_EXT-RH-AFT_PR_ASY</t>
  </si>
  <si>
    <t>ASSEMBLE EXTERNAL HARDWARE OF R/H AFT_C13-SOP-A-01/02-200-EXT_R/H_AFT iaw Work Summary</t>
  </si>
  <si>
    <t>ASSEMBLE EXTERNAL HARDWARE OF R/H FWD_C13-SOP-A-01/02-200-EXT_R/H_FWD iaw Work Summary</t>
  </si>
  <si>
    <t>PW_MR18CC783_-_1_PR_ASY</t>
  </si>
  <si>
    <t>HIGH PRESSURE COMPRESSOR (HPC) REAR HUB REPLACEMENT_E.A. MR18CC783 Rev.- iaw Work Summary</t>
  </si>
  <si>
    <t>PW_MR18CCH71_A_1_PR_ASY</t>
  </si>
  <si>
    <t>HIGH PRESSURE COMPRESSOR IBR 8 REPLACEMENT_E.A. MR18CCH71 Rev.A iaw Work Summary</t>
  </si>
  <si>
    <t>PW_EA21CM101_-_1_PR_DAS</t>
  </si>
  <si>
    <t>PW_EA21CM114_-_1_PR_DAS</t>
  </si>
  <si>
    <t>PW_EXT-LH-FWD_PR_DAS</t>
  </si>
  <si>
    <t>PW_EXT-MGB-AGB_PR_DAS</t>
  </si>
  <si>
    <t>PW_EXT-RH-FWD_PR_DAS</t>
  </si>
  <si>
    <t>MR Description / Route Title</t>
    <phoneticPr fontId="1"/>
  </si>
  <si>
    <t>Document 
Rev.</t>
    <phoneticPr fontId="1"/>
  </si>
  <si>
    <t>PW1100G.ASY_Mech_1....</t>
  </si>
  <si>
    <t>PW1100G.ASY_Mech_7....</t>
  </si>
  <si>
    <t>PW1100G.ASY_Mech_1&amp;2&amp;20&amp;TEST....</t>
  </si>
  <si>
    <t>PW1100G.ASY_Mech_20....</t>
  </si>
  <si>
    <t>PW1100G.ASY_Mech&amp;Insp_1&amp;20....</t>
  </si>
  <si>
    <t>PW1100G.ASY_Mech_1&amp;9&amp;11&amp;14&amp;15&amp;16&amp;20....</t>
  </si>
  <si>
    <t>PW1100G.ASY_Mech_2....</t>
  </si>
  <si>
    <t>PW1100G.ASY_Mech_3....</t>
  </si>
  <si>
    <t>PW1100G.ASY_Mech_3&amp;15....</t>
  </si>
  <si>
    <t>PW1100G.ASY_Mech_2&amp;17....</t>
  </si>
  <si>
    <t>PW1100G.ASY_Mech_2&amp;3....</t>
  </si>
  <si>
    <t>PW1100G.ASY_Mech_4....</t>
  </si>
  <si>
    <t>PW1100G.ASY_Mech_2&amp;4....</t>
  </si>
  <si>
    <t>PW1100G.ASY_Mech_2&amp;20....</t>
  </si>
  <si>
    <t>PW1100G.ASY_Mech_1&amp;7....</t>
  </si>
  <si>
    <t>PW1100G.ASY_Mech_4&amp;8....</t>
  </si>
  <si>
    <t>PW1100G.ASY_Mech_1&amp;4....</t>
  </si>
  <si>
    <t>PW1100G.ASY_Mech_2&amp;9....</t>
  </si>
  <si>
    <t>PW1100G.ASY_Mech_13....</t>
  </si>
  <si>
    <t>PW1100G.ASY_Mech_3&amp;13....</t>
  </si>
  <si>
    <t>PW1100G.ASY_Mech_1&amp;3....</t>
  </si>
  <si>
    <t>PW1100G.ASY_Mech_1&amp;2....</t>
  </si>
  <si>
    <t>PW1100G.ASY_Mech_5....</t>
  </si>
  <si>
    <t>PW1100G.ASY_Mech_1&amp;17....</t>
  </si>
  <si>
    <t>PW1100G.ASY_Mech_6....</t>
  </si>
  <si>
    <t>PW1100G.ASY_Mech_8....</t>
  </si>
  <si>
    <t>PW1100G.ASY_Mech_9....</t>
  </si>
  <si>
    <t>PW1100G.ASY_Mech_10....</t>
  </si>
  <si>
    <t>PW1100G.ASY_Mech_11....</t>
  </si>
  <si>
    <t>PW1100G.ASY_Mech_3&amp;11....</t>
  </si>
  <si>
    <t>PW1100G.ASY_Mech_14&amp;15....</t>
  </si>
  <si>
    <t>PW1100G.ASY&amp;GRIND-HPT_Mech_14....</t>
  </si>
  <si>
    <t>PW1100G.ASY_Mech_15....</t>
  </si>
  <si>
    <t>PW1100G.ASY_Mech_16....</t>
  </si>
  <si>
    <t>PW1100G.ASY_Mech_17....</t>
  </si>
  <si>
    <t>PW1100G.ASY_Mech_1&amp;17&amp;20&amp;TEST....</t>
  </si>
  <si>
    <t>PW1100G.ASY_Mech_1&amp;20....</t>
  </si>
  <si>
    <t>PW1100G.ASY_Mech_1&amp;7&amp;20....</t>
  </si>
  <si>
    <t>PW1100G.ASY_Mech_1&amp;13....</t>
  </si>
  <si>
    <t>PW1100G.ASY_Mech_1&amp;13&amp;20....</t>
  </si>
  <si>
    <t>PW1100G.ASY_Mech_1&amp;5....</t>
  </si>
  <si>
    <t>PW1100G.ASY_Mech_1&amp;17&amp;18&amp;20&amp;TEST....</t>
  </si>
  <si>
    <t>PW1100G.ASY_Mech_18....</t>
  </si>
  <si>
    <t>PW1100G.ASY_Mech_7&amp;18....</t>
  </si>
  <si>
    <t>PW1100G.ASY_Mech_18&amp;20....</t>
  </si>
  <si>
    <t>PW1100G.ASY_Mech_1&amp;7&amp;18....</t>
  </si>
  <si>
    <t>PW1100G.ASY_Mech_1&amp;TEST....</t>
  </si>
  <si>
    <t>PW1100G.ASY_Mech_1&amp;20&amp;TEST....</t>
  </si>
  <si>
    <t>PW1100G.ASY_Mech_14....</t>
  </si>
  <si>
    <t>PW1100G.DAS_Mech_1....</t>
  </si>
  <si>
    <t>PW1100G.DAS_Mech_7....</t>
  </si>
  <si>
    <t>PW1100G.DAS_Mech_3&amp;15....</t>
  </si>
  <si>
    <t>PW1100G.DAS_Mech_3....</t>
  </si>
  <si>
    <t>PW1100G.DAS_Mech_3&amp;11....</t>
  </si>
  <si>
    <t>PW1100G.DAS_Mech_2....</t>
  </si>
  <si>
    <t>PW1100G.DAS_Mech_2&amp;3....</t>
  </si>
  <si>
    <t>PW1100G.DAS_Mech_2&amp;4....</t>
  </si>
  <si>
    <t>PW1100G.DAS_Mech_4....</t>
  </si>
  <si>
    <t>PW1100G.DAS_Mech_1&amp;7....</t>
  </si>
  <si>
    <t>PW1100G.DAS_Mech_4&amp;8....</t>
  </si>
  <si>
    <t>PW1100G.DAS_Mech_1&amp;4....</t>
  </si>
  <si>
    <t>PW1100G.DAS_Mech_2&amp;9....</t>
  </si>
  <si>
    <t>PW1100G.DAS_Mech_10....</t>
  </si>
  <si>
    <t>PW1100G.DAS_Mech_13....</t>
  </si>
  <si>
    <t>PW1100G.DAS_Mech_3&amp;13....</t>
  </si>
  <si>
    <t>PW1100G.DAS-HPT-Nut_Mech_14....</t>
  </si>
  <si>
    <t>PW1100G.DAS_Mech_3&amp;14....</t>
  </si>
  <si>
    <t>PW1100G.DAS_Mech_1&amp;3....</t>
  </si>
  <si>
    <t>PW1100G.DAS_Mech_1&amp;2....</t>
  </si>
  <si>
    <t>PW1100G.DAS_Mech_5....</t>
  </si>
  <si>
    <t>PW1100G.DAS_Mech_1&amp;17....</t>
  </si>
  <si>
    <t>PW1100G.DAS_Mech_2&amp;6....</t>
  </si>
  <si>
    <t>PW1100G.DAS_Mech_8....</t>
  </si>
  <si>
    <t>PW1100G.DAS_Mech_9....</t>
  </si>
  <si>
    <t>PW1100G.DAS_Mech_11....</t>
  </si>
  <si>
    <t>PW1100G.DAS_Mech_12....</t>
  </si>
  <si>
    <t>PW1100G.DAS_Mech_14....</t>
  </si>
  <si>
    <t>PW1100G.DAS_Mech_14&amp;15....</t>
  </si>
  <si>
    <t>PW1100G.DAS_Mech_15....</t>
  </si>
  <si>
    <t>PW1100G.DAS_Mech_16....</t>
  </si>
  <si>
    <t>PW1100G.DAS_Mech_17....</t>
  </si>
  <si>
    <t>PW1100G.DAS_Mech_1&amp;2&amp;17....</t>
  </si>
  <si>
    <t>PW1100G.DAS_Mech_1&amp;13....</t>
  </si>
  <si>
    <t>PW1100G.DAS_Mech_18....</t>
  </si>
  <si>
    <t>PW1100G.DAS_Mech_7&amp;18....</t>
  </si>
  <si>
    <t>PW1100G.DAS_Mech_1&amp;7&amp;18....</t>
  </si>
  <si>
    <t>PW1100G.DAS_Mech_1&amp;TEST....</t>
  </si>
  <si>
    <t>PW1100G.INST-HPT_Mech_14....</t>
  </si>
  <si>
    <t>PW1100G.ASY-HPT-Nut_Mech_14....</t>
  </si>
  <si>
    <t>PW1100G.ASY_Mech_12....</t>
  </si>
  <si>
    <t>N/A</t>
    <phoneticPr fontId="1"/>
  </si>
  <si>
    <t>PW1000G-C-24-21-01-00B-720A-D</t>
  </si>
  <si>
    <t>PW1000G-C-24-21-03-00A-720A-D</t>
  </si>
  <si>
    <t>PW1000G-C-24-21-06-00A-720A-D</t>
  </si>
  <si>
    <t>PW1000G-C-24-21-08-00A-720A-D</t>
  </si>
  <si>
    <t>PW1000G-C-24-21-49-00B-720A-D</t>
  </si>
  <si>
    <t>PW1000G-C-24-21-61-00A-720A-D</t>
  </si>
  <si>
    <t>PW1000G-C-24-21-62-00B-720A-D</t>
  </si>
  <si>
    <t>PW1000G-C-29-11-49-00B-720A-D</t>
  </si>
  <si>
    <t>PW1000G-C-71-00-00-00A-920A-D</t>
  </si>
  <si>
    <t>PW1000G-C-71-00-00-02B-830A-D</t>
  </si>
  <si>
    <t>PW1000G-C-71-71-01-00A-720A-D</t>
  </si>
  <si>
    <t>PW1000G-C-71-71-49-00B-720A-D</t>
  </si>
  <si>
    <t>PW1000G-C-72-00-00-00A-522A-D</t>
  </si>
  <si>
    <t>PW1000G-C-72-00-00-00A-720A-D</t>
  </si>
  <si>
    <t>PW1000G-C-72-00-00-00B-364A-B</t>
  </si>
  <si>
    <t>PW1000G-C-72-00-00-02A-840A-B</t>
  </si>
  <si>
    <t>PW1000G-C-72-00-00-03A-840A-B</t>
  </si>
  <si>
    <t>PW1000G-C-72-00-00-04A-840A-B</t>
  </si>
  <si>
    <t>PW1000G-C-72-00-00-04A-912A-B</t>
  </si>
  <si>
    <t>PW1000G-C-72-00-11-00A-720A-B</t>
  </si>
  <si>
    <t>PW1000G-C-72-00-11-00A-720B-B</t>
  </si>
  <si>
    <t>PW1000G-C-72-00-11-01A-720A-B</t>
  </si>
  <si>
    <t>PW1000G-C-72-00-15-00A-363A-B</t>
  </si>
  <si>
    <t>PW1000G-C-72-00-15-00A-720A-B</t>
  </si>
  <si>
    <t>PW1000G-C-72-00-15-01A-720A-B</t>
  </si>
  <si>
    <t>PW1000G-C-72-00-15-02A-720A-B</t>
  </si>
  <si>
    <t>PW1000G-C-72-00-21-00A-720A-B</t>
  </si>
  <si>
    <t>PW1000G-C-72-00-21-01A-720A-B</t>
  </si>
  <si>
    <t>PW1000G-C-72-00-21-02A-720A-B</t>
  </si>
  <si>
    <t>PW1000G-C-72-00-21-04A-720A-B</t>
  </si>
  <si>
    <t>PW1000G-C-72-00-21-05B-720A-B</t>
  </si>
  <si>
    <t>PW1000G-C-72-00-22-00A-363A-B</t>
  </si>
  <si>
    <t>PW1000G-C-72-00-22-00A-720A-B</t>
  </si>
  <si>
    <t>PW1000G-C-72-00-22-03A-720A-B</t>
  </si>
  <si>
    <t>PW1000G-C-72-00-30-00A-363A-B</t>
  </si>
  <si>
    <t>PW1000G-C-72-00-30-00A-364A-B</t>
  </si>
  <si>
    <t>PW1000G-C-72-00-30-00A-720A-B</t>
  </si>
  <si>
    <t>PW1000G-C-72-00-30-01A-720A-B</t>
  </si>
  <si>
    <t>PW1000G-C-72-00-30-02A-720A-B</t>
  </si>
  <si>
    <t>PW1000G-C-72-00-30-03A-720A-B</t>
  </si>
  <si>
    <t>PW1000G-C-72-00-30-04B-720A-B</t>
  </si>
  <si>
    <t>PW1000G-C-72-00-30-05A-720A-B</t>
  </si>
  <si>
    <t>PW1000G-C-72-00-31-00A-720A-B</t>
  </si>
  <si>
    <t>PW1000G-C-72-00-31-01A-720A-B</t>
  </si>
  <si>
    <t>PW1000G-C-72-00-34-00A-363A-B</t>
  </si>
  <si>
    <t>PW1000G-C-72-00-34-00A-720A-B</t>
  </si>
  <si>
    <t>PW1000G-C-72-00-34-01A-720A-B</t>
  </si>
  <si>
    <t>PW1000G-C-72-00-34-02A-720A-B</t>
  </si>
  <si>
    <t>PW1000G-C-72-00-34-03A-720A-B</t>
  </si>
  <si>
    <t>PW1000G-C-72-00-34-04A-720A-B</t>
  </si>
  <si>
    <t>PW1000G-C-72-00-34-05A-720A-B</t>
  </si>
  <si>
    <t>PW1000G-C-72-00-34-06B-720A-B</t>
  </si>
  <si>
    <t>PW1000G-C-72-00-34-07A-720A-B</t>
  </si>
  <si>
    <t>PW1000G-C-72-00-41-00A-720D-B</t>
  </si>
  <si>
    <t>PW1000G-C-72-00-41-00A-720E-B</t>
  </si>
  <si>
    <t>PW1000G-C-72-00-41-01A-720A-B</t>
  </si>
  <si>
    <t>PW1000G-C-72-00-42-02A-720A-B</t>
  </si>
  <si>
    <t>PW1000G-C-72-00-50-00A-361A-B</t>
  </si>
  <si>
    <t>PW1000G-C-72-00-50-00A-720A-B</t>
  </si>
  <si>
    <t>PW1000G-C-72-00-50-01A-720A-B</t>
  </si>
  <si>
    <t>PW1000G-C-72-00-50-02A-720A-B</t>
  </si>
  <si>
    <t>PW1000G-C-72-00-50-03B-720A-B</t>
  </si>
  <si>
    <t>PW1000G-C-72-00-50-04A-720A-B</t>
  </si>
  <si>
    <t>PW1000G-C-72-00-51-00A-361A-B</t>
  </si>
  <si>
    <t>PW1000G-C-72-00-51-06A-720A-B</t>
  </si>
  <si>
    <t>PW1000G-C-72-00-52-00A-363A-B</t>
  </si>
  <si>
    <t>PW1000G-C-72-00-52-00A-364A-B</t>
  </si>
  <si>
    <t>PW1000G-C-72-00-52-02A-720A-B</t>
  </si>
  <si>
    <t>PW1000G-C-72-00-52-08A-720A-B</t>
  </si>
  <si>
    <t>PW1000G-C-72-00-52-09A-720A-B</t>
  </si>
  <si>
    <t>PW1000G-C-72-00-53-03A-720A-B</t>
  </si>
  <si>
    <t>PW1000G-C-72-00-53-04A-720A-B</t>
  </si>
  <si>
    <t>PW1000G-C-72-00-54-00A-364A-B</t>
  </si>
  <si>
    <t>PW1000G-C-72-00-54-00A-720A-B</t>
  </si>
  <si>
    <t>PW1000G-C-72-00-54-01A-720A-B</t>
  </si>
  <si>
    <t>PW1000G-C-72-00-54-02A-720A-B</t>
  </si>
  <si>
    <t>PW1000G-C-72-00-54-03A-720A-B</t>
  </si>
  <si>
    <t>PW1000G-C-72-00-61-03B-720A-B</t>
  </si>
  <si>
    <t>PW1000G-C-72-00-61-04A-720A-B</t>
  </si>
  <si>
    <t>PW1000G-C-72-00-62-02A-720A-B</t>
  </si>
  <si>
    <t>PW1000G-C-72-11-00-00A-709A-B</t>
  </si>
  <si>
    <t>PW1000G-C-72-11-00-01A-710A-D</t>
  </si>
  <si>
    <t>PW1000G-C-72-11-01-00A-720A-D</t>
  </si>
  <si>
    <t>PW1000G-C-72-11-03-00A-720A-D</t>
  </si>
  <si>
    <t>PW1000G-C-72-15-00-01A-710A-B</t>
  </si>
  <si>
    <t>PW1000G-C-72-15-00-01A-920A-D</t>
  </si>
  <si>
    <t>PW1000G-C-72-15-60-01A-710A-B</t>
  </si>
  <si>
    <t>PW1000G-C-72-15-60-01A-840A-B</t>
  </si>
  <si>
    <t>PW1000G-C-72-15-60-03A-840A-B</t>
  </si>
  <si>
    <t>PW1000G-C-72-15-70-00A-363A-B</t>
  </si>
  <si>
    <t>PW1000G-C-72-15-70-00A-710A-B</t>
  </si>
  <si>
    <t>PW1000G-C-72-15-80-00A-364A-B</t>
  </si>
  <si>
    <t>PW1000G-C-72-15-80-00A-710A-B</t>
  </si>
  <si>
    <t>PW1000G-C-72-21-00-01A-710A-B</t>
  </si>
  <si>
    <t>PW1000G-C-72-21-00-02A-710A-B</t>
  </si>
  <si>
    <t>PW1000G-C-72-21-00-03A-710A-B</t>
  </si>
  <si>
    <t>PW1000G-C-72-21-00-04A-710A-B</t>
  </si>
  <si>
    <t>PW1000G-C-72-21-01-00A-720A-D</t>
  </si>
  <si>
    <t>PW1000G-C-72-21-01-00A-920A-D</t>
  </si>
  <si>
    <t>PW1000G-C-72-21-02-00A-720A-D</t>
  </si>
  <si>
    <t>PW1000G-C-72-21-05-00A-720A-D</t>
  </si>
  <si>
    <t>PW1000G-C-72-21-06-00A-720A-D</t>
  </si>
  <si>
    <t>PW1000G-C-72-21-07-00A-720A-D</t>
  </si>
  <si>
    <t>PW1000G-C-72-21-08-00A-720A-D</t>
  </si>
  <si>
    <t>PW1000G-C-72-21-11-00B-720A-D</t>
  </si>
  <si>
    <t>PW1000G-C-72-21-12-00A-720A-D</t>
  </si>
  <si>
    <t>PW1000G-C-72-22-00-00A-363A-B</t>
  </si>
  <si>
    <t>PW1000G-C-72-22-00-02A-710A-B</t>
  </si>
  <si>
    <t>PW1000G-C-72-22-60-00A-710A-B</t>
  </si>
  <si>
    <t>PW1000G-C-72-22-60-01A-710A-B</t>
  </si>
  <si>
    <t>PW1000G-C-72-22-60-02A-710A-B</t>
  </si>
  <si>
    <t>PW1000G-C-72-22-70-00A-710A-B</t>
  </si>
  <si>
    <t>PW1000G-C-72-22-70-01A-710A-B</t>
  </si>
  <si>
    <t>PW1000G-C-72-22-80-00A-364A-B</t>
  </si>
  <si>
    <t>PW1000G-C-72-22-80-00A-710A-B</t>
  </si>
  <si>
    <t>PW1000G-C-72-31-00-00A-709A-B</t>
  </si>
  <si>
    <t>PW1000G-C-72-31-00-01A-710A-B</t>
  </si>
  <si>
    <t>PW1000G-C-72-31-00-02A-710A-B</t>
  </si>
  <si>
    <t>PW1000G-C-72-31-00-03A-710A-B</t>
  </si>
  <si>
    <t>PW1000G-C-72-31-00-04A-710A-B</t>
  </si>
  <si>
    <t>PW1000G-C-72-31-00-05A-710A-B</t>
  </si>
  <si>
    <t>PW1000G-C-72-31-30-00A-710A-B</t>
  </si>
  <si>
    <t>PW1000G-C-72-31-70-00A-710A-B</t>
  </si>
  <si>
    <t>PW1000G-C-72-34-00-00A-364A-B</t>
  </si>
  <si>
    <t>PW1000G-C-72-34-00-01A-710A-B</t>
  </si>
  <si>
    <t>PW1000G-C-72-34-00-02A-710A-B</t>
  </si>
  <si>
    <t>PW1000G-C-72-34-00-03A-710A-B</t>
  </si>
  <si>
    <t>PW1000G-C-72-34-60-00A-710A-B</t>
  </si>
  <si>
    <t>PW1000G-C-72-34-60-01A-710A-B</t>
  </si>
  <si>
    <t>PW1000G-C-72-34-70-00A-710A-B</t>
  </si>
  <si>
    <t>PW1000G-C-72-34-80-00A-710A-B</t>
  </si>
  <si>
    <t>PW1000G-C-72-35-00-01A-710A-B</t>
  </si>
  <si>
    <t>PW1000G-C-72-35-00-02A-710A-B</t>
  </si>
  <si>
    <t>PW1000G-C-72-35-00-03A-710A-B</t>
  </si>
  <si>
    <t>PW1000G-C-72-35-00-04A-710A-B</t>
  </si>
  <si>
    <t>PW1000G-C-72-35-00-05A-710A-B</t>
  </si>
  <si>
    <t>PW1000G-C-72-35-00-06A-710A-B</t>
  </si>
  <si>
    <t>PW1000G-C-72-35-00-07A-710A-B</t>
  </si>
  <si>
    <t>PW1000G-C-72-35-00-08A-710A-B</t>
  </si>
  <si>
    <t>PW1000G-C-72-35-00-09A-710A-B</t>
  </si>
  <si>
    <t>PW1000G-C-72-35-00-10A-710A-B</t>
  </si>
  <si>
    <t>PW1000G-C-72-35-00-11A-710A-B</t>
  </si>
  <si>
    <t>PW1000G-C-72-35-00-12A-710A-B</t>
  </si>
  <si>
    <t>PW1000G-C-72-35-00-14A-710A-B</t>
  </si>
  <si>
    <t>PW1000G-C-72-35-00-15A-710A-B</t>
  </si>
  <si>
    <t>PW1000G-C-72-35-00-16A-710A-B</t>
  </si>
  <si>
    <t>PW1000G-C-72-35-00-17A-710A-B</t>
  </si>
  <si>
    <t>PW1000G-C-72-35-00-18A-710A-B</t>
  </si>
  <si>
    <t>PW1000G-C-72-35-00-19A-710A-B</t>
  </si>
  <si>
    <t>PW1000G-C-72-35-00-20A-710A-B</t>
  </si>
  <si>
    <t>PW1000G-C-72-35-00-21A-710A-B</t>
  </si>
  <si>
    <t>PW1000G-C-72-35-10-00A-710A-B</t>
  </si>
  <si>
    <t>PW1000G-C-72-35-10-01A-710A-B</t>
  </si>
  <si>
    <t>PW1000G-C-72-35-10-02A-710A-B</t>
  </si>
  <si>
    <t>PW1000G-C-72-35-10-03A-710A-B</t>
  </si>
  <si>
    <t>PW1000G-C-72-35-70-00A-710A-B</t>
  </si>
  <si>
    <t>PW1000G-C-72-41-00-01A-710A-B</t>
  </si>
  <si>
    <t>PW1000G-C-72-41-00-02A-710A-B</t>
  </si>
  <si>
    <t>PW1000G-C-72-41-00-03A-710A-B</t>
  </si>
  <si>
    <t>PW1000G-C-72-42-00-01A-710A-B</t>
  </si>
  <si>
    <t>PW1000G-C-72-42-10-00A-710A-B</t>
  </si>
  <si>
    <t>PW1000G-C-72-42-20-00A-710A-B</t>
  </si>
  <si>
    <t>PW1000G-C-72-42-20-01A-710A-B</t>
  </si>
  <si>
    <t>PW1000G-C-72-42-20-02A-710A-B</t>
  </si>
  <si>
    <t>PW1000G-C-72-42-20-03A-710A-B</t>
  </si>
  <si>
    <t>PW1000G-C-72-51-02-00A-920A-D</t>
  </si>
  <si>
    <t>PWSPROC-C-72-51-10-00A-655D-B</t>
  </si>
  <si>
    <t>PWSPROC-C-72-51-10-00A-655E-B</t>
  </si>
  <si>
    <t>PWSPROC-C-72-51-30-00A-655D-B</t>
  </si>
  <si>
    <t>PWSPROC-C-72-51-30-00A-655E-B</t>
  </si>
  <si>
    <t>PWSPROC-C-72-51-30-01A-655A-B</t>
  </si>
  <si>
    <t>PWSPROC-C-72-51-40-00A-655D-B</t>
  </si>
  <si>
    <t>PWSPROC-C-72-51-40-00A-655E-B</t>
  </si>
  <si>
    <t>PW1000G-C-72-52-00-00A-363A-B</t>
  </si>
  <si>
    <t>PW1000G-C-72-52-00-00A-364A-B</t>
  </si>
  <si>
    <t>PW1000G-C-72-52-00-01A-710A-B</t>
  </si>
  <si>
    <t>PW1000G-C-72-52-00-02A-710A-B</t>
  </si>
  <si>
    <t>PW1000G-C-72-52-00-03A-710A-B</t>
  </si>
  <si>
    <t>PW1000G-C-72-52-00-04A-710A-B</t>
  </si>
  <si>
    <t>PW1000G-C-72-52-00-05A-710A-B</t>
  </si>
  <si>
    <t>PW1000G-C-72-52-60-00A-710A-B</t>
  </si>
  <si>
    <t>PW1000G-C-72-52-70-00A-364A-B</t>
  </si>
  <si>
    <t>PW1000G-C-72-52-70-00A-710A-B</t>
  </si>
  <si>
    <t>PW1000G-C-72-52-80-00A-364A-B</t>
  </si>
  <si>
    <t>PW1000G-C-72-52-80-00A-710A-B</t>
  </si>
  <si>
    <t>PW1000G-C-72-53-00-01A-710A-B</t>
  </si>
  <si>
    <t>PW1000G-C-72-53-10-00A-709A-B</t>
  </si>
  <si>
    <t>PW1000G-C-72-53-10-00A-710A-B</t>
  </si>
  <si>
    <t>PW1000G-C-72-53-10-01A-710A-B</t>
  </si>
  <si>
    <t>PW1000G-C-72-53-10-02A-710A-B</t>
  </si>
  <si>
    <t>PW1000G-C-72-53-10-03A-710A-B</t>
  </si>
  <si>
    <t>PW1000G-C-72-53-10-04A-710A-B</t>
  </si>
  <si>
    <t>PW1000G-C-72-53-10-05A-710A-B</t>
  </si>
  <si>
    <t>PW1000G-C-72-53-10-06A-710A-B</t>
  </si>
  <si>
    <t>PW1000G-C-72-53-30-00A-709A-B</t>
  </si>
  <si>
    <t>PW1000G-C-72-53-30-00A-710A-B</t>
  </si>
  <si>
    <t>PW1000G-C-72-53-30-01A-710A-B</t>
  </si>
  <si>
    <t>PW1000G-C-72-53-40-00A-709A-B</t>
  </si>
  <si>
    <t>PW1000G-C-72-53-40-00A-710A-B</t>
  </si>
  <si>
    <t>PW1000G-C-72-53-40-01A-710A-B</t>
  </si>
  <si>
    <t>PW1000G-C-72-53-50-00A-709A-B</t>
  </si>
  <si>
    <t>PW1000G-C-72-53-50-00A-710A-B</t>
  </si>
  <si>
    <t>PW1000G-C-72-53-50-01A-710A-B</t>
  </si>
  <si>
    <t>PW1000G-C-72-54-00-01A-710A-B</t>
  </si>
  <si>
    <t>PW1000G-C-72-54-00-03A-710A-B</t>
  </si>
  <si>
    <t>PW1000G-C-72-54-60-00A-364A-B</t>
  </si>
  <si>
    <t>PW1000G-C-72-54-60-00A-710A-B</t>
  </si>
  <si>
    <t>PW1000G-C-72-61-00-02A-710A-B</t>
  </si>
  <si>
    <t>PW1000G-C-72-61-00-03A-710A-B</t>
  </si>
  <si>
    <t>PW1000G-C-72-61-00-04A-710A-B</t>
  </si>
  <si>
    <t>PW1000G-C-72-61-00-08A-710A-D</t>
  </si>
  <si>
    <t>PW1000G-C-72-61-00-10A-710A-B</t>
  </si>
  <si>
    <t>PW1000G-C-72-61-00-11A-710A-B</t>
  </si>
  <si>
    <t>PW1000G-C-72-61-00-14A-710A-B</t>
  </si>
  <si>
    <t>PW1000G-C-72-61-00-20A-710A-B</t>
  </si>
  <si>
    <t>PW1000G-C-72-61-00-22A-710A-B</t>
  </si>
  <si>
    <t>PW1000G-C-72-61-00-23A-710A-B</t>
  </si>
  <si>
    <t>PW1000G-C-72-61-00-24A-710A-B</t>
  </si>
  <si>
    <t>PW1000G-C-72-61-00-25A-710A-B</t>
  </si>
  <si>
    <t>PW1000G-C-72-61-00-26A-710A-B</t>
  </si>
  <si>
    <t>PW1000G-C-72-61-00-27A-710A-B</t>
  </si>
  <si>
    <t>PW1000G-C-72-61-00-28A-710A-B</t>
  </si>
  <si>
    <t>PW1000G-C-72-61-00-32A-710A-D</t>
  </si>
  <si>
    <t>PW1000G-C-72-61-00-33A-710A-D</t>
  </si>
  <si>
    <t>PW1000G-C-72-61-00-34A-710A-D</t>
  </si>
  <si>
    <t>PW1000G-C-72-61-00-35A-710A-D</t>
  </si>
  <si>
    <t>PW1000G-C-72-61-00-36A-710A-B</t>
  </si>
  <si>
    <t>PW1000G-C-72-61-00-37A-710A-D</t>
  </si>
  <si>
    <t>PW1000G-C-72-61-00-38A-710A-B</t>
  </si>
  <si>
    <t>PW1000G-C-72-61-00-41A-710A-D</t>
  </si>
  <si>
    <t>PW1000G-C-72-61-00-42A-710A-D</t>
  </si>
  <si>
    <t>PW1000G-C-72-61-00-43A-710A-D</t>
  </si>
  <si>
    <t>PW1000G-C-72-61-01-00A-720A-D</t>
  </si>
  <si>
    <t>PW1000G-C-72-61-01-00A-920A-D</t>
  </si>
  <si>
    <t>PW1000G-C-72-61-01-01A-920A-D</t>
  </si>
  <si>
    <t>PW1000G-C-72-62-00-10A-710A-D</t>
  </si>
  <si>
    <t>PW1000G-C-72-62-01-00A-720A-D</t>
  </si>
  <si>
    <t>PW1000G-C-73-11-01-00A-520A-D</t>
  </si>
  <si>
    <t>PW1000G-C-73-11-01-00A-720A-D</t>
  </si>
  <si>
    <t>PW1000G-C-73-11-02-00A-720A-D</t>
  </si>
  <si>
    <t>PW1000G-C-73-11-03-00B-720A-D</t>
  </si>
  <si>
    <t>PW1000G-C-73-11-06-00A-720A-D</t>
  </si>
  <si>
    <t>PW1000G-C-73-11-07-00A-720A-D</t>
  </si>
  <si>
    <t>PW1000G-C-73-11-09-00A-364A-B</t>
  </si>
  <si>
    <t>PW1000G-C-73-11-09-00A-720A-B</t>
  </si>
  <si>
    <t>PW1000G-C-73-11-49-00A-720A-D</t>
  </si>
  <si>
    <t>PW1000G-C-73-11-53-00A-720A-D</t>
  </si>
  <si>
    <t>PW1000G-C-73-13-01-00B-720A-D</t>
  </si>
  <si>
    <t>PW1000G-C-73-13-02-00A-720A-D</t>
  </si>
  <si>
    <t>PW1000G-C-73-13-03-00B-720A-D</t>
  </si>
  <si>
    <t>PW1000G-C-73-21-01-00A-720A-D</t>
  </si>
  <si>
    <t>PW1000G-C-73-21-02-00A-720A-D</t>
  </si>
  <si>
    <t>PW1000G-C-73-21-04-00A-720A-D</t>
  </si>
  <si>
    <t>PW1000G-C-73-21-05-00A-720A-D</t>
  </si>
  <si>
    <t>PW1000G-C-73-21-22-00A-720A-D</t>
  </si>
  <si>
    <t>PW1000G-C-73-21-23-00A-720A-D</t>
  </si>
  <si>
    <t>PW1000G-C-73-21-23-01A-720A-D</t>
  </si>
  <si>
    <t>PW1000G-C-73-21-24-00A-720A-D</t>
  </si>
  <si>
    <t>PW1000G-C-73-21-61-00B-720A-D</t>
  </si>
  <si>
    <t>PW1000G-C-73-21-62-00B-720A-D</t>
  </si>
  <si>
    <t>PW1000G-C-73-21-63-00B-720A-D</t>
  </si>
  <si>
    <t>PW1000G-C-73-21-64-00B-720A-D</t>
  </si>
  <si>
    <t>PW1000G-C-73-21-66-00B-720A-D</t>
  </si>
  <si>
    <t>PW1000G-C-73-21-67-00B-720A-D</t>
  </si>
  <si>
    <t>PW1000G-C-73-21-68-00B-720A-D</t>
  </si>
  <si>
    <t>PW1000G-C-73-21-69-00B-720A-D</t>
  </si>
  <si>
    <t>PW1000G-C-73-21-70-00B-720A-D</t>
  </si>
  <si>
    <t>PW1000G-C-73-31-21-00A-720A-D</t>
  </si>
  <si>
    <t>PW1000G-C-73-34-21-00A-720A-D</t>
  </si>
  <si>
    <t>PW1000G-C-73-34-21-01A-720A-D</t>
  </si>
  <si>
    <t>PW1000G-C-74-11-01-00B-720A-D</t>
  </si>
  <si>
    <t>PW1000G-C-74-21-01-00B-720A-D</t>
  </si>
  <si>
    <t>PW1000G-C-74-21-61-00B-720A-D</t>
  </si>
  <si>
    <t>PW1000G-C-75-24-01-00A-720A-D</t>
  </si>
  <si>
    <t>PW1000G-C-75-24-49-00A-720A-D</t>
  </si>
  <si>
    <t>PW1000G-C-75-25-49-00A-720A-D</t>
  </si>
  <si>
    <t>PW1000G-C-75-26-01-00A-720A-D</t>
  </si>
  <si>
    <t>PW1000G-C-75-26-02-00A-720A-D</t>
  </si>
  <si>
    <t>PW1000G-C-75-26-03-00A-720A-D</t>
  </si>
  <si>
    <t>PW1000G-C-75-26-04-00A-720A-D</t>
  </si>
  <si>
    <t>PW1000G-C-75-26-22-00A-720A-D</t>
  </si>
  <si>
    <t>PW1000G-C-75-26-49-00B-720A-D</t>
  </si>
  <si>
    <t>PW1000G-C-75-31-01-00A-720A-D</t>
  </si>
  <si>
    <t>PW1000G-C-75-31-02-00A-720A-D</t>
  </si>
  <si>
    <t>PW1000G-C-75-31-04-00A-720A-D</t>
  </si>
  <si>
    <t>PW1000G-C-75-32-01-00A-720A-D</t>
  </si>
  <si>
    <t>PW1000G-C-75-32-02-00A-720A-D</t>
  </si>
  <si>
    <t>PW1000G-C-75-32-03-00A-720A-D</t>
  </si>
  <si>
    <t>PW1000G-C-75-32-04-00A-720A-D</t>
  </si>
  <si>
    <t>PW1000G-C-75-32-21-00A-720A-D</t>
  </si>
  <si>
    <t>PW1000G-C-75-32-22-00A-720A-D</t>
  </si>
  <si>
    <t>PW1000G-C-75-41-11-00A-720A-D</t>
  </si>
  <si>
    <t>PW1000G-C-77-11-21-00A-720A-D</t>
  </si>
  <si>
    <t>PW1000G-C-77-11-22-00A-720A-D</t>
  </si>
  <si>
    <t>PW1000G-C-77-11-23-00A-720A-D</t>
  </si>
  <si>
    <t>PW1000G-C-77-21-21-00A-720A-D</t>
  </si>
  <si>
    <t>PW1000G-C-77-21-61-00B-720A-D</t>
  </si>
  <si>
    <t>PW1000G-C-77-31-01-00A-720A-D</t>
  </si>
  <si>
    <t>PW1000G-C-77-32-21-00B-720A-D</t>
  </si>
  <si>
    <t>PW1000G-C-77-32-22-00A-720A-D</t>
  </si>
  <si>
    <t>PW1000G-C-79-00-00-00A-222A-D</t>
  </si>
  <si>
    <t>PW1000G-C-79-11-00-00A-362A-B</t>
  </si>
  <si>
    <t>PW1000G-C-79-11-00-01A-710A-B</t>
  </si>
  <si>
    <t>PW1000G-C-79-11-00-02A-710A-B</t>
  </si>
  <si>
    <t>PW1000G-C-79-11-00-03A-710A-B</t>
  </si>
  <si>
    <t>PW1000G-C-79-11-00-04A-710A-B</t>
  </si>
  <si>
    <t>PW1000G-C-79-11-00-05A-710A-B</t>
  </si>
  <si>
    <t>PW1000G-C-79-11-00-07A-710A-B</t>
  </si>
  <si>
    <t>PW1000G-C-79-11-00-08A-710A-B</t>
  </si>
  <si>
    <t>PW1000G-C-79-11-00-09A-710A-B</t>
  </si>
  <si>
    <t>PW1000G-C-79-11-00-10A-710A-B</t>
  </si>
  <si>
    <t>PW1000G-C-79-11-00-11A-710A-B</t>
  </si>
  <si>
    <t>PW1000G-C-79-11-00-12A-710A-B</t>
  </si>
  <si>
    <t>PW1000G-C-79-11-00-13A-710A-B</t>
  </si>
  <si>
    <t>PW1000G-C-79-11-01-00A-720A-D</t>
  </si>
  <si>
    <t>PW1000G-C-79-11-02-00A-720A-D</t>
  </si>
  <si>
    <t>PW1000G-C-79-21-01-00A-720A-D</t>
  </si>
  <si>
    <t>PW1000G-C-79-21-02-00A-720A-D</t>
  </si>
  <si>
    <t>PW1000G-C-79-21-02-01A-920A-D</t>
  </si>
  <si>
    <t>PW1000G-C-79-21-06-00A-920A-D</t>
  </si>
  <si>
    <t>PW1000G-C-79-21-07-00A-720A-D</t>
  </si>
  <si>
    <t>PW1000G-C-79-21-08-00A-720A-D</t>
  </si>
  <si>
    <t>PW1000G-C-79-21-09-00A-720A-D</t>
  </si>
  <si>
    <t>PW1000G-C-79-21-11-00A-720A-D</t>
  </si>
  <si>
    <t>PW1000G-C-79-21-12-00A-720A-D</t>
  </si>
  <si>
    <t>PW1000G-C-79-21-13-00A-720A-D</t>
  </si>
  <si>
    <t>PW1000G-C-79-21-15-00A-720A-D</t>
  </si>
  <si>
    <t>PW1000G-C-79-21-18-00A-720A-D</t>
  </si>
  <si>
    <t>PW1000G-C-79-21-49-00A-720A-D</t>
  </si>
  <si>
    <t>PW1000G-C-79-22-01-00A-720A-D</t>
  </si>
  <si>
    <t>PW1000G-C-79-23-49-00A-720A-D</t>
  </si>
  <si>
    <t>PW1000G-C-79-31-21-00A-720A-D</t>
  </si>
  <si>
    <t>PW1000G-C-79-32-21-00A-720A-D</t>
  </si>
  <si>
    <t>PW1000G-C-79-33-21-00A-720A-D</t>
  </si>
  <si>
    <t>PW1000G-C-79-33-23-00A-720A-D</t>
  </si>
  <si>
    <t>PW1000G-C-79-33-24-00A-720A-D</t>
  </si>
  <si>
    <t>PW1000G-C-79-33-25-00A-720A-D</t>
  </si>
  <si>
    <t>PW1000G-C-79-35-21-00A-720A-D</t>
  </si>
  <si>
    <t>PW1000G-C-80-11-01-00A-212A-D</t>
  </si>
  <si>
    <t>PW1000G-C-80-11-01-00A-222A-D</t>
  </si>
  <si>
    <t>PW1000G-C-80-11-01-00B-720A-D</t>
  </si>
  <si>
    <t>PW1000G-C-80-11-02-00A-720A-D</t>
  </si>
  <si>
    <t>PW1000G-C-80-11-03-00B-720A-D</t>
  </si>
  <si>
    <t>PW1000G-C-80-11-04-00A-720A-D</t>
  </si>
  <si>
    <t>PW1000G-C-80-11-49-00B-720A-D</t>
  </si>
  <si>
    <t>PW1000G-C-24-21-01-00B-222A-D</t>
  </si>
  <si>
    <t>PW1000G-C-24-21-01-00B-520A-D</t>
  </si>
  <si>
    <t>PW1000G-C-24-21-03-00A-520A-D</t>
  </si>
  <si>
    <t>PW1000G-C-24-21-06-00A-520A-D</t>
  </si>
  <si>
    <t>PW1000G-C-24-21-07-00B-520A-D</t>
  </si>
  <si>
    <t>PW1000G-C-24-21-08-00A-520A-D</t>
  </si>
  <si>
    <t>PW1000G-C-24-21-49-00B-520A-D</t>
  </si>
  <si>
    <t>PW1000G-C-24-21-61-00A-520A-D</t>
  </si>
  <si>
    <t>PW1000G-C-24-21-62-00B-520A-D</t>
  </si>
  <si>
    <t>PW1000G-C-29-11-49-00B-520A-D</t>
  </si>
  <si>
    <t>PW1000G-C-71-00-00-02B-840A-D</t>
  </si>
  <si>
    <t>PW1000G-C-71-71-01-00A-520A-D</t>
  </si>
  <si>
    <t>PW1000G-C-71-71-49-00B-520A-D</t>
  </si>
  <si>
    <t>PW1000G-C-72-00-00-00A-520A-D</t>
  </si>
  <si>
    <t>PW1000G-C-72-00-00-00A-722A-D</t>
  </si>
  <si>
    <t>PW1000G-C-72-00-00-02A-830A-B</t>
  </si>
  <si>
    <t>PW1000G-C-72-00-00-02A-912A-B</t>
  </si>
  <si>
    <t>PW1000G-C-72-00-00-03A-830A-B</t>
  </si>
  <si>
    <t>PW1000G-C-72-00-00-04A-830A-B</t>
  </si>
  <si>
    <t>PW1000G-C-72-00-00-05A-912A-B</t>
  </si>
  <si>
    <t>PW1000G-C-72-00-11-01A-520A-B</t>
  </si>
  <si>
    <t>PW1000G-C-72-00-11-02A-520A-B</t>
  </si>
  <si>
    <t>PW1000G-C-72-00-11-02A-520B-B</t>
  </si>
  <si>
    <t>PW1000G-C-72-00-15-00A-520A-B</t>
  </si>
  <si>
    <t>PW1000G-C-72-00-15-01A-520A-B</t>
  </si>
  <si>
    <t>PW1000G-C-72-00-15-02A-520A-B</t>
  </si>
  <si>
    <t>PW1000G-C-72-00-21-00A-520A-B</t>
  </si>
  <si>
    <t>PW1000G-C-72-00-21-01A-520A-B</t>
  </si>
  <si>
    <t>PW1000G-C-72-00-21-02A-520A-B</t>
  </si>
  <si>
    <t>PW1000G-C-72-00-21-04A-520A-B</t>
  </si>
  <si>
    <t>PW1000G-C-72-00-21-05B-520A-B</t>
  </si>
  <si>
    <t>PW1000G-C-72-00-22-02A-520A-B</t>
  </si>
  <si>
    <t>PW1000G-C-72-00-22-03A-520A-B</t>
  </si>
  <si>
    <t>PW1000G-C-72-00-30-00A-520A-B</t>
  </si>
  <si>
    <t>PW1000G-C-72-00-30-01A-520A-B</t>
  </si>
  <si>
    <t>PW1000G-C-72-00-30-02A-520A-B</t>
  </si>
  <si>
    <t>PW1000G-C-72-00-30-02A-520B-B</t>
  </si>
  <si>
    <t>PW1000G-C-72-00-30-03A-520A-B</t>
  </si>
  <si>
    <t>PW1000G-C-72-00-30-04B-520A-B</t>
  </si>
  <si>
    <t>PW1000G-C-72-00-31-00A-520A-B</t>
  </si>
  <si>
    <t>PW1000G-C-72-00-31-01A-520A-B</t>
  </si>
  <si>
    <t>PW1000G-C-72-00-34-00A-520A-B</t>
  </si>
  <si>
    <t>PW1000G-C-72-00-34-01A-520A-B</t>
  </si>
  <si>
    <t>PW1000G-C-72-00-34-02A-520A-B</t>
  </si>
  <si>
    <t>PW1000G-C-72-00-34-03A-520A-B</t>
  </si>
  <si>
    <t>PW1000G-C-72-00-34-04A-520A-B</t>
  </si>
  <si>
    <t>PW1000G-C-72-00-34-05A-520A-B</t>
  </si>
  <si>
    <t>PW1000G-C-72-00-34-06B-520A-B</t>
  </si>
  <si>
    <t>PW1000G-C-72-00-34-07A-520A-B</t>
  </si>
  <si>
    <t>PW1000G-C-72-00-41-00A-520A-B</t>
  </si>
  <si>
    <t>PW1000G-C-72-00-41-02A-520A-B</t>
  </si>
  <si>
    <t>PW1000G-C-72-00-42-00A-520A-B</t>
  </si>
  <si>
    <t>PW1000G-C-72-00-42-02A-520A-B</t>
  </si>
  <si>
    <t>PW1000G-C-72-00-50-00A-520A-B</t>
  </si>
  <si>
    <t>PW1000G-C-72-00-50-01A-520A-B</t>
  </si>
  <si>
    <t>PW1000G-C-72-00-50-01A-520B-B</t>
  </si>
  <si>
    <t>PW1000G-C-72-00-50-02B-520A-B</t>
  </si>
  <si>
    <t>PW1000G-C-72-00-50-03A-520A-B</t>
  </si>
  <si>
    <t>PWSPROC-C-72-00-51-00A-520A-B</t>
  </si>
  <si>
    <t>PW1000G-C-72-00-51-01A-520A-B</t>
  </si>
  <si>
    <t>PW1000G-C-72-00-51-02A-520D-B</t>
  </si>
  <si>
    <t>PW1000G-C-72-00-51-02A-520E-B</t>
  </si>
  <si>
    <t>PW1000G-C-72-00-51-03A-520A-B</t>
  </si>
  <si>
    <t>PW1000G-C-72-00-51-08A-520A-B</t>
  </si>
  <si>
    <t>PW1000G-C-72-00-52-00A-520A-B</t>
  </si>
  <si>
    <t>PW1000G-C-72-00-52-01A-520A-B</t>
  </si>
  <si>
    <t>PW1000G-C-72-00-52-08A-520A-B</t>
  </si>
  <si>
    <t>PW1000G-C-72-00-52-09A-520A-B</t>
  </si>
  <si>
    <t>PW1000G-C-72-00-53-00A-520A-B</t>
  </si>
  <si>
    <t>PW1000G-C-72-00-53-01A-520A-B</t>
  </si>
  <si>
    <t>PW1000G-C-72-00-53-03A-520A-B</t>
  </si>
  <si>
    <t>PW1000G-C-72-00-53-04A-520A-B</t>
  </si>
  <si>
    <t>PW1000G-C-72-00-54-00A-520A-B</t>
  </si>
  <si>
    <t>PW1000G-C-72-00-54-01A-520A-B</t>
  </si>
  <si>
    <t>PW1000G-C-72-00-54-02A-520A-B</t>
  </si>
  <si>
    <t>PW1000G-C-72-00-61-02B-520A-B</t>
  </si>
  <si>
    <t>PW1000G-C-72-00-61-03A-520A-B</t>
  </si>
  <si>
    <t>PW1000G-C-72-00-62-00A-520A-B</t>
  </si>
  <si>
    <t>PW1000G-C-72-00-62-02A-520A-B</t>
  </si>
  <si>
    <t>PW1000G-C-72-11-01-00A-520A-D</t>
  </si>
  <si>
    <t>PW1000G-C-72-11-03-00A-520A-D</t>
  </si>
  <si>
    <t>PW1000G-C-72-15-00-01A-530A-B</t>
  </si>
  <si>
    <t>PW1000G-C-72-15-60-00A-530A-B</t>
  </si>
  <si>
    <t>PW1000G-C-72-15-60-01A-830A-B</t>
  </si>
  <si>
    <t>PW1000G-C-72-15-60-03A-830A-B</t>
  </si>
  <si>
    <t>PW1000G-C-72-15-70-00A-530A-B</t>
  </si>
  <si>
    <t>PW1000G-C-72-15-80-00A-530A-B</t>
  </si>
  <si>
    <t>PW1000G-C-72-21-00-01A-530A-B</t>
  </si>
  <si>
    <t>PW1000G-C-72-21-00-02A-530A-B</t>
  </si>
  <si>
    <t>PW1000G-C-72-21-00-03A-530A-B</t>
  </si>
  <si>
    <t>PW1000G-C-72-21-00-04A-530A-B</t>
  </si>
  <si>
    <t>PW1000G-C-72-21-01-00A-520A-D</t>
  </si>
  <si>
    <t>PW1000G-C-72-21-02-00A-520A-D</t>
  </si>
  <si>
    <t>PW1000G-C-72-21-05-00A-520A-D</t>
  </si>
  <si>
    <t>PW1000G-C-72-21-06-00A-520A-D</t>
  </si>
  <si>
    <t>PW1000G-C-72-21-07-00A-520A-D</t>
  </si>
  <si>
    <t>PW1000G-C-72-21-08-00A-520A-D</t>
  </si>
  <si>
    <t>PW1000G-C-72-21-11-00B-520A-D</t>
  </si>
  <si>
    <t>PW1000G-C-72-21-12-00A-520A-D</t>
  </si>
  <si>
    <t>PW1000G-C-72-22-00-02A-530A-B</t>
  </si>
  <si>
    <t>PW1000G-C-72-22-60-00A-530A-B</t>
  </si>
  <si>
    <t>PW1000G-C-72-22-60-01A-530A-B</t>
  </si>
  <si>
    <t>PW1000G-C-72-22-60-02A-530A-B</t>
  </si>
  <si>
    <t>PW1000G-C-72-22-70-00A-530A-B</t>
  </si>
  <si>
    <t>PW1000G-C-72-22-70-01A-530A-B</t>
  </si>
  <si>
    <t>PW1000G-C-72-22-80-00A-530A-B</t>
  </si>
  <si>
    <t>PW1000G-C-72-31-00-01A-530A-B</t>
  </si>
  <si>
    <t>PW1000G-C-72-31-00-02A-530A-B</t>
  </si>
  <si>
    <t>PW1000G-C-72-31-00-03A-530A-B</t>
  </si>
  <si>
    <t>PW1000G-C-72-31-00-04A-530A-B</t>
  </si>
  <si>
    <t>PW1000G-C-72-31-00-05A-530A-B</t>
  </si>
  <si>
    <t>PW1000G-C-72-31-30-00A-530A-B</t>
  </si>
  <si>
    <t>PW1000G-C-72-31-70-00A-530A-B</t>
  </si>
  <si>
    <t>PW1000G-C-72-34-00-01A-530A-B</t>
  </si>
  <si>
    <t>PW1000G-C-72-34-00-02A-530A-B</t>
  </si>
  <si>
    <t>PW1000G-C-72-34-60-00A-530A-B</t>
  </si>
  <si>
    <t>PW1000G-C-72-34-60-01A-530A-B</t>
  </si>
  <si>
    <t>PW1000G-C-72-34-70-00A-530A-B</t>
  </si>
  <si>
    <t>PW1000G-C-72-34-80-00A-530A-B</t>
  </si>
  <si>
    <t>PW1000G-C-72-35-00-01A-530A-B</t>
  </si>
  <si>
    <t>PW1000G-C-72-35-00-02A-530A-B</t>
  </si>
  <si>
    <t>PW1000G-C-72-35-00-03A-530A-B</t>
  </si>
  <si>
    <t>PW1000G-C-72-35-00-04A-530A-B</t>
  </si>
  <si>
    <t>PW1000G-C-72-35-00-05A-530A-B</t>
  </si>
  <si>
    <t>PW1000G-C-72-35-00-06A-530A-B</t>
  </si>
  <si>
    <t>PW1000G-C-72-35-00-07A-530A-B</t>
  </si>
  <si>
    <t>PW1000G-C-72-35-00-08A-530A-B</t>
  </si>
  <si>
    <t>PW1000G-C-72-35-10-00A-530A-B</t>
  </si>
  <si>
    <t>PW1000G-C-72-35-10-01A-530A-B</t>
  </si>
  <si>
    <t>PW1000G-C-72-35-10-02A-530A-B</t>
  </si>
  <si>
    <t>PW1000G-C-72-35-10-03A-530A-B</t>
  </si>
  <si>
    <t>PWSPROC-C-72-35-30-00B-530A-B</t>
  </si>
  <si>
    <t>PWSPROC-C-72-35-30-01A-530A-B</t>
  </si>
  <si>
    <t>PWSPROC-C-72-35-30-02A-530A-B</t>
  </si>
  <si>
    <t>PW1000G-C-72-35-70-00A-530A-B</t>
  </si>
  <si>
    <t>PW1000G-C-72-41-00-01A-530A-B</t>
  </si>
  <si>
    <t>PW1000G-C-72-41-00-02A-530A-B</t>
  </si>
  <si>
    <t>PW1000G-C-72-41-00-03A-530A-B</t>
  </si>
  <si>
    <t>PW1000G-C-72-42-00-01A-530A-B</t>
  </si>
  <si>
    <t>PW1000G-C-72-42-10-00A-530A-B</t>
  </si>
  <si>
    <t>PW1000G-C-72-42-20-00A-530A-B</t>
  </si>
  <si>
    <t>PW1000G-C-72-42-20-01A-530A-B</t>
  </si>
  <si>
    <t>PW1000G-C-72-42-20-02A-530A-B</t>
  </si>
  <si>
    <t>PW1000G-C-72-42-20-03A-530A-B</t>
  </si>
  <si>
    <t>PWSPROC-C-72-51-00-01A-530D-B</t>
  </si>
  <si>
    <t>PWSPROC-C-72-51-00-01A-530E-B</t>
  </si>
  <si>
    <t>PWSPROC-C-72-51-00-02A-530D-B</t>
  </si>
  <si>
    <t>PWSPROC-C-72-51-00-02A-530E-B</t>
  </si>
  <si>
    <t>PWSPROC-C-72-51-10-00A-530D-B</t>
  </si>
  <si>
    <t>PWSPROC-C-72-51-10-00A-530E-B</t>
  </si>
  <si>
    <t>PWSPROC-C-72-51-10-00B-530A-B</t>
  </si>
  <si>
    <t>PWSPROC-C-72-51-10-01A-530D-B</t>
  </si>
  <si>
    <t>PWSPROC-C-72-51-10-01A-530E-B</t>
  </si>
  <si>
    <t>PWSPROC-C-72-51-30-00A-530D-B</t>
  </si>
  <si>
    <t>PWSPROC-C-72-51-30-00A-530E-B</t>
  </si>
  <si>
    <t>PWSPROC-C-72-51-30-01A-530D-B</t>
  </si>
  <si>
    <t>PWSPROC-C-72-51-30-01A-530E-B</t>
  </si>
  <si>
    <t>PWSPROC-C-72-51-40-00A-530D-B</t>
  </si>
  <si>
    <t>PWSPROC-C-72-51-40-00A-530E-B</t>
  </si>
  <si>
    <t>PWSPROC-C-72-51-40-01A-530D-B</t>
  </si>
  <si>
    <t>PWSPROC-C-72-51-40-01A-530E-B</t>
  </si>
  <si>
    <t>PW1000G-C-72-52-00-01A-530A-B</t>
  </si>
  <si>
    <t>PW1000G-C-72-52-00-02A-530A-B</t>
  </si>
  <si>
    <t>PW1000G-C-72-52-00-03A-530A-B</t>
  </si>
  <si>
    <t>PW1000G-C-72-52-00-04A-530A-B</t>
  </si>
  <si>
    <t>PW1000G-C-72-52-60-00A-530A-B</t>
  </si>
  <si>
    <t>PW1000G-C-72-52-70-00A-530A-B</t>
  </si>
  <si>
    <t>PW1000G-C-72-52-80-00A-530A-B</t>
  </si>
  <si>
    <t>PW1000G-C-72-53-00-01A-530A-B</t>
  </si>
  <si>
    <t>PW1000G-C-72-53-10-00A-530A-B</t>
  </si>
  <si>
    <t>PW1000G-C-72-53-10-01A-530A-B</t>
  </si>
  <si>
    <t>PW1000G-C-72-53-10-02A-530A-B</t>
  </si>
  <si>
    <t>PW1000G-C-72-53-10-03A-530A-B</t>
  </si>
  <si>
    <t>PW1000G-C-72-53-10-04A-530A-B</t>
  </si>
  <si>
    <t>PW1000G-C-72-53-10-05A-530A-B</t>
  </si>
  <si>
    <t>PW1000G-C-72-53-10-06A-530A-B</t>
  </si>
  <si>
    <t>PW1000G-C-72-53-30-00A-530A-B</t>
  </si>
  <si>
    <t>PW1000G-C-72-53-40-00A-530A-B</t>
  </si>
  <si>
    <t>PW1000G-C-72-53-50-00A-530A-B</t>
  </si>
  <si>
    <t>PW1000G-C-72-54-00-02A-530A-B</t>
  </si>
  <si>
    <t>PW1000G-C-72-54-00-03A-530A-B</t>
  </si>
  <si>
    <t>PW1000G-C-72-54-70-00A-530A-B</t>
  </si>
  <si>
    <t>PW1000G-C-72-61-00-01A-530A-B</t>
  </si>
  <si>
    <t>PW1000G-C-72-61-00-03A-530A-B</t>
  </si>
  <si>
    <t>PW1000G-C-72-61-00-04A-530A-B</t>
  </si>
  <si>
    <t>PW1000G-C-72-61-00-05A-530A-D</t>
  </si>
  <si>
    <t>PW1000G-C-72-61-00-06A-530A-D</t>
  </si>
  <si>
    <t>PW1000G-C-72-61-00-07A-530A-B</t>
  </si>
  <si>
    <t>PW1000G-C-72-61-00-09A-530A-B</t>
  </si>
  <si>
    <t>PW1000G-C-72-61-00-12A-530A-B</t>
  </si>
  <si>
    <t>PW1000G-C-72-61-00-13A-530A-B</t>
  </si>
  <si>
    <t>PW1000G-C-72-61-00-14A-530A-B</t>
  </si>
  <si>
    <t>PW1000G-C-72-61-00-15A-530A-B</t>
  </si>
  <si>
    <t>PW1000G-C-72-61-00-16A-530A-B</t>
  </si>
  <si>
    <t>PW1000G-C-72-61-00-17A-530A-B</t>
  </si>
  <si>
    <t>PW1000G-C-72-61-00-18A-530A-B</t>
  </si>
  <si>
    <t>PW1000G-C-72-61-00-21A-530A-B</t>
  </si>
  <si>
    <t>PW1000G-C-72-61-00-22A-530A-B</t>
  </si>
  <si>
    <t>PW1000G-C-72-61-00-23A-530A-B</t>
  </si>
  <si>
    <t>PW1000G-C-72-61-00-24A-530A-B</t>
  </si>
  <si>
    <t>PW1000G-C-72-61-00-30A-530A-B</t>
  </si>
  <si>
    <t>PW1000G-C-72-61-00-31A-530A-B</t>
  </si>
  <si>
    <t>PW1000G-C-72-61-00-32A-530A-B</t>
  </si>
  <si>
    <t>PW1000G-C-72-61-00-33A-530A-B</t>
  </si>
  <si>
    <t>PW1000G-C-72-61-00-36A-530A-B</t>
  </si>
  <si>
    <t>PW1000G-C-72-61-00-38A-530A-B</t>
  </si>
  <si>
    <t>PW1000G-C-72-61-00-41A-530A-D</t>
  </si>
  <si>
    <t>PW1000G-C-72-61-00-42A-530A-D</t>
  </si>
  <si>
    <t>PW1000G-C-72-61-00-43A-530A-D</t>
  </si>
  <si>
    <t>PW1000G-C-72-61-01-00A-520A-D</t>
  </si>
  <si>
    <t>PW1000G-C-72-62-00-10A-530A-D</t>
  </si>
  <si>
    <t>PW1000G-C-72-62-01-00A-520A-D</t>
  </si>
  <si>
    <t>PW1000G-C-73-11-02-00A-520A-D</t>
  </si>
  <si>
    <t>PW1000G-C-73-11-06-00A-520A-D</t>
  </si>
  <si>
    <t>PW1000G-C-73-11-07-00A-520A-D</t>
  </si>
  <si>
    <t>PW1000G-C-73-11-09-00A-520A-B</t>
  </si>
  <si>
    <t>PW1000G-C-73-11-49-00A-520A-D</t>
  </si>
  <si>
    <t>PW1000G-C-73-11-53-00A-520A-D</t>
  </si>
  <si>
    <t>PW1000G-C-73-13-01-00B-520A-D</t>
  </si>
  <si>
    <t>PW1000G-C-73-13-02-00A-520A-D</t>
  </si>
  <si>
    <t>PW1000G-C-73-13-03-00B-520A-D</t>
  </si>
  <si>
    <t>PW1000G-C-73-21-01-00A-520A-D</t>
  </si>
  <si>
    <t>PW1000G-C-73-21-02-00A-520A-D</t>
  </si>
  <si>
    <t>PW1000G-C-73-21-04-00A-520A-D</t>
  </si>
  <si>
    <t>PW1000G-C-73-21-05-00A-520A-D</t>
  </si>
  <si>
    <t>PW1000G-C-73-21-22-00A-520A-D</t>
  </si>
  <si>
    <t>PW1000G-C-73-21-23-00A-520A-D</t>
  </si>
  <si>
    <t>PW1000G-C-73-21-23-01A-520A-D</t>
  </si>
  <si>
    <t>PW1000G-C-73-21-24-00A-520A-D</t>
  </si>
  <si>
    <t>PW1000G-C-73-21-61-00B-520A-D</t>
  </si>
  <si>
    <t>PW1000G-C-73-21-62-00B-520A-D</t>
  </si>
  <si>
    <t>PW1000G-C-73-21-63-00B-520A-D</t>
  </si>
  <si>
    <t>PW1000G-C-73-21-64-00B-520A-D</t>
  </si>
  <si>
    <t>PW1000G-C-73-21-66-00B-520A-D</t>
  </si>
  <si>
    <t>PW1000G-C-73-21-67-00B-520A-D</t>
  </si>
  <si>
    <t>PW1000G-C-73-21-68-00B-520A-D</t>
  </si>
  <si>
    <t>PW1000G-C-73-21-69-00B-520A-D</t>
  </si>
  <si>
    <t>PW1000G-C-73-21-70-00B-520A-D</t>
  </si>
  <si>
    <t>PW1000G-C-73-31-21-00A-520A-D</t>
  </si>
  <si>
    <t>PW1000G-C-73-34-21-00A-520A-D</t>
  </si>
  <si>
    <t>PW1000G-C-73-34-21-01A-520A-D</t>
  </si>
  <si>
    <t>PW1000G-C-74-11-01-00B-520A-D</t>
  </si>
  <si>
    <t>PW1000G-C-74-21-01-00B-520A-D</t>
  </si>
  <si>
    <t>PW1000G-C-74-21-61-00B-520A-D</t>
  </si>
  <si>
    <t>PW1000G-C-75-24-01-00A-520A-D</t>
  </si>
  <si>
    <t>PW1000G-C-75-24-49-00A-520A-D</t>
  </si>
  <si>
    <t>PW1000G-C-75-25-49-00A-520A-D</t>
  </si>
  <si>
    <t>PW1000G-C-75-26-01-00A-520A-D</t>
  </si>
  <si>
    <t>PW1000G-C-75-26-02-00A-520A-D</t>
  </si>
  <si>
    <t>PW1000G-C-75-26-03-00A-520A-D</t>
  </si>
  <si>
    <t>PW1000G-C-75-26-04-00A-520A-D</t>
  </si>
  <si>
    <t>PW1000G-C-75-26-22-00A-520A-D</t>
  </si>
  <si>
    <t>PW1000G-C-75-26-49-00B-520A-D</t>
  </si>
  <si>
    <t>PW1000G-C-75-31-01-00A-520A-D</t>
  </si>
  <si>
    <t>PW1000G-C-75-31-02-00A-520A-D</t>
  </si>
  <si>
    <t>PW1000G-C-75-31-04-00A-520A-D</t>
  </si>
  <si>
    <t>PW1000G-C-75-32-01-00A-520A-D</t>
  </si>
  <si>
    <t>PW1000G-C-75-32-02-00A-520A-D</t>
  </si>
  <si>
    <t>PW1000G-C-75-32-03-00A-520A-D</t>
  </si>
  <si>
    <t>PW1000G-C-75-32-04-00A-520A-D</t>
  </si>
  <si>
    <t>PW1000G-C-75-32-21-00A-520A-D</t>
  </si>
  <si>
    <t>PW1000G-C-75-32-22-00A-520A-D</t>
  </si>
  <si>
    <t>PW1000G-C-75-41-11-00A-520A-D</t>
  </si>
  <si>
    <t>PW1000G-C-77-11-21-00A-520A-D</t>
  </si>
  <si>
    <t>PW1000G-C-77-11-22-00A-520A-D</t>
  </si>
  <si>
    <t>PW1000G-C-77-11-23-00A-520A-D</t>
  </si>
  <si>
    <t>PW1000G-C-77-21-21-00A-520A-D</t>
  </si>
  <si>
    <t>PW1000G-C-77-21-61-00B-520A-D</t>
  </si>
  <si>
    <t>PW1000G-C-77-31-01-00A-520A-D</t>
  </si>
  <si>
    <t>PW1000G-C-77-32-21-00B-520A-D</t>
  </si>
  <si>
    <t>PW1000G-C-77-32-22-00A-520A-D</t>
  </si>
  <si>
    <t>PW1000G-C-79-11-00-01A-530A-B</t>
  </si>
  <si>
    <t>PW1000G-C-79-11-00-02A-530A-B</t>
  </si>
  <si>
    <t>PW1000G-C-79-11-00-03A-530A-B</t>
  </si>
  <si>
    <t>PW1000G-C-79-11-00-04A-530A-B</t>
  </si>
  <si>
    <t>PW1000G-C-79-11-00-05A-530A-B</t>
  </si>
  <si>
    <t>PW1000G-C-79-11-00-06A-530A-B</t>
  </si>
  <si>
    <t>PW1000G-C-79-11-00-07A-530A-B</t>
  </si>
  <si>
    <t>PW1000G-C-79-11-00-08A-530A-B</t>
  </si>
  <si>
    <t>PW1000G-C-79-11-00-09A-530A-B</t>
  </si>
  <si>
    <t>PW1000G-C-79-11-00-10A-530A-B</t>
  </si>
  <si>
    <t>PW1000G-C-79-11-00-11A-530A-B</t>
  </si>
  <si>
    <t>PW1000G-C-79-11-00-12A-530A-B</t>
  </si>
  <si>
    <t>PW1000G-C-79-11-00-13A-530A-B</t>
  </si>
  <si>
    <t>PW1000G-C-79-11-01-00A-520A-D</t>
  </si>
  <si>
    <t>PW1000G-C-79-11-02-00A-520A-D</t>
  </si>
  <si>
    <t>PW1000G-C-79-21-01-00A-520A-D</t>
  </si>
  <si>
    <t>PW1000G-C-79-21-02-00A-520A-D</t>
  </si>
  <si>
    <t>PW1000G-C-79-21-07-00A-520A-D</t>
  </si>
  <si>
    <t>PW1000G-C-79-21-08-00A-520A-D</t>
  </si>
  <si>
    <t>PW1000G-C-79-21-09-00A-520A-D</t>
  </si>
  <si>
    <t>PW1000G-C-79-21-11-00A-520A-D</t>
  </si>
  <si>
    <t>PW1000G-C-79-21-12-00A-520A-D</t>
  </si>
  <si>
    <t>PW1000G-C-79-21-13-00A-520A-D</t>
  </si>
  <si>
    <t>PW1000G-C-79-21-15-00A-520A-D</t>
  </si>
  <si>
    <t>PW1000G-C-79-21-18-00A-520A-D</t>
  </si>
  <si>
    <t>PW1000G-C-79-21-49-00A-520A-D</t>
  </si>
  <si>
    <t>PW1000G-C-79-22-01-00A-520A-D</t>
  </si>
  <si>
    <t>PW1000G-C-79-23-49-00A-520A-D</t>
  </si>
  <si>
    <t>PW1000G-C-79-31-21-00A-520A-D</t>
  </si>
  <si>
    <t>PW1000G-C-79-32-21-00A-520A-D</t>
  </si>
  <si>
    <t>PW1000G-C-79-33-21-00A-520A-D</t>
  </si>
  <si>
    <t>PW1000G-C-79-33-23-00A-520A-D</t>
  </si>
  <si>
    <t>PW1000G-C-79-33-24-00A-520A-D</t>
  </si>
  <si>
    <t>PW1000G-C-79-33-25-00A-520A-D</t>
  </si>
  <si>
    <t>PW1000G-C-79-35-21-00A-520A-D</t>
  </si>
  <si>
    <t>PW1000G-C-80-11-01-00B-520A-D</t>
  </si>
  <si>
    <t>PW1000G-C-80-11-02-00A-520A-D</t>
  </si>
  <si>
    <t>PW1000G-C-80-11-03-00B-520A-D</t>
  </si>
  <si>
    <t>PW1000G-C-80-11-04-00A-520A-D</t>
  </si>
  <si>
    <t>PW1000G-C-80-11-49-00B-520A-D</t>
  </si>
  <si>
    <t>PWSPROC-C-72-00-51-00A-720A-B</t>
  </si>
  <si>
    <t>PWSPROC-C-72-00-51-01A-720D-B</t>
  </si>
  <si>
    <t>PWSPROC-C-72-00-51-01A-720E-B</t>
  </si>
  <si>
    <t>PWSPROC-C-72-00-51-02A-720D-B</t>
  </si>
  <si>
    <t>PWSPROC-C-72-00-51-02A-720E-B</t>
  </si>
  <si>
    <t>PWSPROC-C-72-35-30-00A-709A-B</t>
  </si>
  <si>
    <t>PWSPROC-C-72-35-30-00A-710A-B</t>
  </si>
  <si>
    <t>PWSPROC-C-72-35-30-01A-710A-B</t>
  </si>
  <si>
    <t>PWSPROC-C-72-35-30-02A-710A-B</t>
  </si>
  <si>
    <t>PWSPROC-C-72-35-30-03A-710A-B</t>
  </si>
  <si>
    <t>PWSPROC-C-72-35-30-04A-710A-B</t>
  </si>
  <si>
    <t>PWSPROC-C-72-51-00-00A-709E-B</t>
  </si>
  <si>
    <t>PWSPROC-C-72-51-00-01A-710D-B</t>
  </si>
  <si>
    <t>PWSPROC-C-72-51-00-01A-710E-B</t>
  </si>
  <si>
    <t>PWSPROC-C-72-51-00-02A-710D-B</t>
  </si>
  <si>
    <t>PWSPROC-C-72-51-00-02A-710E-B</t>
  </si>
  <si>
    <t>PWSPROC-C-72-51-10-01A-710D-B</t>
  </si>
  <si>
    <t>PWSPROC-C-72-51-10-01A-710E-B</t>
  </si>
  <si>
    <t>PWSPROC-C-72-51-30-00A-709D-B</t>
  </si>
  <si>
    <t>PWSPROC-C-72-51-30-00A-709E-B</t>
  </si>
  <si>
    <t>PWSPROC-C-72-51-30-00A-710D-B</t>
  </si>
  <si>
    <t>PWSPROC-C-72-51-30-00A-710E-B</t>
  </si>
  <si>
    <t>PWSPROC-C-72-51-30-01A-709D-B</t>
  </si>
  <si>
    <t>PWSPROC-C-72-51-30-01A-709E-B</t>
  </si>
  <si>
    <t>PWSPROC-C-72-51-30-01A-710D-B</t>
  </si>
  <si>
    <t>PWSPROC-C-72-51-30-01A-710E-B</t>
  </si>
  <si>
    <t>PWSPROC-C-72-51-40-00A-709D-B</t>
  </si>
  <si>
    <t>PWSPROC-C-72-51-40-00A-709E-B</t>
  </si>
  <si>
    <t>PWSPROC-C-72-51-40-00A-710D-B</t>
  </si>
  <si>
    <t>PWSPROC-C-72-51-40-00A-710E-B</t>
  </si>
  <si>
    <t>PWSPROC-C-72-51-40-01A-709D-B</t>
  </si>
  <si>
    <t>PWSPROC-C-72-51-40-01A-709E-B</t>
  </si>
  <si>
    <t>PWSPROC-C-72-51-40-01A-710D-B</t>
  </si>
  <si>
    <t>PWSPROC-C-72-51-40-01A-710E-B</t>
  </si>
  <si>
    <t>PWSPROC-C-72-51-40-02A-710E-B</t>
  </si>
  <si>
    <t>001</t>
  </si>
  <si>
    <t>005</t>
  </si>
  <si>
    <t>006</t>
  </si>
  <si>
    <t>002</t>
  </si>
  <si>
    <t>004</t>
  </si>
  <si>
    <t>003</t>
  </si>
  <si>
    <t>007</t>
  </si>
  <si>
    <t>010</t>
  </si>
  <si>
    <t>011</t>
  </si>
  <si>
    <t>018</t>
  </si>
  <si>
    <t>009</t>
  </si>
  <si>
    <t>008</t>
  </si>
  <si>
    <t>017</t>
  </si>
  <si>
    <t>013</t>
  </si>
  <si>
    <t>012</t>
  </si>
  <si>
    <t>014</t>
  </si>
  <si>
    <t>016</t>
  </si>
  <si>
    <t>020</t>
  </si>
  <si>
    <t>024</t>
  </si>
  <si>
    <t>015</t>
  </si>
  <si>
    <t>019</t>
  </si>
  <si>
    <t>B</t>
  </si>
  <si>
    <t>-</t>
  </si>
  <si>
    <t>A</t>
  </si>
  <si>
    <t>H</t>
  </si>
  <si>
    <t>E</t>
  </si>
  <si>
    <t>19CC772</t>
  </si>
  <si>
    <t>21CJ003</t>
  </si>
  <si>
    <t>21CM107</t>
  </si>
  <si>
    <t>EM16CCC43</t>
  </si>
  <si>
    <t>EM16CJ103</t>
  </si>
  <si>
    <t>EM20CC523</t>
  </si>
  <si>
    <t>MR17CM031</t>
  </si>
  <si>
    <t>MR18CC066</t>
  </si>
  <si>
    <t>MR21CCD71</t>
  </si>
  <si>
    <t>MR18CC783</t>
  </si>
  <si>
    <t>MR18CCR05</t>
  </si>
  <si>
    <t>MR20CCC85</t>
  </si>
  <si>
    <t>MR21CC952</t>
  </si>
  <si>
    <t>21CM101</t>
  </si>
  <si>
    <t>21CM114</t>
  </si>
  <si>
    <t>MR18CCH71</t>
  </si>
  <si>
    <t>PW1000G-C-72-00-00-01A-912A-B</t>
    <phoneticPr fontId="1"/>
  </si>
  <si>
    <t>PW1000G-C-80-11-00-00A-371A-A</t>
    <phoneticPr fontId="1"/>
  </si>
  <si>
    <t>Manual</t>
    <phoneticPr fontId="1"/>
  </si>
  <si>
    <t>EMM</t>
    <phoneticPr fontId="1"/>
  </si>
  <si>
    <t>EA</t>
    <phoneticPr fontId="1"/>
  </si>
  <si>
    <t>SP7251</t>
  </si>
  <si>
    <t>SP7235</t>
  </si>
  <si>
    <t>EM</t>
    <phoneticPr fontId="1"/>
  </si>
  <si>
    <t>MOG</t>
    <phoneticPr fontId="1"/>
  </si>
  <si>
    <t>C13-SOP-A-01/02-200-72-00-51-00A-720A-B</t>
  </si>
  <si>
    <t>C13-SOP-A-01/02-200-72-00-51-01A-720E-B</t>
  </si>
  <si>
    <t>C13-SOP-A-01/02-200-72-35-30-00A-709A-B</t>
  </si>
  <si>
    <t>C13-SOP-A-01/02-200-72-35-30-00A-710A-B</t>
  </si>
  <si>
    <t>C13-SOP-A-01/02-200-72-35-30-01A-710A-B</t>
  </si>
  <si>
    <t>C13-SOP-A-01/02-200-72-35-30-02A-710A-B</t>
  </si>
  <si>
    <t>C13-SOP-A-01/02-200-72-35-30-03A-710A-B</t>
  </si>
  <si>
    <t>C13-SOP-A-01/02-200-72-51-00-00A-709E-B</t>
  </si>
  <si>
    <t>C13-SOP-A-01/02-200-72-51-00-01A-710D-B</t>
  </si>
  <si>
    <t>C13-SOP-A-01/02-200-72-51-00-01A-710E-B</t>
  </si>
  <si>
    <t>C13-SOP-A-01/02-200-72-51-00-02A-710D-B</t>
  </si>
  <si>
    <t>C13-SOP-A-01/02-200-72-51-00-02A-710E-B</t>
  </si>
  <si>
    <t>C13-SOP-A-01/02-200-72-51-10-00A-655D-B</t>
  </si>
  <si>
    <t>C13-SOP-A-01/02-200-72-51-10-00A-655E-B</t>
  </si>
  <si>
    <t>C13-SOP-A-01/02-200-72-51-10-01A-710D-B</t>
  </si>
  <si>
    <t>C13-SOP-A-01/02-200-72-51-10-01A-710E-B</t>
  </si>
  <si>
    <t>C13-SOP-A-01/02-200-72-51-30-00A-655D-B</t>
  </si>
  <si>
    <t>C13-SOP-A-01/02-200-72-51-30-00A-655E-B</t>
  </si>
  <si>
    <t>C13-SOP-A-01/02-200-72-51-30-00A-709D-B</t>
  </si>
  <si>
    <t>C13-SOP-A-01/02-200-72-51-30-00A-709E-B</t>
  </si>
  <si>
    <t>C13-SOP-A-01/02-200-72-51-30-00A-710E-B</t>
  </si>
  <si>
    <t>C13-SOP-A-01/02-200-72-51-30-01A-655A-B</t>
  </si>
  <si>
    <t>C13-SOP-A-01/02-200-72-51-30-01A-709E-B</t>
  </si>
  <si>
    <t>C13-SOP-A-01/02-200-72-51-30-01A-710E-B</t>
  </si>
  <si>
    <t>C13-SOP-A-01/02-200-72-51-40-00A-655D-B</t>
  </si>
  <si>
    <t>C13-SOP-A-01/02-200-72-51-40-00A-655E-B</t>
  </si>
  <si>
    <t>C13-SOP-A-01/02-200-72-51-40-00A-709D-B</t>
  </si>
  <si>
    <t>C13-SOP-A-01/02-200-72-51-40-00A-709E-B</t>
  </si>
  <si>
    <t>C13-SOP-A-01/02-200-72-51-40-00A-710D-B</t>
  </si>
  <si>
    <t>C13-SOP-A-01/02-200-72-51-40-00A-710E-B</t>
  </si>
  <si>
    <t>C13-SOP-A-01/02-200-72-51-40-01A-709E-B</t>
  </si>
  <si>
    <t>C13-SOP-A-01/02-200-72-51-40-01A-710D-B</t>
  </si>
  <si>
    <t>C13-SOP-A-01/02-200-72-51-40-01A-710E-B</t>
  </si>
  <si>
    <t>C13-SOP-A-01/02-200-72-51-40-02A-710E-B</t>
  </si>
  <si>
    <t>C13-SOP-A-01/02-200-21CM101-I</t>
  </si>
  <si>
    <t>C13-SOP-A-01/02-200-21CM114-I</t>
  </si>
  <si>
    <t>C13-SOP-A-01/02-200-MR18CC783</t>
  </si>
  <si>
    <t>C13-SOP-A-01/02-200-MR18CCH71-I</t>
  </si>
  <si>
    <t>C13-SOP-A-01/02-200-EXT_MGB/AGB</t>
  </si>
  <si>
    <t>C13-SOP-A-01/02-200-EXT_L/H_FWD</t>
  </si>
  <si>
    <t>Org</t>
    <phoneticPr fontId="1"/>
  </si>
  <si>
    <t>PW1000G-C-79-11-00-14A-710A-B</t>
    <phoneticPr fontId="1"/>
  </si>
  <si>
    <t>PW1000G-C-79-11-00-14A-530A-B</t>
    <phoneticPr fontId="1"/>
  </si>
  <si>
    <t>PWSPROC-C-72-51-30-00A-655D-B</t>
    <phoneticPr fontId="1"/>
  </si>
  <si>
    <t>PWSPROC-C-72-51-30-00A-655E-B</t>
    <phoneticPr fontId="1"/>
  </si>
  <si>
    <t>PWSPROC-C-72-51-40-00A-655D-B</t>
    <phoneticPr fontId="1"/>
  </si>
  <si>
    <t>PWSPROC-C-72-51-40-00A-655E-B</t>
    <phoneticPr fontId="1"/>
  </si>
  <si>
    <t>C13-SOP-A-02-210-24-21-01-00B-720A-D</t>
  </si>
  <si>
    <t>C13-SOP-A-02-210-24-21-03-00A-720A-D</t>
  </si>
  <si>
    <t>C13-SOP-A-02-210-24-21-06-00A-720A-D</t>
  </si>
  <si>
    <t>C13-SOP-A-02-210-24-21-08-00A-720A-D</t>
  </si>
  <si>
    <t>C13-SOP-A-02-210-24-21-49-00B-720A-D</t>
  </si>
  <si>
    <t>C13-SOP-A-02-210-24-21-61-00A-720A-D</t>
  </si>
  <si>
    <t>C13-SOP-A-02-210-24-21-62-00B-720A-D</t>
  </si>
  <si>
    <t>C13-SOP-A-02-210-29-11-49-00B-720A-D</t>
  </si>
  <si>
    <t>C13-SOP-A-02-210-71-00-00-00A-920A-D-I</t>
  </si>
  <si>
    <t>C13-SOP-A-02-210-71-00-00-02B-830A-D</t>
  </si>
  <si>
    <t>C13-SOP-A-02-210-71-71-01-00A-720A-D</t>
  </si>
  <si>
    <t>C13-SOP-A-02-210-71-71-49-00B-720A-D</t>
  </si>
  <si>
    <t>C13-SOP-A-02-210-72-00-00-00A-522A-D</t>
  </si>
  <si>
    <t>C13-SOP-A-02-210-72-00-00-00A-720A-D</t>
  </si>
  <si>
    <t>C13-SOP-A-02-210-72-00-00-00B-364A-B</t>
  </si>
  <si>
    <t>C13-SOP-A-02-210-72-00-00-01A-912A-B</t>
  </si>
  <si>
    <t>C13-SOP-A-02-210-72-00-00-02A-840A-B</t>
  </si>
  <si>
    <t>C13-SOP-A-02-210-72-00-00-03A-840A-B</t>
  </si>
  <si>
    <t>C13-SOP-A-02-210-72-00-00-04A-840A-B</t>
  </si>
  <si>
    <t>C13-SOP-A-02-210-72-00-00-04A-912A-B</t>
  </si>
  <si>
    <t>C13-SOP-A-02-210-72-00-11-00A-720A-B</t>
  </si>
  <si>
    <t>C13-SOP-A-02-210-72-00-11-00A-720B-B</t>
  </si>
  <si>
    <t>C13-SOP-A-02-210-72-00-15-00A-363A-B</t>
  </si>
  <si>
    <t>C13-SOP-A-02-210-72-00-15-00A-720A-B</t>
  </si>
  <si>
    <t>C13-SOP-A-02-210-72-00-15-01A-720A-B</t>
  </si>
  <si>
    <t>C13-SOP-A-02-210-72-00-15-02A-720A-B</t>
  </si>
  <si>
    <t>C13-SOP-A-02-210-72-00-21-00A-720A-B</t>
  </si>
  <si>
    <t>C13-SOP-A-02-210-72-00-21-01A-720A-B</t>
  </si>
  <si>
    <t>C13-SOP-A-02-210-72-00-21-02A-720A-B</t>
  </si>
  <si>
    <t>C13-SOP-A-02-210-72-00-21-04A-720A-B</t>
  </si>
  <si>
    <t>C13-SOP-A-02-210-72-00-21-05B-720A-B</t>
  </si>
  <si>
    <t>C13-SOP-A-02-210-72-00-22-00A-363A-B</t>
  </si>
  <si>
    <t>C13-SOP-A-02-210-72-00-22-03A-720A-B</t>
  </si>
  <si>
    <t>C13-SOP-A-02-210-72-00-30-00A-363A-B</t>
  </si>
  <si>
    <t>C13-SOP-A-02-210-72-00-30-00A-364A-B</t>
  </si>
  <si>
    <t>C13-SOP-A-02-210-72-00-30-00A-720A-B</t>
  </si>
  <si>
    <t>C13-SOP-A-02-210-72-00-30-01A-720A-B</t>
  </si>
  <si>
    <t>C13-SOP-A-02-210-72-00-30-02A-720A-B</t>
  </si>
  <si>
    <t>C13-SOP-A-02-210-72-00-30-03A-720A-B</t>
  </si>
  <si>
    <t>C13-SOP-A-02-210-72-00-30-04B-720A-B</t>
  </si>
  <si>
    <t>C13-SOP-A-02-210-72-00-30-05A-720A-B</t>
  </si>
  <si>
    <t>C13-SOP-A-02-210-72-00-31-00A-720A-B</t>
  </si>
  <si>
    <t>C13-SOP-A-02-210-72-00-31-01A-720A-B</t>
  </si>
  <si>
    <t>C13-SOP-A-02-210-72-00-34-00A-363A-B</t>
  </si>
  <si>
    <t>C13-SOP-A-02-210-72-00-34-00A-720A-B</t>
  </si>
  <si>
    <t>C13-SOP-A-02-210-72-00-34-01A-720A-B</t>
  </si>
  <si>
    <t>C13-SOP-A-02-210-72-00-34-02A-720A-B</t>
  </si>
  <si>
    <t>C13-SOP-A-02-210-72-00-34-03A-720A-B</t>
  </si>
  <si>
    <t>C13-SOP-A-02-210-72-00-34-04A-720A-B</t>
  </si>
  <si>
    <t>C13-SOP-A-02-210-72-00-34-05A-720A-B</t>
  </si>
  <si>
    <t>C13-SOP-A-02-210-72-00-34-06B-720A-B</t>
  </si>
  <si>
    <t>C13-SOP-A-02-210-72-00-34-07A-720A-B</t>
  </si>
  <si>
    <t>C13-SOP-A-02-210-72-00-41-00A-720D-B</t>
  </si>
  <si>
    <t>C13-SOP-A-02-210-72-00-41-00A-720E-B</t>
  </si>
  <si>
    <t>C13-SOP-A-02-210-72-00-41-01A-720A-B</t>
  </si>
  <si>
    <t>C13-SOP-A-02-210-72-00-42-00A-720A-B</t>
  </si>
  <si>
    <t>C13-SOP-A-02-210-72-00-42-02A-720A-B</t>
  </si>
  <si>
    <t>C13-SOP-A-02-210-72-00-50-00A-361A-B</t>
  </si>
  <si>
    <t>C13-SOP-A-02-210-72-00-50-01A-720A-B</t>
  </si>
  <si>
    <t>C13-SOP-A-02-210-72-00-50-03B-720A-B</t>
  </si>
  <si>
    <t>C13-SOP-A-02-210-72-00-51-00A-361A-B</t>
  </si>
  <si>
    <t>C13-SOP-A-02-210-72-00-51-06A-720A-B</t>
  </si>
  <si>
    <t>C13-SOP-A-02-210-72-00-52-00A-363A-B</t>
  </si>
  <si>
    <t>C13-SOP-A-02-210-72-00-52-00A-364A-B</t>
  </si>
  <si>
    <t>C13-SOP-A-02-210-72-00-52-02A-720A-B</t>
  </si>
  <si>
    <t>C13-SOP-A-02-210-72-00-52-08A-720A-B</t>
  </si>
  <si>
    <t>C13-SOP-A-02-210-72-00-52-09A-720A-B</t>
  </si>
  <si>
    <t>C13-SOP-A-02-210-72-00-53-03A-720A-B</t>
  </si>
  <si>
    <t>C13-SOP-A-02-210-72-00-53-04A-720A-B</t>
  </si>
  <si>
    <t>C13-SOP-A-02-210-72-00-54-00A-364A-B</t>
  </si>
  <si>
    <t>C13-SOP-A-02-210-72-00-54-00A-720A-B</t>
  </si>
  <si>
    <t>C13-SOP-A-02-210-72-00-54-01A-720A-B</t>
  </si>
  <si>
    <t>C13-SOP-A-02-210-72-00-54-02A-720A-B</t>
  </si>
  <si>
    <t>C13-SOP-A-02-210-72-00-54-03A-720A-B</t>
  </si>
  <si>
    <t>C13-SOP-A-02-210-72-00-61-03B-720A-B</t>
  </si>
  <si>
    <t>C13-SOP-A-02-210-72-00-61-04A-720A-B</t>
  </si>
  <si>
    <t>C13-SOP-A-02-210-72-00-62-02A-720A-B</t>
  </si>
  <si>
    <t>C13-SOP-A-02-210-72-11-00-00A-709A-B</t>
  </si>
  <si>
    <t>C13-SOP-A-02-210-72-11-00-01A-710A-D</t>
  </si>
  <si>
    <t>C13-SOP-A-02-210-72-11-01-00A-720A-D</t>
  </si>
  <si>
    <t>C13-SOP-A-02-210-72-11-03-00A-720A-D</t>
  </si>
  <si>
    <t>C13-SOP-A-02-210-72-15-00-01A-710A-B</t>
  </si>
  <si>
    <t>C13-SOP-A-02-210-72-15-00-01A-920A-D-I</t>
  </si>
  <si>
    <t>C13-SOP-A-02-210-72-15-60-01A-710A-B</t>
  </si>
  <si>
    <t>C13-SOP-A-02-210-72-15-60-01A-840A-B</t>
  </si>
  <si>
    <t>C13-SOP-A-02-210-72-15-60-03A-840A-B</t>
  </si>
  <si>
    <t>C13-SOP-A-02-210-72-15-70-00A-363A-B</t>
  </si>
  <si>
    <t>C13-SOP-A-02-210-72-15-70-00A-710A-B</t>
  </si>
  <si>
    <t>C13-SOP-A-02-210-72-15-80-00A-364A-B</t>
  </si>
  <si>
    <t>C13-SOP-A-02-210-72-15-80-00A-710A-B</t>
  </si>
  <si>
    <t>C13-SOP-A-02-210-72-21-00-01A-710A-B</t>
  </si>
  <si>
    <t>C13-SOP-A-02-210-72-21-00-02A-710A-B</t>
  </si>
  <si>
    <t>C13-SOP-A-02-210-72-21-00-03A-710A-B</t>
  </si>
  <si>
    <t>C13-SOP-A-02-210-72-21-00-04A-710A-B</t>
  </si>
  <si>
    <t>C13-SOP-A-02-210-72-21-01-00A-720A-D</t>
  </si>
  <si>
    <t>C13-SOP-A-02-210-72-21-01-00A-920A-D-I</t>
  </si>
  <si>
    <t>C13-SOP-A-02-210-72-21-02-00A-720A-D</t>
  </si>
  <si>
    <t>C13-SOP-A-02-210-72-21-05-00A-720A-D</t>
  </si>
  <si>
    <t>C13-SOP-A-02-210-72-21-06-00A-720A-D</t>
  </si>
  <si>
    <t>C13-SOP-A-02-210-72-21-07-00A-720A-D</t>
  </si>
  <si>
    <t>C13-SOP-A-02-210-72-21-08-00A-720A-D</t>
  </si>
  <si>
    <t>C13-SOP-A-02-210-72-21-11-00B-720A-D</t>
  </si>
  <si>
    <t>C13-SOP-A-02-210-72-21-12-00A-720A-D</t>
  </si>
  <si>
    <t>C13-SOP-A-02-210-72-22-00-00A-363A-B</t>
  </si>
  <si>
    <t>C13-SOP-A-02-210-72-22-00-02A-710A-B</t>
  </si>
  <si>
    <t>C13-SOP-A-02-210-72-22-60-00A-710A-B</t>
  </si>
  <si>
    <t>C13-SOP-A-02-210-72-22-60-01A-710A-B</t>
  </si>
  <si>
    <t>C13-SOP-A-02-210-72-22-60-02A-710A-B</t>
  </si>
  <si>
    <t>C13-SOP-A-02-210-72-22-70-00A-710A-B</t>
  </si>
  <si>
    <t>C13-SOP-A-02-210-72-22-70-01A-710A-B</t>
  </si>
  <si>
    <t>C13-SOP-A-02-210-72-22-80-00A-364A-B</t>
  </si>
  <si>
    <t>C13-SOP-A-02-210-72-22-80-00A-710A-B</t>
  </si>
  <si>
    <t>C13-SOP-A-02-210-72-31-00-00A-709A-B</t>
  </si>
  <si>
    <t>C13-SOP-A-02-210-72-31-00-01A-710A-B</t>
  </si>
  <si>
    <t>C13-SOP-A-02-210-72-31-00-02A-710A-B</t>
  </si>
  <si>
    <t>C13-SOP-A-02-210-72-31-00-04A-710A-B</t>
  </si>
  <si>
    <t>C13-SOP-A-02-210-72-31-30-00A-710A-B</t>
  </si>
  <si>
    <t>C13-SOP-A-02-210-72-31-70-00A-710A-B</t>
  </si>
  <si>
    <t>C13-SOP-A-02-210-72-34-00-00A-364A-B</t>
  </si>
  <si>
    <t>C13-SOP-A-02-210-72-34-00-01A-710A-B</t>
  </si>
  <si>
    <t>C13-SOP-A-02-210-72-34-00-02A-710A-B</t>
  </si>
  <si>
    <t>C13-SOP-A-02-210-72-34-00-03A-710A-B</t>
  </si>
  <si>
    <t>C13-SOP-A-02-210-72-34-60-01A-710A-B</t>
  </si>
  <si>
    <t>C13-SOP-A-02-210-72-34-70-00A-710A-B</t>
  </si>
  <si>
    <t>C13-SOP-A-02-210-72-34-80-00A-710A-B</t>
  </si>
  <si>
    <t>C13-SOP-A-02-210-72-35-00-01A-710A-B</t>
  </si>
  <si>
    <t>C13-SOP-A-02-210-72-35-00-02A-710A-B</t>
  </si>
  <si>
    <t>C13-SOP-A-02-210-72-35-00-03A-710A-B</t>
  </si>
  <si>
    <t>C13-SOP-A-02-210-72-35-00-04A-710A-B</t>
  </si>
  <si>
    <t>C13-SOP-A-02-210-72-35-00-05A-710A-B</t>
  </si>
  <si>
    <t>C13-SOP-A-02-210-72-35-00-06A-710A-B</t>
  </si>
  <si>
    <t>C13-SOP-A-02-210-72-35-00-07A-710A-B</t>
  </si>
  <si>
    <t>C13-SOP-A-02-210-72-35-00-14A-710A-B</t>
  </si>
  <si>
    <t>C13-SOP-A-02-210-72-35-00-15A-710A-B</t>
  </si>
  <si>
    <t>C13-SOP-A-02-210-72-35-00-16A-710A-B</t>
  </si>
  <si>
    <t>C13-SOP-A-02-210-72-35-00-17A-710A-B</t>
  </si>
  <si>
    <t>C13-SOP-A-02-210-72-35-00-18A-710A-B</t>
  </si>
  <si>
    <t>C13-SOP-A-02-210-72-35-00-19A-710A-B</t>
  </si>
  <si>
    <t>C13-SOP-A-02-210-72-35-00-20A-710A-B</t>
  </si>
  <si>
    <t>C13-SOP-A-02-210-72-35-00-21A-710A-B</t>
  </si>
  <si>
    <t>C13-SOP-A-02-210-72-35-10-00A-710A-B</t>
  </si>
  <si>
    <t>C13-SOP-A-02-210-72-35-10-01A-710A-B</t>
  </si>
  <si>
    <t>C13-SOP-A-02-210-72-35-10-02A-710A-B</t>
  </si>
  <si>
    <t>C13-SOP-A-02-210-72-35-10-03A-710A-B</t>
  </si>
  <si>
    <t>C13-SOP-A-02-210-72-35-10-04A-710A-B</t>
  </si>
  <si>
    <t>C13-SOP-A-02-210-72-35-70-00A-710A-B</t>
  </si>
  <si>
    <t>C13-SOP-A-02-210-72-41-00-01A-710A-B</t>
  </si>
  <si>
    <t>C13-SOP-A-02-210-72-41-00-02A-710A-B</t>
  </si>
  <si>
    <t>C13-SOP-A-02-210-72-41-00-03A-710A-B</t>
  </si>
  <si>
    <t>C13-SOP-A-02-210-72-42-00-01A-710A-B</t>
  </si>
  <si>
    <t>C13-SOP-A-02-210-72-42-10-00A-710A-B</t>
  </si>
  <si>
    <t>C13-SOP-A-02-210-72-42-20-00A-710A-B</t>
  </si>
  <si>
    <t>C13-SOP-A-02-210-72-42-20-01A-710A-B</t>
  </si>
  <si>
    <t>C13-SOP-A-02-210-72-42-20-02A-710A-B</t>
  </si>
  <si>
    <t>C13-SOP-A-02-210-72-42-20-03A-710A-B</t>
  </si>
  <si>
    <t>C13-SOP-A-02-210-72-51-02-00A-920A-D-I</t>
  </si>
  <si>
    <t>C13-SOP-A-02-210-72-51-10-00A-655D-B</t>
  </si>
  <si>
    <t>C13-SOP-A-02-210-72-51-10-00A-655E-B</t>
  </si>
  <si>
    <t>C13-SOP-A-02-210-72-51-30-00A-655D-B</t>
  </si>
  <si>
    <t>C13-SOP-A-02-210-72-51-30-00A-655E-B</t>
  </si>
  <si>
    <t>C13-SOP-A-02-210-72-51-30-01A-655A-B</t>
  </si>
  <si>
    <t>C13-SOP-A-02-210-72-51-40-00A-655D-B</t>
  </si>
  <si>
    <t>C13-SOP-A-02-210-72-51-40-00A-655E-B</t>
  </si>
  <si>
    <t>C13-SOP-A-02-210-72-52-00-00A-363A-B</t>
  </si>
  <si>
    <t>C13-SOP-A-02-210-72-52-00-00A-364A-B</t>
  </si>
  <si>
    <t>C13-SOP-A-02-210-72-52-00-01A-710A-B</t>
  </si>
  <si>
    <t>C13-SOP-A-02-210-72-52-00-03A-710A-B</t>
  </si>
  <si>
    <t>C13-SOP-A-02-210-72-52-00-04A-710A-B</t>
  </si>
  <si>
    <t>C13-SOP-A-02-210-72-52-00-05A-710A-B</t>
  </si>
  <si>
    <t>C13-SOP-A-02-210-72-52-60-00A-710A-B</t>
  </si>
  <si>
    <t>C13-SOP-A-02-210-72-52-70-00A-364A-B</t>
  </si>
  <si>
    <t>C13-SOP-A-02-210-72-52-70-00A-710A-B</t>
  </si>
  <si>
    <t>C13-SOP-A-02-210-72-52-80-00A-364A-B</t>
  </si>
  <si>
    <t>C13-SOP-A-02-210-72-52-80-00A-710A-B</t>
  </si>
  <si>
    <t>C13-SOP-A-02-210-72-53-00-01A-710A-B</t>
  </si>
  <si>
    <t>C13-SOP-A-02-210-72-53-10-00A-709A-B</t>
  </si>
  <si>
    <t>C13-SOP-A-02-210-72-53-10-00A-710A-B</t>
  </si>
  <si>
    <t>C13-SOP-A-02-210-72-53-10-01A-710A-B</t>
  </si>
  <si>
    <t>C13-SOP-A-02-210-72-53-10-02A-710A-B</t>
  </si>
  <si>
    <t>C13-SOP-A-02-210-72-53-10-03A-710A-B</t>
  </si>
  <si>
    <t>C13-SOP-A-02-210-72-53-10-04A-710A-B</t>
  </si>
  <si>
    <t>C13-SOP-A-02-210-72-53-10-05A-710A-B</t>
  </si>
  <si>
    <t>C13-SOP-A-02-210-72-53-10-06A-710A-B</t>
  </si>
  <si>
    <t>C13-SOP-A-02-210-72-53-30-00A-709A-B</t>
  </si>
  <si>
    <t>C13-SOP-A-02-210-72-53-30-00A-710A-B</t>
  </si>
  <si>
    <t>C13-SOP-A-02-210-72-53-30-01A-710A-B</t>
  </si>
  <si>
    <t>C13-SOP-A-02-210-72-53-40-00A-709A-B</t>
  </si>
  <si>
    <t>C13-SOP-A-02-210-72-53-40-00A-710A-B</t>
  </si>
  <si>
    <t>C13-SOP-A-02-210-72-53-40-01A-710A-B</t>
  </si>
  <si>
    <t>C13-SOP-A-02-210-72-53-50-00A-709A-B</t>
  </si>
  <si>
    <t>C13-SOP-A-02-210-72-53-50-00A-710A-B</t>
  </si>
  <si>
    <t>C13-SOP-A-02-210-72-53-50-01A-710A-B</t>
  </si>
  <si>
    <t>C13-SOP-A-02-210-72-54-00-01A-710A-B</t>
  </si>
  <si>
    <t>C13-SOP-A-02-210-72-54-00-03A-710A-B</t>
  </si>
  <si>
    <t>C13-SOP-A-02-210-72-54-60-00A-364A-B</t>
  </si>
  <si>
    <t>C13-SOP-A-02-210-72-54-60-00A-710A-B</t>
  </si>
  <si>
    <t>C13-SOP-A-02-210-72-54-70-00A-710A-B</t>
  </si>
  <si>
    <t>C13-SOP-A-02-210-72-61-00-02A-710A-B</t>
  </si>
  <si>
    <t>C13-SOP-A-02-210-72-61-00-03A-710A-B</t>
  </si>
  <si>
    <t>C13-SOP-A-02-210-72-61-00-04A-710A-B</t>
  </si>
  <si>
    <t>C13-SOP-A-02-210-72-61-00-08A-710A-D</t>
  </si>
  <si>
    <t>C13-SOP-A-02-210-72-61-00-10A-710A-B</t>
  </si>
  <si>
    <t>C13-SOP-A-02-210-72-61-00-11A-710A-B</t>
  </si>
  <si>
    <t>C13-SOP-A-02-210-72-61-00-13A-710A-B</t>
  </si>
  <si>
    <t>C13-SOP-A-02-210-72-61-00-14A-710A-B</t>
  </si>
  <si>
    <t>C13-SOP-A-02-210-72-61-00-20A-710A-B</t>
  </si>
  <si>
    <t>C13-SOP-A-02-210-72-61-00-22A-710A-B</t>
  </si>
  <si>
    <t>C13-SOP-A-02-210-72-61-00-23A-710A-B</t>
  </si>
  <si>
    <t>C13-SOP-A-02-210-72-61-00-24A-710A-B</t>
  </si>
  <si>
    <t>C13-SOP-A-02-210-72-61-00-25A-710A-B</t>
  </si>
  <si>
    <t>C13-SOP-A-02-210-72-61-00-26A-710A-B</t>
  </si>
  <si>
    <t>C13-SOP-A-02-210-72-61-00-27A-710A-B</t>
  </si>
  <si>
    <t>C13-SOP-A-02-210-72-61-00-28A-710A-B</t>
  </si>
  <si>
    <t>C13-SOP-A-02-210-72-61-00-32A-710A-D</t>
  </si>
  <si>
    <t>C13-SOP-A-02-210-72-61-00-34A-710A-D</t>
  </si>
  <si>
    <t>C13-SOP-A-02-210-72-61-00-35A-710A-D</t>
  </si>
  <si>
    <t>C13-SOP-A-02-210-72-61-00-36A-710A-B</t>
  </si>
  <si>
    <t>C13-SOP-A-02-210-72-61-00-37A-710A-D</t>
  </si>
  <si>
    <t>C13-SOP-A-02-210-72-61-00-38A-710A-B</t>
  </si>
  <si>
    <t>C13-SOP-A-02-210-72-61-00-41A-710A-D</t>
  </si>
  <si>
    <t>C13-SOP-A-02-210-72-61-00-42A-710A-D</t>
  </si>
  <si>
    <t>C13-SOP-A-02-210-72-61-00-43A-710A-D</t>
  </si>
  <si>
    <t>C13-SOP-A-02-210-72-61-01-00A-720A-D</t>
  </si>
  <si>
    <t>C13-SOP-A-02-210-72-61-01-00A-920A-D-I</t>
  </si>
  <si>
    <t>C13-SOP-A-02-210-72-61-01-01A-920A-D-I</t>
  </si>
  <si>
    <t>C13-SOP-A-02-210-72-62-00-10A-710A-D</t>
  </si>
  <si>
    <t>C13-SOP-A-02-210-72-62-01-00A-720A-D</t>
  </si>
  <si>
    <t>C13-SOP-A-02-210-73-11-01-00A-520A-D-I</t>
  </si>
  <si>
    <t>C13-SOP-A-02-210-73-11-01-00A-720A-D</t>
  </si>
  <si>
    <t>C13-SOP-A-02-210-73-11-02-00A-720A-D</t>
  </si>
  <si>
    <t>C13-SOP-A-02-210-73-11-03-00B-720A-D</t>
  </si>
  <si>
    <t>C13-SOP-A-02-210-73-11-06-00A-720A-D</t>
  </si>
  <si>
    <t>C13-SOP-A-02-210-73-11-07-00A-720A-D</t>
  </si>
  <si>
    <t>C13-SOP-A-02-210-73-11-09-00A-364A-B</t>
  </si>
  <si>
    <t>C13-SOP-A-02-210-73-11-09-00A-720A-B</t>
  </si>
  <si>
    <t>C13-SOP-A-02-210-73-11-49-00A-720A-D</t>
  </si>
  <si>
    <t>C13-SOP-A-02-210-73-11-53-00A-720A-D</t>
  </si>
  <si>
    <t>C13-SOP-A-02-210-73-13-01-00B-720A-D</t>
  </si>
  <si>
    <t>C13-SOP-A-02-210-73-13-02-00A-720A-D</t>
  </si>
  <si>
    <t>C13-SOP-A-02-210-73-13-03-00B-720A-D</t>
  </si>
  <si>
    <t>C13-SOP-A-02-210-73-21-01-00A-720A-D</t>
  </si>
  <si>
    <t>C13-SOP-A-02-210-73-21-02-00A-720A-D</t>
  </si>
  <si>
    <t>C13-SOP-A-02-210-73-21-04-00A-720A-D</t>
  </si>
  <si>
    <t>C13-SOP-A-02-210-73-21-22-00A-720A-D</t>
  </si>
  <si>
    <t>C13-SOP-A-02-210-73-21-23-00A-720A-D</t>
  </si>
  <si>
    <t>C13-SOP-A-02-210-73-21-23-01A-720A-D</t>
  </si>
  <si>
    <t>C13-SOP-A-02-210-73-21-24-00A-720A-D</t>
  </si>
  <si>
    <t>C13-SOP-A-02-210-73-21-61-00B-720A-D</t>
  </si>
  <si>
    <t>C13-SOP-A-02-210-73-21-62-00B-720A-D</t>
  </si>
  <si>
    <t>C13-SOP-A-02-210-73-21-63-00B-720A-D</t>
  </si>
  <si>
    <t>C13-SOP-A-02-210-73-21-64-00B-720A-D</t>
  </si>
  <si>
    <t>C13-SOP-A-02-210-73-21-66-00B-720A-D</t>
  </si>
  <si>
    <t>C13-SOP-A-02-210-73-21-67-00B-720A-D</t>
  </si>
  <si>
    <t>C13-SOP-A-02-210-73-21-68-00B-720A-D</t>
  </si>
  <si>
    <t>C13-SOP-A-02-210-73-21-69-00B-720A-D</t>
  </si>
  <si>
    <t>C13-SOP-A-02-210-73-21-70-00B-720A-D</t>
  </si>
  <si>
    <t>C13-SOP-A-02-210-73-31-21-00A-720A-D</t>
  </si>
  <si>
    <t>C13-SOP-A-02-210-73-34-21-00A-720A-D</t>
  </si>
  <si>
    <t>C13-SOP-A-02-210-73-34-21-01A-720A-D</t>
  </si>
  <si>
    <t>C13-SOP-A-02-210-74-11-01-00B-720A-D</t>
  </si>
  <si>
    <t>C13-SOP-A-02-210-74-21-01-00B-720A-D</t>
  </si>
  <si>
    <t>C13-SOP-A-02-210-74-21-61-00B-720A-D</t>
  </si>
  <si>
    <t>C13-SOP-A-02-210-75-24-01-00A-720A-D</t>
  </si>
  <si>
    <t>C13-SOP-A-02-210-75-24-49-00A-720A-D</t>
  </si>
  <si>
    <t>C13-SOP-A-02-210-75-25-49-00A-720A-D</t>
  </si>
  <si>
    <t>C13-SOP-A-02-210-75-26-01-00A-720A-D</t>
  </si>
  <si>
    <t>C13-SOP-A-02-210-75-26-02-00A-720A-D</t>
  </si>
  <si>
    <t>C13-SOP-A-02-210-75-26-03-00A-720A-D</t>
  </si>
  <si>
    <t>C13-SOP-A-02-210-75-26-04-00A-720A-D</t>
  </si>
  <si>
    <t>C13-SOP-A-02-210-75-26-22-00A-720A-D</t>
  </si>
  <si>
    <t>C13-SOP-A-02-210-75-26-49-00B-720A-D</t>
  </si>
  <si>
    <t>C13-SOP-A-02-210-75-31-01-00A-720A-D</t>
  </si>
  <si>
    <t>C13-SOP-A-02-210-75-31-02-00A-720A-D</t>
  </si>
  <si>
    <t>C13-SOP-A-02-210-75-31-04-00A-720A-D</t>
  </si>
  <si>
    <t>C13-SOP-A-02-210-75-32-01-00A-720A-D</t>
  </si>
  <si>
    <t>C13-SOP-A-02-210-75-32-02-00A-720A-D</t>
  </si>
  <si>
    <t>C13-SOP-A-02-210-75-32-03-00A-720A-D</t>
  </si>
  <si>
    <t>C13-SOP-A-02-210-75-32-04-00A-720A-D</t>
  </si>
  <si>
    <t>C13-SOP-A-02-210-75-32-21-00A-720A-D</t>
  </si>
  <si>
    <t>C13-SOP-A-02-210-75-32-22-00A-720A-D</t>
  </si>
  <si>
    <t>C13-SOP-A-02-210-75-41-11-00A-720A-D</t>
  </si>
  <si>
    <t>C13-SOP-A-02-210-77-11-21-00A-720A-D</t>
  </si>
  <si>
    <t>C13-SOP-A-02-210-77-11-23-00A-720A-D</t>
  </si>
  <si>
    <t>C13-SOP-A-02-210-77-21-21-00A-720A-D</t>
  </si>
  <si>
    <t>C13-SOP-A-02-210-77-21-61-00B-720A-D</t>
  </si>
  <si>
    <t>C13-SOP-A-02-210-77-31-01-00A-720A-D</t>
  </si>
  <si>
    <t>C13-SOP-A-02-210-77-32-21-00B-720A-D</t>
  </si>
  <si>
    <t>C13-SOP-A-02-210-77-32-22-00A-720A-D</t>
  </si>
  <si>
    <t>C13-SOP-A-02-210-79-00-00-00A-222A-D-I</t>
  </si>
  <si>
    <t>C13-SOP-A-02-210-79-11-00-00A-362A-B</t>
  </si>
  <si>
    <t>C13-SOP-A-02-210-79-11-00-01A-710A-B</t>
  </si>
  <si>
    <t>C13-SOP-A-02-210-79-11-00-02A-710A-B</t>
  </si>
  <si>
    <t>C13-SOP-A-02-210-79-11-00-03A-710A-B</t>
  </si>
  <si>
    <t>C13-SOP-A-02-210-79-11-00-04A-710A-B</t>
  </si>
  <si>
    <t>C13-SOP-A-02-210-79-11-00-05A-710A-B</t>
  </si>
  <si>
    <t>C13-SOP-A-02-210-79-11-00-07A-710A-B</t>
  </si>
  <si>
    <t>C13-SOP-A-02-210-79-11-00-08A-710A-B</t>
  </si>
  <si>
    <t>C13-SOP-A-02-210-79-11-00-09A-710A-B</t>
  </si>
  <si>
    <t>C13-SOP-A-02-210-79-11-00-10A-710A-B</t>
  </si>
  <si>
    <t>C13-SOP-A-02-210-79-11-00-11A-710A-B</t>
  </si>
  <si>
    <t>C13-SOP-A-02-210-79-11-00-12A-710A-B</t>
  </si>
  <si>
    <t>C13-SOP-A-02-210-79-11-00-13A-710A-B</t>
  </si>
  <si>
    <t>C13-SOP-A-02-210-79-11-00-14A-710A-B</t>
  </si>
  <si>
    <t>C13-SOP-A-02-210-79-11-01-00A-720A-D</t>
  </si>
  <si>
    <t>C13-SOP-A-02-210-79-11-02-00A-720A-D</t>
  </si>
  <si>
    <t>C13-SOP-A-02-210-79-21-01-00A-720A-D</t>
  </si>
  <si>
    <t>C13-SOP-A-02-210-79-21-02-00A-720A-D</t>
  </si>
  <si>
    <t>C13-SOP-A-02-210-79-21-02-01A-920A-D-I</t>
  </si>
  <si>
    <t>C13-SOP-A-02-210-79-21-06-00A-920A-D-I</t>
  </si>
  <si>
    <t>C13-SOP-A-02-210-79-21-07-00A-720A-D</t>
  </si>
  <si>
    <t>C13-SOP-A-02-210-79-21-08-00A-720A-D</t>
  </si>
  <si>
    <t>C13-SOP-A-02-210-79-21-09-00A-720A-D</t>
  </si>
  <si>
    <t>C13-SOP-A-02-210-79-21-11-00A-720A-D</t>
  </si>
  <si>
    <t>C13-SOP-A-02-210-79-21-12-00A-720A-D</t>
  </si>
  <si>
    <t>C13-SOP-A-02-210-79-21-13-00A-720A-D</t>
  </si>
  <si>
    <t>C13-SOP-A-02-210-79-21-15-00A-720A-D</t>
  </si>
  <si>
    <t>C13-SOP-A-02-210-79-21-18-00A-720A-D</t>
  </si>
  <si>
    <t>C13-SOP-A-02-210-79-21-49-00A-720A-D</t>
  </si>
  <si>
    <t>C13-SOP-A-02-210-79-22-01-00A-720A-D</t>
  </si>
  <si>
    <t>C13-SOP-A-02-210-79-23-49-00A-720A-D</t>
  </si>
  <si>
    <t>C13-SOP-A-02-210-79-31-21-00A-720A-D</t>
  </si>
  <si>
    <t>C13-SOP-A-02-210-79-32-21-00A-720A-D</t>
  </si>
  <si>
    <t>C13-SOP-A-02-210-79-33-21-00A-720A-D</t>
  </si>
  <si>
    <t>C13-SOP-A-02-210-79-33-23-00A-720A-D</t>
  </si>
  <si>
    <t>C13-SOP-A-02-210-79-33-24-00A-720A-D</t>
  </si>
  <si>
    <t>C13-SOP-A-02-210-79-33-25-00A-720A-D</t>
  </si>
  <si>
    <t>C13-SOP-A-02-210-79-35-21-00A-720A-D</t>
  </si>
  <si>
    <t>C13-SOP-A-02-210-80-11-00-00A-371A-A</t>
  </si>
  <si>
    <t>C13-SOP-A-02-210-80-11-01-00A-212A-D</t>
  </si>
  <si>
    <t>C13-SOP-A-02-210-80-11-01-00A-222A-D-I</t>
  </si>
  <si>
    <t>C13-SOP-A-02-210-80-11-01-00B-720A-D</t>
  </si>
  <si>
    <t>C13-SOP-A-02-210-80-11-03-00B-720A-D</t>
  </si>
  <si>
    <t>C13-SOP-A-02-210-80-11-04-00A-720A-D</t>
  </si>
  <si>
    <t>C13-SOP-A-02-210-80-11-49-00B-720A-D</t>
  </si>
  <si>
    <t>C13-SOP-A-02-210-19CC772-I</t>
  </si>
  <si>
    <t>C13-SOP-A-02-210-21CJ003</t>
  </si>
  <si>
    <t>C13-SOP-A-02-210-21CM107-725330</t>
  </si>
  <si>
    <t>C13-SOP-A-02-210-21CM107-725340</t>
  </si>
  <si>
    <t>C13-SOP-A-02-210-21CM107-725350</t>
  </si>
  <si>
    <t>C13-SOP-A-02-210-EM16CCC43</t>
  </si>
  <si>
    <t>C13-SOP-A-02-210-EM16CJ103</t>
  </si>
  <si>
    <t>C13-SOP-A-02-210-EM20CC523-I</t>
  </si>
  <si>
    <t>C13-SOP-A-02-210-MR17CM031-I</t>
  </si>
  <si>
    <t>C13-SOP-A-02-210-MR18CC066</t>
  </si>
  <si>
    <t>C13-SOP-A-02-210-MR21CCD71-I</t>
  </si>
  <si>
    <t>C13-SOP-A-02-210-24-21-01-00B-222A-D</t>
  </si>
  <si>
    <t>C13-SOP-A-02-210-24-21-01-00B-520A-D</t>
  </si>
  <si>
    <t>C13-SOP-A-02-210-24-21-03-00A-520A-D</t>
  </si>
  <si>
    <t>C13-SOP-A-02-210-24-21-06-00A-520A-D</t>
  </si>
  <si>
    <t>C13-SOP-A-02-210-24-21-07-00B-520A-D</t>
  </si>
  <si>
    <t>C13-SOP-A-02-210-24-21-08-00A-520A-D</t>
  </si>
  <si>
    <t>C13-SOP-A-02-210-24-21-49-00B-520A-D</t>
  </si>
  <si>
    <t>C13-SOP-A-02-210-24-21-61-00A-520A-D</t>
  </si>
  <si>
    <t>C13-SOP-A-02-210-24-21-62-00B-520A-D</t>
  </si>
  <si>
    <t>C13-SOP-A-02-210-29-11-49-00B-520A-D</t>
  </si>
  <si>
    <t>C13-SOP-A-02-210-71-00-00-00A-920A-D-R</t>
  </si>
  <si>
    <t>C13-SOP-A-02-210-71-71-01-00A-520A-D</t>
  </si>
  <si>
    <t>C13-SOP-A-02-210-71-71-49-00B-520A-D</t>
  </si>
  <si>
    <t>C13-SOP-A-02-210-72-00-00-00A-520A-D</t>
  </si>
  <si>
    <t>C13-SOP-A-02-210-72-00-00-00A-722A-D</t>
  </si>
  <si>
    <t>C13-SOP-A-02-210-72-00-00-02A-830A-B</t>
  </si>
  <si>
    <t>C13-SOP-A-02-210-72-00-00-02A-912A-B</t>
  </si>
  <si>
    <t>C13-SOP-A-02-210-72-00-00-03A-830A-B</t>
  </si>
  <si>
    <t>C13-SOP-A-02-210-72-00-00-04A-830A-B</t>
  </si>
  <si>
    <t>C13-SOP-A-02-210-72-00-00-05A-912A-B</t>
  </si>
  <si>
    <t>C13-SOP-A-02-210-72-00-11-01A-520A-B</t>
  </si>
  <si>
    <t>C13-SOP-A-02-210-72-00-11-02A-520A-B</t>
  </si>
  <si>
    <t>C13-SOP-A-02-210-72-00-11-02A-520B-B</t>
  </si>
  <si>
    <t>C13-SOP-A-02-210-72-00-15-00A-520A-B</t>
  </si>
  <si>
    <t>C13-SOP-A-02-210-72-00-15-01A-520A-B</t>
  </si>
  <si>
    <t>C13-SOP-A-02-210-72-00-15-02A-520A-B</t>
  </si>
  <si>
    <t>C13-SOP-A-02-210-72-00-21-00A-520A-B</t>
  </si>
  <si>
    <t>C13-SOP-A-02-210-72-00-21-01A-520A-B</t>
  </si>
  <si>
    <t>C13-SOP-A-02-210-72-00-21-02A-520A-B</t>
  </si>
  <si>
    <t>C13-SOP-A-02-210-72-00-21-04A-520A-B</t>
  </si>
  <si>
    <t>C13-SOP-A-02-210-72-00-21-05B-520A-B</t>
  </si>
  <si>
    <t>C13-SOP-A-02-210-72-00-22-02A-520A-B</t>
  </si>
  <si>
    <t>C13-SOP-A-02-210-72-00-22-03A-520A-B</t>
  </si>
  <si>
    <t>C13-SOP-A-02-210-72-00-30-00A-520A-B</t>
  </si>
  <si>
    <t>C13-SOP-A-02-210-72-00-30-01A-520A-B</t>
  </si>
  <si>
    <t>C13-SOP-A-02-210-72-00-30-02A-520A-B</t>
  </si>
  <si>
    <t>C13-SOP-A-02-210-72-00-30-02A-520B-B</t>
  </si>
  <si>
    <t>C13-SOP-A-02-210-72-00-30-03A-520A-B</t>
  </si>
  <si>
    <t>C13-SOP-A-02-210-72-00-30-04B-520A-B</t>
  </si>
  <si>
    <t>C13-SOP-A-02-210-72-00-31-00A-520A-B</t>
  </si>
  <si>
    <t>C13-SOP-A-02-210-72-00-31-01A-520A-B</t>
  </si>
  <si>
    <t>C13-SOP-A-02-210-72-00-34-00A-520A-B</t>
  </si>
  <si>
    <t>C13-SOP-A-02-210-72-00-34-01A-520A-B</t>
  </si>
  <si>
    <t>C13-SOP-A-02-210-72-00-34-02A-520A-B</t>
  </si>
  <si>
    <t>C13-SOP-A-02-210-72-00-34-03A-520A-B</t>
  </si>
  <si>
    <t>C13-SOP-A-02-210-72-00-34-04A-520A-B</t>
  </si>
  <si>
    <t>C13-SOP-A-02-210-72-00-34-06B-520A-B</t>
  </si>
  <si>
    <t>C13-SOP-A-02-210-72-00-34-07A-520A-B</t>
  </si>
  <si>
    <t>C13-SOP-A-02-210-72-00-41-00A-520A-B</t>
  </si>
  <si>
    <t>C13-SOP-A-02-210-72-00-41-02A-520A-B</t>
  </si>
  <si>
    <t>C13-SOP-A-02-210-72-00-42-00A-520A-B</t>
  </si>
  <si>
    <t>C13-SOP-A-02-210-72-00-42-02A-520A-B</t>
  </si>
  <si>
    <t>C13-SOP-A-02-210-72-00-50-00A-520A-B</t>
  </si>
  <si>
    <t>C13-SOP-A-02-210-72-00-50-01A-520A-B</t>
  </si>
  <si>
    <t>C13-SOP-A-02-210-72-00-50-01A-520B-B</t>
  </si>
  <si>
    <t>C13-SOP-A-02-210-72-00-50-02B-520A-B</t>
  </si>
  <si>
    <t>C13-SOP-A-02-210-72-00-50-03A-520A-B</t>
  </si>
  <si>
    <t>C13-SOP-A-02-210-72-00-51-01A-520A-B</t>
  </si>
  <si>
    <t>C13-SOP-A-02-210-72-00-51-02A-520D-B</t>
  </si>
  <si>
    <t>C13-SOP-A-02-210-72-00-51-02A-520E-B</t>
  </si>
  <si>
    <t>C13-SOP-A-02-210-72-00-51-03A-520A-B</t>
  </si>
  <si>
    <t>C13-SOP-A-02-210-72-00-51-08A-520A-B</t>
  </si>
  <si>
    <t>C13-SOP-A-02-210-72-00-52-00A-520A-B</t>
  </si>
  <si>
    <t>C13-SOP-A-02-210-72-00-52-01A-520A-B</t>
  </si>
  <si>
    <t>C13-SOP-A-02-210-72-00-52-08A-520A-B</t>
  </si>
  <si>
    <t>C13-SOP-A-02-210-72-00-52-09A-520A-B</t>
  </si>
  <si>
    <t>C13-SOP-A-02-210-72-00-53-00A-520A-B</t>
  </si>
  <si>
    <t>C13-SOP-A-02-210-72-00-53-01A-520A-B</t>
  </si>
  <si>
    <t>C13-SOP-A-02-210-72-00-53-03A-520A-B</t>
  </si>
  <si>
    <t>C13-SOP-A-02-210-72-00-53-04A-520A-B</t>
  </si>
  <si>
    <t>C13-SOP-A-02-210-72-00-54-00A-520A-B</t>
  </si>
  <si>
    <t>C13-SOP-A-02-210-72-00-54-01A-520A-B</t>
  </si>
  <si>
    <t>C13-SOP-A-02-210-72-00-54-02A-520A-B</t>
  </si>
  <si>
    <t>C13-SOP-A-02-210-72-00-61-02B-520A-B</t>
  </si>
  <si>
    <t>C13-SOP-A-02-210-72-00-61-03A-520A-B</t>
  </si>
  <si>
    <t>C13-SOP-A-02-210-72-00-62-00A-520A-B</t>
  </si>
  <si>
    <t>C13-SOP-A-02-210-72-00-62-02A-520A-B</t>
  </si>
  <si>
    <t>C13-SOP-A-02-210-72-11-01-00A-520A-D</t>
  </si>
  <si>
    <t>C13-SOP-A-02-210-72-11-03-00A-520A-D</t>
  </si>
  <si>
    <t>C13-SOP-A-02-210-72-15-00-01A-530A-B</t>
  </si>
  <si>
    <t>C13-SOP-A-02-210-72-15-00-01A-920A-D-R</t>
  </si>
  <si>
    <t>C13-SOP-A-02-210-72-15-60-00A-530A-B</t>
  </si>
  <si>
    <t>C13-SOP-A-02-210-72-15-60-01A-830A-B</t>
  </si>
  <si>
    <t>C13-SOP-A-02-210-72-15-60-03A-830A-B</t>
  </si>
  <si>
    <t>C13-SOP-A-02-210-72-15-70-00A-530A-B</t>
  </si>
  <si>
    <t>C13-SOP-A-02-210-72-15-80-00A-530A-B</t>
  </si>
  <si>
    <t>C13-SOP-A-02-210-72-21-00-01A-530A-B</t>
  </si>
  <si>
    <t>C13-SOP-A-02-210-72-21-00-02A-530A-B</t>
  </si>
  <si>
    <t>C13-SOP-A-02-210-72-21-00-03A-530A-B</t>
  </si>
  <si>
    <t>C13-SOP-A-02-210-72-21-00-04A-530A-B</t>
  </si>
  <si>
    <t>C13-SOP-A-02-210-72-21-01-00A-520A-D</t>
  </si>
  <si>
    <t>C13-SOP-A-02-210-72-21-01-00A-920A-D-R</t>
  </si>
  <si>
    <t>C13-SOP-A-02-210-72-21-02-00A-520A-D</t>
  </si>
  <si>
    <t>C13-SOP-A-02-210-72-21-05-00A-520A-D</t>
  </si>
  <si>
    <t>C13-SOP-A-02-210-72-21-06-00A-520A-D</t>
  </si>
  <si>
    <t>C13-SOP-A-02-210-72-21-07-00A-520A-D</t>
  </si>
  <si>
    <t>C13-SOP-A-02-210-72-21-08-00A-520A-D</t>
  </si>
  <si>
    <t>C13-SOP-A-02-210-72-21-11-00B-520A-D</t>
  </si>
  <si>
    <t>C13-SOP-A-02-210-72-21-12-00A-520A-D</t>
  </si>
  <si>
    <t>C13-SOP-A-02-210-72-22-00-02A-530A-B</t>
  </si>
  <si>
    <t>C13-SOP-A-02-210-72-22-60-00A-530A-B</t>
  </si>
  <si>
    <t>C13-SOP-A-02-210-72-22-60-01A-530A-B</t>
  </si>
  <si>
    <t>C13-SOP-A-02-210-72-22-60-02A-530A-B</t>
  </si>
  <si>
    <t>C13-SOP-A-02-210-72-22-70-00A-530A-B</t>
  </si>
  <si>
    <t>C13-SOP-A-02-210-72-22-70-01A-530A-B</t>
  </si>
  <si>
    <t>C13-SOP-A-02-210-72-22-80-00A-530A-B</t>
  </si>
  <si>
    <t>C13-SOP-A-02-210-72-31-00-01A-530A-B</t>
  </si>
  <si>
    <t>C13-SOP-A-02-210-72-31-00-02A-530A-B</t>
  </si>
  <si>
    <t>C13-SOP-A-02-210-72-31-00-03A-530A-B</t>
  </si>
  <si>
    <t>C13-SOP-A-02-210-72-31-00-04A-530A-B</t>
  </si>
  <si>
    <t>C13-SOP-A-02-210-72-31-00-05A-530A-B</t>
  </si>
  <si>
    <t>C13-SOP-A-02-210-72-31-30-00A-530A-B</t>
  </si>
  <si>
    <t>C13-SOP-A-02-210-72-31-70-00A-530A-B</t>
  </si>
  <si>
    <t>C13-SOP-A-02-210-72-34-00-01A-530A-B</t>
  </si>
  <si>
    <t>C13-SOP-A-02-210-72-34-00-02A-530A-B</t>
  </si>
  <si>
    <t>C13-SOP-A-02-210-72-34-60-00A-530A-B</t>
  </si>
  <si>
    <t>C13-SOP-A-02-210-72-34-60-01A-530A-B</t>
  </si>
  <si>
    <t>C13-SOP-A-02-210-72-34-70-00A-530A-B</t>
  </si>
  <si>
    <t>C13-SOP-A-02-210-72-34-80-00A-530A-B</t>
  </si>
  <si>
    <t>C13-SOP-A-02-210-72-35-00-01A-530A-B</t>
  </si>
  <si>
    <t>C13-SOP-A-02-210-72-35-00-02A-530A-B</t>
  </si>
  <si>
    <t>C13-SOP-A-02-210-72-35-00-03A-530A-B</t>
  </si>
  <si>
    <t>C13-SOP-A-02-210-72-35-00-04A-530A-B</t>
  </si>
  <si>
    <t>C13-SOP-A-02-210-72-35-00-05A-530A-B</t>
  </si>
  <si>
    <t>C13-SOP-A-02-210-72-35-00-06A-530A-B</t>
  </si>
  <si>
    <t>C13-SOP-A-02-210-72-35-00-07A-530A-B</t>
  </si>
  <si>
    <t>C13-SOP-A-02-210-72-35-00-08A-530A-B</t>
  </si>
  <si>
    <t>C13-SOP-A-02-210-72-35-10-00A-530A-B</t>
  </si>
  <si>
    <t>C13-SOP-A-02-210-72-35-10-01A-530A-B</t>
  </si>
  <si>
    <t>C13-SOP-A-02-210-72-35-10-02A-530A-B</t>
  </si>
  <si>
    <t>C13-SOP-A-02-210-72-35-10-03A-530A-B</t>
  </si>
  <si>
    <t>C13-SOP-A-02-210-72-35-30-00B-530A-B</t>
  </si>
  <si>
    <t>C13-SOP-A-02-210-72-35-30-01A-530A-B</t>
  </si>
  <si>
    <t>C13-SOP-A-02-210-72-35-30-02A-530A-B</t>
  </si>
  <si>
    <t>C13-SOP-A-02-210-72-35-70-00A-530A-B</t>
  </si>
  <si>
    <t>C13-SOP-A-02-210-72-41-00-01A-530A-B</t>
  </si>
  <si>
    <t>C13-SOP-A-02-210-72-41-00-02A-530A-B</t>
  </si>
  <si>
    <t>C13-SOP-A-02-210-72-41-00-03A-530A-B</t>
  </si>
  <si>
    <t>C13-SOP-A-02-210-72-42-00-01A-530A-B</t>
  </si>
  <si>
    <t>C13-SOP-A-02-210-72-42-10-00A-530A-B</t>
  </si>
  <si>
    <t>C13-SOP-A-02-210-72-42-20-00A-530A-B</t>
  </si>
  <si>
    <t>C13-SOP-A-02-210-72-42-20-01A-530A-B</t>
  </si>
  <si>
    <t>C13-SOP-A-02-210-72-42-20-02A-530A-B</t>
  </si>
  <si>
    <t>C13-SOP-A-02-210-72-42-20-03A-530A-B</t>
  </si>
  <si>
    <t>C13-SOP-A-02-210-72-51-00-01A-530D-B</t>
  </si>
  <si>
    <t>C13-SOP-A-02-210-72-51-00-01A-530E-B</t>
  </si>
  <si>
    <t>C13-SOP-A-02-210-72-51-00-02A-530D-B</t>
  </si>
  <si>
    <t>C13-SOP-A-02-210-72-51-00-02A-530E-B</t>
  </si>
  <si>
    <t>C13-SOP-A-02-210-72-51-02-00A-920A-D-R</t>
  </si>
  <si>
    <t>C13-SOP-A-02-210-72-51-10-00A-530E-B</t>
  </si>
  <si>
    <t>C13-SOP-A-02-210-72-51-10-00B-530A-B</t>
  </si>
  <si>
    <t>C13-SOP-A-02-210-72-51-10-01A-530E-B</t>
  </si>
  <si>
    <t>C13-SOP-A-02-210-72-51-30-00A-530D-B</t>
  </si>
  <si>
    <t>C13-SOP-A-02-210-72-51-30-00A-530E-B</t>
  </si>
  <si>
    <t>C13-SOP-A-02-210-72-51-30-01A-530D-B</t>
  </si>
  <si>
    <t>C13-SOP-A-02-210-72-51-30-01A-530E-B</t>
  </si>
  <si>
    <t>C13-SOP-A-02-210-72-51-40-00A-530D-B</t>
  </si>
  <si>
    <t>C13-SOP-A-02-210-72-51-40-00A-530E-B</t>
  </si>
  <si>
    <t>C13-SOP-A-02-210-72-51-40-01A-530D-B</t>
  </si>
  <si>
    <t>C13-SOP-A-02-210-72-51-40-01A-530E-B</t>
  </si>
  <si>
    <t>C13-SOP-A-02-210-72-52-00-01A-530A-B</t>
  </si>
  <si>
    <t>C13-SOP-A-02-210-72-52-00-02A-530A-B</t>
  </si>
  <si>
    <t>C13-SOP-A-02-210-72-52-00-03A-530A-B</t>
  </si>
  <si>
    <t>C13-SOP-A-02-210-72-52-00-04A-530A-B</t>
  </si>
  <si>
    <t>C13-SOP-A-02-210-72-52-60-00A-530A-B</t>
  </si>
  <si>
    <t>C13-SOP-A-02-210-72-52-70-00A-530A-B</t>
  </si>
  <si>
    <t>C13-SOP-A-02-210-72-52-80-00A-530A-B</t>
  </si>
  <si>
    <t>C13-SOP-A-02-210-72-53-00-01A-530A-B</t>
  </si>
  <si>
    <t>C13-SOP-A-02-210-72-53-10-01A-530A-B</t>
  </si>
  <si>
    <t>C13-SOP-A-02-210-72-53-10-02A-530A-B</t>
  </si>
  <si>
    <t>C13-SOP-A-02-210-72-53-10-03A-530A-B</t>
  </si>
  <si>
    <t>C13-SOP-A-02-210-72-53-10-04A-530A-B</t>
  </si>
  <si>
    <t>C13-SOP-A-02-210-72-53-10-05A-530A-B</t>
  </si>
  <si>
    <t>C13-SOP-A-02-210-72-53-10-06A-530A-B</t>
  </si>
  <si>
    <t>C13-SOP-A-02-210-72-53-30-00A-530A-B</t>
  </si>
  <si>
    <t>C13-SOP-A-02-210-72-53-40-00A-530A-B</t>
  </si>
  <si>
    <t>C13-SOP-A-02-210-72-53-50-00A-530A-B</t>
  </si>
  <si>
    <t>C13-SOP-A-02-210-72-54-00-02A-530A-B</t>
  </si>
  <si>
    <t>C13-SOP-A-02-210-72-54-00-03A-530A-B</t>
  </si>
  <si>
    <t>C13-SOP-A-02-210-72-54-60-00A-530A-B</t>
  </si>
  <si>
    <t>C13-SOP-A-02-210-72-54-70-00A-530A-B</t>
  </si>
  <si>
    <t>C13-SOP-A-02-210-72-61-00-01A-530A-B</t>
  </si>
  <si>
    <t>C13-SOP-A-02-210-72-61-00-03A-530A-B</t>
  </si>
  <si>
    <t>C13-SOP-A-02-210-72-61-00-04A-530A-B</t>
  </si>
  <si>
    <t>C13-SOP-A-02-210-72-61-00-05A-530A-D</t>
  </si>
  <si>
    <t>C13-SOP-A-02-210-72-61-00-06A-530A-D</t>
  </si>
  <si>
    <t>C13-SOP-A-02-210-72-61-00-07A-530A-B</t>
  </si>
  <si>
    <t>C13-SOP-A-02-210-72-61-00-09A-530A-B</t>
  </si>
  <si>
    <t>C13-SOP-A-02-210-72-61-00-12A-530A-B</t>
  </si>
  <si>
    <t>C13-SOP-A-02-210-72-61-00-13A-530A-B</t>
  </si>
  <si>
    <t>C13-SOP-A-02-210-72-61-00-14A-530A-B</t>
  </si>
  <si>
    <t>C13-SOP-A-02-210-72-61-00-15A-530A-B</t>
  </si>
  <si>
    <t>C13-SOP-A-02-210-72-61-00-16A-530A-B</t>
  </si>
  <si>
    <t>C13-SOP-A-02-210-72-61-00-17A-530A-B</t>
  </si>
  <si>
    <t>C13-SOP-A-02-210-72-61-00-18A-530A-B</t>
  </si>
  <si>
    <t>C13-SOP-A-02-210-72-61-00-21A-530A-B</t>
  </si>
  <si>
    <t>C13-SOP-A-02-210-72-61-00-22A-530A-B</t>
  </si>
  <si>
    <t>C13-SOP-A-02-210-72-61-00-23A-530A-B</t>
  </si>
  <si>
    <t>C13-SOP-A-02-210-72-61-00-24A-530A-B</t>
  </si>
  <si>
    <t>C13-SOP-A-02-210-72-61-00-30A-530A-B</t>
  </si>
  <si>
    <t>C13-SOP-A-02-210-72-61-00-31A-530A-B</t>
  </si>
  <si>
    <t>C13-SOP-A-02-210-72-61-00-32A-530A-B</t>
  </si>
  <si>
    <t>C13-SOP-A-02-210-72-61-00-33A-530A-B</t>
  </si>
  <si>
    <t>C13-SOP-A-02-210-72-61-00-36A-530A-B</t>
  </si>
  <si>
    <t>C13-SOP-A-02-210-72-61-00-38A-530A-B</t>
  </si>
  <si>
    <t>C13-SOP-A-02-210-72-61-00-41A-530A-D</t>
  </si>
  <si>
    <t>C13-SOP-A-02-210-72-61-00-42A-530A-D</t>
  </si>
  <si>
    <t>C13-SOP-A-02-210-72-61-00-43A-530A-D</t>
  </si>
  <si>
    <t>C13-SOP-A-02-210-72-61-01-00A-520A-D</t>
  </si>
  <si>
    <t>C13-SOP-A-02-210-72-61-01-00A-920A-D-R</t>
  </si>
  <si>
    <t>C13-SOP-A-02-210-72-61-01-01A-920A-D-R</t>
  </si>
  <si>
    <t>C13-SOP-A-02-210-72-62-00-10A-530A-D</t>
  </si>
  <si>
    <t>C13-SOP-A-02-210-72-62-01-00A-520A-D</t>
  </si>
  <si>
    <t>C13-SOP-A-02-210-73-11-01-00A-520A-D-R</t>
  </si>
  <si>
    <t>C13-SOP-A-02-210-73-11-02-00A-520A-D</t>
  </si>
  <si>
    <t>C13-SOP-A-02-210-73-11-03-00B-520A-D</t>
  </si>
  <si>
    <t>C13-SOP-A-02-210-73-11-06-00A-520A-D</t>
  </si>
  <si>
    <t>C13-SOP-A-02-210-73-11-07-00A-520A-D</t>
  </si>
  <si>
    <t>C13-SOP-A-02-210-73-11-09-00A-520A-B</t>
  </si>
  <si>
    <t>C13-SOP-A-02-210-73-11-49-00A-520A-D</t>
  </si>
  <si>
    <t>C13-SOP-A-02-210-73-11-53-00A-520A-D</t>
  </si>
  <si>
    <t>C13-SOP-A-02-210-73-13-01-00B-520A-D</t>
  </si>
  <si>
    <t>C13-SOP-A-02-210-73-13-02-00A-520A-D</t>
  </si>
  <si>
    <t>C13-SOP-A-02-210-73-13-03-00B-520A-D</t>
  </si>
  <si>
    <t>C13-SOP-A-02-210-73-21-01-00A-520A-D</t>
  </si>
  <si>
    <t>C13-SOP-A-02-210-73-21-02-00A-520A-D</t>
  </si>
  <si>
    <t>C13-SOP-A-02-210-73-21-04-00A-520A-D</t>
  </si>
  <si>
    <t>C13-SOP-A-02-210-73-21-05-00A-520A-D</t>
  </si>
  <si>
    <t>C13-SOP-A-02-210-73-21-22-00A-520A-D</t>
  </si>
  <si>
    <t>C13-SOP-A-02-210-73-21-23-00A-520A-D</t>
  </si>
  <si>
    <t>C13-SOP-A-02-210-73-21-23-01A-520A-D</t>
  </si>
  <si>
    <t>C13-SOP-A-02-210-73-21-24-00A-520A-D</t>
  </si>
  <si>
    <t>C13-SOP-A-02-210-73-21-61-00B-520A-D</t>
  </si>
  <si>
    <t>C13-SOP-A-02-210-73-21-62-00B-520A-D</t>
  </si>
  <si>
    <t>C13-SOP-A-02-210-73-21-63-00B-520A-D</t>
  </si>
  <si>
    <t>C13-SOP-A-02-210-73-21-64-00B-520A-D</t>
  </si>
  <si>
    <t>C13-SOP-A-02-210-73-21-66-00B-520A-D</t>
  </si>
  <si>
    <t>C13-SOP-A-02-210-73-21-67-00B-520A-D</t>
  </si>
  <si>
    <t>C13-SOP-A-02-210-73-21-68-00B-520A-D</t>
  </si>
  <si>
    <t>C13-SOP-A-02-210-73-21-69-00B-520A-D</t>
  </si>
  <si>
    <t>C13-SOP-A-02-210-73-21-70-00B-520A-D</t>
  </si>
  <si>
    <t>C13-SOP-A-02-210-73-31-21-00A-520A-D</t>
  </si>
  <si>
    <t>C13-SOP-A-02-210-73-34-21-00A-520A-D</t>
  </si>
  <si>
    <t>C13-SOP-A-02-210-73-34-21-01A-520A-D</t>
  </si>
  <si>
    <t>C13-SOP-A-02-210-74-11-01-00B-520A-D</t>
  </si>
  <si>
    <t>C13-SOP-A-02-210-74-21-01-00B-520A-D</t>
  </si>
  <si>
    <t>C13-SOP-A-02-210-74-21-61-00B-520A-D</t>
  </si>
  <si>
    <t>C13-SOP-A-02-210-75-24-01-00A-520A-D</t>
  </si>
  <si>
    <t>C13-SOP-A-02-210-75-24-49-00A-520A-D</t>
  </si>
  <si>
    <t>C13-SOP-A-02-210-75-25-49-00A-520A-D</t>
  </si>
  <si>
    <t>C13-SOP-A-02-210-75-26-01-00A-520A-D</t>
  </si>
  <si>
    <t>C13-SOP-A-02-210-75-26-02-00A-520A-D</t>
  </si>
  <si>
    <t>C13-SOP-A-02-210-75-26-03-00A-520A-D</t>
  </si>
  <si>
    <t>C13-SOP-A-02-210-75-26-04-00A-520A-D</t>
  </si>
  <si>
    <t>C13-SOP-A-02-210-75-26-22-00A-520A-D</t>
  </si>
  <si>
    <t>C13-SOP-A-02-210-75-26-49-00B-520A-D</t>
  </si>
  <si>
    <t>C13-SOP-A-02-210-75-31-01-00A-520A-D</t>
  </si>
  <si>
    <t>C13-SOP-A-02-210-75-31-02-00A-520A-D</t>
  </si>
  <si>
    <t>C13-SOP-A-02-210-75-31-04-00A-520A-D</t>
  </si>
  <si>
    <t>C13-SOP-A-02-210-75-32-01-00A-520A-D</t>
  </si>
  <si>
    <t>C13-SOP-A-02-210-75-32-02-00A-520A-D</t>
  </si>
  <si>
    <t>C13-SOP-A-02-210-75-32-03-00A-520A-D</t>
  </si>
  <si>
    <t>C13-SOP-A-02-210-75-32-04-00A-520A-D</t>
  </si>
  <si>
    <t>C13-SOP-A-02-210-75-32-21-00A-520A-D</t>
  </si>
  <si>
    <t>C13-SOP-A-02-210-75-32-22-00A-520A-D</t>
  </si>
  <si>
    <t>C13-SOP-A-02-210-75-41-11-00A-520A-D</t>
  </si>
  <si>
    <t>C13-SOP-A-02-210-77-11-21-00A-520A-D</t>
  </si>
  <si>
    <t>C13-SOP-A-02-210-77-11-23-00A-520A-D</t>
  </si>
  <si>
    <t>C13-SOP-A-02-210-77-21-21-00A-520A-D</t>
  </si>
  <si>
    <t>C13-SOP-A-02-210-77-21-61-00B-520A-D</t>
  </si>
  <si>
    <t>C13-SOP-A-02-210-77-31-01-00A-520A-D</t>
  </si>
  <si>
    <t>C13-SOP-A-02-210-77-32-21-00B-520A-D</t>
  </si>
  <si>
    <t>C13-SOP-A-02-210-77-32-22-00A-520A-D</t>
  </si>
  <si>
    <t>C13-SOP-A-02-210-79-00-00-00A-222A-D-R</t>
  </si>
  <si>
    <t>C13-SOP-A-02-210-79-11-00-01A-530A-B</t>
  </si>
  <si>
    <t>C13-SOP-A-02-210-79-11-00-02A-530A-B</t>
  </si>
  <si>
    <t>C13-SOP-A-02-210-79-11-00-03A-530A-B</t>
  </si>
  <si>
    <t>C13-SOP-A-02-210-79-11-00-04A-530A-B</t>
  </si>
  <si>
    <t>C13-SOP-A-02-210-79-11-00-05A-530A-B</t>
  </si>
  <si>
    <t>C13-SOP-A-02-210-79-11-00-06A-530A-B</t>
  </si>
  <si>
    <t>C13-SOP-A-02-210-79-11-00-07A-530A-B</t>
  </si>
  <si>
    <t>C13-SOP-A-02-210-79-11-00-08A-530A-B</t>
  </si>
  <si>
    <t>C13-SOP-A-02-210-79-11-00-09A-530A-B</t>
  </si>
  <si>
    <t>C13-SOP-A-02-210-79-11-00-10A-530A-B</t>
  </si>
  <si>
    <t>C13-SOP-A-02-210-79-11-00-11A-530A-B</t>
  </si>
  <si>
    <t>C13-SOP-A-02-210-79-11-00-12A-530A-B</t>
  </si>
  <si>
    <t>C13-SOP-A-02-210-79-11-00-13A-530A-B</t>
  </si>
  <si>
    <t>C13-SOP-A-02-210-79-11-00-14A-530A-B</t>
  </si>
  <si>
    <t>C13-SOP-A-02-210-79-11-01-00A-520A-D</t>
  </si>
  <si>
    <t>C13-SOP-A-02-210-79-11-02-00A-520A-D</t>
  </si>
  <si>
    <t>C13-SOP-A-02-210-79-21-01-00A-520A-D</t>
  </si>
  <si>
    <t>C13-SOP-A-02-210-79-21-02-00A-520A-D</t>
  </si>
  <si>
    <t>C13-SOP-A-02-210-79-21-02-01A-920A-D-R</t>
  </si>
  <si>
    <t>C13-SOP-A-02-210-79-21-06-00A-920A-D-R</t>
  </si>
  <si>
    <t>C13-SOP-A-02-210-79-21-07-00A-520A-D</t>
  </si>
  <si>
    <t>C13-SOP-A-02-210-79-21-08-00A-520A-D</t>
  </si>
  <si>
    <t>C13-SOP-A-02-210-79-21-09-00A-520A-D</t>
  </si>
  <si>
    <t>C13-SOP-A-02-210-79-21-11-00A-520A-D</t>
  </si>
  <si>
    <t>C13-SOP-A-02-210-79-21-12-00A-520A-D</t>
  </si>
  <si>
    <t>C13-SOP-A-02-210-79-21-13-00A-520A-D</t>
  </si>
  <si>
    <t>C13-SOP-A-02-210-79-21-15-00A-520A-D</t>
  </si>
  <si>
    <t>C13-SOP-A-02-210-79-21-18-00A-520A-D</t>
  </si>
  <si>
    <t>C13-SOP-A-02-210-79-21-49-00A-520A-D</t>
  </si>
  <si>
    <t>C13-SOP-A-02-210-79-22-01-00A-520A-D</t>
  </si>
  <si>
    <t>C13-SOP-A-02-210-79-23-49-00A-520A-D</t>
  </si>
  <si>
    <t>C13-SOP-A-02-210-79-31-21-00A-520A-D</t>
  </si>
  <si>
    <t>C13-SOP-A-02-210-79-32-21-00A-520A-D</t>
  </si>
  <si>
    <t>C13-SOP-A-02-210-79-33-21-00A-520A-D</t>
  </si>
  <si>
    <t>C13-SOP-A-02-210-79-33-23-00A-520A-D</t>
  </si>
  <si>
    <t>C13-SOP-A-02-210-79-33-24-00A-520A-D</t>
  </si>
  <si>
    <t>C13-SOP-A-02-210-79-33-25-00A-520A-D</t>
  </si>
  <si>
    <t>C13-SOP-A-02-210-79-35-21-00A-520A-D</t>
  </si>
  <si>
    <t>C13-SOP-A-02-210-80-11-01-00A-222A-D</t>
  </si>
  <si>
    <t>C13-SOP-A-02-210-80-11-01-00B-520A-D</t>
  </si>
  <si>
    <t>C13-SOP-A-02-210-80-11-02-00A-520A-D</t>
  </si>
  <si>
    <t>C13-SOP-A-02-210-80-11-03-00B-520A-D</t>
  </si>
  <si>
    <t>C13-SOP-A-02-210-80-11-04-00A-520A-D</t>
  </si>
  <si>
    <t>C13-SOP-A-02-210-80-11-49-00B-520A-D</t>
  </si>
  <si>
    <t>C13-SOP-A-02-210-19CC772-R</t>
  </si>
  <si>
    <t>C13-SOP-A-02-210-MOG-PW1100G-0464</t>
  </si>
  <si>
    <t>C13-SOP-A-02-210-MR17CM031-R</t>
  </si>
  <si>
    <t>C13-SOP-A-02-210-MR18CC783-R</t>
  </si>
  <si>
    <t>C13-SOP-A-02-210-MR20CCC85</t>
  </si>
  <si>
    <t>C13-SOP-A-02-210-MR21CC952</t>
  </si>
  <si>
    <t>C13-SOP-A-02-210-MR21CCD71-R</t>
  </si>
  <si>
    <t>-</t>
    <phoneticPr fontId="1"/>
  </si>
  <si>
    <t>Operation</t>
  </si>
  <si>
    <t>Schedule Sequence</t>
  </si>
  <si>
    <t>Resource</t>
  </si>
  <si>
    <t>PW1100G.ASY-INSP_Inspector....</t>
  </si>
  <si>
    <t>10</t>
  </si>
  <si>
    <t>ID0AI_1</t>
  </si>
  <si>
    <t>PW1100G.Disposition for Final Insp....</t>
  </si>
  <si>
    <t>ED0M1D_1</t>
  </si>
  <si>
    <t>ED0M1A_1</t>
  </si>
  <si>
    <t>ED0M2D_1</t>
  </si>
  <si>
    <t>ED0M2A_1</t>
  </si>
  <si>
    <t>ED0M3D_1</t>
  </si>
  <si>
    <t>ED0M3A_1</t>
  </si>
  <si>
    <t>ED0M4D_1</t>
  </si>
  <si>
    <t>ED0M4A_1</t>
  </si>
  <si>
    <t>ED0M5D_1</t>
  </si>
  <si>
    <t>ED0M5A_1</t>
  </si>
  <si>
    <t>ED0M6A_1</t>
  </si>
  <si>
    <t>ED0M7D_1</t>
  </si>
  <si>
    <t>ED0M7A_1</t>
  </si>
  <si>
    <t>ED0M8D_1</t>
  </si>
  <si>
    <t>ED0M8A_1</t>
  </si>
  <si>
    <t>ED0M9D_1</t>
  </si>
  <si>
    <t>ED0M9A_1</t>
  </si>
  <si>
    <t>ED0M10D_1</t>
  </si>
  <si>
    <t>ED0M10A_1</t>
  </si>
  <si>
    <t>ED0M11D_1</t>
  </si>
  <si>
    <t>ED0M11A_1</t>
  </si>
  <si>
    <t>ED0M12D_1</t>
  </si>
  <si>
    <t>ED0M12A_1</t>
  </si>
  <si>
    <t>ED0M13D_1</t>
  </si>
  <si>
    <t>ED0M13A_1</t>
  </si>
  <si>
    <t>ED0M14D_1</t>
  </si>
  <si>
    <t>ED0M14A_1</t>
  </si>
  <si>
    <t>ED0M14I_1</t>
  </si>
  <si>
    <t>ED0M14N_1</t>
  </si>
  <si>
    <t>ED0M15D_1</t>
  </si>
  <si>
    <t>ED0M15A_1</t>
  </si>
  <si>
    <t>ED0M16D_1</t>
  </si>
  <si>
    <t>ED0M16A_1</t>
  </si>
  <si>
    <t>ED0M17D_1</t>
  </si>
  <si>
    <t>ED0M17A_1</t>
  </si>
  <si>
    <t>ED0M18_1</t>
  </si>
  <si>
    <t>ED0M20_1</t>
  </si>
  <si>
    <t>20</t>
  </si>
  <si>
    <t>TD0_1</t>
  </si>
  <si>
    <t>30</t>
  </si>
  <si>
    <t>40</t>
  </si>
  <si>
    <t>50</t>
  </si>
  <si>
    <t>60</t>
  </si>
  <si>
    <t>70</t>
  </si>
  <si>
    <t>ED0M14G_1</t>
  </si>
  <si>
    <t>ED0M6D_1</t>
  </si>
  <si>
    <t>ID0_1</t>
  </si>
  <si>
    <t>2021.10.28</t>
    <phoneticPr fontId="1"/>
  </si>
  <si>
    <t>Resource一覧</t>
    <rPh sb="8" eb="10">
      <t>イチラン</t>
    </rPh>
    <phoneticPr fontId="1"/>
  </si>
  <si>
    <t>◆注意◆</t>
    <rPh sb="1" eb="3">
      <t>チュウイ</t>
    </rPh>
    <phoneticPr fontId="1"/>
  </si>
  <si>
    <t>・Operation（Engineering Master）にResourceを追加する際は，AHL Resourceを利用して下さい</t>
    <rPh sb="40" eb="42">
      <t>ツイカ</t>
    </rPh>
    <rPh sb="44" eb="45">
      <t>サイ</t>
    </rPh>
    <rPh sb="60" eb="62">
      <t>リヨウ</t>
    </rPh>
    <rPh sb="64" eb="65">
      <t>クダ</t>
    </rPh>
    <phoneticPr fontId="1"/>
  </si>
  <si>
    <t>・ReleaseされたWOのOperationにResourceを追加する際は，AHL Resourceを利用して下さい</t>
    <rPh sb="33" eb="35">
      <t>ツイカ</t>
    </rPh>
    <rPh sb="37" eb="38">
      <t>サイ</t>
    </rPh>
    <rPh sb="53" eb="55">
      <t>リヨウ</t>
    </rPh>
    <rPh sb="57" eb="58">
      <t>クダ</t>
    </rPh>
    <phoneticPr fontId="1"/>
  </si>
  <si>
    <t>機種</t>
    <rPh sb="0" eb="2">
      <t>キシュ</t>
    </rPh>
    <phoneticPr fontId="1"/>
  </si>
  <si>
    <t>Bom Resource</t>
  </si>
  <si>
    <t>AHL Resource</t>
    <phoneticPr fontId="1"/>
  </si>
  <si>
    <t>AHL Resource Description</t>
    <phoneticPr fontId="1"/>
  </si>
  <si>
    <t>部門</t>
  </si>
  <si>
    <t>共通</t>
    <rPh sb="0" eb="2">
      <t>キョウツウ</t>
    </rPh>
    <phoneticPr fontId="1"/>
  </si>
  <si>
    <t>MIB0AU</t>
    <phoneticPr fontId="1"/>
  </si>
  <si>
    <t>IB0AUI_1</t>
  </si>
  <si>
    <t>Insp - Authrized Inspector</t>
    <phoneticPr fontId="1"/>
  </si>
  <si>
    <t>確認主任者</t>
  </si>
  <si>
    <t>MIZZBV</t>
    <phoneticPr fontId="1"/>
  </si>
  <si>
    <t>IZZBV_1</t>
    <phoneticPr fontId="1"/>
  </si>
  <si>
    <t>Insp - Blade &amp; Vane</t>
  </si>
  <si>
    <t>翼検</t>
  </si>
  <si>
    <t>MIZZRI</t>
    <phoneticPr fontId="1"/>
  </si>
  <si>
    <t>IZZRI_1</t>
  </si>
  <si>
    <t>Insp - Repair</t>
  </si>
  <si>
    <t>修検</t>
  </si>
  <si>
    <t>MIZZWH</t>
    <phoneticPr fontId="1"/>
  </si>
  <si>
    <t>IZZWH_1</t>
  </si>
  <si>
    <t>Insp - Part Receiaving</t>
  </si>
  <si>
    <t>受検</t>
  </si>
  <si>
    <t>MIZZHW</t>
    <phoneticPr fontId="1"/>
  </si>
  <si>
    <t>IZZHW_1</t>
  </si>
  <si>
    <t>Insp - Hardware</t>
  </si>
  <si>
    <t>H/W</t>
  </si>
  <si>
    <t>MIZZHT</t>
    <phoneticPr fontId="1"/>
  </si>
  <si>
    <t>IZZHT_1</t>
  </si>
  <si>
    <t>Insp - Hose &amp; Tube</t>
  </si>
  <si>
    <t>耐圧</t>
  </si>
  <si>
    <t>MIZZBS</t>
    <phoneticPr fontId="1"/>
  </si>
  <si>
    <t>IZZBS_1</t>
  </si>
  <si>
    <t>Insp - Bearing &amp; Seal</t>
  </si>
  <si>
    <t>BRG</t>
  </si>
  <si>
    <t>MIZZFP</t>
    <phoneticPr fontId="1"/>
  </si>
  <si>
    <t>IZZFP_1</t>
  </si>
  <si>
    <t>Insp - FPI</t>
  </si>
  <si>
    <t>FPI</t>
  </si>
  <si>
    <t>MIZZMP</t>
    <phoneticPr fontId="1"/>
  </si>
  <si>
    <t>IZZMP_1</t>
  </si>
  <si>
    <t>Insp - MPI</t>
  </si>
  <si>
    <t>MPI</t>
  </si>
  <si>
    <t>MIZZEC</t>
    <phoneticPr fontId="1"/>
  </si>
  <si>
    <t>IZZEC_1</t>
  </si>
  <si>
    <t>Insp - ECI</t>
  </si>
  <si>
    <t>ECI</t>
  </si>
  <si>
    <t>MIZZUS</t>
    <phoneticPr fontId="1"/>
  </si>
  <si>
    <t>IZZUS_1</t>
  </si>
  <si>
    <t>Insp - USI</t>
  </si>
  <si>
    <t>USI</t>
  </si>
  <si>
    <t>MIZZXR</t>
    <phoneticPr fontId="1"/>
  </si>
  <si>
    <t>IZZXR_1</t>
  </si>
  <si>
    <t>Insp - X - Ray</t>
  </si>
  <si>
    <t>X線</t>
  </si>
  <si>
    <t>MIZZET</t>
    <phoneticPr fontId="1"/>
  </si>
  <si>
    <t>IZZET_1</t>
  </si>
  <si>
    <t>Insp - Eching</t>
  </si>
  <si>
    <t>エッチング</t>
  </si>
  <si>
    <t>MIZZST</t>
  </si>
  <si>
    <t>IZZST_1</t>
  </si>
  <si>
    <t>Insp - Surface Treatment</t>
  </si>
  <si>
    <t>MIZZHE</t>
  </si>
  <si>
    <t>IZZHE_1</t>
  </si>
  <si>
    <t>Insp - Heat Treatment</t>
  </si>
  <si>
    <t>MIZZPW</t>
    <phoneticPr fontId="1"/>
  </si>
  <si>
    <t>IZZPW_1</t>
  </si>
  <si>
    <t>Insp - Platwork &amp; Welding</t>
  </si>
  <si>
    <t>MIZZBSI</t>
    <phoneticPr fontId="1"/>
  </si>
  <si>
    <t>IZZBSI_1</t>
    <phoneticPr fontId="1"/>
  </si>
  <si>
    <t>Insp - Borescope Inspection</t>
    <phoneticPr fontId="1"/>
  </si>
  <si>
    <t>BSI</t>
    <phoneticPr fontId="1"/>
  </si>
  <si>
    <t>MIZZACC</t>
    <phoneticPr fontId="1"/>
  </si>
  <si>
    <t>IZZACC_1</t>
    <phoneticPr fontId="1"/>
  </si>
  <si>
    <t>Insp - Accessory Inspection</t>
    <phoneticPr fontId="1"/>
  </si>
  <si>
    <t>補機検査</t>
    <rPh sb="0" eb="2">
      <t>ホキ</t>
    </rPh>
    <rPh sb="2" eb="4">
      <t>ケンサ</t>
    </rPh>
    <phoneticPr fontId="1"/>
  </si>
  <si>
    <t>MAD</t>
    <phoneticPr fontId="1"/>
  </si>
  <si>
    <t>AD_1</t>
    <phoneticPr fontId="1"/>
  </si>
  <si>
    <t>Accessory Elec</t>
    <phoneticPr fontId="1"/>
  </si>
  <si>
    <t>瑞造精機 (電子）</t>
    <rPh sb="0" eb="1">
      <t>ズイ</t>
    </rPh>
    <rPh sb="1" eb="2">
      <t>ゾウ</t>
    </rPh>
    <rPh sb="2" eb="3">
      <t>セイ</t>
    </rPh>
    <rPh sb="3" eb="4">
      <t>キ</t>
    </rPh>
    <rPh sb="6" eb="8">
      <t>デンシ</t>
    </rPh>
    <phoneticPr fontId="1"/>
  </si>
  <si>
    <t>MPBENG</t>
    <phoneticPr fontId="1"/>
  </si>
  <si>
    <t>PBENG_1</t>
  </si>
  <si>
    <t>Engineering</t>
    <phoneticPr fontId="1"/>
  </si>
  <si>
    <t>指示出し(技術)</t>
    <rPh sb="0" eb="2">
      <t>シジ</t>
    </rPh>
    <rPh sb="2" eb="3">
      <t>ダ</t>
    </rPh>
    <rPh sb="5" eb="7">
      <t>ギジュツ</t>
    </rPh>
    <phoneticPr fontId="1"/>
  </si>
  <si>
    <t>MPBPROD</t>
    <phoneticPr fontId="1"/>
  </si>
  <si>
    <t>PBPROD_1</t>
  </si>
  <si>
    <t>Production Control</t>
    <phoneticPr fontId="1"/>
  </si>
  <si>
    <t>管理</t>
  </si>
  <si>
    <t>MPBLOGI</t>
    <phoneticPr fontId="1"/>
  </si>
  <si>
    <t>PBLOGI_1</t>
  </si>
  <si>
    <t>Logistic</t>
    <phoneticPr fontId="1"/>
  </si>
  <si>
    <t>補給</t>
  </si>
  <si>
    <t>MDATACL</t>
    <phoneticPr fontId="1"/>
  </si>
  <si>
    <t>DATACL_1</t>
    <phoneticPr fontId="1"/>
  </si>
  <si>
    <t>Data Clerk</t>
    <phoneticPr fontId="1"/>
  </si>
  <si>
    <t>V2500</t>
    <phoneticPr fontId="1"/>
  </si>
  <si>
    <t>MEA0M1</t>
    <phoneticPr fontId="1"/>
  </si>
  <si>
    <t>EA0M1_1</t>
    <phoneticPr fontId="1"/>
  </si>
  <si>
    <t>V2500- Fan Mod Assy</t>
    <phoneticPr fontId="1"/>
  </si>
  <si>
    <t>組立MOD</t>
  </si>
  <si>
    <t>MEA0M2</t>
    <phoneticPr fontId="1"/>
  </si>
  <si>
    <t>EA0M2_1</t>
    <phoneticPr fontId="1"/>
  </si>
  <si>
    <t>V2500- HPC Mod Assy</t>
    <phoneticPr fontId="1"/>
  </si>
  <si>
    <t>MEA0M3</t>
    <phoneticPr fontId="1"/>
  </si>
  <si>
    <t>EA0M3_1</t>
    <phoneticPr fontId="1"/>
  </si>
  <si>
    <t>V2500- HPT Mod Assy</t>
    <phoneticPr fontId="1"/>
  </si>
  <si>
    <t>MEA0M4</t>
    <phoneticPr fontId="1"/>
  </si>
  <si>
    <t>EA0M4_1</t>
    <phoneticPr fontId="1"/>
  </si>
  <si>
    <t>V2500- LPT Mod Assy</t>
  </si>
  <si>
    <t>MEA0M5</t>
    <phoneticPr fontId="1"/>
  </si>
  <si>
    <t>EA0M5_1</t>
    <phoneticPr fontId="1"/>
  </si>
  <si>
    <t>V2500- Comb Mod Assy</t>
  </si>
  <si>
    <t>MEA0M6</t>
    <phoneticPr fontId="1"/>
  </si>
  <si>
    <t>EA0M6_1</t>
    <phoneticPr fontId="1"/>
  </si>
  <si>
    <t>V2500- AGB Mod Assy</t>
  </si>
  <si>
    <t>MEA0M7</t>
    <phoneticPr fontId="1"/>
  </si>
  <si>
    <t>EA0M7_1</t>
    <phoneticPr fontId="1"/>
  </si>
  <si>
    <t>V2500- Rotor Assy &amp; Balance</t>
  </si>
  <si>
    <t>バランス</t>
  </si>
  <si>
    <t>MEA0M8</t>
    <phoneticPr fontId="1"/>
  </si>
  <si>
    <t>EA0M8_1</t>
    <phoneticPr fontId="1"/>
  </si>
  <si>
    <t>V2500- ENG Assy</t>
  </si>
  <si>
    <t>組立ENG</t>
  </si>
  <si>
    <t>MEA0M9</t>
    <phoneticPr fontId="1"/>
  </si>
  <si>
    <t>EA0M9_1</t>
    <phoneticPr fontId="1"/>
  </si>
  <si>
    <t>V2500- Marshcaling</t>
  </si>
  <si>
    <t>編成</t>
  </si>
  <si>
    <t>MEA0M10</t>
    <phoneticPr fontId="1"/>
  </si>
  <si>
    <t>EA0M10_1</t>
    <phoneticPr fontId="1"/>
  </si>
  <si>
    <t>V2500- Disassy</t>
  </si>
  <si>
    <t>分解</t>
  </si>
  <si>
    <t>MEA0M11</t>
    <phoneticPr fontId="1"/>
  </si>
  <si>
    <t>EA0M11_1</t>
    <phoneticPr fontId="1"/>
  </si>
  <si>
    <t>V2500- Parts Condition Check</t>
    <phoneticPr fontId="1"/>
  </si>
  <si>
    <t>PCC</t>
    <phoneticPr fontId="1"/>
  </si>
  <si>
    <t>MCA0</t>
    <phoneticPr fontId="1"/>
  </si>
  <si>
    <t>CA0_1</t>
    <phoneticPr fontId="1"/>
  </si>
  <si>
    <t>Cleaning - V2500</t>
  </si>
  <si>
    <t>洗浄</t>
  </si>
  <si>
    <t>MIA0</t>
    <phoneticPr fontId="1"/>
  </si>
  <si>
    <t>IA0_1</t>
    <phoneticPr fontId="1"/>
  </si>
  <si>
    <t>V2500- Inspection</t>
  </si>
  <si>
    <t>初検</t>
  </si>
  <si>
    <t>MIA0AI</t>
    <phoneticPr fontId="1"/>
  </si>
  <si>
    <t>IA0AI_1</t>
    <phoneticPr fontId="1"/>
  </si>
  <si>
    <t>Insp -V2500- Assembly</t>
  </si>
  <si>
    <t>組検中間</t>
  </si>
  <si>
    <t>MIZZFI</t>
    <phoneticPr fontId="1"/>
  </si>
  <si>
    <t>IZZFI_1</t>
  </si>
  <si>
    <t>Insp -V2500- Final</t>
    <phoneticPr fontId="1"/>
  </si>
  <si>
    <t>組検FINAL</t>
  </si>
  <si>
    <t>MTA0</t>
    <phoneticPr fontId="1"/>
  </si>
  <si>
    <t>TA0_1</t>
    <phoneticPr fontId="1"/>
  </si>
  <si>
    <t>V2500- Test Run</t>
  </si>
  <si>
    <t>運転</t>
  </si>
  <si>
    <t>MIA0RI</t>
    <phoneticPr fontId="1"/>
  </si>
  <si>
    <t>IA0RI_1</t>
    <phoneticPr fontId="1"/>
  </si>
  <si>
    <t>Insp -V2500- Test Run</t>
  </si>
  <si>
    <t>運転検査</t>
  </si>
  <si>
    <t>GEnx</t>
    <phoneticPr fontId="1"/>
  </si>
  <si>
    <t>MEC0M7</t>
    <phoneticPr fontId="1"/>
  </si>
  <si>
    <t>EC0M7_1</t>
    <phoneticPr fontId="1"/>
  </si>
  <si>
    <t>GEnx- Rotor Assy &amp; Balance</t>
    <phoneticPr fontId="1"/>
  </si>
  <si>
    <t>MEC0M8</t>
    <phoneticPr fontId="1"/>
  </si>
  <si>
    <t>EC0M8_1</t>
    <phoneticPr fontId="1"/>
  </si>
  <si>
    <t>GEnx- ENG Assy</t>
    <phoneticPr fontId="1"/>
  </si>
  <si>
    <t>MEC0M9</t>
    <phoneticPr fontId="1"/>
  </si>
  <si>
    <t>EC0M9_1</t>
    <phoneticPr fontId="1"/>
  </si>
  <si>
    <t>GEnx- Marshcaling</t>
    <phoneticPr fontId="1"/>
  </si>
  <si>
    <t>MEC0M10</t>
    <phoneticPr fontId="1"/>
  </si>
  <si>
    <t>EC0M10_1</t>
    <phoneticPr fontId="1"/>
  </si>
  <si>
    <t>GEnx- Disassy</t>
    <phoneticPr fontId="1"/>
  </si>
  <si>
    <t>MEC0M11</t>
    <phoneticPr fontId="1"/>
  </si>
  <si>
    <t>EC0M11_1</t>
    <phoneticPr fontId="1"/>
  </si>
  <si>
    <t>GEnx- Parts Condition Check</t>
    <phoneticPr fontId="1"/>
  </si>
  <si>
    <t>MCC0</t>
    <phoneticPr fontId="1"/>
  </si>
  <si>
    <t>CC0_1</t>
    <phoneticPr fontId="1"/>
  </si>
  <si>
    <t>Cleaning - GEnx</t>
    <phoneticPr fontId="1"/>
  </si>
  <si>
    <t>MIC0AI</t>
    <phoneticPr fontId="1"/>
  </si>
  <si>
    <t>IC0AI_1</t>
    <phoneticPr fontId="1"/>
  </si>
  <si>
    <t>Insp -GEnx- Assembly</t>
    <phoneticPr fontId="1"/>
  </si>
  <si>
    <t>MICZZFI</t>
    <phoneticPr fontId="1"/>
  </si>
  <si>
    <t>ICZZFI_1</t>
    <phoneticPr fontId="1"/>
  </si>
  <si>
    <t>Insp -GEnx- Final</t>
    <phoneticPr fontId="1"/>
  </si>
  <si>
    <t>MIC0</t>
    <phoneticPr fontId="1"/>
  </si>
  <si>
    <t>IC0_1</t>
    <phoneticPr fontId="1"/>
  </si>
  <si>
    <t>GEnx- Inspection</t>
    <phoneticPr fontId="1"/>
  </si>
  <si>
    <t>PW1100G</t>
    <phoneticPr fontId="1"/>
  </si>
  <si>
    <t>MED0M0</t>
    <phoneticPr fontId="1"/>
  </si>
  <si>
    <t>ED0M0_1</t>
    <phoneticPr fontId="1"/>
  </si>
  <si>
    <t>PW1100G- INDUCTION</t>
  </si>
  <si>
    <t>分解</t>
    <phoneticPr fontId="1"/>
  </si>
  <si>
    <t>PW1100G</t>
  </si>
  <si>
    <t>MED0M1D</t>
    <phoneticPr fontId="1"/>
  </si>
  <si>
    <t>ED0M1D_1</t>
    <phoneticPr fontId="1"/>
  </si>
  <si>
    <t>PW1100G- ENGINE DISASSY (EXTERNAL)</t>
  </si>
  <si>
    <t>MED0M1A</t>
    <phoneticPr fontId="1"/>
  </si>
  <si>
    <t>ED0M1A_1</t>
    <phoneticPr fontId="1"/>
  </si>
  <si>
    <t>PW1100G- ENGINE ASSY (EXTERNAL)</t>
  </si>
  <si>
    <t>組立ENG</t>
    <rPh sb="0" eb="2">
      <t>クミタテ</t>
    </rPh>
    <phoneticPr fontId="1"/>
  </si>
  <si>
    <t>MED0M2D</t>
    <phoneticPr fontId="1"/>
  </si>
  <si>
    <t>ED0M2D_1</t>
    <phoneticPr fontId="1"/>
  </si>
  <si>
    <t>PW1100G- ENGINE DISASSY (MOD REMOVAL)</t>
  </si>
  <si>
    <t>MED0M2A</t>
    <phoneticPr fontId="1"/>
  </si>
  <si>
    <t>ED0M2A_1</t>
    <phoneticPr fontId="1"/>
  </si>
  <si>
    <t>PW1100G- ENGINE ASSY (MOD INSTALL)</t>
  </si>
  <si>
    <t>MED0M3D</t>
    <phoneticPr fontId="1"/>
  </si>
  <si>
    <t>ED0M3D_1</t>
    <phoneticPr fontId="1"/>
  </si>
  <si>
    <t>PW1100G- CORE DISSASSY</t>
  </si>
  <si>
    <t>MED0M3A</t>
    <phoneticPr fontId="1"/>
  </si>
  <si>
    <t>ED0M3A_1</t>
    <phoneticPr fontId="1"/>
  </si>
  <si>
    <t>PW1100G- CORE ASSY</t>
  </si>
  <si>
    <t>MED0M4D</t>
    <phoneticPr fontId="1"/>
  </si>
  <si>
    <t>ED0M4D_1</t>
    <phoneticPr fontId="1"/>
  </si>
  <si>
    <t>PW1100G- FIC/FDG/LPC DISASSY (including FDG)</t>
  </si>
  <si>
    <t>MED0M4A</t>
    <phoneticPr fontId="1"/>
  </si>
  <si>
    <t>ED0M4A_1</t>
    <phoneticPr fontId="1"/>
  </si>
  <si>
    <t>PW1100G- FIC/FDG/LPC ASSY (including FDG)</t>
  </si>
  <si>
    <t>MED0M5D</t>
    <phoneticPr fontId="1"/>
  </si>
  <si>
    <t>ED0M5D_1</t>
    <phoneticPr fontId="1"/>
  </si>
  <si>
    <t>PW1100G- LPT/TEC DISASSY (including TEC)</t>
  </si>
  <si>
    <t>MED0M5A</t>
    <phoneticPr fontId="1"/>
  </si>
  <si>
    <t>ED0M5A_1</t>
    <phoneticPr fontId="1"/>
  </si>
  <si>
    <t>PW1100G- LPT/TEC ASSY (including TEC)</t>
  </si>
  <si>
    <t>MED0M6D</t>
    <phoneticPr fontId="1"/>
  </si>
  <si>
    <t>ED0M6D_1</t>
    <phoneticPr fontId="1"/>
  </si>
  <si>
    <t>PW1100G- FAN ROTOR DISASSY</t>
  </si>
  <si>
    <t>MED0M6A</t>
    <phoneticPr fontId="1"/>
  </si>
  <si>
    <t>ED0M6A_1</t>
    <phoneticPr fontId="1"/>
  </si>
  <si>
    <t>PW1100G- FAN ROTOR ASSY</t>
  </si>
  <si>
    <t>バランス</t>
    <phoneticPr fontId="1"/>
  </si>
  <si>
    <t>MED0M7D</t>
    <phoneticPr fontId="1"/>
  </si>
  <si>
    <t>ED0M7D_1</t>
    <phoneticPr fontId="1"/>
  </si>
  <si>
    <t>PW1100G- FAN CASE DISASSY</t>
  </si>
  <si>
    <t>MED0M7A</t>
    <phoneticPr fontId="1"/>
  </si>
  <si>
    <t>ED0M7A_1</t>
    <phoneticPr fontId="1"/>
  </si>
  <si>
    <t>PW1100G- FAN CASE ASSY</t>
  </si>
  <si>
    <t>MED0M8D</t>
    <phoneticPr fontId="1"/>
  </si>
  <si>
    <t>ED0M8D_1</t>
    <phoneticPr fontId="1"/>
  </si>
  <si>
    <t>PW1100G- FIC DISASSY</t>
  </si>
  <si>
    <t>MED0M8A</t>
    <phoneticPr fontId="1"/>
  </si>
  <si>
    <t>ED0M8A_1</t>
    <phoneticPr fontId="1"/>
  </si>
  <si>
    <t>PW1100G- FIC ASSY</t>
  </si>
  <si>
    <t>MED0M9D</t>
    <phoneticPr fontId="1"/>
  </si>
  <si>
    <t>ED0M9D_1</t>
    <phoneticPr fontId="1"/>
  </si>
  <si>
    <t>PW1100G- LPC DISASSY</t>
  </si>
  <si>
    <t>MED0M9A</t>
    <phoneticPr fontId="1"/>
  </si>
  <si>
    <t>ED0M9A_1</t>
    <phoneticPr fontId="1"/>
  </si>
  <si>
    <t>PW1100G- LPC ASSY</t>
  </si>
  <si>
    <t>MED0M10D</t>
    <phoneticPr fontId="1"/>
  </si>
  <si>
    <t>ED0M10D_1</t>
    <phoneticPr fontId="1"/>
  </si>
  <si>
    <t>PW1100G- CIC DISASSY</t>
  </si>
  <si>
    <t>MED0M10A</t>
    <phoneticPr fontId="1"/>
  </si>
  <si>
    <t>ED0M10A_1</t>
    <phoneticPr fontId="1"/>
  </si>
  <si>
    <t>PW1100G- CIC ASSY</t>
  </si>
  <si>
    <t>MED0M11D</t>
    <phoneticPr fontId="1"/>
  </si>
  <si>
    <t>ED0M11D_1</t>
    <phoneticPr fontId="1"/>
  </si>
  <si>
    <t>PW1100G- HPC STATOR DISASSY</t>
  </si>
  <si>
    <t>MED0M11A</t>
    <phoneticPr fontId="1"/>
  </si>
  <si>
    <t>ED0M11A_1</t>
    <phoneticPr fontId="1"/>
  </si>
  <si>
    <t>PW1100G- HPC STATOR ASSY</t>
  </si>
  <si>
    <t>MED0M11G</t>
    <phoneticPr fontId="1"/>
  </si>
  <si>
    <t>ED0M11G_1</t>
    <phoneticPr fontId="1"/>
  </si>
  <si>
    <t>PW1100G- HPC GRINDING</t>
  </si>
  <si>
    <t>MED0M12D</t>
    <phoneticPr fontId="1"/>
  </si>
  <si>
    <t>ED0M12D_1</t>
    <phoneticPr fontId="1"/>
  </si>
  <si>
    <t>PW1100G- SP HPC ROTOR DISASSY</t>
  </si>
  <si>
    <t>MED0M12A</t>
    <phoneticPr fontId="1"/>
  </si>
  <si>
    <t>ED0M12A_1</t>
    <phoneticPr fontId="1"/>
  </si>
  <si>
    <t>PW1100G- SP HPC ROTOR ASSY</t>
  </si>
  <si>
    <t>MED0M13D</t>
    <phoneticPr fontId="1"/>
  </si>
  <si>
    <t>ED0M13D_1</t>
    <phoneticPr fontId="1"/>
  </si>
  <si>
    <t>PW1100G- DIFF ＆ CC&amp;TN DISASSY</t>
    <phoneticPr fontId="1"/>
  </si>
  <si>
    <t>MED0M13A</t>
    <phoneticPr fontId="1"/>
  </si>
  <si>
    <t>ED0M13A_1</t>
    <phoneticPr fontId="1"/>
  </si>
  <si>
    <t>PW1100G- DIFF ＆ CC&amp;TN ASSY</t>
    <phoneticPr fontId="1"/>
  </si>
  <si>
    <t>MED0M14D</t>
    <phoneticPr fontId="1"/>
  </si>
  <si>
    <t>ED0M14D_1</t>
    <phoneticPr fontId="1"/>
  </si>
  <si>
    <t>PW1100G- SP HPTMOD DISASSY</t>
  </si>
  <si>
    <t>MED0M14A</t>
    <phoneticPr fontId="1"/>
  </si>
  <si>
    <t>ED0M14A_1</t>
    <phoneticPr fontId="1"/>
  </si>
  <si>
    <t>PW1100G- SP HPTMOD ASSY</t>
  </si>
  <si>
    <t>MED0M14G</t>
    <phoneticPr fontId="1"/>
  </si>
  <si>
    <t>ED0M14G_1</t>
    <phoneticPr fontId="1"/>
  </si>
  <si>
    <t>PW1100G- SP HPT GRINDING</t>
  </si>
  <si>
    <t>MED0M14I</t>
    <phoneticPr fontId="1"/>
  </si>
  <si>
    <t>ED0M14I_1</t>
    <phoneticPr fontId="1"/>
  </si>
  <si>
    <t>PW1100G- SP HPT INSTALL</t>
  </si>
  <si>
    <t>MED0M14N</t>
    <phoneticPr fontId="1"/>
  </si>
  <si>
    <t>ED0M14N_1</t>
    <phoneticPr fontId="1"/>
  </si>
  <si>
    <t>PW1100G- SP HPT NUT</t>
  </si>
  <si>
    <t>MED0M15D</t>
    <phoneticPr fontId="1"/>
  </si>
  <si>
    <t>ED0M15D_1</t>
    <phoneticPr fontId="1"/>
  </si>
  <si>
    <t>PW1100G- TIC DISASSY</t>
  </si>
  <si>
    <t>MED0M15A</t>
    <phoneticPr fontId="1"/>
  </si>
  <si>
    <t>ED0M15A_1</t>
    <phoneticPr fontId="1"/>
  </si>
  <si>
    <t>PW1100G- TIC ASSY</t>
  </si>
  <si>
    <t>MED0M16D</t>
    <phoneticPr fontId="1"/>
  </si>
  <si>
    <t>ED0M16D_1</t>
    <phoneticPr fontId="1"/>
  </si>
  <si>
    <t>PW1100G- LPT DISASSY</t>
  </si>
  <si>
    <t>MED0M16A</t>
    <phoneticPr fontId="1"/>
  </si>
  <si>
    <t>ED0M16A_1</t>
    <phoneticPr fontId="1"/>
  </si>
  <si>
    <t>PW1100G- LPT ASSY</t>
  </si>
  <si>
    <t>MED0M16B</t>
    <phoneticPr fontId="1"/>
  </si>
  <si>
    <t>ED0M16B_1</t>
    <phoneticPr fontId="1"/>
  </si>
  <si>
    <t>PW1100G- LPT SHAFT BALANCE</t>
  </si>
  <si>
    <t>MED0M17D</t>
    <phoneticPr fontId="1"/>
  </si>
  <si>
    <t>ED0M17D_1</t>
    <phoneticPr fontId="1"/>
  </si>
  <si>
    <t>PW1100G- MGB &amp; AGB DISASSY</t>
  </si>
  <si>
    <t>MED0M17A</t>
    <phoneticPr fontId="1"/>
  </si>
  <si>
    <t>ED0M17A_1</t>
    <phoneticPr fontId="1"/>
  </si>
  <si>
    <t>PW1100G- MGB &amp; AGB ASSY</t>
  </si>
  <si>
    <t>MED0M18</t>
    <phoneticPr fontId="1"/>
  </si>
  <si>
    <t>ED0M18_1</t>
    <phoneticPr fontId="1"/>
  </si>
  <si>
    <t>PW1100G- OIL TANK</t>
    <phoneticPr fontId="1"/>
  </si>
  <si>
    <t>MED0M19</t>
    <phoneticPr fontId="1"/>
  </si>
  <si>
    <t>ED0M19_1</t>
    <phoneticPr fontId="1"/>
  </si>
  <si>
    <t>PW1100G- QEC</t>
  </si>
  <si>
    <t>MED0M20</t>
    <phoneticPr fontId="1"/>
  </si>
  <si>
    <t>ED0M20_1</t>
    <phoneticPr fontId="1"/>
  </si>
  <si>
    <t>PW1100G- PTS</t>
  </si>
  <si>
    <t>MCD0</t>
    <phoneticPr fontId="1"/>
  </si>
  <si>
    <t>CD0_1</t>
    <phoneticPr fontId="1"/>
  </si>
  <si>
    <t>Cleaning - PW1100G</t>
    <phoneticPr fontId="1"/>
  </si>
  <si>
    <t>洗浄</t>
    <rPh sb="0" eb="2">
      <t>センジョウ</t>
    </rPh>
    <phoneticPr fontId="1"/>
  </si>
  <si>
    <t>MID0AI</t>
    <phoneticPr fontId="1"/>
  </si>
  <si>
    <t>ID0AI_1</t>
    <phoneticPr fontId="1"/>
  </si>
  <si>
    <t>Insp -PW1100G- Assembly</t>
    <phoneticPr fontId="1"/>
  </si>
  <si>
    <t>MID0</t>
    <phoneticPr fontId="1"/>
  </si>
  <si>
    <t>ID0_1</t>
    <phoneticPr fontId="1"/>
  </si>
  <si>
    <t>PW1100G- Inspection</t>
    <phoneticPr fontId="1"/>
  </si>
  <si>
    <t>MTD0</t>
    <phoneticPr fontId="1"/>
  </si>
  <si>
    <t>TD0_1</t>
    <phoneticPr fontId="1"/>
  </si>
  <si>
    <t>PW1100G- Test Run</t>
    <phoneticPr fontId="1"/>
  </si>
  <si>
    <t>MID0RI</t>
    <phoneticPr fontId="1"/>
  </si>
  <si>
    <t>ID0RI_1</t>
    <phoneticPr fontId="1"/>
  </si>
  <si>
    <t>Insp -PW1100G- Test Run</t>
    <phoneticPr fontId="1"/>
  </si>
  <si>
    <t>MED0HS</t>
    <phoneticPr fontId="1"/>
  </si>
  <si>
    <t>ED0HS_1</t>
    <phoneticPr fontId="1"/>
  </si>
  <si>
    <t>PW1100G- Marshaling</t>
    <phoneticPr fontId="1"/>
  </si>
  <si>
    <t>MED0PCC</t>
    <phoneticPr fontId="1"/>
  </si>
  <si>
    <t>ED0PCC_1</t>
    <phoneticPr fontId="1"/>
  </si>
  <si>
    <t>PW1100G- Parts Condition Check</t>
    <phoneticPr fontId="1"/>
  </si>
  <si>
    <t>MIDZZFI</t>
    <phoneticPr fontId="1"/>
  </si>
  <si>
    <t>IDZZFI_1</t>
    <phoneticPr fontId="1"/>
  </si>
  <si>
    <t>Insp -PW1100G- Final</t>
    <phoneticPr fontId="1"/>
  </si>
  <si>
    <t>トレーニング用Resource (試行環境のみ)</t>
    <rPh sb="6" eb="7">
      <t>ヨウ</t>
    </rPh>
    <rPh sb="17" eb="19">
      <t>シコウ</t>
    </rPh>
    <rPh sb="19" eb="21">
      <t>カンキョウ</t>
    </rPh>
    <phoneticPr fontId="1"/>
  </si>
  <si>
    <t>MTRAIN</t>
    <phoneticPr fontId="1"/>
  </si>
  <si>
    <t>TRAIN_1</t>
    <phoneticPr fontId="1"/>
  </si>
  <si>
    <t>Training</t>
    <phoneticPr fontId="1"/>
  </si>
  <si>
    <t>R12</t>
  </si>
  <si>
    <t>R3</t>
  </si>
  <si>
    <t>R5</t>
  </si>
  <si>
    <t>R4</t>
  </si>
  <si>
    <t>R7</t>
  </si>
  <si>
    <t>R1</t>
  </si>
  <si>
    <t>R2</t>
  </si>
  <si>
    <t>R17</t>
  </si>
  <si>
    <t>ABXG1</t>
  </si>
  <si>
    <t>ABXC2</t>
  </si>
  <si>
    <t>ABXC3</t>
  </si>
  <si>
    <t>ABXC4</t>
  </si>
  <si>
    <t>ABXG2</t>
  </si>
  <si>
    <t>ABXG3</t>
  </si>
  <si>
    <t>ABXG4</t>
  </si>
  <si>
    <t>ABXG6</t>
  </si>
  <si>
    <t>FNCA5</t>
  </si>
  <si>
    <t>ABXG7</t>
  </si>
  <si>
    <t>ABXE9</t>
  </si>
  <si>
    <t>ABVC7</t>
  </si>
  <si>
    <t>ABVC8</t>
  </si>
  <si>
    <t>FDIA8</t>
  </si>
  <si>
    <t>FDIA5</t>
  </si>
  <si>
    <t>FDIA7</t>
  </si>
  <si>
    <t>FDIA9</t>
  </si>
  <si>
    <t>ABHC2</t>
  </si>
  <si>
    <t>ABHB8</t>
  </si>
  <si>
    <t>ABHB6</t>
  </si>
  <si>
    <t>ABHC0</t>
  </si>
  <si>
    <t>ABHC4</t>
  </si>
  <si>
    <t>FDIA1</t>
  </si>
  <si>
    <t>FDIA0</t>
  </si>
  <si>
    <t>FDIA2</t>
  </si>
  <si>
    <t>FDIB3</t>
  </si>
  <si>
    <t>FDIB4</t>
  </si>
  <si>
    <t>FDIB0</t>
  </si>
  <si>
    <t>ABHA4</t>
  </si>
  <si>
    <t>ABXB6</t>
  </si>
  <si>
    <t>ABXB3</t>
  </si>
  <si>
    <t>ABXF0</t>
  </si>
  <si>
    <t>ABHA5</t>
  </si>
  <si>
    <t>FDIA4</t>
  </si>
  <si>
    <t>ABVA4</t>
  </si>
  <si>
    <t>ABVA0</t>
  </si>
  <si>
    <t>ABVA1</t>
  </si>
  <si>
    <t>ABVA2</t>
  </si>
  <si>
    <t>ABVA3</t>
  </si>
  <si>
    <t>ABVA5</t>
  </si>
  <si>
    <t>ABVA6</t>
  </si>
  <si>
    <t>ABVA8</t>
  </si>
  <si>
    <t>ABVA9</t>
  </si>
  <si>
    <t>ABVB4</t>
  </si>
  <si>
    <t>ABVB5</t>
  </si>
  <si>
    <t>DFCA4</t>
  </si>
  <si>
    <t>DFCA6</t>
  </si>
  <si>
    <t>ABHA7</t>
  </si>
  <si>
    <t>ABHA0</t>
  </si>
  <si>
    <t>ABHA1</t>
  </si>
  <si>
    <t>ABHA6</t>
  </si>
  <si>
    <t>ABHB0</t>
  </si>
  <si>
    <t>ABVB9</t>
  </si>
  <si>
    <t>ABVC0</t>
  </si>
  <si>
    <t>ABVC2</t>
  </si>
  <si>
    <t>ABVC6</t>
  </si>
  <si>
    <t>ABVC1</t>
  </si>
  <si>
    <t>ABVC5</t>
  </si>
  <si>
    <t>ABHA3</t>
  </si>
  <si>
    <t>ABXF3</t>
  </si>
  <si>
    <t>ABHA2</t>
  </si>
  <si>
    <t>ABXF5</t>
  </si>
  <si>
    <t>ABHA9</t>
  </si>
  <si>
    <t>LTMB8</t>
  </si>
  <si>
    <t>LTMB9</t>
  </si>
  <si>
    <t>ABHA8</t>
  </si>
  <si>
    <t>LTMC0</t>
  </si>
  <si>
    <t>ABXF6</t>
  </si>
  <si>
    <t>MGBE9</t>
  </si>
  <si>
    <t>MGBG4</t>
  </si>
  <si>
    <t>FNRA0</t>
  </si>
  <si>
    <t>FNRA1</t>
  </si>
  <si>
    <t>ABHC7</t>
  </si>
  <si>
    <t>ABHC6</t>
  </si>
  <si>
    <t>FDIA6</t>
  </si>
  <si>
    <t>FDGA0</t>
  </si>
  <si>
    <t>FDBA1</t>
  </si>
  <si>
    <t>FDBA0</t>
  </si>
  <si>
    <t>FDBA3</t>
  </si>
  <si>
    <t>FDBA2</t>
  </si>
  <si>
    <t>FNCA0</t>
  </si>
  <si>
    <t>FNCA6</t>
  </si>
  <si>
    <t>FNCA7</t>
  </si>
  <si>
    <t>FNCA3</t>
  </si>
  <si>
    <t>FNCA4</t>
  </si>
  <si>
    <t>FNCA1</t>
  </si>
  <si>
    <t>FNCA2</t>
  </si>
  <si>
    <t>ABHC3</t>
  </si>
  <si>
    <t>ABHB9</t>
  </si>
  <si>
    <t>ABHC1</t>
  </si>
  <si>
    <t>ABHC5</t>
  </si>
  <si>
    <t>ABHB7</t>
  </si>
  <si>
    <t>2BGA2</t>
  </si>
  <si>
    <t>FICA3</t>
  </si>
  <si>
    <t>FICA2</t>
  </si>
  <si>
    <t>FICA1</t>
  </si>
  <si>
    <t>FICA0</t>
  </si>
  <si>
    <t>2BGA0</t>
  </si>
  <si>
    <t>2BGA1</t>
  </si>
  <si>
    <t>2BGA4</t>
  </si>
  <si>
    <t>2BGA3</t>
  </si>
  <si>
    <t>LCMA6</t>
  </si>
  <si>
    <t>LCMA0</t>
  </si>
  <si>
    <t>LCMA1</t>
  </si>
  <si>
    <t>LCMA2</t>
  </si>
  <si>
    <t>LCMA3</t>
  </si>
  <si>
    <t>LCMA4</t>
  </si>
  <si>
    <t>LCMA5</t>
  </si>
  <si>
    <t>25BA0</t>
  </si>
  <si>
    <t>ABVA7</t>
  </si>
  <si>
    <t>CICA0</t>
  </si>
  <si>
    <t>CICA2</t>
  </si>
  <si>
    <t>CICA1</t>
  </si>
  <si>
    <t>3BGA0</t>
  </si>
  <si>
    <t>3BGA1</t>
  </si>
  <si>
    <t>3BGA2</t>
  </si>
  <si>
    <t>3BGA3</t>
  </si>
  <si>
    <t>HCFA0</t>
  </si>
  <si>
    <t>HCSA0</t>
  </si>
  <si>
    <t>HCSA1</t>
  </si>
  <si>
    <t>HCSA2</t>
  </si>
  <si>
    <t>HCSA3</t>
  </si>
  <si>
    <t>HCSA4</t>
  </si>
  <si>
    <t>HCFA1</t>
  </si>
  <si>
    <t>HCFA2</t>
  </si>
  <si>
    <t>HCSA5</t>
  </si>
  <si>
    <t>HCSA6</t>
  </si>
  <si>
    <t>HCSA7</t>
  </si>
  <si>
    <t>HCSA8</t>
  </si>
  <si>
    <t>HCMA0</t>
  </si>
  <si>
    <t>HCMA1</t>
  </si>
  <si>
    <t>HCMA2</t>
  </si>
  <si>
    <t>HCMA3</t>
  </si>
  <si>
    <t>HCMA4</t>
  </si>
  <si>
    <t>ABVB2</t>
  </si>
  <si>
    <t>ABVB3</t>
  </si>
  <si>
    <t>HCMA6</t>
  </si>
  <si>
    <t>HCFA4</t>
  </si>
  <si>
    <t>HCFA3</t>
  </si>
  <si>
    <t>HCFA7</t>
  </si>
  <si>
    <t>HCFA6</t>
  </si>
  <si>
    <t>HCFA5</t>
  </si>
  <si>
    <t>HCMA5</t>
  </si>
  <si>
    <t>DFCA0</t>
  </si>
  <si>
    <t>DFCA1</t>
  </si>
  <si>
    <t>DFCA3</t>
  </si>
  <si>
    <t>CTNA5</t>
  </si>
  <si>
    <t>CTNA0</t>
  </si>
  <si>
    <t>CTNA1</t>
  </si>
  <si>
    <t>CTNA2</t>
  </si>
  <si>
    <t>CTNA3</t>
  </si>
  <si>
    <t>CTNA4</t>
  </si>
  <si>
    <t>HTSA0</t>
  </si>
  <si>
    <t>HTRA3</t>
  </si>
  <si>
    <t>HTRA8</t>
  </si>
  <si>
    <t>TICA8</t>
  </si>
  <si>
    <t>TICA9</t>
  </si>
  <si>
    <t>TICA0</t>
  </si>
  <si>
    <t>TICA1</t>
  </si>
  <si>
    <t>TICA5</t>
  </si>
  <si>
    <t>TICA6</t>
  </si>
  <si>
    <t>TICA7</t>
  </si>
  <si>
    <t>TICA4</t>
  </si>
  <si>
    <t>TICA3</t>
  </si>
  <si>
    <t>TICA2</t>
  </si>
  <si>
    <t>ABVC4</t>
  </si>
  <si>
    <t>ABVC3</t>
  </si>
  <si>
    <t>LTMB7</t>
  </si>
  <si>
    <t>LTMB6</t>
  </si>
  <si>
    <t>LTMA9</t>
  </si>
  <si>
    <t>LTMB0</t>
  </si>
  <si>
    <t>LTMB1</t>
  </si>
  <si>
    <t>LTMB2</t>
  </si>
  <si>
    <t>LTMB3</t>
  </si>
  <si>
    <t>LTMB4</t>
  </si>
  <si>
    <t>LTMB5</t>
  </si>
  <si>
    <t>LTMA0</t>
  </si>
  <si>
    <t>LTMA1</t>
  </si>
  <si>
    <t>LTMA2</t>
  </si>
  <si>
    <t>LTMA3</t>
  </si>
  <si>
    <t>LTMA4</t>
  </si>
  <si>
    <t>LTMA5</t>
  </si>
  <si>
    <t>LTMA6</t>
  </si>
  <si>
    <t>LTMA7</t>
  </si>
  <si>
    <t>LTMA8</t>
  </si>
  <si>
    <t>TECA2</t>
  </si>
  <si>
    <t>TECA4</t>
  </si>
  <si>
    <t>TECA1</t>
  </si>
  <si>
    <t>TECA0</t>
  </si>
  <si>
    <t>TECA3</t>
  </si>
  <si>
    <t>MGBC4</t>
  </si>
  <si>
    <t>MGBC5</t>
  </si>
  <si>
    <t>MGBC6</t>
  </si>
  <si>
    <t>MGBE2</t>
  </si>
  <si>
    <t>MGBC1</t>
  </si>
  <si>
    <t>MGBA2</t>
  </si>
  <si>
    <t>MGBD7</t>
  </si>
  <si>
    <t>MGBD1</t>
  </si>
  <si>
    <t>MGBA7</t>
  </si>
  <si>
    <t>MGBB6</t>
  </si>
  <si>
    <t>MGBC2</t>
  </si>
  <si>
    <t>MGBC8</t>
  </si>
  <si>
    <t>MGBD2</t>
  </si>
  <si>
    <t>MGBD8</t>
  </si>
  <si>
    <t>MGBD9</t>
  </si>
  <si>
    <t>MGBE1</t>
  </si>
  <si>
    <t>MGBB1</t>
  </si>
  <si>
    <t>MGBA8</t>
  </si>
  <si>
    <t>MGBB7</t>
  </si>
  <si>
    <t>MGBB8</t>
  </si>
  <si>
    <t>MGBC3</t>
  </si>
  <si>
    <t>MGBE7</t>
  </si>
  <si>
    <t>MGBD3</t>
  </si>
  <si>
    <t>MGBC9</t>
  </si>
  <si>
    <t>MGBE8</t>
  </si>
  <si>
    <t>ABHB3</t>
  </si>
  <si>
    <t>AGBA9</t>
  </si>
  <si>
    <t>ABHB5</t>
  </si>
  <si>
    <t>ABXD2</t>
  </si>
  <si>
    <t>ABXD1</t>
  </si>
  <si>
    <t>MGBF0</t>
  </si>
  <si>
    <t>ABXB0</t>
  </si>
  <si>
    <t>MGBF1</t>
  </si>
  <si>
    <t>MGBF2</t>
  </si>
  <si>
    <t>DFCA9</t>
  </si>
  <si>
    <t>DFCA5</t>
  </si>
  <si>
    <t>DFCA7</t>
  </si>
  <si>
    <t>DFCA8</t>
  </si>
  <si>
    <t>FDIB1</t>
  </si>
  <si>
    <t>ABXD3</t>
  </si>
  <si>
    <t>ABXC5</t>
  </si>
  <si>
    <t>FNCA8</t>
  </si>
  <si>
    <t>PTSA0</t>
  </si>
  <si>
    <t>MGBF3</t>
  </si>
  <si>
    <t>MGBF4</t>
  </si>
  <si>
    <t>ABVB0</t>
  </si>
  <si>
    <t>ABXB1</t>
  </si>
  <si>
    <t>ABXF4</t>
  </si>
  <si>
    <t>DFCA2</t>
  </si>
  <si>
    <t>FNCC6</t>
  </si>
  <si>
    <t>FNCC7</t>
  </si>
  <si>
    <t>FNCD0</t>
  </si>
  <si>
    <t>FNCD1</t>
  </si>
  <si>
    <t>FNCC8</t>
  </si>
  <si>
    <t>FNCC9</t>
  </si>
  <si>
    <t>ABXA6</t>
  </si>
  <si>
    <t>ABXA7</t>
  </si>
  <si>
    <t>ABXA8</t>
  </si>
  <si>
    <t>ABVD0</t>
  </si>
  <si>
    <t>MGBF5</t>
  </si>
  <si>
    <t>MGBF6</t>
  </si>
  <si>
    <t>FNCA9</t>
  </si>
  <si>
    <t>DFCB0</t>
  </si>
  <si>
    <t>FNCD2</t>
  </si>
  <si>
    <t>ABXD4</t>
  </si>
  <si>
    <t>ABXD9</t>
  </si>
  <si>
    <t>ABXD0</t>
  </si>
  <si>
    <t>ABXC6</t>
  </si>
  <si>
    <t>ABXD5</t>
  </si>
  <si>
    <t>ABXD6</t>
  </si>
  <si>
    <t>ABVD1</t>
  </si>
  <si>
    <t>FDIB5</t>
  </si>
  <si>
    <t>ABXF2</t>
  </si>
  <si>
    <t>ABXB2</t>
  </si>
  <si>
    <t>ABXD7</t>
  </si>
  <si>
    <t>ABXB4</t>
  </si>
  <si>
    <t>ABXB5</t>
  </si>
  <si>
    <t>ABVD2</t>
  </si>
  <si>
    <t>ABXD8</t>
  </si>
  <si>
    <t>FDIB6</t>
  </si>
  <si>
    <t>FDIB7</t>
  </si>
  <si>
    <t>FDIB8</t>
  </si>
  <si>
    <t>ABXE0</t>
  </si>
  <si>
    <t>ABVB1</t>
  </si>
  <si>
    <t>FDIB2</t>
  </si>
  <si>
    <t>MGBG3</t>
  </si>
  <si>
    <t>TECA5</t>
  </si>
  <si>
    <t>ABXA9</t>
  </si>
  <si>
    <t>FNCB0</t>
  </si>
  <si>
    <t>ABVD3</t>
  </si>
  <si>
    <t>ABXE1</t>
  </si>
  <si>
    <t>FNCB1</t>
  </si>
  <si>
    <t>FNCB2</t>
  </si>
  <si>
    <t>FNCB3</t>
  </si>
  <si>
    <t>FNCB4</t>
  </si>
  <si>
    <t>FNCB6</t>
  </si>
  <si>
    <t>FNCB8</t>
  </si>
  <si>
    <t>FNCB9</t>
  </si>
  <si>
    <t>FNCC0</t>
  </si>
  <si>
    <t>FNCC1</t>
  </si>
  <si>
    <t>FNCC2</t>
  </si>
  <si>
    <t>FNCC3</t>
  </si>
  <si>
    <t>FNCB7</t>
  </si>
  <si>
    <t>ABXB7</t>
  </si>
  <si>
    <t>ABHB1</t>
  </si>
  <si>
    <t>MGBF8</t>
  </si>
  <si>
    <t>ABXC7</t>
  </si>
  <si>
    <t>HCMA7</t>
  </si>
  <si>
    <t>ABXC8</t>
  </si>
  <si>
    <t>ABXC9</t>
  </si>
  <si>
    <t>ABXF1</t>
  </si>
  <si>
    <t>ABXB9</t>
  </si>
  <si>
    <t>ABXC1</t>
  </si>
  <si>
    <t>ABXB8</t>
  </si>
  <si>
    <t>ABHB4</t>
  </si>
  <si>
    <t>FNCC4</t>
  </si>
  <si>
    <t>MGBF9</t>
  </si>
  <si>
    <t>MGBG0</t>
  </si>
  <si>
    <t>MGBG1</t>
  </si>
  <si>
    <t>ABXC0</t>
  </si>
  <si>
    <t>MGBG2</t>
  </si>
  <si>
    <t>FNCC5</t>
  </si>
  <si>
    <t>ABXE3</t>
  </si>
  <si>
    <t>ABXE4</t>
  </si>
  <si>
    <t>ABXE2</t>
  </si>
  <si>
    <t>ABXE5</t>
  </si>
  <si>
    <t>ABXE6</t>
  </si>
  <si>
    <t>ABXE7</t>
  </si>
  <si>
    <t>ABXE8</t>
  </si>
  <si>
    <t>ABVB6</t>
  </si>
  <si>
    <t>ABVB7</t>
  </si>
  <si>
    <t>ABVB8</t>
  </si>
  <si>
    <t>HCRA5</t>
  </si>
  <si>
    <t>HCRA0</t>
  </si>
  <si>
    <t>HCRA1</t>
  </si>
  <si>
    <t>HCRA2</t>
  </si>
  <si>
    <t>HCRA3</t>
  </si>
  <si>
    <t>HCRA4</t>
  </si>
  <si>
    <t>HTMA2</t>
  </si>
  <si>
    <t>HTMA0</t>
  </si>
  <si>
    <t>HTMA1</t>
  </si>
  <si>
    <t>HTRA1</t>
  </si>
  <si>
    <t>HTRA4</t>
  </si>
  <si>
    <t>HTRA2</t>
  </si>
  <si>
    <t>HTRA0</t>
  </si>
  <si>
    <t>HTRA6</t>
  </si>
  <si>
    <t>HTRA9</t>
  </si>
  <si>
    <t>HTRA7</t>
  </si>
  <si>
    <t>HTRA5</t>
  </si>
  <si>
    <t>HTRB0</t>
  </si>
  <si>
    <t>ABXA0</t>
  </si>
  <si>
    <t>ABXA2</t>
  </si>
  <si>
    <t>ABXA1</t>
  </si>
  <si>
    <t>ABXA5</t>
  </si>
  <si>
    <t>ABXA4</t>
  </si>
  <si>
    <t>ABXA3</t>
  </si>
  <si>
    <t>ABXG8</t>
  </si>
  <si>
    <t>ABHC8</t>
  </si>
  <si>
    <t>FNCD3</t>
  </si>
  <si>
    <t>HTSA2</t>
  </si>
  <si>
    <t>FNCD4</t>
  </si>
  <si>
    <t>ABXG9</t>
  </si>
  <si>
    <t>MR</t>
    <phoneticPr fontId="1"/>
  </si>
  <si>
    <t>MR Description</t>
    <phoneticPr fontId="1"/>
  </si>
  <si>
    <t>Route</t>
    <phoneticPr fontId="1"/>
  </si>
  <si>
    <t>Route Title</t>
    <phoneticPr fontId="1"/>
  </si>
  <si>
    <t>Document</t>
    <phoneticPr fontId="1"/>
  </si>
  <si>
    <t>Receiving</t>
    <phoneticPr fontId="1"/>
  </si>
  <si>
    <t>Engine_Receiving Check and Inspection</t>
  </si>
  <si>
    <t>PW_RECEIVING_CHECK</t>
  </si>
  <si>
    <t xml:space="preserve">Do a Receiving Check for the Engine  </t>
  </si>
  <si>
    <t>PW_RECEIVING_INSP</t>
  </si>
  <si>
    <t>Do a Receiving Inspection for the Engine</t>
  </si>
  <si>
    <t>C13-SOP-I-07/08-201</t>
  </si>
  <si>
    <t>Vacuum_Check</t>
    <phoneticPr fontId="1"/>
  </si>
  <si>
    <t>PW_No5&amp;6_BRG_Vacuum_Check</t>
  </si>
  <si>
    <t>Do A Vacuum Leak Check Of The No. 5 And No. 6 Bearing Compartment before disassembly. Assy inspection is not required._TASK 72-00-54-00A-364A-B</t>
  </si>
  <si>
    <t>Same as MR</t>
  </si>
  <si>
    <t>Org</t>
  </si>
  <si>
    <t>Fits</t>
    <phoneticPr fontId="1"/>
  </si>
  <si>
    <t>PW_F&amp;C</t>
  </si>
  <si>
    <t xml:space="preserve">Check Fits &amp; Clearances for the Engine  </t>
  </si>
  <si>
    <t>C13-SOP-I-12-201</t>
  </si>
  <si>
    <t>Fits</t>
  </si>
  <si>
    <t>PW_MR20CC124_-_1_F&amp;C</t>
  </si>
  <si>
    <t>Check Fits &amp; Clearances for the Engine per E.A. MR20CC124 Rev.-</t>
  </si>
  <si>
    <t>C13-SOP-I-12-200-MR20CC124</t>
  </si>
  <si>
    <t>Testing</t>
    <phoneticPr fontId="1"/>
  </si>
  <si>
    <t>PW_710000_Testing_TST</t>
  </si>
  <si>
    <t>Test No. 9 - Engine Acceptance Test_TASK 71-00-03-03A-320A-B iaw Work Summary</t>
  </si>
  <si>
    <t>PW_710000_Preserving_TST</t>
  </si>
  <si>
    <t>Testing</t>
  </si>
  <si>
    <t>PW_720000_GP_Cleaning_TST</t>
  </si>
  <si>
    <t>PW_710000_Oil_Flushing_TST</t>
  </si>
  <si>
    <t>Engine Oil Flushing iaw Work Summary</t>
  </si>
  <si>
    <t>PTS</t>
    <phoneticPr fontId="1"/>
  </si>
  <si>
    <t>PW_PTS</t>
  </si>
  <si>
    <t>Do Engine Preparation to Ship_C13-SOP-A-01/02-200-PTS</t>
  </si>
  <si>
    <t>C13-SOP-A-01/02-200-PTS</t>
  </si>
  <si>
    <t>C-Check</t>
    <phoneticPr fontId="1"/>
  </si>
  <si>
    <t>PW_MPD</t>
  </si>
  <si>
    <t>Check the MPD Task Report and record the status.</t>
  </si>
  <si>
    <t>PW_MSIR</t>
  </si>
  <si>
    <t>Check the MSIR Task Report and record the status.</t>
  </si>
  <si>
    <t>PW_ELIR</t>
  </si>
  <si>
    <t>Check the ELIR Task Report and record the status.</t>
  </si>
  <si>
    <t>PW_C-CHECK</t>
  </si>
  <si>
    <t>Check the C-CHECK Equalization Task List and record the status.</t>
  </si>
  <si>
    <t>Marshaling</t>
    <phoneticPr fontId="1"/>
  </si>
  <si>
    <t>PW_100%RP_Marshaling</t>
    <phoneticPr fontId="1"/>
  </si>
  <si>
    <t>Gather 100% replacement parts for assembly.</t>
  </si>
  <si>
    <t>PW_AP_Marshaling</t>
  </si>
  <si>
    <t>Gather adjustment parts for assembly.</t>
  </si>
  <si>
    <t>PW_Hardware_Marshaling</t>
  </si>
  <si>
    <t>Gather hardware parts for assembly.</t>
  </si>
  <si>
    <t>PW_for_PCC</t>
  </si>
  <si>
    <t>Update UC iaw Work Summary, Customer Account Gr.’s Instruction.</t>
  </si>
  <si>
    <t>PW_for_PCC_PN SN_CHANGE</t>
  </si>
  <si>
    <t>Change dummy P/N, S/N to correct P/N, S/N.</t>
  </si>
  <si>
    <t>Project</t>
    <phoneticPr fontId="1"/>
  </si>
  <si>
    <t>PW_for_Project</t>
  </si>
  <si>
    <t>Update UC, Input Disposition, and Check the Customer Requirements.</t>
  </si>
  <si>
    <t>WSCL</t>
    <phoneticPr fontId="1"/>
  </si>
  <si>
    <t>PW_WorkSummary_Cleaning</t>
  </si>
  <si>
    <t>Confirm and complete iaw the work summary check list (Cleaning) Org.</t>
  </si>
  <si>
    <t>_R01~R10あり</t>
    <phoneticPr fontId="1"/>
  </si>
  <si>
    <t>PW_WorkSummary_Assy_Bal</t>
  </si>
  <si>
    <t>Confirm and complete iaw the work summary check list (Assembly_Balance) Org.</t>
  </si>
  <si>
    <t>PW_WorkSummary_Assy</t>
  </si>
  <si>
    <t>Confirm and complete iaw the work summary check list (Assembly) Org.</t>
  </si>
  <si>
    <t>PW_WorkSummary_Disassy</t>
  </si>
  <si>
    <t>Confirm and complete iaw the work summary check list (Disassembly) Org.</t>
  </si>
  <si>
    <t>PW_WorkSummary_Marshaling</t>
  </si>
  <si>
    <t>Confirm and complete iaw the work summary check list (Marshaling) Org.</t>
  </si>
  <si>
    <t>PW_WorkSummary_Insp_BRG</t>
  </si>
  <si>
    <t>Confirm and complete iaw the work summary check list (Inspection_BRG) Org.</t>
  </si>
  <si>
    <t>PW_WorkSummary_Insp_BV</t>
  </si>
  <si>
    <t>Confirm and complete iaw the work summary check list (Inspection_Blade-Vane) Org.</t>
  </si>
  <si>
    <t>PW_WorkSummary_Insp_NDI</t>
  </si>
  <si>
    <t>Confirm and complete iaw the work summary check list (Inspection_NDI) Org.</t>
  </si>
  <si>
    <t>PW_WorkSummary_Insp_REP</t>
  </si>
  <si>
    <t>Confirm and complete iaw the work summary check list (Inspection_Repair) Org.</t>
  </si>
  <si>
    <t>PW_WorkSummary_Insp_VI</t>
  </si>
  <si>
    <t>Confirm and complete iaw the work summary check list (Inspection_Visual) Org.</t>
  </si>
  <si>
    <t>PW_WorkSummary_PCC</t>
  </si>
  <si>
    <t>Confirm and complete iaw the work summary check list (PCC) Org.</t>
  </si>
  <si>
    <t>PW_WorkSummary_Test</t>
  </si>
  <si>
    <t>Confirm and complete iaw the work summary check list (Test) Org.</t>
  </si>
  <si>
    <t>PW_WorkSummary_A-Insp</t>
  </si>
  <si>
    <t>Confirm and complete iaw the work summary check list (AssyInspection) Org.</t>
  </si>
  <si>
    <t>PW_WorkSummary_PTS_Mech</t>
  </si>
  <si>
    <t>Confirm and complete iaw the work summary check list (PTS_Mechanic) Org.</t>
  </si>
  <si>
    <t>PW_WorkSummary_PTS_A-Insp</t>
  </si>
  <si>
    <t>Confirm and complete iaw the work summary check list (PTS_AssyInspection) Org.</t>
  </si>
  <si>
    <t>PW_C&amp;I_GVI</t>
  </si>
  <si>
    <t>PW_C&amp;I_GVI_BV</t>
  </si>
  <si>
    <t>PW_C&amp;I_GVI_BRG</t>
  </si>
  <si>
    <t>PW_AGB_NTHW_C&amp;I_GVI</t>
  </si>
  <si>
    <t>PW_CC1NZL_NTHW_C&amp;I_GVI</t>
  </si>
  <si>
    <t>PW_CIC_NTHW_C&amp;I_GVI</t>
  </si>
  <si>
    <t>PW_VRTCAL_NTHW_C&amp;I_GVI</t>
  </si>
  <si>
    <t>PW_DIFCOB_NTHW_C&amp;I_GVI</t>
  </si>
  <si>
    <t>PW_DIFFSR_NTHW_C&amp;I_GVI</t>
  </si>
  <si>
    <t>PW_EXT_NTHW_C&amp;I_GVI</t>
  </si>
  <si>
    <t>PW_FANCAS_NTHW_C&amp;I_GVI</t>
  </si>
  <si>
    <t>PW_FANRTR_NTHW_C&amp;I_GVI</t>
  </si>
  <si>
    <t>PW_FDG_NTHW_C&amp;I_GVI</t>
  </si>
  <si>
    <t>PW_FIC_NTHW_C&amp;I_GVI</t>
  </si>
  <si>
    <t>PW_FICLPC_NTHW_C&amp;I_GVI</t>
  </si>
  <si>
    <t>PW_HRZFLG_NTHW_C&amp;I_GVI</t>
  </si>
  <si>
    <t>PW_HPCASE_NTHW_C&amp;I_GVI</t>
  </si>
  <si>
    <t>PW_HPC_NTHW_C&amp;I_GVI</t>
  </si>
  <si>
    <t>PW_HPCRTR_NTHW_C&amp;I_GVI</t>
  </si>
  <si>
    <t>PW_HPTTIC_NTHW_C&amp;I_GVI</t>
  </si>
  <si>
    <t>PW_LPC_NTHW_C&amp;I_GVI</t>
  </si>
  <si>
    <t>PW_LPT_NTHW_C&amp;I_GVI</t>
  </si>
  <si>
    <t>PW_LPTTEC_NTHW_C&amp;I_GVI</t>
  </si>
  <si>
    <t>PW_MGB_NTHW_C&amp;I_GVI</t>
  </si>
  <si>
    <t>PW_TEC_NTHW_C&amp;I_GVI</t>
  </si>
  <si>
    <t>C13-SOP-I-02-210-72-00-00-00A-0B0A-B</t>
  </si>
  <si>
    <t>GVI</t>
    <phoneticPr fontId="1"/>
  </si>
  <si>
    <t>PW1000G-C-72-00-00-00A-0B0A-B</t>
  </si>
  <si>
    <t>PW_EMM_720000-00A_C&amp;I_VI</t>
  </si>
  <si>
    <t>PW_EMM_720000-01A_C&amp;I_VI</t>
  </si>
  <si>
    <t>PW_EMM_720000-02A_C&amp;I_VI</t>
  </si>
  <si>
    <t>PW_EMM_720000-03A_C&amp;I_VI</t>
  </si>
  <si>
    <t>PW_EMM_720000-11A_C&amp;I_EVT</t>
  </si>
  <si>
    <t>PW_EMM_722100-00A_C&amp;I_VI</t>
  </si>
  <si>
    <t>PW_EMM_722101-01A_C&amp;I_VI</t>
  </si>
  <si>
    <t>PW_EMM_722101-02A_C&amp;I_VI</t>
  </si>
  <si>
    <t>PW_EMM_722101-03A_C&amp;I_VI</t>
  </si>
  <si>
    <t>PW_EMM_722101-04A_C&amp;I_VI</t>
  </si>
  <si>
    <t>PW_EMM_722102-00A_C&amp;I_VI</t>
  </si>
  <si>
    <t>PW_EMM_722102-01A_C&amp;I_VI</t>
  </si>
  <si>
    <t>PW_EMM_722102-02A_C&amp;I_VI</t>
  </si>
  <si>
    <t>PW_EMM_722106-00A_C&amp;I_VI</t>
  </si>
  <si>
    <t>PW_EMM_722107-00A_C&amp;I_VI</t>
  </si>
  <si>
    <t>PW_EMM_725300-00A_C&amp;I_VI</t>
  </si>
  <si>
    <t>PW_EMM_725400-00A_C&amp;I_VI</t>
  </si>
  <si>
    <t>PW_EMM_726100-00A_C&amp;I_VI</t>
  </si>
  <si>
    <t>PW_EMM_726200-00A_C&amp;I_VI</t>
  </si>
  <si>
    <t>PW_EMM_731100-01B_C&amp;I_VI</t>
  </si>
  <si>
    <t>PW_EMM_732100-01A_C&amp;I_VI</t>
  </si>
  <si>
    <t>PW_EMM_732100-02B_C&amp;I_VI</t>
  </si>
  <si>
    <t>PW_EMM_740000-00B_C&amp;I_VI</t>
  </si>
  <si>
    <t>PW_EMM_750000-00A_C&amp;I_VI</t>
  </si>
  <si>
    <t>PW_EMM_752601-00A_C&amp;I_VI</t>
  </si>
  <si>
    <t>PW_EMM_753105-00A_C&amp;I_MEC</t>
  </si>
  <si>
    <t>PW_EMM_753106-00A_C&amp;I_MEC</t>
  </si>
  <si>
    <t>PW_EMM_753201-00A_C&amp;I_MEC</t>
  </si>
  <si>
    <t>PW_EMM_771122-00A_C&amp;I_VI</t>
  </si>
  <si>
    <t>PW_EMM_771122-00A_C&amp;I_BSI</t>
  </si>
  <si>
    <t>PW_EMM_790000-00A_C&amp;I_VI</t>
  </si>
  <si>
    <t>PW_EMM_801100-00B_C&amp;I_VI</t>
  </si>
  <si>
    <t>PW1000G-C-72-00-00-01A-310A-A</t>
  </si>
  <si>
    <t>PW1000G-C-72-00-00-02A-310A-A</t>
  </si>
  <si>
    <t>PW1000G-C-72-00-00-03A-310A-A</t>
  </si>
  <si>
    <t>PW1000G-C-72-00-00-11A-0B5A-A</t>
  </si>
  <si>
    <t>PW1000G-C-72-21-00-00A-310A-A</t>
  </si>
  <si>
    <t>PW1000G-C-72-21-01-01A-310A-A</t>
  </si>
  <si>
    <t>PW1000G-C-72-21-01-02A-310A-A</t>
  </si>
  <si>
    <t>PW1000G-C-72-21-01-03A-310A-A</t>
  </si>
  <si>
    <t>PW1000G-C-72-21-01-04A-310A-A</t>
  </si>
  <si>
    <t>PW1000G-C-72-21-02-00A-310A-A</t>
  </si>
  <si>
    <t>PW1000G-C-72-21-02-01A-310A-A</t>
  </si>
  <si>
    <t>PW1000G-C-72-21-02-02A-310A-A</t>
  </si>
  <si>
    <t>PW1000G-C-72-21-06-00A-310A-A</t>
  </si>
  <si>
    <t>PW1000G-C-72-21-07-00A-310A-A</t>
  </si>
  <si>
    <t>PW1000G-C-72-53-00-00A-310A-A</t>
  </si>
  <si>
    <t>PW1000G-C-72-54-00-00A-310A-A</t>
  </si>
  <si>
    <t>PW1000G-C-72-61-00-00A-310A-A</t>
  </si>
  <si>
    <t>PW1000G-C-72-62-00-00A-310A-A</t>
  </si>
  <si>
    <t>PW1000G-C-73-11-00-01B-310A-A</t>
  </si>
  <si>
    <t>PW1000G-C-73-21-00-01A-310A-A</t>
  </si>
  <si>
    <t>PW1000G-C-73-21-00-02B-310A-A</t>
  </si>
  <si>
    <t>PW1000G-C-74-00-00-00B-310A-A</t>
  </si>
  <si>
    <t>PW1000G-C-75-00-00-00A-310A-A</t>
  </si>
  <si>
    <t>PW1000G-C-75-26-01-00A-310A-A</t>
  </si>
  <si>
    <t>PW1000G-C-75-31-05-00A-322A-A</t>
  </si>
  <si>
    <t>PW1000G-C-75-31-06-00A-322A-A</t>
  </si>
  <si>
    <t>PW1000G-C-75-32-01-00A-322A-A</t>
  </si>
  <si>
    <t>PW1000G-C-77-11-22-00A-310A-A</t>
  </si>
  <si>
    <t>PW1000G-C-77-11-22-00A-312A-A</t>
  </si>
  <si>
    <t>PW1000G-C-79-00-00-00A-310A-A</t>
  </si>
  <si>
    <t>PW1000G-C-80-11-00-00B-310A-A</t>
  </si>
  <si>
    <t>C13-SOP-I-02-210-72-00-00-00A-310A-A</t>
  </si>
  <si>
    <t>C13-SOP-I-02-210-72-00-00-01A-310A-A</t>
  </si>
  <si>
    <t>C13-SOP-I-02-210-72-00-00-02A-310A-A</t>
  </si>
  <si>
    <t>C13-SOP-I-02-210-72-00-00-03A-310A-A</t>
  </si>
  <si>
    <t>C13-SOP-I-02-210-72-00-00-11A-0B5A-A</t>
  </si>
  <si>
    <t>C13-SOP-I-02-210-72-21-00-00A-310A-A</t>
  </si>
  <si>
    <t>C13-SOP-I-02-210-72-21-01-01A-310A-A</t>
  </si>
  <si>
    <t>C13-SOP-I-02-210-72-21-01-02A-310A-A</t>
  </si>
  <si>
    <t>C13-SOP-I-02-210-72-21-01-03A-310A-A</t>
  </si>
  <si>
    <t>C13-SOP-I-02-210-72-21-01-04A-310A-A</t>
  </si>
  <si>
    <t>C13-SOP-I-02-210-72-21-02-00A-310A-A</t>
  </si>
  <si>
    <t>C13-SOP-I-02-210-72-21-02-01A-310A-A</t>
  </si>
  <si>
    <t>C13-SOP-I-02-210-72-21-02-02A-310A-A</t>
  </si>
  <si>
    <t>C13-SOP-I-02-210-72-21-06-00A-310A-A</t>
  </si>
  <si>
    <t>C13-SOP-I-02-210-72-21-07-00A-310A-A</t>
  </si>
  <si>
    <t>C13-SOP-I-02-210-72-53-00-00A-310A-A</t>
  </si>
  <si>
    <t>C13-SOP-I-02-210-72-54-00-00A-310A-A</t>
  </si>
  <si>
    <t>C13-SOP-I-02-210-72-61-00-00A-310A-A</t>
  </si>
  <si>
    <t>C13-SOP-I-02-210-72-62-00-00A-310A-A</t>
  </si>
  <si>
    <t>C13-SOP-I-02-210-73-11-00-01B-310A-A</t>
  </si>
  <si>
    <t>C13-SOP-I-02-210-73-21-00-01A-310A-A</t>
  </si>
  <si>
    <t>C13-SOP-I-02-210-73-21-00-02B-310A-A</t>
  </si>
  <si>
    <t>C13-SOP-I-02-210-74-00-00-00B-310A-A</t>
  </si>
  <si>
    <t>C13-SOP-I-02-210-75-00-00-00A-310A-A</t>
  </si>
  <si>
    <t>C13-SOP-I-02-210-75-26-01-00A-310A-A</t>
  </si>
  <si>
    <t>C13-SOP-I-02-210-75-31-05-00A-322A-A</t>
  </si>
  <si>
    <t>C13-SOP-I-02-210-75-31-06-00A-322A-A</t>
  </si>
  <si>
    <t>C13-SOP-I-02-210-75-32-01-00A-322A-A</t>
  </si>
  <si>
    <t>C13-SOP-I-02-210-77-11-22-00A-310A-A</t>
  </si>
  <si>
    <t>C13-SOP-I-02-210-77-11-22-00A-312A-A</t>
  </si>
  <si>
    <t>C13-SOP-I-02-210-79-00-00-00A-310A-A</t>
  </si>
  <si>
    <t>C13-SOP-I-02-210-80-11-00-00B-310A-A</t>
  </si>
  <si>
    <t>PW_720000-00A_C&amp;I_BSI</t>
  </si>
  <si>
    <t>PW_720000-01A_C&amp;I_VI</t>
  </si>
  <si>
    <t>PW_720000-01A_C&amp;I_BSI</t>
  </si>
  <si>
    <t>PW_720011-00A_C&amp;I_VI</t>
  </si>
  <si>
    <t>PW_720022-00A_C&amp;I_VI</t>
  </si>
  <si>
    <t>PW_720034-00A_C&amp;I_VI</t>
  </si>
  <si>
    <t>PW_720035-00A_C&amp;I_VI</t>
  </si>
  <si>
    <t>PW_720042-00A_C&amp;I_VI</t>
  </si>
  <si>
    <t>PW_720050-00A_C&amp;I_VI</t>
  </si>
  <si>
    <t>PW_720051-00A_C&amp;I_VI</t>
  </si>
  <si>
    <t>PW_720052-00A_C&amp;I_VI</t>
  </si>
  <si>
    <t>PW_720053-00A_C&amp;I_VI</t>
  </si>
  <si>
    <t>PW_720053-02A_C&amp;I_VI</t>
  </si>
  <si>
    <t>PW_720053-03A_C&amp;I_VI</t>
  </si>
  <si>
    <t>PW_720054-00A_C&amp;I_VI</t>
  </si>
  <si>
    <t>PW_720062-00A_C&amp;I_VI</t>
  </si>
  <si>
    <t>PW_721100-01A_C&amp;I_VI</t>
  </si>
  <si>
    <t>PW_721101-00A_C&amp;I_VI</t>
  </si>
  <si>
    <t>PW_721103-00A_C&amp;I_VI</t>
  </si>
  <si>
    <t>PW_721103-00A_C&amp;I_GII</t>
  </si>
  <si>
    <t>PW_721103-01A_C&amp;I_VI</t>
  </si>
  <si>
    <t>PW_721103-02A_C&amp;I_VI</t>
  </si>
  <si>
    <t>PW_721103-03A_C&amp;I_VI</t>
  </si>
  <si>
    <t>PW_721103-04A_C&amp;I_VI</t>
  </si>
  <si>
    <t>PW_721103-05A_C&amp;I_VI</t>
  </si>
  <si>
    <t>PW_721103-06A_C&amp;I_VI</t>
  </si>
  <si>
    <t>PW_721500-00A_C&amp;I_VI</t>
  </si>
  <si>
    <t>PW_721500-00A_C&amp;I_BSI</t>
  </si>
  <si>
    <t>PW_721500-01A_C&amp;I_VI</t>
  </si>
  <si>
    <t>PW_721570-01A_C&amp;I_VI</t>
  </si>
  <si>
    <t>PW_721580-00A_C&amp;I_VI</t>
  </si>
  <si>
    <t>PW_722100-00A_C&amp;I_VI</t>
  </si>
  <si>
    <t>PW_722101-00A_C&amp;I_VI</t>
  </si>
  <si>
    <t>PW_722104-00B_C&amp;I_VI</t>
  </si>
  <si>
    <t>PW_722200-00A_C&amp;I_VI</t>
  </si>
  <si>
    <t>PW_722270-01A_C&amp;I_VI</t>
  </si>
  <si>
    <t>PW_722280-01A_C&amp;I_VI</t>
  </si>
  <si>
    <t>PW_723100-00A_C&amp;I_VI</t>
  </si>
  <si>
    <t>PW_723100-00A_C&amp;I_BSI</t>
  </si>
  <si>
    <t>PW_723400-00A_C&amp;I_VI</t>
  </si>
  <si>
    <t>PW_723460-01A_C&amp;I_VI</t>
  </si>
  <si>
    <t>PW_723470-00A_C&amp;I_VI</t>
  </si>
  <si>
    <t>PW_723480-00A_C&amp;I_VI</t>
  </si>
  <si>
    <t>PW_723500-00A_C&amp;I_BSI</t>
  </si>
  <si>
    <t>PW_723500-01A_C&amp;I_VI</t>
  </si>
  <si>
    <t>PW_723510-01A_C&amp;I_VI</t>
  </si>
  <si>
    <t>PW_723530-00A_C&amp;I_VI</t>
  </si>
  <si>
    <t>PW_724100-00A_C&amp;I_VI</t>
  </si>
  <si>
    <t>PW_724100-00A_C&amp;I_BSI</t>
  </si>
  <si>
    <t>PW_724100-01A_C&amp;I_VI</t>
  </si>
  <si>
    <t>PW_724200-01A_C&amp;I_VI</t>
  </si>
  <si>
    <t>PW_724210-01A_C&amp;I_VI</t>
  </si>
  <si>
    <t>PW_724220-01A_C&amp;I_VI</t>
  </si>
  <si>
    <t>PW_725100-00A_C&amp;I_BSI</t>
  </si>
  <si>
    <t>PW_725100-01A_C&amp;I_BSI</t>
  </si>
  <si>
    <t>PW_725110-01A_C&amp;I_VI</t>
  </si>
  <si>
    <t>PW_725130-00A_E_C&amp;I_VI</t>
  </si>
  <si>
    <t>PW_725130-00A_D_C&amp;I_VI</t>
  </si>
  <si>
    <t>PW_725140-00A_C&amp;I_VI</t>
  </si>
  <si>
    <t>PW_725200-00A_C&amp;I_BSI</t>
  </si>
  <si>
    <t>PW_725200-01A_C&amp;I_VI</t>
  </si>
  <si>
    <t>PW_725260-00A_C&amp;I_VI</t>
  </si>
  <si>
    <t>PW_725270-00A_C&amp;I_VI</t>
  </si>
  <si>
    <t>PW_725280-00A_C&amp;I_VI</t>
  </si>
  <si>
    <t>PW_725300-00A_C&amp;I_VI</t>
  </si>
  <si>
    <t>PW_725300-00A_C&amp;I_BSI</t>
  </si>
  <si>
    <t>PW_725310-00A_C&amp;I_VI</t>
  </si>
  <si>
    <t>PW_725330-00A_C&amp;I_VI</t>
  </si>
  <si>
    <t>PW_725340-00A_C&amp;I_VI</t>
  </si>
  <si>
    <t>PW_725350-00A_C&amp;I_VI</t>
  </si>
  <si>
    <t>PW_725400-00A_C&amp;I_VI</t>
  </si>
  <si>
    <t>PW_725400-01A_C&amp;I_VI</t>
  </si>
  <si>
    <t>PW_725460-00A_C&amp;I_VI</t>
  </si>
  <si>
    <t>PW_725470-00A_C&amp;I_VI</t>
  </si>
  <si>
    <t>PW_726100-00A_C&amp;I_VI</t>
  </si>
  <si>
    <t>PW_731100-00A_C&amp;I_VI</t>
  </si>
  <si>
    <t>PW_731109-00A_C&amp;I_VI</t>
  </si>
  <si>
    <t>PW_732100-00A_C&amp;I_VI</t>
  </si>
  <si>
    <t>PW_752603-00A_C&amp;I_VI</t>
  </si>
  <si>
    <t>PW_790000-00A_C&amp;I_VI</t>
  </si>
  <si>
    <t>PW_790000-00A_C&amp;I_OIL</t>
  </si>
  <si>
    <t>PW_790000-01A_C&amp;I_OIL</t>
  </si>
  <si>
    <t>PW_792112-00A_C&amp;I_VI</t>
  </si>
  <si>
    <t>PW_792201-00A_C&amp;I_FNC</t>
  </si>
  <si>
    <t>PW1000G-C-72-00-00-00A-312A-D</t>
  </si>
  <si>
    <t>PW1000G-C-72-00-00-01A-310A-B</t>
  </si>
  <si>
    <t>PW1000G-C-72-00-00-01A-312A-D</t>
  </si>
  <si>
    <t>PW1000G-C-72-00-11-00A-310A-B</t>
  </si>
  <si>
    <t>PW1000G-C-72-00-22-00A-310A-B</t>
  </si>
  <si>
    <t>PW1000G-C-72-00-34-00A-310A-B</t>
  </si>
  <si>
    <t>PW1000G-C-72-00-35-00A-310A-B</t>
  </si>
  <si>
    <t>PW1000G-C-72-00-42-00A-310A-B</t>
  </si>
  <si>
    <t>PW1000G-C-72-00-50-00A-310A-B</t>
  </si>
  <si>
    <t>PW1000G-C-72-00-51-00A-310A-B</t>
  </si>
  <si>
    <t>PW1000G-C-72-00-52-00A-310A-B</t>
  </si>
  <si>
    <t>PW1000G-C-72-00-53-00A-310A-B</t>
  </si>
  <si>
    <t>PW1000G-C-72-00-53-02A-310A-B</t>
  </si>
  <si>
    <t>PW1000G-C-72-00-53-03A-310A-B</t>
  </si>
  <si>
    <t>PW1000G-C-72-00-54-00A-310A-B</t>
  </si>
  <si>
    <t>PW1000G-C-72-00-62-00A-310A-B</t>
  </si>
  <si>
    <t>PW1000G-C-72-11-01-00A-310A-D</t>
  </si>
  <si>
    <t>PW1000G-C-72-11-03-00A-310A-D</t>
  </si>
  <si>
    <t>PW1000G-C-72-11-03-00A-322A-B</t>
  </si>
  <si>
    <t>PW1000G-C-72-11-03-01A-310A-D</t>
  </si>
  <si>
    <t>PW1000G-C-72-11-03-02A-310A-D</t>
  </si>
  <si>
    <t>PW1000G-C-72-11-03-03A-310A-D</t>
  </si>
  <si>
    <t>PW1000G-C-72-11-03-04A-310A-D</t>
  </si>
  <si>
    <t>PW1000G-C-72-11-03-05A-310A-D</t>
  </si>
  <si>
    <t>PW1000G-C-72-15-00-00A-310A-B</t>
  </si>
  <si>
    <t>PW1000G-C-72-15-00-00A-312A-D</t>
  </si>
  <si>
    <t>PW1000G-C-72-15-00-01A-310A-B</t>
  </si>
  <si>
    <t>PW1000G-C-72-15-70-01A-310A-B</t>
  </si>
  <si>
    <t>PW1000G-C-72-15-80-00A-310A-B</t>
  </si>
  <si>
    <t>PW1000G-C-72-21-00-00A-310A-B</t>
  </si>
  <si>
    <t>PW1000G-C-72-21-04-00B-310A-D</t>
  </si>
  <si>
    <t>PW1000G-C-72-22-00-00A-310A-B</t>
  </si>
  <si>
    <t>PW1000G-C-72-22-70-01A-310A-B</t>
  </si>
  <si>
    <t>PW1000G-C-72-22-80-01A-310A-B</t>
  </si>
  <si>
    <t>PW1000G-C-72-31-00-00A-310A-B</t>
  </si>
  <si>
    <t>PW1000G-C-72-31-00-00A-312A-D</t>
  </si>
  <si>
    <t>PW1000G-C-72-34-00-00A-310A-B</t>
  </si>
  <si>
    <t>PW1000G-C-72-34-60-01A-310A-B</t>
  </si>
  <si>
    <t>PW1000G-C-72-34-70-00A-310A-B</t>
  </si>
  <si>
    <t>PW1000G-C-72-34-80-00A-310A-B</t>
  </si>
  <si>
    <t>PW1000G-C-72-35-00-00A-312A-D</t>
  </si>
  <si>
    <t>PW1000G-C-72-35-00-01A-310A-B</t>
  </si>
  <si>
    <t>PW1000G-C-72-35-10-01A-310A-B</t>
  </si>
  <si>
    <t>PWSPROC-C-72-35-30-00A-310A-B</t>
  </si>
  <si>
    <t>PW1000G-C-72-41-00-00A-310A-B</t>
  </si>
  <si>
    <t>PW1000G-C-72-41-00-00A-312A-D</t>
  </si>
  <si>
    <t>PW1000G-C-72-41-00-01A-310A-B</t>
  </si>
  <si>
    <t>PW1000G-C-72-42-00-01A-310A-B</t>
  </si>
  <si>
    <t>PW1000G-C-72-42-10-01A-310A-B</t>
  </si>
  <si>
    <t>PW1000G-C-72-42-20-01A-310A-B</t>
  </si>
  <si>
    <t>PW1000G-C-72-51-00-00A-312A-D</t>
  </si>
  <si>
    <t>PW1000G-C-72-51-00-01A-312A-D</t>
  </si>
  <si>
    <t>PWSPROC-C-72-51-10-01A-310A-B</t>
  </si>
  <si>
    <t>PWSPROC-C-72-51-30-00A-310E-B</t>
  </si>
  <si>
    <t>PWSPROC-C-72-51-30-00A-310D-B</t>
  </si>
  <si>
    <t>PWSPROC-C-72-51-40-00A-310A-B</t>
  </si>
  <si>
    <t>PW1000G-C-72-52-00-00A-312A-D</t>
  </si>
  <si>
    <t>PW1000G-C-72-52-00-01A-310A-B</t>
  </si>
  <si>
    <t>PW1000G-C-72-52-60-00A-310A-B</t>
  </si>
  <si>
    <t>PW1000G-C-72-52-70-00A-310A-B</t>
  </si>
  <si>
    <t>PW1000G-C-72-52-80-00A-310A-B</t>
  </si>
  <si>
    <t>PW1000G-C-72-53-00-00A-310A-B</t>
  </si>
  <si>
    <t>PW1000G-C-72-53-00-00A-312A-D</t>
  </si>
  <si>
    <t>PW1000G-C-72-53-10-00A-310A-B</t>
  </si>
  <si>
    <t>PW1000G-C-72-53-30-00A-310A-B</t>
  </si>
  <si>
    <t>PW1000G-C-72-53-40-00A-310A-B</t>
  </si>
  <si>
    <t>PW1000G-C-72-53-50-00A-310A-B</t>
  </si>
  <si>
    <t>PW1000G-C-72-54-00-00A-310A-B</t>
  </si>
  <si>
    <t>PW1000G-C-72-54-00-01A-310A-B</t>
  </si>
  <si>
    <t>PW1000G-C-72-54-60-00A-310A-B</t>
  </si>
  <si>
    <t>PW1000G-C-72-54-70-00A-310A-B</t>
  </si>
  <si>
    <t>PW1000G-C-72-61-00-00A-310A-B</t>
  </si>
  <si>
    <t>PW1000G-C-73-11-00-00A-310A-D</t>
  </si>
  <si>
    <t>PW1000G-C-73-11-09-00A-310A-D</t>
  </si>
  <si>
    <t>PW1000G-C-73-21-00-00A-310A-D</t>
  </si>
  <si>
    <t>PW1000G-C-75-26-03-00A-310A-D</t>
  </si>
  <si>
    <t>PW1000G-C-79-00-00-00A-310A-B</t>
  </si>
  <si>
    <t>PW1000G-C-79-00-00-00A-371A-B</t>
  </si>
  <si>
    <t>PW1000G-C-79-00-00-01A-371A-B</t>
  </si>
  <si>
    <t>PW1000G-C-79-21-12-00A-310A-D</t>
  </si>
  <si>
    <t>PW1000G-C-79-22-01-00A-340A-D</t>
  </si>
  <si>
    <t>C13-SOP-I-02-210-72-00-00-00A-312A-D</t>
  </si>
  <si>
    <t>C13-SOP-I-02-210-72-00-00-01A-310A-B</t>
  </si>
  <si>
    <t>C13-SOP-I-02-210-72-00-00-01A-312A-D</t>
  </si>
  <si>
    <t>C13-SOP-I-02-210-72-00-11-00A-310A-B</t>
  </si>
  <si>
    <t>C13-SOP-I-02-210-72-00-22-00A-310A-B</t>
  </si>
  <si>
    <t>C13-SOP-I-02-210-72-00-34-00A-310A-B</t>
  </si>
  <si>
    <t>C13-SOP-I-02-210-72-00-35-00A-310A-B</t>
  </si>
  <si>
    <t>C13-SOP-I-02-210-72-00-42-00A-310A-B</t>
  </si>
  <si>
    <t>C13-SOP-I-02-210-72-00-50-00A-310A-B</t>
  </si>
  <si>
    <t>C13-SOP-I-02-210-72-00-51-00A-310A-B</t>
  </si>
  <si>
    <t>C13-SOP-I-02-210-72-00-52-00A-310A-B</t>
  </si>
  <si>
    <t>C13-SOP-I-02-210-72-00-53-00A-310A-B</t>
  </si>
  <si>
    <t>C13-SOP-I-02-210-72-00-53-02A-310A-B</t>
  </si>
  <si>
    <t>C13-SOP-I-02-210-72-00-53-03A-310A-B</t>
  </si>
  <si>
    <t>C13-SOP-I-02-210-72-00-54-00A-310A-B</t>
  </si>
  <si>
    <t>C13-SOP-I-02-210-72-00-62-00A-310A-B</t>
  </si>
  <si>
    <t>C13-SOP-I-02-210-72-11-00-01A-310A-B</t>
  </si>
  <si>
    <t>C13-SOP-I-02-210-72-11-01-00A-310A-D</t>
  </si>
  <si>
    <t>C13-SOP-I-02-210-72-11-03-00A-310A-D</t>
  </si>
  <si>
    <t>C13-SOP-I-02-210-72-11-03-00A-322A-B</t>
  </si>
  <si>
    <t>C13-SOP-I-02-210-72-11-03-01A-310A-D</t>
  </si>
  <si>
    <t>C13-SOP-I-02-210-72-11-03-02A-310A-D</t>
  </si>
  <si>
    <t>C13-SOP-I-02-210-72-11-03-03A-310A-D</t>
  </si>
  <si>
    <t>C13-SOP-I-02-210-72-11-03-04A-310A-D</t>
  </si>
  <si>
    <t>C13-SOP-I-02-210-72-11-03-05A-310A-D</t>
  </si>
  <si>
    <t>C13-SOP-I-02-210-72-15-00-00A-310A-B</t>
  </si>
  <si>
    <t>C13-SOP-I-02-210-72-15-00-00A-312A-D</t>
  </si>
  <si>
    <t>C13-SOP-I-02-210-72-15-00-01A-310A-B</t>
  </si>
  <si>
    <t>C13-SOP-I-02-210-72-15-70-01A-310A-B</t>
  </si>
  <si>
    <t>C13-SOP-I-02-210-72-15-80-00A-310A-B</t>
  </si>
  <si>
    <t>C13-SOP-I-02-210-72-21-00-00A-310A-B</t>
  </si>
  <si>
    <t>C13-SOP-I-02-210-72-21-04-00B-310A-D</t>
  </si>
  <si>
    <t>C13-SOP-I-02-210-72-22-00-00A-310A-B</t>
  </si>
  <si>
    <t>C13-SOP-I-02-210-72-22-70-01A-310A-B</t>
  </si>
  <si>
    <t>C13-SOP-I-02-210-72-22-80-01A-310A-B</t>
  </si>
  <si>
    <t>C13-SOP-I-02-210-72-31-00-00A-310A-B</t>
  </si>
  <si>
    <t>C13-SOP-I-02-210-72-31-00-00A-312A-D</t>
  </si>
  <si>
    <t>C13-SOP-I-02-210-72-34-00-00A-310A-B</t>
  </si>
  <si>
    <t>C13-SOP-I-02-210-72-34-60-01A-310A-B</t>
  </si>
  <si>
    <t>C13-SOP-I-02-210-72-34-70-00A-310A-B</t>
  </si>
  <si>
    <t>C13-SOP-I-02-210-72-34-80-00A-310A-B</t>
  </si>
  <si>
    <t>C13-SOP-I-02-210-72-35-00-00A-312A-D</t>
  </si>
  <si>
    <t>C13-SOP-I-02-210-72-35-00-01A-310A-B</t>
  </si>
  <si>
    <t>C13-SOP-I-02-210-72-35-10-01A-310A-B</t>
  </si>
  <si>
    <t>C13-SOP-I-02-210-72-35-30-00A-310A-B</t>
  </si>
  <si>
    <t>C13-SOP-I-02-210-72-41-00-00A-310A-B</t>
  </si>
  <si>
    <t>C13-SOP-I-02-210-72-41-00-00A-312A-D</t>
  </si>
  <si>
    <t>C13-SOP-I-02-210-72-41-00-01A-310A-B</t>
  </si>
  <si>
    <t>C13-SOP-I-02-210-72-42-00-01A-310A-B</t>
  </si>
  <si>
    <t>C13-SOP-I-02-210-72-42-10-01A-310A-B</t>
  </si>
  <si>
    <t>C13-SOP-I-02-210-72-42-20-01A-310A-B</t>
  </si>
  <si>
    <t>C13-SOP-I-02-210-72-51-00-00A-312A-D</t>
  </si>
  <si>
    <t>C13-SOP-I-02-210-72-51-00-01A-312A-D</t>
  </si>
  <si>
    <t>C13-SOP-I-02-210-72-51-10-01A-310A-B</t>
  </si>
  <si>
    <t>C13-SOP-I-02-210-72-51-30-00A-310E-B</t>
  </si>
  <si>
    <t>C13-SOP-I-02-210-72-51-30-00A-310D-B</t>
  </si>
  <si>
    <t>C13-SOP-I-02-210-72-51-40-00A-310A-B</t>
  </si>
  <si>
    <t>C13-SOP-I-02-210-72-52-00-00A-312A-D</t>
  </si>
  <si>
    <t>C13-SOP-I-02-210-72-52-00-01A-310A-B</t>
  </si>
  <si>
    <t>C13-SOP-I-02-210-72-52-60-00A-310A-B</t>
  </si>
  <si>
    <t>C13-SOP-I-02-210-72-52-70-00A-310A-B</t>
  </si>
  <si>
    <t>C13-SOP-I-02-210-72-52-80-00A-310A-B</t>
  </si>
  <si>
    <t>C13-SOP-I-02-210-72-53-00-00A-310A-B</t>
  </si>
  <si>
    <t>C13-SOP-I-02-210-72-53-00-00A-312A-D</t>
  </si>
  <si>
    <t>C13-SOP-I-02-210-72-53-10-00A-310A-B</t>
  </si>
  <si>
    <t>C13-SOP-I-02-210-72-53-30-00A-310A-B</t>
  </si>
  <si>
    <t>C13-SOP-I-02-210-72-53-40-00A-310A-B</t>
  </si>
  <si>
    <t>C13-SOP-I-02-210-72-53-50-00A-310A-B</t>
  </si>
  <si>
    <t>C13-SOP-I-02-210-72-54-00-00A-310A-B</t>
  </si>
  <si>
    <t>C13-SOP-I-02-210-72-54-00-01A-310A-B</t>
  </si>
  <si>
    <t>C13-SOP-I-02-210-72-54-60-00A-310A-B</t>
  </si>
  <si>
    <t>C13-SOP-I-02-210-72-54-70-00A-310A-B</t>
  </si>
  <si>
    <t>C13-SOP-I-02-210-72-61-00-00A-310A-B</t>
  </si>
  <si>
    <t>C13-SOP-I-02-210-73-11-00-00A-310A-D</t>
  </si>
  <si>
    <t>C13-SOP-I-02-210-73-11-09-00A-310A-D</t>
  </si>
  <si>
    <t>C13-SOP-I-02-210-73-21-00-00A-310A-D</t>
  </si>
  <si>
    <t>C13-SOP-I-02-210-75-26-03-00A-310A-D</t>
  </si>
  <si>
    <t>C13-SOP-I-02-210-79-00-00-00A-310A-B</t>
  </si>
  <si>
    <t>C13-SOP-I-02-210-79-00-00-00A-371A-B</t>
  </si>
  <si>
    <t>C13-SOP-I-02-210-79-00-00-01A-371A-B</t>
  </si>
  <si>
    <t>C13-SOP-I-02-210-79-21-12-00A-310A-D</t>
  </si>
  <si>
    <t>C13-SOP-I-02-210-79-22-01-00A-340A-D</t>
  </si>
  <si>
    <t>PW_720035-00A_C&amp;I_GVI</t>
  </si>
  <si>
    <t>PW_720050-00A_C&amp;I_GVI</t>
  </si>
  <si>
    <t>PW_720051-00A_C&amp;I_GVI</t>
  </si>
  <si>
    <t>PW_720053-02A_C&amp;I_GVI</t>
  </si>
  <si>
    <t>PW_720053-03A_C&amp;I_GVI</t>
  </si>
  <si>
    <t>PW_721100-01A_C&amp;I_GVI</t>
  </si>
  <si>
    <t>PW_721500-00A_C&amp;I_GVI</t>
  </si>
  <si>
    <t>PW_723100-00A_C&amp;I_GVI</t>
  </si>
  <si>
    <t>PW_723530-00A_C&amp;I_GVI</t>
  </si>
  <si>
    <t>PW_724100-00A_C&amp;I_GVI</t>
  </si>
  <si>
    <t>PW_724100-01A_C&amp;I_GVI</t>
  </si>
  <si>
    <t>PW_725130-00A_E_C&amp;I_GVI</t>
  </si>
  <si>
    <t>PW_725130-00A_D_C&amp;I_GVI</t>
  </si>
  <si>
    <t>PW_725140-00A_C&amp;I_GVI</t>
  </si>
  <si>
    <t>PW_725330-00A_C&amp;I_GVI</t>
  </si>
  <si>
    <t>PW_725340-00A_C&amp;I_GVI</t>
  </si>
  <si>
    <t>PW_725350-00A_C&amp;I_GVI</t>
  </si>
  <si>
    <t>MGBD0</t>
    <phoneticPr fontId="1"/>
  </si>
  <si>
    <t>MGBD6</t>
  </si>
  <si>
    <t>抽出区分：TSTA0</t>
    <rPh sb="0" eb="4">
      <t>チュウシュツクブン</t>
    </rPh>
    <phoneticPr fontId="1"/>
  </si>
  <si>
    <t>抽出区分：PTSA1</t>
    <rPh sb="0" eb="4">
      <t>チュウシュツクブン</t>
    </rPh>
    <phoneticPr fontId="1"/>
  </si>
  <si>
    <t>Section</t>
    <phoneticPr fontId="1"/>
  </si>
  <si>
    <t>CSC</t>
    <phoneticPr fontId="1"/>
  </si>
  <si>
    <t>PW_71714900_C&amp;I_VI</t>
  </si>
  <si>
    <t>PW_71714900_C&amp;I_FNC</t>
  </si>
  <si>
    <t>PW_72000000_C&amp;I_VI</t>
  </si>
  <si>
    <t>PW_72000000_C&amp;I_FPI</t>
  </si>
  <si>
    <t>PW_72110011_C&amp;I_VI</t>
  </si>
  <si>
    <t>PW_72110015_C&amp;I_VI</t>
  </si>
  <si>
    <t>PW_72110015_C&amp;I_DIM</t>
  </si>
  <si>
    <t>PW_72110031_C&amp;I_VI</t>
  </si>
  <si>
    <t>PW_72110031_C&amp;I_FPI</t>
  </si>
  <si>
    <t>PW_72110032_C&amp;I_VI</t>
  </si>
  <si>
    <t>PW_72110032_C&amp;I_FPI</t>
  </si>
  <si>
    <t>PW_72110032_C&amp;I_DIM</t>
  </si>
  <si>
    <t>PW_72110034_C&amp;I_VI</t>
  </si>
  <si>
    <t>PW_72110034_C&amp;I_FPI</t>
  </si>
  <si>
    <t>PW_72110034_C&amp;I_DIM</t>
  </si>
  <si>
    <t>PW_72110136_C&amp;I_VI</t>
  </si>
  <si>
    <t>PW_72110136_C&amp;I_FPI</t>
  </si>
  <si>
    <t>PW_72110136_C&amp;I_DIM</t>
  </si>
  <si>
    <t>PW_72110139_C&amp;I_VI</t>
  </si>
  <si>
    <t>PW_72110141_C&amp;I_VI</t>
  </si>
  <si>
    <t>PW_72110141_C&amp;I_FPI</t>
  </si>
  <si>
    <t>PW_72110141_C&amp;I_GII</t>
  </si>
  <si>
    <t>PW_72110151_C&amp;I_VI</t>
  </si>
  <si>
    <t>PW_72110151_C&amp;I_FPI</t>
  </si>
  <si>
    <t>PW_72110151_C&amp;I_DIM</t>
  </si>
  <si>
    <t>PW_72110155_C&amp;I_VI</t>
  </si>
  <si>
    <t>PW_72110161_C&amp;I_VI</t>
  </si>
  <si>
    <t>PW_72110161_C&amp;I_FPI</t>
  </si>
  <si>
    <t>PW_72110161_C&amp;I_DIM</t>
  </si>
  <si>
    <t>PW_72150110_C&amp;I_VI</t>
  </si>
  <si>
    <t>PW_72150110_C&amp;I_FPI</t>
  </si>
  <si>
    <t>PW_72150110_C&amp;I_DIM</t>
  </si>
  <si>
    <t>PW_72150210_C&amp;I_VI</t>
  </si>
  <si>
    <t>PW_72150210_C&amp;I_DIM</t>
  </si>
  <si>
    <t>PW_72150211_C&amp;I_VI</t>
  </si>
  <si>
    <t>PW_72150211_C&amp;I_MPI</t>
  </si>
  <si>
    <t>PW_72150211_C&amp;I_DIM</t>
  </si>
  <si>
    <t>PW_72150220_C&amp;I_VI</t>
  </si>
  <si>
    <t>PW_72150220_C&amp;I_FPI</t>
  </si>
  <si>
    <t>PW_72150220_C&amp;I_DIM</t>
  </si>
  <si>
    <t>PW_72150220_C&amp;I_FLW</t>
  </si>
  <si>
    <t>PW_72156110_C&amp;I_VI</t>
  </si>
  <si>
    <t>PW_72156110_C&amp;I_FPI</t>
  </si>
  <si>
    <t>PW_72156110_C&amp;I_DIM</t>
  </si>
  <si>
    <t>PW_72156111_C&amp;I_FPI</t>
  </si>
  <si>
    <t>PW_72156141_C&amp;I_VI</t>
  </si>
  <si>
    <t>PW_72156141_C&amp;I_FPI</t>
  </si>
  <si>
    <t>PW_72156141_C&amp;I_DIM</t>
  </si>
  <si>
    <t>PW_72156161_C&amp;I_VI</t>
  </si>
  <si>
    <t>PW_72156161_C&amp;I_FPI</t>
  </si>
  <si>
    <t>PW_72156165_C&amp;I_VI</t>
  </si>
  <si>
    <t>PW_72156165_C&amp;I_FPI</t>
  </si>
  <si>
    <t>PW_72156165_C&amp;I_DIM</t>
  </si>
  <si>
    <t>PW_72157111_C&amp;I_VI</t>
  </si>
  <si>
    <t>PW_72157111_C&amp;I_FPI</t>
  </si>
  <si>
    <t>PW_72157111_C&amp;I_DIM</t>
  </si>
  <si>
    <t>PW_72157115_C&amp;I_VI</t>
  </si>
  <si>
    <t>PW_72157115_C&amp;I_FPI</t>
  </si>
  <si>
    <t>PW_72157115_C&amp;I_DIM</t>
  </si>
  <si>
    <t>PW_72157121_C&amp;I_VI</t>
  </si>
  <si>
    <t>PW_72157121_C&amp;I_DIM</t>
  </si>
  <si>
    <t>PW_72157126_C&amp;I_VI</t>
  </si>
  <si>
    <t>PW_72157126_C&amp;I_FPI</t>
  </si>
  <si>
    <t>PW_72157126_C&amp;I_DIM</t>
  </si>
  <si>
    <t>PW_72157135_C&amp;I_VI</t>
  </si>
  <si>
    <t>PW_72157135_C&amp;I_FPI</t>
  </si>
  <si>
    <t>PW_72157135_C&amp;I_DIM</t>
  </si>
  <si>
    <t>PW_72157138_C&amp;I_VI</t>
  </si>
  <si>
    <t>PW_72157138_C&amp;I_FPI</t>
  </si>
  <si>
    <t>PW_72157138_C&amp;I_DIM</t>
  </si>
  <si>
    <t>PW_72157141_C&amp;I_VI</t>
  </si>
  <si>
    <t>PW_72157141_C&amp;I_DIM</t>
  </si>
  <si>
    <t>PW_72157144_C&amp;I_VI</t>
  </si>
  <si>
    <t>PW_72157144_C&amp;I_FPI</t>
  </si>
  <si>
    <t>PW_72157144_C&amp;I_DIM</t>
  </si>
  <si>
    <t>PW_72157148_C&amp;I_VI</t>
  </si>
  <si>
    <t>PW_72157148_C&amp;I_MPI</t>
  </si>
  <si>
    <t>PW_72157148_C&amp;I_DIM</t>
  </si>
  <si>
    <t>PW_72157171_C&amp;I_VI</t>
  </si>
  <si>
    <t>PW_72157171_C&amp;I_FPI</t>
  </si>
  <si>
    <t>PW_72157171_C&amp;I_DIM</t>
  </si>
  <si>
    <t>PW_72157261_C&amp;I_VI</t>
  </si>
  <si>
    <t>PW_72157261_C&amp;I_MPI</t>
  </si>
  <si>
    <t>PW_72157261_C&amp;I_DIM</t>
  </si>
  <si>
    <t>PW_72157266_C&amp;I_VI</t>
  </si>
  <si>
    <t>PW_72157266_C&amp;I_FPI</t>
  </si>
  <si>
    <t>PW_72157266_C&amp;I_DIM</t>
  </si>
  <si>
    <t>PW_72157271_C&amp;I_VI</t>
  </si>
  <si>
    <t>PW_72157271_C&amp;I_MPI</t>
  </si>
  <si>
    <t>PW_72157271_C&amp;I_DIM</t>
  </si>
  <si>
    <t>PW_72157321_C&amp;I_VI</t>
  </si>
  <si>
    <t>PW_72157321_C&amp;I_MPI</t>
  </si>
  <si>
    <t>PW_72157321_C&amp;I_DIM</t>
  </si>
  <si>
    <t>PW_72157352_C&amp;I_VI</t>
  </si>
  <si>
    <t>PW_72157352_C&amp;I_FPI</t>
  </si>
  <si>
    <t>PW_72157352_C&amp;I_DIM</t>
  </si>
  <si>
    <t>PW_72157353_C&amp;I_VI</t>
  </si>
  <si>
    <t>PW_72157353_C&amp;I_MPI</t>
  </si>
  <si>
    <t>PW_72157353_C&amp;I_DIM</t>
  </si>
  <si>
    <t>PW_72157356_C&amp;I_VI</t>
  </si>
  <si>
    <t>PW_72157356_C&amp;I_FPI</t>
  </si>
  <si>
    <t>PW_72157356_C&amp;I_DIM</t>
  </si>
  <si>
    <t>PW_72157358_C&amp;I_VI</t>
  </si>
  <si>
    <t>PW_72157358_C&amp;I_FPI</t>
  </si>
  <si>
    <t>PW_72157358_C&amp;I_DIM</t>
  </si>
  <si>
    <t>PW_72157361_C&amp;I_VI</t>
  </si>
  <si>
    <t>PW_72157361_C&amp;I_FPI</t>
  </si>
  <si>
    <t>PW_72157362_C&amp;I_VI</t>
  </si>
  <si>
    <t>PW_72157362_C&amp;I_FPI</t>
  </si>
  <si>
    <t>PW_72157362_C&amp;I_DIM</t>
  </si>
  <si>
    <t>PW_72157365_C&amp;I_VI</t>
  </si>
  <si>
    <t>PW_72157365_C&amp;I_FPI</t>
  </si>
  <si>
    <t>PW_72157365_C&amp;I_DIM</t>
  </si>
  <si>
    <t>PW_72157381_C&amp;I_VI</t>
  </si>
  <si>
    <t>PW_72157381_C&amp;I_MPI</t>
  </si>
  <si>
    <t>PW_72157381_C&amp;I_DIM</t>
  </si>
  <si>
    <t>PW_72158111_C&amp;I_VI</t>
  </si>
  <si>
    <t>PW_72158111_C&amp;I_FPI</t>
  </si>
  <si>
    <t>PW_72158111_C&amp;I_DIM</t>
  </si>
  <si>
    <t>PW_72158114_C&amp;I_VI</t>
  </si>
  <si>
    <t>PW_72158114_C&amp;I_DIM</t>
  </si>
  <si>
    <t>PW_72158121_C&amp;I_VI</t>
  </si>
  <si>
    <t>PW_72158121_C&amp;I_DIM</t>
  </si>
  <si>
    <t>PW_72158126_C&amp;I_VI</t>
  </si>
  <si>
    <t>PW_72158126_C&amp;I_FPI</t>
  </si>
  <si>
    <t>PW_72158126_C&amp;I_DIM</t>
  </si>
  <si>
    <t>PW_72158127_C&amp;I_VI</t>
  </si>
  <si>
    <t>PW_72210111_C&amp;I_VI</t>
  </si>
  <si>
    <t>PW_72210111_C&amp;I_FPI</t>
  </si>
  <si>
    <t>PW_72210111_C&amp;I_DIM</t>
  </si>
  <si>
    <t>PW_72210211_C&amp;I_VI</t>
  </si>
  <si>
    <t>PW_72210211_C&amp;I_FPI</t>
  </si>
  <si>
    <t>PW_72210215_C&amp;I_VI</t>
  </si>
  <si>
    <t>PW_72210215_C&amp;I_FPI</t>
  </si>
  <si>
    <t>PW_72210221_C&amp;I_VI</t>
  </si>
  <si>
    <t>PW_72210221_C&amp;I_FPI</t>
  </si>
  <si>
    <t>PW_72210240_C&amp;I_VI</t>
  </si>
  <si>
    <t>PW_72210265_C&amp;I_VI</t>
  </si>
  <si>
    <t>PW_72210270_C&amp;I_VI</t>
  </si>
  <si>
    <t>PW_72210321_C&amp;I_VI</t>
  </si>
  <si>
    <t>PW_72210321_C&amp;I_FPI</t>
  </si>
  <si>
    <t>PW_72210321_C&amp;I_DIM</t>
  </si>
  <si>
    <t>PW_72210331_C&amp;I_VI</t>
  </si>
  <si>
    <t>PW_72210331_C&amp;I_FPI</t>
  </si>
  <si>
    <t>PW_72210341_C&amp;I_VI</t>
  </si>
  <si>
    <t>PW_72210351_C&amp;I_VI</t>
  </si>
  <si>
    <t>PW_72210361_C&amp;I_VI</t>
  </si>
  <si>
    <t>PW_72210411_C&amp;I_VI</t>
  </si>
  <si>
    <t>PW_72210411_C&amp;I_FPI</t>
  </si>
  <si>
    <t>PW_72210421_C&amp;I_VI</t>
  </si>
  <si>
    <t>PW_72210421_C&amp;I_FPI</t>
  </si>
  <si>
    <t>PW_72210451_C&amp;I_VI</t>
  </si>
  <si>
    <t>PW_72210451_C&amp;I_FPI</t>
  </si>
  <si>
    <t>PW_72220031_C&amp;I_VI</t>
  </si>
  <si>
    <t>PW_72220031_C&amp;I_FPI</t>
  </si>
  <si>
    <t>PW_72220031_C&amp;I_DIM</t>
  </si>
  <si>
    <t>PW_72220041_C&amp;I_VI</t>
  </si>
  <si>
    <t>PW_72220041_C&amp;I_FPI</t>
  </si>
  <si>
    <t>PW_72220041_C&amp;I_DIM</t>
  </si>
  <si>
    <t>PW_72220051_C&amp;I_VI</t>
  </si>
  <si>
    <t>PW_72220051_C&amp;I_FPI</t>
  </si>
  <si>
    <t>PW_72220051_C&amp;I_DIM</t>
  </si>
  <si>
    <t>PW_72220061_C&amp;I_VI</t>
  </si>
  <si>
    <t>PW_72220061_C&amp;I_FPI</t>
  </si>
  <si>
    <t>PW_72220061_C&amp;I_DIM</t>
  </si>
  <si>
    <t>PW_72220071_C&amp;I_VI</t>
  </si>
  <si>
    <t>PW_72220071_C&amp;I_FPI</t>
  </si>
  <si>
    <t>PW_72220111_C&amp;I_VI</t>
  </si>
  <si>
    <t>PW_72220111_C&amp;I_FPI</t>
  </si>
  <si>
    <t>PW_72220111_C&amp;I_DIM</t>
  </si>
  <si>
    <t>PW_72220151_C&amp;I_VI</t>
  </si>
  <si>
    <t>PW_72220151_C&amp;I_FPI</t>
  </si>
  <si>
    <t>PW_72220151_C&amp;I_DIM</t>
  </si>
  <si>
    <t>PW_72220161_C&amp;I_VI</t>
  </si>
  <si>
    <t>PW_72220161_C&amp;I_FPI</t>
  </si>
  <si>
    <t>PW_72220161_C&amp;I_DIM</t>
  </si>
  <si>
    <t>PW_72220171_C&amp;I_VI</t>
  </si>
  <si>
    <t>PW_72220171_C&amp;I_FPI</t>
  </si>
  <si>
    <t>PW_72220171_C&amp;I_DIM</t>
  </si>
  <si>
    <t>PW_72220181_C&amp;I_VI</t>
  </si>
  <si>
    <t>PW_72220181_C&amp;I_FPI</t>
  </si>
  <si>
    <t>PW_72220181_C&amp;I_DIM</t>
  </si>
  <si>
    <t>PW_72220191_C&amp;I_VI</t>
  </si>
  <si>
    <t>PW_72220191_C&amp;I_FPI</t>
  </si>
  <si>
    <t>PW_72220191_C&amp;I_DIM</t>
  </si>
  <si>
    <t>PW_72220211_C&amp;I_VI</t>
  </si>
  <si>
    <t>PW_72220211_C&amp;I_FPI</t>
  </si>
  <si>
    <t>PW_72220211_C&amp;I_DIM</t>
  </si>
  <si>
    <t>PW_72220231_C&amp;I_VI</t>
  </si>
  <si>
    <t>PW_72226111_C&amp;I_VI</t>
  </si>
  <si>
    <t>PW_72226111_C&amp;I_FPI</t>
  </si>
  <si>
    <t>PW_72226111_C&amp;I_DIM</t>
  </si>
  <si>
    <t>PW_72226151_C&amp;I_VI</t>
  </si>
  <si>
    <t>PW_72226151_C&amp;I_FPI</t>
  </si>
  <si>
    <t>PW_72226151_C&amp;I_DIM</t>
  </si>
  <si>
    <t>PW_72226161_C&amp;I_VI</t>
  </si>
  <si>
    <t>PW_72226161_C&amp;I_FPI</t>
  </si>
  <si>
    <t>PW_72226161_C&amp;I_DIM</t>
  </si>
  <si>
    <t>PW_72226171_C&amp;I_VI</t>
  </si>
  <si>
    <t>PW_72226171_C&amp;I_DIM</t>
  </si>
  <si>
    <t>PW_72226211_C&amp;I_VI</t>
  </si>
  <si>
    <t>PW_72226211_C&amp;I_FPI</t>
  </si>
  <si>
    <t>PW_72226211_C&amp;I_DIM</t>
  </si>
  <si>
    <t>PW_72226223_C&amp;I_VI</t>
  </si>
  <si>
    <t>PW_72226223_C&amp;I_DIM</t>
  </si>
  <si>
    <t>PW_72226231_C&amp;I_VI</t>
  </si>
  <si>
    <t>PW_72226231_C&amp;I_FPI</t>
  </si>
  <si>
    <t>PW_72226231_C&amp;I_DIM</t>
  </si>
  <si>
    <t>PW_72226241_C&amp;I_VI</t>
  </si>
  <si>
    <t>PW_72226241_C&amp;I_FPI</t>
  </si>
  <si>
    <t>PW_72226251_C&amp;I_VI</t>
  </si>
  <si>
    <t>PW_72226251_C&amp;I_FPI</t>
  </si>
  <si>
    <t>PW_72226251_C&amp;I_DIM</t>
  </si>
  <si>
    <t>PW_72227111_C&amp;I_VI</t>
  </si>
  <si>
    <t>PW_72227111_C&amp;I_FPI</t>
  </si>
  <si>
    <t>PW_72227111_C&amp;I_DIM</t>
  </si>
  <si>
    <t>PW_72227131_C&amp;I_VI</t>
  </si>
  <si>
    <t>PW_72227131_C&amp;I_DIM</t>
  </si>
  <si>
    <t>PW_72227141_C&amp;I_VI</t>
  </si>
  <si>
    <t>PW_72227141_C&amp;I_MPI</t>
  </si>
  <si>
    <t>PW_72227141_C&amp;I_DIM</t>
  </si>
  <si>
    <t>PW_72227221_C&amp;I_VI</t>
  </si>
  <si>
    <t>PW_72227221_C&amp;I_MPI</t>
  </si>
  <si>
    <t>PW_72227221_C&amp;I_DIM</t>
  </si>
  <si>
    <t>PW_72227251_C&amp;I_VI</t>
  </si>
  <si>
    <t>PW_72227251_C&amp;I_MPI</t>
  </si>
  <si>
    <t>PW_72227251_C&amp;I_DIM</t>
  </si>
  <si>
    <t>PW_72227261_C&amp;I_VI</t>
  </si>
  <si>
    <t>PW_72227261_C&amp;I_MPI</t>
  </si>
  <si>
    <t>PW_72227261_C&amp;I_DIM</t>
  </si>
  <si>
    <t>PW_72227265_C&amp;I_VI</t>
  </si>
  <si>
    <t>PW_72228121_C&amp;I_VI</t>
  </si>
  <si>
    <t>PW_72228121_C&amp;I_FPI</t>
  </si>
  <si>
    <t>PW_72228121_C&amp;I_DIM</t>
  </si>
  <si>
    <t>PW_72228131_C&amp;I_VI</t>
  </si>
  <si>
    <t>PW_72228131_C&amp;I_DIM</t>
  </si>
  <si>
    <t>PW_72228141_C&amp;I_VI</t>
  </si>
  <si>
    <t>PW_72228141_C&amp;I_DIM</t>
  </si>
  <si>
    <t>PW_72228151_C&amp;I_VI</t>
  </si>
  <si>
    <t>PW_72228151_C&amp;I_FPI</t>
  </si>
  <si>
    <t>PW_72228151_C&amp;I_DIM</t>
  </si>
  <si>
    <t>PW_72228152_C&amp;I_VI</t>
  </si>
  <si>
    <t>PW_72310111_C&amp;I_VI</t>
  </si>
  <si>
    <t>PW_72310111_C&amp;I_FPI</t>
  </si>
  <si>
    <t>PW_72310111_C&amp;I_DIM</t>
  </si>
  <si>
    <t>PW_72310121_C&amp;I_VI</t>
  </si>
  <si>
    <t>PW_72310121_C&amp;I_FPI</t>
  </si>
  <si>
    <t>PW_72310210_C&amp;I_VI</t>
  </si>
  <si>
    <t>PW_72310210_C&amp;I_FPI</t>
  </si>
  <si>
    <t>PW_72310210_C&amp;I_DIM</t>
  </si>
  <si>
    <t>PW_72310211_C&amp;I_VI</t>
  </si>
  <si>
    <t>PW_72310211_C&amp;I_FPI</t>
  </si>
  <si>
    <t>PW_72310211_C&amp;I_DIM</t>
  </si>
  <si>
    <t>PW_72310221_C&amp;I_VI</t>
  </si>
  <si>
    <t>PW_72310221_C&amp;I_FPI</t>
  </si>
  <si>
    <t>PW_72310231_C&amp;I_VI</t>
  </si>
  <si>
    <t>PW_72310231_C&amp;I_FPI</t>
  </si>
  <si>
    <t>PW_72310231_C&amp;I_DIM</t>
  </si>
  <si>
    <t>PW_72310241_C&amp;I_VI</t>
  </si>
  <si>
    <t>PW_72310261_C&amp;I_VI</t>
  </si>
  <si>
    <t>PW_72310261_C&amp;I_FPI</t>
  </si>
  <si>
    <t>PW_72310261_C&amp;I_DIM</t>
  </si>
  <si>
    <t>PW_72310271_C&amp;I_VI</t>
  </si>
  <si>
    <t>PW_72310271_C&amp;I_FPI</t>
  </si>
  <si>
    <t>PW_72310271_C&amp;I_DIM</t>
  </si>
  <si>
    <t>PW_72310275_C&amp;I_VI</t>
  </si>
  <si>
    <t>PW_72310275_C&amp;I_FPI</t>
  </si>
  <si>
    <t>PW_72310275_C&amp;I_DIM</t>
  </si>
  <si>
    <t>PW_72313110_C&amp;I_VI</t>
  </si>
  <si>
    <t>PW_72313110_C&amp;I_FPI</t>
  </si>
  <si>
    <t>PW_72313110_C&amp;I_DIM</t>
  </si>
  <si>
    <t>PW_72313120_C&amp;I_VI</t>
  </si>
  <si>
    <t>PW_72313120_C&amp;I_FPI</t>
  </si>
  <si>
    <t>PW_72313120_C&amp;I_DIM</t>
  </si>
  <si>
    <t>PW_72313130_C&amp;I_VI</t>
  </si>
  <si>
    <t>PW_72313130_C&amp;I_FPI</t>
  </si>
  <si>
    <t>PW_72313130_C&amp;I_DIM</t>
  </si>
  <si>
    <t>PW_72313132_C&amp;I_VI</t>
  </si>
  <si>
    <t>PW_72313132_C&amp;I_MPI</t>
  </si>
  <si>
    <t>PW_72313132_C&amp;I_DIM</t>
  </si>
  <si>
    <t>PW_72313135_C&amp;I_VI</t>
  </si>
  <si>
    <t>PW_72313135_C&amp;I_FPI</t>
  </si>
  <si>
    <t>PW_72313135_C&amp;I_DIM</t>
  </si>
  <si>
    <t>PW_72313140_C&amp;I_VI</t>
  </si>
  <si>
    <t>PW_72313140_C&amp;I_FPI</t>
  </si>
  <si>
    <t>PW_72313140_C&amp;I_DIM</t>
  </si>
  <si>
    <t>PW_72317110_C&amp;I_VI</t>
  </si>
  <si>
    <t>PW_72317110_C&amp;I_FPI</t>
  </si>
  <si>
    <t>PW_72317111_C&amp;I_VI</t>
  </si>
  <si>
    <t>PW_72317111_C&amp;I_FPI</t>
  </si>
  <si>
    <t>PW_72317111_C&amp;I_DIM</t>
  </si>
  <si>
    <t>PW_72317121_C&amp;I_VI</t>
  </si>
  <si>
    <t>PW_72317140_C&amp;I_VI</t>
  </si>
  <si>
    <t>PW_72317140_C&amp;I_FPI</t>
  </si>
  <si>
    <t>PW_72317140_C&amp;I_DIM</t>
  </si>
  <si>
    <t>PW_72317150_C&amp;I_VI</t>
  </si>
  <si>
    <t>PW_72317150_C&amp;I_DIM</t>
  </si>
  <si>
    <t>PW_72317155_C&amp;I_VI</t>
  </si>
  <si>
    <t>PW_72317155_C&amp;I_FPI</t>
  </si>
  <si>
    <t>PW_72317155_C&amp;I_DIM</t>
  </si>
  <si>
    <t>PW_72317160_C&amp;I_VI</t>
  </si>
  <si>
    <t>PW_72317160_C&amp;I_FPI</t>
  </si>
  <si>
    <t>PW_72317160_C&amp;I_DIM</t>
  </si>
  <si>
    <t>PW_72340007_C&amp;I_VI</t>
  </si>
  <si>
    <t>PW_72340007_C&amp;I_FPI</t>
  </si>
  <si>
    <t>PW_72340007_C&amp;I_DIM</t>
  </si>
  <si>
    <t>PW_72340019_C&amp;I_VI</t>
  </si>
  <si>
    <t>PW_72340019_C&amp;I_MPI</t>
  </si>
  <si>
    <t>PW_72340019_C&amp;I_DIM</t>
  </si>
  <si>
    <t>PW_72340021_C&amp;I_VI</t>
  </si>
  <si>
    <t>PW_72340021_C&amp;I_MPI</t>
  </si>
  <si>
    <t>PW_72340021_C&amp;I_DIM</t>
  </si>
  <si>
    <t>PW_72340024_C&amp;I_VI</t>
  </si>
  <si>
    <t>PW_72340024_C&amp;I_MPI</t>
  </si>
  <si>
    <t>PW_72340024_C&amp;I_DIM</t>
  </si>
  <si>
    <t>PW_72340027_C&amp;I_VI</t>
  </si>
  <si>
    <t>PW_72340027_C&amp;I_FPI</t>
  </si>
  <si>
    <t>PW_72340027_C&amp;I_DIM</t>
  </si>
  <si>
    <t>PW_72340031_C&amp;I_VI</t>
  </si>
  <si>
    <t>PW_72340035_C&amp;I_VI</t>
  </si>
  <si>
    <t>PW_72340035_C&amp;I_DIM</t>
  </si>
  <si>
    <t>PW_72340101_C&amp;I_VI</t>
  </si>
  <si>
    <t>PW_72340101_C&amp;I_FPI</t>
  </si>
  <si>
    <t>PW_72340102_C&amp;I_VI</t>
  </si>
  <si>
    <t>PW_72340102_C&amp;I_FPI</t>
  </si>
  <si>
    <t>PW_72340103_C&amp;I_VI</t>
  </si>
  <si>
    <t>PW_72340103_C&amp;I_FPI</t>
  </si>
  <si>
    <t>PW_72340104_C&amp;I_VI</t>
  </si>
  <si>
    <t>PW_72340104_C&amp;I_FPI</t>
  </si>
  <si>
    <t>PW_72340104_C&amp;I_DIM</t>
  </si>
  <si>
    <t>PW_72340106_C&amp;I_VI</t>
  </si>
  <si>
    <t>PW_72340106_C&amp;I_FPI</t>
  </si>
  <si>
    <t>PW_72340106_C&amp;I_DIM</t>
  </si>
  <si>
    <t>PW_72340107_C&amp;I_VI</t>
  </si>
  <si>
    <t>PW_72340107_C&amp;I_FPI</t>
  </si>
  <si>
    <t>PW_72340107_C&amp;I_DIM</t>
  </si>
  <si>
    <t>PW_72340111_C&amp;I_VI</t>
  </si>
  <si>
    <t>PW_72340111_C&amp;I_FPI</t>
  </si>
  <si>
    <t>PW_72340111_C&amp;I_DIM</t>
  </si>
  <si>
    <t>PW_72340113_C&amp;I_VI</t>
  </si>
  <si>
    <t>PW_72340114_C&amp;I_VI</t>
  </si>
  <si>
    <t>PW_72340114_C&amp;I_FPI</t>
  </si>
  <si>
    <t>PW_72340114_C&amp;I_DIM</t>
  </si>
  <si>
    <t>PW_72340115_C&amp;I_VI</t>
  </si>
  <si>
    <t>PW_72340115_C&amp;I_FPI</t>
  </si>
  <si>
    <t>PW_72340115_C&amp;I_DIM</t>
  </si>
  <si>
    <t>PW_72340116_C&amp;I_VI</t>
  </si>
  <si>
    <t>PW_72340211_C&amp;I_VI</t>
  </si>
  <si>
    <t>PW_72340211_C&amp;I_FPI</t>
  </si>
  <si>
    <t>PW_72340211_C&amp;I_DIM</t>
  </si>
  <si>
    <t>PW_72340221_C&amp;I_VI</t>
  </si>
  <si>
    <t>PW_72340221_C&amp;I_FPI</t>
  </si>
  <si>
    <t>PW_72340221_C&amp;I_DIM</t>
  </si>
  <si>
    <t>PW_72340231_C&amp;I_VI</t>
  </si>
  <si>
    <t>PW_72340231_C&amp;I_DIM</t>
  </si>
  <si>
    <t>PW_72340232_C&amp;I_VI</t>
  </si>
  <si>
    <t>PW_72340251_C&amp;I_VI</t>
  </si>
  <si>
    <t>PW_72340251_C&amp;I_DIM</t>
  </si>
  <si>
    <t>PW_72340311_C&amp;I_VI</t>
  </si>
  <si>
    <t>PW_72340311_C&amp;I_FPI</t>
  </si>
  <si>
    <t>PW_72340311_C&amp;I_DIM</t>
  </si>
  <si>
    <t>PW_72340314_C&amp;I_VI</t>
  </si>
  <si>
    <t>PW_72340314_C&amp;I_FPI</t>
  </si>
  <si>
    <t>PW_72340314_C&amp;I_DIM</t>
  </si>
  <si>
    <t>PW_72340321_C&amp;I_VI</t>
  </si>
  <si>
    <t>PW_72340321_C&amp;I_DIM</t>
  </si>
  <si>
    <t>PW_72340331_C&amp;I_VI</t>
  </si>
  <si>
    <t>PW_72340331_C&amp;I_FPI</t>
  </si>
  <si>
    <t>PW_72340331_C&amp;I_DIM</t>
  </si>
  <si>
    <t>PW_72340341_C&amp;I_VI</t>
  </si>
  <si>
    <t>PW_72340341_C&amp;I_FPI</t>
  </si>
  <si>
    <t>PW_72340341_C&amp;I_DIM</t>
  </si>
  <si>
    <t>PW_72340351_C&amp;I_VI</t>
  </si>
  <si>
    <t>PW_72340351_C&amp;I_FPI</t>
  </si>
  <si>
    <t>PW_72340351_C&amp;I_DIM</t>
  </si>
  <si>
    <t>PW_72340371_C&amp;I_VI</t>
  </si>
  <si>
    <t>PW_72340371_C&amp;I_FPI</t>
  </si>
  <si>
    <t>PW_72340371_C&amp;I_DIM</t>
  </si>
  <si>
    <t>PW_72340421_C&amp;I_VI</t>
  </si>
  <si>
    <t>PW_72340421_C&amp;I_FPI</t>
  </si>
  <si>
    <t>PW_72340421_C&amp;I_DIM</t>
  </si>
  <si>
    <t>PW_72340422_C&amp;I_VI</t>
  </si>
  <si>
    <t>PW_72340422_C&amp;I_FPI</t>
  </si>
  <si>
    <t>PW_72340422_C&amp;I_DIM</t>
  </si>
  <si>
    <t>PW_72340511_C&amp;I_VI</t>
  </si>
  <si>
    <t>PW_72340511_C&amp;I_MPI</t>
  </si>
  <si>
    <t>PW_72340511_C&amp;I_DIM</t>
  </si>
  <si>
    <t>PW_72340514_C&amp;I_VI</t>
  </si>
  <si>
    <t>PW_72340521_C&amp;I_VI</t>
  </si>
  <si>
    <t>PW_72340521_C&amp;I_FPI</t>
  </si>
  <si>
    <t>PW_72340521_C&amp;I_DIM</t>
  </si>
  <si>
    <t>PW_72340524_C&amp;I_VI</t>
  </si>
  <si>
    <t>PW_72340524_C&amp;I_FPI</t>
  </si>
  <si>
    <t>PW_72340524_C&amp;I_DIM</t>
  </si>
  <si>
    <t>PW_72340527_C&amp;I_VI</t>
  </si>
  <si>
    <t>PW_72340527_C&amp;I_FPI</t>
  </si>
  <si>
    <t>PW_72340527_C&amp;I_DIM</t>
  </si>
  <si>
    <t>PW_72340527_C&amp;I_FLW</t>
  </si>
  <si>
    <t>PW_72340529_C&amp;I_VI</t>
  </si>
  <si>
    <t>PW_72340529_C&amp;I_FPI</t>
  </si>
  <si>
    <t>PW_72340532_C&amp;I_VI</t>
  </si>
  <si>
    <t>PW_72340532_C&amp;I_FPI</t>
  </si>
  <si>
    <t>PW_72340532_C&amp;I_DIM</t>
  </si>
  <si>
    <t>PW_72340532_C&amp;I_FLW</t>
  </si>
  <si>
    <t>PW_72340533_C&amp;I_VI</t>
  </si>
  <si>
    <t>PW_72340533_C&amp;I_FPI</t>
  </si>
  <si>
    <t>PW_72340533_C&amp;I_DIM</t>
  </si>
  <si>
    <t>PW_72340534_C&amp;I_VI</t>
  </si>
  <si>
    <t>PW_72340534_C&amp;I_FPI</t>
  </si>
  <si>
    <t>PW_72340534_C&amp;I_DIM</t>
  </si>
  <si>
    <t>PW_72346111_C&amp;I_VI</t>
  </si>
  <si>
    <t>PW_72346111_C&amp;I_FPI</t>
  </si>
  <si>
    <t>PW_72346111_C&amp;I_DIM</t>
  </si>
  <si>
    <t>PW_72346117_C&amp;I_VI</t>
  </si>
  <si>
    <t>PW_72346117_C&amp;I_MPI</t>
  </si>
  <si>
    <t>PW_72346117_C&amp;I_DIM</t>
  </si>
  <si>
    <t>PW_72346121_C&amp;I_VI</t>
  </si>
  <si>
    <t>PW_72346121_C&amp;I_DIM</t>
  </si>
  <si>
    <t>PW_72346124_C&amp;I_VI</t>
  </si>
  <si>
    <t>PW_72346124_C&amp;I_MPI</t>
  </si>
  <si>
    <t>PW_72346131_C&amp;I_VI</t>
  </si>
  <si>
    <t>PW_72346131_C&amp;I_MPI</t>
  </si>
  <si>
    <t>PW_72346131_C&amp;I_DIM</t>
  </si>
  <si>
    <t>PW_72346134_C&amp;I_VI</t>
  </si>
  <si>
    <t>PW_72346134_C&amp;I_MPI</t>
  </si>
  <si>
    <t>PW_72346134_C&amp;I_DIM</t>
  </si>
  <si>
    <t>PW_72346145_C&amp;I_VI</t>
  </si>
  <si>
    <t>PW_72346145_C&amp;I_MPI</t>
  </si>
  <si>
    <t>PW_72346145_C&amp;I_DIM</t>
  </si>
  <si>
    <t>PW_72346211_C&amp;I_VI</t>
  </si>
  <si>
    <t>PW_72346211_C&amp;I_FPI</t>
  </si>
  <si>
    <t>PW_72346211_C&amp;I_DIM</t>
  </si>
  <si>
    <t>PW_72346215_C&amp;I_VI</t>
  </si>
  <si>
    <t>PW_72346215_C&amp;I_MPI</t>
  </si>
  <si>
    <t>PW_72346215_C&amp;I_DIM</t>
  </si>
  <si>
    <t>PW_72346219_C&amp;I_VI</t>
  </si>
  <si>
    <t>PW_72346219_C&amp;I_MPI</t>
  </si>
  <si>
    <t>PW_72346219_C&amp;I_DIM</t>
  </si>
  <si>
    <t>PW_72346222_C&amp;I_VI</t>
  </si>
  <si>
    <t>PW_72346222_C&amp;I_DIM</t>
  </si>
  <si>
    <t>PW_72346231_C&amp;I_VI</t>
  </si>
  <si>
    <t>PW_72346231_C&amp;I_MPI</t>
  </si>
  <si>
    <t>PW_72346235_C&amp;I_VI</t>
  </si>
  <si>
    <t>PW_72347121_C&amp;I_VI</t>
  </si>
  <si>
    <t>PW_72347121_C&amp;I_DIM</t>
  </si>
  <si>
    <t>PW_72347131_C&amp;I_VI</t>
  </si>
  <si>
    <t>PW_72347131_C&amp;I_FPI</t>
  </si>
  <si>
    <t>PW_72347131_C&amp;I_DIM</t>
  </si>
  <si>
    <t>PW_72347151_C&amp;I_VI</t>
  </si>
  <si>
    <t>PW_72347151_C&amp;I_FPI</t>
  </si>
  <si>
    <t>PW_72347151_C&amp;I_DIM</t>
  </si>
  <si>
    <t>PW_72348111_C&amp;I_VI</t>
  </si>
  <si>
    <t>PW_72348111_C&amp;I_DIM</t>
  </si>
  <si>
    <t>PW_72348111_C&amp;I_LEK</t>
  </si>
  <si>
    <t>PW_72348121_C&amp;I_VI</t>
  </si>
  <si>
    <t>PW_72348121_C&amp;I_FPI</t>
  </si>
  <si>
    <t>PW_72348121_C&amp;I_DIM</t>
  </si>
  <si>
    <t>PW_72348131_C&amp;I_VI</t>
  </si>
  <si>
    <t>PW_72348131_C&amp;I_DIM</t>
  </si>
  <si>
    <t>PW_72348141_C&amp;I_VI</t>
  </si>
  <si>
    <t>PW_72348141_C&amp;I_FPI</t>
  </si>
  <si>
    <t>PW_72348141_C&amp;I_DIM</t>
  </si>
  <si>
    <t>PW_72350111_C&amp;I_VI</t>
  </si>
  <si>
    <t>PW_72350111_C&amp;I_FPI</t>
  </si>
  <si>
    <t>PW_72350111_C&amp;I_DIM</t>
  </si>
  <si>
    <t>PW_72350121_C&amp;I_VI</t>
  </si>
  <si>
    <t>PW_72350121_C&amp;I_FPI</t>
  </si>
  <si>
    <t>PW_72350121_C&amp;I_DIM</t>
  </si>
  <si>
    <t>PW_72350141_C&amp;I_VI</t>
  </si>
  <si>
    <t>PW_72350141_C&amp;I_FPI</t>
  </si>
  <si>
    <t>PW_72350141_C&amp;I_DIM</t>
  </si>
  <si>
    <t>PW_72350151_C&amp;I_VI</t>
  </si>
  <si>
    <t>PW_72350151_C&amp;I_FPI</t>
  </si>
  <si>
    <t>PW_72350151_C&amp;I_DIM</t>
  </si>
  <si>
    <t>PW_72350161_C&amp;I_VI</t>
  </si>
  <si>
    <t>PW_72350161_C&amp;I_FPI</t>
  </si>
  <si>
    <t>PW_72350161_C&amp;I_DIM</t>
  </si>
  <si>
    <t>PW_72350211_C&amp;I_VI</t>
  </si>
  <si>
    <t>PW_72350211_C&amp;I_FPI</t>
  </si>
  <si>
    <t>PW_72350211_C&amp;I_DIM</t>
  </si>
  <si>
    <t>PW_72350221_C&amp;I_VI</t>
  </si>
  <si>
    <t>PW_72350221_C&amp;I_FPI</t>
  </si>
  <si>
    <t>PW_72350221_C&amp;I_DIM</t>
  </si>
  <si>
    <t>PW_72350241_C&amp;I_VI</t>
  </si>
  <si>
    <t>PW_72350241_C&amp;I_FPI</t>
  </si>
  <si>
    <t>PW_72350241_C&amp;I_DIM</t>
  </si>
  <si>
    <t>PW_72350251_C&amp;I_VI</t>
  </si>
  <si>
    <t>PW_72350251_C&amp;I_FPI</t>
  </si>
  <si>
    <t>PW_72350251_C&amp;I_DIM</t>
  </si>
  <si>
    <t>PW_72350261_C&amp;I_VI</t>
  </si>
  <si>
    <t>PW_72350261_C&amp;I_FPI</t>
  </si>
  <si>
    <t>PW_72350261_C&amp;I_DIM</t>
  </si>
  <si>
    <t>PW_72350311_C&amp;I_VI</t>
  </si>
  <si>
    <t>PW_72350311_C&amp;I_FPI</t>
  </si>
  <si>
    <t>PW_72350311_C&amp;I_DIM</t>
  </si>
  <si>
    <t>PW_72350321_C&amp;I_VI</t>
  </si>
  <si>
    <t>PW_72350321_C&amp;I_FPI</t>
  </si>
  <si>
    <t>PW_72350321_C&amp;I_DIM</t>
  </si>
  <si>
    <t>PW_72350331_C&amp;I_VI</t>
  </si>
  <si>
    <t>PW_72350331_C&amp;I_FPI</t>
  </si>
  <si>
    <t>PW_72350331_C&amp;I_DIM</t>
  </si>
  <si>
    <t>PW_72350415_C&amp;I_VI</t>
  </si>
  <si>
    <t>PW_72350415_C&amp;I_FPI</t>
  </si>
  <si>
    <t>PW_72350423_C&amp;I_VI</t>
  </si>
  <si>
    <t>PW_72350423_C&amp;I_DIM</t>
  </si>
  <si>
    <t>PW_72350424_C&amp;I_VI</t>
  </si>
  <si>
    <t>PW_72350431_C&amp;I_VI</t>
  </si>
  <si>
    <t>PW_72350431_C&amp;I_FPI</t>
  </si>
  <si>
    <t>PW_72350441_C&amp;I_VI</t>
  </si>
  <si>
    <t>PW_72350441_C&amp;I_FPI</t>
  </si>
  <si>
    <t>PW_72350451_C&amp;I_VI</t>
  </si>
  <si>
    <t>PW_72350451_C&amp;I_FPI</t>
  </si>
  <si>
    <t>PW_72350511_C&amp;I_VI</t>
  </si>
  <si>
    <t>PW_72350511_C&amp;I_FPI</t>
  </si>
  <si>
    <t>PW_72350611_C&amp;I_VI</t>
  </si>
  <si>
    <t>PW_72350621_C&amp;I_VI</t>
  </si>
  <si>
    <t>PW_72351111_C&amp;I_VI</t>
  </si>
  <si>
    <t>PW_72351111_C&amp;I_FPI</t>
  </si>
  <si>
    <t>PW_72351111_C&amp;I_DIM</t>
  </si>
  <si>
    <t>PW_72351211_C&amp;I_VI</t>
  </si>
  <si>
    <t>PW_72351211_C&amp;I_FPI</t>
  </si>
  <si>
    <t>PW_72351211_C&amp;I_DIM</t>
  </si>
  <si>
    <t>PW_72351215_C&amp;I_VI</t>
  </si>
  <si>
    <t>PW_72351221_C&amp;I_VI</t>
  </si>
  <si>
    <t>PW_72351221_C&amp;I_FPI</t>
  </si>
  <si>
    <t>PW_72351221_C&amp;I_DIM</t>
  </si>
  <si>
    <t>PW_72351231_C&amp;I_VI</t>
  </si>
  <si>
    <t>PW_72351231_C&amp;I_FPI</t>
  </si>
  <si>
    <t>PW_72351231_C&amp;I_DIM</t>
  </si>
  <si>
    <t>PW_72351311_C&amp;I_VI</t>
  </si>
  <si>
    <t>PW_72351321_C&amp;I_VI</t>
  </si>
  <si>
    <t>PW_72351321_C&amp;I_FPI</t>
  </si>
  <si>
    <t>PW_72351321_C&amp;I_DIM</t>
  </si>
  <si>
    <t>PW_72351322_C&amp;I_VI</t>
  </si>
  <si>
    <t>PW_72351322_C&amp;I_FPI</t>
  </si>
  <si>
    <t>PW_72351322_C&amp;I_DIM</t>
  </si>
  <si>
    <t>PW_72351323_C&amp;I_VI</t>
  </si>
  <si>
    <t>PW_72351323_C&amp;I_FPI</t>
  </si>
  <si>
    <t>PW_72351323_C&amp;I_DIM</t>
  </si>
  <si>
    <t>PW_72351331_C&amp;I_VI</t>
  </si>
  <si>
    <t>PW_72351331_C&amp;I_FPI</t>
  </si>
  <si>
    <t>PW_72351331_C&amp;I_DIM</t>
  </si>
  <si>
    <t>PW_72351335_C&amp;I_VI</t>
  </si>
  <si>
    <t>PW_72351335_C&amp;I_DIM</t>
  </si>
  <si>
    <t>PW_72351337_C&amp;I_VI</t>
  </si>
  <si>
    <t>PW_72351337_C&amp;I_FPI</t>
  </si>
  <si>
    <t>PW_72351337_C&amp;I_DIM</t>
  </si>
  <si>
    <t>PW_72351341_C&amp;I_VI</t>
  </si>
  <si>
    <t>PW_72351341_C&amp;I_FPI</t>
  </si>
  <si>
    <t>PW_72351341_C&amp;I_DIM</t>
  </si>
  <si>
    <t>PW_72351347_C&amp;I_VI</t>
  </si>
  <si>
    <t>PW_72351347_C&amp;I_FPI</t>
  </si>
  <si>
    <t>PW_72351347_C&amp;I_DIM</t>
  </si>
  <si>
    <t>PW_72351351_C&amp;I_VI</t>
  </si>
  <si>
    <t>PW_72351351_C&amp;I_FPI</t>
  </si>
  <si>
    <t>PW_72351351_C&amp;I_DIM</t>
  </si>
  <si>
    <t>PW_72351357_C&amp;I_VI</t>
  </si>
  <si>
    <t>PW_72351357_C&amp;I_FPI</t>
  </si>
  <si>
    <t>PW_72351357_C&amp;I_DIM</t>
  </si>
  <si>
    <t>PW_72351411_C&amp;I_VI</t>
  </si>
  <si>
    <t>PW_72351411_C&amp;I_FPI</t>
  </si>
  <si>
    <t>PW_72351411_C&amp;I_DIM</t>
  </si>
  <si>
    <t>PW_72351412_C&amp;I_VI</t>
  </si>
  <si>
    <t>PW_72351412_C&amp;I_FPI</t>
  </si>
  <si>
    <t>PW_72351412_C&amp;I_DIM</t>
  </si>
  <si>
    <t>PW_72351413_C&amp;I_VI</t>
  </si>
  <si>
    <t>PW_72351413_C&amp;I_FPI</t>
  </si>
  <si>
    <t>PW_72351413_C&amp;I_DIM</t>
  </si>
  <si>
    <t>PW_72351428_C&amp;I_VI</t>
  </si>
  <si>
    <t>PW_72351428_C&amp;I_FPI</t>
  </si>
  <si>
    <t>PW_72351428_C&amp;I_DIM</t>
  </si>
  <si>
    <t>PW_72351429_C&amp;I_VI</t>
  </si>
  <si>
    <t>PW_72351429_C&amp;I_FPI</t>
  </si>
  <si>
    <t>PW_72351429_C&amp;I_DIM</t>
  </si>
  <si>
    <t>PW_72351430_C&amp;I_VI</t>
  </si>
  <si>
    <t>PW_72351430_C&amp;I_FPI</t>
  </si>
  <si>
    <t>PW_72351430_C&amp;I_DIM</t>
  </si>
  <si>
    <t>PW_72351431_C&amp;I_VI</t>
  </si>
  <si>
    <t>PW_72351431_C&amp;I_FPI</t>
  </si>
  <si>
    <t>PW_72351431_C&amp;I_DIM</t>
  </si>
  <si>
    <t>PW_72351432_C&amp;I_VI</t>
  </si>
  <si>
    <t>PW_72351432_C&amp;I_FPI</t>
  </si>
  <si>
    <t>PW_72351432_C&amp;I_DIM</t>
  </si>
  <si>
    <t>PW_72351433_C&amp;I_VI</t>
  </si>
  <si>
    <t>PW_72351433_C&amp;I_FPI</t>
  </si>
  <si>
    <t>PW_72351433_C&amp;I_DIM</t>
  </si>
  <si>
    <t>PW_72351441_C&amp;I_VI</t>
  </si>
  <si>
    <t>PW_72351441_C&amp;I_DIM</t>
  </si>
  <si>
    <t>PW_72351451_C&amp;I_VI</t>
  </si>
  <si>
    <t>PW_72351451_C&amp;I_FPI</t>
  </si>
  <si>
    <t>PW_72351451_C&amp;I_DIM</t>
  </si>
  <si>
    <t>PW_72351461_C&amp;I_VI</t>
  </si>
  <si>
    <t>PW_72351461_C&amp;I_FPI</t>
  </si>
  <si>
    <t>PW_72351472_C&amp;I_VI</t>
  </si>
  <si>
    <t>PW_72353111_C&amp;I_VI</t>
  </si>
  <si>
    <t>PW_72353111_C&amp;I_FPI</t>
  </si>
  <si>
    <t>PW_72353111_C&amp;I_MPI</t>
  </si>
  <si>
    <t>PW_72353111_C&amp;I_DIM</t>
  </si>
  <si>
    <t>PW_72353114_C&amp;I_VI</t>
  </si>
  <si>
    <t>PW_72353114_C&amp;I_FPI</t>
  </si>
  <si>
    <t>PW_72353114_C&amp;I_DIM</t>
  </si>
  <si>
    <t>PW_72353117_C&amp;I_VI</t>
  </si>
  <si>
    <t>PW_72353117_C&amp;I_FPI</t>
  </si>
  <si>
    <t>PW_72353117_C&amp;I_DIM</t>
  </si>
  <si>
    <t>PW_72353120_C&amp;I_VI</t>
  </si>
  <si>
    <t>PW_72353120_C&amp;I_FPI</t>
  </si>
  <si>
    <t>PW_72353120_C&amp;I_DIM</t>
  </si>
  <si>
    <t>PW_72353123_C&amp;I_VI</t>
  </si>
  <si>
    <t>PW_72353123_C&amp;I_FPI</t>
  </si>
  <si>
    <t>PW_72353123_C&amp;I_DIM</t>
  </si>
  <si>
    <t>PW_72353126_C&amp;I_VI</t>
  </si>
  <si>
    <t>PW_72353126_C&amp;I_FPI</t>
  </si>
  <si>
    <t>PW_72353126_C&amp;I_DIM</t>
  </si>
  <si>
    <t>PW_72353129_C&amp;I_VI</t>
  </si>
  <si>
    <t>PW_72353129_C&amp;I_FPI</t>
  </si>
  <si>
    <t>PW_72353129_C&amp;I_DIM</t>
  </si>
  <si>
    <t>PW_72353132_C&amp;I_VI</t>
  </si>
  <si>
    <t>PW_72353132_C&amp;I_FPI</t>
  </si>
  <si>
    <t>PW_72353132_C&amp;I_DIM</t>
  </si>
  <si>
    <t>PW_72353210_C&amp;I_VI</t>
  </si>
  <si>
    <t>PW_72353210_a_C&amp;I_FPI</t>
  </si>
  <si>
    <t>PW_72353210_b_C&amp;I_FPI</t>
  </si>
  <si>
    <t>PW_72353210_C&amp;I_DIM</t>
  </si>
  <si>
    <t>PW_72353215_C&amp;I_VI</t>
  </si>
  <si>
    <t>PW_72353215_C&amp;I_FPI</t>
  </si>
  <si>
    <t>PW_72353215_C&amp;I_DIM</t>
  </si>
  <si>
    <t>PW_72353220_C&amp;I_VI</t>
  </si>
  <si>
    <t>PW_72353220_C&amp;I_DIM</t>
  </si>
  <si>
    <t>PW_72353230_C&amp;I_VI</t>
  </si>
  <si>
    <t>PW_72353230_C&amp;I_FPI</t>
  </si>
  <si>
    <t>PW_72353230_C&amp;I_DIM</t>
  </si>
  <si>
    <t>PW_72353235_C&amp;I_VI</t>
  </si>
  <si>
    <t>PW_72353235_C&amp;I_FPI</t>
  </si>
  <si>
    <t>PW_72353240_C&amp;I_VI</t>
  </si>
  <si>
    <t>PW_72353240_C&amp;I_DIM</t>
  </si>
  <si>
    <t>PW_72353245_C&amp;I_VI</t>
  </si>
  <si>
    <t>PW_72353245_C&amp;I_FPI</t>
  </si>
  <si>
    <t>PW_72353245_C&amp;I_DIM</t>
  </si>
  <si>
    <t>PW_72353250_C&amp;I_VI</t>
  </si>
  <si>
    <t>PW_72353250_C&amp;I_FPI</t>
  </si>
  <si>
    <t>PW_72353250_C&amp;I_DIM</t>
  </si>
  <si>
    <t>PW_72353255_C&amp;I_VI</t>
  </si>
  <si>
    <t>PW_72410111_C&amp;I_VI</t>
  </si>
  <si>
    <t>PW_72410111_C&amp;I_FPI</t>
  </si>
  <si>
    <t>PW_72410111_C&amp;I_DIM</t>
  </si>
  <si>
    <t>PW_72410211_C&amp;I_VI</t>
  </si>
  <si>
    <t>PW_72410211_C&amp;I_FPI</t>
  </si>
  <si>
    <t>PW_72410211_C&amp;I_DIM</t>
  </si>
  <si>
    <t>PW_72410231_C&amp;I_VI</t>
  </si>
  <si>
    <t>PW_72410231_C&amp;I_FPI</t>
  </si>
  <si>
    <t>PW_72410231_C&amp;I_DIM</t>
  </si>
  <si>
    <t>PW_72410241_C&amp;I_VI</t>
  </si>
  <si>
    <t>PW_72410241_C&amp;I_FPI</t>
  </si>
  <si>
    <t>PW_72410241_C&amp;I_DIM</t>
  </si>
  <si>
    <t>PW_72410251_C&amp;I_VI</t>
  </si>
  <si>
    <t>PW_72410251_C&amp;I_FPI</t>
  </si>
  <si>
    <t>PW_72410251_C&amp;I_DIM</t>
  </si>
  <si>
    <t>PW_72410321_C&amp;I_VI</t>
  </si>
  <si>
    <t>PW_72410421_C&amp;I_VI</t>
  </si>
  <si>
    <t>PW_72410421_C&amp;I_FPI</t>
  </si>
  <si>
    <t>PW_72420011_C&amp;I_VI</t>
  </si>
  <si>
    <t>PW_72420011_C&amp;I_FPI</t>
  </si>
  <si>
    <t>PW_72420110_C&amp;I_VI</t>
  </si>
  <si>
    <t>PW_72420110_C&amp;I_FPI</t>
  </si>
  <si>
    <t>PW_72420110_C&amp;I_DIM</t>
  </si>
  <si>
    <t>PW_72420111_C&amp;I_VI</t>
  </si>
  <si>
    <t>PW_72420111_C&amp;I_FPI</t>
  </si>
  <si>
    <t>PW_72420111_C&amp;I_DIM</t>
  </si>
  <si>
    <t>PW_72421111_C&amp;I_VI</t>
  </si>
  <si>
    <t>PW_72421111_C&amp;I_FPI</t>
  </si>
  <si>
    <t>PW_72421111_C&amp;I_DIM</t>
  </si>
  <si>
    <t>PW_72421114_C&amp;I_VI</t>
  </si>
  <si>
    <t>PW_72421114_C&amp;I_FPI</t>
  </si>
  <si>
    <t>PW_72421114_C&amp;I_DIM</t>
  </si>
  <si>
    <t>PW_72421120_C&amp;I_VI</t>
  </si>
  <si>
    <t>PW_72421120_C&amp;I_FPI</t>
  </si>
  <si>
    <t>PW_72421120_C&amp;I_DIM</t>
  </si>
  <si>
    <t>PW_72422111_C&amp;I_VI</t>
  </si>
  <si>
    <t>PW_72422111_C&amp;I_DIM</t>
  </si>
  <si>
    <t>PW_72422114_C&amp;I_VI</t>
  </si>
  <si>
    <t>PW_72422117_C&amp;I_VI</t>
  </si>
  <si>
    <t>PW_72422131_C&amp;I_VI</t>
  </si>
  <si>
    <t>PW_72422131_C&amp;I_DIM</t>
  </si>
  <si>
    <t>PW_72422134_C&amp;I_VI</t>
  </si>
  <si>
    <t>PW_72422135_C&amp;I_VI</t>
  </si>
  <si>
    <t>PW_72422151_C&amp;I_VI</t>
  </si>
  <si>
    <t>PW_72422151_C&amp;I_DIM</t>
  </si>
  <si>
    <t>PW_72422152_C&amp;I_VI</t>
  </si>
  <si>
    <t>PW_72422161_C&amp;I_VI</t>
  </si>
  <si>
    <t>PW_72422161_C&amp;I_FPI</t>
  </si>
  <si>
    <t>PW_72511111_C&amp;I_VI</t>
  </si>
  <si>
    <t>PW_72511111_C&amp;I_FPI</t>
  </si>
  <si>
    <t>PW_72511111_C&amp;I_DIM</t>
  </si>
  <si>
    <t>PW_72511201_C&amp;I_VI</t>
  </si>
  <si>
    <t>PW_72511201_C&amp;I_FPI</t>
  </si>
  <si>
    <t>PW_72511201_C&amp;I_DIM</t>
  </si>
  <si>
    <t>PW_72511211_C&amp;I_VI</t>
  </si>
  <si>
    <t>PW_72511211_C&amp;I_FPI</t>
  </si>
  <si>
    <t>PW_72511211_C&amp;I_DIM</t>
  </si>
  <si>
    <t>PW_72511211_C&amp;I_FLW</t>
  </si>
  <si>
    <t>PW_72511221_C&amp;I_VI</t>
  </si>
  <si>
    <t>PW_72511221_C&amp;I_FPI</t>
  </si>
  <si>
    <t>PW_72511230_C&amp;I_VI</t>
  </si>
  <si>
    <t>PW_72511230_C&amp;I_FPI</t>
  </si>
  <si>
    <t>PW_72511231_C&amp;I_VI</t>
  </si>
  <si>
    <t>PW_72511231_C&amp;I_FPI</t>
  </si>
  <si>
    <t>PW_72511231_C&amp;I_DIM</t>
  </si>
  <si>
    <t>PW_72511241_C&amp;I_VI</t>
  </si>
  <si>
    <t>PW_72511241_C&amp;I_FPI</t>
  </si>
  <si>
    <t>PW_72511241_C&amp;I_DIM</t>
  </si>
  <si>
    <t>PW_72511251_C&amp;I_VI</t>
  </si>
  <si>
    <t>PW_72511251_C&amp;I_FPI</t>
  </si>
  <si>
    <t>PW_72511261_C&amp;I_VI</t>
  </si>
  <si>
    <t>PW_72511261_C&amp;I_FPI</t>
  </si>
  <si>
    <t>PW_72511261_C&amp;I_DIM</t>
  </si>
  <si>
    <t>PW_72511271_C&amp;I_VI</t>
  </si>
  <si>
    <t>PW_72511271_C&amp;I_FPI</t>
  </si>
  <si>
    <t>PW_72511271_C&amp;I_DIM</t>
  </si>
  <si>
    <t>PW_72511281_C&amp;I_VI</t>
  </si>
  <si>
    <t>PW_72511281_C&amp;I_FPI</t>
  </si>
  <si>
    <t>PW_72511281_C&amp;I_DIM</t>
  </si>
  <si>
    <t>PW_72511291_C&amp;I_VI</t>
  </si>
  <si>
    <t>PW_72511291_C&amp;I_FPI</t>
  </si>
  <si>
    <t>PW_72511291_C&amp;I_DIM</t>
  </si>
  <si>
    <t>PW_72511310_C&amp;I_VI</t>
  </si>
  <si>
    <t>PW_72511310_C&amp;I_FPI</t>
  </si>
  <si>
    <t>PW_72511310_C&amp;I_DIM</t>
  </si>
  <si>
    <t>PW_72511320_C&amp;I_VI</t>
  </si>
  <si>
    <t>PW_72511320_C&amp;I_FPI</t>
  </si>
  <si>
    <t>PW_72511320_C&amp;I_DIM</t>
  </si>
  <si>
    <t>PW_72511330_C&amp;I_VI</t>
  </si>
  <si>
    <t>PW_72511330_C&amp;I_FPI</t>
  </si>
  <si>
    <t>PW_72511330_C&amp;I_DIM</t>
  </si>
  <si>
    <t>PW_72513110_C&amp;I_VI</t>
  </si>
  <si>
    <t>PW_72513110_C&amp;I_FPI</t>
  </si>
  <si>
    <t>PW_72513110_C&amp;I_DIM</t>
  </si>
  <si>
    <t>PW_72513116_C&amp;I_VI</t>
  </si>
  <si>
    <t>PW_72513116_C&amp;I_FPI</t>
  </si>
  <si>
    <t>PW_72513116_C&amp;I_DIM</t>
  </si>
  <si>
    <t>PW_72513119_C&amp;I_VI</t>
  </si>
  <si>
    <t>PW_72513119_C&amp;I_DIM</t>
  </si>
  <si>
    <t>PW_72513120_C&amp;I_VI</t>
  </si>
  <si>
    <t>PW_72513120_C&amp;I_FPI</t>
  </si>
  <si>
    <t>PW_72513120_C&amp;I_DIM</t>
  </si>
  <si>
    <t>PW_72513124_C&amp;I_VI</t>
  </si>
  <si>
    <t>PW_72513124_C&amp;I_FPI</t>
  </si>
  <si>
    <t>PW_72513124_C&amp;I_DIM</t>
  </si>
  <si>
    <t>PW_72513124_C&amp;I_FLW</t>
  </si>
  <si>
    <t>PW_72513124_C&amp;I_OVT</t>
  </si>
  <si>
    <t>PW_72513141_C&amp;I_VI</t>
  </si>
  <si>
    <t>PW_72513141_C&amp;I_FPI</t>
  </si>
  <si>
    <t>PW_72513141_C&amp;I_DIM</t>
  </si>
  <si>
    <t>PW_72513161_C&amp;I_VI</t>
  </si>
  <si>
    <t>PW_72513161_C&amp;I_FPI</t>
  </si>
  <si>
    <t>PW_72513161_C&amp;I_DIM</t>
  </si>
  <si>
    <t>PW_72513170_C&amp;I_VI</t>
  </si>
  <si>
    <t>PW_72513170_C&amp;I_FPI</t>
  </si>
  <si>
    <t>PW_72513170_C&amp;I_DIM</t>
  </si>
  <si>
    <t>PW_72514111_C&amp;I_VI</t>
  </si>
  <si>
    <t>PW_72514111_C&amp;I_FPI</t>
  </si>
  <si>
    <t>PW_72514111_C&amp;I_DIM</t>
  </si>
  <si>
    <t>PW_72514115_C&amp;I_VI</t>
  </si>
  <si>
    <t>PW_72514115_C&amp;I_FPI</t>
  </si>
  <si>
    <t>PW_72514115_C&amp;I_DIM</t>
  </si>
  <si>
    <t>PW_72514121_C&amp;I_VI</t>
  </si>
  <si>
    <t>PW_72514121_C&amp;I_FPI</t>
  </si>
  <si>
    <t>PW_72514121_C&amp;I_DIM</t>
  </si>
  <si>
    <t>PW_72514121_C&amp;I_FLW</t>
  </si>
  <si>
    <t>PW_72514121_C&amp;I_OVT</t>
  </si>
  <si>
    <t>PW_72514131_C&amp;I_VI</t>
  </si>
  <si>
    <t>PW_72514131_C&amp;I_FPI</t>
  </si>
  <si>
    <t>PW_72514131_C&amp;I_DIM</t>
  </si>
  <si>
    <t>PW_72514132_C&amp;I_VI</t>
  </si>
  <si>
    <t>PW_72514132_C&amp;I_FPI</t>
  </si>
  <si>
    <t>PW_72514132_C&amp;I_DIM</t>
  </si>
  <si>
    <t>PW_72514133_C&amp;I_VI</t>
  </si>
  <si>
    <t>PW_72514133_C&amp;I_FPI</t>
  </si>
  <si>
    <t>PW_72514133_C&amp;I_DIM</t>
  </si>
  <si>
    <t>PW_72514134_C&amp;I_VI</t>
  </si>
  <si>
    <t>PW_72514134_C&amp;I_FPI</t>
  </si>
  <si>
    <t>PW_72514141_C&amp;I_VI</t>
  </si>
  <si>
    <t>PW_72514141_C&amp;I_FPI</t>
  </si>
  <si>
    <t>PW_72514141_C&amp;I_DIM</t>
  </si>
  <si>
    <t>PW_72520010_C&amp;I_VI</t>
  </si>
  <si>
    <t>PW_72520010_C&amp;I_MPI</t>
  </si>
  <si>
    <t>PW_72520010_C&amp;I_DIM</t>
  </si>
  <si>
    <t>PW_72520012_C&amp;I_VI</t>
  </si>
  <si>
    <t>PW_72520012_C&amp;I_DIM</t>
  </si>
  <si>
    <t>PW_72520013_C&amp;I_VI</t>
  </si>
  <si>
    <t>PW_72520013_C&amp;I_MPI</t>
  </si>
  <si>
    <t>PW_72520013_C&amp;I_DIM</t>
  </si>
  <si>
    <t>PW_72520014_C&amp;I_VI</t>
  </si>
  <si>
    <t>PW_72520014_C&amp;I_MPI</t>
  </si>
  <si>
    <t>PW_72520014_C&amp;I_DIM</t>
  </si>
  <si>
    <t>PW_72520021_C&amp;I_VI</t>
  </si>
  <si>
    <t>PW_72520021_C&amp;I_DIM</t>
  </si>
  <si>
    <t>PW_72520022_C&amp;I_VI</t>
  </si>
  <si>
    <t>PW_72520022_C&amp;I_FPI</t>
  </si>
  <si>
    <t>PW_72520022_C&amp;I_DIM</t>
  </si>
  <si>
    <t>PW_72520023_C&amp;I_VI</t>
  </si>
  <si>
    <t>PW_72520023_C&amp;I_FPI</t>
  </si>
  <si>
    <t>PW_72520024_C&amp;I_VI</t>
  </si>
  <si>
    <t>PW_72520024_C&amp;I_FPI</t>
  </si>
  <si>
    <t>PW_72520024_C&amp;I_DIM</t>
  </si>
  <si>
    <t>PW_72520025_C&amp;I_VI</t>
  </si>
  <si>
    <t>PW_72520025_C&amp;I_FPI</t>
  </si>
  <si>
    <t>PW_72520025_C&amp;I_DIM</t>
  </si>
  <si>
    <t>PW_72520028_C&amp;I_VI</t>
  </si>
  <si>
    <t>PW_72520028_C&amp;I_FPI</t>
  </si>
  <si>
    <t>PW_72520028_C&amp;I_DIM</t>
  </si>
  <si>
    <t>PW_72520031_C&amp;I_VI</t>
  </si>
  <si>
    <t>PW_72520031_C&amp;I_FPI</t>
  </si>
  <si>
    <t>PW_72520031_C&amp;I_DIM</t>
  </si>
  <si>
    <t>PW_72520036_C&amp;I_VI</t>
  </si>
  <si>
    <t>PW_72520036_C&amp;I_FPI</t>
  </si>
  <si>
    <t>PW_72520036_C&amp;I_DIM</t>
  </si>
  <si>
    <t>PW_72520122_C&amp;I_VI</t>
  </si>
  <si>
    <t>PW_72520122_C&amp;I_FPI</t>
  </si>
  <si>
    <t>PW_72520122_C&amp;I_DIM</t>
  </si>
  <si>
    <t>PW_72520123_C&amp;I_VI</t>
  </si>
  <si>
    <t>PW_72520123_C&amp;I_FPI</t>
  </si>
  <si>
    <t>PW_72520123_C&amp;I_DIM</t>
  </si>
  <si>
    <t>PW_72520124_C&amp;I_VI</t>
  </si>
  <si>
    <t>PW_72520124_C&amp;I_FPI</t>
  </si>
  <si>
    <t>PW_72520124_C&amp;I_DIM</t>
  </si>
  <si>
    <t>PW_72520125_C&amp;I_VI</t>
  </si>
  <si>
    <t>PW_72520125_C&amp;I_FPI</t>
  </si>
  <si>
    <t>PW_72520125_C&amp;I_DIM</t>
  </si>
  <si>
    <t>PW_72520141_C&amp;I_VI</t>
  </si>
  <si>
    <t>PW_72520141_C&amp;I_FPI</t>
  </si>
  <si>
    <t>PW_72520221_C&amp;I_VI</t>
  </si>
  <si>
    <t>PW_72520221_C&amp;I_FPI</t>
  </si>
  <si>
    <t>PW_72520221_C&amp;I_DIM</t>
  </si>
  <si>
    <t>PW_72520224_C&amp;I_VI</t>
  </si>
  <si>
    <t>PW_72520224_C&amp;I_FPI</t>
  </si>
  <si>
    <t>PW_72520224_C&amp;I_DIM</t>
  </si>
  <si>
    <t>PW_72520228_C&amp;I_VI</t>
  </si>
  <si>
    <t>PW_72520228_C&amp;I_FPI</t>
  </si>
  <si>
    <t>PW_72520228_C&amp;I_DIM</t>
  </si>
  <si>
    <t>PW_72520230_C&amp;I_VI</t>
  </si>
  <si>
    <t>PW_72520235_C&amp;I_VI</t>
  </si>
  <si>
    <t>PW_72520235_C&amp;I_FPI</t>
  </si>
  <si>
    <t>PW_72520235_C&amp;I_DIM</t>
  </si>
  <si>
    <t>PW_72520311_C&amp;I_VI</t>
  </si>
  <si>
    <t>PW_72520311_C&amp;I_FPI</t>
  </si>
  <si>
    <t>PW_72520311_C&amp;I_DIM</t>
  </si>
  <si>
    <t>PW_72520313_C&amp;I_VI</t>
  </si>
  <si>
    <t>PW_72520313_C&amp;I_FPI</t>
  </si>
  <si>
    <t>PW_72520313_C&amp;I_DIM</t>
  </si>
  <si>
    <t>PW_72520314_C&amp;I_VI</t>
  </si>
  <si>
    <t>PW_72520314_C&amp;I_FPI</t>
  </si>
  <si>
    <t>PW_72520314_C&amp;I_DIM</t>
  </si>
  <si>
    <t>PW_72520315_C&amp;I_VI</t>
  </si>
  <si>
    <t>PW_72520315_C&amp;I_FPI</t>
  </si>
  <si>
    <t>PW_72520315_C&amp;I_DIM</t>
  </si>
  <si>
    <t>PW_72520420_C&amp;I_VI</t>
  </si>
  <si>
    <t>PW_72520420_C&amp;I_FPI</t>
  </si>
  <si>
    <t>PW_72520420_C&amp;I_DIM</t>
  </si>
  <si>
    <t>PW_72520430_C&amp;I_VI</t>
  </si>
  <si>
    <t>PW_72520430_C&amp;I_FPI</t>
  </si>
  <si>
    <t>PW_72520430_C&amp;I_DIM</t>
  </si>
  <si>
    <t>PW_72520440_C&amp;I_VI</t>
  </si>
  <si>
    <t>PW_72520440_C&amp;I_FPI</t>
  </si>
  <si>
    <t>PW_72520440_C&amp;I_DIM</t>
  </si>
  <si>
    <t>PW_72520440_C&amp;I_PRS</t>
  </si>
  <si>
    <t>PW_72520456_C&amp;I_VI</t>
  </si>
  <si>
    <t>PW_72520456_C&amp;I_FPI</t>
  </si>
  <si>
    <t>PW_72520456_C&amp;I_DIM</t>
  </si>
  <si>
    <t>PW_72520550_C&amp;I_VI</t>
  </si>
  <si>
    <t>PW_72520550_C&amp;I_FPI</t>
  </si>
  <si>
    <t>PW_72520550_C&amp;I_DIM</t>
  </si>
  <si>
    <t>PW_72520551_C&amp;I_VI</t>
  </si>
  <si>
    <t>PW_72520551_C&amp;I_FPI</t>
  </si>
  <si>
    <t>PW_72520551_C&amp;I_DIM</t>
  </si>
  <si>
    <t>PW_72526111_C&amp;I_VI</t>
  </si>
  <si>
    <t>PW_72526111_C&amp;I_FPI</t>
  </si>
  <si>
    <t>PW_72526111_C&amp;I_DIM</t>
  </si>
  <si>
    <t>PW_72526121_C&amp;I_VI</t>
  </si>
  <si>
    <t>PW_72526121_C&amp;I_FPI</t>
  </si>
  <si>
    <t>PW_72526121_C&amp;I_DIM</t>
  </si>
  <si>
    <t>PW_72526125_C&amp;I_VI</t>
  </si>
  <si>
    <t>PW_72526125_C&amp;I_FPI</t>
  </si>
  <si>
    <t>PW_72526125_C&amp;I_DIM</t>
  </si>
  <si>
    <t>PW_72526144_C&amp;I_VI</t>
  </si>
  <si>
    <t>PW_72526144_C&amp;I_FPI</t>
  </si>
  <si>
    <t>PW_72526144_C&amp;I_DIM</t>
  </si>
  <si>
    <t>PW_72526144_C&amp;I_FLW</t>
  </si>
  <si>
    <t>PW_72526151_C&amp;I_VI</t>
  </si>
  <si>
    <t>PW_72526151_C&amp;I_FPI</t>
  </si>
  <si>
    <t>PW_72526151_C&amp;I_DIM</t>
  </si>
  <si>
    <t>PW_72526154_C&amp;I_VI</t>
  </si>
  <si>
    <t>PW_72526154_C&amp;I_FPI</t>
  </si>
  <si>
    <t>PW_72526154_C&amp;I_DIM</t>
  </si>
  <si>
    <t>PW_72526161_C&amp;I_VI</t>
  </si>
  <si>
    <t>PW_72526161_C&amp;I_DIM</t>
  </si>
  <si>
    <t>PW_72526171_C&amp;I_VI</t>
  </si>
  <si>
    <t>PW_72526171_C&amp;I_FPI</t>
  </si>
  <si>
    <t>PW_72526171_C&amp;I_DIM</t>
  </si>
  <si>
    <t>PW_72526211_C&amp;I_VI</t>
  </si>
  <si>
    <t>PW_72526211_C&amp;I_FPI</t>
  </si>
  <si>
    <t>PW_72526215_C&amp;I_VI</t>
  </si>
  <si>
    <t>PW_72526215_C&amp;I_FPI</t>
  </si>
  <si>
    <t>PW_72526275_C&amp;I_VI</t>
  </si>
  <si>
    <t>PW_72526275_C&amp;I_FPI</t>
  </si>
  <si>
    <t>PW_72526275_C&amp;I_DIM</t>
  </si>
  <si>
    <t>PW_72526295_C&amp;I_VI</t>
  </si>
  <si>
    <t>PW_72526295_C&amp;I_FPI</t>
  </si>
  <si>
    <t>PW_72527111_C&amp;I_VI</t>
  </si>
  <si>
    <t>PW_72527111_C&amp;I_FPI</t>
  </si>
  <si>
    <t>PW_72527111_C&amp;I_DIM</t>
  </si>
  <si>
    <t>PW_72527114_C&amp;I_VI</t>
  </si>
  <si>
    <t>PW_72527114_C&amp;I_DIM</t>
  </si>
  <si>
    <t>PW_72527121_C&amp;I_VI</t>
  </si>
  <si>
    <t>PW_72527121_C&amp;I_DIM</t>
  </si>
  <si>
    <t>PW_72527126_C&amp;I_VI</t>
  </si>
  <si>
    <t>PW_72527126_C&amp;I_FPI</t>
  </si>
  <si>
    <t>PW_72527126_C&amp;I_DIM</t>
  </si>
  <si>
    <t>PW_72527127_C&amp;I_VI</t>
  </si>
  <si>
    <t>PW_72528111_C&amp;I_VI</t>
  </si>
  <si>
    <t>PW_72528111_C&amp;I_FPI</t>
  </si>
  <si>
    <t>PW_72528111_C&amp;I_DIM</t>
  </si>
  <si>
    <t>PW_72528114_C&amp;I_VI</t>
  </si>
  <si>
    <t>PW_72528114_C&amp;I_DIM</t>
  </si>
  <si>
    <t>PW_72528121_C&amp;I_VI</t>
  </si>
  <si>
    <t>PW_72528126_C&amp;I_VI</t>
  </si>
  <si>
    <t>PW_72528126_C&amp;I_FPI</t>
  </si>
  <si>
    <t>PW_72528126_C&amp;I_DIM</t>
  </si>
  <si>
    <t>PW_72528127_C&amp;I_VI</t>
  </si>
  <si>
    <t>PW_72530011_C&amp;I_VI</t>
  </si>
  <si>
    <t>PW_72530011_C&amp;I_FPI</t>
  </si>
  <si>
    <t>PW_72530011_C&amp;I_DIM</t>
  </si>
  <si>
    <t>PW_72530021_C&amp;I_VI</t>
  </si>
  <si>
    <t>PW_72530021_C&amp;I_MPI</t>
  </si>
  <si>
    <t>PW_72530021_C&amp;I_DIM</t>
  </si>
  <si>
    <t>PW_72530026_C&amp;I_VI</t>
  </si>
  <si>
    <t>PW_72530026_C&amp;I_FPI</t>
  </si>
  <si>
    <t>PW_72530026_C&amp;I_DIM</t>
  </si>
  <si>
    <t>PW_72530028_C&amp;I_VI</t>
  </si>
  <si>
    <t>PW_72530028_C&amp;I_FPI</t>
  </si>
  <si>
    <t>PW_72530028_C&amp;I_DIM</t>
  </si>
  <si>
    <t>PW_72530030_C&amp;I_VI</t>
  </si>
  <si>
    <t>PW_72530030_C&amp;I_MPI</t>
  </si>
  <si>
    <t>PW_72530030_C&amp;I_DIM</t>
  </si>
  <si>
    <t>PW_72530034_C&amp;I_VI</t>
  </si>
  <si>
    <t>PW_72530034_C&amp;I_FPI</t>
  </si>
  <si>
    <t>PW_72530034_C&amp;I_DIM</t>
  </si>
  <si>
    <t>PW_72530065_C&amp;I_VI</t>
  </si>
  <si>
    <t>PW_72530065_C&amp;I_FPI</t>
  </si>
  <si>
    <t>PW_72530065_C&amp;I_DIM</t>
  </si>
  <si>
    <t>PW_72530111_C&amp;I_VI</t>
  </si>
  <si>
    <t>PW_72530111_C&amp;I_MPI</t>
  </si>
  <si>
    <t>PW_72530111_C&amp;I_DIM</t>
  </si>
  <si>
    <t>PW_72531111_C&amp;I_VI</t>
  </si>
  <si>
    <t>PW_72531111_C&amp;I_FPI</t>
  </si>
  <si>
    <t>PW_72531111_C&amp;I_DIM</t>
  </si>
  <si>
    <t>PW_72531211_C&amp;I_VI</t>
  </si>
  <si>
    <t>PW_72531221_C&amp;I_VI</t>
  </si>
  <si>
    <t>PW_72531231_C&amp;I_VI</t>
  </si>
  <si>
    <t>PW_72531231_C&amp;I_FPI</t>
  </si>
  <si>
    <t>PW_72531231_C&amp;I_DIM</t>
  </si>
  <si>
    <t>PW_72531241_C&amp;I_VI</t>
  </si>
  <si>
    <t>PW_72531241_C&amp;I_FPI</t>
  </si>
  <si>
    <t>PW_72531241_C&amp;I_DIM</t>
  </si>
  <si>
    <t>PW_72531311_C&amp;I_VI</t>
  </si>
  <si>
    <t>PW_72531321_C&amp;I_VI</t>
  </si>
  <si>
    <t>PW_72531321_C&amp;I_PMI</t>
  </si>
  <si>
    <t>PW_72531321_C&amp;I_FPI</t>
  </si>
  <si>
    <t>PW_72531321_C&amp;I_DIM</t>
  </si>
  <si>
    <t>PW_72531331_C&amp;I_VI</t>
  </si>
  <si>
    <t>PW_72531331_C&amp;I_FPI</t>
  </si>
  <si>
    <t>PW_72531331_C&amp;I_DIM</t>
  </si>
  <si>
    <t>PW_72531342_C&amp;I_VI</t>
  </si>
  <si>
    <t>PW_72531342_C&amp;I_FPI</t>
  </si>
  <si>
    <t>PW_72531342_C&amp;I_DIM</t>
  </si>
  <si>
    <t>PW_72531351_C&amp;I_VI</t>
  </si>
  <si>
    <t>PW_72531361_C&amp;I_VI</t>
  </si>
  <si>
    <t>PW_72531371_C&amp;I_VI</t>
  </si>
  <si>
    <t>PW_72531371_C&amp;I_FPI</t>
  </si>
  <si>
    <t>PW_72531371_C&amp;I_DIM</t>
  </si>
  <si>
    <t>PW_72531411_C&amp;I_VI</t>
  </si>
  <si>
    <t>PW_72531416_C&amp;I_VI</t>
  </si>
  <si>
    <t>PW_72531416_C&amp;I_FPI</t>
  </si>
  <si>
    <t>PW_72531421_C&amp;I_VI</t>
  </si>
  <si>
    <t>PW_72531421_C&amp;I_PMI</t>
  </si>
  <si>
    <t>PW_72531421_C&amp;I_FPI</t>
  </si>
  <si>
    <t>PW_72531421_C&amp;I_DIM</t>
  </si>
  <si>
    <t>PW_72531431_C&amp;I_VI</t>
  </si>
  <si>
    <t>PW_72531431_C&amp;I_FPI</t>
  </si>
  <si>
    <t>PW_72531431_C&amp;I_DIM</t>
  </si>
  <si>
    <t>PW_72531451_C&amp;I_VI</t>
  </si>
  <si>
    <t>PW_72531461_C&amp;I_VI</t>
  </si>
  <si>
    <t>PW_72531471_C&amp;I_VI</t>
  </si>
  <si>
    <t>PW_72531471_C&amp;I_FPI</t>
  </si>
  <si>
    <t>PW_72531471_C&amp;I_DIM</t>
  </si>
  <si>
    <t>PW_72531521_C&amp;I_VI</t>
  </si>
  <si>
    <t>PW_72531525_C&amp;I_VI</t>
  </si>
  <si>
    <t>PW_72531531_C&amp;I_VI</t>
  </si>
  <si>
    <t>PW_72531541_C&amp;I_VI</t>
  </si>
  <si>
    <t>PW_72531551_C&amp;I_VI</t>
  </si>
  <si>
    <t>PW_72531561_C&amp;I_VI</t>
  </si>
  <si>
    <t>PW_72533111_C&amp;I_VI</t>
  </si>
  <si>
    <t>PW_72533111_C&amp;I_FPI</t>
  </si>
  <si>
    <t>PW_72533111_C&amp;I_HRD</t>
  </si>
  <si>
    <t>PW_72533111_C&amp;I_DIM</t>
  </si>
  <si>
    <t>PW_72533121_C&amp;I_FPI</t>
  </si>
  <si>
    <t>PW_72533121_C&amp;I_DIM</t>
  </si>
  <si>
    <t>PW_72534111_C&amp;I_VI</t>
  </si>
  <si>
    <t>PW_72534111_C&amp;I_FPI</t>
  </si>
  <si>
    <t>PW_72534111_C&amp;I_ECI</t>
  </si>
  <si>
    <t>PW_72534111_C&amp;I_HRD</t>
  </si>
  <si>
    <t>PW_72534111_C&amp;I_DIM</t>
  </si>
  <si>
    <t>PW_72534121_C&amp;I_FPI</t>
  </si>
  <si>
    <t>PW_72534121_C&amp;I_DIM</t>
  </si>
  <si>
    <t>PW_72535111_C&amp;I_VI</t>
  </si>
  <si>
    <t>PW_72535111_C&amp;I_FPI</t>
  </si>
  <si>
    <t>PW_72535111_C&amp;I_HRD</t>
  </si>
  <si>
    <t>PW_72535111_C&amp;I_DIM</t>
  </si>
  <si>
    <t>PW_72535121_C&amp;I_FPI</t>
  </si>
  <si>
    <t>PW_72535121_C&amp;I_DIM</t>
  </si>
  <si>
    <t>PW_72540011_C&amp;I_VI</t>
  </si>
  <si>
    <t>PW_72540011_C&amp;I_MPI</t>
  </si>
  <si>
    <t>PW_72540011_C&amp;I_DIM</t>
  </si>
  <si>
    <t>PW_72540013_C&amp;I_VI</t>
  </si>
  <si>
    <t>PW_72540013_C&amp;I_MPI</t>
  </si>
  <si>
    <t>PW_72540013_C&amp;I_DIM</t>
  </si>
  <si>
    <t>PW_72540019_C&amp;I_VI</t>
  </si>
  <si>
    <t>PW_72540019_C&amp;I_DIM</t>
  </si>
  <si>
    <t>PW_72540022_C&amp;I_VI</t>
  </si>
  <si>
    <t>PW_72540022_C&amp;I_MPI</t>
  </si>
  <si>
    <t>PW_72540022_C&amp;I_DIM</t>
  </si>
  <si>
    <t>PW_72540025_C&amp;I_VI</t>
  </si>
  <si>
    <t>PW_72540025_C&amp;I_DIM</t>
  </si>
  <si>
    <t>PW_72540028_C&amp;I_VI</t>
  </si>
  <si>
    <t>PW_72540028_C&amp;I_MPI</t>
  </si>
  <si>
    <t>PW_72540028_C&amp;I_DIM</t>
  </si>
  <si>
    <t>PW_72540031_C&amp;I_VI</t>
  </si>
  <si>
    <t>PW_72540031_C&amp;I_MPI</t>
  </si>
  <si>
    <t>PW_72540031_C&amp;I_DIM</t>
  </si>
  <si>
    <t>PW_72540034_C&amp;I_VI</t>
  </si>
  <si>
    <t>PW_72540111_C&amp;I_VI</t>
  </si>
  <si>
    <t>PW_72540111_C&amp;I_FPI</t>
  </si>
  <si>
    <t>PW_72540111_C&amp;I_DIM</t>
  </si>
  <si>
    <t>PW_72540128_C&amp;I_VI</t>
  </si>
  <si>
    <t>PW_72540128_C&amp;I_FPI</t>
  </si>
  <si>
    <t>PW_72540128_C&amp;I_DIM</t>
  </si>
  <si>
    <t>PW_72540138_C&amp;I_VI</t>
  </si>
  <si>
    <t>PW_72540138_C&amp;I_FPI</t>
  </si>
  <si>
    <t>PW_72540138_C&amp;I_DIM</t>
  </si>
  <si>
    <t>PW_72540141_C&amp;I_VI</t>
  </si>
  <si>
    <t>PW_72540141_C&amp;I_FPI</t>
  </si>
  <si>
    <t>PW_72540141_C&amp;I_PRS</t>
  </si>
  <si>
    <t>PW_72540148_C&amp;I_VI</t>
  </si>
  <si>
    <t>PW_72540148_C&amp;I_FPI</t>
  </si>
  <si>
    <t>PW_72540151_C&amp;I_VI</t>
  </si>
  <si>
    <t>PW_72540158_C&amp;I_VI</t>
  </si>
  <si>
    <t>PW_72540158_C&amp;I_FPI</t>
  </si>
  <si>
    <t>PW_72540161_C&amp;I_VI</t>
  </si>
  <si>
    <t>PW_72546111_C&amp;I_VI</t>
  </si>
  <si>
    <t>PW_72546111_C&amp;I_FPI</t>
  </si>
  <si>
    <t>PW_72546111_C&amp;I_DIM</t>
  </si>
  <si>
    <t>PW_72546121_C&amp;I_VI</t>
  </si>
  <si>
    <t>PW_72546121_C&amp;I_DIM</t>
  </si>
  <si>
    <t>PW_72546131_C&amp;I_VI</t>
  </si>
  <si>
    <t>PW_72546131_C&amp;I_FPI</t>
  </si>
  <si>
    <t>PW_72546131_C&amp;I_DIM</t>
  </si>
  <si>
    <t>PW_72546210_C&amp;I_VI</t>
  </si>
  <si>
    <t>PW_72546210_C&amp;I_DIM</t>
  </si>
  <si>
    <t>PW_72546221_C&amp;I_VI</t>
  </si>
  <si>
    <t>PW_72546221_C&amp;I_FPI</t>
  </si>
  <si>
    <t>PW_72546221_C&amp;I_DIM</t>
  </si>
  <si>
    <t>PW_72546231_C&amp;I_VI</t>
  </si>
  <si>
    <t>PW_72546231_C&amp;I_DIM</t>
  </si>
  <si>
    <t>PW_72546241_C&amp;I_VI</t>
  </si>
  <si>
    <t>PW_72546241_C&amp;I_FPI</t>
  </si>
  <si>
    <t>PW_72546241_C&amp;I_DIM</t>
  </si>
  <si>
    <t>PW_72546251_C&amp;I_VI</t>
  </si>
  <si>
    <t>PW_72547111_C&amp;I_VI</t>
  </si>
  <si>
    <t>PW_72547111_C&amp;I_FPI</t>
  </si>
  <si>
    <t>PW_72547111_C&amp;I_DIM</t>
  </si>
  <si>
    <t>PW_72547115_C&amp;I_VI</t>
  </si>
  <si>
    <t>PW_72547115_C&amp;I_FPI</t>
  </si>
  <si>
    <t>PW_72547115_C&amp;I_DIM</t>
  </si>
  <si>
    <t>PW_72547121_C&amp;I_VI</t>
  </si>
  <si>
    <t>PW_72547121_C&amp;I_DIM</t>
  </si>
  <si>
    <t>PW_72547123_C&amp;I_VI</t>
  </si>
  <si>
    <t>PW_72547124_C&amp;I_VI</t>
  </si>
  <si>
    <t>PW_72547124_C&amp;I_DIM</t>
  </si>
  <si>
    <t>PW_72547131_C&amp;I_VI</t>
  </si>
  <si>
    <t>PW_72547131_C&amp;I_FPI</t>
  </si>
  <si>
    <t>PW_72547131_C&amp;I_DIM</t>
  </si>
  <si>
    <t>PW_72547136_C&amp;I_VI</t>
  </si>
  <si>
    <t>PW_72547136_C&amp;I_FPI</t>
  </si>
  <si>
    <t>PW_72547136_C&amp;I_DIM</t>
  </si>
  <si>
    <t>PW_72547136_C&amp;I_FLW</t>
  </si>
  <si>
    <t>PW_72547141_C&amp;I_VI</t>
  </si>
  <si>
    <t>PW_72547141_C&amp;I_FPI</t>
  </si>
  <si>
    <t>PW_72547141_C&amp;I_DIM</t>
  </si>
  <si>
    <t>PW_72547141_C&amp;I_FLW</t>
  </si>
  <si>
    <t>PW_72547145_C&amp;I_VI</t>
  </si>
  <si>
    <t>PW_72547145_C&amp;I_FPI</t>
  </si>
  <si>
    <t>PW_72547145_C&amp;I_DIM</t>
  </si>
  <si>
    <t>PW_72547151_C&amp;I_VI</t>
  </si>
  <si>
    <t>PW_72610001_C&amp;I_DIM</t>
  </si>
  <si>
    <t>PW_72610542_C&amp;I_VI</t>
  </si>
  <si>
    <t>PW_72610542_C&amp;I_DIM</t>
  </si>
  <si>
    <t>PW_72620101_C&amp;I_VI</t>
  </si>
  <si>
    <t>PW_72620101_C&amp;I_FPI</t>
  </si>
  <si>
    <t>PW_72620101_C&amp;I_DIM</t>
  </si>
  <si>
    <t>PW_72620101_C&amp;I_PRS</t>
  </si>
  <si>
    <t>PW_72620101_C&amp;I_FLW</t>
  </si>
  <si>
    <t>PW_72620102_C&amp;I_VI</t>
  </si>
  <si>
    <t>PW_72620102_C&amp;I_FPI</t>
  </si>
  <si>
    <t>PW_72620102_C&amp;I_DIM</t>
  </si>
  <si>
    <t>PW_72620103_C&amp;I_VI</t>
  </si>
  <si>
    <t>PW_72620103_C&amp;I_MPI</t>
  </si>
  <si>
    <t>PW_72620104_C&amp;I_VI</t>
  </si>
  <si>
    <t>PW_72620104_C&amp;I_DIM</t>
  </si>
  <si>
    <t>PW_72620105_C&amp;I_VI</t>
  </si>
  <si>
    <t>PW_72620105_C&amp;I_MPI</t>
  </si>
  <si>
    <t>PW_72620106_C&amp;I_VI</t>
  </si>
  <si>
    <t>PW_72620106_C&amp;I_FPI</t>
  </si>
  <si>
    <t>PW_72620106_C&amp;I_DIM</t>
  </si>
  <si>
    <t>PW_72620107_C&amp;I_VI</t>
  </si>
  <si>
    <t>PW_72620107_C&amp;I_FPI</t>
  </si>
  <si>
    <t>PW_72620107_C&amp;I_DIM</t>
  </si>
  <si>
    <t>PW_72620108_C&amp;I_VI</t>
  </si>
  <si>
    <t>PW_72620108_C&amp;I_FPI</t>
  </si>
  <si>
    <t>PW_72620108_C&amp;I_DIM</t>
  </si>
  <si>
    <t>PW_72620109_C&amp;I_VI</t>
  </si>
  <si>
    <t>PW_72620201_C&amp;I_VI</t>
  </si>
  <si>
    <t>PW_72620201_C&amp;I_MPI</t>
  </si>
  <si>
    <t>PW_72620201_C&amp;I_DIM</t>
  </si>
  <si>
    <t>PW_72620202_C&amp;I_VI</t>
  </si>
  <si>
    <t>PW_72620202_C&amp;I_DIM</t>
  </si>
  <si>
    <t>PW_72620203_C&amp;I_VI</t>
  </si>
  <si>
    <t>PW_72620203_C&amp;I_MPI</t>
  </si>
  <si>
    <t>PW_72620203_C&amp;I_DIM</t>
  </si>
  <si>
    <t>PW_72620204_C&amp;I_VI</t>
  </si>
  <si>
    <t>PW_72620204_C&amp;I_FPI</t>
  </si>
  <si>
    <t>PW_72620204_C&amp;I_DIM</t>
  </si>
  <si>
    <t>PW_72620205_C&amp;I_VI</t>
  </si>
  <si>
    <t>PW_72620205_C&amp;I_FPI</t>
  </si>
  <si>
    <t>PW_72620205_C&amp;I_DIM</t>
  </si>
  <si>
    <t>PW_72620205_C&amp;I_PRS</t>
  </si>
  <si>
    <t>PW_72620205_C&amp;I_FLW</t>
  </si>
  <si>
    <t>PW_72620210_C&amp;I_VI</t>
  </si>
  <si>
    <t>PW_72620210_C&amp;I_FPI</t>
  </si>
  <si>
    <t>PW_72620210_C&amp;I_DIM</t>
  </si>
  <si>
    <t>PW_72620301_C&amp;I_VI</t>
  </si>
  <si>
    <t>PW_72620301_C&amp;I_MPI</t>
  </si>
  <si>
    <t>PW_72620301_C&amp;I_DIM</t>
  </si>
  <si>
    <t>PW_72620302_C&amp;I_VI</t>
  </si>
  <si>
    <t>PW_72620302_C&amp;I_DIM</t>
  </si>
  <si>
    <t>PW_72620303_C&amp;I_VI</t>
  </si>
  <si>
    <t>PW_72620303_C&amp;I_FPI</t>
  </si>
  <si>
    <t>PW_72620303_C&amp;I_DIM</t>
  </si>
  <si>
    <t>PW_72620303_C&amp;I_PRS</t>
  </si>
  <si>
    <t>PW_72620303_C&amp;I_FLW</t>
  </si>
  <si>
    <t>PW_73004900_C&amp;I_VI</t>
  </si>
  <si>
    <t>PW_73004900_C&amp;I_FNC</t>
  </si>
  <si>
    <t>PW_73004900_C&amp;I_FPI</t>
  </si>
  <si>
    <t>PW_75004900_a_C&amp;I_VI</t>
  </si>
  <si>
    <t>PW_75004900_b_C&amp;I_VI</t>
  </si>
  <si>
    <t>PW_75004900_C&amp;I_FNC</t>
  </si>
  <si>
    <t>PW_75004900_C&amp;I_FPI</t>
  </si>
  <si>
    <t>PW_79004900_C&amp;I_VI</t>
  </si>
  <si>
    <t>PW_79004900_C&amp;I_FNC</t>
  </si>
  <si>
    <t>PW_79004900_C&amp;I_FPI</t>
  </si>
  <si>
    <t>PW_79110010_C&amp;I_VI</t>
  </si>
  <si>
    <t>PW_79110010_C&amp;I_FPI</t>
  </si>
  <si>
    <t>PW_79110010_C&amp;I_DIM</t>
  </si>
  <si>
    <t>PW_79110015_C&amp;I_VI</t>
  </si>
  <si>
    <t>PW_79110015_C&amp;I_FPI</t>
  </si>
  <si>
    <t>PW_79110015_C&amp;I_DIM</t>
  </si>
  <si>
    <t>PW_79110020_C&amp;I_VI</t>
  </si>
  <si>
    <t>PW_79110020_C&amp;I_FPI</t>
  </si>
  <si>
    <t>PW_79110020_C&amp;I_DIM</t>
  </si>
  <si>
    <t>PW_79110025_C&amp;I_VI</t>
  </si>
  <si>
    <t>PW_79110025_C&amp;I_FPI</t>
  </si>
  <si>
    <t>PW_79110025_C&amp;I_DIM</t>
  </si>
  <si>
    <t>PW_79110030_C&amp;I_VI</t>
  </si>
  <si>
    <t>PW_79110030_C&amp;I_FPI</t>
  </si>
  <si>
    <t>PW_79110030_C&amp;I_DIM</t>
  </si>
  <si>
    <t>PW_79110035_C&amp;I_VI</t>
  </si>
  <si>
    <t>PW_79110035_C&amp;I_FPI</t>
  </si>
  <si>
    <t>PW_79110035_C&amp;I_DIM</t>
  </si>
  <si>
    <t>PW_79110045_C&amp;I_VI</t>
  </si>
  <si>
    <t>PW_79110045_C&amp;I_FPI</t>
  </si>
  <si>
    <t>PW_79110045_C&amp;I_DIM</t>
  </si>
  <si>
    <t>PW_79110050_C&amp;I_VI</t>
  </si>
  <si>
    <t>PW_79110050_C&amp;I_FPI</t>
  </si>
  <si>
    <t>PW_79110050_C&amp;I_DIM</t>
  </si>
  <si>
    <t>PW_79110110_C&amp;I_VI</t>
  </si>
  <si>
    <t>PW_79110110_C&amp;I_FPI</t>
  </si>
  <si>
    <t>PW_79110110_C&amp;I_DIM</t>
  </si>
  <si>
    <t>PW_79110115_C&amp;I_VI</t>
  </si>
  <si>
    <t>PW_79110120_C&amp;I_VI</t>
  </si>
  <si>
    <t>PW_79110125_C&amp;I_VI</t>
  </si>
  <si>
    <t>PW_79110130_C&amp;I_VI</t>
  </si>
  <si>
    <t>PW_79110135_C&amp;I_VI</t>
  </si>
  <si>
    <t>PW_79110135_C&amp;I_FPI</t>
  </si>
  <si>
    <t>PW_79110135_C&amp;I_DIM</t>
  </si>
  <si>
    <t>PW_79110140_C&amp;I_VI</t>
  </si>
  <si>
    <t>PW_79110140_C&amp;I_FPI</t>
  </si>
  <si>
    <t>PW_79110140_C&amp;I_DIM</t>
  </si>
  <si>
    <t>PW_79110145_C&amp;I_VI</t>
  </si>
  <si>
    <t>PW_79110145_C&amp;I_FNC</t>
  </si>
  <si>
    <t>PW_79110145_C&amp;I_DIM</t>
  </si>
  <si>
    <t>PW_79110150_C&amp;I_VI</t>
  </si>
  <si>
    <t>PW_79110150_C&amp;I_FPI</t>
  </si>
  <si>
    <t>PW_79110150_C&amp;I_DIM</t>
  </si>
  <si>
    <t>PW_79110152_C&amp;I_VI</t>
  </si>
  <si>
    <t>PW_79110152_C&amp;I_FPI</t>
  </si>
  <si>
    <t>PW_79110155_C&amp;I_VI</t>
  </si>
  <si>
    <t>PW_79110155_C&amp;I_FPI</t>
  </si>
  <si>
    <t>PW_79110155_C&amp;I_DIM</t>
  </si>
  <si>
    <t>PW_79110160_C&amp;I_VI</t>
  </si>
  <si>
    <t>PW_79110160_C&amp;I_FPI</t>
  </si>
  <si>
    <t>PW_79110160_C&amp;I_DIM</t>
  </si>
  <si>
    <t>PW_79110165_C&amp;I_VI</t>
  </si>
  <si>
    <t>C13-SOP-I-02-210-71-71-4900-00A-310A-C</t>
  </si>
  <si>
    <t>C13-SOP-I-02-210-72-00-0000-00A-310A-C</t>
  </si>
  <si>
    <t>C13-SOP-I-02-210-72-00-0000-00A-351A-C</t>
  </si>
  <si>
    <t>C13-SOP-I-02-210-72-11-0011-00A-310A-C</t>
  </si>
  <si>
    <t>C13-SOP-I-02-210-72-11-0015-00A-310A-C</t>
  </si>
  <si>
    <t>C13-SOP-I-02-210-72-11-0015-00A-361A-C</t>
  </si>
  <si>
    <t>C13-SOP-I-02-210-72-11-0031-00A-310A-C</t>
  </si>
  <si>
    <t>C13-SOP-I-02-210-72-11-0031-00A-351A-C</t>
  </si>
  <si>
    <t>C13-SOP-I-02-210-72-11-0032-00A-310A-C</t>
  </si>
  <si>
    <t>C13-SOP-I-02-210-72-11-0032-00A-351A-C</t>
  </si>
  <si>
    <t>C13-SOP-I-02-210-72-11-0032-00A-361A-C</t>
  </si>
  <si>
    <t>C13-SOP-I-02-210-72-11-0034-00A-310A-C</t>
  </si>
  <si>
    <t>C13-SOP-I-02-210-72-11-0034-00A-351A-C</t>
  </si>
  <si>
    <t>C13-SOP-I-02-210-72-11-0034-00A-361A-C</t>
  </si>
  <si>
    <t>C13-SOP-I-02-210-72-11-0136-00A-310A-C</t>
  </si>
  <si>
    <t>C13-SOP-I-02-210-72-11-0136-00A-351A-C</t>
  </si>
  <si>
    <t>C13-SOP-I-02-210-72-11-0136-00A-361A-C</t>
  </si>
  <si>
    <t>C13-SOP-I-02-210-72-11-0139-00A-310A-C</t>
  </si>
  <si>
    <t>C13-SOP-I-02-210-72-11-0141-00A-310A-C</t>
  </si>
  <si>
    <t>C13-SOP-I-02-210-72-11-0141-00A-351A-C</t>
  </si>
  <si>
    <t>C13-SOP-I-02-210-72-11-0141-00A-369A-C</t>
  </si>
  <si>
    <t>C13-SOP-I-02-210-72-11-0151-00A-310A-C</t>
  </si>
  <si>
    <t>C13-SOP-I-02-210-72-11-0151-00A-351A-C</t>
  </si>
  <si>
    <t>C13-SOP-I-02-210-72-11-0151-00A-361A-C</t>
  </si>
  <si>
    <t>C13-SOP-I-02-210-72-11-0155-00A-310A-C</t>
  </si>
  <si>
    <t>C13-SOP-I-02-210-72-11-0161-00A-310A-C</t>
  </si>
  <si>
    <t>C13-SOP-I-02-210-72-11-0161-00A-351A-C</t>
  </si>
  <si>
    <t>C13-SOP-I-02-210-72-11-0161-00A-361A-C</t>
  </si>
  <si>
    <t>C13-SOP-I-02-210-72-15-0110-00A-310A-C</t>
  </si>
  <si>
    <t>C13-SOP-I-02-210-72-15-0110-00A-351A-C</t>
  </si>
  <si>
    <t>C13-SOP-I-02-210-72-15-0110-00A-361A-C</t>
  </si>
  <si>
    <t>C13-SOP-I-02-210-72-15-0210-00A-310A-C</t>
  </si>
  <si>
    <t>C13-SOP-I-02-210-72-15-0210-00A-361A-C</t>
  </si>
  <si>
    <t>C13-SOP-I-02-210-72-15-0211-00A-310A-C</t>
  </si>
  <si>
    <t>C13-SOP-I-02-210-72-15-0211-00A-352A-C</t>
  </si>
  <si>
    <t>C13-SOP-I-02-210-72-15-0211-00A-361A-C</t>
  </si>
  <si>
    <t>C13-SOP-I-02-210-72-15-0220-00A-310A-C</t>
  </si>
  <si>
    <t>C13-SOP-I-02-210-72-15-0220-00A-351A-C</t>
  </si>
  <si>
    <t>C13-SOP-I-02-210-72-15-0220-00A-361A-C</t>
  </si>
  <si>
    <t>C13-SOP-I-02-210-72-15-0220-00A-363A-C</t>
  </si>
  <si>
    <t>C13-SOP-I-02-210-72-15-6110-00A-310A-C</t>
  </si>
  <si>
    <t>C13-SOP-I-02-210-72-15-6110-00A-351A-C</t>
  </si>
  <si>
    <t>C13-SOP-I-02-210-72-15-6110-00A-361A-C</t>
  </si>
  <si>
    <t>C13-SOP-I-02-210-72-15-6111-00A-310A-C</t>
  </si>
  <si>
    <t>C13-SOP-I-02-210-72-15-6111-00A-351A-C</t>
  </si>
  <si>
    <t>C13-SOP-I-02-210-72-15-6111-00A-361A-C</t>
  </si>
  <si>
    <t>C13-SOP-I-02-210-72-15-6141-00A-310A-C</t>
  </si>
  <si>
    <t>C13-SOP-I-02-210-72-15-6141-00A-351A-C</t>
  </si>
  <si>
    <t>C13-SOP-I-02-210-72-15-6141-00A-361A-C</t>
  </si>
  <si>
    <t>C13-SOP-I-02-210-72-15-6161-00A-310A-C</t>
  </si>
  <si>
    <t>C13-SOP-I-02-210-72-15-6161-00A-351A-C</t>
  </si>
  <si>
    <t>C13-SOP-I-02-210-72-15-6165-00A-310A-C</t>
  </si>
  <si>
    <t>C13-SOP-I-02-210-72-15-6165-00A-351A-C</t>
  </si>
  <si>
    <t>C13-SOP-I-02-210-72-15-6165-00A-361A-C</t>
  </si>
  <si>
    <t>C13-SOP-I-02-210-72-15-7111-00A-310A-C</t>
  </si>
  <si>
    <t>C13-SOP-I-02-210-72-15-7111-00A-351A-C</t>
  </si>
  <si>
    <t>C13-SOP-I-02-210-72-15-7111-00A-361A-C</t>
  </si>
  <si>
    <t>C13-SOP-I-02-210-72-15-7115-00A-310A-C</t>
  </si>
  <si>
    <t>C13-SOP-I-02-210-72-15-7115-00A-351A-C</t>
  </si>
  <si>
    <t>C13-SOP-I-02-210-72-15-7115-00A-361A-C</t>
  </si>
  <si>
    <t>C13-SOP-I-02-210-72-15-7121-00A-310A-C</t>
  </si>
  <si>
    <t>C13-SOP-I-02-210-72-15-7121-00A-361A-C</t>
  </si>
  <si>
    <t>C13-SOP-I-02-210-72-15-7126-00A-310A-C</t>
  </si>
  <si>
    <t>C13-SOP-I-02-210-72-15-7126-00A-351A-C</t>
  </si>
  <si>
    <t>C13-SOP-I-02-210-72-15-7126-00A-361A-C</t>
  </si>
  <si>
    <t>C13-SOP-I-02-210-72-15-7135-00A-310A-C</t>
  </si>
  <si>
    <t>C13-SOP-I-02-210-72-15-7135-00A-351A-C</t>
  </si>
  <si>
    <t>C13-SOP-I-02-210-72-15-7135-00A-361A-C</t>
  </si>
  <si>
    <t>C13-SOP-I-02-210-72-15-7138-00A-310A-C</t>
  </si>
  <si>
    <t>C13-SOP-I-02-210-72-15-7138-00A-351A-C</t>
  </si>
  <si>
    <t>C13-SOP-I-02-210-72-15-7138-00A-361A-C</t>
  </si>
  <si>
    <t>C13-SOP-I-02-210-72-15-7141-00A-310A-C</t>
  </si>
  <si>
    <t>C13-SOP-I-02-210-72-15-7141-00A-361A-C</t>
  </si>
  <si>
    <t>C13-SOP-I-02-210-72-15-7144-00A-310A-C</t>
  </si>
  <si>
    <t>C13-SOP-I-02-210-72-15-7144-00A-351A-C</t>
  </si>
  <si>
    <t>C13-SOP-I-02-210-72-15-7144-00A-361A-C</t>
  </si>
  <si>
    <t>C13-SOP-I-02-210-72-15-7148-00A-310A-C</t>
  </si>
  <si>
    <t>C13-SOP-I-02-210-72-15-7148-00A-352A-C</t>
  </si>
  <si>
    <t>C13-SOP-I-02-210-72-15-7148-00A-361A-C</t>
  </si>
  <si>
    <t>C13-SOP-I-02-210-72-15-7171-00A-310A-C</t>
  </si>
  <si>
    <t>C13-SOP-I-02-210-72-15-7171-00A-351A-C</t>
  </si>
  <si>
    <t>C13-SOP-I-02-210-72-15-7171-00A-361A-C</t>
  </si>
  <si>
    <t>C13-SOP-I-02-210-72-15-7261-00A-310A-C</t>
  </si>
  <si>
    <t>C13-SOP-I-02-210-72-15-7261-00A-352A-C</t>
  </si>
  <si>
    <t>C13-SOP-I-02-210-72-15-7261-00A-361A-C</t>
  </si>
  <si>
    <t>C13-SOP-I-02-210-72-15-7266-00A-310A-C</t>
  </si>
  <si>
    <t>C13-SOP-I-02-210-72-15-7266-00A-351A-C</t>
  </si>
  <si>
    <t>C13-SOP-I-02-210-72-15-7266-00A-361A-C</t>
  </si>
  <si>
    <t>C13-SOP-I-02-210-72-15-7271-00A-310A-C</t>
  </si>
  <si>
    <t>C13-SOP-I-02-210-72-15-7271-00A-352A-C</t>
  </si>
  <si>
    <t>C13-SOP-I-02-210-72-15-7271-00A-361A-C</t>
  </si>
  <si>
    <t>C13-SOP-I-02-210-72-15-7321-00A-310A-C</t>
  </si>
  <si>
    <t>C13-SOP-I-02-210-72-15-7321-00A-352A-C</t>
  </si>
  <si>
    <t>C13-SOP-I-02-210-72-15-7321-00A-361A-C</t>
  </si>
  <si>
    <t>C13-SOP-I-02-210-72-15-7352-00A-310A-C</t>
  </si>
  <si>
    <t>C13-SOP-I-02-210-72-15-7352-00A-351A-C</t>
  </si>
  <si>
    <t>C13-SOP-I-02-210-72-15-7352-00A-361A-C</t>
  </si>
  <si>
    <t>C13-SOP-I-02-210-72-15-7353-00A-310A-C</t>
  </si>
  <si>
    <t>C13-SOP-I-02-210-72-15-7353-00A-352A-C</t>
  </si>
  <si>
    <t>C13-SOP-I-02-210-72-15-7353-00A-361A-C</t>
  </si>
  <si>
    <t>C13-SOP-I-02-210-72-15-7356-00A-310A-C</t>
  </si>
  <si>
    <t>C13-SOP-I-02-210-72-15-7356-00A-351A-C</t>
  </si>
  <si>
    <t>C13-SOP-I-02-210-72-15-7356-00A-361A-C</t>
  </si>
  <si>
    <t>C13-SOP-I-02-210-72-15-7358-00A-310A-C</t>
  </si>
  <si>
    <t>C13-SOP-I-02-210-72-15-7358-00A-351A-C</t>
  </si>
  <si>
    <t>C13-SOP-I-02-210-72-15-7358-00A-361A-C</t>
  </si>
  <si>
    <t>C13-SOP-I-02-210-72-15-7361-00A-310A-C</t>
  </si>
  <si>
    <t>C13-SOP-I-02-210-72-15-7361-00A-351A-C</t>
  </si>
  <si>
    <t>C13-SOP-I-02-210-72-15-7362-00A-310A-C</t>
  </si>
  <si>
    <t>C13-SOP-I-02-210-72-15-7362-00A-351A-C</t>
  </si>
  <si>
    <t>C13-SOP-I-02-210-72-15-7362-00A-361A-C</t>
  </si>
  <si>
    <t>C13-SOP-I-02-210-72-15-7365-00A-310A-C</t>
  </si>
  <si>
    <t>C13-SOP-I-02-210-72-15-7365-00A-351A-C</t>
  </si>
  <si>
    <t>C13-SOP-I-02-210-72-15-7365-00A-361A-C</t>
  </si>
  <si>
    <t>C13-SOP-I-02-210-72-15-7381-00A-310A-C</t>
  </si>
  <si>
    <t>C13-SOP-I-02-210-72-15-7381-00A-352A-C</t>
  </si>
  <si>
    <t>C13-SOP-I-02-210-72-15-7381-00A-361A-C</t>
  </si>
  <si>
    <t>C13-SOP-I-02-210-72-15-8111-00A-310A-C</t>
  </si>
  <si>
    <t>C13-SOP-I-02-210-72-15-8111-00A-351A-C</t>
  </si>
  <si>
    <t>C13-SOP-I-02-210-72-15-8111-00A-361A-C</t>
  </si>
  <si>
    <t>C13-SOP-I-02-210-72-15-8114-00A-310A-C</t>
  </si>
  <si>
    <t>C13-SOP-I-02-210-72-15-8114-00A-361A-C</t>
  </si>
  <si>
    <t>C13-SOP-I-02-210-72-15-8121-00A-310A-C</t>
  </si>
  <si>
    <t>C13-SOP-I-02-210-72-15-8121-00A-361A-C</t>
  </si>
  <si>
    <t>C13-SOP-I-02-210-72-15-8126-00A-310A-C</t>
  </si>
  <si>
    <t>C13-SOP-I-02-210-72-15-8126-00A-351A-C</t>
  </si>
  <si>
    <t>C13-SOP-I-02-210-72-15-8126-00A-361A-C</t>
  </si>
  <si>
    <t>C13-SOP-I-02-210-72-15-8127-00A-310A-C</t>
  </si>
  <si>
    <t>C13-SOP-I-02-210-72-21-0111-00A-310A-C</t>
  </si>
  <si>
    <t>C13-SOP-I-02-210-72-21-0111-00A-351A-C</t>
  </si>
  <si>
    <t>C13-SOP-I-02-210-72-21-0111-00A-361A-C</t>
  </si>
  <si>
    <t>C13-SOP-I-02-210-72-21-0211-00A-310A-C</t>
  </si>
  <si>
    <t>C13-SOP-I-02-210-72-21-0211-00A-351A-C</t>
  </si>
  <si>
    <t>C13-SOP-I-02-210-72-21-0215-00A-310A-C</t>
  </si>
  <si>
    <t>C13-SOP-I-02-210-72-21-0215-00A-351A-C</t>
  </si>
  <si>
    <t>C13-SOP-I-02-210-72-21-0221-00A-310A-C</t>
  </si>
  <si>
    <t>C13-SOP-I-02-210-72-21-0221-00A-351A-C</t>
  </si>
  <si>
    <t>C13-SOP-I-02-210-72-21-0240-00A-310A-C</t>
  </si>
  <si>
    <t>C13-SOP-I-02-210-72-21-0265-00A-310A-C</t>
  </si>
  <si>
    <t>C13-SOP-I-02-210-72-21-0270-00A-310A-C</t>
  </si>
  <si>
    <t>C13-SOP-I-02-210-72-21-0321-00A-310A-C</t>
  </si>
  <si>
    <t>C13-SOP-I-02-210-72-21-0321-00A-351A-C</t>
  </si>
  <si>
    <t>C13-SOP-I-02-210-72-21-0321-00A-361A-C</t>
  </si>
  <si>
    <t>C13-SOP-I-02-210-72-21-0331-00A-310A-C</t>
  </si>
  <si>
    <t>C13-SOP-I-02-210-72-21-0331-00A-351A-C</t>
  </si>
  <si>
    <t>C13-SOP-I-02-210-72-21-0341-00A-310A-C</t>
  </si>
  <si>
    <t>C13-SOP-I-02-210-72-21-0351-00A-310A-C</t>
  </si>
  <si>
    <t>C13-SOP-I-02-210-72-21-0361-00A-310A-C</t>
  </si>
  <si>
    <t>C13-SOP-I-02-210-72-21-0411-00A-310A-C</t>
  </si>
  <si>
    <t>C13-SOP-I-02-210-72-21-0411-00A-351A-C</t>
  </si>
  <si>
    <t>C13-SOP-I-02-210-72-21-0421-00A-310A-C</t>
  </si>
  <si>
    <t>C13-SOP-I-02-210-72-21-0421-00A-351A-C</t>
  </si>
  <si>
    <t>C13-SOP-I-02-210-72-21-0451-00A-310A-C</t>
  </si>
  <si>
    <t>C13-SOP-I-02-210-72-21-0451-00A-351A-C</t>
  </si>
  <si>
    <t>C13-SOP-I-02-210-72-22-0031-00A-310A-C</t>
  </si>
  <si>
    <t>C13-SOP-I-02-210-72-22-0031-00A-351A-C</t>
  </si>
  <si>
    <t>C13-SOP-I-02-210-72-22-0031-00A-361A-C</t>
  </si>
  <si>
    <t>C13-SOP-I-02-210-72-22-0041-00A-310A-C</t>
  </si>
  <si>
    <t>C13-SOP-I-02-210-72-22-0041-00A-351A-C</t>
  </si>
  <si>
    <t>C13-SOP-I-02-210-72-22-0041-00A-361A-C</t>
  </si>
  <si>
    <t>C13-SOP-I-02-210-72-22-0051-00A-310A-C</t>
  </si>
  <si>
    <t>C13-SOP-I-02-210-72-22-0051-00A-351A-C</t>
  </si>
  <si>
    <t>C13-SOP-I-02-210-72-22-0051-00A-361A-C</t>
  </si>
  <si>
    <t>C13-SOP-I-02-210-72-22-0061-00A-310A-C</t>
  </si>
  <si>
    <t>C13-SOP-I-02-210-72-22-0061-00A-351A-C</t>
  </si>
  <si>
    <t>C13-SOP-I-02-210-72-22-0061-00A-361A-C</t>
  </si>
  <si>
    <t>C13-SOP-I-02-210-72-22-0071-00A-310A-C</t>
  </si>
  <si>
    <t>C13-SOP-I-02-210-72-22-0071-00A-351A-C</t>
  </si>
  <si>
    <t>C13-SOP-I-02-210-72-22-0111-00A-310A-C</t>
  </si>
  <si>
    <t>C13-SOP-I-02-210-72-22-0111-00A-351A-C</t>
  </si>
  <si>
    <t>C13-SOP-I-02-210-72-22-0111-00A-361A-C</t>
  </si>
  <si>
    <t>C13-SOP-I-02-210-72-22-0151-00A-310A-C</t>
  </si>
  <si>
    <t>C13-SOP-I-02-210-72-22-0151-00A-351A-C</t>
  </si>
  <si>
    <t>C13-SOP-I-02-210-72-22-0151-00A-361A-C</t>
  </si>
  <si>
    <t>C13-SOP-I-02-210-72-22-0161-00A-310A-C</t>
  </si>
  <si>
    <t>C13-SOP-I-02-210-72-22-0161-00A-351A-C</t>
  </si>
  <si>
    <t>C13-SOP-I-02-210-72-22-0161-00A-361A-C</t>
  </si>
  <si>
    <t>C13-SOP-I-02-210-72-22-0171-00A-310A-C</t>
  </si>
  <si>
    <t>C13-SOP-I-02-210-72-22-0171-00A-351A-C</t>
  </si>
  <si>
    <t>C13-SOP-I-02-210-72-22-0171-00A-361A-C</t>
  </si>
  <si>
    <t>C13-SOP-I-02-210-72-22-0181-00A-310A-C</t>
  </si>
  <si>
    <t>C13-SOP-I-02-210-72-22-0181-00A-351A-C</t>
  </si>
  <si>
    <t>C13-SOP-I-02-210-72-22-0181-00A-361A-C</t>
  </si>
  <si>
    <t>C13-SOP-I-02-210-72-22-0191-00A-310A-C</t>
  </si>
  <si>
    <t>C13-SOP-I-02-210-72-22-0191-00A-351A-C</t>
  </si>
  <si>
    <t>C13-SOP-I-02-210-72-22-0191-00A-361A-C</t>
  </si>
  <si>
    <t>C13-SOP-I-02-210-72-22-0211-00A-310A-C</t>
  </si>
  <si>
    <t>C13-SOP-I-02-210-72-22-0211-00A-351A-C</t>
  </si>
  <si>
    <t>C13-SOP-I-02-210-72-22-0211-00A-361A-C</t>
  </si>
  <si>
    <t>C13-SOP-I-02-210-72-22-0231-00A-310A-C</t>
  </si>
  <si>
    <t>C13-SOP-I-02-210-72-22-0231-00A-351A-C</t>
  </si>
  <si>
    <t>C13-SOP-I-02-210-72-22-6111-00A-310A-C</t>
  </si>
  <si>
    <t>C13-SOP-I-02-210-72-22-6111-00A-351A-C</t>
  </si>
  <si>
    <t>C13-SOP-I-02-210-72-22-6111-00A-361A-C</t>
  </si>
  <si>
    <t>C13-SOP-I-02-210-72-22-6151-00A-310A-C</t>
  </si>
  <si>
    <t>C13-SOP-I-02-210-72-22-6151-00A-351A-C</t>
  </si>
  <si>
    <t>C13-SOP-I-02-210-72-22-6151-00A-361A-C</t>
  </si>
  <si>
    <t>C13-SOP-I-02-210-72-22-6161-00A-310A-C</t>
  </si>
  <si>
    <t>C13-SOP-I-02-210-72-22-6161-00A-351A-C</t>
  </si>
  <si>
    <t>C13-SOP-I-02-210-72-22-6161-00A-361A-C</t>
  </si>
  <si>
    <t>C13-SOP-I-02-210-72-22-6171-00A-310A-C</t>
  </si>
  <si>
    <t>C13-SOP-I-02-210-72-22-6171-00A-361A-C</t>
  </si>
  <si>
    <t>C13-SOP-I-02-210-72-22-6211-00A-310A-C</t>
  </si>
  <si>
    <t>C13-SOP-I-02-210-72-22-6211-00A-351A-C</t>
  </si>
  <si>
    <t>C13-SOP-I-02-210-72-22-6211-00A-361A-C</t>
  </si>
  <si>
    <t>C13-SOP-I-02-210-72-22-6223-00A-310A-C</t>
  </si>
  <si>
    <t>C13-SOP-I-02-210-72-22-6223-00A-361A-C</t>
  </si>
  <si>
    <t>C13-SOP-I-02-210-72-22-6231-00A-310A-C</t>
  </si>
  <si>
    <t>C13-SOP-I-02-210-72-22-6231-00A-351A-C</t>
  </si>
  <si>
    <t>C13-SOP-I-02-210-72-22-6231-00A-361A-C</t>
  </si>
  <si>
    <t>C13-SOP-I-02-210-72-22-6241-00A-310A-C</t>
  </si>
  <si>
    <t>C13-SOP-I-02-210-72-22-6241-00A-351A-C</t>
  </si>
  <si>
    <t>C13-SOP-I-02-210-72-22-6251-00A-310A-C</t>
  </si>
  <si>
    <t>C13-SOP-I-02-210-72-22-6251-00A-351A-C</t>
  </si>
  <si>
    <t>C13-SOP-I-02-210-72-22-6251-00A-361A-C</t>
  </si>
  <si>
    <t>C13-SOP-I-02-210-72-22-7111-00A-310A-C</t>
  </si>
  <si>
    <t>C13-SOP-I-02-210-72-22-7111-00A-351A-C</t>
  </si>
  <si>
    <t>C13-SOP-I-02-210-72-22-7111-00A-361A-C</t>
  </si>
  <si>
    <t>C13-SOP-I-02-210-72-22-7131-00A-310A-C</t>
  </si>
  <si>
    <t>C13-SOP-I-02-210-72-22-7131-00A-361A-C</t>
  </si>
  <si>
    <t>C13-SOP-I-02-210-72-22-7141-00A-310A-C</t>
  </si>
  <si>
    <t>C13-SOP-I-02-210-72-22-7141-00A-352A-C</t>
  </si>
  <si>
    <t>C13-SOP-I-02-210-72-22-7141-00A-361A-C</t>
  </si>
  <si>
    <t>C13-SOP-I-02-210-72-22-7221-00A-310A-C</t>
  </si>
  <si>
    <t>C13-SOP-I-02-210-72-22-7221-00A-352A-C</t>
  </si>
  <si>
    <t>C13-SOP-I-02-210-72-22-7221-00A-361A-C</t>
  </si>
  <si>
    <t>C13-SOP-I-02-210-72-22-7251-00A-310A-C</t>
  </si>
  <si>
    <t>C13-SOP-I-02-210-72-22-7251-00A-352A-C</t>
  </si>
  <si>
    <t>C13-SOP-I-02-210-72-22-7251-00A-361A-C</t>
  </si>
  <si>
    <t>C13-SOP-I-02-210-72-22-7261-00A-310A-C</t>
  </si>
  <si>
    <t>C13-SOP-I-02-210-72-22-7261-00A-352A-C</t>
  </si>
  <si>
    <t>C13-SOP-I-02-210-72-22-7261-00A-361A-C</t>
  </si>
  <si>
    <t>C13-SOP-I-02-210-72-22-7265-00A-310A-C</t>
  </si>
  <si>
    <t>C13-SOP-I-02-210-72-22-8121-00A-310A-C</t>
  </si>
  <si>
    <t>C13-SOP-I-02-210-72-22-8121-00A-351A-C</t>
  </si>
  <si>
    <t>C13-SOP-I-02-210-72-22-8121-00A-361A-C</t>
  </si>
  <si>
    <t>C13-SOP-I-02-210-72-22-8131-00A-310A-C</t>
  </si>
  <si>
    <t>C13-SOP-I-02-210-72-22-8131-00A-361A-C</t>
  </si>
  <si>
    <t>C13-SOP-I-02-210-72-22-8141-00A-310A-C</t>
  </si>
  <si>
    <t>C13-SOP-I-02-210-72-22-8141-00A-361A-C</t>
  </si>
  <si>
    <t>C13-SOP-I-02-210-72-22-8151-00A-310A-C</t>
  </si>
  <si>
    <t>C13-SOP-I-02-210-72-22-8151-00A-351A-C</t>
  </si>
  <si>
    <t>C13-SOP-I-02-210-72-22-8151-00A-361A-C</t>
  </si>
  <si>
    <t>C13-SOP-I-02-210-72-22-8152-00A-310A-C</t>
  </si>
  <si>
    <t>C13-SOP-I-02-210-72-31-0111-00A-310A-C</t>
  </si>
  <si>
    <t>C13-SOP-I-02-210-72-31-0111-00A-351A-C</t>
  </si>
  <si>
    <t>C13-SOP-I-02-210-72-31-0111-00A-361A-C</t>
  </si>
  <si>
    <t>C13-SOP-I-02-210-72-31-0121-00A-310A-C</t>
  </si>
  <si>
    <t>C13-SOP-I-02-210-72-31-0121-00A-351A-C</t>
  </si>
  <si>
    <t>C13-SOP-I-02-210-72-31-0210-00A-310A-C</t>
  </si>
  <si>
    <t>C13-SOP-I-02-210-72-31-0210-00A-351A-C</t>
  </si>
  <si>
    <t>C13-SOP-I-02-210-72-31-0210-00A-361A-C</t>
  </si>
  <si>
    <t>C13-SOP-I-02-210-72-31-0211-00A-310A-C</t>
  </si>
  <si>
    <t>C13-SOP-I-02-210-72-31-0211-00A-351A-C</t>
  </si>
  <si>
    <t>C13-SOP-I-02-210-72-31-0211-00A-361A-C</t>
  </si>
  <si>
    <t>C13-SOP-I-02-210-72-31-0221-00A-310A-C</t>
  </si>
  <si>
    <t>C13-SOP-I-02-210-72-31-0221-00A-351A-C</t>
  </si>
  <si>
    <t>C13-SOP-I-02-210-72-31-0231-00A-310A-C</t>
  </si>
  <si>
    <t>C13-SOP-I-02-210-72-31-0231-00A-351A-C</t>
  </si>
  <si>
    <t>C13-SOP-I-02-210-72-31-0231-00A-361A-C</t>
  </si>
  <si>
    <t>C13-SOP-I-02-210-72-31-0241-00A-310A-C</t>
  </si>
  <si>
    <t>C13-SOP-I-02-210-72-31-0261-00A-310A-C</t>
  </si>
  <si>
    <t>C13-SOP-I-02-210-72-31-0261-00A-351A-C</t>
  </si>
  <si>
    <t>C13-SOP-I-02-210-72-31-0261-00A-361A-C</t>
  </si>
  <si>
    <t>C13-SOP-I-02-210-72-31-0271-00A-310A-C</t>
  </si>
  <si>
    <t>C13-SOP-I-02-210-72-31-0271-00A-351A-C</t>
  </si>
  <si>
    <t>C13-SOP-I-02-210-72-31-0271-00A-361A-C</t>
  </si>
  <si>
    <t>C13-SOP-I-02-210-72-31-0275-00A-310A-C</t>
  </si>
  <si>
    <t>C13-SOP-I-02-210-72-31-0275-00A-351A-C</t>
  </si>
  <si>
    <t>C13-SOP-I-02-210-72-31-0275-00A-361A-C</t>
  </si>
  <si>
    <t>C13-SOP-I-02-210-72-31-3110-00A-310A-C</t>
  </si>
  <si>
    <t>C13-SOP-I-02-210-72-31-3110-00A-351A-C</t>
  </si>
  <si>
    <t>C13-SOP-I-02-210-72-31-3110-00A-361A-C</t>
  </si>
  <si>
    <t>C13-SOP-I-02-210-72-31-3120-00A-310A-C</t>
  </si>
  <si>
    <t>C13-SOP-I-02-210-72-31-3120-00A-351A-C</t>
  </si>
  <si>
    <t>C13-SOP-I-02-210-72-31-3120-00A-361A-C</t>
  </si>
  <si>
    <t>C13-SOP-I-02-210-72-31-3130-00A-310A-C</t>
  </si>
  <si>
    <t>C13-SOP-I-02-210-72-31-3130-00A-351A-C</t>
  </si>
  <si>
    <t>C13-SOP-I-02-210-72-31-3130-00A-361A-C</t>
  </si>
  <si>
    <t>C13-SOP-I-02-210-72-31-3132-00A-310A-C</t>
  </si>
  <si>
    <t>C13-SOP-I-02-210-72-31-3132-00A-352A-C</t>
  </si>
  <si>
    <t>C13-SOP-I-02-210-72-31-3132-00A-361A-C</t>
  </si>
  <si>
    <t>C13-SOP-I-02-210-72-31-3135-00A-310A-C</t>
  </si>
  <si>
    <t>C13-SOP-I-02-210-72-31-3135-00A-351A-C</t>
  </si>
  <si>
    <t>C13-SOP-I-02-210-72-31-3135-00A-361A-C</t>
  </si>
  <si>
    <t>C13-SOP-I-02-210-72-31-3140-00A-310A-C</t>
  </si>
  <si>
    <t>C13-SOP-I-02-210-72-31-3140-00A-351A-C</t>
  </si>
  <si>
    <t>C13-SOP-I-02-210-72-31-3140-00A-361A-C</t>
  </si>
  <si>
    <t>C13-SOP-I-02-210-72-31-7110-00A-310A-C</t>
  </si>
  <si>
    <t>C13-SOP-I-02-210-72-31-7110-00A-351A-C</t>
  </si>
  <si>
    <t>C13-SOP-I-02-210-72-31-7111-00A-310A-C</t>
  </si>
  <si>
    <t>C13-SOP-I-02-210-72-31-7111-00A-351A-C</t>
  </si>
  <si>
    <t>C13-SOP-I-02-210-72-31-7111-00A-361A-C</t>
  </si>
  <si>
    <t>C13-SOP-I-02-210-72-31-7121-00A-310A-C</t>
  </si>
  <si>
    <t>C13-SOP-I-02-210-72-31-7140-00A-310A-C</t>
  </si>
  <si>
    <t>C13-SOP-I-02-210-72-31-7140-00A-351A-C</t>
  </si>
  <si>
    <t>C13-SOP-I-02-210-72-31-7140-00A-361A-C</t>
  </si>
  <si>
    <t>C13-SOP-I-02-210-72-31-7150-00A-310A-C</t>
  </si>
  <si>
    <t>C13-SOP-I-02-210-72-31-7150-00A-361A-C</t>
  </si>
  <si>
    <t>C13-SOP-I-02-210-72-31-7155-00A-310A-C</t>
  </si>
  <si>
    <t>C13-SOP-I-02-210-72-31-7155-00A-351A-C</t>
  </si>
  <si>
    <t>C13-SOP-I-02-210-72-31-7155-00A-361A-C</t>
  </si>
  <si>
    <t>C13-SOP-I-02-210-72-31-7160-00A-310A-C</t>
  </si>
  <si>
    <t>C13-SOP-I-02-210-72-31-7160-00A-351A-C</t>
  </si>
  <si>
    <t>C13-SOP-I-02-210-72-31-7160-00A-361A-C</t>
  </si>
  <si>
    <t>C13-SOP-I-02-210-72-34-0007-00A-310A-C</t>
  </si>
  <si>
    <t>C13-SOP-I-02-210-72-34-0007-00A-351A-C</t>
  </si>
  <si>
    <t>C13-SOP-I-02-210-72-34-0007-00A-361A-C</t>
  </si>
  <si>
    <t>C13-SOP-I-02-210-72-34-0019-00A-310A-C</t>
  </si>
  <si>
    <t>C13-SOP-I-02-210-72-34-0019-00A-352A-C</t>
  </si>
  <si>
    <t>C13-SOP-I-02-210-72-34-0019-00A-361A-C</t>
  </si>
  <si>
    <t>C13-SOP-I-02-210-72-34-0021-00A-310A-C</t>
  </si>
  <si>
    <t>C13-SOP-I-02-210-72-34-0021-00A-352A-C</t>
  </si>
  <si>
    <t>C13-SOP-I-02-210-72-34-0021-00A-361A-C</t>
  </si>
  <si>
    <t>C13-SOP-I-02-210-72-34-0024-00A-310A-C</t>
  </si>
  <si>
    <t>C13-SOP-I-02-210-72-34-0024-00A-352A-C</t>
  </si>
  <si>
    <t>C13-SOP-I-02-210-72-34-0024-00A-361A-C</t>
  </si>
  <si>
    <t>C13-SOP-I-02-210-72-34-0027-00A-310A-C</t>
  </si>
  <si>
    <t>C13-SOP-I-02-210-72-34-0027-00A-351A-C</t>
  </si>
  <si>
    <t>C13-SOP-I-02-210-72-34-0027-00A-361A-C</t>
  </si>
  <si>
    <t>C13-SOP-I-02-210-72-34-0031-00A-310A-C</t>
  </si>
  <si>
    <t>C13-SOP-I-02-210-72-34-0035-00A-310A-C</t>
  </si>
  <si>
    <t>C13-SOP-I-02-210-72-34-0035-00A-361A-C</t>
  </si>
  <si>
    <t>C13-SOP-I-02-210-72-34-0101-00A-310A-C</t>
  </si>
  <si>
    <t>C13-SOP-I-02-210-72-34-0101-00A-351A-C</t>
  </si>
  <si>
    <t>C13-SOP-I-02-210-72-34-0102-00A-310A-C</t>
  </si>
  <si>
    <t>C13-SOP-I-02-210-72-34-0102-00A-351A-C</t>
  </si>
  <si>
    <t>C13-SOP-I-02-210-72-34-0103-01A-310A-C</t>
  </si>
  <si>
    <t>C13-SOP-I-02-210-72-34-0103-01A-351A-C</t>
  </si>
  <si>
    <t>C13-SOP-I-02-210-72-34-0104-00A-310A-C</t>
  </si>
  <si>
    <t>C13-SOP-I-02-210-72-34-0104-00A-351A-C</t>
  </si>
  <si>
    <t>C13-SOP-I-02-210-72-34-0104-00A-361A-C</t>
  </si>
  <si>
    <t>C13-SOP-I-02-210-72-34-0106-00A-310A-C</t>
  </si>
  <si>
    <t>C13-SOP-I-02-210-72-34-0106-00A-351A-C</t>
  </si>
  <si>
    <t>C13-SOP-I-02-210-72-34-0106-00A-361A-C</t>
  </si>
  <si>
    <t>C13-SOP-I-02-210-72-34-0107-00A-310A-C</t>
  </si>
  <si>
    <t>C13-SOP-I-02-210-72-34-0107-00A-351A-C</t>
  </si>
  <si>
    <t>C13-SOP-I-02-210-72-34-0107-00A-361A-C</t>
  </si>
  <si>
    <t>C13-SOP-I-02-210-72-34-0111-00A-310A-C</t>
  </si>
  <si>
    <t>C13-SOP-I-02-210-72-34-0111-00A-351A-C</t>
  </si>
  <si>
    <t>C13-SOP-I-02-210-72-34-0111-00A-361A-C</t>
  </si>
  <si>
    <t>C13-SOP-I-02-210-72-34-0113-00A-310A-C</t>
  </si>
  <si>
    <t>C13-SOP-I-02-210-72-34-0114-00A-310A-C</t>
  </si>
  <si>
    <t>C13-SOP-I-02-210-72-34-0114-00A-351A-C</t>
  </si>
  <si>
    <t>C13-SOP-I-02-210-72-34-0114-00A-361A-C</t>
  </si>
  <si>
    <t>C13-SOP-I-02-210-72-34-0115-00A-310A-C</t>
  </si>
  <si>
    <t>C13-SOP-I-02-210-72-34-0115-00A-351A-C</t>
  </si>
  <si>
    <t>C13-SOP-I-02-210-72-34-0115-00A-361A-C</t>
  </si>
  <si>
    <t>C13-SOP-I-02-210-72-34-0116-00A-310A-C</t>
  </si>
  <si>
    <t>C13-SOP-I-02-210-72-34-0211-00A-310A-C</t>
  </si>
  <si>
    <t>C13-SOP-I-02-210-72-34-0211-00A-351A-C</t>
  </si>
  <si>
    <t>C13-SOP-I-02-210-72-34-0211-00A-361A-C</t>
  </si>
  <si>
    <t>C13-SOP-I-02-210-72-34-0221-00A-310A-C</t>
  </si>
  <si>
    <t>C13-SOP-I-02-210-72-34-0221-00A-351A-C</t>
  </si>
  <si>
    <t>C13-SOP-I-02-210-72-34-0221-00A-361A-C</t>
  </si>
  <si>
    <t>C13-SOP-I-02-210-72-34-0231-00A-310A-C</t>
  </si>
  <si>
    <t>C13-SOP-I-02-210-72-34-0231-00A-361A-C</t>
  </si>
  <si>
    <t>C13-SOP-I-02-210-72-34-0232-00A-310A-C</t>
  </si>
  <si>
    <t>C13-SOP-I-02-210-72-34-0251-00A-310A-C</t>
  </si>
  <si>
    <t>C13-SOP-I-02-210-72-34-0251-00A-361A-C</t>
  </si>
  <si>
    <t>C13-SOP-I-02-210-72-34-0311-00A-310A-C</t>
  </si>
  <si>
    <t>C13-SOP-I-02-210-72-34-0311-00A-351A-C</t>
  </si>
  <si>
    <t>C13-SOP-I-02-210-72-34-0311-00A-361A-C</t>
  </si>
  <si>
    <t>C13-SOP-I-02-210-72-34-0314-00A-310A-C</t>
  </si>
  <si>
    <t>C13-SOP-I-02-210-72-34-0314-00A-351A-C</t>
  </si>
  <si>
    <t>C13-SOP-I-02-210-72-34-0314-00A-361A-C</t>
  </si>
  <si>
    <t>C13-SOP-I-02-210-72-34-0321-00A-310A-C</t>
  </si>
  <si>
    <t>C13-SOP-I-02-210-72-34-0321-00A-361A-C</t>
  </si>
  <si>
    <t>C13-SOP-I-02-210-72-34-0331-00A-310A-C</t>
  </si>
  <si>
    <t>C13-SOP-I-02-210-72-34-0331-00A-351A-C</t>
  </si>
  <si>
    <t>C13-SOP-I-02-210-72-34-0331-00A-361A-C</t>
  </si>
  <si>
    <t>C13-SOP-I-02-210-72-34-0341-00A-310A-C</t>
  </si>
  <si>
    <t>C13-SOP-I-02-210-72-34-0341-00A-351A-C</t>
  </si>
  <si>
    <t>C13-SOP-I-02-210-72-34-0341-00A-361A-C</t>
  </si>
  <si>
    <t>C13-SOP-I-02-210-72-34-0351-00A-310A-C</t>
  </si>
  <si>
    <t>C13-SOP-I-02-210-72-34-0351-00A-351A-C</t>
  </si>
  <si>
    <t>C13-SOP-I-02-210-72-34-0351-00A-361A-C</t>
  </si>
  <si>
    <t>C13-SOP-I-02-210-72-34-0371-00A-310A-C</t>
  </si>
  <si>
    <t>C13-SOP-I-02-210-72-34-0371-00A-351A-C</t>
  </si>
  <si>
    <t>C13-SOP-I-02-210-72-34-0371-00A-361A-C</t>
  </si>
  <si>
    <t>C13-SOP-I-02-210-72-34-0421-00A-310A-C</t>
  </si>
  <si>
    <t>C13-SOP-I-02-210-72-34-0421-00A-351A-C</t>
  </si>
  <si>
    <t>C13-SOP-I-02-210-72-34-0421-00A-361A-C</t>
  </si>
  <si>
    <t>C13-SOP-I-02-210-72-34-0422-00A-310A-C</t>
  </si>
  <si>
    <t>C13-SOP-I-02-210-72-34-0422-00A-351A-C</t>
  </si>
  <si>
    <t>C13-SOP-I-02-210-72-34-0422-00A-361A-C</t>
  </si>
  <si>
    <t>C13-SOP-I-02-210-72-34-0511-00A-310A-C</t>
  </si>
  <si>
    <t>C13-SOP-I-02-210-72-34-0511-00A-352A-C</t>
  </si>
  <si>
    <t>C13-SOP-I-02-210-72-34-0511-00A-361A-C</t>
  </si>
  <si>
    <t>C13-SOP-I-02-210-72-34-0514-00A-310A-C</t>
  </si>
  <si>
    <t>C13-SOP-I-02-210-72-34-0521-00A-310A-C</t>
  </si>
  <si>
    <t>C13-SOP-I-02-210-72-34-0521-00A-351A-C</t>
  </si>
  <si>
    <t>C13-SOP-I-02-210-72-34-0521-00A-361A-C</t>
  </si>
  <si>
    <t>C13-SOP-I-02-210-72-34-0524-00A-310A-C</t>
  </si>
  <si>
    <t>C13-SOP-I-02-210-72-34-0524-00A-351A-C</t>
  </si>
  <si>
    <t>C13-SOP-I-02-210-72-34-0524-00A-361A-C</t>
  </si>
  <si>
    <t>C13-SOP-I-02-210-72-34-0527-00A-310A-C</t>
  </si>
  <si>
    <t>C13-SOP-I-02-210-72-34-0527-00A-351A-C</t>
  </si>
  <si>
    <t>C13-SOP-I-02-210-72-34-0527-00A-361A-C</t>
  </si>
  <si>
    <t>C13-SOP-I-02-210-72-34-0527-00A-363A-C</t>
  </si>
  <si>
    <t>C13-SOP-I-02-210-72-34-0529-00A-310A-C</t>
  </si>
  <si>
    <t>C13-SOP-I-02-210-72-34-0529-00A-351A-C</t>
  </si>
  <si>
    <t>C13-SOP-I-02-210-72-34-0532-00A-310A-C</t>
  </si>
  <si>
    <t>C13-SOP-I-02-210-72-34-0532-00A-351A-C</t>
  </si>
  <si>
    <t>C13-SOP-I-02-210-72-34-0532-00A-361A-C</t>
  </si>
  <si>
    <t>C13-SOP-I-02-210-72-34-0532-00A-363A-C</t>
  </si>
  <si>
    <t>C13-SOP-I-02-210-72-34-0533-00A-310A-C</t>
  </si>
  <si>
    <t>C13-SOP-I-02-210-72-34-0533-00A-351A-C</t>
  </si>
  <si>
    <t>C13-SOP-I-02-210-72-34-0533-00A-361A-C</t>
  </si>
  <si>
    <t>C13-SOP-I-02-210-72-34-0534-00A-310A-C</t>
  </si>
  <si>
    <t>C13-SOP-I-02-210-72-34-0534-00A-351A-C</t>
  </si>
  <si>
    <t>C13-SOP-I-02-210-72-34-0534-00A-361A-C</t>
  </si>
  <si>
    <t>C13-SOP-I-02-210-72-34-6111-00A-310A-C</t>
  </si>
  <si>
    <t>C13-SOP-I-02-210-72-34-6111-00A-351A-C</t>
  </si>
  <si>
    <t>C13-SOP-I-02-210-72-34-6111-00A-361A-C</t>
  </si>
  <si>
    <t>C13-SOP-I-02-210-72-34-6117-00A-310A-C</t>
  </si>
  <si>
    <t>C13-SOP-I-02-210-72-34-6117-00A-352A-C</t>
  </si>
  <si>
    <t>C13-SOP-I-02-210-72-34-6117-00A-361A-C</t>
  </si>
  <si>
    <t>C13-SOP-I-02-210-72-34-6121-00A-310A-C</t>
  </si>
  <si>
    <t>C13-SOP-I-02-210-72-34-6121-00A-361A-C</t>
  </si>
  <si>
    <t>C13-SOP-I-02-210-72-34-6124-00A-310A-C</t>
  </si>
  <si>
    <t>C13-SOP-I-02-210-72-34-6124-00A-352A-C</t>
  </si>
  <si>
    <t>C13-SOP-I-02-210-72-34-6131-00A-310A-C</t>
  </si>
  <si>
    <t>C13-SOP-I-02-210-72-34-6131-00A-352A-C</t>
  </si>
  <si>
    <t>C13-SOP-I-02-210-72-34-6131-00A-361A-C</t>
  </si>
  <si>
    <t>C13-SOP-I-02-210-72-34-6134-00A-310A-C</t>
  </si>
  <si>
    <t>C13-SOP-I-02-210-72-34-6134-00A-352A-C</t>
  </si>
  <si>
    <t>C13-SOP-I-02-210-72-34-6134-00A-361A-C</t>
  </si>
  <si>
    <t>C13-SOP-I-02-210-72-34-6145-00A-310A-C</t>
  </si>
  <si>
    <t>C13-SOP-I-02-210-72-34-6145-00A-352A-C</t>
  </si>
  <si>
    <t>C13-SOP-I-02-210-72-34-6145-00A-361A-C</t>
  </si>
  <si>
    <t>C13-SOP-I-02-210-72-34-6211-00A-310A-C</t>
  </si>
  <si>
    <t>C13-SOP-I-02-210-72-34-6211-00A-351A-C</t>
  </si>
  <si>
    <t>C13-SOP-I-02-210-72-34-6211-00A-361A-C</t>
  </si>
  <si>
    <t>C13-SOP-I-02-210-72-34-6215-00A-310A-C</t>
  </si>
  <si>
    <t>C13-SOP-I-02-210-72-34-6215-00A-352A-C</t>
  </si>
  <si>
    <t>C13-SOP-I-02-210-72-34-6215-00A-361A-C</t>
  </si>
  <si>
    <t>C13-SOP-I-02-210-72-34-6219-00A-310A-C</t>
  </si>
  <si>
    <t>C13-SOP-I-02-210-72-34-6219-00A-352A-C</t>
  </si>
  <si>
    <t>C13-SOP-I-02-210-72-34-6219-00A-361A-C</t>
  </si>
  <si>
    <t>C13-SOP-I-02-210-72-34-6222-00A-310A-C</t>
  </si>
  <si>
    <t>C13-SOP-I-02-210-72-34-6222-00A-361A-C</t>
  </si>
  <si>
    <t>C13-SOP-I-02-210-72-34-6231-00A-310A-C</t>
  </si>
  <si>
    <t>C13-SOP-I-02-210-72-34-6231-00A-352A-C</t>
  </si>
  <si>
    <t>C13-SOP-I-02-210-72-34-6235-00A-310A-C</t>
  </si>
  <si>
    <t>C13-SOP-I-02-210-72-34-7121-00A-310A-C</t>
  </si>
  <si>
    <t>C13-SOP-I-02-210-72-34-7121-00A-361A-C</t>
  </si>
  <si>
    <t>C13-SOP-I-02-210-72-34-7131-00A-310A-C</t>
  </si>
  <si>
    <t>C13-SOP-I-02-210-72-34-7131-00A-351A-C</t>
  </si>
  <si>
    <t>C13-SOP-I-02-210-72-34-7131-00A-361A-C</t>
  </si>
  <si>
    <t>C13-SOP-I-02-210-72-34-7151-00A-310A-C</t>
  </si>
  <si>
    <t>C13-SOP-I-02-210-72-34-7151-00A-351A-C</t>
  </si>
  <si>
    <t>C13-SOP-I-02-210-72-34-7151-00A-361A-C</t>
  </si>
  <si>
    <t>C13-SOP-I-02-210-72-34-8111-00A-310A-C</t>
  </si>
  <si>
    <t>C13-SOP-I-02-210-72-34-8111-00A-361A-C</t>
  </si>
  <si>
    <t>C13-SOP-I-02-210-72-34-8111-00A-364A-C</t>
  </si>
  <si>
    <t>C13-SOP-I-02-210-72-34-8121-00A-310A-C</t>
  </si>
  <si>
    <t>C13-SOP-I-02-210-72-34-8121-00A-351A-C</t>
  </si>
  <si>
    <t>C13-SOP-I-02-210-72-34-8121-00A-361A-C</t>
  </si>
  <si>
    <t>C13-SOP-I-02-210-72-34-8131-00A-310A-C</t>
  </si>
  <si>
    <t>C13-SOP-I-02-210-72-34-8131-00A-361A-C</t>
  </si>
  <si>
    <t>C13-SOP-I-02-210-72-34-8141-00A-310A-C</t>
  </si>
  <si>
    <t>C13-SOP-I-02-210-72-34-8141-00A-351A-C</t>
  </si>
  <si>
    <t>C13-SOP-I-02-210-72-34-8141-00A-361A-C</t>
  </si>
  <si>
    <t>C13-SOP-I-02-210-72-35-0111-00A-310A-C</t>
  </si>
  <si>
    <t>C13-SOP-I-02-210-72-35-0111-00A-351A-C</t>
  </si>
  <si>
    <t>C13-SOP-I-02-210-72-35-0111-00A-361A-C</t>
  </si>
  <si>
    <t>C13-SOP-I-02-210-72-35-0121-00A-310A-C</t>
  </si>
  <si>
    <t>C13-SOP-I-02-210-72-35-0121-00A-351A-C</t>
  </si>
  <si>
    <t>C13-SOP-I-02-210-72-35-0121-00A-361A-C</t>
  </si>
  <si>
    <t>C13-SOP-I-02-210-72-35-0141-00A-310A-C</t>
  </si>
  <si>
    <t>C13-SOP-I-02-210-72-35-0141-00A-351A-C</t>
  </si>
  <si>
    <t>C13-SOP-I-02-210-72-35-0141-00A-361A-C</t>
  </si>
  <si>
    <t>C13-SOP-I-02-210-72-35-0151-00A-310A-C</t>
  </si>
  <si>
    <t>C13-SOP-I-02-210-72-35-0151-00A-351A-C</t>
  </si>
  <si>
    <t>C13-SOP-I-02-210-72-35-0151-00A-361A-C</t>
  </si>
  <si>
    <t>C13-SOP-I-02-210-72-35-0161-00A-310A-C</t>
  </si>
  <si>
    <t>C13-SOP-I-02-210-72-35-0161-00A-351A-C</t>
  </si>
  <si>
    <t>C13-SOP-I-02-210-72-35-0161-00A-361A-C</t>
  </si>
  <si>
    <t>C13-SOP-I-02-210-72-35-0211-00A-310A-C</t>
  </si>
  <si>
    <t>C13-SOP-I-02-210-72-35-0211-00A-351A-C</t>
  </si>
  <si>
    <t>C13-SOP-I-02-210-72-35-0211-00A-361A-C</t>
  </si>
  <si>
    <t>C13-SOP-I-02-210-72-35-0221-00A-310A-C</t>
  </si>
  <si>
    <t>C13-SOP-I-02-210-72-35-0221-00A-351A-C</t>
  </si>
  <si>
    <t>C13-SOP-I-02-210-72-35-0221-00A-361A-C</t>
  </si>
  <si>
    <t>C13-SOP-I-02-210-72-35-0241-00A-310A-C</t>
  </si>
  <si>
    <t>C13-SOP-I-02-210-72-35-0241-00A-351A-C</t>
  </si>
  <si>
    <t>C13-SOP-I-02-210-72-35-0241-00A-361A-C</t>
  </si>
  <si>
    <t>C13-SOP-I-02-210-72-35-0251-00A-310A-C</t>
  </si>
  <si>
    <t>C13-SOP-I-02-210-72-35-0251-00A-351A-C</t>
  </si>
  <si>
    <t>C13-SOP-I-02-210-72-35-0251-00A-361A-C</t>
  </si>
  <si>
    <t>C13-SOP-I-02-210-72-35-0261-00A-310A-C</t>
  </si>
  <si>
    <t>C13-SOP-I-02-210-72-35-0261-00A-351A-C</t>
  </si>
  <si>
    <t>C13-SOP-I-02-210-72-35-0261-00A-361A-C</t>
  </si>
  <si>
    <t>C13-SOP-I-02-210-72-35-0311-00A-310A-C</t>
  </si>
  <si>
    <t>C13-SOP-I-02-210-72-35-0311-00A-351A-C</t>
  </si>
  <si>
    <t>C13-SOP-I-02-210-72-35-0311-00A-361A-C</t>
  </si>
  <si>
    <t>C13-SOP-I-02-210-72-35-0321-00A-310A-C</t>
  </si>
  <si>
    <t>C13-SOP-I-02-210-72-35-0321-00A-351A-C</t>
  </si>
  <si>
    <t>C13-SOP-I-02-210-72-35-0321-00A-361A-C</t>
  </si>
  <si>
    <t>C13-SOP-I-02-210-72-35-0331-00A-310A-C</t>
  </si>
  <si>
    <t>C13-SOP-I-02-210-72-35-0331-00A-351A-C</t>
  </si>
  <si>
    <t>C13-SOP-I-02-210-72-35-0331-00A-361A-C</t>
  </si>
  <si>
    <t>C13-SOP-I-02-210-72-35-0415-00A-310A-C</t>
  </si>
  <si>
    <t>C13-SOP-I-02-210-72-35-0415-00A-351A-C</t>
  </si>
  <si>
    <t>C13-SOP-I-02-210-72-35-0423-00A-310A-C</t>
  </si>
  <si>
    <t>C13-SOP-I-02-210-72-35-0423-00A-361A-C</t>
  </si>
  <si>
    <t>C13-SOP-I-02-210-72-35-0424-00A-310A-C</t>
  </si>
  <si>
    <t>C13-SOP-I-02-210-72-35-0431-00A-310A-C</t>
  </si>
  <si>
    <t>C13-SOP-I-02-210-72-35-0431-00A-351A-C</t>
  </si>
  <si>
    <t>C13-SOP-I-02-210-72-35-0441-00A-310A-C</t>
  </si>
  <si>
    <t>C13-SOP-I-02-210-72-35-0441-00A-351A-C</t>
  </si>
  <si>
    <t>C13-SOP-I-02-210-72-35-0451-00A-310A-C</t>
  </si>
  <si>
    <t>C13-SOP-I-02-210-72-35-0451-00A-351A-C</t>
  </si>
  <si>
    <t>C13-SOP-I-02-210-72-35-0511-00A-310A-C</t>
  </si>
  <si>
    <t>C13-SOP-I-02-210-72-35-0511-00A-351A-C</t>
  </si>
  <si>
    <t>C13-SOP-I-02-210-72-35-0611-00A-310A-C</t>
  </si>
  <si>
    <t>C13-SOP-I-02-210-72-35-0621-00A-310A-C</t>
  </si>
  <si>
    <t>C13-SOP-I-02-210-72-35-1111-00A-310A-C</t>
  </si>
  <si>
    <t>C13-SOP-I-02-210-72-35-1111-00A-351A-C</t>
  </si>
  <si>
    <t>C13-SOP-I-02-210-72-35-1111-00A-361A-C</t>
  </si>
  <si>
    <t>C13-SOP-I-02-210-72-35-1211-00A-310A-C</t>
  </si>
  <si>
    <t>C13-SOP-I-02-210-72-35-1211-00A-351A-C</t>
  </si>
  <si>
    <t>C13-SOP-I-02-210-72-35-1211-00A-361A-C</t>
  </si>
  <si>
    <t>C13-SOP-I-02-210-72-35-1215-00A-310A-C</t>
  </si>
  <si>
    <t>C13-SOP-I-02-210-72-35-1221-00A-310A-C</t>
  </si>
  <si>
    <t>C13-SOP-I-02-210-72-35-1221-00A-351A-C</t>
  </si>
  <si>
    <t>C13-SOP-I-02-210-72-35-1221-00A-361A-C</t>
  </si>
  <si>
    <t>C13-SOP-I-02-210-72-35-1231-00A-310A-C</t>
  </si>
  <si>
    <t>C13-SOP-I-02-210-72-35-1231-00A-351A-C</t>
  </si>
  <si>
    <t>C13-SOP-I-02-210-72-35-1231-00A-361A-C</t>
  </si>
  <si>
    <t>C13-SOP-I-02-210-72-35-1311-00A-310A-C</t>
  </si>
  <si>
    <t>C13-SOP-I-02-210-72-35-1321-00A-310A-C</t>
  </si>
  <si>
    <t>C13-SOP-I-02-210-72-35-1321-00A-351A-C</t>
  </si>
  <si>
    <t>C13-SOP-I-02-210-72-35-1321-00A-361A-C</t>
  </si>
  <si>
    <t>C13-SOP-I-02-210-72-35-1322-00A-310A-C</t>
  </si>
  <si>
    <t>C13-SOP-I-02-210-72-35-1322-00A-351A-C</t>
  </si>
  <si>
    <t>C13-SOP-I-02-210-72-35-1322-00A-361A-C</t>
  </si>
  <si>
    <t>C13-SOP-I-02-210-72-35-1323-00A-310A-C</t>
  </si>
  <si>
    <t>C13-SOP-I-02-210-72-35-1323-00A-351A-C</t>
  </si>
  <si>
    <t>C13-SOP-I-02-210-72-35-1323-00A-361A-C</t>
  </si>
  <si>
    <t>C13-SOP-I-02-210-72-35-1331-00A-310A-C</t>
  </si>
  <si>
    <t>C13-SOP-I-02-210-72-35-1331-00A-351A-C</t>
  </si>
  <si>
    <t>C13-SOP-I-02-210-72-35-1331-00A-361A-C</t>
  </si>
  <si>
    <t>C13-SOP-I-02-210-72-35-1335-00A-310A-C</t>
  </si>
  <si>
    <t>C13-SOP-I-02-210-72-35-1335-00A-361A-C</t>
  </si>
  <si>
    <t>C13-SOP-I-02-210-72-35-1337-00A-310A-C</t>
  </si>
  <si>
    <t>C13-SOP-I-02-210-72-35-1337-00A-351A-C</t>
  </si>
  <si>
    <t>C13-SOP-I-02-210-72-35-1337-00A-361A-C</t>
  </si>
  <si>
    <t>C13-SOP-I-02-210-72-35-1341-00A-310A-C</t>
  </si>
  <si>
    <t>C13-SOP-I-02-210-72-35-1341-00A-351A-C</t>
  </si>
  <si>
    <t>C13-SOP-I-02-210-72-35-1341-00A-361A-C</t>
  </si>
  <si>
    <t>C13-SOP-I-02-210-72-35-1347-00A-310A-C</t>
  </si>
  <si>
    <t>C13-SOP-I-02-210-72-35-1347-00A-351A-C</t>
  </si>
  <si>
    <t>C13-SOP-I-02-210-72-35-1347-00A-361A-C</t>
  </si>
  <si>
    <t>C13-SOP-I-02-210-72-35-1351-00A-310A-C</t>
  </si>
  <si>
    <t>C13-SOP-I-02-210-72-35-1351-00A-351A-C</t>
  </si>
  <si>
    <t>C13-SOP-I-02-210-72-35-1351-00A-361A-C</t>
  </si>
  <si>
    <t>C13-SOP-I-02-210-72-35-1357-00A-310A-C</t>
  </si>
  <si>
    <t>C13-SOP-I-02-210-72-35-1357-00A-351A-C</t>
  </si>
  <si>
    <t>C13-SOP-I-02-210-72-35-1357-00A-361A-C</t>
  </si>
  <si>
    <t>C13-SOP-I-02-210-72-35-1411-00A-310A-C</t>
  </si>
  <si>
    <t>C13-SOP-I-02-210-72-35-1411-00A-351A-C</t>
  </si>
  <si>
    <t>C13-SOP-I-02-210-72-35-1411-00A-361A-C</t>
  </si>
  <si>
    <t>C13-SOP-I-02-210-72-35-1412-00A-310A-C</t>
  </si>
  <si>
    <t>C13-SOP-I-02-210-72-35-1412-00A-351A-C</t>
  </si>
  <si>
    <t>C13-SOP-I-02-210-72-35-1412-00A-361A-C</t>
  </si>
  <si>
    <t>C13-SOP-I-02-210-72-35-1413-00A-310A-C</t>
  </si>
  <si>
    <t>C13-SOP-I-02-210-72-35-1413-00A-351A-C</t>
  </si>
  <si>
    <t>C13-SOP-I-02-210-72-35-1413-00A-361A-C</t>
  </si>
  <si>
    <t>C13-SOP-I-02-210-72-35-1428-00A-310A-C</t>
  </si>
  <si>
    <t>C13-SOP-I-02-210-72-35-1428-00A-351A-C</t>
  </si>
  <si>
    <t>C13-SOP-I-02-210-72-35-1428-00A-361A-C</t>
  </si>
  <si>
    <t>C13-SOP-I-02-210-72-35-1429-00A-310A-C</t>
  </si>
  <si>
    <t>C13-SOP-I-02-210-72-35-1429-00A-351A-C</t>
  </si>
  <si>
    <t>C13-SOP-I-02-210-72-35-1429-00A-361A-C</t>
  </si>
  <si>
    <t>C13-SOP-I-02-210-72-35-1430-00A-310A-C</t>
  </si>
  <si>
    <t>C13-SOP-I-02-210-72-35-1430-00A-351A-C</t>
  </si>
  <si>
    <t>C13-SOP-I-02-210-72-35-1430-00A-361A-C</t>
  </si>
  <si>
    <t>C13-SOP-I-02-210-72-35-1431-00A-310A-C</t>
  </si>
  <si>
    <t>C13-SOP-I-02-210-72-35-1431-00A-351A-C</t>
  </si>
  <si>
    <t>C13-SOP-I-02-210-72-35-1431-00A-361A-C</t>
  </si>
  <si>
    <t>C13-SOP-I-02-210-72-35-1432-00A-310A-C</t>
  </si>
  <si>
    <t>C13-SOP-I-02-210-72-35-1432-00A-351A-C</t>
  </si>
  <si>
    <t>C13-SOP-I-02-210-72-35-1432-00A-361A-C</t>
  </si>
  <si>
    <t>C13-SOP-I-02-210-72-35-1433-00A-310A-C</t>
  </si>
  <si>
    <t>C13-SOP-I-02-210-72-35-1433-00A-351A-C</t>
  </si>
  <si>
    <t>C13-SOP-I-02-210-72-35-1433-00A-361A-C</t>
  </si>
  <si>
    <t>C13-SOP-I-02-210-72-35-1441-00A-310A-C</t>
  </si>
  <si>
    <t>C13-SOP-I-02-210-72-35-1441-00A-361A-C</t>
  </si>
  <si>
    <t>C13-SOP-I-02-210-72-35-1451-00A-310A-C</t>
  </si>
  <si>
    <t>C13-SOP-I-02-210-72-35-1451-00A-351A-C</t>
  </si>
  <si>
    <t>C13-SOP-I-02-210-72-35-1451-00A-361A-C</t>
  </si>
  <si>
    <t>C13-SOP-I-02-210-72-35-1461-00A-310A-C</t>
  </si>
  <si>
    <t>C13-SOP-I-02-210-72-35-1461-00A-351A-C</t>
  </si>
  <si>
    <t>C13-SOP-I-02-210-72-35-1472-00A-310A-C</t>
  </si>
  <si>
    <t>C13-SOP-I-02-210-72-35-3111-00A-310A-C</t>
  </si>
  <si>
    <t>C13-SOP-I-02-210-72-35-3111-00A-351A-C</t>
  </si>
  <si>
    <t>C13-SOP-I-02-210-72-35-3111-00A-352A-C</t>
  </si>
  <si>
    <t>C13-SOP-I-02-210-72-35-3111-00A-361A-C</t>
  </si>
  <si>
    <t>C13-SOP-I-02-210-72-35-3114-00A-310A-C</t>
  </si>
  <si>
    <t>C13-SOP-I-02-210-72-35-3114-00A-351A-C</t>
  </si>
  <si>
    <t>C13-SOP-I-02-210-72-35-3114-00A-361A-C</t>
  </si>
  <si>
    <t>C13-SOP-I-02-210-72-35-3117-00A-310A-C</t>
  </si>
  <si>
    <t>C13-SOP-I-02-210-72-35-3117-00A-351A-C</t>
  </si>
  <si>
    <t>C13-SOP-I-02-210-72-35-3117-00A-361A-C</t>
  </si>
  <si>
    <t>C13-SOP-I-02-210-72-35-3120-00A-310A-C</t>
  </si>
  <si>
    <t>C13-SOP-I-02-210-72-35-3120-00A-351A-C</t>
  </si>
  <si>
    <t>C13-SOP-I-02-210-72-35-3120-00A-361A-C</t>
  </si>
  <si>
    <t>C13-SOP-I-02-210-72-35-3123-00A-310A-C</t>
  </si>
  <si>
    <t>C13-SOP-I-02-210-72-35-3123-00A-351A-C</t>
  </si>
  <si>
    <t>C13-SOP-I-02-210-72-35-3123-00A-361A-C</t>
  </si>
  <si>
    <t>C13-SOP-I-02-210-72-35-3126-00A-310A-C</t>
  </si>
  <si>
    <t>C13-SOP-I-02-210-72-35-3126-00A-351A-C</t>
  </si>
  <si>
    <t>C13-SOP-I-02-210-72-35-3126-00A-361A-C</t>
  </si>
  <si>
    <t>C13-SOP-I-02-210-72-35-3129-00A-310A-C</t>
  </si>
  <si>
    <t>C13-SOP-I-02-210-72-35-3129-00A-351A-C</t>
  </si>
  <si>
    <t>C13-SOP-I-02-210-72-35-3129-00A-361A-C</t>
  </si>
  <si>
    <t>C13-SOP-I-02-210-72-35-3132-00A-310A-C</t>
  </si>
  <si>
    <t>C13-SOP-I-02-210-72-35-3132-00A-351A-C</t>
  </si>
  <si>
    <t>C13-SOP-I-02-210-72-35-3132-00A-361A-C</t>
  </si>
  <si>
    <t>C13-SOP-I-02-210-72-35-3210-00A-310A-C</t>
  </si>
  <si>
    <t>C13-SOP-I-02-210-72-35-3210-00A-351A-C</t>
  </si>
  <si>
    <t>C13-SOP-I-02-210-72-35-3210-01A-351A-C</t>
  </si>
  <si>
    <t>C13-SOP-I-02-210-72-35-3210-00A-361A-C</t>
  </si>
  <si>
    <t>C13-SOP-I-02-210-72-35-3215-00A-310A-C</t>
  </si>
  <si>
    <t>C13-SOP-I-02-210-72-35-3215-00A-351A-C</t>
  </si>
  <si>
    <t>C13-SOP-I-02-210-72-35-3215-00A-361A-C</t>
  </si>
  <si>
    <t>C13-SOP-I-02-210-72-35-3220-00A-310A-C</t>
  </si>
  <si>
    <t>C13-SOP-I-02-210-72-35-3220-00A-361A-C</t>
  </si>
  <si>
    <t>C13-SOP-I-02-210-72-35-3230-00A-310A-C</t>
  </si>
  <si>
    <t>C13-SOP-I-02-210-72-35-3230-00A-351A-C</t>
  </si>
  <si>
    <t>C13-SOP-I-02-210-72-35-3230-00A-361A-C</t>
  </si>
  <si>
    <t>C13-SOP-I-02-210-72-35-3235-00A-310A-C</t>
  </si>
  <si>
    <t>C13-SOP-I-02-210-72-35-3235-00A-351A-C</t>
  </si>
  <si>
    <t>C13-SOP-I-02-210-72-35-3240-00A-310A-C</t>
  </si>
  <si>
    <t>C13-SOP-I-02-210-72-35-3240-00A-361A-C</t>
  </si>
  <si>
    <t>C13-SOP-I-02-210-72-35-3245-00A-310A-C</t>
  </si>
  <si>
    <t>C13-SOP-I-02-210-72-35-3245-00A-351A-C</t>
  </si>
  <si>
    <t>C13-SOP-I-02-210-72-35-3245-00A-361A-C</t>
  </si>
  <si>
    <t>C13-SOP-I-02-210-72-35-3250-00A-310A-C</t>
  </si>
  <si>
    <t>C13-SOP-I-02-210-72-35-3250-00A-351A-C</t>
  </si>
  <si>
    <t>C13-SOP-I-02-210-72-35-3250-00A-361A-C</t>
  </si>
  <si>
    <t>C13-SOP-I-02-210-72-35-3255-00A-310A-C</t>
  </si>
  <si>
    <t>C13-SOP-I-02-210-72-41-0111-00A-310A-C</t>
  </si>
  <si>
    <t>C13-SOP-I-02-210-72-41-0111-00A-351A-C</t>
  </si>
  <si>
    <t>C13-SOP-I-02-210-72-41-0111-00A-361A-C</t>
  </si>
  <si>
    <t>C13-SOP-I-02-210-72-41-0211-00A-310A-C</t>
  </si>
  <si>
    <t>C13-SOP-I-02-210-72-41-0211-00A-351A-C</t>
  </si>
  <si>
    <t>C13-SOP-I-02-210-72-41-0211-00A-361A-C</t>
  </si>
  <si>
    <t>C13-SOP-I-02-210-72-41-0231-00A-310A-C</t>
  </si>
  <si>
    <t>C13-SOP-I-02-210-72-41-0231-00A-351A-C</t>
  </si>
  <si>
    <t>C13-SOP-I-02-210-72-41-0231-00A-361A-C</t>
  </si>
  <si>
    <t>C13-SOP-I-02-210-72-41-0241-00A-310A-C</t>
  </si>
  <si>
    <t>C13-SOP-I-02-210-72-41-0241-00A-351A-C</t>
  </si>
  <si>
    <t>C13-SOP-I-02-210-72-41-0241-00A-361A-C</t>
  </si>
  <si>
    <t>C13-SOP-I-02-210-72-41-0251-00A-310A-C</t>
  </si>
  <si>
    <t>C13-SOP-I-02-210-72-41-0251-00A-351A-C</t>
  </si>
  <si>
    <t>C13-SOP-I-02-210-72-41-0251-00A-361A-C</t>
  </si>
  <si>
    <t>C13-SOP-I-02-210-72-41-0321-00A-310A-C</t>
  </si>
  <si>
    <t>C13-SOP-I-02-210-72-41-0421-00A-310A-C</t>
  </si>
  <si>
    <t>C13-SOP-I-02-210-72-41-0421-00A-351A-C</t>
  </si>
  <si>
    <t>C13-SOP-I-02-210-72-42-0011-00A-310A-C</t>
  </si>
  <si>
    <t>C13-SOP-I-02-210-72-42-0011-00A-351A-C</t>
  </si>
  <si>
    <t>C13-SOP-I-02-210-72-42-0110-00A-310A-C</t>
  </si>
  <si>
    <t>C13-SOP-I-02-210-72-42-0110-00A-351A-C</t>
  </si>
  <si>
    <t>C13-SOP-I-02-210-72-42-0110-00A-361A-C</t>
  </si>
  <si>
    <t>C13-SOP-I-02-210-72-42-0111-00A-310A-C</t>
  </si>
  <si>
    <t>C13-SOP-I-02-210-72-42-0111-00A-351A-C</t>
  </si>
  <si>
    <t>C13-SOP-I-02-210-72-42-0111-00A-361A-C</t>
  </si>
  <si>
    <t>C13-SOP-I-02-210-72-42-1111-00A-310A-C</t>
  </si>
  <si>
    <t>C13-SOP-I-02-210-72-42-1111-00A-351A-C</t>
  </si>
  <si>
    <t>C13-SOP-I-02-210-72-42-1111-00A-361A-C</t>
  </si>
  <si>
    <t>C13-SOP-I-02-210-72-42-1114-00A-310A-C</t>
  </si>
  <si>
    <t>C13-SOP-I-02-210-72-42-1114-00A-351A-C</t>
  </si>
  <si>
    <t>C13-SOP-I-02-210-72-42-1114-00A-361A-C</t>
  </si>
  <si>
    <t>C13-SOP-I-02-210-72-42-1120-00A-310A-C</t>
  </si>
  <si>
    <t>C13-SOP-I-02-210-72-42-1120-00A-351A-C</t>
  </si>
  <si>
    <t>C13-SOP-I-02-210-72-42-1120-00A-361A-C</t>
  </si>
  <si>
    <t>C13-SOP-I-02-210-72-42-2111-00A-310A-C</t>
  </si>
  <si>
    <t>C13-SOP-I-02-210-72-42-2111-00A-361A-C</t>
  </si>
  <si>
    <t>C13-SOP-I-02-210-72-42-2114-00A-310A-C</t>
  </si>
  <si>
    <t>C13-SOP-I-02-210-72-42-2117-00A-310A-C</t>
  </si>
  <si>
    <t>C13-SOP-I-02-210-72-42-2131-00A-310A-C</t>
  </si>
  <si>
    <t>C13-SOP-I-02-210-72-42-2131-00A-361A-C</t>
  </si>
  <si>
    <t>C13-SOP-I-02-210-72-42-2134-00A-310A-C</t>
  </si>
  <si>
    <t>C13-SOP-I-02-210-72-42-2135-00A-310A-C</t>
  </si>
  <si>
    <t>C13-SOP-I-02-210-72-42-2151-00A-310A-C</t>
  </si>
  <si>
    <t>C13-SOP-I-02-210-72-42-2151-00A-361A-C</t>
  </si>
  <si>
    <t>C13-SOP-I-02-210-72-42-2152-00A-310A-C</t>
  </si>
  <si>
    <t>C13-SOP-I-02-210-72-42-2161-00A-310A-C</t>
  </si>
  <si>
    <t>C13-SOP-I-02-210-72-42-2161-00A-351A-C</t>
  </si>
  <si>
    <t>C13-SOP-I-02-210-72-51-1111-00A-310A-C</t>
  </si>
  <si>
    <t>C13-SOP-I-02-210-72-51-1111-00A-351A-C</t>
  </si>
  <si>
    <t>C13-SOP-I-02-210-72-51-1111-00A-361A-C</t>
  </si>
  <si>
    <t>C13-SOP-I-02-210-72-51-1201-00A-310A-C</t>
  </si>
  <si>
    <t>C13-SOP-I-02-210-72-51-1201-00A-351A-C</t>
  </si>
  <si>
    <t>C13-SOP-I-02-210-72-51-1201-00A-361A-C</t>
  </si>
  <si>
    <t>C13-SOP-I-02-210-72-51-1211-00A-310A-C</t>
  </si>
  <si>
    <t>C13-SOP-I-02-210-72-51-1211-00A-351A-C</t>
  </si>
  <si>
    <t>C13-SOP-I-02-210-72-51-1211-00A-361A-C</t>
  </si>
  <si>
    <t>C13-SOP-I-02-210-72-51-1211-00A-363A-C</t>
  </si>
  <si>
    <t>C13-SOP-I-02-210-72-51-1221-00A-310A-C</t>
  </si>
  <si>
    <t>C13-SOP-I-02-210-72-51-1221-00A-351A-C</t>
  </si>
  <si>
    <t>C13-SOP-I-02-210-72-51-1230-00A-310A-C</t>
  </si>
  <si>
    <t>C13-SOP-I-02-210-72-51-1230-00A-351A-C</t>
  </si>
  <si>
    <t>C13-SOP-I-02-210-72-51-1231-00A-310A-C</t>
  </si>
  <si>
    <t>C13-SOP-I-02-210-72-51-1231-00A-351A-C</t>
  </si>
  <si>
    <t>C13-SOP-I-02-210-72-51-1231-00A-361A-C</t>
  </si>
  <si>
    <t>C13-SOP-I-02-210-72-51-1241-00A-310A-C</t>
  </si>
  <si>
    <t>C13-SOP-I-02-210-72-51-1241-00A-351A-C</t>
  </si>
  <si>
    <t>C13-SOP-I-02-210-72-51-1241-00A-361A-C</t>
  </si>
  <si>
    <t>C13-SOP-I-02-210-72-51-1251-00A-310A-C</t>
  </si>
  <si>
    <t>C13-SOP-I-02-210-72-51-1251-00A-351A-C</t>
  </si>
  <si>
    <t>C13-SOP-I-02-210-72-51-1261-00A-310A-C</t>
  </si>
  <si>
    <t>C13-SOP-I-02-210-72-51-1261-00A-351A-C</t>
  </si>
  <si>
    <t>C13-SOP-I-02-210-72-51-1261-00A-361A-C</t>
  </si>
  <si>
    <t>C13-SOP-I-02-210-72-51-1271-00A-310A-C</t>
  </si>
  <si>
    <t>C13-SOP-I-02-210-72-51-1271-00A-351A-C</t>
  </si>
  <si>
    <t>C13-SOP-I-02-210-72-51-1271-00A-361A-C</t>
  </si>
  <si>
    <t>C13-SOP-I-02-210-72-51-1281-00A-310A-C</t>
  </si>
  <si>
    <t>C13-SOP-I-02-210-72-51-1281-00A-351A-C</t>
  </si>
  <si>
    <t>C13-SOP-I-02-210-72-51-1281-00A-361A-C</t>
  </si>
  <si>
    <t>C13-SOP-I-02-210-72-51-1291-00A-310A-C</t>
  </si>
  <si>
    <t>C13-SOP-I-02-210-72-51-1291-00A-351A-C</t>
  </si>
  <si>
    <t>C13-SOP-I-02-210-72-51-1291-00A-361A-C</t>
  </si>
  <si>
    <t>C13-SOP-I-02-210-72-51-1310-00A-310A-C</t>
  </si>
  <si>
    <t>C13-SOP-I-02-210-72-51-1310-00A-351A-C</t>
  </si>
  <si>
    <t>C13-SOP-I-02-210-72-51-1310-00A-361A-C</t>
  </si>
  <si>
    <t>C13-SOP-I-02-210-72-51-1320-00A-310A-C</t>
  </si>
  <si>
    <t>C13-SOP-I-02-210-72-51-1320-00A-351A-C</t>
  </si>
  <si>
    <t>C13-SOP-I-02-210-72-51-1320-00A-361A-C</t>
  </si>
  <si>
    <t>C13-SOP-I-02-210-72-51-1330-00A-310A-C</t>
  </si>
  <si>
    <t>C13-SOP-I-02-210-72-51-1330-00A-351A-C</t>
  </si>
  <si>
    <t>C13-SOP-I-02-210-72-51-1330-00A-361A-C</t>
  </si>
  <si>
    <t>C13-SOP-I-02-210-72-51-3110-00A-310A-C</t>
  </si>
  <si>
    <t>C13-SOP-I-02-210-72-51-3110-00A-351A-C</t>
  </si>
  <si>
    <t>C13-SOP-I-02-210-72-51-3110-00A-361A-C</t>
  </si>
  <si>
    <t>C13-SOP-I-02-210-72-51-3116-00A-310A-C</t>
  </si>
  <si>
    <t>C13-SOP-I-02-210-72-51-3116-00A-351A-C</t>
  </si>
  <si>
    <t>C13-SOP-I-02-210-72-51-3116-00A-361A-C</t>
  </si>
  <si>
    <t>C13-SOP-I-02-210-72-51-3119-00A-310A-C</t>
  </si>
  <si>
    <t>C13-SOP-I-02-210-72-51-3119-00A-361A-C</t>
  </si>
  <si>
    <t>C13-SOP-I-02-210-72-51-3120-00A-310A-C</t>
  </si>
  <si>
    <t>C13-SOP-I-02-210-72-51-3120-00A-351A-C</t>
  </si>
  <si>
    <t>C13-SOP-I-02-210-72-51-3120-00A-361A-C</t>
  </si>
  <si>
    <t>C13-SOP-I-02-210-72-51-3124-00A-310A-C</t>
  </si>
  <si>
    <t>C13-SOP-I-02-210-72-51-3124-00A-351A-C</t>
  </si>
  <si>
    <t>C13-SOP-I-02-210-72-51-3124-00A-361A-C</t>
  </si>
  <si>
    <t>C13-SOP-I-02-210-72-51-3124-00A-363A-C</t>
  </si>
  <si>
    <t>C13-SOP-I-02-210-72-51-3124-00A-369A-C</t>
  </si>
  <si>
    <t>C13-SOP-I-02-210-72-51-3141-00A-310A-C</t>
  </si>
  <si>
    <t>C13-SOP-I-02-210-72-51-3141-00A-351A-C</t>
  </si>
  <si>
    <t>C13-SOP-I-02-210-72-51-3141-00A-361A-C</t>
  </si>
  <si>
    <t>C13-SOP-I-02-210-72-51-3161-00A-310A-C</t>
  </si>
  <si>
    <t>C13-SOP-I-02-210-72-51-3161-00A-351A-C</t>
  </si>
  <si>
    <t>C13-SOP-I-02-210-72-51-3161-00A-361A-C</t>
  </si>
  <si>
    <t>C13-SOP-I-02-210-72-51-3170-00A-310A-C</t>
  </si>
  <si>
    <t>C13-SOP-I-02-210-72-51-3170-00A-351A-C</t>
  </si>
  <si>
    <t>C13-SOP-I-02-210-72-51-3170-00A-361A-C</t>
  </si>
  <si>
    <t>C13-SOP-I-02-210-72-51-4111-00A-310A-C</t>
  </si>
  <si>
    <t>C13-SOP-I-02-210-72-51-4111-00A-351A-C</t>
  </si>
  <si>
    <t>C13-SOP-I-02-210-72-51-4111-00A-361A-C</t>
  </si>
  <si>
    <t>C13-SOP-I-02-210-72-51-4115-00A-310A-C</t>
  </si>
  <si>
    <t>C13-SOP-I-02-210-72-51-4115-00A-351A-C</t>
  </si>
  <si>
    <t>C13-SOP-I-02-210-72-51-4115-00A-361A-C</t>
  </si>
  <si>
    <t>C13-SOP-I-02-210-72-51-4121-00A-310A-C</t>
  </si>
  <si>
    <t>C13-SOP-I-02-210-72-51-4121-00A-351A-C</t>
  </si>
  <si>
    <t>C13-SOP-I-02-210-72-51-4121-00A-361A-C</t>
  </si>
  <si>
    <t>C13-SOP-I-02-210-72-51-4121-00A-363A-C</t>
  </si>
  <si>
    <t>C13-SOP-I-02-210-72-51-4121-00A-369A-C</t>
  </si>
  <si>
    <t>C13-SOP-I-02-210-72-51-4131-00A-310A-C</t>
  </si>
  <si>
    <t>C13-SOP-I-02-210-72-51-4131-00A-351A-C</t>
  </si>
  <si>
    <t>C13-SOP-I-02-210-72-51-4131-00A-361A-C</t>
  </si>
  <si>
    <t>C13-SOP-I-02-210-72-51-4132-00A-310A-C</t>
  </si>
  <si>
    <t>C13-SOP-I-02-210-72-51-4132-00A-351A-C</t>
  </si>
  <si>
    <t>C13-SOP-I-02-210-72-51-4132-00A-361A-C</t>
  </si>
  <si>
    <t>C13-SOP-I-02-210-72-51-4133-00A-310A-C</t>
  </si>
  <si>
    <t>C13-SOP-I-02-210-72-51-4133-00A-351A-C</t>
  </si>
  <si>
    <t>C13-SOP-I-02-210-72-51-4133-00A-361A-C</t>
  </si>
  <si>
    <t>C13-SOP-I-02-210-72-51-4134-00A-310A-C</t>
  </si>
  <si>
    <t>C13-SOP-I-02-210-72-51-4134-00A-351A-C</t>
  </si>
  <si>
    <t>C13-SOP-I-02-210-72-51-4141-00A-310A-C</t>
  </si>
  <si>
    <t>C13-SOP-I-02-210-72-51-4141-00A-351A-C</t>
  </si>
  <si>
    <t>C13-SOP-I-02-210-72-51-4141-00A-361A-C</t>
  </si>
  <si>
    <t>C13-SOP-I-02-210-72-52-0010-00A-310A-C</t>
  </si>
  <si>
    <t>C13-SOP-I-02-210-72-52-0010-00A-352A-C</t>
  </si>
  <si>
    <t>C13-SOP-I-02-210-72-52-0010-00A-361A-C</t>
  </si>
  <si>
    <t>C13-SOP-I-02-210-72-52-0012-00A-310A-C</t>
  </si>
  <si>
    <t>C13-SOP-I-02-210-72-52-0012-00A-361A-C</t>
  </si>
  <si>
    <t>C13-SOP-I-02-210-72-52-0013-00A-310A-C</t>
  </si>
  <si>
    <t>C13-SOP-I-02-210-72-52-0013-00A-352A-C</t>
  </si>
  <si>
    <t>C13-SOP-I-02-210-72-52-0013-00A-361A-C</t>
  </si>
  <si>
    <t>C13-SOP-I-02-210-72-52-0014-00A-310A-C</t>
  </si>
  <si>
    <t>C13-SOP-I-02-210-72-52-0014-00A-352A-C</t>
  </si>
  <si>
    <t>C13-SOP-I-02-210-72-52-0014-00A-361A-C</t>
  </si>
  <si>
    <t>C13-SOP-I-02-210-72-52-0021-00A-310A-C</t>
  </si>
  <si>
    <t>C13-SOP-I-02-210-72-52-0021-00A-361A-C</t>
  </si>
  <si>
    <t>C13-SOP-I-02-210-72-52-0022-00A-310A-C</t>
  </si>
  <si>
    <t>C13-SOP-I-02-210-72-52-0022-00A-351A-C</t>
  </si>
  <si>
    <t>C13-SOP-I-02-210-72-52-0022-00A-361A-C</t>
  </si>
  <si>
    <t>C13-SOP-I-02-210-72-52-0023-00A-310A-C</t>
  </si>
  <si>
    <t>C13-SOP-I-02-210-72-52-0023-00A-351A-C</t>
  </si>
  <si>
    <t>C13-SOP-I-02-210-72-52-0024-00A-310A-C</t>
  </si>
  <si>
    <t>C13-SOP-I-02-210-72-52-0024-00A-351A-C</t>
  </si>
  <si>
    <t>C13-SOP-I-02-210-72-52-0024-00A-361A-C</t>
  </si>
  <si>
    <t>C13-SOP-I-02-210-72-52-0025-00A-310A-C</t>
  </si>
  <si>
    <t>C13-SOP-I-02-210-72-52-0025-00A-351A-C</t>
  </si>
  <si>
    <t>C13-SOP-I-02-210-72-52-0025-00A-361A-C</t>
  </si>
  <si>
    <t>C13-SOP-I-02-210-72-52-0028-00A-310A-C</t>
  </si>
  <si>
    <t>C13-SOP-I-02-210-72-52-0028-00A-351A-C</t>
  </si>
  <si>
    <t>C13-SOP-I-02-210-72-52-0028-00A-361A-C</t>
  </si>
  <si>
    <t>C13-SOP-I-02-210-72-52-0031-00A-310A-C</t>
  </si>
  <si>
    <t>C13-SOP-I-02-210-72-52-0031-00A-351A-C</t>
  </si>
  <si>
    <t>C13-SOP-I-02-210-72-52-0031-00A-361A-C</t>
  </si>
  <si>
    <t>C13-SOP-I-02-210-72-52-0036-00A-310A-C</t>
  </si>
  <si>
    <t>C13-SOP-I-02-210-72-52-0036-00A-351A-C</t>
  </si>
  <si>
    <t>C13-SOP-I-02-210-72-52-0036-00A-361A-C</t>
  </si>
  <si>
    <t>C13-SOP-I-02-210-72-52-0122-00A-310A-C</t>
  </si>
  <si>
    <t>C13-SOP-I-02-210-72-52-0122-00A-351A-C</t>
  </si>
  <si>
    <t>C13-SOP-I-02-210-72-52-0122-00A-361A-C</t>
  </si>
  <si>
    <t>C13-SOP-I-02-210-72-52-0123-00A-310A-C</t>
  </si>
  <si>
    <t>C13-SOP-I-02-210-72-52-0123-00A-351A-C</t>
  </si>
  <si>
    <t>C13-SOP-I-02-210-72-52-0123-00A-361A-C</t>
  </si>
  <si>
    <t>C13-SOP-I-02-210-72-52-0124-00A-310A-C</t>
  </si>
  <si>
    <t>C13-SOP-I-02-210-72-52-0124-00A-351A-C</t>
  </si>
  <si>
    <t>C13-SOP-I-02-210-72-52-0124-00A-361A-C</t>
  </si>
  <si>
    <t>C13-SOP-I-02-210-72-52-0125-00A-310A-C</t>
  </si>
  <si>
    <t>C13-SOP-I-02-210-72-52-0125-00A-351A-C</t>
  </si>
  <si>
    <t>C13-SOP-I-02-210-72-52-0125-00A-361A-C</t>
  </si>
  <si>
    <t>C13-SOP-I-02-210-72-52-0141-00A-310A-C</t>
  </si>
  <si>
    <t>C13-SOP-I-02-210-72-52-0141-00A-351A-C</t>
  </si>
  <si>
    <t>C13-SOP-I-02-210-72-52-0221-00A-310A-C</t>
  </si>
  <si>
    <t>C13-SOP-I-02-210-72-52-0221-00A-351A-C</t>
  </si>
  <si>
    <t>C13-SOP-I-02-210-72-52-0221-00A-361A-C</t>
  </si>
  <si>
    <t>C13-SOP-I-02-210-72-52-0224-00A-310A-C</t>
  </si>
  <si>
    <t>C13-SOP-I-02-210-72-52-0224-00A-351A-C</t>
  </si>
  <si>
    <t>C13-SOP-I-02-210-72-52-0224-00A-361A-C</t>
  </si>
  <si>
    <t>C13-SOP-I-02-210-72-52-0228-00A-310A-C</t>
  </si>
  <si>
    <t>C13-SOP-I-02-210-72-52-0228-00A-351A-C</t>
  </si>
  <si>
    <t>C13-SOP-I-02-210-72-52-0228-00A-361A-C</t>
  </si>
  <si>
    <t>C13-SOP-I-02-210-72-52-0230-00A-310A-C</t>
  </si>
  <si>
    <t>C13-SOP-I-02-210-72-52-0235-00A-310A-C</t>
  </si>
  <si>
    <t>C13-SOP-I-02-210-72-52-0235-00A-351A-C</t>
  </si>
  <si>
    <t>C13-SOP-I-02-210-72-52-0235-00A-361A-C</t>
  </si>
  <si>
    <t>C13-SOP-I-02-210-72-52-0311-00A-310A-C</t>
  </si>
  <si>
    <t>C13-SOP-I-02-210-72-52-0311-00A-351A-C</t>
  </si>
  <si>
    <t>C13-SOP-I-02-210-72-52-0311-00A-361A-C</t>
  </si>
  <si>
    <t>C13-SOP-I-02-210-72-52-0313-00A-310A-C</t>
  </si>
  <si>
    <t>C13-SOP-I-02-210-72-52-0313-00A-351A-C</t>
  </si>
  <si>
    <t>C13-SOP-I-02-210-72-52-0313-00A-361A-C</t>
  </si>
  <si>
    <t>C13-SOP-I-02-210-72-52-0314-00A-310A-C</t>
  </si>
  <si>
    <t>C13-SOP-I-02-210-72-52-0314-00A-351A-C</t>
  </si>
  <si>
    <t>C13-SOP-I-02-210-72-52-0314-00A-361A-C</t>
  </si>
  <si>
    <t>C13-SOP-I-02-210-72-52-0315-00A-310A-C</t>
  </si>
  <si>
    <t>C13-SOP-I-02-210-72-52-0315-00A-351A-C</t>
  </si>
  <si>
    <t>C13-SOP-I-02-210-72-52-0315-00A-361A-C</t>
  </si>
  <si>
    <t>C13-SOP-I-02-210-72-52-0420-00A-310A-C</t>
  </si>
  <si>
    <t>C13-SOP-I-02-210-72-52-0420-00A-351A-C</t>
  </si>
  <si>
    <t>C13-SOP-I-02-210-72-52-0420-00A-361A-C</t>
  </si>
  <si>
    <t>C13-SOP-I-02-210-72-52-0430-00A-310A-C</t>
  </si>
  <si>
    <t>C13-SOP-I-02-210-72-52-0430-00A-351A-C</t>
  </si>
  <si>
    <t>C13-SOP-I-02-210-72-52-0430-00A-361A-C</t>
  </si>
  <si>
    <t>C13-SOP-I-02-210-72-52-0440-00A-310A-C</t>
  </si>
  <si>
    <t>C13-SOP-I-02-210-72-52-0440-00A-351A-C</t>
  </si>
  <si>
    <t>C13-SOP-I-02-210-72-52-0440-00A-361A-C</t>
  </si>
  <si>
    <t>C13-SOP-I-02-210-72-52-0440-00A-362A-C</t>
  </si>
  <si>
    <t>C13-SOP-I-02-210-72-52-0456-00A-310A-C</t>
  </si>
  <si>
    <t>C13-SOP-I-02-210-72-52-0456-00A-351A-C</t>
  </si>
  <si>
    <t>C13-SOP-I-02-210-72-52-0456-00A-361A-C</t>
  </si>
  <si>
    <t>C13-SOP-I-02-210-72-52-0550-00A-310A-C</t>
  </si>
  <si>
    <t>C13-SOP-I-02-210-72-52-0550-00A-351A-C</t>
  </si>
  <si>
    <t>C13-SOP-I-02-210-72-52-0550-00A-361A-C</t>
  </si>
  <si>
    <t>C13-SOP-I-02-210-72-52-0551-00A-310A-C</t>
  </si>
  <si>
    <t>C13-SOP-I-02-210-72-52-0551-00A-351A-C</t>
  </si>
  <si>
    <t>C13-SOP-I-02-210-72-52-0551-00A-361A-C</t>
  </si>
  <si>
    <t>C13-SOP-I-02-210-72-52-6111-00A-310A-C</t>
  </si>
  <si>
    <t>C13-SOP-I-02-210-72-52-6111-00A-351A-C</t>
  </si>
  <si>
    <t>C13-SOP-I-02-210-72-52-6111-00A-361A-C</t>
  </si>
  <si>
    <t>C13-SOP-I-02-210-72-52-6121-00A-310A-C</t>
  </si>
  <si>
    <t>C13-SOP-I-02-210-72-52-6121-00A-351A-C</t>
  </si>
  <si>
    <t>C13-SOP-I-02-210-72-52-6121-00A-361A-C</t>
  </si>
  <si>
    <t>C13-SOP-I-02-210-72-52-6125-00A-310A-C</t>
  </si>
  <si>
    <t>C13-SOP-I-02-210-72-52-6125-00A-351A-C</t>
  </si>
  <si>
    <t>C13-SOP-I-02-210-72-52-6125-00A-361A-C</t>
  </si>
  <si>
    <t>C13-SOP-I-02-210-72-52-6144-00A-310A-C</t>
  </si>
  <si>
    <t>C13-SOP-I-02-210-72-52-6144-00A-351A-C</t>
  </si>
  <si>
    <t>C13-SOP-I-02-210-72-52-6144-00A-361A-C</t>
  </si>
  <si>
    <t>C13-SOP-I-02-210-72-52-6144-00A-363A-C</t>
  </si>
  <si>
    <t>C13-SOP-I-02-210-72-52-6151-00A-310A-C</t>
  </si>
  <si>
    <t>C13-SOP-I-02-210-72-52-6151-00A-351A-C</t>
  </si>
  <si>
    <t>C13-SOP-I-02-210-72-52-6151-00A-361A-C</t>
  </si>
  <si>
    <t>C13-SOP-I-02-210-72-52-6154-00A-310A-C</t>
  </si>
  <si>
    <t>C13-SOP-I-02-210-72-52-6154-00A-351A-C</t>
  </si>
  <si>
    <t>C13-SOP-I-02-210-72-52-6154-00A-361A-C</t>
  </si>
  <si>
    <t>C13-SOP-I-02-210-72-52-6161-00A-310A-C</t>
  </si>
  <si>
    <t>C13-SOP-I-02-210-72-52-6161-00A-361A-C</t>
  </si>
  <si>
    <t>C13-SOP-I-02-210-72-52-6171-00A-310A-C</t>
  </si>
  <si>
    <t>C13-SOP-I-02-210-72-52-6171-00A-351A-C</t>
  </si>
  <si>
    <t>C13-SOP-I-02-210-72-52-6171-00A-361A-C</t>
  </si>
  <si>
    <t>C13-SOP-I-02-210-72-52-6211-00A-310A-C</t>
  </si>
  <si>
    <t>C13-SOP-I-02-210-72-52-6211-00A-351A-C</t>
  </si>
  <si>
    <t>C13-SOP-I-02-210-72-52-6215-00A-310A-C</t>
  </si>
  <si>
    <t>C13-SOP-I-02-210-72-52-6215-00A-351A-C</t>
  </si>
  <si>
    <t>C13-SOP-I-02-210-72-52-6275-00A-310A-C</t>
  </si>
  <si>
    <t>C13-SOP-I-02-210-72-52-6275-00A-351A-C</t>
  </si>
  <si>
    <t>C13-SOP-I-02-210-72-52-6275-00A-361A-C</t>
  </si>
  <si>
    <t>C13-SOP-I-02-210-72-52-6295-00A-310A-C</t>
  </si>
  <si>
    <t>C13-SOP-I-02-210-72-52-6295-00A-351A-C</t>
  </si>
  <si>
    <t>C13-SOP-I-02-210-72-52-7111-00A-310A-C</t>
  </si>
  <si>
    <t>C13-SOP-I-02-210-72-52-7111-00A-351A-C</t>
  </si>
  <si>
    <t>C13-SOP-I-02-210-72-52-7111-00A-361A-C</t>
  </si>
  <si>
    <t>C13-SOP-I-02-210-72-52-7114-00A-310A-C</t>
  </si>
  <si>
    <t>C13-SOP-I-02-210-72-52-7114-00A-361A-C</t>
  </si>
  <si>
    <t>C13-SOP-I-02-210-72-52-7121-00A-310A-C</t>
  </si>
  <si>
    <t>C13-SOP-I-02-210-72-52-7126-00A-310A-C</t>
  </si>
  <si>
    <t>C13-SOP-I-02-210-72-52-7126-00A-351A-C</t>
  </si>
  <si>
    <t>C13-SOP-I-02-210-72-52-7126-00A-361A-C</t>
  </si>
  <si>
    <t>C13-SOP-I-02-210-72-52-7127-00A-310A-C</t>
  </si>
  <si>
    <t>C13-SOP-I-02-210-72-52-8111-00A-310A-C</t>
  </si>
  <si>
    <t>C13-SOP-I-02-210-72-52-8111-00A-351A-C</t>
  </si>
  <si>
    <t>C13-SOP-I-02-210-72-52-8111-00A-361A-C</t>
  </si>
  <si>
    <t>C13-SOP-I-02-210-72-52-8114-00A-310A-C</t>
  </si>
  <si>
    <t>C13-SOP-I-02-210-72-52-8114-00A-361A-C</t>
  </si>
  <si>
    <t>C13-SOP-I-02-210-72-52-8121-00A-310A-C</t>
  </si>
  <si>
    <t>C13-SOP-I-02-210-72-52-8126-00A-310A-C</t>
  </si>
  <si>
    <t>C13-SOP-I-02-210-72-52-8126-00A-351A-C</t>
  </si>
  <si>
    <t>C13-SOP-I-02-210-72-52-8126-00A-361A-C</t>
  </si>
  <si>
    <t>C13-SOP-I-02-210-72-52-8127-00A-310A-C</t>
  </si>
  <si>
    <t>C13-SOP-I-02-210-72-53-0011-00A-310A-C</t>
  </si>
  <si>
    <t>C13-SOP-I-02-210-72-53-0011-00A-351A-C</t>
  </si>
  <si>
    <t>C13-SOP-I-02-210-72-53-0011-00A-361A-C</t>
  </si>
  <si>
    <t>C13-SOP-I-02-210-72-53-0021-00A-310A-C</t>
  </si>
  <si>
    <t>C13-SOP-I-02-210-72-53-0021-00A-352A-C</t>
  </si>
  <si>
    <t>C13-SOP-I-02-210-72-53-0021-00A-361A-C</t>
  </si>
  <si>
    <t>C13-SOP-I-02-210-72-53-0026-00A-310A-C</t>
  </si>
  <si>
    <t>C13-SOP-I-02-210-72-53-0026-00A-351A-C</t>
  </si>
  <si>
    <t>C13-SOP-I-02-210-72-53-0026-00A-361A-C</t>
  </si>
  <si>
    <t>C13-SOP-I-02-210-72-53-0028-00A-310A-C</t>
  </si>
  <si>
    <t>C13-SOP-I-02-210-72-53-0028-00A-351A-C</t>
  </si>
  <si>
    <t>C13-SOP-I-02-210-72-53-0028-00A-361A-C</t>
  </si>
  <si>
    <t>C13-SOP-I-02-210-72-53-0030-00A-310A-C</t>
  </si>
  <si>
    <t>C13-SOP-I-02-210-72-53-0030-00A-352A-C</t>
  </si>
  <si>
    <t>C13-SOP-I-02-210-72-53-0030-00A-361A-C</t>
  </si>
  <si>
    <t>C13-SOP-I-02-210-72-53-0034-00A-310A-C</t>
  </si>
  <si>
    <t>C13-SOP-I-02-210-72-53-0034-00A-351A-C</t>
  </si>
  <si>
    <t>C13-SOP-I-02-210-72-53-0034-00A-361A-C</t>
  </si>
  <si>
    <t>C13-SOP-I-02-210-72-53-0065-00A-310A-C</t>
  </si>
  <si>
    <t>C13-SOP-I-02-210-72-53-0065-00A-351A-C</t>
  </si>
  <si>
    <t>C13-SOP-I-02-210-72-53-0065-00A-361A-C</t>
  </si>
  <si>
    <t>C13-SOP-I-02-210-72-53-0111-00A-310A-C</t>
  </si>
  <si>
    <t>C13-SOP-I-02-210-72-53-0111-00A-352A-C</t>
  </si>
  <si>
    <t>C13-SOP-I-02-210-72-53-0111-00A-361A-C</t>
  </si>
  <si>
    <t>C13-SOP-I-02-210-72-53-1111-00A-310A-C</t>
  </si>
  <si>
    <t>C13-SOP-I-02-210-72-53-1111-00A-351A-C</t>
  </si>
  <si>
    <t>C13-SOP-I-02-210-72-53-1111-00A-361A-C</t>
  </si>
  <si>
    <t>C13-SOP-I-02-210-72-53-1211-00A-310A-C</t>
  </si>
  <si>
    <t>C13-SOP-I-02-210-72-53-1221-00A-310A-C</t>
  </si>
  <si>
    <t>C13-SOP-I-02-210-72-53-1231-00A-310A-C</t>
  </si>
  <si>
    <t>C13-SOP-I-02-210-72-53-1231-00A-351A-C</t>
  </si>
  <si>
    <t>C13-SOP-I-02-210-72-53-1231-00A-361A-C</t>
  </si>
  <si>
    <t>C13-SOP-I-02-210-72-53-1241-00A-310A-C</t>
  </si>
  <si>
    <t>C13-SOP-I-02-210-72-53-1241-00A-351A-C</t>
  </si>
  <si>
    <t>C13-SOP-I-02-210-72-53-1241-00A-361A-C</t>
  </si>
  <si>
    <t>C13-SOP-I-02-210-72-53-1311-00A-310A-C</t>
  </si>
  <si>
    <t>C13-SOP-I-02-210-72-53-1321-00A-310A-C</t>
  </si>
  <si>
    <t>C13-SOP-I-02-210-72-53-1321-00A-350A-C</t>
  </si>
  <si>
    <t>C13-SOP-I-02-210-72-53-1321-00A-351A-C</t>
  </si>
  <si>
    <t>C13-SOP-I-02-210-72-53-1321-00A-361A-C</t>
  </si>
  <si>
    <t>C13-SOP-I-02-210-72-53-1331-00A-310A-C</t>
  </si>
  <si>
    <t>C13-SOP-I-02-210-72-53-1331-00A-351A-C</t>
  </si>
  <si>
    <t>C13-SOP-I-02-210-72-53-1331-00A-361A-C</t>
  </si>
  <si>
    <t>C13-SOP-I-02-210-72-53-1342-00A-310A-C</t>
  </si>
  <si>
    <t>C13-SOP-I-02-210-72-53-1342-00A-351A-C</t>
  </si>
  <si>
    <t>C13-SOP-I-02-210-72-53-1342-00A-361A-C</t>
  </si>
  <si>
    <t>C13-SOP-I-02-210-72-53-1351-00A-310A-C</t>
  </si>
  <si>
    <t>C13-SOP-I-02-210-72-53-1361-00A-310A-C</t>
  </si>
  <si>
    <t>C13-SOP-I-02-210-72-53-1371-00A-310A-C</t>
  </si>
  <si>
    <t>C13-SOP-I-02-210-72-53-1371-00A-351A-C</t>
  </si>
  <si>
    <t>C13-SOP-I-02-210-72-53-1371-00A-361A-C</t>
  </si>
  <si>
    <t>C13-SOP-I-02-210-72-53-1411-00A-310A-C</t>
  </si>
  <si>
    <t>C13-SOP-I-02-210-72-53-1416-00A-310A-C</t>
  </si>
  <si>
    <t>C13-SOP-I-02-210-72-53-1416-00A-351A-C</t>
  </si>
  <si>
    <t>C13-SOP-I-02-210-72-53-1421-00A-310A-C</t>
  </si>
  <si>
    <t>C13-SOP-I-02-210-72-53-1421-00A-350A-C</t>
  </si>
  <si>
    <t>C13-SOP-I-02-210-72-53-1421-00A-351A-C</t>
  </si>
  <si>
    <t>C13-SOP-I-02-210-72-53-1421-00A-361A-C</t>
  </si>
  <si>
    <t>C13-SOP-I-02-210-72-53-1431-00A-310A-C</t>
  </si>
  <si>
    <t>C13-SOP-I-02-210-72-53-1431-00A-351A-C</t>
  </si>
  <si>
    <t>C13-SOP-I-02-210-72-53-1431-00A-361A-C</t>
  </si>
  <si>
    <t>C13-SOP-I-02-210-72-53-1451-00A-310A-C</t>
  </si>
  <si>
    <t>C13-SOP-I-02-210-72-53-1461-00A-310A-C</t>
  </si>
  <si>
    <t>C13-SOP-I-02-210-72-53-1471-00A-310A-C</t>
  </si>
  <si>
    <t>C13-SOP-I-02-210-72-53-1471-00A-351A-C</t>
  </si>
  <si>
    <t>C13-SOP-I-02-210-72-53-1471-00A-361A-C</t>
  </si>
  <si>
    <t>C13-SOP-I-02-210-72-53-1521-00A-310A-C</t>
  </si>
  <si>
    <t>C13-SOP-I-02-210-72-53-1525-00A-310A-C</t>
  </si>
  <si>
    <t>C13-SOP-I-02-210-72-53-1531-00A-310A-C</t>
  </si>
  <si>
    <t>C13-SOP-I-02-210-72-53-1541-00A-310A-C</t>
  </si>
  <si>
    <t>C13-SOP-I-02-210-72-53-1551-00A-310A-C</t>
  </si>
  <si>
    <t>C13-SOP-I-02-210-72-53-1561-00A-310A-C</t>
  </si>
  <si>
    <t>C13-SOP-I-02-210-72-53-3111-00A-310A-C</t>
  </si>
  <si>
    <t>C13-SOP-I-02-210-72-53-3111-00A-351A-C</t>
  </si>
  <si>
    <t>C13-SOP-I-02-210-72-53-3111-00A-356A-C</t>
  </si>
  <si>
    <t>C13-SOP-I-02-210-72-53-3111-00A-361A-C</t>
  </si>
  <si>
    <t>C13-SOP-I-02-210-72-53-3121-00A-310A-C</t>
  </si>
  <si>
    <t>C13-SOP-I-02-210-72-53-3121-00A-351A-C</t>
  </si>
  <si>
    <t>C13-SOP-I-02-210-72-53-3121-00A-361A-C</t>
  </si>
  <si>
    <t>C13-SOP-I-02-210-72-53-3121-01A-310A-C</t>
  </si>
  <si>
    <t>C13-SOP-I-02-210-72-53-3121-01A-351A-C</t>
  </si>
  <si>
    <t>C13-SOP-I-02-210-72-53-4111-00A-310A-C</t>
  </si>
  <si>
    <t>C13-SOP-I-02-210-72-53-4111-00A-351A-C</t>
  </si>
  <si>
    <t>C13-SOP-I-02-210-72-53-4111-00A-353A-C</t>
  </si>
  <si>
    <t>C13-SOP-I-02-210-72-53-4111-00A-356A-C</t>
  </si>
  <si>
    <t>C13-SOP-I-02-210-72-53-4111-00A-361A-C</t>
  </si>
  <si>
    <t>C13-SOP-I-02-210-72-53-4121-00A-310A-C</t>
  </si>
  <si>
    <t>C13-SOP-I-02-210-72-53-4121-00A-351A-C</t>
  </si>
  <si>
    <t>C13-SOP-I-02-210-72-53-4121-00A-361A-C</t>
  </si>
  <si>
    <t>C13-SOP-I-02-210-72-53-4121-01A-310A-C</t>
  </si>
  <si>
    <t>C13-SOP-I-02-210-72-53-5111-00A-310A-C</t>
  </si>
  <si>
    <t>C13-SOP-I-02-210-72-53-5111-00A-351A-C</t>
  </si>
  <si>
    <t>C13-SOP-I-02-210-72-53-5111-00A-356A-C</t>
  </si>
  <si>
    <t>C13-SOP-I-02-210-72-53-5111-00A-361A-C</t>
  </si>
  <si>
    <t>C13-SOP-I-02-210-72-53-5121-00A-310A-C</t>
  </si>
  <si>
    <t>C13-SOP-I-02-210-72-53-5121-00A-351A-C</t>
  </si>
  <si>
    <t>C13-SOP-I-02-210-72-53-5121-00A-361A-C</t>
  </si>
  <si>
    <t>C13-SOP-I-02-210-72-53-5121-01A-310A-C</t>
  </si>
  <si>
    <t>C13-SOP-I-02-210-72-53-5121-01A-351A-C</t>
  </si>
  <si>
    <t>C13-SOP-I-02-210-72-53-5121-01A-361A-C</t>
  </si>
  <si>
    <t>C13-SOP-I-02-210-72-53-5121-02A-310A-C</t>
  </si>
  <si>
    <t>C13-SOP-I-02-210-72-54-0011-00A-310A-C</t>
  </si>
  <si>
    <t>C13-SOP-I-02-210-72-54-0011-00A-352A-C</t>
  </si>
  <si>
    <t>C13-SOP-I-02-210-72-54-0011-00A-361A-C</t>
  </si>
  <si>
    <t>C13-SOP-I-02-210-72-54-0013-00A-310A-C</t>
  </si>
  <si>
    <t>C13-SOP-I-02-210-72-54-0013-00A-352A-C</t>
  </si>
  <si>
    <t>C13-SOP-I-02-210-72-54-0013-00A-361A-C</t>
  </si>
  <si>
    <t>C13-SOP-I-02-210-72-54-0019-00A-310A-C</t>
  </si>
  <si>
    <t>C13-SOP-I-02-210-72-54-0019-00A-361A-C</t>
  </si>
  <si>
    <t>C13-SOP-I-02-210-72-54-0022-00A-310A-C</t>
  </si>
  <si>
    <t>C13-SOP-I-02-210-72-54-0022-00A-352A-C</t>
  </si>
  <si>
    <t>C13-SOP-I-02-210-72-54-0022-00A-361A-C</t>
  </si>
  <si>
    <t>C13-SOP-I-02-210-72-54-0025-00A-310A-C</t>
  </si>
  <si>
    <t>C13-SOP-I-02-210-72-54-0025-00A-361A-C</t>
  </si>
  <si>
    <t>C13-SOP-I-02-210-72-54-0028-00A-310A-C</t>
  </si>
  <si>
    <t>C13-SOP-I-02-210-72-54-0028-00A-352A-C</t>
  </si>
  <si>
    <t>C13-SOP-I-02-210-72-54-0028-00A-361A-C</t>
  </si>
  <si>
    <t>C13-SOP-I-02-210-72-54-0031-00A-310A-C</t>
  </si>
  <si>
    <t>C13-SOP-I-02-210-72-54-0031-00A-352A-C</t>
  </si>
  <si>
    <t>C13-SOP-I-02-210-72-54-0031-00A-361A-C</t>
  </si>
  <si>
    <t>C13-SOP-I-02-210-72-54-0034-00A-310A-C</t>
  </si>
  <si>
    <t>C13-SOP-I-02-210-72-54-0111-00A-310A-C</t>
  </si>
  <si>
    <t>C13-SOP-I-02-210-72-54-0111-00A-351A-C</t>
  </si>
  <si>
    <t>C13-SOP-I-02-210-72-54-0111-00A-361A-C</t>
  </si>
  <si>
    <t>C13-SOP-I-02-210-72-54-0128-00A-310A-C</t>
  </si>
  <si>
    <t>C13-SOP-I-02-210-72-54-0128-00A-351A-C</t>
  </si>
  <si>
    <t>C13-SOP-I-02-210-72-54-0128-00A-361A-C</t>
  </si>
  <si>
    <t>C13-SOP-I-02-210-72-54-0138-00A-310A-C</t>
  </si>
  <si>
    <t>C13-SOP-I-02-210-72-54-0138-00A-351A-C</t>
  </si>
  <si>
    <t>C13-SOP-I-02-210-72-54-0138-00A-361A-C</t>
  </si>
  <si>
    <t>C13-SOP-I-02-210-72-54-0141-00A-310A-C</t>
  </si>
  <si>
    <t>C13-SOP-I-02-210-72-54-0141-00A-351A-C</t>
  </si>
  <si>
    <t>C13-SOP-I-02-210-72-54-0141-00A-362A-C</t>
  </si>
  <si>
    <t>C13-SOP-I-02-210-72-54-0148-00A-310A-C</t>
  </si>
  <si>
    <t>C13-SOP-I-02-210-72-54-0148-00A-351A-C</t>
  </si>
  <si>
    <t>C13-SOP-I-02-210-72-54-0151-00A-310A-C</t>
  </si>
  <si>
    <t>C13-SOP-I-02-210-72-54-0158-00A-310A-C</t>
  </si>
  <si>
    <t>C13-SOP-I-02-210-72-54-0158-00A-351A-C</t>
  </si>
  <si>
    <t>C13-SOP-I-02-210-72-54-0161-00A-310A-C</t>
  </si>
  <si>
    <t>C13-SOP-I-02-210-72-54-6111-00A-310A-C</t>
  </si>
  <si>
    <t>C13-SOP-I-02-210-72-54-6111-00A-351A-C</t>
  </si>
  <si>
    <t>C13-SOP-I-02-210-72-54-6111-00A-361A-C</t>
  </si>
  <si>
    <t>C13-SOP-I-02-210-72-54-6121-00A-310A-C</t>
  </si>
  <si>
    <t>C13-SOP-I-02-210-72-54-6121-00A-361A-C</t>
  </si>
  <si>
    <t>C13-SOP-I-02-210-72-54-6131-00A-310A-C</t>
  </si>
  <si>
    <t>C13-SOP-I-02-210-72-54-6131-00A-351A-C</t>
  </si>
  <si>
    <t>C13-SOP-I-02-210-72-54-6131-00A-361A-C</t>
  </si>
  <si>
    <t>C13-SOP-I-02-210-72-54-6210-00A-310A-C</t>
  </si>
  <si>
    <t>C13-SOP-I-02-210-72-54-6210-00A-361A-C</t>
  </si>
  <si>
    <t>C13-SOP-I-02-210-72-54-6221-00A-310A-C</t>
  </si>
  <si>
    <t>C13-SOP-I-02-210-72-54-6221-00A-351A-C</t>
  </si>
  <si>
    <t>C13-SOP-I-02-210-72-54-6221-00A-361A-C</t>
  </si>
  <si>
    <t>C13-SOP-I-02-210-72-54-6231-00A-310A-C</t>
  </si>
  <si>
    <t>C13-SOP-I-02-210-72-54-6231-00A-361A-C</t>
  </si>
  <si>
    <t>C13-SOP-I-02-210-72-54-6241-00A-310A-C</t>
  </si>
  <si>
    <t>C13-SOP-I-02-210-72-54-6241-00A-351A-C</t>
  </si>
  <si>
    <t>C13-SOP-I-02-210-72-54-6241-00A-361A-C</t>
  </si>
  <si>
    <t>C13-SOP-I-02-210-72-54-6251-00A-310A-C</t>
  </si>
  <si>
    <t>C13-SOP-I-02-210-72-54-7111-00A-310A-C</t>
  </si>
  <si>
    <t>C13-SOP-I-02-210-72-54-7111-00A-351A-C</t>
  </si>
  <si>
    <t>C13-SOP-I-02-210-72-54-7111-00A-361A-C</t>
  </si>
  <si>
    <t>C13-SOP-I-02-210-72-54-7115-00A-310A-C</t>
  </si>
  <si>
    <t>C13-SOP-I-02-210-72-54-7115-00A-351A-C</t>
  </si>
  <si>
    <t>C13-SOP-I-02-210-72-54-7115-00A-361A-C</t>
  </si>
  <si>
    <t>C13-SOP-I-02-210-72-54-7121-00A-310A-C</t>
  </si>
  <si>
    <t>C13-SOP-I-02-210-72-54-7121-00A-361A-C</t>
  </si>
  <si>
    <t>C13-SOP-I-02-210-72-54-7123-00A-310A-C</t>
  </si>
  <si>
    <t>C13-SOP-I-02-210-72-54-7124-00A-310A-C</t>
  </si>
  <si>
    <t>C13-SOP-I-02-210-72-54-7124-00A-361A-C</t>
  </si>
  <si>
    <t>C13-SOP-I-02-210-72-54-7131-00A-310A-C</t>
  </si>
  <si>
    <t>C13-SOP-I-02-210-72-54-7131-00A-351A-C</t>
  </si>
  <si>
    <t>C13-SOP-I-02-210-72-54-7131-00A-361A-C</t>
  </si>
  <si>
    <t>C13-SOP-I-02-210-72-54-7136-00A-310A-C</t>
  </si>
  <si>
    <t>C13-SOP-I-02-210-72-54-7136-00A-351A-C</t>
  </si>
  <si>
    <t>C13-SOP-I-02-210-72-54-7136-00A-361A-C</t>
  </si>
  <si>
    <t>C13-SOP-I-02-210-72-54-7136-00A-363A-C</t>
  </si>
  <si>
    <t>C13-SOP-I-02-210-72-54-7141-00A-310A-C</t>
  </si>
  <si>
    <t>C13-SOP-I-02-210-72-54-7141-00A-351A-C</t>
  </si>
  <si>
    <t>C13-SOP-I-02-210-72-54-7141-00A-361A-C</t>
  </si>
  <si>
    <t>C13-SOP-I-02-210-72-54-7141-00A-363A-C</t>
  </si>
  <si>
    <t>C13-SOP-I-02-210-72-54-7145-00A-310A-C</t>
  </si>
  <si>
    <t>C13-SOP-I-02-210-72-54-7145-00A-351A-C</t>
  </si>
  <si>
    <t>C13-SOP-I-02-210-72-54-7145-00A-361A-C</t>
  </si>
  <si>
    <t>C13-SOP-I-02-210-72-54-7151-00A-310A-C</t>
  </si>
  <si>
    <t>C13-SOP-I-02-210-72-61-0001-00A-361A-C</t>
  </si>
  <si>
    <t>C13-SOP-I-02-210-72-61-0542-00A-310A-C</t>
  </si>
  <si>
    <t>C13-SOP-I-02-210-72-62-0101-00A-310A-C</t>
  </si>
  <si>
    <t>C13-SOP-I-02-210-72-62-0101-00A-351A-C</t>
  </si>
  <si>
    <t>C13-SOP-I-02-210-72-62-0101-00A-361A-C</t>
  </si>
  <si>
    <t>C13-SOP-I-02-210-72-62-0101-00A-362A-C</t>
  </si>
  <si>
    <t>C13-SOP-I-02-210-72-62-0101-00A-363A-C</t>
  </si>
  <si>
    <t>C13-SOP-I-02-210-72-62-0101-01A-363A-C</t>
  </si>
  <si>
    <t>C13-SOP-I-02-210-72-62-0102-00A-310A-C</t>
  </si>
  <si>
    <t>C13-SOP-I-02-210-72-62-0102-00A-351A-C</t>
  </si>
  <si>
    <t>C13-SOP-I-02-210-72-62-0102-00A-361A-C</t>
  </si>
  <si>
    <t>C13-SOP-I-02-210-72-62-0103-00A-310A-C</t>
  </si>
  <si>
    <t>C13-SOP-I-02-210-72-62-0103-00A-352A-C</t>
  </si>
  <si>
    <t>C13-SOP-I-02-210-72-62-0104-00A-310A-C</t>
  </si>
  <si>
    <t>C13-SOP-I-02-210-72-62-0104-00A-361A-C</t>
  </si>
  <si>
    <t>C13-SOP-I-02-210-72-62-0105-00A-310A-C</t>
  </si>
  <si>
    <t>C13-SOP-I-02-210-72-62-0105-00A-352A-C</t>
  </si>
  <si>
    <t>C13-SOP-I-02-210-72-62-0106-00A-310A-C</t>
  </si>
  <si>
    <t>C13-SOP-I-02-210-72-62-0106-00A-351A-C</t>
  </si>
  <si>
    <t>C13-SOP-I-02-210-72-62-0106-00A-361A-C</t>
  </si>
  <si>
    <t>C13-SOP-I-02-210-72-62-0107-00A-310A-C</t>
  </si>
  <si>
    <t>C13-SOP-I-02-210-72-62-0107-00A-351A-C</t>
  </si>
  <si>
    <t>C13-SOP-I-02-210-72-62-0107-00A-361A-C</t>
  </si>
  <si>
    <t>C13-SOP-I-02-210-72-62-0108-00A-310A-C</t>
  </si>
  <si>
    <t>C13-SOP-I-02-210-72-62-0108-00A-351A-C</t>
  </si>
  <si>
    <t>C13-SOP-I-02-210-72-62-0108-00A-361A-C</t>
  </si>
  <si>
    <t>C13-SOP-I-02-210-72-62-0109-00A-310A-C</t>
  </si>
  <si>
    <t>C13-SOP-I-02-210-72-62-0201-00A-310A-C</t>
  </si>
  <si>
    <t>C13-SOP-I-02-210-72-62-0201-00A-352A-C</t>
  </si>
  <si>
    <t>C13-SOP-I-02-210-72-62-0201-00A-361A-C</t>
  </si>
  <si>
    <t>C13-SOP-I-02-210-72-62-0202-00A-310A-C</t>
  </si>
  <si>
    <t>C13-SOP-I-02-210-72-62-0202-00A-361A-C</t>
  </si>
  <si>
    <t>C13-SOP-I-02-210-72-62-0203-00A-310A-C</t>
  </si>
  <si>
    <t>C13-SOP-I-02-210-72-62-0203-00A-352A-C</t>
  </si>
  <si>
    <t>C13-SOP-I-02-210-72-62-0203-00A-361A-C</t>
  </si>
  <si>
    <t>C13-SOP-I-02-210-72-62-0204-00A-310A-C</t>
  </si>
  <si>
    <t>C13-SOP-I-02-210-72-62-0204-00A-351A-C</t>
  </si>
  <si>
    <t>C13-SOP-I-02-210-72-62-0204-00A-361A-C</t>
  </si>
  <si>
    <t>C13-SOP-I-02-210-72-62-0205-00A-310A-C</t>
  </si>
  <si>
    <t>C13-SOP-I-02-210-72-62-0205-00A-351A-C</t>
  </si>
  <si>
    <t>C13-SOP-I-02-210-72-62-0205-00A-361A-C</t>
  </si>
  <si>
    <t>C13-SOP-I-02-210-72-62-0205-00A-362A-C</t>
  </si>
  <si>
    <t>C13-SOP-I-02-210-72-62-0205-00A-363A-C</t>
  </si>
  <si>
    <t>C13-SOP-I-02-210-72-62-0205-01A-363A-C</t>
  </si>
  <si>
    <t>C13-SOP-I-02-210-72-62-0210-00A-310A-C</t>
  </si>
  <si>
    <t>C13-SOP-I-02-210-72-62-0210-00A-351A-C</t>
  </si>
  <si>
    <t>C13-SOP-I-02-210-72-62-0210-00A-361A-C</t>
  </si>
  <si>
    <t>C13-SOP-I-02-210-72-62-0301-00A-310A-C</t>
  </si>
  <si>
    <t>C13-SOP-I-02-210-72-62-0301-00A-352A-C</t>
  </si>
  <si>
    <t>C13-SOP-I-02-210-72-62-0301-00A-361A-C</t>
  </si>
  <si>
    <t>C13-SOP-I-02-210-72-62-0302-00A-310A-C</t>
  </si>
  <si>
    <t>C13-SOP-I-02-210-72-62-0302-00A-361A-C</t>
  </si>
  <si>
    <t>C13-SOP-I-02-210-72-62-0303-00A-310A-C</t>
  </si>
  <si>
    <t>C13-SOP-I-02-210-72-62-0303-00A-351A-C</t>
  </si>
  <si>
    <t>C13-SOP-I-02-210-72-62-0303-00A-361A-C</t>
  </si>
  <si>
    <t>C13-SOP-I-02-210-72-62-0303-00A-362A-C</t>
  </si>
  <si>
    <t>C13-SOP-I-02-210-72-62-0303-00A-363A-C</t>
  </si>
  <si>
    <t>C13-SOP-I-02-210-72-62-0303-01A-363A-C</t>
  </si>
  <si>
    <t>C13-SOP-I-02-210-73-00-4900-00A-310A-C</t>
  </si>
  <si>
    <t>C13-SOP-I-02-210-73-00-4900-00A-340A-C</t>
  </si>
  <si>
    <t>C13-SOP-I-02-210-73-00-4900-00A-351A-C</t>
  </si>
  <si>
    <t>C13-SOP-I-02-210-75-00-4900-00A-310A-C</t>
  </si>
  <si>
    <t>C13-SOP-I-02-210-75-00-4900-01A-310A-C</t>
  </si>
  <si>
    <t>C13-SOP-I-02-210-75-00-4900-00A-340A-C</t>
  </si>
  <si>
    <t>C13-SOP-I-02-210-75-00-4900-00A-351A-C</t>
  </si>
  <si>
    <t>C13-SOP-I-02-210-79-00-4900-00A-310A-C</t>
  </si>
  <si>
    <t>C13-SOP-I-02-210-79-00-4900-00A-340A-C</t>
  </si>
  <si>
    <t>C13-SOP-I-02-210-79-00-4900-00A-351A-C</t>
  </si>
  <si>
    <t>C13-SOP-I-02-210-79-11-0010-00A-310A-C</t>
  </si>
  <si>
    <t>C13-SOP-I-02-210-79-11-0010-00A-351A-C</t>
  </si>
  <si>
    <t>C13-SOP-I-02-210-79-11-0010-00A-361A-C</t>
  </si>
  <si>
    <t>C13-SOP-I-02-210-79-11-0015-00A-310A-C</t>
  </si>
  <si>
    <t>C13-SOP-I-02-210-79-11-0015-00A-351A-C</t>
  </si>
  <si>
    <t>C13-SOP-I-02-210-79-11-0015-00A-361A-C</t>
  </si>
  <si>
    <t>C13-SOP-I-02-210-79-11-0020-00A-310A-C</t>
  </si>
  <si>
    <t>C13-SOP-I-02-210-79-11-0020-00A-351A-C</t>
  </si>
  <si>
    <t>C13-SOP-I-02-210-79-11-0020-00A-361A-C</t>
  </si>
  <si>
    <t>C13-SOP-I-02-210-79-11-0025-00A-310A-C</t>
  </si>
  <si>
    <t>C13-SOP-I-02-210-79-11-0025-00A-351A-C</t>
  </si>
  <si>
    <t>C13-SOP-I-02-210-79-11-0025-00A-361A-C</t>
  </si>
  <si>
    <t>C13-SOP-I-02-210-79-11-0030-00A-310A-C</t>
  </si>
  <si>
    <t>C13-SOP-I-02-210-79-11-0030-00A-351A-C</t>
  </si>
  <si>
    <t>C13-SOP-I-02-210-79-11-0030-00A-361A-C</t>
  </si>
  <si>
    <t>C13-SOP-I-02-210-79-11-0035-00A-310A-C</t>
  </si>
  <si>
    <t>C13-SOP-I-02-210-79-11-0035-00A-351A-C</t>
  </si>
  <si>
    <t>C13-SOP-I-02-210-79-11-0035-00A-361A-C</t>
  </si>
  <si>
    <t>C13-SOP-I-02-210-79-11-0045-00A-310A-C</t>
  </si>
  <si>
    <t>C13-SOP-I-02-210-79-11-0045-00A-351A-C</t>
  </si>
  <si>
    <t>C13-SOP-I-02-210-79-11-0045-00A-361A-C</t>
  </si>
  <si>
    <t>C13-SOP-I-02-210-79-11-0050-00A-310A-C</t>
  </si>
  <si>
    <t>C13-SOP-I-02-210-79-11-0050-00A-351A-C</t>
  </si>
  <si>
    <t>C13-SOP-I-02-210-79-11-0050-00A-361A-C</t>
  </si>
  <si>
    <t>C13-SOP-I-02-210-79-11-0110-00A-310A-C</t>
  </si>
  <si>
    <t>C13-SOP-I-02-210-79-11-0110-00A-351A-C</t>
  </si>
  <si>
    <t>C13-SOP-I-02-210-79-11-0110-00A-361A-C</t>
  </si>
  <si>
    <t>C13-SOP-I-02-210-79-11-0115-00A-310A-C</t>
  </si>
  <si>
    <t>C13-SOP-I-02-210-79-11-0120-00A-310A-C</t>
  </si>
  <si>
    <t>C13-SOP-I-02-210-79-11-0125-00A-310A-C</t>
  </si>
  <si>
    <t>C13-SOP-I-02-210-79-11-0130-00A-310A-C</t>
  </si>
  <si>
    <t>C13-SOP-I-02-210-79-11-0135-00A-310A-C</t>
  </si>
  <si>
    <t>C13-SOP-I-02-210-79-11-0135-00A-351A-C</t>
  </si>
  <si>
    <t>C13-SOP-I-02-210-79-11-0135-00A-361A-C</t>
  </si>
  <si>
    <t>C13-SOP-I-02-210-79-11-0140-00A-310A-C</t>
  </si>
  <si>
    <t>C13-SOP-I-02-210-79-11-0140-00A-351A-C</t>
  </si>
  <si>
    <t>C13-SOP-I-02-210-79-11-0140-00A-361A-C</t>
  </si>
  <si>
    <t>C13-SOP-I-02-210-79-11-0145-00A-310A-C</t>
  </si>
  <si>
    <t>C13-SOP-I-02-210-79-11-0145-00A-340A-C</t>
  </si>
  <si>
    <t>C13-SOP-I-02-210-79-11-0145-00A-361A-C</t>
  </si>
  <si>
    <t>C13-SOP-I-02-210-79-11-0150-00A-310A-C</t>
  </si>
  <si>
    <t>C13-SOP-I-02-210-79-11-0150-00A-351A-C</t>
  </si>
  <si>
    <t>C13-SOP-I-02-210-79-11-0150-00A-361A-C</t>
  </si>
  <si>
    <t>C13-SOP-I-02-210-79-11-0152-00A-310A-C</t>
  </si>
  <si>
    <t>C13-SOP-I-02-210-79-11-0152-00A-351A-C</t>
  </si>
  <si>
    <t>C13-SOP-I-02-210-79-11-0155-00A-310A-C</t>
  </si>
  <si>
    <t>C13-SOP-I-02-210-79-11-0155-00A-351A-C</t>
  </si>
  <si>
    <t>C13-SOP-I-02-210-79-11-0155-00A-361A-C</t>
  </si>
  <si>
    <t>C13-SOP-I-02-210-79-11-0160-00A-310A-C</t>
  </si>
  <si>
    <t>C13-SOP-I-02-210-79-11-0160-00A-351A-C</t>
  </si>
  <si>
    <t>C13-SOP-I-02-210-79-11-0160-00A-361A-C</t>
  </si>
  <si>
    <t>C13-SOP-I-02-210-79-11-0165-00A-310A-C</t>
  </si>
  <si>
    <t>PW1000G-C-71-71-4900-00A-310A-C</t>
  </si>
  <si>
    <t>PW1000G-C-71-71-4900-00A-340A-C</t>
  </si>
  <si>
    <t>PW1000G-C-72-00-0000-00A-310A-C</t>
  </si>
  <si>
    <t>PW1000G-C-72-00-0000-00A-351A-C</t>
  </si>
  <si>
    <t>PW1000G-C-72-11-0011-00A-310A-C</t>
  </si>
  <si>
    <t>PW1000G-C-72-11-0015-00A-310A-C</t>
  </si>
  <si>
    <t>PW1000G-C-72-11-0015-00A-361A-C</t>
  </si>
  <si>
    <t>PW1000G-C-72-11-0031-00A-310A-C</t>
  </si>
  <si>
    <t>PW1000G-C-72-11-0031-00A-351A-C</t>
  </si>
  <si>
    <t>PW1000G-C-72-11-0032-00A-310A-C</t>
  </si>
  <si>
    <t>PW1000G-C-72-11-0032-00A-351A-C</t>
  </si>
  <si>
    <t>PW1000G-C-72-11-0032-00A-361A-C</t>
  </si>
  <si>
    <t>PW1000G-C-72-11-0034-00A-310A-C</t>
  </si>
  <si>
    <t>PW1000G-C-72-11-0034-00A-351A-C</t>
  </si>
  <si>
    <t>PW1000G-C-72-11-0034-00A-361A-C</t>
  </si>
  <si>
    <t>PW1000G-C-72-11-0136-00A-310A-C</t>
  </si>
  <si>
    <t>PW1000G-C-72-11-0136-00A-351A-C</t>
  </si>
  <si>
    <t>PW1000G-C-72-11-0136-00A-361A-C</t>
  </si>
  <si>
    <t>PW1000G-C-72-11-0139-00A-310A-C</t>
  </si>
  <si>
    <t>PW1000G-C-72-11-0141-00A-310A-C</t>
  </si>
  <si>
    <t>PW1000G-C-72-11-0141-00A-351A-C</t>
  </si>
  <si>
    <t>PW1000G-C-72-11-0141-00A-369A-C</t>
  </si>
  <si>
    <t>PW1000G-C-72-11-0151-00A-310A-C</t>
  </si>
  <si>
    <t>PW1000G-C-72-11-0151-00A-351A-C</t>
  </si>
  <si>
    <t>PW1000G-C-72-11-0151-00A-361A-C</t>
  </si>
  <si>
    <t>PW1000G-C-72-11-0155-00A-310A-C</t>
  </si>
  <si>
    <t>PW1000G-C-72-11-0161-00A-310A-C</t>
  </si>
  <si>
    <t>PW1000G-C-72-11-0161-00A-351A-C</t>
  </si>
  <si>
    <t>PW1000G-C-72-11-0161-00A-361A-C</t>
  </si>
  <si>
    <t>PW1000G-C-72-15-0110-00A-310A-C</t>
  </si>
  <si>
    <t>PW1000G-C-72-15-0110-00A-351A-C</t>
  </si>
  <si>
    <t>PW1000G-C-72-15-0110-00A-361A-C</t>
  </si>
  <si>
    <t>PW1000G-C-72-15-0210-00A-310A-C</t>
  </si>
  <si>
    <t>PW1000G-C-72-15-0210-00A-361A-C</t>
  </si>
  <si>
    <t>PW1000G-C-72-15-0211-00A-310A-C</t>
  </si>
  <si>
    <t>PW1000G-C-72-15-0211-00A-352A-C</t>
  </si>
  <si>
    <t>PW1000G-C-72-15-0211-00A-361A-C</t>
  </si>
  <si>
    <t>PW1000G-C-72-15-0220-00A-310A-C</t>
  </si>
  <si>
    <t>PW1000G-C-72-15-0220-00A-351A-C</t>
  </si>
  <si>
    <t>PW1000G-C-72-15-0220-00A-361A-C</t>
  </si>
  <si>
    <t>PW1000G-C-72-15-0220-00A-363A-C</t>
  </si>
  <si>
    <t>PW1000G-C-72-15-6110-00A-310A-C</t>
  </si>
  <si>
    <t>PW1000G-C-72-15-6110-00A-351A-C</t>
  </si>
  <si>
    <t>PW1000G-C-72-15-6110-00A-361A-C</t>
  </si>
  <si>
    <t>PW1000G-C-72-15-6111-00A-310A-C</t>
  </si>
  <si>
    <t>PW1000G-C-72-15-6111-00A-351A-C</t>
  </si>
  <si>
    <t>PW1000G-C-72-15-6111-00A-361A-C</t>
  </si>
  <si>
    <t>PW1000G-C-72-15-6141-00A-310A-C</t>
  </si>
  <si>
    <t>PW1000G-C-72-15-6141-00A-351A-C</t>
  </si>
  <si>
    <t>PW1000G-C-72-15-6141-00A-361A-C</t>
  </si>
  <si>
    <t>PW1000G-C-72-15-6161-00A-310A-C</t>
  </si>
  <si>
    <t>PW1000G-C-72-15-6161-00A-351A-C</t>
  </si>
  <si>
    <t>PW1000G-C-72-15-6165-00A-310A-C</t>
  </si>
  <si>
    <t>PW1000G-C-72-15-6165-00A-351A-C</t>
  </si>
  <si>
    <t>PW1000G-C-72-15-6165-00A-361A-C</t>
  </si>
  <si>
    <t>PW1000G-C-72-15-7111-00A-310A-C</t>
  </si>
  <si>
    <t>PW1000G-C-72-15-7111-00A-351A-C</t>
  </si>
  <si>
    <t>PW1000G-C-72-15-7111-00A-361A-C</t>
  </si>
  <si>
    <t>PW1000G-C-72-15-7115-00A-310A-C</t>
  </si>
  <si>
    <t>PW1000G-C-72-15-7115-00A-351A-C</t>
  </si>
  <si>
    <t>PW1000G-C-72-15-7115-00A-361A-C</t>
  </si>
  <si>
    <t>PW1000G-C-72-15-7121-00A-310A-C</t>
  </si>
  <si>
    <t>PW1000G-C-72-15-7121-00A-361A-C</t>
  </si>
  <si>
    <t>PW1000G-C-72-15-7126-00A-310A-C</t>
  </si>
  <si>
    <t>PW1000G-C-72-15-7126-00A-351A-C</t>
  </si>
  <si>
    <t>PW1000G-C-72-15-7126-00A-361A-C</t>
  </si>
  <si>
    <t>PW1000G-C-72-15-7135-00A-310A-C</t>
  </si>
  <si>
    <t>PW1000G-C-72-15-7135-00A-351A-C</t>
  </si>
  <si>
    <t>PW1000G-C-72-15-7135-00A-361A-C</t>
  </si>
  <si>
    <t>PW1000G-C-72-15-7138-00A-310A-C</t>
  </si>
  <si>
    <t>PW1000G-C-72-15-7138-00A-351A-C</t>
  </si>
  <si>
    <t>PW1000G-C-72-15-7138-00A-361A-C</t>
  </si>
  <si>
    <t>PW1000G-C-72-15-7141-00A-310A-C</t>
  </si>
  <si>
    <t>PW1000G-C-72-15-7141-00A-361A-C</t>
  </si>
  <si>
    <t>PW1000G-C-72-15-7144-00A-310A-C</t>
  </si>
  <si>
    <t>PW1000G-C-72-15-7144-00A-351A-C</t>
  </si>
  <si>
    <t>PW1000G-C-72-15-7144-00A-361A-C</t>
  </si>
  <si>
    <t>PW1000G-C-72-15-7148-00A-310A-C</t>
  </si>
  <si>
    <t>PW1000G-C-72-15-7148-00A-352A-C</t>
  </si>
  <si>
    <t>PW1000G-C-72-15-7148-00A-361A-C</t>
  </si>
  <si>
    <t>PW1000G-C-72-15-7171-00A-310A-C</t>
  </si>
  <si>
    <t>PW1000G-C-72-15-7171-00A-351A-C</t>
  </si>
  <si>
    <t>PW1000G-C-72-15-7171-00A-361A-C</t>
  </si>
  <si>
    <t>PW1000G-C-72-15-7261-00A-310A-C</t>
  </si>
  <si>
    <t>PW1000G-C-72-15-7261-00A-352A-C</t>
  </si>
  <si>
    <t>PW1000G-C-72-15-7261-00A-361A-C</t>
  </si>
  <si>
    <t>PW1000G-C-72-15-7266-00A-310A-C</t>
  </si>
  <si>
    <t>PW1000G-C-72-15-7266-00A-351A-C</t>
  </si>
  <si>
    <t>PW1000G-C-72-15-7266-00A-361A-C</t>
  </si>
  <si>
    <t>PW1000G-C-72-15-7271-00A-310A-C</t>
  </si>
  <si>
    <t>PW1000G-C-72-15-7271-00A-352A-C</t>
  </si>
  <si>
    <t>PW1000G-C-72-15-7271-00A-361A-C</t>
  </si>
  <si>
    <t>PW1000G-C-72-15-7321-00A-310A-C</t>
  </si>
  <si>
    <t>PW1000G-C-72-15-7321-00A-352A-C</t>
  </si>
  <si>
    <t>PW1000G-C-72-15-7321-00A-361A-C</t>
  </si>
  <si>
    <t>PW1000G-C-72-15-7352-00A-310A-C</t>
  </si>
  <si>
    <t>PW1000G-C-72-15-7352-00A-351A-C</t>
  </si>
  <si>
    <t>PW1000G-C-72-15-7352-00A-361A-C</t>
  </si>
  <si>
    <t>PW1000G-C-72-15-7353-00A-310A-C</t>
  </si>
  <si>
    <t>PW1000G-C-72-15-7353-00A-352A-C</t>
  </si>
  <si>
    <t>PW1000G-C-72-15-7353-00A-361A-C</t>
  </si>
  <si>
    <t>PW1000G-C-72-15-7356-00A-310A-C</t>
  </si>
  <si>
    <t>PW1000G-C-72-15-7356-00A-351A-C</t>
  </si>
  <si>
    <t>PW1000G-C-72-15-7356-00A-361A-C</t>
  </si>
  <si>
    <t>PW1000G-C-72-15-7358-00A-310A-C</t>
  </si>
  <si>
    <t>PW1000G-C-72-15-7358-00A-351A-C</t>
  </si>
  <si>
    <t>PW1000G-C-72-15-7358-00A-361A-C</t>
  </si>
  <si>
    <t>PW1000G-C-72-15-7361-00A-310A-C</t>
  </si>
  <si>
    <t>PW1000G-C-72-15-7361-00A-351A-C</t>
  </si>
  <si>
    <t>PW1000G-C-72-15-7362-00A-310A-C</t>
  </si>
  <si>
    <t>PW1000G-C-72-15-7362-00A-351A-C</t>
  </si>
  <si>
    <t>PW1000G-C-72-15-7362-00A-361A-C</t>
  </si>
  <si>
    <t>PW1000G-C-72-15-7365-00A-310A-C</t>
  </si>
  <si>
    <t>PW1000G-C-72-15-7365-00A-351A-C</t>
  </si>
  <si>
    <t>PW1000G-C-72-15-7365-00A-361A-C</t>
  </si>
  <si>
    <t>PW1000G-C-72-15-7381-00A-310A-C</t>
  </si>
  <si>
    <t>PW1000G-C-72-15-7381-00A-352A-C</t>
  </si>
  <si>
    <t>PW1000G-C-72-15-7381-00A-361A-C</t>
  </si>
  <si>
    <t>PW1000G-C-72-15-8111-00A-310A-C</t>
  </si>
  <si>
    <t>PW1000G-C-72-15-8111-00A-351A-C</t>
  </si>
  <si>
    <t>PW1000G-C-72-15-8111-00A-361A-C</t>
  </si>
  <si>
    <t>PW1000G-C-72-15-8114-00A-310A-C</t>
  </si>
  <si>
    <t>PW1000G-C-72-15-8114-00A-361A-C</t>
  </si>
  <si>
    <t>PW1000G-C-72-15-8121-00A-310A-C</t>
  </si>
  <si>
    <t>PW1000G-C-72-15-8121-00A-361A-C</t>
  </si>
  <si>
    <t>PW1000G-C-72-15-8126-00A-310A-C</t>
  </si>
  <si>
    <t>PW1000G-C-72-15-8126-00A-351A-C</t>
  </si>
  <si>
    <t>PW1000G-C-72-15-8126-00A-361A-C</t>
  </si>
  <si>
    <t>PW1000G-C-72-15-8127-00A-310A-C</t>
  </si>
  <si>
    <t>PW1000G-C-72-21-0111-00A-310A-C</t>
  </si>
  <si>
    <t>PW1000G-C-72-21-0111-00A-351A-C</t>
  </si>
  <si>
    <t>PW1000G-C-72-21-0111-00A-361A-C</t>
  </si>
  <si>
    <t>PW1000G-C-72-21-0211-00A-310A-C</t>
  </si>
  <si>
    <t>PW1000G-C-72-21-0211-00A-351A-C</t>
  </si>
  <si>
    <t>PW1000G-C-72-21-0215-00A-310A-C</t>
  </si>
  <si>
    <t>PW1000G-C-72-21-0215-00A-351A-C</t>
  </si>
  <si>
    <t>PW1000G-C-72-21-0221-00A-310A-C</t>
  </si>
  <si>
    <t>PW1000G-C-72-21-0221-00A-351A-C</t>
  </si>
  <si>
    <t>PW1000G-C-72-21-0240-00A-310A-C</t>
  </si>
  <si>
    <t>PW1000G-C-72-21-0265-00A-310A-C</t>
  </si>
  <si>
    <t>PW1000G-C-72-21-0270-00A-310A-C</t>
  </si>
  <si>
    <t>PW1000G-C-72-21-0321-00A-310A-C</t>
  </si>
  <si>
    <t>PW1000G-C-72-21-0321-00A-351A-C</t>
  </si>
  <si>
    <t>PW1000G-C-72-21-0321-00A-361A-C</t>
  </si>
  <si>
    <t>PW1000G-C-72-21-0331-00A-310A-C</t>
  </si>
  <si>
    <t>PW1000G-C-72-21-0331-00A-351A-C</t>
  </si>
  <si>
    <t>PW1000G-C-72-21-0341-00A-310A-C</t>
  </si>
  <si>
    <t>PW1000G-C-72-21-0351-00A-310A-C</t>
  </si>
  <si>
    <t>PW1000G-C-72-21-0361-00A-310A-C</t>
  </si>
  <si>
    <t>PW1000G-C-72-21-0411-00A-310A-C</t>
  </si>
  <si>
    <t>PW1000G-C-72-21-0411-00A-351A-C</t>
  </si>
  <si>
    <t>PW1000G-C-72-21-0421-00A-310A-C</t>
  </si>
  <si>
    <t>PW1000G-C-72-21-0421-00A-351A-C</t>
  </si>
  <si>
    <t>PW1000G-C-72-21-0451-00A-310A-C</t>
  </si>
  <si>
    <t>PW1000G-C-72-21-0451-00A-351A-C</t>
  </si>
  <si>
    <t>PW1000G-C-72-22-0031-00A-310A-C</t>
  </si>
  <si>
    <t>PW1000G-C-72-22-0031-00A-351A-C</t>
  </si>
  <si>
    <t>PW1000G-C-72-22-0031-00A-361A-C</t>
  </si>
  <si>
    <t>PW1000G-C-72-22-0041-00A-310A-C</t>
  </si>
  <si>
    <t>PW1000G-C-72-22-0041-00A-351A-C</t>
  </si>
  <si>
    <t>PW1000G-C-72-22-0041-00A-361A-C</t>
  </si>
  <si>
    <t>PW1000G-C-72-22-0051-00A-310A-C</t>
  </si>
  <si>
    <t>PW1000G-C-72-22-0051-00A-351A-C</t>
  </si>
  <si>
    <t>PW1000G-C-72-22-0051-00A-361A-C</t>
  </si>
  <si>
    <t>PW1000G-C-72-22-0061-00A-310A-C</t>
  </si>
  <si>
    <t>PW1000G-C-72-22-0061-00A-351A-C</t>
  </si>
  <si>
    <t>PW1000G-C-72-22-0061-00A-361A-C</t>
  </si>
  <si>
    <t>PW1000G-C-72-22-0071-00A-310A-C</t>
  </si>
  <si>
    <t>PW1000G-C-72-22-0071-00A-351A-C</t>
  </si>
  <si>
    <t>PW1000G-C-72-22-0111-00A-310A-C</t>
  </si>
  <si>
    <t>PW1000G-C-72-22-0111-00A-351A-C</t>
  </si>
  <si>
    <t>PW1000G-C-72-22-0111-00A-361A-C</t>
  </si>
  <si>
    <t>PW1000G-C-72-22-0151-00A-310A-C</t>
  </si>
  <si>
    <t>PW1000G-C-72-22-0151-00A-351A-C</t>
  </si>
  <si>
    <t>PW1000G-C-72-22-0151-00A-361A-C</t>
  </si>
  <si>
    <t>PW1000G-C-72-22-0161-00A-310A-C</t>
  </si>
  <si>
    <t>PW1000G-C-72-22-0161-00A-351A-C</t>
  </si>
  <si>
    <t>PW1000G-C-72-22-0161-00A-361A-C</t>
  </si>
  <si>
    <t>PW1000G-C-72-22-0171-00A-310A-C</t>
  </si>
  <si>
    <t>PW1000G-C-72-22-0171-00A-351A-C</t>
  </si>
  <si>
    <t>PW1000G-C-72-22-0171-00A-361A-C</t>
  </si>
  <si>
    <t>PW1000G-C-72-22-0181-00A-310A-C</t>
  </si>
  <si>
    <t>PW1000G-C-72-22-0181-00A-351A-C</t>
  </si>
  <si>
    <t>PW1000G-C-72-22-0181-00A-361A-C</t>
  </si>
  <si>
    <t>PW1000G-C-72-22-0191-00A-310A-C</t>
  </si>
  <si>
    <t>PW1000G-C-72-22-0191-00A-351A-C</t>
  </si>
  <si>
    <t>PW1000G-C-72-22-0191-00A-361A-C</t>
  </si>
  <si>
    <t>PW1000G-C-72-22-0211-00A-310A-C</t>
  </si>
  <si>
    <t>PW1000G-C-72-22-0211-00A-351A-C</t>
  </si>
  <si>
    <t>PW1000G-C-72-22-0211-00A-361A-C</t>
  </si>
  <si>
    <t>PW1000G-C-72-22-0231-00A-310A-C</t>
  </si>
  <si>
    <t>PW1000G-C-72-22-0231-00A-351A-C</t>
  </si>
  <si>
    <t>PW1000G-C-72-22-6111-00A-310A-C</t>
  </si>
  <si>
    <t>PW1000G-C-72-22-6111-00A-351A-C</t>
  </si>
  <si>
    <t>PW1000G-C-72-22-6111-00A-361A-C</t>
  </si>
  <si>
    <t>PW1000G-C-72-22-6151-00A-310A-C</t>
  </si>
  <si>
    <t>PW1000G-C-72-22-6151-00A-351A-C</t>
  </si>
  <si>
    <t>PW1000G-C-72-22-6151-00A-361A-C</t>
  </si>
  <si>
    <t>PW1000G-C-72-22-6161-00A-310A-C</t>
  </si>
  <si>
    <t>PW1000G-C-72-22-6161-00A-351A-C</t>
  </si>
  <si>
    <t>PW1000G-C-72-22-6161-00A-361A-C</t>
  </si>
  <si>
    <t>PW1000G-C-72-22-6171-00A-310A-C</t>
  </si>
  <si>
    <t>PW1000G-C-72-22-6171-00A-361A-C</t>
  </si>
  <si>
    <t>PW1000G-C-72-22-6211-00A-310A-C</t>
  </si>
  <si>
    <t>PW1000G-C-72-22-6211-00A-351A-C</t>
  </si>
  <si>
    <t>PW1000G-C-72-22-6211-00A-361A-C</t>
  </si>
  <si>
    <t>PW1000G-C-72-22-6223-00A-310A-C</t>
  </si>
  <si>
    <t>PW1000G-C-72-22-6223-00A-361A-C</t>
  </si>
  <si>
    <t>PW1000G-C-72-22-6231-00A-310A-C</t>
  </si>
  <si>
    <t>PW1000G-C-72-22-6231-00A-351A-C</t>
  </si>
  <si>
    <t>PW1000G-C-72-22-6231-00A-361A-C</t>
  </si>
  <si>
    <t>PW1000G-C-72-22-6241-00A-310A-C</t>
  </si>
  <si>
    <t>PW1000G-C-72-22-6241-00A-351A-C</t>
  </si>
  <si>
    <t>PW1000G-C-72-22-6251-00A-310A-C</t>
  </si>
  <si>
    <t>PW1000G-C-72-22-6251-00A-351A-C</t>
  </si>
  <si>
    <t>PW1000G-C-72-22-6251-00A-361A-C</t>
  </si>
  <si>
    <t>PW1000G-C-72-22-7111-00A-310A-C</t>
  </si>
  <si>
    <t>PW1000G-C-72-22-7111-00A-351A-C</t>
  </si>
  <si>
    <t>PW1000G-C-72-22-7111-00A-361A-C</t>
  </si>
  <si>
    <t>PW1000G-C-72-22-7131-00A-310A-C</t>
  </si>
  <si>
    <t>PW1000G-C-72-22-7131-00A-361A-C</t>
  </si>
  <si>
    <t>PW1000G-C-72-22-7141-00A-310A-C</t>
  </si>
  <si>
    <t>PW1000G-C-72-22-7141-00A-352A-C</t>
  </si>
  <si>
    <t>PW1000G-C-72-22-7141-00A-361A-C</t>
  </si>
  <si>
    <t>PW1000G-C-72-22-7221-00A-310A-C</t>
  </si>
  <si>
    <t>PW1000G-C-72-22-7221-00A-352A-C</t>
  </si>
  <si>
    <t>PW1000G-C-72-22-7221-00A-361A-C</t>
  </si>
  <si>
    <t>PW1000G-C-72-22-7251-00A-310A-C</t>
  </si>
  <si>
    <t>PW1000G-C-72-22-7251-00A-352A-C</t>
  </si>
  <si>
    <t>PW1000G-C-72-22-7251-00A-361A-C</t>
  </si>
  <si>
    <t>PW1000G-C-72-22-7261-00A-310A-C</t>
  </si>
  <si>
    <t>PW1000G-C-72-22-7261-00A-352A-C</t>
  </si>
  <si>
    <t>PW1000G-C-72-22-7261-00A-361A-C</t>
  </si>
  <si>
    <t>PW1000G-C-72-22-7265-00A-310A-C</t>
  </si>
  <si>
    <t>PW1000G-C-72-22-8121-00A-310A-C</t>
  </si>
  <si>
    <t>PW1000G-C-72-22-8121-00A-351A-C</t>
  </si>
  <si>
    <t>PW1000G-C-72-22-8121-00A-361A-C</t>
  </si>
  <si>
    <t>PW1000G-C-72-22-8131-00A-310A-C</t>
  </si>
  <si>
    <t>PW1000G-C-72-22-8131-00A-361A-C</t>
  </si>
  <si>
    <t>PW1000G-C-72-22-8141-00A-310A-C</t>
  </si>
  <si>
    <t>PW1000G-C-72-22-8141-00A-361A-C</t>
  </si>
  <si>
    <t>PW1000G-C-72-22-8151-00A-310A-C</t>
  </si>
  <si>
    <t>PW1000G-C-72-22-8151-00A-351A-C</t>
  </si>
  <si>
    <t>PW1000G-C-72-22-8151-00A-361A-C</t>
  </si>
  <si>
    <t>PW1000G-C-72-22-8152-00A-310A-C</t>
  </si>
  <si>
    <t>PW1000G-C-72-31-0111-00A-310A-C</t>
  </si>
  <si>
    <t>PW1000G-C-72-31-0111-00A-351A-C</t>
  </si>
  <si>
    <t>PW1000G-C-72-31-0111-00A-361A-C</t>
  </si>
  <si>
    <t>PW1000G-C-72-31-0121-00A-310A-C</t>
  </si>
  <si>
    <t>PW1000G-C-72-31-0121-00A-351A-C</t>
  </si>
  <si>
    <t>PW1000G-C-72-31-0210-00A-310A-C</t>
  </si>
  <si>
    <t>PW1000G-C-72-31-0210-00A-351A-C</t>
  </si>
  <si>
    <t>PW1000G-C-72-31-0210-00A-361A-C</t>
  </si>
  <si>
    <t>PW1000G-C-72-31-0211-00A-310A-C</t>
  </si>
  <si>
    <t>PW1000G-C-72-31-0211-00A-351A-C</t>
  </si>
  <si>
    <t>PW1000G-C-72-31-0211-00A-361A-C</t>
  </si>
  <si>
    <t>PW1000G-C-72-31-0221-00A-310A-C</t>
  </si>
  <si>
    <t>PW1000G-C-72-31-0221-00A-351A-C</t>
  </si>
  <si>
    <t>PW1000G-C-72-31-0231-00A-310A-C</t>
  </si>
  <si>
    <t>PW1000G-C-72-31-0231-00A-351A-C</t>
  </si>
  <si>
    <t>PW1000G-C-72-31-0231-00A-361A-C</t>
  </si>
  <si>
    <t>PW1000G-C-72-31-0241-00A-310A-C</t>
  </si>
  <si>
    <t>PW1000G-C-72-31-0261-00A-310A-C</t>
  </si>
  <si>
    <t>PW1000G-C-72-31-0261-00A-351A-C</t>
  </si>
  <si>
    <t>PW1000G-C-72-31-0261-00A-361A-C</t>
  </si>
  <si>
    <t>PW1000G-C-72-31-0271-00A-310A-C</t>
  </si>
  <si>
    <t>PW1000G-C-72-31-0271-00A-351A-C</t>
  </si>
  <si>
    <t>PW1000G-C-72-31-0271-00A-361A-C</t>
  </si>
  <si>
    <t>PW1000G-C-72-31-0275-00A-310A-C</t>
  </si>
  <si>
    <t>PW1000G-C-72-31-0275-00A-351A-C</t>
  </si>
  <si>
    <t>PW1000G-C-72-31-0275-00A-361A-C</t>
  </si>
  <si>
    <t>PW1000G-C-72-31-3110-00A-310A-C</t>
  </si>
  <si>
    <t>PW1000G-C-72-31-3110-00A-351A-C</t>
  </si>
  <si>
    <t>PW1000G-C-72-31-3110-00A-361A-C</t>
  </si>
  <si>
    <t>PW1000G-C-72-31-3120-00A-310A-C</t>
  </si>
  <si>
    <t>PW1000G-C-72-31-3120-00A-351A-C</t>
  </si>
  <si>
    <t>PW1000G-C-72-31-3120-00A-361A-C</t>
  </si>
  <si>
    <t>PW1000G-C-72-31-3130-00A-310A-C</t>
  </si>
  <si>
    <t>PW1000G-C-72-31-3130-00A-351A-C</t>
  </si>
  <si>
    <t>PW1000G-C-72-31-3130-00A-361A-C</t>
  </si>
  <si>
    <t>PW1000G-C-72-31-3132-00A-310A-C</t>
  </si>
  <si>
    <t>PW1000G-C-72-31-3132-00A-352A-C</t>
  </si>
  <si>
    <t>PW1000G-C-72-31-3132-00A-361A-C</t>
  </si>
  <si>
    <t>PW1000G-C-72-31-3135-00A-310A-C</t>
  </si>
  <si>
    <t>PW1000G-C-72-31-3135-00A-351A-C</t>
  </si>
  <si>
    <t>PW1000G-C-72-31-3135-00A-361A-C</t>
  </si>
  <si>
    <t>PW1000G-C-72-31-3140-00A-310A-C</t>
  </si>
  <si>
    <t>PW1000G-C-72-31-3140-00A-351A-C</t>
  </si>
  <si>
    <t>PW1000G-C-72-31-3140-00A-361A-C</t>
  </si>
  <si>
    <t>PW1000G-C-72-31-7110-00A-351A-C</t>
  </si>
  <si>
    <t>PW1000G-C-72-31-7111-00A-310A-C</t>
  </si>
  <si>
    <t>PW1000G-C-72-31-7111-00A-351A-C</t>
  </si>
  <si>
    <t>PW1000G-C-72-31-7111-00A-361A-C</t>
  </si>
  <si>
    <t>PW1000G-C-72-31-7121-00A-310A-C</t>
  </si>
  <si>
    <t>PW1000G-C-72-31-7140-00A-310A-C</t>
  </si>
  <si>
    <t>PW1000G-C-72-31-7140-00A-351A-C</t>
  </si>
  <si>
    <t>PW1000G-C-72-31-7140-00A-361A-C</t>
  </si>
  <si>
    <t>PW1000G-C-72-31-7150-00A-310A-C</t>
  </si>
  <si>
    <t>PW1000G-C-72-31-7150-00A-361A-C</t>
  </si>
  <si>
    <t>PW1000G-C-72-31-7155-00A-310A-C</t>
  </si>
  <si>
    <t>PW1000G-C-72-31-7155-00A-351A-C</t>
  </si>
  <si>
    <t>PW1000G-C-72-31-7155-00A-361A-C</t>
  </si>
  <si>
    <t>PW1000G-C-72-31-7160-00A-310A-C</t>
  </si>
  <si>
    <t>PW1000G-C-72-31-7160-00A-351A-C</t>
  </si>
  <si>
    <t>PW1000G-C-72-31-7160-00A-361A-C</t>
  </si>
  <si>
    <t>PW1000G-C-72-34-0007-00A-310A-C</t>
  </si>
  <si>
    <t>PW1000G-C-72-34-0007-00A-351A-C</t>
  </si>
  <si>
    <t>PW1000G-C-72-34-0007-00A-361A-C</t>
  </si>
  <si>
    <t>PW1000G-C-72-34-0019-00A-310A-C</t>
  </si>
  <si>
    <t>PW1000G-C-72-34-0019-00A-352A-C</t>
  </si>
  <si>
    <t>PW1000G-C-72-34-0019-00A-361A-C</t>
  </si>
  <si>
    <t>PW1000G-C-72-34-0021-00A-310A-C</t>
  </si>
  <si>
    <t>PW1000G-C-72-34-0021-00A-352A-C</t>
  </si>
  <si>
    <t>PW1000G-C-72-34-0021-00A-361A-C</t>
  </si>
  <si>
    <t>PW1000G-C-72-34-0024-00A-310A-C</t>
  </si>
  <si>
    <t>PW1000G-C-72-34-0024-00A-352A-C</t>
  </si>
  <si>
    <t>PW1000G-C-72-34-0024-00A-361A-C</t>
  </si>
  <si>
    <t>PW1000G-C-72-34-0027-00A-310A-C</t>
  </si>
  <si>
    <t>PW1000G-C-72-34-0027-00A-351A-C</t>
  </si>
  <si>
    <t>PW1000G-C-72-34-0027-00A-361A-C</t>
  </si>
  <si>
    <t>PW1000G-C-72-34-0031-00A-310A-C</t>
  </si>
  <si>
    <t>PW1000G-C-72-34-0035-00A-310A-C</t>
  </si>
  <si>
    <t>PW1000G-C-72-34-0035-00A-361A-C</t>
  </si>
  <si>
    <t>PW1000G-C-72-34-0101-00A-310A-C</t>
  </si>
  <si>
    <t>PW1000G-C-72-34-0101-00A-351A-C</t>
  </si>
  <si>
    <t>PW1000G-C-72-34-0102-00A-310A-C</t>
  </si>
  <si>
    <t>PW1000G-C-72-34-0102-00A-351A-C</t>
  </si>
  <si>
    <t>PW1000G-C-72-34-0103-01A-310A-C</t>
  </si>
  <si>
    <t>PW1000G-C-72-34-0103-01A-351A-C</t>
  </si>
  <si>
    <t>PW1000G-C-72-34-0104-00A-310A-C</t>
  </si>
  <si>
    <t>PW1000G-C-72-34-0104-00A-351A-C</t>
  </si>
  <si>
    <t>PW1000G-C-72-34-0104-00A-361A-C</t>
  </si>
  <si>
    <t>PW1000G-C-72-34-0106-00A-310A-C</t>
  </si>
  <si>
    <t>PW1000G-C-72-34-0106-00A-351A-C</t>
  </si>
  <si>
    <t>PW1000G-C-72-34-0106-00A-361A-C</t>
  </si>
  <si>
    <t>PW1000G-C-72-34-0107-00A-310A-C</t>
  </si>
  <si>
    <t>PW1000G-C-72-34-0107-00A-351A-C</t>
  </si>
  <si>
    <t>PW1000G-C-72-34-0107-00A-361A-C</t>
  </si>
  <si>
    <t>PW1000G-C-72-34-0111-00A-310A-C</t>
  </si>
  <si>
    <t>PW1000G-C-72-34-0111-00A-351A-C</t>
  </si>
  <si>
    <t>PW1000G-C-72-34-0111-00A-361A-C</t>
  </si>
  <si>
    <t>PW1000G-C-72-34-0113-00A-310A-C</t>
  </si>
  <si>
    <t>PW1000G-C-72-34-0114-00A-310A-C</t>
  </si>
  <si>
    <t>PW1000G-C-72-34-0114-00A-351A-C</t>
  </si>
  <si>
    <t>PW1000G-C-72-34-0114-00A-361A-C</t>
  </si>
  <si>
    <t>PW1000G-C-72-34-0115-00A-310A-C</t>
  </si>
  <si>
    <t>PW1000G-C-72-34-0115-00A-351A-C</t>
  </si>
  <si>
    <t>PW1000G-C-72-34-0115-00A-361A-C</t>
  </si>
  <si>
    <t>PW1000G-C-72-34-0116-00A-310A-C</t>
  </si>
  <si>
    <t>PW1000G-C-72-34-0211-00A-310A-C</t>
  </si>
  <si>
    <t>PW1000G-C-72-34-0211-00A-351A-C</t>
  </si>
  <si>
    <t>PW1000G-C-72-34-0211-00A-361A-C</t>
  </si>
  <si>
    <t>PW1000G-C-72-34-0221-00A-310A-C</t>
  </si>
  <si>
    <t>PW1000G-C-72-34-0221-00A-351A-C</t>
  </si>
  <si>
    <t>PW1000G-C-72-34-0221-00A-361A-C</t>
  </si>
  <si>
    <t>PW1000G-C-72-34-0231-00A-310A-C</t>
  </si>
  <si>
    <t>PW1000G-C-72-34-0231-00A-361A-C</t>
  </si>
  <si>
    <t>PW1000G-C-72-34-0232-00A-310A-C</t>
  </si>
  <si>
    <t>PW1000G-C-72-34-0251-00A-310A-C</t>
  </si>
  <si>
    <t>PW1000G-C-72-34-0251-00A-361A-C</t>
  </si>
  <si>
    <t>PW1000G-C-72-34-0311-00A-310A-C</t>
  </si>
  <si>
    <t>PW1000G-C-72-34-0311-00A-351A-C</t>
  </si>
  <si>
    <t>PW1000G-C-72-34-0311-00A-361A-C</t>
  </si>
  <si>
    <t>PW1000G-C-72-34-0314-00A-310A-C</t>
  </si>
  <si>
    <t>PW1000G-C-72-34-0314-00A-351A-C</t>
  </si>
  <si>
    <t>PW1000G-C-72-34-0314-00A-361A-C</t>
  </si>
  <si>
    <t>PW1000G-C-72-34-0321-00A-310A-C</t>
  </si>
  <si>
    <t>PW1000G-C-72-34-0321-00A-361A-C</t>
  </si>
  <si>
    <t>PW1000G-C-72-34-0331-00A-310A-C</t>
  </si>
  <si>
    <t>PW1000G-C-72-34-0331-00A-351A-C</t>
  </si>
  <si>
    <t>PW1000G-C-72-34-0331-00A-361A-C</t>
  </si>
  <si>
    <t>PW1000G-C-72-34-0341-00A-310A-C</t>
  </si>
  <si>
    <t>PW1000G-C-72-34-0341-00A-351A-C</t>
  </si>
  <si>
    <t>PW1000G-C-72-34-0341-00A-361A-C</t>
  </si>
  <si>
    <t>PW1000G-C-72-34-0351-00A-310A-C</t>
  </si>
  <si>
    <t>PW1000G-C-72-34-0351-00A-351A-C</t>
  </si>
  <si>
    <t>PW1000G-C-72-34-0351-00A-361A-C</t>
  </si>
  <si>
    <t>PW1000G-C-72-34-0371-00A-310A-C</t>
  </si>
  <si>
    <t>PW1000G-C-72-34-0371-00A-351A-C</t>
  </si>
  <si>
    <t>PW1000G-C-72-34-0371-00A-361A-C</t>
  </si>
  <si>
    <t>PW1000G-C-72-34-0421-00A-310A-C</t>
  </si>
  <si>
    <t>PW1000G-C-72-34-0421-00A-351A-C</t>
  </si>
  <si>
    <t>PW1000G-C-72-34-0421-00A-361A-C</t>
  </si>
  <si>
    <t>PW1000G-C-72-34-0422-00A-310A-C</t>
  </si>
  <si>
    <t>PW1000G-C-72-34-0422-00A-351A-C</t>
  </si>
  <si>
    <t>PW1000G-C-72-34-0422-00A-361A-C</t>
  </si>
  <si>
    <t>PW1000G-C-72-34-0511-00A-310A-C</t>
  </si>
  <si>
    <t>PW1000G-C-72-34-0511-00A-352A-C</t>
  </si>
  <si>
    <t>PW1000G-C-72-34-0511-00A-361A-C</t>
  </si>
  <si>
    <t>PW1000G-C-72-34-0514-00A-310A-C</t>
  </si>
  <si>
    <t>PW1000G-C-72-34-0521-00A-310A-C</t>
  </si>
  <si>
    <t>PW1000G-C-72-34-0521-00A-351A-C</t>
  </si>
  <si>
    <t>PW1000G-C-72-34-0521-00A-361A-C</t>
  </si>
  <si>
    <t>PW1000G-C-72-34-0524-00A-310A-C</t>
  </si>
  <si>
    <t>PW1000G-C-72-34-0524-00A-351A-C</t>
  </si>
  <si>
    <t>PW1000G-C-72-34-0524-00A-361A-C</t>
  </si>
  <si>
    <t>PW1000G-C-72-34-0527-00A-310A-C</t>
  </si>
  <si>
    <t>PW1000G-C-72-34-0527-00A-351A-C</t>
  </si>
  <si>
    <t>PW1000G-C-72-34-0527-00A-361A-C</t>
  </si>
  <si>
    <t>PW1000G-C-72-34-0527-00A-363A-C</t>
  </si>
  <si>
    <t>PW1000G-C-72-34-0529-00A-310A-C</t>
  </si>
  <si>
    <t>PW1000G-C-72-34-0529-00A-351A-C</t>
  </si>
  <si>
    <t>PW1000G-C-72-34-0532-00A-310A-C</t>
  </si>
  <si>
    <t>PW1000G-C-72-34-0532-00A-351A-C</t>
  </si>
  <si>
    <t>PW1000G-C-72-34-0532-00A-361A-C</t>
  </si>
  <si>
    <t>PW1000G-C-72-34-0532-00A-363A-C</t>
  </si>
  <si>
    <t>PW1000G-C-72-34-0533-00A-310A-C</t>
  </si>
  <si>
    <t>PW1000G-C-72-34-0533-00A-351A-C</t>
  </si>
  <si>
    <t>PW1000G-C-72-34-0533-00A-361A-C</t>
  </si>
  <si>
    <t>PW1000G-C-72-34-0534-00A-310A-C</t>
  </si>
  <si>
    <t>PW1000G-C-72-34-0534-00A-351A-C</t>
  </si>
  <si>
    <t>PW1000G-C-72-34-0534-00A-361A-C</t>
  </si>
  <si>
    <t>PW1000G-C-72-34-6111-00A-310A-C</t>
  </si>
  <si>
    <t>PW1000G-C-72-34-6111-00A-351A-C</t>
  </si>
  <si>
    <t>PW1000G-C-72-34-6111-00A-361A-C</t>
  </si>
  <si>
    <t>PW1000G-C-72-34-6117-00A-310A-C</t>
  </si>
  <si>
    <t>PW1000G-C-72-34-6117-00A-352A-C</t>
  </si>
  <si>
    <t>PW1000G-C-72-34-6117-00A-361A-C</t>
  </si>
  <si>
    <t>PW1000G-C-72-34-6121-00A-310A-C</t>
  </si>
  <si>
    <t>PW1000G-C-72-34-6121-00A-361A-C</t>
  </si>
  <si>
    <t>PW1000G-C-72-34-6124-00A-310A-C</t>
  </si>
  <si>
    <t>PW1000G-C-72-34-6124-00A-352A-C</t>
  </si>
  <si>
    <t>PW1000G-C-72-34-6131-00A-310A-C</t>
  </si>
  <si>
    <t>PW1000G-C-72-34-6131-00A-352A-C</t>
  </si>
  <si>
    <t>PW1000G-C-72-34-6131-00A-361A-C</t>
  </si>
  <si>
    <t>PW1000G-C-72-34-6134-00A-310A-C</t>
  </si>
  <si>
    <t>PW1000G-C-72-34-6134-00A-352A-C</t>
  </si>
  <si>
    <t>PW1000G-C-72-34-6134-00A-361A-C</t>
  </si>
  <si>
    <t>PW1000G-C-72-34-6145-00A-310A-C</t>
  </si>
  <si>
    <t>PW1000G-C-72-34-6145-00A-352A-C</t>
  </si>
  <si>
    <t>PW1000G-C-72-34-6145-00A-361A-C</t>
  </si>
  <si>
    <t>PW1000G-C-72-34-6211-00A-310A-C</t>
  </si>
  <si>
    <t>PW1000G-C-72-34-6211-00A-351A-C</t>
  </si>
  <si>
    <t>PW1000G-C-72-34-6211-00A-361A-C</t>
  </si>
  <si>
    <t>PW1000G-C-72-34-6215-00A-310A-C</t>
  </si>
  <si>
    <t>PW1000G-C-72-34-6215-00A-352A-C</t>
  </si>
  <si>
    <t>PW1000G-C-72-34-6215-00A-361A-C</t>
  </si>
  <si>
    <t>PW1000G-C-72-34-6219-00A-310A-C</t>
  </si>
  <si>
    <t>PW1000G-C-72-34-6219-00A-352A-C</t>
  </si>
  <si>
    <t>PW1000G-C-72-34-6219-00A-361A-C</t>
  </si>
  <si>
    <t>PW1000G-C-72-34-6222-00A-310A-C</t>
  </si>
  <si>
    <t>PW1000G-C-72-34-6222-00A-361A-C</t>
  </si>
  <si>
    <t>PW1000G-C-72-34-6231-00A-310A-C</t>
  </si>
  <si>
    <t>PW1000G-C-72-34-6231-00A-352A-C</t>
  </si>
  <si>
    <t>PW1000G-C-72-34-6235-00A-310A-C</t>
  </si>
  <si>
    <t>PW1000G-C-72-34-7121-00A-310A-C</t>
  </si>
  <si>
    <t>PW1000G-C-72-34-7121-00A-361A-C</t>
  </si>
  <si>
    <t>PW1000G-C-72-34-7131-00A-310A-C</t>
  </si>
  <si>
    <t>PW1000G-C-72-34-7131-00A-351A-C</t>
  </si>
  <si>
    <t>PW1000G-C-72-34-7131-00A-361A-C</t>
  </si>
  <si>
    <t>PW1000G-C-72-34-7151-00A-310A-C</t>
  </si>
  <si>
    <t>PW1000G-C-72-34-7151-00A-351A-C</t>
  </si>
  <si>
    <t>PW1000G-C-72-34-7151-00A-361A-C</t>
  </si>
  <si>
    <t>PW1000G-C-72-34-8111-00A-310A-C</t>
  </si>
  <si>
    <t>PW1000G-C-72-34-8111-00A-361A-C</t>
  </si>
  <si>
    <t>PW1000G-C-72-34-8111-00A-364A-C</t>
  </si>
  <si>
    <t>PW1000G-C-72-34-8121-00A-310A-C</t>
  </si>
  <si>
    <t>PW1000G-C-72-34-8121-00A-351A-C</t>
  </si>
  <si>
    <t>PW1000G-C-72-34-8121-00A-361A-C</t>
  </si>
  <si>
    <t>PW1000G-C-72-34-8131-00A-310A-C</t>
  </si>
  <si>
    <t>PW1000G-C-72-34-8131-00A-361A-C</t>
  </si>
  <si>
    <t>PW1000G-C-72-34-8141-00A-310A-C</t>
  </si>
  <si>
    <t>PW1000G-C-72-34-8141-00A-351A-C</t>
  </si>
  <si>
    <t>PW1000G-C-72-34-8141-00A-361A-C</t>
  </si>
  <si>
    <t>PW1000G-C-72-35-0111-00A-310A-C</t>
  </si>
  <si>
    <t>PW1000G-C-72-35-0111-00A-351A-C</t>
  </si>
  <si>
    <t>PW1000G-C-72-35-0111-00A-361A-C</t>
  </si>
  <si>
    <t>PW1000G-C-72-35-0121-00A-310A-C</t>
  </si>
  <si>
    <t>PW1000G-C-72-35-0121-00A-351A-C</t>
  </si>
  <si>
    <t>PW1000G-C-72-35-0121-00A-361A-C</t>
  </si>
  <si>
    <t>PW1000G-C-72-35-0141-00A-310A-C</t>
  </si>
  <si>
    <t>PW1000G-C-72-35-0141-00A-351A-C</t>
  </si>
  <si>
    <t>PW1000G-C-72-35-0141-00A-361A-C</t>
  </si>
  <si>
    <t>PW1000G-C-72-35-0151-00A-310A-C</t>
  </si>
  <si>
    <t>PW1000G-C-72-35-0151-00A-351A-C</t>
  </si>
  <si>
    <t>PW1000G-C-72-35-0151-00A-361A-C</t>
  </si>
  <si>
    <t>PW1000G-C-72-35-0161-00A-310A-C</t>
  </si>
  <si>
    <t>PW1000G-C-72-35-0161-00A-351A-C</t>
  </si>
  <si>
    <t>PW1000G-C-72-35-0161-00A-361A-C</t>
  </si>
  <si>
    <t>PW1000G-C-72-35-0211-00A-310A-C</t>
  </si>
  <si>
    <t>PW1000G-C-72-35-0211-00A-351A-C</t>
  </si>
  <si>
    <t>PW1000G-C-72-35-0211-00A-361A-C</t>
  </si>
  <si>
    <t>PW1000G-C-72-35-0221-00A-310A-C</t>
  </si>
  <si>
    <t>PW1000G-C-72-35-0221-00A-351A-C</t>
  </si>
  <si>
    <t>PW1000G-C-72-35-0221-00A-361A-C</t>
  </si>
  <si>
    <t>PW1000G-C-72-35-0241-00A-310A-C</t>
  </si>
  <si>
    <t>PW1000G-C-72-35-0241-00A-351A-C</t>
  </si>
  <si>
    <t>PW1000G-C-72-35-0241-00A-361A-C</t>
  </si>
  <si>
    <t>PW1000G-C-72-35-0251-00A-310A-C</t>
  </si>
  <si>
    <t>PW1000G-C-72-35-0251-00A-351A-C</t>
  </si>
  <si>
    <t>PW1000G-C-72-35-0251-00A-361A-C</t>
  </si>
  <si>
    <t>PW1000G-C-72-35-0261-00A-310A-C</t>
  </si>
  <si>
    <t>PW1000G-C-72-35-0261-00A-351A-C</t>
  </si>
  <si>
    <t>PW1000G-C-72-35-0261-00A-361A-C</t>
  </si>
  <si>
    <t>PW1000G-C-72-35-0311-00A-310A-C</t>
  </si>
  <si>
    <t>PW1000G-C-72-35-0311-00A-351A-C</t>
  </si>
  <si>
    <t>PW1000G-C-72-35-0311-00A-361A-C</t>
  </si>
  <si>
    <t>PW1000G-C-72-35-0321-00A-310A-C</t>
  </si>
  <si>
    <t>PW1000G-C-72-35-0321-00A-351A-C</t>
  </si>
  <si>
    <t>PW1000G-C-72-35-0321-00A-361A-C</t>
  </si>
  <si>
    <t>PW1000G-C-72-35-0331-00A-310A-C</t>
  </si>
  <si>
    <t>PW1000G-C-72-35-0331-00A-351A-C</t>
  </si>
  <si>
    <t>PW1000G-C-72-35-0331-00A-361A-C</t>
  </si>
  <si>
    <t>PW1000G-C-72-35-0415-00A-310A-C</t>
  </si>
  <si>
    <t>PW1000G-C-72-35-0415-00A-351A-C</t>
  </si>
  <si>
    <t>PW1000G-C-72-35-0423-00A-310A-C</t>
  </si>
  <si>
    <t>PW1000G-C-72-35-0423-00A-361A-C</t>
  </si>
  <si>
    <t>PW1000G-C-72-35-0424-00A-310A-C</t>
  </si>
  <si>
    <t>PW1000G-C-72-35-0431-00A-310A-C</t>
  </si>
  <si>
    <t>PW1000G-C-72-35-0431-00A-351A-C</t>
  </si>
  <si>
    <t>PW1000G-C-72-35-0441-00A-310A-C</t>
  </si>
  <si>
    <t>PW1000G-C-72-35-0441-00A-351A-C</t>
  </si>
  <si>
    <t>PW1000G-C-72-35-0451-00A-310A-C</t>
  </si>
  <si>
    <t>PW1000G-C-72-35-0451-00A-351A-C</t>
  </si>
  <si>
    <t>PW1000G-C-72-35-0511-00A-310A-C</t>
  </si>
  <si>
    <t>PW1000G-C-72-35-0511-00A-351A-C</t>
  </si>
  <si>
    <t>PW1000G-C-72-35-0611-00A-310A-C</t>
  </si>
  <si>
    <t>PW1000G-C-72-35-0621-00A-310A-C</t>
  </si>
  <si>
    <t>PW1000G-C-72-35-1111-00A-310A-C</t>
  </si>
  <si>
    <t>PW1000G-C-72-35-1111-00A-351A-C</t>
  </si>
  <si>
    <t>PW1000G-C-72-35-1111-00A-361A-C</t>
  </si>
  <si>
    <t>PW1000G-C-72-35-1211-00A-310A-C</t>
  </si>
  <si>
    <t>PW1000G-C-72-35-1211-00A-351A-C</t>
  </si>
  <si>
    <t>PW1000G-C-72-35-1211-00A-361A-C</t>
  </si>
  <si>
    <t>PW1000G-C-72-35-1215-00A-310A-C</t>
  </si>
  <si>
    <t>PW1000G-C-72-35-1221-00A-310A-C</t>
  </si>
  <si>
    <t>PW1000G-C-72-35-1221-00A-351A-C</t>
  </si>
  <si>
    <t>PW1000G-C-72-35-1221-00A-361A-C</t>
  </si>
  <si>
    <t>PW1000G-C-72-35-1231-00A-310A-C</t>
  </si>
  <si>
    <t>PW1000G-C-72-35-1231-00A-351A-C</t>
  </si>
  <si>
    <t>PW1000G-C-72-35-1231-00A-361A-C</t>
  </si>
  <si>
    <t>PW1000G-C-72-35-1311-00A-310A-C</t>
  </si>
  <si>
    <t>PW1000G-C-72-35-1321-00A-310A-C</t>
  </si>
  <si>
    <t>PW1000G-C-72-35-1321-00A-351A-C</t>
  </si>
  <si>
    <t>PW1000G-C-72-35-1321-00A-361A-C</t>
  </si>
  <si>
    <t>PW1000G-C-72-35-1322-00A-310A-C</t>
  </si>
  <si>
    <t>PW1000G-C-72-35-1322-00A-351A-C</t>
  </si>
  <si>
    <t>PW1000G-C-72-35-1322-00A-361A-C</t>
  </si>
  <si>
    <t>PW1000G-C-72-35-1323-00A-310A-C</t>
  </si>
  <si>
    <t>PW1000G-C-72-35-1323-00A-351A-C</t>
  </si>
  <si>
    <t>PW1000G-C-72-35-1323-00A-361A-C</t>
  </si>
  <si>
    <t>PW1000G-C-72-35-1331-00A-310A-C</t>
  </si>
  <si>
    <t>PW1000G-C-72-35-1331-00A-351A-C</t>
  </si>
  <si>
    <t>PW1000G-C-72-35-1331-00A-361A-C</t>
  </si>
  <si>
    <t>PW1000G-C-72-35-1335-00A-310A-C</t>
  </si>
  <si>
    <t>PW1000G-C-72-35-1335-00A-361A-C</t>
  </si>
  <si>
    <t>PW1000G-C-72-35-1337-00A-310A-C</t>
  </si>
  <si>
    <t>PW1000G-C-72-35-1337-00A-351A-C</t>
  </si>
  <si>
    <t>PW1000G-C-72-35-1337-00A-361A-C</t>
  </si>
  <si>
    <t>PW1000G-C-72-35-1341-00A-310A-C</t>
  </si>
  <si>
    <t>PW1000G-C-72-35-1341-00A-351A-C</t>
  </si>
  <si>
    <t>PW1000G-C-72-35-1341-00A-361A-C</t>
  </si>
  <si>
    <t>PW1000G-C-72-35-1347-00A-310A-C</t>
  </si>
  <si>
    <t>PW1000G-C-72-35-1347-00A-351A-C</t>
  </si>
  <si>
    <t>PW1000G-C-72-35-1347-00A-361A-C</t>
  </si>
  <si>
    <t>PW1000G-C-72-35-1351-00A-310A-C</t>
  </si>
  <si>
    <t>PW1000G-C-72-35-1351-00A-351A-C</t>
  </si>
  <si>
    <t>PW1000G-C-72-35-1351-00A-361A-C</t>
  </si>
  <si>
    <t>PW1000G-C-72-35-1357-00A-310A-C</t>
  </si>
  <si>
    <t>PW1000G-C-72-35-1357-00A-351A-C</t>
  </si>
  <si>
    <t>PW1000G-C-72-35-1357-00A-361A-C</t>
  </si>
  <si>
    <t>PW1000G-C-72-35-1411-00A-310A-C</t>
  </si>
  <si>
    <t>PW1000G-C-72-35-1411-00A-351A-C</t>
  </si>
  <si>
    <t>PW1000G-C-72-35-1411-00A-361A-C</t>
  </si>
  <si>
    <t>PW1000G-C-72-35-1412-00A-310A-C</t>
  </si>
  <si>
    <t>PW1000G-C-72-35-1412-00A-351A-C</t>
  </si>
  <si>
    <t>PW1000G-C-72-35-1412-00A-361A-C</t>
  </si>
  <si>
    <t>PW1000G-C-72-35-1413-00A-310A-C</t>
  </si>
  <si>
    <t>PW1000G-C-72-35-1413-00A-351A-C</t>
  </si>
  <si>
    <t>PW1000G-C-72-35-1413-00A-361A-C</t>
  </si>
  <si>
    <t>PW1000G-C-72-35-1428-00A-310A-C</t>
  </si>
  <si>
    <t>PW1000G-C-72-35-1428-00A-351A-C</t>
  </si>
  <si>
    <t>PW1000G-C-72-35-1428-00A-361A-C</t>
  </si>
  <si>
    <t>PW1000G-C-72-35-1429-00A-310A-C</t>
  </si>
  <si>
    <t>PW1000G-C-72-35-1429-00A-351A-C</t>
  </si>
  <si>
    <t>PW1000G-C-72-35-1429-00A-361A-C</t>
  </si>
  <si>
    <t>PW1000G-C-72-35-1430-00A-310A-C</t>
  </si>
  <si>
    <t>PW1000G-C-72-35-1430-00A-351A-C</t>
  </si>
  <si>
    <t>PW1000G-C-72-35-1430-00A-361A-C</t>
  </si>
  <si>
    <t>PW1000G-C-72-35-1431-00A-310A-C</t>
  </si>
  <si>
    <t>PW1000G-C-72-35-1431-00A-351A-C</t>
  </si>
  <si>
    <t>PW1000G-C-72-35-1431-00A-361A-C</t>
  </si>
  <si>
    <t>PW1000G-C-72-35-1432-00A-310A-C</t>
  </si>
  <si>
    <t>PW1000G-C-72-35-1432-00A-351A-C</t>
  </si>
  <si>
    <t>PW1000G-C-72-35-1432-00A-361A-C</t>
  </si>
  <si>
    <t>PW1000G-C-72-35-1433-00A-310A-C</t>
  </si>
  <si>
    <t>PW1000G-C-72-35-1433-00A-351A-C</t>
  </si>
  <si>
    <t>PW1000G-C-72-35-1433-00A-361A-C</t>
  </si>
  <si>
    <t>PW1000G-C-72-35-1441-00A-310A-C</t>
  </si>
  <si>
    <t>PW1000G-C-72-35-1441-00A-361A-C</t>
  </si>
  <si>
    <t>PW1000G-C-72-35-1451-00A-310A-C</t>
  </si>
  <si>
    <t>PW1000G-C-72-35-1451-00A-351A-C</t>
  </si>
  <si>
    <t>PW1000G-C-72-35-1451-00A-361A-C</t>
  </si>
  <si>
    <t>PW1000G-C-72-35-1461-00A-310A-C</t>
  </si>
  <si>
    <t>PW1000G-C-72-35-1461-00A-351A-C</t>
  </si>
  <si>
    <t>PW1000G-C-72-35-1472-00A-310A-C</t>
  </si>
  <si>
    <t>PWSPROC-C-72-35-3111-00A-310A-C</t>
  </si>
  <si>
    <t>PWSPROC-C-72-35-3111-00A-351A-C</t>
  </si>
  <si>
    <t>PWSPROC-C-72-35-3111-00A-352A-C</t>
  </si>
  <si>
    <t>PWSPROC-C-72-35-3111-00A-361A-C</t>
  </si>
  <si>
    <t>PWSPROC-C-72-35-3114-00A-310A-C</t>
  </si>
  <si>
    <t>PWSPROC-C-72-35-3114-00A-351A-C</t>
  </si>
  <si>
    <t>PWSPROC-C-72-35-3114-00A-361A-C</t>
  </si>
  <si>
    <t>PWSPROC-C-72-35-3117-00A-310A-C</t>
  </si>
  <si>
    <t>PWSPROC-C-72-35-3117-00A-351A-C</t>
  </si>
  <si>
    <t>PWSPROC-C-72-35-3117-00A-361A-C</t>
  </si>
  <si>
    <t>PWSPROC-C-72-35-3120-00A-310A-C</t>
  </si>
  <si>
    <t>PWSPROC-C-72-35-3120-00A-351A-C</t>
  </si>
  <si>
    <t>PWSPROC-C-72-35-3120-00A-361A-C</t>
  </si>
  <si>
    <t>PWSPROC-C-72-35-3123-00A-310A-C</t>
  </si>
  <si>
    <t>PWSPROC-C-72-35-3123-00A-351A-C</t>
  </si>
  <si>
    <t>PWSPROC-C-72-35-3123-00A-361A-C</t>
  </si>
  <si>
    <t>PWSPROC-C-72-35-3126-00A-310A-C</t>
  </si>
  <si>
    <t>PWSPROC-C-72-35-3126-00A-351A-C</t>
  </si>
  <si>
    <t>PWSPROC-C-72-35-3126-00A-361A-C</t>
  </si>
  <si>
    <t>PWSPROC-C-72-35-3129-00A-310A-C</t>
  </si>
  <si>
    <t>PWSPROC-C-72-35-3129-00A-351A-C</t>
  </si>
  <si>
    <t>PWSPROC-C-72-35-3129-00A-361A-C</t>
  </si>
  <si>
    <t>PWSPROC-C-72-35-3132-00A-310A-C</t>
  </si>
  <si>
    <t>PWSPROC-C-72-35-3132-00A-351A-C</t>
  </si>
  <si>
    <t>PWSPROC-C-72-35-3132-00A-361A-C</t>
  </si>
  <si>
    <t>PWSPROC-C-72-35-3210-00A-310A-C</t>
  </si>
  <si>
    <t>PWSPROC-C-72-35-3210-00A-351A-C</t>
  </si>
  <si>
    <t>PWSPROC-C-72-35-3210-01A-351A-C</t>
  </si>
  <si>
    <t>PWSPROC-C-72-35-3210-00A-361A-C</t>
  </si>
  <si>
    <t>PWSPROC-C-72-35-3215-00A-310A-C</t>
  </si>
  <si>
    <t>PWSPROC-C-72-35-3215-00A-351A-C</t>
  </si>
  <si>
    <t>PWSPROC-C-72-35-3215-00A-361A-C</t>
  </si>
  <si>
    <t>PWSPROC-C-72-35-3220-00A-310A-C</t>
  </si>
  <si>
    <t>PWSPROC-C-72-35-3220-00A-361A-C</t>
  </si>
  <si>
    <t>PWSPROC-C-72-35-3230-00A-310A-C</t>
  </si>
  <si>
    <t>PWSPROC-C-72-35-3230-00A-351A-C</t>
  </si>
  <si>
    <t>PWSPROC-C-72-35-3230-00A-361A-C</t>
  </si>
  <si>
    <t>PWSPROC-C-72-35-3235-00A-310A-C</t>
  </si>
  <si>
    <t>PWSPROC-C-72-35-3235-00A-351A-C</t>
  </si>
  <si>
    <t>PWSPROC-C-72-35-3240-00A-310A-C</t>
  </si>
  <si>
    <t>PWSPROC-C-72-35-3240-00A-361A-C</t>
  </si>
  <si>
    <t>PWSPROC-C-72-35-3245-00A-310A-C</t>
  </si>
  <si>
    <t>PWSPROC-C-72-35-3245-00A-351A-C</t>
  </si>
  <si>
    <t>PWSPROC-C-72-35-3245-00A-361A-C</t>
  </si>
  <si>
    <t>PWSPROC-C-72-35-3250-00A-310A-C</t>
  </si>
  <si>
    <t>PWSPROC-C-72-35-3250-00A-351A-C</t>
  </si>
  <si>
    <t>PWSPROC-C-72-35-3250-00A-361A-C</t>
  </si>
  <si>
    <t>PWSPROC-C-72-35-3255-00A-310A-C</t>
  </si>
  <si>
    <t>PW1000G-C-72-41-0111-00A-310A-C</t>
  </si>
  <si>
    <t>PW1000G-C-72-41-0111-00A-351A-C</t>
  </si>
  <si>
    <t>PW1000G-C-72-41-0111-00A-361A-C</t>
  </si>
  <si>
    <t>PW1000G-C-72-41-0211-00A-310A-C</t>
  </si>
  <si>
    <t>PW1000G-C-72-41-0211-00A-351A-C</t>
  </si>
  <si>
    <t>PW1000G-C-72-41-0211-00A-361A-C</t>
  </si>
  <si>
    <t>PW1000G-C-72-41-0231-00A-310A-C</t>
  </si>
  <si>
    <t>PW1000G-C-72-41-0231-00A-351A-C</t>
  </si>
  <si>
    <t>PW1000G-C-72-41-0231-00A-361A-C</t>
  </si>
  <si>
    <t>PW1000G-C-72-41-0241-00A-310A-C</t>
  </si>
  <si>
    <t>PW1000G-C-72-41-0241-00A-351A-C</t>
  </si>
  <si>
    <t>PW1000G-C-72-41-0241-00A-361A-C</t>
  </si>
  <si>
    <t>PW1000G-C-72-41-0251-00A-310A-C</t>
  </si>
  <si>
    <t>PW1000G-C-72-41-0251-00A-351A-C</t>
  </si>
  <si>
    <t>PW1000G-C-72-41-0251-00A-361A-C</t>
  </si>
  <si>
    <t>PW1000G-C-72-41-0321-00A-310A-C</t>
  </si>
  <si>
    <t>PW1000G-C-72-41-0421-00A-310A-C</t>
  </si>
  <si>
    <t>PW1000G-C-72-41-0421-00A-351A-C</t>
  </si>
  <si>
    <t>PW1000G-C-72-42-0011-00A-310A-C</t>
  </si>
  <si>
    <t>PW1000G-C-72-42-0011-00A-351A-C</t>
  </si>
  <si>
    <t>PW1000G-C-72-42-0110-00A-310A-C</t>
  </si>
  <si>
    <t>PW1000G-C-72-42-0110-00A-351A-C</t>
  </si>
  <si>
    <t>PW1000G-C-72-42-0110-00A-361A-C</t>
  </si>
  <si>
    <t>PW1000G-C-72-42-0111-00A-310A-C</t>
  </si>
  <si>
    <t>PW1000G-C-72-42-0111-00A-351A-C</t>
  </si>
  <si>
    <t>PW1000G-C-72-42-0111-00A-361A-C</t>
  </si>
  <si>
    <t>PW1000G-C-72-42-1111-00A-310A-C</t>
  </si>
  <si>
    <t>PW1000G-C-72-42-1111-00A-351A-C</t>
  </si>
  <si>
    <t>PW1000G-C-72-42-1111-00A-361A-C</t>
  </si>
  <si>
    <t>PW1000G-C-72-42-1114-00A-310A-C</t>
  </si>
  <si>
    <t>PW1000G-C-72-42-1114-00A-351A-C</t>
  </si>
  <si>
    <t>PW1000G-C-72-42-1114-00A-361A-C</t>
  </si>
  <si>
    <t>PW1000G-C-72-42-1120-00A-310A-C</t>
  </si>
  <si>
    <t>PW1000G-C-72-42-1120-00A-351A-C</t>
  </si>
  <si>
    <t>PW1000G-C-72-42-1120-00A-361A-C</t>
  </si>
  <si>
    <t>PW1000G-C-72-42-2111-00A-310A-C</t>
  </si>
  <si>
    <t>PW1000G-C-72-42-2111-00A-361A-C</t>
  </si>
  <si>
    <t>PW1000G-C-72-42-2114-00A-310A-C</t>
  </si>
  <si>
    <t>PW1000G-C-72-42-2117-00A-310A-C</t>
  </si>
  <si>
    <t>PW1000G-C-72-42-2131-00A-310A-C</t>
  </si>
  <si>
    <t>PW1000G-C-72-42-2131-00A-361A-C</t>
  </si>
  <si>
    <t>PW1000G-C-72-42-2134-00A-310A-C</t>
  </si>
  <si>
    <t>PW1000G-C-72-42-2135-00A-310A-C</t>
  </si>
  <si>
    <t>PW1000G-C-72-42-2151-00A-310A-C</t>
  </si>
  <si>
    <t>PW1000G-C-72-42-2151-00A-361A-C</t>
  </si>
  <si>
    <t>PW1000G-C-72-42-2152-00A-310A-C</t>
  </si>
  <si>
    <t>PW1000G-C-72-42-2161-00A-310A-C</t>
  </si>
  <si>
    <t>PW1000G-C-72-42-2161-00A-351A-C</t>
  </si>
  <si>
    <t>PWSPROC-C-72-51-1111-00A-310A-C</t>
  </si>
  <si>
    <t>PWSPROC-C-72-51-1111-00A-351A-C</t>
  </si>
  <si>
    <t>PWSPROC-C-72-51-1111-00A-361A-C</t>
  </si>
  <si>
    <t>PWSPROC-C-72-51-1201-00A-310A-C</t>
  </si>
  <si>
    <t>PWSPROC-C-72-51-1201-00A-351A-C</t>
  </si>
  <si>
    <t>PWSPROC-C-72-51-1201-00A-361A-C</t>
  </si>
  <si>
    <t>PWSPROC-C-72-51-1211-00A-310A-C</t>
  </si>
  <si>
    <t>PWSPROC-C-72-51-1211-00A-351A-C</t>
  </si>
  <si>
    <t>PWSPROC-C-72-51-1211-00A-361A-C</t>
  </si>
  <si>
    <t>PWSPROC-C-72-51-1211-00A-363A-C</t>
  </si>
  <si>
    <t>PWSPROC-C-72-51-1221-00A-310A-C</t>
  </si>
  <si>
    <t>PWSPROC-C-72-51-1221-00A-351A-C</t>
  </si>
  <si>
    <t>PWSPROC-C-72-51-1230-00A-310A-C</t>
  </si>
  <si>
    <t>PWSPROC-C-72-51-1230-00A-351A-C</t>
  </si>
  <si>
    <t>PWSPROC-C-72-51-1231-00A-310A-C</t>
  </si>
  <si>
    <t>PWSPROC-C-72-51-1231-00A-351A-C</t>
  </si>
  <si>
    <t>PWSPROC-C-72-51-1231-00A-361A-C</t>
  </si>
  <si>
    <t>PWSPROC-C-72-51-1241-00A-310A-C</t>
  </si>
  <si>
    <t>PWSPROC-C-72-51-1241-00A-351A-C</t>
  </si>
  <si>
    <t>PWSPROC-C-72-51-1241-00A-361A-C</t>
  </si>
  <si>
    <t>PWSPROC-C-72-51-1251-00A-310A-C</t>
  </si>
  <si>
    <t>PWSPROC-C-72-51-1251-00A-351A-C</t>
  </si>
  <si>
    <t>PWSPROC-C-72-51-1261-00A-310A-C</t>
  </si>
  <si>
    <t>PWSPROC-C-72-51-1261-00A-351A-C</t>
  </si>
  <si>
    <t>PWSPROC-C-72-51-1261-00A-361A-C</t>
  </si>
  <si>
    <t>PWSPROC-C-72-51-1271-00A-310A-C</t>
  </si>
  <si>
    <t>PWSPROC-C-72-51-1271-00A-351A-C</t>
  </si>
  <si>
    <t>PWSPROC-C-72-51-1271-00A-361A-C</t>
  </si>
  <si>
    <t>PWSPROC-C-72-51-1281-00A-310A-C</t>
  </si>
  <si>
    <t>PWSPROC-C-72-51-1281-00A-351A-C</t>
  </si>
  <si>
    <t>PWSPROC-C-72-51-1281-00A-361A-C</t>
  </si>
  <si>
    <t>PWSPROC-C-72-51-1291-00A-310A-C</t>
  </si>
  <si>
    <t>PWSPROC-C-72-51-1291-00A-351A-C</t>
  </si>
  <si>
    <t>PWSPROC-C-72-51-1291-00A-361A-C</t>
  </si>
  <si>
    <t>PWSPROC-C-72-51-1310-00A-310A-C</t>
  </si>
  <si>
    <t>PWSPROC-C-72-51-1310-00A-351A-C</t>
  </si>
  <si>
    <t>PWSPROC-C-72-51-1310-00A-361A-C</t>
  </si>
  <si>
    <t>PWSPROC-C-72-51-1320-00A-310A-C</t>
  </si>
  <si>
    <t>PWSPROC-C-72-51-1320-00A-351A-C</t>
  </si>
  <si>
    <t>PWSPROC-C-72-51-1320-00A-361A-C</t>
  </si>
  <si>
    <t>PWSPROC-C-72-51-1330-00A-310A-C</t>
  </si>
  <si>
    <t>PWSPROC-C-72-51-1330-00A-351A-C</t>
  </si>
  <si>
    <t>PWSPROC-C-72-51-1330-00A-361A-C</t>
  </si>
  <si>
    <t>PWSPROC-C-72-51-3110-00A-310A-C</t>
  </si>
  <si>
    <t>PWSPROC-C-72-51-3110-00A-351A-C</t>
  </si>
  <si>
    <t>PWSPROC-C-72-51-3110-00A-361A-C</t>
  </si>
  <si>
    <t>PWSPROC-C-72-51-3116-00A-310A-C</t>
  </si>
  <si>
    <t>PWSPROC-C-72-51-3116-00A-351A-C</t>
  </si>
  <si>
    <t>PWSPROC-C-72-51-3116-00A-361A-C</t>
  </si>
  <si>
    <t>PWSPROC-C-72-51-3119-00A-310A-C</t>
  </si>
  <si>
    <t>PWSPROC-C-72-51-3119-00A-361A-C</t>
  </si>
  <si>
    <t>PWSPROC-C-72-51-3120-00A-310A-C</t>
  </si>
  <si>
    <t>PWSPROC-C-72-51-3120-00A-351A-C</t>
  </si>
  <si>
    <t>PWSPROC-C-72-51-3120-00A-361A-C</t>
  </si>
  <si>
    <t>PWSPROC-C-72-51-3124-00A-310A-C</t>
  </si>
  <si>
    <t>PWSPROC-C-72-51-3124-00A-351A-C</t>
  </si>
  <si>
    <t>PWSPROC-C-72-51-3124-00A-361A-C</t>
  </si>
  <si>
    <t>PWSPROC-C-72-51-3124-00A-363A-C</t>
  </si>
  <si>
    <t>PWSPROC-C-72-51-3124-00A-369A-C</t>
  </si>
  <si>
    <t>PWSPROC-C-72-51-3141-00A-310A-C</t>
  </si>
  <si>
    <t>PWSPROC-C-72-51-3141-00A-351A-C</t>
  </si>
  <si>
    <t>PWSPROC-C-72-51-3141-00A-361A-C</t>
  </si>
  <si>
    <t>PWSPROC-C-72-51-3161-00A-310A-C</t>
  </si>
  <si>
    <t>PWSPROC-C-72-51-3161-00A-351A-C</t>
  </si>
  <si>
    <t>PWSPROC-C-72-51-3161-00A-361A-C</t>
  </si>
  <si>
    <t>PWSPROC-C-72-51-3170-00A-310A-C</t>
  </si>
  <si>
    <t>PWSPROC-C-72-51-3170-00A-351A-C</t>
  </si>
  <si>
    <t>PWSPROC-C-72-51-3170-00A-361A-C</t>
  </si>
  <si>
    <t>PWSPROC-C-72-51-4111-00A-310A-C</t>
  </si>
  <si>
    <t>PWSPROC-C-72-51-4111-00A-351A-C</t>
  </si>
  <si>
    <t>PWSPROC-C-72-51-4111-00A-361A-C</t>
  </si>
  <si>
    <t>PWSPROC-C-72-51-4115-00A-310A-C</t>
  </si>
  <si>
    <t>PWSPROC-C-72-51-4115-00A-351A-C</t>
  </si>
  <si>
    <t>PWSPROC-C-72-51-4115-00A-361A-C</t>
  </si>
  <si>
    <t>PWSPROC-C-72-51-4121-00A-310A-C</t>
  </si>
  <si>
    <t>PWSPROC-C-72-51-4121-00A-351A-C</t>
  </si>
  <si>
    <t>PWSPROC-C-72-51-4121-00A-361A-C</t>
  </si>
  <si>
    <t>PWSPROC-C-72-51-4121-00A-363A-C</t>
  </si>
  <si>
    <t>PWSPROC-C-72-51-4121-00A-369A-C</t>
  </si>
  <si>
    <t>PWSPROC-C-72-51-4131-00A-310A-C</t>
  </si>
  <si>
    <t>PWSPROC-C-72-51-4131-00A-351A-C</t>
  </si>
  <si>
    <t>PWSPROC-C-72-51-4131-00A-361A-C</t>
  </si>
  <si>
    <t>PWSPROC-C-72-51-4132-00A-310A-C</t>
  </si>
  <si>
    <t>PWSPROC-C-72-51-4132-00A-351A-C</t>
  </si>
  <si>
    <t>PWSPROC-C-72-51-4132-00A-361A-C</t>
  </si>
  <si>
    <t>PWSPROC-C-72-51-4133-00A-310A-C</t>
  </si>
  <si>
    <t>PWSPROC-C-72-51-4133-00A-351A-C</t>
  </si>
  <si>
    <t>PWSPROC-C-72-51-4133-00A-361A-C</t>
  </si>
  <si>
    <t>PWSPROC-C-72-51-4134-00A-310A-C</t>
  </si>
  <si>
    <t>PWSPROC-C-72-51-4134-00A-351A-C</t>
  </si>
  <si>
    <t>PWSPROC-C-72-51-4141-00A-310A-C</t>
  </si>
  <si>
    <t>PWSPROC-C-72-51-4141-00A-361A-C</t>
  </si>
  <si>
    <t>PW1000G-C-72-52-0010-00A-310A-C</t>
  </si>
  <si>
    <t>PW1000G-C-72-52-0010-00A-352A-C</t>
  </si>
  <si>
    <t>PW1000G-C-72-52-0010-00A-361A-C</t>
  </si>
  <si>
    <t>PW1000G-C-72-52-0012-00A-310A-C</t>
  </si>
  <si>
    <t>PW1000G-C-72-52-0012-00A-361A-C</t>
  </si>
  <si>
    <t>PW1000G-C-72-52-0013-00A-310A-C</t>
  </si>
  <si>
    <t>PW1000G-C-72-52-0013-00A-352A-C</t>
  </si>
  <si>
    <t>PW1000G-C-72-52-0013-00A-361A-C</t>
  </si>
  <si>
    <t>PW1000G-C-72-52-0014-00A-310A-C</t>
  </si>
  <si>
    <t>PW1000G-C-72-52-0014-00A-352A-C</t>
  </si>
  <si>
    <t>PW1000G-C-72-52-0014-00A-361A-C</t>
  </si>
  <si>
    <t>PW1000G-C-72-52-0021-00A-310A-C</t>
  </si>
  <si>
    <t>PW1000G-C-72-52-0021-00A-361A-C</t>
  </si>
  <si>
    <t>PW1000G-C-72-52-0022-00A-310A-C</t>
  </si>
  <si>
    <t>PW1000G-C-72-52-0022-00A-351A-C</t>
  </si>
  <si>
    <t>PW1000G-C-72-52-0022-00A-361A-C</t>
  </si>
  <si>
    <t>PW1000G-C-72-52-0023-00A-310A-C</t>
  </si>
  <si>
    <t>PW1000G-C-72-52-0023-00A-351A-C</t>
  </si>
  <si>
    <t>PW1000G-C-72-52-0024-00A-310A-C</t>
  </si>
  <si>
    <t>PW1000G-C-72-52-0024-00A-351A-C</t>
  </si>
  <si>
    <t>PW1000G-C-72-52-0024-00A-361A-C</t>
  </si>
  <si>
    <t>PW1000G-C-72-52-0025-00A-310A-C</t>
  </si>
  <si>
    <t>PW1000G-C-72-52-0025-00A-351A-C</t>
  </si>
  <si>
    <t>PW1000G-C-72-52-0025-00A-361A-C</t>
  </si>
  <si>
    <t>PW1000G-C-72-52-0028-00A-310A-C</t>
  </si>
  <si>
    <t>PW1000G-C-72-52-0028-00A-351A-C</t>
  </si>
  <si>
    <t>PW1000G-C-72-52-0028-00A-361A-C</t>
  </si>
  <si>
    <t>PW1000G-C-72-52-0031-00A-310A-C</t>
  </si>
  <si>
    <t>PW1000G-C-72-52-0031-00A-351A-C</t>
  </si>
  <si>
    <t>PW1000G-C-72-52-0031-00A-361A-C</t>
  </si>
  <si>
    <t>PW1000G-C-72-52-0036-00A-310A-C</t>
  </si>
  <si>
    <t>PW1000G-C-72-52-0036-00A-351A-C</t>
  </si>
  <si>
    <t>PW1000G-C-72-52-0036-00A-361A-C</t>
  </si>
  <si>
    <t>PW1000G-C-72-52-0122-00A-310A-C</t>
  </si>
  <si>
    <t>PW1000G-C-72-52-0122-00A-351A-C</t>
  </si>
  <si>
    <t>PW1000G-C-72-52-0122-00A-361A-C</t>
  </si>
  <si>
    <t>PW1000G-C-72-52-0123-00A-310A-C</t>
  </si>
  <si>
    <t>PW1000G-C-72-52-0123-00A-351A-C</t>
  </si>
  <si>
    <t>PW1000G-C-72-52-0123-00A-361A-C</t>
  </si>
  <si>
    <t>PW1000G-C-72-52-0124-00A-310A-C</t>
  </si>
  <si>
    <t>PW1000G-C-72-52-0124-00A-351A-C</t>
  </si>
  <si>
    <t>PW1000G-C-72-52-0124-00A-361A-C</t>
  </si>
  <si>
    <t>PW1000G-C-72-52-0125-00A-310A-C</t>
  </si>
  <si>
    <t>PW1000G-C-72-52-0125-00A-351A-C</t>
  </si>
  <si>
    <t>PW1000G-C-72-52-0125-00A-361A-C</t>
  </si>
  <si>
    <t>PW1000G-C-72-52-0141-00A-310A-C</t>
  </si>
  <si>
    <t>PW1000G-C-72-52-0141-00A-351A-C</t>
  </si>
  <si>
    <t>PW1000G-C-72-52-0221-00A-310A-C</t>
  </si>
  <si>
    <t>PW1000G-C-72-52-0221-00A-351A-C</t>
  </si>
  <si>
    <t>PW1000G-C-72-52-0221-00A-361A-C</t>
  </si>
  <si>
    <t>PW1000G-C-72-52-0224-00A-310A-C</t>
  </si>
  <si>
    <t>PW1000G-C-72-52-0224-00A-351A-C</t>
  </si>
  <si>
    <t>PW1000G-C-72-52-0224-00A-361A-C</t>
  </si>
  <si>
    <t>PW1000G-C-72-52-0228-00A-310A-C</t>
  </si>
  <si>
    <t>PW1000G-C-72-52-0228-00A-351A-C</t>
  </si>
  <si>
    <t>PW1000G-C-72-52-0228-00A-361A-C</t>
  </si>
  <si>
    <t>PW1000G-C-72-52-0230-00A-310A-C</t>
  </si>
  <si>
    <t>PW1000G-C-72-52-0235-00A-310A-C</t>
  </si>
  <si>
    <t>PW1000G-C-72-52-0235-00A-351A-C</t>
  </si>
  <si>
    <t>PW1000G-C-72-52-0235-00A-361A-C</t>
  </si>
  <si>
    <t>PW1000G-C-72-52-0311-00A-310A-C</t>
  </si>
  <si>
    <t>PW1000G-C-72-52-0311-00A-351A-C</t>
  </si>
  <si>
    <t>PW1000G-C-72-52-0311-00A-361A-C</t>
  </si>
  <si>
    <t>PW1000G-C-72-52-0313-00A-310A-C</t>
  </si>
  <si>
    <t>PW1000G-C-72-52-0313-00A-351A-C</t>
  </si>
  <si>
    <t>PW1000G-C-72-52-0313-00A-361A-C</t>
  </si>
  <si>
    <t>PW1000G-C-72-52-0314-00A-310A-C</t>
  </si>
  <si>
    <t>PW1000G-C-72-52-0314-00A-351A-C</t>
  </si>
  <si>
    <t>PW1000G-C-72-52-0314-00A-361A-C</t>
  </si>
  <si>
    <t>PW1000G-C-72-52-0315-00A-310A-C</t>
  </si>
  <si>
    <t>PW1000G-C-72-52-0315-00A-351A-C</t>
  </si>
  <si>
    <t>PW1000G-C-72-52-0315-00A-361A-C</t>
  </si>
  <si>
    <t>PW1000G-C-72-52-0420-00A-310A-C</t>
  </si>
  <si>
    <t>PW1000G-C-72-52-0420-00A-351A-C</t>
  </si>
  <si>
    <t>PW1000G-C-72-52-0420-00A-361A-C</t>
  </si>
  <si>
    <t>PW1000G-C-72-52-0430-00A-310A-C</t>
  </si>
  <si>
    <t>PW1000G-C-72-52-0430-00A-351A-C</t>
  </si>
  <si>
    <t>PW1000G-C-72-52-0430-00A-361A-C</t>
  </si>
  <si>
    <t>PW1000G-C-72-52-0440-00A-310A-C</t>
  </si>
  <si>
    <t>PW1000G-C-72-52-0440-00A-351A-C</t>
  </si>
  <si>
    <t>PW1000G-C-72-52-0440-00A-361A-C</t>
  </si>
  <si>
    <t>PW1000G-C-72-52-0440-00A-362A-C</t>
  </si>
  <si>
    <t>PW1000G-C-72-52-0456-00A-310A-C</t>
  </si>
  <si>
    <t>PW1000G-C-72-52-0456-00A-351A-C</t>
  </si>
  <si>
    <t>PW1000G-C-72-52-0456-00A-361A-C</t>
  </si>
  <si>
    <t>PW1000G-C-72-52-0550-00A-310A-C</t>
  </si>
  <si>
    <t>PW1000G-C-72-52-0550-00A-351A-C</t>
  </si>
  <si>
    <t>PW1000G-C-72-52-0550-00A-361A-C</t>
  </si>
  <si>
    <t>PW1000G-C-72-52-0551-00A-310A-C</t>
  </si>
  <si>
    <t>PW1000G-C-72-52-0551-00A-351A-C</t>
  </si>
  <si>
    <t>PW1000G-C-72-52-0551-00A-361A-C</t>
  </si>
  <si>
    <t>PW1000G-C-72-52-6111-00A-310A-C</t>
  </si>
  <si>
    <t>PW1000G-C-72-52-6111-00A-351A-C</t>
  </si>
  <si>
    <t>PW1000G-C-72-52-6111-00A-361A-C</t>
  </si>
  <si>
    <t>PW1000G-C-72-52-6121-00A-310A-C</t>
  </si>
  <si>
    <t>PW1000G-C-72-52-6121-00A-351A-C</t>
  </si>
  <si>
    <t>PW1000G-C-72-52-6121-00A-361A-C</t>
  </si>
  <si>
    <t>PW1000G-C-72-52-6125-00A-310A-C</t>
  </si>
  <si>
    <t>PW1000G-C-72-52-6125-00A-351A-C</t>
  </si>
  <si>
    <t>PW1000G-C-72-52-6125-00A-361A-C</t>
  </si>
  <si>
    <t>PW1000G-C-72-52-6144-00A-310A-C</t>
  </si>
  <si>
    <t>PW1000G-C-72-52-6144-00A-351A-C</t>
  </si>
  <si>
    <t>PW1000G-C-72-52-6144-00A-361A-C</t>
  </si>
  <si>
    <t>PW1000G-C-72-52-6144-00A-363A-C</t>
  </si>
  <si>
    <t>PW1000G-C-72-52-6151-00A-310A-C</t>
  </si>
  <si>
    <t>PW1000G-C-72-52-6151-00A-351A-C</t>
  </si>
  <si>
    <t>PW1000G-C-72-52-6151-00A-361A-C</t>
  </si>
  <si>
    <t>PW1000G-C-72-52-6154-00A-310A-C</t>
  </si>
  <si>
    <t>PW1000G-C-72-52-6154-00A-351A-C</t>
  </si>
  <si>
    <t>PW1000G-C-72-52-6154-00A-361A-C</t>
  </si>
  <si>
    <t>PW1000G-C-72-52-6161-00A-310A-C</t>
  </si>
  <si>
    <t>PW1000G-C-72-52-6161-00A-361A-C</t>
  </si>
  <si>
    <t>PW1000G-C-72-52-6171-00A-310A-C</t>
  </si>
  <si>
    <t>PW1000G-C-72-52-6171-00A-351A-C</t>
  </si>
  <si>
    <t>PW1000G-C-72-52-6171-00A-361A-C</t>
  </si>
  <si>
    <t>PW1000G-C-72-52-6211-00A-310A-C</t>
  </si>
  <si>
    <t>PW1000G-C-72-52-6211-00A-351A-C</t>
  </si>
  <si>
    <t>PW1000G-C-72-52-6215-00A-310A-C</t>
  </si>
  <si>
    <t>PW1000G-C-72-52-6215-00A-351A-C</t>
  </si>
  <si>
    <t>PW1000G-C-72-52-6275-00A-310A-C</t>
  </si>
  <si>
    <t>PW1000G-C-72-52-6275-00A-351A-C</t>
  </si>
  <si>
    <t>PW1000G-C-72-52-6275-00A-361A-C</t>
  </si>
  <si>
    <t>PW1000G-C-72-52-6295-00A-310A-C</t>
  </si>
  <si>
    <t>PW1000G-C-72-52-6295-00A-351A-C</t>
  </si>
  <si>
    <t>PW1000G-C-72-52-7111-00A-310A-C</t>
  </si>
  <si>
    <t>PW1000G-C-72-52-7111-00A-351A-C</t>
  </si>
  <si>
    <t>PW1000G-C-72-52-7111-00A-361A-C</t>
  </si>
  <si>
    <t>PW1000G-C-72-52-7114-00A-310A-C</t>
  </si>
  <si>
    <t>PW1000G-C-72-52-7114-00A-361A-C</t>
  </si>
  <si>
    <t>PW1000G-C-72-52-7121-00A-310A-C</t>
  </si>
  <si>
    <t>PW1000G-C-72-52-7126-00A-310A-C</t>
  </si>
  <si>
    <t>PW1000G-C-72-52-7126-00A-351A-C</t>
  </si>
  <si>
    <t>PW1000G-C-72-52-7126-00A-361A-C</t>
  </si>
  <si>
    <t>PW1000G-C-72-52-7127-00A-310A-C</t>
  </si>
  <si>
    <t>PW1000G-C-72-52-8111-00A-310A-C</t>
  </si>
  <si>
    <t>PW1000G-C-72-52-8111-00A-351A-C</t>
  </si>
  <si>
    <t>PW1000G-C-72-52-8111-00A-361A-C</t>
  </si>
  <si>
    <t>PW1000G-C-72-52-8114-00A-310A-C</t>
  </si>
  <si>
    <t>PW1000G-C-72-52-8114-00A-361A-C</t>
  </si>
  <si>
    <t>PW1000G-C-72-52-8121-00A-310A-C</t>
  </si>
  <si>
    <t>PW1000G-C-72-52-8126-00A-310A-C</t>
  </si>
  <si>
    <t>PW1000G-C-72-52-8126-00A-351A-C</t>
  </si>
  <si>
    <t>PW1000G-C-72-52-8126-00A-361A-C</t>
  </si>
  <si>
    <t>PW1000G-C-72-52-8127-00A-310A-C</t>
  </si>
  <si>
    <t>PW1000G-C-72-53-0011-00A-310A-C</t>
  </si>
  <si>
    <t>PW1000G-C-72-53-0011-00A-351A-C</t>
  </si>
  <si>
    <t>PW1000G-C-72-53-0011-00A-361A-C</t>
  </si>
  <si>
    <t>PW1000G-C-72-53-0021-00A-310A-C</t>
  </si>
  <si>
    <t>PW1000G-C-72-53-0021-00A-352A-C</t>
  </si>
  <si>
    <t>PW1000G-C-72-53-0021-00A-361A-C</t>
  </si>
  <si>
    <t>PW1000G-C-72-53-0026-00A-310A-C</t>
  </si>
  <si>
    <t>PW1000G-C-72-53-0026-00A-351A-C</t>
  </si>
  <si>
    <t>PW1000G-C-72-53-0026-00A-361A-C</t>
  </si>
  <si>
    <t>PW1000G-C-72-53-0028-00A-310A-C</t>
  </si>
  <si>
    <t>PW1000G-C-72-53-0028-00A-351A-C</t>
  </si>
  <si>
    <t>PW1000G-C-72-53-0028-00A-361A-C</t>
  </si>
  <si>
    <t>PW1000G-C-72-53-0030-00A-310A-C</t>
  </si>
  <si>
    <t>PW1000G-C-72-53-0030-00A-352A-C</t>
  </si>
  <si>
    <t>PW1000G-C-72-53-0030-00A-361A-C</t>
  </si>
  <si>
    <t>PW1000G-C-72-53-0034-00A-310A-C</t>
  </si>
  <si>
    <t>PW1000G-C-72-53-0034-00A-351A-C</t>
  </si>
  <si>
    <t>PW1000G-C-72-53-0034-00A-361A-C</t>
  </si>
  <si>
    <t>PW1000G-C-72-53-0065-00A-310A-C</t>
  </si>
  <si>
    <t>PW1000G-C-72-53-0065-00A-351A-C</t>
  </si>
  <si>
    <t>PW1000G-C-72-53-0065-00A-361A-C</t>
  </si>
  <si>
    <t>PW1000G-C-72-53-0111-00A-310A-C</t>
  </si>
  <si>
    <t>PW1000G-C-72-53-0111-00A-352A-C</t>
  </si>
  <si>
    <t>PW1000G-C-72-53-0111-00A-361A-C</t>
  </si>
  <si>
    <t>PW1000G-C-72-53-1111-00A-310A-C</t>
  </si>
  <si>
    <t>PW1000G-C-72-53-1111-00A-351A-C</t>
  </si>
  <si>
    <t>PW1000G-C-72-53-1111-00A-361A-C</t>
  </si>
  <si>
    <t>PW1000G-C-72-53-1211-00A-310A-C</t>
  </si>
  <si>
    <t>PW1000G-C-72-53-1221-00A-310A-C</t>
  </si>
  <si>
    <t>PW1000G-C-72-53-1231-00A-310A-C</t>
  </si>
  <si>
    <t>PW1000G-C-72-53-1231-00A-351A-C</t>
  </si>
  <si>
    <t>PW1000G-C-72-53-1231-00A-361A-C</t>
  </si>
  <si>
    <t>PW1000G-C-72-53-1241-00A-310A-C</t>
  </si>
  <si>
    <t>PW1000G-C-72-53-1241-00A-351A-C</t>
  </si>
  <si>
    <t>PW1000G-C-72-53-1241-00A-361A-C</t>
  </si>
  <si>
    <t>PW1000G-C-72-53-1311-00A-310A-C</t>
  </si>
  <si>
    <t>PW1000G-C-72-53-1321-00A-310A-C</t>
  </si>
  <si>
    <t>PW1000G-C-72-53-1321-00A-350A-C</t>
  </si>
  <si>
    <t>PW1000G-C-72-53-1321-00A-351A-C</t>
  </si>
  <si>
    <t>PW1000G-C-72-53-1321-00A-361A-C</t>
  </si>
  <si>
    <t>PW1000G-C-72-53-1331-00A-310A-C</t>
  </si>
  <si>
    <t>PW1000G-C-72-53-1331-00A-351A-C</t>
  </si>
  <si>
    <t>PW1000G-C-72-53-1331-00A-361A-C</t>
  </si>
  <si>
    <t>PW1000G-C-72-53-1342-00A-310A-C</t>
  </si>
  <si>
    <t>PW1000G-C-72-53-1342-00A-351A-C</t>
  </si>
  <si>
    <t>PW1000G-C-72-53-1342-00A-361A-C</t>
  </si>
  <si>
    <t>PW1000G-C-72-53-1351-00A-310A-C</t>
  </si>
  <si>
    <t>PW1000G-C-72-53-1361-00A-310A-C</t>
  </si>
  <si>
    <t>PW1000G-C-72-53-1371-00A-310A-C</t>
  </si>
  <si>
    <t>PW1000G-C-72-53-1371-00A-351A-C</t>
  </si>
  <si>
    <t>PW1000G-C-72-53-1371-00A-361A-C</t>
  </si>
  <si>
    <t>PW1000G-C-72-53-1411-00A-310A-C</t>
  </si>
  <si>
    <t>PW1000G-C-72-53-1416-00A-310A-C</t>
  </si>
  <si>
    <t>PW1000G-C-72-53-1416-00A-351A-C</t>
  </si>
  <si>
    <t>PW1000G-C-72-53-1421-00A-310A-C</t>
  </si>
  <si>
    <t>PW1000G-C-72-53-1421-00A-350A-C</t>
  </si>
  <si>
    <t>PW1000G-C-72-53-1421-00A-351A-C</t>
  </si>
  <si>
    <t>PW1000G-C-72-53-1421-00A-361A-C</t>
  </si>
  <si>
    <t>PW1000G-C-72-53-1431-00A-310A-C</t>
  </si>
  <si>
    <t>PW1000G-C-72-53-1431-00A-351A-C</t>
  </si>
  <si>
    <t>PW1000G-C-72-53-1431-00A-361A-C</t>
  </si>
  <si>
    <t>PW1000G-C-72-53-1451-00A-310A-C</t>
  </si>
  <si>
    <t>PW1000G-C-72-53-1461-00A-310A-C</t>
  </si>
  <si>
    <t>PW1000G-C-72-53-1471-00A-310A-C</t>
  </si>
  <si>
    <t>PW1000G-C-72-53-1471-00A-351A-C</t>
  </si>
  <si>
    <t>PW1000G-C-72-53-1471-00A-361A-C</t>
  </si>
  <si>
    <t>PW1000G-C-72-53-1521-00A-310A-C</t>
  </si>
  <si>
    <t>PW1000G-C-72-53-1525-00A-310A-C</t>
  </si>
  <si>
    <t>PW1000G-C-72-53-1531-00A-310A-C</t>
  </si>
  <si>
    <t>PW1000G-C-72-53-1541-00A-310A-C</t>
  </si>
  <si>
    <t>PW1000G-C-72-53-1551-00A-310A-C</t>
  </si>
  <si>
    <t>PW1000G-C-72-53-1561-00A-310A-C</t>
  </si>
  <si>
    <t>PW1000G-C-72-53-3111-00A-310A-C</t>
  </si>
  <si>
    <t>PW1000G-C-72-53-3111-00A-351A-C</t>
  </si>
  <si>
    <t>PW1000G-C-72-53-3111-00A-356A-C</t>
  </si>
  <si>
    <t>PW1000G-C-72-53-3111-00A-361A-C</t>
  </si>
  <si>
    <t>PW1000G-C-72-53-3121-00A-310A-C</t>
  </si>
  <si>
    <t>PW1000G-C-72-53-3121-00A-351A-C</t>
  </si>
  <si>
    <t>PW1000G-C-72-53-3121-00A-361A-C</t>
  </si>
  <si>
    <t>PW1000G-C-72-53-3121-01A-310A-C</t>
  </si>
  <si>
    <t>PW1000G-C-72-53-3121-01A-351A-C</t>
  </si>
  <si>
    <t>PW1000G-C-72-53-4111-00A-310A-C</t>
  </si>
  <si>
    <t>PW1000G-C-72-53-4111-00A-351A-C</t>
  </si>
  <si>
    <t>PW1000G-C-72-53-4111-00A-353A-C</t>
  </si>
  <si>
    <t>PW1000G-C-72-53-4111-00A-356A-C</t>
  </si>
  <si>
    <t>PW1000G-C-72-53-4111-00A-361A-C</t>
  </si>
  <si>
    <t>PW1000G-C-72-53-4121-00A-310A-C</t>
  </si>
  <si>
    <t>PW1000G-C-72-53-4121-00A-351A-C</t>
  </si>
  <si>
    <t>PW1000G-C-72-53-4121-00A-361A-C</t>
  </si>
  <si>
    <t>PW1000G-C-72-53-4121-01A-310A-C</t>
  </si>
  <si>
    <t>PW1000G-C-72-53-5111-00A-310A-C</t>
  </si>
  <si>
    <t>PW1000G-C-72-53-5111-00A-351A-C</t>
  </si>
  <si>
    <t>PW1000G-C-72-53-5111-00A-356A-C</t>
  </si>
  <si>
    <t>PW1000G-C-72-53-5111-00A-361A-C</t>
  </si>
  <si>
    <t>PW1000G-C-72-53-5121-00A-310A-C</t>
  </si>
  <si>
    <t>PW1000G-C-72-53-5121-00A-351A-C</t>
  </si>
  <si>
    <t>PW1000G-C-72-53-5121-00A-361A-C</t>
  </si>
  <si>
    <t>PW1000G-C-72-53-5121-01A-310A-C</t>
  </si>
  <si>
    <t>PW1000G-C-72-53-5121-01A-351A-C</t>
  </si>
  <si>
    <t>PW1000G-C-72-53-5121-01A-361A-C</t>
  </si>
  <si>
    <t>PW1000G-C-72-53-5121-02A-310A-C</t>
  </si>
  <si>
    <t>PW1000G-C-72-54-0011-00A-310A-C</t>
  </si>
  <si>
    <t>PW1000G-C-72-54-0011-00A-352A-C</t>
  </si>
  <si>
    <t>PW1000G-C-72-54-0011-00A-361A-C</t>
  </si>
  <si>
    <t>PW1000G-C-72-54-0013-00A-310A-C</t>
  </si>
  <si>
    <t>PW1000G-C-72-54-0013-00A-352A-C</t>
  </si>
  <si>
    <t>PW1000G-C-72-54-0013-00A-361A-C</t>
  </si>
  <si>
    <t>PW1000G-C-72-54-0019-00A-310A-C</t>
  </si>
  <si>
    <t>PW1000G-C-72-54-0019-00A-361A-C</t>
  </si>
  <si>
    <t>PW1000G-C-72-54-0022-00A-310A-C</t>
  </si>
  <si>
    <t>PW1000G-C-72-54-0022-00A-352A-C</t>
  </si>
  <si>
    <t>PW1000G-C-72-54-0022-00A-361A-C</t>
  </si>
  <si>
    <t>PW1000G-C-72-54-0025-00A-310A-C</t>
  </si>
  <si>
    <t>PW1000G-C-72-54-0025-00A-361A-C</t>
  </si>
  <si>
    <t>PW1000G-C-72-54-0028-00A-310A-C</t>
  </si>
  <si>
    <t>PW1000G-C-72-54-0028-00A-352A-C</t>
  </si>
  <si>
    <t>PW1000G-C-72-54-0028-00A-361A-C</t>
  </si>
  <si>
    <t>PW1000G-C-72-54-0031-00A-310A-C</t>
  </si>
  <si>
    <t>PW1000G-C-72-54-0031-00A-352A-C</t>
  </si>
  <si>
    <t>PW1000G-C-72-54-0031-00A-361A-C</t>
  </si>
  <si>
    <t>PW1000G-C-72-54-0034-00A-310A-C</t>
  </si>
  <si>
    <t>PW1000G-C-72-54-0111-00A-310A-C</t>
  </si>
  <si>
    <t>PW1000G-C-72-54-0111-00A-351A-C</t>
  </si>
  <si>
    <t>PW1000G-C-72-54-0111-00A-361A-C</t>
  </si>
  <si>
    <t>PW1000G-C-72-54-0128-00A-310A-C</t>
  </si>
  <si>
    <t>PW1000G-C-72-54-0128-00A-351A-C</t>
  </si>
  <si>
    <t>PW1000G-C-72-54-0128-00A-361A-C</t>
  </si>
  <si>
    <t>PW1000G-C-72-54-0138-00A-310A-C</t>
  </si>
  <si>
    <t>PW1000G-C-72-54-0138-00A-351A-C</t>
  </si>
  <si>
    <t>PW1000G-C-72-54-0138-00A-361A-C</t>
  </si>
  <si>
    <t>PW1000G-C-72-54-0141-00A-310A-C</t>
  </si>
  <si>
    <t>PW1000G-C-72-54-0141-00A-351A-C</t>
  </si>
  <si>
    <t>PW1000G-C-72-54-0141-00A-362A-C</t>
  </si>
  <si>
    <t>PW1000G-C-72-54-0148-00A-310A-C</t>
  </si>
  <si>
    <t>PW1000G-C-72-54-0148-00A-351A-C</t>
  </si>
  <si>
    <t>PW1000G-C-72-54-0151-00A-310A-C</t>
  </si>
  <si>
    <t>PW1000G-C-72-54-0158-00A-310A-C</t>
  </si>
  <si>
    <t>PW1000G-C-72-54-0158-00A-351A-C</t>
  </si>
  <si>
    <t>PW1000G-C-72-54-0161-00A-310A-C</t>
  </si>
  <si>
    <t>PW1000G-C-72-54-6111-00A-310A-C</t>
  </si>
  <si>
    <t>PW1000G-C-72-54-6111-00A-351A-C</t>
  </si>
  <si>
    <t>PW1000G-C-72-54-6111-00A-361A-C</t>
  </si>
  <si>
    <t>PW1000G-C-72-54-6121-00A-310A-C</t>
  </si>
  <si>
    <t>PW1000G-C-72-54-6121-00A-361A-C</t>
  </si>
  <si>
    <t>PW1000G-C-72-54-6131-00A-310A-C</t>
  </si>
  <si>
    <t>PW1000G-C-72-54-6131-00A-351A-C</t>
  </si>
  <si>
    <t>PW1000G-C-72-54-6131-00A-361A-C</t>
  </si>
  <si>
    <t>PW1000G-C-72-54-6210-00A-310A-C</t>
  </si>
  <si>
    <t>PW1000G-C-72-54-6210-00A-361A-C</t>
  </si>
  <si>
    <t>PW1000G-C-72-54-6221-00A-310A-C</t>
  </si>
  <si>
    <t>PW1000G-C-72-54-6221-00A-351A-C</t>
  </si>
  <si>
    <t>PW1000G-C-72-54-6221-00A-361A-C</t>
  </si>
  <si>
    <t>PW1000G-C-72-54-6231-00A-310A-C</t>
  </si>
  <si>
    <t>PW1000G-C-72-54-6231-00A-361A-C</t>
  </si>
  <si>
    <t>PW1000G-C-72-54-6241-00A-310A-C</t>
  </si>
  <si>
    <t>PW1000G-C-72-54-6241-00A-351A-C</t>
  </si>
  <si>
    <t>PW1000G-C-72-54-6241-00A-361A-C</t>
  </si>
  <si>
    <t>PW1000G-C-72-54-6251-00A-310A-C</t>
  </si>
  <si>
    <t>PW1000G-C-72-54-7111-00A-310A-C</t>
  </si>
  <si>
    <t>PW1000G-C-72-54-7111-00A-351A-C</t>
  </si>
  <si>
    <t>PW1000G-C-72-54-7111-00A-361A-C</t>
  </si>
  <si>
    <t>PW1000G-C-72-54-7115-00A-310A-C</t>
  </si>
  <si>
    <t>PW1000G-C-72-54-7115-00A-351A-C</t>
  </si>
  <si>
    <t>PW1000G-C-72-54-7115-00A-361A-C</t>
  </si>
  <si>
    <t>PW1000G-C-72-54-7121-00A-310A-C</t>
  </si>
  <si>
    <t>PW1000G-C-72-54-7121-00A-361A-C</t>
  </si>
  <si>
    <t>PW1000G-C-72-54-7123-00A-310A-C</t>
  </si>
  <si>
    <t>PW1000G-C-72-54-7124-00A-310A-C</t>
  </si>
  <si>
    <t>PW1000G-C-72-54-7124-00A-361A-C</t>
  </si>
  <si>
    <t>PW1000G-C-72-54-7131-00A-310A-C</t>
  </si>
  <si>
    <t>PW1000G-C-72-54-7131-00A-351A-C</t>
  </si>
  <si>
    <t>PW1000G-C-72-54-7131-00A-361A-C</t>
  </si>
  <si>
    <t>PW1000G-C-72-54-7136-00A-310A-C</t>
  </si>
  <si>
    <t>PW1000G-C-72-54-7136-00A-351A-C</t>
  </si>
  <si>
    <t>PW1000G-C-72-54-7136-00A-361A-C</t>
  </si>
  <si>
    <t>PW1000G-C-72-54-7136-00A-363A-C</t>
  </si>
  <si>
    <t>PW1000G-C-72-54-7141-00A-310A-C</t>
  </si>
  <si>
    <t>PW1000G-C-72-54-7141-00A-351A-C</t>
  </si>
  <si>
    <t>PW1000G-C-72-54-7141-00A-361A-C</t>
  </si>
  <si>
    <t>PW1000G-C-72-54-7141-00A-363A-C</t>
  </si>
  <si>
    <t>PW1000G-C-72-54-7145-00A-310A-C</t>
  </si>
  <si>
    <t>PW1000G-C-72-54-7145-00A-351A-C</t>
  </si>
  <si>
    <t>PW1000G-C-72-54-7145-00A-361A-C</t>
  </si>
  <si>
    <t>PW1000G-C-72-54-7151-00A-310A-C</t>
  </si>
  <si>
    <t>PW1000G-C-72-61-0001-00A-361A-C</t>
  </si>
  <si>
    <t>PW1000G-C-72-61-0542-00A-310A-C</t>
  </si>
  <si>
    <t>PW1000G-C-72-61-0542-00A-361A-C</t>
  </si>
  <si>
    <t>PW1000G-C-72-62-0101-00A-310A-C</t>
  </si>
  <si>
    <t>PW1000G-C-72-62-0101-00A-351A-C</t>
  </si>
  <si>
    <t>PW1000G-C-72-62-0101-00A-361A-C</t>
  </si>
  <si>
    <t>PW1000G-C-72-62-0101-00A-362A-C</t>
  </si>
  <si>
    <t>PW1000G-C-72-62-0101-00A-363A-C</t>
  </si>
  <si>
    <t>PW1000G-C-72-62-0101-01A-363A-C</t>
  </si>
  <si>
    <t>PW1000G-C-72-62-0102-00A-310A-C</t>
  </si>
  <si>
    <t>PW1000G-C-72-62-0102-00A-351A-C</t>
  </si>
  <si>
    <t>PW1000G-C-72-62-0102-00A-361A-C</t>
  </si>
  <si>
    <t>PW1000G-C-72-62-0103-00A-310A-C</t>
  </si>
  <si>
    <t>PW1000G-C-72-62-0103-00A-352A-C</t>
  </si>
  <si>
    <t>PW1000G-C-72-62-0104-00A-310A-C</t>
  </si>
  <si>
    <t>PW1000G-C-72-62-0104-00A-361A-C</t>
  </si>
  <si>
    <t>PW1000G-C-72-62-0105-00A-310A-C</t>
  </si>
  <si>
    <t>PW1000G-C-72-62-0105-00A-352A-C</t>
  </si>
  <si>
    <t>PW1000G-C-72-62-0106-00A-310A-C</t>
  </si>
  <si>
    <t>PW1000G-C-72-62-0106-00A-351A-C</t>
  </si>
  <si>
    <t>PW1000G-C-72-62-0106-00A-361A-C</t>
  </si>
  <si>
    <t>PW1000G-C-72-62-0107-00A-310A-C</t>
  </si>
  <si>
    <t>PW1000G-C-72-62-0107-00A-351A-C</t>
  </si>
  <si>
    <t>PW1000G-C-72-62-0107-00A-361A-C</t>
  </si>
  <si>
    <t>PW1000G-C-72-62-0108-00A-310A-C</t>
  </si>
  <si>
    <t>PW1000G-C-72-62-0108-00A-351A-C</t>
  </si>
  <si>
    <t>PW1000G-C-72-62-0108-00A-361A-C</t>
  </si>
  <si>
    <t>PW1000G-C-72-62-0109-00A-310A-C</t>
  </si>
  <si>
    <t>PW1000G-C-72-62-0201-00A-310A-C</t>
  </si>
  <si>
    <t>PW1000G-C-72-62-0201-00A-352A-C</t>
  </si>
  <si>
    <t>PW1000G-C-72-62-0201-00A-361A-C</t>
  </si>
  <si>
    <t>PW1000G-C-72-62-0202-00A-310A-C</t>
  </si>
  <si>
    <t>PW1000G-C-72-62-0202-00A-361A-C</t>
  </si>
  <si>
    <t>PW1000G-C-72-62-0203-00A-310A-C</t>
  </si>
  <si>
    <t>PW1000G-C-72-62-0203-00A-352A-C</t>
  </si>
  <si>
    <t>PW1000G-C-72-62-0203-00A-361A-C</t>
  </si>
  <si>
    <t>PW1000G-C-72-62-0204-00A-310A-C</t>
  </si>
  <si>
    <t>PW1000G-C-72-62-0204-00A-351A-C</t>
  </si>
  <si>
    <t>PW1000G-C-72-62-0204-00A-361A-C</t>
  </si>
  <si>
    <t>PW1000G-C-72-62-0205-00A-310A-C</t>
  </si>
  <si>
    <t>PW1000G-C-72-62-0205-00A-351A-C</t>
  </si>
  <si>
    <t>PW1000G-C-72-62-0205-00A-361A-C</t>
  </si>
  <si>
    <t>PW1000G-C-72-62-0205-00A-362A-C</t>
  </si>
  <si>
    <t>PW1000G-C-72-62-0205-00A-363A-C</t>
  </si>
  <si>
    <t>PW1000G-C-72-62-0205-01A-363A-C</t>
  </si>
  <si>
    <t>PW1000G-C-72-62-0210-00A-310A-C</t>
  </si>
  <si>
    <t>PW1000G-C-72-62-0210-00A-351A-C</t>
  </si>
  <si>
    <t>PW1000G-C-72-62-0210-00A-361A-C</t>
  </si>
  <si>
    <t>PW1000G-C-72-62-0301-00A-310A-C</t>
  </si>
  <si>
    <t>PW1000G-C-72-62-0301-00A-352A-C</t>
  </si>
  <si>
    <t>PW1000G-C-72-62-0301-00A-361A-C</t>
  </si>
  <si>
    <t>PW1000G-C-72-62-0302-00A-310A-C</t>
  </si>
  <si>
    <t>PW1000G-C-72-62-0302-00A-361A-C</t>
  </si>
  <si>
    <t>PW1000G-C-72-62-0303-00A-310A-C</t>
  </si>
  <si>
    <t>PW1000G-C-72-62-0303-00A-351A-C</t>
  </si>
  <si>
    <t>PW1000G-C-72-62-0303-00A-361A-C</t>
  </si>
  <si>
    <t>PW1000G-C-72-62-0303-00A-362A-C</t>
  </si>
  <si>
    <t>PW1000G-C-72-62-0303-00A-363A-C</t>
  </si>
  <si>
    <t>PW1000G-C-72-62-0303-01A-363A-C</t>
  </si>
  <si>
    <t>PW1000G-C-73-00-4900-00A-310A-C</t>
  </si>
  <si>
    <t>PW1000G-C-73-00-4900-00A-340A-C</t>
  </si>
  <si>
    <t>PW1000G-C-73-00-4900-00A-351A-C</t>
  </si>
  <si>
    <t>PW1000G-C-75-00-4900-00A-310A-C</t>
  </si>
  <si>
    <t>PW1000G-C-75-00-4900-01A-310A-C</t>
  </si>
  <si>
    <t>PW1000G-C-75-00-4900-00A-340A-C</t>
  </si>
  <si>
    <t>PW1000G-C-75-00-4900-00A-351A-C</t>
  </si>
  <si>
    <t>PW1000G-C-79-00-4900-00A-310A-C</t>
  </si>
  <si>
    <t>PW1000G-C-79-00-4900-00A-340A-C</t>
  </si>
  <si>
    <t>PW1000G-C-79-00-4900-00A-351A-C</t>
  </si>
  <si>
    <t>PW1000G-C-79-11-0010-00A-310A-C</t>
  </si>
  <si>
    <t>PW1000G-C-79-11-0010-00A-351A-C</t>
  </si>
  <si>
    <t>PW1000G-C-79-11-0010-00A-361A-C</t>
  </si>
  <si>
    <t>PW1000G-C-79-11-0015-00A-310A-C</t>
  </si>
  <si>
    <t>PW1000G-C-79-11-0015-00A-351A-C</t>
  </si>
  <si>
    <t>PW1000G-C-79-11-0015-00A-361A-C</t>
  </si>
  <si>
    <t>PW1000G-C-79-11-0020-00A-310A-C</t>
  </si>
  <si>
    <t>PW1000G-C-79-11-0020-00A-351A-C</t>
  </si>
  <si>
    <t>PW1000G-C-79-11-0020-00A-361A-C</t>
  </si>
  <si>
    <t>PW1000G-C-79-11-0025-00A-310A-C</t>
  </si>
  <si>
    <t>PW1000G-C-79-11-0025-00A-351A-C</t>
  </si>
  <si>
    <t>PW1000G-C-79-11-0025-00A-361A-C</t>
  </si>
  <si>
    <t>PW1000G-C-79-11-0030-00A-310A-C</t>
  </si>
  <si>
    <t>PW1000G-C-79-11-0030-00A-351A-C</t>
  </si>
  <si>
    <t>PW1000G-C-79-11-0030-00A-361A-C</t>
  </si>
  <si>
    <t>PW1000G-C-79-11-0035-00A-310A-C</t>
  </si>
  <si>
    <t>PW1000G-C-79-11-0035-00A-351A-C</t>
  </si>
  <si>
    <t>PW1000G-C-79-11-0035-00A-361A-C</t>
  </si>
  <si>
    <t>PW1000G-C-79-11-0045-00A-310A-C</t>
  </si>
  <si>
    <t>PW1000G-C-79-11-0045-00A-351A-C</t>
  </si>
  <si>
    <t>PW1000G-C-79-11-0045-00A-361A-C</t>
  </si>
  <si>
    <t>PW1000G-C-79-11-0050-00A-310A-C</t>
  </si>
  <si>
    <t>PW1000G-C-79-11-0050-00A-351A-C</t>
  </si>
  <si>
    <t>PW1000G-C-79-11-0050-00A-361A-C</t>
  </si>
  <si>
    <t>PW1000G-C-79-11-0110-00A-310A-C</t>
  </si>
  <si>
    <t>PW1000G-C-79-11-0110-00A-351A-C</t>
  </si>
  <si>
    <t>PW1000G-C-79-11-0110-00A-361A-C</t>
  </si>
  <si>
    <t>PW1000G-C-79-11-0115-00A-310A-C</t>
  </si>
  <si>
    <t>PW1000G-C-79-11-0120-00A-310A-C</t>
  </si>
  <si>
    <t>PW1000G-C-79-11-0125-00A-310A-C</t>
  </si>
  <si>
    <t>PW1000G-C-79-11-0130-00A-310A-C</t>
  </si>
  <si>
    <t>PW1000G-C-79-11-0135-00A-310A-C</t>
  </si>
  <si>
    <t>PW1000G-C-79-11-0135-00A-351A-C</t>
  </si>
  <si>
    <t>PW1000G-C-79-11-0135-00A-361A-C</t>
  </si>
  <si>
    <t>PW1000G-C-79-11-0140-00A-310A-C</t>
  </si>
  <si>
    <t>PW1000G-C-79-11-0140-00A-351A-C</t>
  </si>
  <si>
    <t>PW1000G-C-79-11-0140-00A-361A-C</t>
  </si>
  <si>
    <t>PW1000G-C-79-11-0145-00A-310A-C</t>
  </si>
  <si>
    <t>PW1000G-C-79-11-0145-00A-340A-C</t>
  </si>
  <si>
    <t>PW1000G-C-79-11-0145-00A-361A-C</t>
  </si>
  <si>
    <t>PW1000G-C-79-11-0150-00A-310A-C</t>
  </si>
  <si>
    <t>PW1000G-C-79-11-0150-00A-351A-C</t>
  </si>
  <si>
    <t>PW1000G-C-79-11-0150-00A-361A-C</t>
  </si>
  <si>
    <t>PW1000G-C-79-11-0152-00A-310A-C</t>
  </si>
  <si>
    <t>PW1000G-C-79-11-0152-00A-351A-C</t>
  </si>
  <si>
    <t>PW1000G-C-79-11-0155-00A-310A-C</t>
  </si>
  <si>
    <t>PW1000G-C-79-11-0155-00A-351A-C</t>
  </si>
  <si>
    <t>PW1000G-C-79-11-0155-00A-361A-C</t>
  </si>
  <si>
    <t>PW1000G-C-79-11-0160-00A-310A-C</t>
  </si>
  <si>
    <t>PW1000G-C-79-11-0160-00A-351A-C</t>
  </si>
  <si>
    <t>PW1000G-C-79-11-0160-00A-361A-C</t>
  </si>
  <si>
    <t>PW1000G-C-79-11-0165-00A-310A-C</t>
  </si>
  <si>
    <t>100%交換部品含むNon-Tracked品のため不要</t>
    <rPh sb="4" eb="6">
      <t>コウカン</t>
    </rPh>
    <rPh sb="6" eb="8">
      <t>ブヒン</t>
    </rPh>
    <rPh sb="8" eb="9">
      <t>フク</t>
    </rPh>
    <rPh sb="21" eb="22">
      <t>ヒン</t>
    </rPh>
    <rPh sb="25" eb="27">
      <t>フヨウ</t>
    </rPh>
    <phoneticPr fontId="1"/>
  </si>
  <si>
    <t>MCにPN登録なし</t>
    <rPh sb="5" eb="7">
      <t>トウロク</t>
    </rPh>
    <phoneticPr fontId="1"/>
  </si>
  <si>
    <t>洗浄方法違いでFullは2種類必要</t>
    <rPh sb="0" eb="2">
      <t>センジョウ</t>
    </rPh>
    <rPh sb="2" eb="4">
      <t>ホウホウ</t>
    </rPh>
    <rPh sb="4" eb="5">
      <t>チガ</t>
    </rPh>
    <rPh sb="13" eb="15">
      <t>シュルイ</t>
    </rPh>
    <rPh sb="15" eb="17">
      <t>ヒツヨウ</t>
    </rPh>
    <phoneticPr fontId="1"/>
  </si>
  <si>
    <t>Non-Trackedのため不要に変更</t>
    <rPh sb="14" eb="16">
      <t>フヨウ</t>
    </rPh>
    <rPh sb="17" eb="19">
      <t>ヘンコウ</t>
    </rPh>
    <phoneticPr fontId="1"/>
  </si>
  <si>
    <t>100%交換部品のため不要</t>
    <rPh sb="4" eb="8">
      <t>コウカンブヒン</t>
    </rPh>
    <rPh sb="11" eb="13">
      <t>フヨウ</t>
    </rPh>
    <phoneticPr fontId="1"/>
  </si>
  <si>
    <t>EMPでは呼ばれないがSI265F-20で必要なためFull作成</t>
    <rPh sb="5" eb="6">
      <t>ヨ</t>
    </rPh>
    <rPh sb="21" eb="23">
      <t>ヒツヨウ</t>
    </rPh>
    <rPh sb="30" eb="32">
      <t>サクセイ</t>
    </rPh>
    <phoneticPr fontId="1"/>
  </si>
  <si>
    <t>同上</t>
    <rPh sb="0" eb="2">
      <t>ドウジョウ</t>
    </rPh>
    <phoneticPr fontId="1"/>
  </si>
  <si>
    <t>CCSチームからの依頼で2021/12/22追加</t>
    <rPh sb="9" eb="11">
      <t>イライ</t>
    </rPh>
    <rPh sb="22" eb="24">
      <t>ツイカ</t>
    </rPh>
    <phoneticPr fontId="1"/>
  </si>
  <si>
    <t>CCSチームからの依頼で2021/12/22追加</t>
    <rPh sb="22" eb="24">
      <t>ツイカ</t>
    </rPh>
    <phoneticPr fontId="1"/>
  </si>
  <si>
    <t>洗浄方法違い・NDI Task違いでFullは2種類必要</t>
    <rPh sb="0" eb="2">
      <t>センジョウ</t>
    </rPh>
    <rPh sb="2" eb="4">
      <t>ホウホウ</t>
    </rPh>
    <rPh sb="4" eb="5">
      <t>チガ</t>
    </rPh>
    <rPh sb="15" eb="16">
      <t>チガ</t>
    </rPh>
    <rPh sb="24" eb="26">
      <t>シュルイ</t>
    </rPh>
    <rPh sb="26" eb="28">
      <t>ヒツヨウ</t>
    </rPh>
    <phoneticPr fontId="1"/>
  </si>
  <si>
    <t>FIV要求ありだが超音波洗浄ができないため実施不可。マスタ作成不要。</t>
    <rPh sb="3" eb="5">
      <t>ヨウキュウ</t>
    </rPh>
    <rPh sb="9" eb="14">
      <t>チョウオンパセンジョウ</t>
    </rPh>
    <rPh sb="21" eb="23">
      <t>ジッシ</t>
    </rPh>
    <rPh sb="23" eb="25">
      <t>フカ</t>
    </rPh>
    <rPh sb="29" eb="31">
      <t>サクセイ</t>
    </rPh>
    <rPh sb="31" eb="33">
      <t>フヨウ</t>
    </rPh>
    <phoneticPr fontId="1"/>
  </si>
  <si>
    <t>PWSPROC-C-72-51-10-01A-655A-Bに従ってDuct Segmentを廃却するOperationを追加</t>
    <rPh sb="30" eb="31">
      <t>シタガ</t>
    </rPh>
    <rPh sb="46" eb="48">
      <t>ハイキャク</t>
    </rPh>
    <rPh sb="60" eb="62">
      <t>ツイカ</t>
    </rPh>
    <phoneticPr fontId="1"/>
  </si>
  <si>
    <t>2021/11/30版で追加</t>
    <rPh sb="10" eb="11">
      <t>バン</t>
    </rPh>
    <rPh sb="12" eb="14">
      <t>ツイカ</t>
    </rPh>
    <phoneticPr fontId="1"/>
  </si>
  <si>
    <t>2021/11/30版で追加，同上</t>
    <rPh sb="15" eb="17">
      <t>ドウジョウ</t>
    </rPh>
    <phoneticPr fontId="1"/>
  </si>
  <si>
    <t>00Aと重複，Heat Tint検査</t>
    <rPh sb="4" eb="6">
      <t>チョウフク</t>
    </rPh>
    <rPh sb="16" eb="18">
      <t>ケンサ</t>
    </rPh>
    <phoneticPr fontId="1"/>
  </si>
  <si>
    <t>ECI立ち上げ中のためERIできない。当面不要。</t>
    <rPh sb="3" eb="7">
      <t>タチアゲチ</t>
    </rPh>
    <rPh sb="7" eb="8">
      <t>ュウ</t>
    </rPh>
    <rPh sb="19" eb="21">
      <t>トウメン</t>
    </rPh>
    <rPh sb="21" eb="23">
      <t>フヨウ</t>
    </rPh>
    <phoneticPr fontId="1"/>
  </si>
  <si>
    <t>00Aと重複</t>
    <rPh sb="4" eb="6">
      <t>チョウフク</t>
    </rPh>
    <phoneticPr fontId="1"/>
  </si>
  <si>
    <t>00A, 01Aと重複，Heat Tint検査</t>
    <rPh sb="9" eb="11">
      <t>チョウフク</t>
    </rPh>
    <phoneticPr fontId="1"/>
  </si>
  <si>
    <t>11/16修正</t>
    <rPh sb="5" eb="7">
      <t>シュウセイ</t>
    </rPh>
    <phoneticPr fontId="1"/>
  </si>
  <si>
    <t>Flow Check</t>
  </si>
  <si>
    <t>00Aと重複，Pressure Flush Check</t>
    <rPh sb="4" eb="6">
      <t>チョウフク</t>
    </rPh>
    <phoneticPr fontId="1"/>
  </si>
  <si>
    <t>Flow Check</t>
    <phoneticPr fontId="1"/>
  </si>
  <si>
    <t>ENG_Brackets</t>
  </si>
  <si>
    <t>Fan_Rotor</t>
  </si>
  <si>
    <t>FDG</t>
  </si>
  <si>
    <t>Fan_Case</t>
  </si>
  <si>
    <t>FIC</t>
  </si>
  <si>
    <t>FIC</t>
    <phoneticPr fontId="1"/>
  </si>
  <si>
    <t>LPC</t>
  </si>
  <si>
    <t>LPC</t>
    <phoneticPr fontId="1"/>
  </si>
  <si>
    <t>CIC</t>
  </si>
  <si>
    <t>CIC</t>
    <phoneticPr fontId="1"/>
  </si>
  <si>
    <t>HPC</t>
  </si>
  <si>
    <t>HPC</t>
    <phoneticPr fontId="1"/>
  </si>
  <si>
    <t>HPC_Rotor</t>
  </si>
  <si>
    <t>Diff._Case</t>
  </si>
  <si>
    <t>CC&amp;TN</t>
  </si>
  <si>
    <t>HPT</t>
  </si>
  <si>
    <t>PWSPROC-C-72-51-4141-00A-351A-C</t>
    <phoneticPr fontId="1"/>
  </si>
  <si>
    <t>TIC</t>
  </si>
  <si>
    <t>TIC</t>
    <phoneticPr fontId="1"/>
  </si>
  <si>
    <t>LPT</t>
  </si>
  <si>
    <t>LPT</t>
    <phoneticPr fontId="1"/>
  </si>
  <si>
    <t>TEC</t>
  </si>
  <si>
    <t>TEC</t>
    <phoneticPr fontId="1"/>
  </si>
  <si>
    <t>MGB</t>
  </si>
  <si>
    <t>MGB</t>
    <phoneticPr fontId="1"/>
  </si>
  <si>
    <t>AGB</t>
  </si>
  <si>
    <t>AGB</t>
    <phoneticPr fontId="1"/>
  </si>
  <si>
    <t>Fuel_Tubes</t>
  </si>
  <si>
    <t>Air_Tubes&amp;Hoses</t>
  </si>
  <si>
    <t>Oil_System</t>
  </si>
  <si>
    <t>Drain_Tubes&amp;Hoses</t>
    <phoneticPr fontId="1"/>
  </si>
  <si>
    <t>PW_703000-200-001_C&amp;I_SPM</t>
  </si>
  <si>
    <t>EM Disassy</t>
    <phoneticPr fontId="1"/>
  </si>
  <si>
    <t>PW_725130-01A-530E_C&amp;I_DIM</t>
  </si>
  <si>
    <t>C13-SOP-I-02-210-72-51-30-01A-530E-B</t>
  </si>
  <si>
    <t>PW_EA21CM101_-_1_C&amp;I</t>
  </si>
  <si>
    <t>PW_EA21CM114_-_1_C&amp;I</t>
  </si>
  <si>
    <t>PW_EM13CC883_C_1_C&amp;I_VI</t>
  </si>
  <si>
    <t>PW_EM13CC883_C_2_C&amp;I_VI</t>
  </si>
  <si>
    <t>PW_MR13CCE36_A_1_C&amp;I_VI</t>
  </si>
  <si>
    <t>PW_MR14CCA74_T_1_C&amp;I_VI</t>
  </si>
  <si>
    <t>PW_MR18CC911_E_1_C&amp;I_VI</t>
  </si>
  <si>
    <t>C13-SOP-I-02-210-21CM101</t>
  </si>
  <si>
    <t>C13-SOP-I-02-210-21CM114</t>
  </si>
  <si>
    <t>C13-SOP-I-02-210-MR13CCE36</t>
  </si>
  <si>
    <t>C13-SOP-I-02-210-MR14CCA74</t>
  </si>
  <si>
    <t>C13-SOP-I-02-210-MR18CC911</t>
  </si>
  <si>
    <t>EA EM13CC883
(PW1000G-C-72-00-62-00A-310A-B)</t>
    <phoneticPr fontId="1"/>
  </si>
  <si>
    <t>EA EM13CC883
(PW1000G-C-72-61-00-00A-310A-A)</t>
    <phoneticPr fontId="1"/>
  </si>
  <si>
    <t>EA MR13CCE36
(PW1000G-C-72-42-20-01A-310A-B)</t>
    <phoneticPr fontId="1"/>
  </si>
  <si>
    <t>EA MR14CCA74</t>
    <phoneticPr fontId="1"/>
  </si>
  <si>
    <t>EA MR18CC911</t>
    <phoneticPr fontId="1"/>
  </si>
  <si>
    <t>EA 21CM101</t>
    <phoneticPr fontId="1"/>
  </si>
  <si>
    <t>EA 21CM114</t>
    <phoneticPr fontId="1"/>
  </si>
  <si>
    <t>C13-SOP-I-02-210-SPM-70-30-00-200-001</t>
    <phoneticPr fontId="1"/>
  </si>
  <si>
    <t>PWSPM-D-70-30-00-00A-300A-D</t>
  </si>
  <si>
    <t>PW_C&amp;I_CSC</t>
  </si>
  <si>
    <t>PW_72110011_C&amp;I_EMVI</t>
  </si>
  <si>
    <t>PW_72110015_C&amp;I_EMVI</t>
  </si>
  <si>
    <t>PW_72110031_C&amp;I_EMVI</t>
  </si>
  <si>
    <t>PW_72110034_C&amp;I_EMVI</t>
  </si>
  <si>
    <t>PW_72157138_C&amp;I_EMVI</t>
  </si>
  <si>
    <t>PW_72210111_C&amp;I_EMVI</t>
  </si>
  <si>
    <t>PW_72210211_C&amp;I_EMVI</t>
  </si>
  <si>
    <t>PW_72210221_C&amp;I_EMVI</t>
  </si>
  <si>
    <t>PW_72210240_C&amp;I_EMVI</t>
  </si>
  <si>
    <t>PW_72210421_C&amp;I_EMVI</t>
  </si>
  <si>
    <t>PW_72220031_C&amp;I_EMVI</t>
  </si>
  <si>
    <t>PW_72220041_C&amp;I_EMVI</t>
  </si>
  <si>
    <t>PW_72220051_C&amp;I_EMVI</t>
  </si>
  <si>
    <t>PW_72220061_C&amp;I_EMVI</t>
  </si>
  <si>
    <t>PW_72220071_C&amp;I_EMVI</t>
  </si>
  <si>
    <t>PW_72220111_C&amp;I_EMVI</t>
  </si>
  <si>
    <t>PW_72348121_C&amp;I_EMVI</t>
  </si>
  <si>
    <t>PW_72350211_C&amp;I_EMVI</t>
  </si>
  <si>
    <t>PW_72350241_C&amp;I_EMVI</t>
  </si>
  <si>
    <t>PW_72350321_C&amp;I_EMVI</t>
  </si>
  <si>
    <t>PW_72350331_C&amp;I_EMVI</t>
  </si>
  <si>
    <t>PW_72350441_C&amp;I_EMVI</t>
  </si>
  <si>
    <t>PW_72350451_C&amp;I_EMVI</t>
  </si>
  <si>
    <t>PW_72350611_C&amp;I_EMVI</t>
  </si>
  <si>
    <t>PW_72350621_C&amp;I_EMVI</t>
  </si>
  <si>
    <t>PW_72351111_C&amp;I_EMVI</t>
  </si>
  <si>
    <t>PW_72351211_C&amp;I_EMVI</t>
  </si>
  <si>
    <t>PW_72351411_C&amp;I_EMVI</t>
  </si>
  <si>
    <t>PW_72351412_C&amp;I_EMVI</t>
  </si>
  <si>
    <t>PW_72351413_C&amp;I_EMVI</t>
  </si>
  <si>
    <t>PW_72351428_C&amp;I_EMVI</t>
  </si>
  <si>
    <t>PW_72351429_C&amp;I_EMVI</t>
  </si>
  <si>
    <t>PW_72351430_C&amp;I_EMVI</t>
  </si>
  <si>
    <t>PW_72351431_C&amp;I_EMVI</t>
  </si>
  <si>
    <t>PW_72351432_C&amp;I_EMVI</t>
  </si>
  <si>
    <t>PW_72351433_C&amp;I_EMVI</t>
  </si>
  <si>
    <t>PW_72351451_C&amp;I_EMVI</t>
  </si>
  <si>
    <t>PW_72353111_C&amp;I_EMVI</t>
  </si>
  <si>
    <t>PW_72353114_C&amp;I_EMVI</t>
  </si>
  <si>
    <t>PW_72353210_C&amp;I_EMVI</t>
  </si>
  <si>
    <t>PW_72353230_C&amp;I_EMVI</t>
  </si>
  <si>
    <t>PW_72353235_C&amp;I_EMVI</t>
  </si>
  <si>
    <t>PW_72353240_C&amp;I_EMVI</t>
  </si>
  <si>
    <t>PW_72353245_C&amp;I_EMVI</t>
  </si>
  <si>
    <t>PW_72353250_C&amp;I_EMVI</t>
  </si>
  <si>
    <t>PW_72511230_C&amp;I_EMVI</t>
  </si>
  <si>
    <t>PW_72513110_C&amp;I_EMVI</t>
  </si>
  <si>
    <t>PW_72520141_C&amp;I_EMVI</t>
  </si>
  <si>
    <t>PW_72520224_C&amp;I_EMVI</t>
  </si>
  <si>
    <t>PW_72520228_C&amp;I_EMVI</t>
  </si>
  <si>
    <t>PW_72520230_C&amp;I_EMVI</t>
  </si>
  <si>
    <t>PW_72520420_C&amp;I_EMVI</t>
  </si>
  <si>
    <t>PW_72520430_C&amp;I_EMVI</t>
  </si>
  <si>
    <t>PW_72520440_C&amp;I_EMVI</t>
  </si>
  <si>
    <t>PW_72520550_C&amp;I_EMVI</t>
  </si>
  <si>
    <t>PW_72526111_C&amp;I_EMVI</t>
  </si>
  <si>
    <t>PW_72530011_C&amp;I_EMVI</t>
  </si>
  <si>
    <t>PW_72530021_C&amp;I_EMVI</t>
  </si>
  <si>
    <t>PW_72530026_C&amp;I_EMVI</t>
  </si>
  <si>
    <t>PW_72530028_C&amp;I_EMVI</t>
  </si>
  <si>
    <t>PW_72530065_C&amp;I_EMVI</t>
  </si>
  <si>
    <t>PW_72530111_C&amp;I_EMVI</t>
  </si>
  <si>
    <t>PW_72531111_C&amp;I_EMVI</t>
  </si>
  <si>
    <t>PW_72531231_C&amp;I_EMVI</t>
  </si>
  <si>
    <t>PW_72531241_C&amp;I_EMVI</t>
  </si>
  <si>
    <t>PW_72531321_C&amp;I_EMVI</t>
  </si>
  <si>
    <t>PW_72531421_C&amp;I_EMVI</t>
  </si>
  <si>
    <t>PW_72531471_C&amp;I_EMVI</t>
  </si>
  <si>
    <t>PW_72531521_C&amp;I_EMVI</t>
  </si>
  <si>
    <t>PW_72531525_C&amp;I_EMVI</t>
  </si>
  <si>
    <t>PW_72531531_C&amp;I_EMVI</t>
  </si>
  <si>
    <t>PW_72531541_C&amp;I_EMVI</t>
  </si>
  <si>
    <t>PW_72531551_C&amp;I_EMVI</t>
  </si>
  <si>
    <t>PW_72533111_C&amp;I_EMVI</t>
  </si>
  <si>
    <t>PW_72533121_C&amp;I_EMVI</t>
  </si>
  <si>
    <t>PW_72534111_C&amp;I_EMVI</t>
  </si>
  <si>
    <t>PW_72535111_C&amp;I_EMVI</t>
  </si>
  <si>
    <t>PW_72535121_C&amp;I_EMVI</t>
  </si>
  <si>
    <t>PW_72540111_C&amp;I_EMVI</t>
  </si>
  <si>
    <t>PW_72540128_C&amp;I_EMVI</t>
  </si>
  <si>
    <t>PW_72540138_C&amp;I_EMVI</t>
  </si>
  <si>
    <t>PW_72540141_C&amp;I_EMVI</t>
  </si>
  <si>
    <t>PW_72540148_C&amp;I_EMVI</t>
  </si>
  <si>
    <t>PW_72540151_C&amp;I_EMVI</t>
  </si>
  <si>
    <t>PW_72540161_C&amp;I_EMVI</t>
  </si>
  <si>
    <t>PW_72546131_C&amp;I_EMVI</t>
  </si>
  <si>
    <t>PW_72547151_C&amp;I_EMVI</t>
  </si>
  <si>
    <t>PW_71714900_C&amp;I_CL&amp;GVI</t>
  </si>
  <si>
    <t>PW_72110015_C&amp;I_CL&amp;GVI</t>
  </si>
  <si>
    <t>PW_72110141_C&amp;I_CL&amp;GVI</t>
  </si>
  <si>
    <t>PW_72157121_C&amp;I_CL&amp;GVI</t>
  </si>
  <si>
    <t>PW_72157141_C&amp;I_CL&amp;GVI</t>
  </si>
  <si>
    <t>PW_72157148_C&amp;I_CL&amp;GVI</t>
  </si>
  <si>
    <t>PW_72158111_C&amp;I_CL&amp;GVI</t>
  </si>
  <si>
    <t>PW_72158121_C&amp;I_CL&amp;GVI</t>
  </si>
  <si>
    <t>PW_72210111_C&amp;I_CL&amp;GVI</t>
  </si>
  <si>
    <t>PW_72210221_C&amp;I_CL&amp;GVI</t>
  </si>
  <si>
    <t>PW_72227131_C&amp;I_CL&amp;GVI</t>
  </si>
  <si>
    <t>PW_72227251_C&amp;I_CL&amp;GVI</t>
  </si>
  <si>
    <t>PW_72227265_C&amp;I_CL&amp;GVI</t>
  </si>
  <si>
    <t>PW_72310111_C&amp;I_CL&amp;GVI</t>
  </si>
  <si>
    <t>PW_72310121_C&amp;I_CL&amp;GVI</t>
  </si>
  <si>
    <t>PW_72310211_C&amp;I_CL&amp;GVI</t>
  </si>
  <si>
    <t>PW_72310221_C&amp;I_CL&amp;GVI</t>
  </si>
  <si>
    <t>PW_72313132_C&amp;I_CL&amp;GVI</t>
  </si>
  <si>
    <t>PW_72340019_C&amp;I_CL&amp;GVI</t>
  </si>
  <si>
    <t>PW_72340021_C&amp;I_CL&amp;GVI</t>
  </si>
  <si>
    <t>PW_72340024_C&amp;I_CL&amp;GVI</t>
  </si>
  <si>
    <t>PW_72340027_C&amp;I_CL&amp;GVI</t>
  </si>
  <si>
    <t>PW_72340031_C&amp;I_CL&amp;GVI</t>
  </si>
  <si>
    <t>PW_72340035_C&amp;I_CL&amp;GVI</t>
  </si>
  <si>
    <t>PW_72340102_C&amp;I_CL&amp;GVI</t>
  </si>
  <si>
    <t>PW_72340104_C&amp;I_CL&amp;GVI</t>
  </si>
  <si>
    <t>PW_72340111_C&amp;I_CL&amp;GVI</t>
  </si>
  <si>
    <t>PW_72340113_C&amp;I_CL&amp;GVI</t>
  </si>
  <si>
    <t>PW_72340114_1_C&amp;I_CL&amp;GVI</t>
  </si>
  <si>
    <t>PW_72340114_2_C&amp;I_CL&amp;GVI</t>
  </si>
  <si>
    <t>PW_72340211_C&amp;I_CL&amp;GVI</t>
  </si>
  <si>
    <t>PW_72340221_C&amp;I_CL&amp;GVI</t>
  </si>
  <si>
    <t>PW_72340421_C&amp;I_CL&amp;GVI</t>
  </si>
  <si>
    <t>PW_72340422_C&amp;I_CL&amp;GVI</t>
  </si>
  <si>
    <t>PW_72340511_C&amp;I_CL&amp;GVI</t>
  </si>
  <si>
    <t>PW_72340514_C&amp;I_CL&amp;GVI</t>
  </si>
  <si>
    <t>PW_72340521_C&amp;I_CL&amp;GVI</t>
  </si>
  <si>
    <t>PW_72340527_C&amp;I_CL&amp;GVI</t>
  </si>
  <si>
    <t>PW_72340532_C&amp;I_CL&amp;GVI</t>
  </si>
  <si>
    <t>PW_72340534_C&amp;I_CL&amp;GVI</t>
  </si>
  <si>
    <t>PW_72346111_C&amp;I_CL&amp;GVI</t>
  </si>
  <si>
    <t>PW_72346117_C&amp;I_CL&amp;GVI</t>
  </si>
  <si>
    <t>PW_72346121_C&amp;I_CL&amp;GVI</t>
  </si>
  <si>
    <t>PW_72346124_C&amp;I_CL&amp;GVI</t>
  </si>
  <si>
    <t>PW_72346134_C&amp;I_CL&amp;GVI</t>
  </si>
  <si>
    <t>PW_72346145_C&amp;I_CL&amp;GVI</t>
  </si>
  <si>
    <t>PW_72346211_C&amp;I_CL&amp;GVI</t>
  </si>
  <si>
    <t>PW_72346215_C&amp;I_CL&amp;GVI</t>
  </si>
  <si>
    <t>PW_72346231_C&amp;I_CL&amp;GVI</t>
  </si>
  <si>
    <t>PW_72347121_C&amp;I_CL&amp;GVI</t>
  </si>
  <si>
    <t>PW_72347131_C&amp;I_CL&amp;GVI</t>
  </si>
  <si>
    <t>PW_72347151_C&amp;I_CL&amp;GVI</t>
  </si>
  <si>
    <t>PW_72348121_C&amp;I_CL&amp;GVI</t>
  </si>
  <si>
    <t>PW_72350415_C&amp;I_CL&amp;GVI</t>
  </si>
  <si>
    <t>PW_72350431_C&amp;I_CL&amp;GVI</t>
  </si>
  <si>
    <t>PW_72350451_C&amp;I_CL&amp;GVI</t>
  </si>
  <si>
    <t>PW_72351111_C&amp;I_CL&amp;GVI</t>
  </si>
  <si>
    <t>PW_72351321_C&amp;I_CL&amp;GVI</t>
  </si>
  <si>
    <t>PW_72351322_C&amp;I_CL&amp;GVI</t>
  </si>
  <si>
    <t>PW_72351323_C&amp;I_CL&amp;GVI</t>
  </si>
  <si>
    <t>PW_72351331_C&amp;I_CL&amp;GVI</t>
  </si>
  <si>
    <t>PW_72351335_C&amp;I_CL&amp;GVI</t>
  </si>
  <si>
    <t>PW_72351337_C&amp;I_CL&amp;GVI</t>
  </si>
  <si>
    <t>PW_72351341_C&amp;I_CL&amp;GVI</t>
  </si>
  <si>
    <t>PW_72351347_C&amp;I_CL&amp;GVI</t>
  </si>
  <si>
    <t>PW_72351351_C&amp;I_CL&amp;GVI</t>
  </si>
  <si>
    <t>PW_72351357_C&amp;I_CL&amp;GVI</t>
  </si>
  <si>
    <t>PW_72351411_C&amp;I_CL&amp;GVI</t>
  </si>
  <si>
    <t>PW_72351412_C&amp;I_CL&amp;GVI</t>
  </si>
  <si>
    <t>PW_72351413_C&amp;I_CL&amp;GVI</t>
  </si>
  <si>
    <t>PW_72351428_C&amp;I_CL&amp;GVI</t>
  </si>
  <si>
    <t>PW_72351429_C&amp;I_CL&amp;GVI</t>
  </si>
  <si>
    <t>PW_72351430_C&amp;I_CL&amp;GVI</t>
  </si>
  <si>
    <t>PW_72351431_C&amp;I_CL&amp;GVI</t>
  </si>
  <si>
    <t>PW_72351432_C&amp;I_CL&amp;GVI</t>
  </si>
  <si>
    <t>PW_72351433_C&amp;I_CL&amp;GVI</t>
  </si>
  <si>
    <t>PW_72351441_C&amp;I_CL&amp;GVI</t>
  </si>
  <si>
    <t>PW_72351451_C&amp;I_CL&amp;GVI</t>
  </si>
  <si>
    <t>PW_72351461_C&amp;I_CL&amp;GVI</t>
  </si>
  <si>
    <t>PW_72351472_C&amp;I_CL&amp;GVI</t>
  </si>
  <si>
    <t>PW_72353230_C&amp;I_CL&amp;GVI</t>
  </si>
  <si>
    <t>PW_72420011_C&amp;I_CL&amp;GVI</t>
  </si>
  <si>
    <t>PW_72513124_C&amp;I_CL&amp;GVI</t>
  </si>
  <si>
    <t>PW_72514121_C&amp;I_CL&amp;GVI</t>
  </si>
  <si>
    <t>PW_72520010_C&amp;I_CL&amp;GVI</t>
  </si>
  <si>
    <t>PW_72520012_C&amp;I_CL&amp;GVI</t>
  </si>
  <si>
    <t>PW_72520014_C&amp;I_CL&amp;GVI</t>
  </si>
  <si>
    <t>PW_72520028_C&amp;I_CL&amp;GVI</t>
  </si>
  <si>
    <t>PW_72520036_C&amp;I_CL&amp;GVI</t>
  </si>
  <si>
    <t>PW_72527111_C&amp;I_CL&amp;GVI</t>
  </si>
  <si>
    <t>PW_72527121_C&amp;I_CL&amp;GVI</t>
  </si>
  <si>
    <t>PW_72527126_C&amp;I_CL&amp;GVI</t>
  </si>
  <si>
    <t>PW_72527127_C&amp;I_CL&amp;GVI</t>
  </si>
  <si>
    <t>PW_72528111_C&amp;I_CL&amp;GVI</t>
  </si>
  <si>
    <t>PW_72528121_C&amp;I_CL&amp;GVI</t>
  </si>
  <si>
    <t>PW_72528126_C&amp;I_CL&amp;GVI</t>
  </si>
  <si>
    <t>PW_72531111_C&amp;I_CL&amp;GVI</t>
  </si>
  <si>
    <t>PW_72531211_C&amp;I_CL&amp;GVI</t>
  </si>
  <si>
    <t>PW_72531221_C&amp;I_CL&amp;GVI</t>
  </si>
  <si>
    <t>PW_72531241_C&amp;I_CL&amp;GVI</t>
  </si>
  <si>
    <t>PW_72531311_C&amp;I_CL&amp;GVI</t>
  </si>
  <si>
    <t>PW_72531321_C&amp;I_CL&amp;GVI</t>
  </si>
  <si>
    <t>PW_72531331_C&amp;I_CL&amp;GVI</t>
  </si>
  <si>
    <t>PW_72531342_C&amp;I_CL&amp;GVI</t>
  </si>
  <si>
    <t>PW_72531351_C&amp;I_CL&amp;GVI</t>
  </si>
  <si>
    <t>PW_72531361_C&amp;I_CL&amp;GVI</t>
  </si>
  <si>
    <t>PW_72531371_C&amp;I_CL&amp;GVI</t>
  </si>
  <si>
    <t>PW_72531411_C&amp;I_CL&amp;GVI</t>
  </si>
  <si>
    <t>PW_72531416_C&amp;I_CL&amp;GVI</t>
  </si>
  <si>
    <t>PW_72531421_C&amp;I_CL&amp;GVI</t>
  </si>
  <si>
    <t>PW_72531431_C&amp;I_CL&amp;GVI</t>
  </si>
  <si>
    <t>PW_72531451_C&amp;I_CL&amp;GVI</t>
  </si>
  <si>
    <t>PW_72531461_C&amp;I_CL&amp;GVI</t>
  </si>
  <si>
    <t>PW_72531471_C&amp;I_CL&amp;GVI</t>
  </si>
  <si>
    <t>PW_72531541_C&amp;I_CL&amp;GVI</t>
  </si>
  <si>
    <t>PW_72531551_C&amp;I_CL&amp;GVI</t>
  </si>
  <si>
    <t>PW_72533121_C&amp;I_CL&amp;GVI</t>
  </si>
  <si>
    <t>PW_72534121_C&amp;I_CL&amp;GVI</t>
  </si>
  <si>
    <t>PW_72535121_1_C&amp;I_CL&amp;GVI</t>
  </si>
  <si>
    <t>PW_72535121_2_C&amp;I_CL&amp;GVI</t>
  </si>
  <si>
    <t>PW_72540013_C&amp;I_CL&amp;GVI</t>
  </si>
  <si>
    <t>PW_72540019_C&amp;I_CL&amp;GVI</t>
  </si>
  <si>
    <t>PW_72540025_C&amp;I_CL&amp;GVI</t>
  </si>
  <si>
    <t>PW_72540031_C&amp;I_CL&amp;GVI</t>
  </si>
  <si>
    <t>PW_72540141_C&amp;I_CL&amp;GVI</t>
  </si>
  <si>
    <t>PW_72546111_C&amp;I_CL&amp;GVI</t>
  </si>
  <si>
    <t>PW_72546131_C&amp;I_CL&amp;GVI</t>
  </si>
  <si>
    <t>PW_72546210_C&amp;I_CL&amp;GVI</t>
  </si>
  <si>
    <t>PW_72546221_C&amp;I_CL&amp;GVI</t>
  </si>
  <si>
    <t>PW_72547121_C&amp;I_CL&amp;GVI</t>
  </si>
  <si>
    <t>PW_72547131_C&amp;I_CL&amp;GVI</t>
  </si>
  <si>
    <t>PW_72547145_C&amp;I_CL&amp;GVI</t>
  </si>
  <si>
    <t>PW_72610531_C&amp;I_CL&amp;GVI</t>
  </si>
  <si>
    <t>PW_72610541_C&amp;I_CL&amp;GVI</t>
  </si>
  <si>
    <t>PW_75004900_1_C&amp;I_CL&amp;GVI</t>
  </si>
  <si>
    <t>PW_75004900_2_C&amp;I_CL&amp;GVI</t>
  </si>
  <si>
    <t>PW_79110145_C&amp;I_CL&amp;GVI</t>
  </si>
  <si>
    <t>PW_79110150_C&amp;I_CL&amp;GVI</t>
  </si>
  <si>
    <t>PW_79110155_C&amp;I_CL&amp;GVI</t>
  </si>
  <si>
    <t>PW_72110015_C&amp;I_CL&amp;EMVI</t>
  </si>
  <si>
    <t>PW_72110151_C&amp;I_CL&amp;EMVI</t>
  </si>
  <si>
    <t>PW_72157121_C&amp;I_CL&amp;EMVI</t>
  </si>
  <si>
    <t>PW_72157141_C&amp;I_CL&amp;EMVI</t>
  </si>
  <si>
    <t>PW_72157148_C&amp;I_CL&amp;EMVI</t>
  </si>
  <si>
    <t>PW_72158111_C&amp;I_CL&amp;EMVI</t>
  </si>
  <si>
    <t>PW_72158121_C&amp;I_CL&amp;EMVI</t>
  </si>
  <si>
    <t>PW_72210111_C&amp;I_CL&amp;EMVI</t>
  </si>
  <si>
    <t>PW_72210221_C&amp;I_CL&amp;EMVI</t>
  </si>
  <si>
    <t>PW_72227131_C&amp;I_CL&amp;EMVI</t>
  </si>
  <si>
    <t>PW_72227251_C&amp;I_CL&amp;EMVI</t>
  </si>
  <si>
    <t>PW_72227265_C&amp;I_CL&amp;EMVI</t>
  </si>
  <si>
    <t>PW_72310111_C&amp;I_CL&amp;EMVI</t>
  </si>
  <si>
    <t>PW_72313132_C&amp;I_CL&amp;EMVI</t>
  </si>
  <si>
    <t>PW_72340019_C&amp;I_CL&amp;EMVI</t>
  </si>
  <si>
    <t>PW_72340021_C&amp;I_CL&amp;EMVI</t>
  </si>
  <si>
    <t>PW_72340024_C&amp;I_CL&amp;EMVI</t>
  </si>
  <si>
    <t>PW_72340027_C&amp;I_CL&amp;EMVI</t>
  </si>
  <si>
    <t>PW_72340031_C&amp;I_CL&amp;EMVI</t>
  </si>
  <si>
    <t>PW_72340035_C&amp;I_CL&amp;EMVI</t>
  </si>
  <si>
    <t>PW_72340111_C&amp;I_CL&amp;EMVI</t>
  </si>
  <si>
    <t>PW_72340114_1_C&amp;I_CL&amp;EMVI</t>
  </si>
  <si>
    <t>PW_72340114_2_C&amp;I_CL&amp;EMVI</t>
  </si>
  <si>
    <t>PW_72340211_C&amp;I_CL&amp;EMVI</t>
  </si>
  <si>
    <t>PW_72340221_C&amp;I_CL&amp;EMVI</t>
  </si>
  <si>
    <t>PW_72340421_C&amp;I_CL&amp;EMVI</t>
  </si>
  <si>
    <t>PW_72340422_C&amp;I_CL&amp;EMVI</t>
  </si>
  <si>
    <t>PW_72346111_C&amp;I_CL&amp;EMVI</t>
  </si>
  <si>
    <t>PW_72346121_C&amp;I_CL&amp;EMVI</t>
  </si>
  <si>
    <t>PW_72346124_C&amp;I_CL&amp;EMVI</t>
  </si>
  <si>
    <t>PW_72346134_C&amp;I_CL&amp;EMVI</t>
  </si>
  <si>
    <t>PW_72346211_C&amp;I_CL&amp;EMVI</t>
  </si>
  <si>
    <t>PW_72346215_C&amp;I_CL&amp;EMVI</t>
  </si>
  <si>
    <t>PW_72346231_C&amp;I_CL&amp;EMVI</t>
  </si>
  <si>
    <t>PW_72347131_C&amp;I_CL&amp;EMVI</t>
  </si>
  <si>
    <t>PW_72347151_C&amp;I_CL&amp;EMVI</t>
  </si>
  <si>
    <t>PW_72348121_C&amp;I_CL&amp;EMVI</t>
  </si>
  <si>
    <t>PW_72350415_C&amp;I_CL&amp;EMVI</t>
  </si>
  <si>
    <t>PW_72350431_C&amp;I_CL&amp;EMVI</t>
  </si>
  <si>
    <t>PW_72350451_C&amp;I_CL&amp;EMVI</t>
  </si>
  <si>
    <t>PW_72351111_C&amp;I_CL&amp;EMVI</t>
  </si>
  <si>
    <t>PW_72351321_C&amp;I_CL&amp;EMVI</t>
  </si>
  <si>
    <t>PW_72351322_C&amp;I_CL&amp;EMVI</t>
  </si>
  <si>
    <t>PW_72351323_C&amp;I_CL&amp;EMVI</t>
  </si>
  <si>
    <t>PW_72351331_C&amp;I_CL&amp;EMVI</t>
  </si>
  <si>
    <t>PW_72351335_C&amp;I_CL&amp;EMVI</t>
  </si>
  <si>
    <t>PW_72351337_C&amp;I_CL&amp;EMVI</t>
  </si>
  <si>
    <t>PW_72351341_C&amp;I_CL&amp;EMVI</t>
  </si>
  <si>
    <t>PW_72351347_C&amp;I_CL&amp;EMVI</t>
  </si>
  <si>
    <t>PW_72351351_C&amp;I_CL&amp;EMVI</t>
  </si>
  <si>
    <t>PW_72351357_C&amp;I_CL&amp;EMVI</t>
  </si>
  <si>
    <t>PW_72351411_C&amp;I_CL&amp;EMVI</t>
  </si>
  <si>
    <t>PW_72351412_C&amp;I_CL&amp;EMVI</t>
  </si>
  <si>
    <t>PW_72351413_C&amp;I_CL&amp;EMVI</t>
  </si>
  <si>
    <t>PW_72351428_C&amp;I_CL&amp;EMVI</t>
  </si>
  <si>
    <t>PW_72351429_C&amp;I_CL&amp;EMVI</t>
  </si>
  <si>
    <t>PW_72351430_C&amp;I_CL&amp;EMVI</t>
  </si>
  <si>
    <t>PW_72351431_C&amp;I_CL&amp;EMVI</t>
  </si>
  <si>
    <t>PW_72351432_C&amp;I_CL&amp;EMVI</t>
  </si>
  <si>
    <t>PW_72351433_C&amp;I_CL&amp;EMVI</t>
  </si>
  <si>
    <t>PW_72351441_C&amp;I_CL&amp;EMVI</t>
  </si>
  <si>
    <t>PW_72351451_C&amp;I_CL&amp;EMVI</t>
  </si>
  <si>
    <t>PW_72351461_C&amp;I_CL&amp;EMVI</t>
  </si>
  <si>
    <t>PW_72351472_C&amp;I_CL&amp;EMVI</t>
  </si>
  <si>
    <t>PW_72353230_C&amp;I_CL&amp;EMVI</t>
  </si>
  <si>
    <t>PW_72353245_C&amp;I_CL&amp;EMVI</t>
  </si>
  <si>
    <t>PW_72528121_C&amp;I_CL&amp;EMVI</t>
  </si>
  <si>
    <t>PW_72530111_1_C&amp;I_CL&amp;EMVI</t>
  </si>
  <si>
    <t>PW_72530111_2_C&amp;I_CL&amp;EMVI</t>
  </si>
  <si>
    <t>PW_72531111_C&amp;I_CL&amp;EMVI</t>
  </si>
  <si>
    <t>PW_72531211_C&amp;I_CL&amp;EMVI</t>
  </si>
  <si>
    <t>PW_72531221_C&amp;I_CL&amp;EMVI</t>
  </si>
  <si>
    <t>PW_72531241_C&amp;I_CL&amp;EMVI</t>
  </si>
  <si>
    <t>PW_72531311_C&amp;I_CL&amp;EMVI</t>
  </si>
  <si>
    <t>PW_72531321_C&amp;I_CL&amp;EMVI</t>
  </si>
  <si>
    <t>PW_72531331_C&amp;I_CL&amp;EMVI</t>
  </si>
  <si>
    <t>PW_72531342_C&amp;I_CL&amp;EMVI</t>
  </si>
  <si>
    <t>PW_72531351_C&amp;I_CL&amp;EMVI</t>
  </si>
  <si>
    <t>PW_72531361_C&amp;I_CL&amp;EMVI</t>
  </si>
  <si>
    <t>PW_72531371_C&amp;I_CL&amp;EMVI</t>
  </si>
  <si>
    <t>PW_72531411_C&amp;I_CL&amp;EMVI</t>
  </si>
  <si>
    <t>PW_72531416_C&amp;I_CL&amp;EMVI</t>
  </si>
  <si>
    <t>PW_72531421_C&amp;I_CL&amp;EMVI</t>
  </si>
  <si>
    <t>PW_72531431_C&amp;I_CL&amp;EMVI</t>
  </si>
  <si>
    <t>PW_72531451_C&amp;I_CL&amp;EMVI</t>
  </si>
  <si>
    <t>PW_72531461_C&amp;I_CL&amp;EMVI</t>
  </si>
  <si>
    <t>PW_72531471_C&amp;I_CL&amp;EMVI</t>
  </si>
  <si>
    <t>PW_72531541_C&amp;I_CL&amp;EMVI</t>
  </si>
  <si>
    <t>PW_72531551_C&amp;I_CL&amp;EMVI</t>
  </si>
  <si>
    <t>PW_72533121_C&amp;I_CL&amp;EMVI</t>
  </si>
  <si>
    <t>PW_72534121_C&amp;I_CL&amp;EMVI</t>
  </si>
  <si>
    <t>PW_72535121_1_C&amp;I_CL&amp;EMVI</t>
  </si>
  <si>
    <t>PW_72535121_2_C&amp;I_CL&amp;EMVI</t>
  </si>
  <si>
    <t>PW_72540013_C&amp;I_CL&amp;EMVI</t>
  </si>
  <si>
    <t>PW_72540019_C&amp;I_CL&amp;EMVI</t>
  </si>
  <si>
    <t>PW_72540025_C&amp;I_CL&amp;EMVI</t>
  </si>
  <si>
    <t>PW_72540031_C&amp;I_CL&amp;EMVI</t>
  </si>
  <si>
    <t>PW_72540141_C&amp;I_CL&amp;EMVI</t>
  </si>
  <si>
    <t>PW_72546111_C&amp;I_CL&amp;EMVI</t>
  </si>
  <si>
    <t>PW_72546131_C&amp;I_CL&amp;EMVI</t>
  </si>
  <si>
    <t>PW_72546221_C&amp;I_CL&amp;EMVI</t>
  </si>
  <si>
    <t>PW_72547121_C&amp;I_CL&amp;EMVI</t>
  </si>
  <si>
    <t>PW_72547131_C&amp;I_CL&amp;EMVI</t>
  </si>
  <si>
    <t>PW_72547145_C&amp;I_CL&amp;EMVI</t>
  </si>
  <si>
    <t>PW_72310121_C&amp;I_CL&amp;VI</t>
  </si>
  <si>
    <t>PW_72310211_C&amp;I_CL&amp;VI</t>
  </si>
  <si>
    <t>PW_72310221_C&amp;I_CL&amp;VI</t>
  </si>
  <si>
    <t>PW_72340102_C&amp;I_CL&amp;VI</t>
  </si>
  <si>
    <t>PW_72340104_C&amp;I_CL&amp;VI</t>
  </si>
  <si>
    <t>PW_72340113_C&amp;I_CL&amp;VI</t>
  </si>
  <si>
    <t>PW_72340511_C&amp;I_CL&amp;VI</t>
  </si>
  <si>
    <t>PW_72340514_C&amp;I_CL&amp;VI</t>
  </si>
  <si>
    <t>PW_72340521_C&amp;I_CL&amp;VI</t>
  </si>
  <si>
    <t>PW_72340527_C&amp;I_CL&amp;VI</t>
  </si>
  <si>
    <t>PW_72340532_C&amp;I_CL&amp;VI</t>
  </si>
  <si>
    <t>PW_72340534_C&amp;I_CL&amp;VI</t>
  </si>
  <si>
    <t>PW_72346117_C&amp;I_CL&amp;VI</t>
  </si>
  <si>
    <t>PW_72346145_C&amp;I_CL&amp;VI</t>
  </si>
  <si>
    <t>PW_72347121_C&amp;I_CL&amp;VI</t>
  </si>
  <si>
    <t>PW_72353215_C&amp;I_CL&amp;VI</t>
  </si>
  <si>
    <t>PW_72546210_C&amp;I_CL&amp;VI</t>
  </si>
  <si>
    <t>PW_75004900_1_C&amp;I_CL&amp;VI</t>
  </si>
  <si>
    <t>PW_75004900_2_C&amp;I_CL&amp;VI</t>
  </si>
  <si>
    <t>PW_79110145_C&amp;I_CL&amp;VI</t>
  </si>
  <si>
    <t>PW_79110150_C&amp;I_CL&amp;VI</t>
  </si>
  <si>
    <t>PW_79110155_C&amp;I_CL&amp;VI</t>
  </si>
  <si>
    <t>PW_72156110_C&amp;I_VI&amp;FPI</t>
  </si>
  <si>
    <t>PW_72313110_C&amp;I_VI&amp;FPI</t>
  </si>
  <si>
    <t>PW_72313120_C&amp;I_VI&amp;FPI</t>
  </si>
  <si>
    <t>PW_72313130_C&amp;I_VI&amp;FPI</t>
  </si>
  <si>
    <t>PW_72313140_C&amp;I_VI&amp;FPI</t>
  </si>
  <si>
    <t>PW_72353111_C&amp;I_VI&amp;FPI</t>
  </si>
  <si>
    <t>PW_72353111_C&amp;I_VI&amp;MPI</t>
  </si>
  <si>
    <t>PW_72353114_C&amp;I_VI&amp;FPI</t>
  </si>
  <si>
    <t>PW_72353117_C&amp;I_VI&amp;FPI</t>
  </si>
  <si>
    <t>PW_72353120_C&amp;I_VI&amp;FPI</t>
  </si>
  <si>
    <t>PW_72353123_C&amp;I_VI&amp;FPI</t>
  </si>
  <si>
    <t>PW_72353126_C&amp;I_VI&amp;FPI</t>
  </si>
  <si>
    <t>PW_72353129_C&amp;I_VI&amp;FPI</t>
  </si>
  <si>
    <t>PW_72353132_C&amp;I_VI&amp;FPI</t>
  </si>
  <si>
    <t>PW_72353210_1_C&amp;I_VI&amp;FPI</t>
  </si>
  <si>
    <t>PW_72353210_2_C&amp;I_VI&amp;FPI</t>
  </si>
  <si>
    <t>PW_72353250_C&amp;I_VI&amp;FPI</t>
  </si>
  <si>
    <t>PW_72410111_C&amp;I_VI&amp;FPI</t>
  </si>
  <si>
    <t>PW_72513120_D_C&amp;I_VI&amp;FPI</t>
  </si>
  <si>
    <t>PW_72513120_E_C&amp;I_VI&amp;FPI</t>
  </si>
  <si>
    <t>PW_72513141_D_C&amp;I_VI&amp;FPI</t>
  </si>
  <si>
    <t>PW_72513141_E_C&amp;I_VI&amp;FPI</t>
  </si>
  <si>
    <t>PW_72513161_D_C&amp;I_VI&amp;FPI</t>
  </si>
  <si>
    <t>PW_72513161_E_C&amp;I_VI&amp;FPI</t>
  </si>
  <si>
    <t>PW_72514111_C&amp;I_VI&amp;FPI</t>
  </si>
  <si>
    <t>PW_72514133_C&amp;I_VI&amp;FPI</t>
  </si>
  <si>
    <t>PW_72514141_C&amp;I_VI&amp;FPI</t>
  </si>
  <si>
    <t>PW_72533111_C&amp;I_VI&amp;FPI</t>
  </si>
  <si>
    <t>PW_72535111_C&amp;I_VI&amp;FPI</t>
  </si>
  <si>
    <t>PW_72540111_C&amp;I_GVI&amp;FPI</t>
  </si>
  <si>
    <t>PW_72540111_C&amp;I_VI&amp;FPI</t>
  </si>
  <si>
    <t>PW_72110141_C&amp;I_Full</t>
  </si>
  <si>
    <t>PW_72313132_C&amp;I_Full</t>
  </si>
  <si>
    <t>PW_72410111_C&amp;I_Full</t>
  </si>
  <si>
    <t>PW_72410211_C&amp;I_Full</t>
  </si>
  <si>
    <t>PW_72410231_C&amp;I_Full</t>
  </si>
  <si>
    <t>PW_72410241_C&amp;I_Full</t>
  </si>
  <si>
    <t>PW_72410251_C&amp;I_Full</t>
  </si>
  <si>
    <t>PW_72410321_C&amp;I_Full</t>
  </si>
  <si>
    <t>PW_72420011_C&amp;I_Full</t>
  </si>
  <si>
    <t>PW_72420110_C&amp;I_Full</t>
  </si>
  <si>
    <t>PW_72420111_C&amp;I_Full</t>
  </si>
  <si>
    <t>PW_72421120_C&amp;I_Full</t>
  </si>
  <si>
    <t>PW_72422111_C&amp;I_Full</t>
  </si>
  <si>
    <t>PW_72422114_C&amp;I_Full</t>
  </si>
  <si>
    <t>PW_72422117_C&amp;I_Full</t>
  </si>
  <si>
    <t>PW_72422131_C&amp;I_Full</t>
  </si>
  <si>
    <t>PW_72422134_C&amp;I_Full</t>
  </si>
  <si>
    <t>PW_72422135_C&amp;I_Full</t>
  </si>
  <si>
    <t>PW_72422151_C&amp;I_Full</t>
  </si>
  <si>
    <t>PW_72422152_C&amp;I_Full</t>
  </si>
  <si>
    <t>PW_72422161_C&amp;I_Full</t>
  </si>
  <si>
    <t>PW_72511111_C&amp;I_Full</t>
  </si>
  <si>
    <t>PW_72511231_C&amp;I_Full</t>
  </si>
  <si>
    <t>PW_72511241_C&amp;I_Full</t>
  </si>
  <si>
    <t>PW_72511261_C&amp;I_Full</t>
  </si>
  <si>
    <t>PW_72511271_C&amp;I_Full</t>
  </si>
  <si>
    <t>PW_72511281_C&amp;I_Full</t>
  </si>
  <si>
    <t>PW_72511291_C&amp;I_Full</t>
  </si>
  <si>
    <t>PW_72511310_C&amp;I_Full</t>
  </si>
  <si>
    <t>PW_72511330_C&amp;I_Full</t>
  </si>
  <si>
    <t>PW_72513116_1_C&amp;I_Full</t>
  </si>
  <si>
    <t>PW_72513116_2_C&amp;I_Full</t>
  </si>
  <si>
    <t>PW_72513119_C&amp;I_Full</t>
  </si>
  <si>
    <t>PW_72513120_C&amp;I_Full</t>
  </si>
  <si>
    <t>PW_72513141_C&amp;I_Full</t>
  </si>
  <si>
    <t>PW_72513161_C&amp;I_Full</t>
  </si>
  <si>
    <t>PW_72513170_C&amp;I_Full</t>
  </si>
  <si>
    <t>PW_72514111_C&amp;I_Full</t>
  </si>
  <si>
    <t>PW_72514115_C&amp;I_Full</t>
  </si>
  <si>
    <t>PW_72514131_C&amp;I_Full</t>
  </si>
  <si>
    <t>PW_72514133_C&amp;I_Full</t>
  </si>
  <si>
    <t>PW_72514141_C&amp;I_Full</t>
  </si>
  <si>
    <t>PW_72520010_C&amp;I_Full</t>
  </si>
  <si>
    <t>PW_72520012_C&amp;I_Full</t>
  </si>
  <si>
    <t>PW_72520014_C&amp;I_Full</t>
  </si>
  <si>
    <t>PW_72520028_C&amp;I_Full</t>
  </si>
  <si>
    <t>PW_72520036_C&amp;I_Full</t>
  </si>
  <si>
    <t>PW_72527111_C&amp;I_Full</t>
  </si>
  <si>
    <t>PW_72527121_C&amp;I_Full</t>
  </si>
  <si>
    <t>PW_72527126_C&amp;I_Full</t>
  </si>
  <si>
    <t>PW_72527127_C&amp;I_Full</t>
  </si>
  <si>
    <t>PW_72528111_C&amp;I_Full</t>
  </si>
  <si>
    <t>PW_72528126_C&amp;I_Full</t>
  </si>
  <si>
    <t>PW_725130-01A-655A_DIM</t>
  </si>
  <si>
    <t>Effective Route</t>
    <phoneticPr fontId="1"/>
  </si>
  <si>
    <t>C13-SOP-A-02-210-EM20CC523-R</t>
    <phoneticPr fontId="1"/>
  </si>
  <si>
    <t>ABVC9</t>
  </si>
  <si>
    <t>PW1100G.DAS_Mech_1&amp;9&amp;14&amp;15&amp;16&amp;20....</t>
  </si>
  <si>
    <t>PW1100G.DAS_Mech_1&amp;17&amp;TEST....</t>
  </si>
  <si>
    <t>PW1100G.DAS_Mech_1&amp;17&amp;TEST....</t>
    <phoneticPr fontId="1"/>
  </si>
  <si>
    <t>PW1100G.DAS_Mech_1&amp;17&amp;18&amp;TEST....</t>
  </si>
  <si>
    <t>PW1100G.DAS_Mech_1&amp;17&amp;18&amp;TEST....</t>
    <phoneticPr fontId="1"/>
  </si>
  <si>
    <t>PW1100G.DAS_Mech_1&amp;2&amp;TEST....</t>
  </si>
  <si>
    <t>PW1100G.DAS_Mech_1&amp;2&amp;20....</t>
  </si>
  <si>
    <t>PW1100G.DAS_Mech_1&amp;2&amp;20....</t>
    <phoneticPr fontId="1"/>
  </si>
  <si>
    <t>PW1100G.DAS_Mech_1&amp;18&amp;TEST....</t>
  </si>
  <si>
    <t>PW1100G.DAS_Mech_1&amp;18&amp;TEST....</t>
    <phoneticPr fontId="1"/>
  </si>
  <si>
    <t>PW1100G.DAS_Mech&amp;Insp_1&amp;20....</t>
  </si>
  <si>
    <t>72-11-00-01-030</t>
  </si>
  <si>
    <t>PW1100G_72-11-00_FAN ROTOR ASSY</t>
  </si>
  <si>
    <t>PW1100G FAN ROTOR ASSY</t>
  </si>
  <si>
    <t>2000008</t>
  </si>
  <si>
    <t>721100-01-030: BLADE FAN, ASSEMBLY OF Pos 01</t>
  </si>
  <si>
    <t>2000009</t>
  </si>
  <si>
    <t>721100-01-030: BLADE FAN, ASSEMBLY OF Pos 02</t>
  </si>
  <si>
    <t>2000010</t>
  </si>
  <si>
    <t>721100-01-030: BLADE FAN, ASSEMBLY OF Pos 03</t>
  </si>
  <si>
    <t>2000011</t>
  </si>
  <si>
    <t>721100-01-030: BLADE FAN, ASSEMBLY OF Pos 04</t>
  </si>
  <si>
    <t>2000012</t>
  </si>
  <si>
    <t>721100-01-030: BLADE FAN, ASSEMBLY OF Pos 05</t>
  </si>
  <si>
    <t>2000013</t>
  </si>
  <si>
    <t>721100-01-030: BLADE FAN, ASSEMBLY OF Pos 06</t>
  </si>
  <si>
    <t>2000014</t>
  </si>
  <si>
    <t>721100-01-030: BLADE FAN, ASSEMBLY OF Pos 07</t>
  </si>
  <si>
    <t>2000015</t>
  </si>
  <si>
    <t>721100-01-030: BLADE FAN, ASSEMBLY OF Pos 08</t>
  </si>
  <si>
    <t>2000016</t>
  </si>
  <si>
    <t>721100-01-030: BLADE FAN, ASSEMBLY OF Pos 09</t>
  </si>
  <si>
    <t>2000017</t>
  </si>
  <si>
    <t>721100-01-030: BLADE FAN, ASSEMBLY OF Pos 10</t>
  </si>
  <si>
    <t>2000018</t>
  </si>
  <si>
    <t>721100-01-030: BLADE FAN, ASSEMBLY OF Pos 11</t>
  </si>
  <si>
    <t>2000019</t>
  </si>
  <si>
    <t>721100-01-030: BLADE FAN, ASSEMBLY OF Pos 12</t>
  </si>
  <si>
    <t>2000020</t>
  </si>
  <si>
    <t>721100-01-030: BLADE FAN, ASSEMBLY OF Pos 13</t>
  </si>
  <si>
    <t>2000021</t>
  </si>
  <si>
    <t>721100-01-030: BLADE FAN, ASSEMBLY OF Pos 14</t>
  </si>
  <si>
    <t>2000022</t>
  </si>
  <si>
    <t>721100-01-030: BLADE FAN, ASSEMBLY OF Pos 15</t>
  </si>
  <si>
    <t>2000023</t>
  </si>
  <si>
    <t>721100-01-030: BLADE FAN, ASSEMBLY OF Pos 16</t>
  </si>
  <si>
    <t>2000024</t>
  </si>
  <si>
    <t>721100-01-030: BLADE FAN, ASSEMBLY OF Pos 17</t>
  </si>
  <si>
    <t>2000025</t>
  </si>
  <si>
    <t>721100-01-030: BLADE FAN, ASSEMBLY OF Pos 18</t>
  </si>
  <si>
    <t>2000026</t>
  </si>
  <si>
    <t>721100-01-030: BLADE FAN, ASSEMBLY OF Pos 19</t>
  </si>
  <si>
    <t>2000027</t>
  </si>
  <si>
    <t>721100-01-030: BLADE FAN, ASSEMBLY OF Pos 20</t>
  </si>
  <si>
    <t>72-00-11-01-110</t>
  </si>
  <si>
    <t>PW1100G_72-00-00_Engine</t>
  </si>
  <si>
    <t>PW1100G Engine</t>
  </si>
  <si>
    <t>1000008</t>
  </si>
  <si>
    <t>720011-01-110: CONE SEGMENT, COMPRESSOR INLET, FRONT</t>
  </si>
  <si>
    <t>72-00-11-01-150</t>
  </si>
  <si>
    <t>1000009</t>
  </si>
  <si>
    <t>720011-01-150: CONE - INLET, ASSEMBLY OF</t>
  </si>
  <si>
    <t>72-21-00-01-100</t>
  </si>
  <si>
    <t>PW1100G_72-21-00_FAN CASE MODULE</t>
  </si>
  <si>
    <t>PW1100G FAN CASE MODULE</t>
  </si>
  <si>
    <t>3000001</t>
  </si>
  <si>
    <t>722100-01-100: CASE FAN, ASSEMBLY OF</t>
  </si>
  <si>
    <t>72-21-00-02-090</t>
  </si>
  <si>
    <t>3000009</t>
  </si>
  <si>
    <t>722100-02-090: FAN STATOR EXIT, ASSEMBLY OF</t>
  </si>
  <si>
    <t>72-21-00-02-010</t>
  </si>
  <si>
    <t>3000002</t>
  </si>
  <si>
    <t>722100-02-010: FAIRING FAN EXIT SPLITTER</t>
  </si>
  <si>
    <t>72-21-00-09-010</t>
  </si>
  <si>
    <t>3000099</t>
  </si>
  <si>
    <t>722100-09-010: VANE FAN EXIT, ASSEMBLY OF -01</t>
  </si>
  <si>
    <t>3000100</t>
  </si>
  <si>
    <t>722100-09-010: VANE FAN EXIT, ASSEMBLY OF -02</t>
  </si>
  <si>
    <t>3000101</t>
  </si>
  <si>
    <t>722100-09-010: VANE FAN EXIT, ASSEMBLY OF -03</t>
  </si>
  <si>
    <t>3000102</t>
  </si>
  <si>
    <t>722100-09-010: VANE FAN EXIT, ASSEMBLY OF -04</t>
  </si>
  <si>
    <t>3000103</t>
  </si>
  <si>
    <t>722100-09-010: VANE FAN EXIT, ASSEMBLY OF -05</t>
  </si>
  <si>
    <t>72-21-00-09-250</t>
  </si>
  <si>
    <t>3000104</t>
  </si>
  <si>
    <t>722100-09-250: VANE FAN EXIT, ASSEMBLY OF -01</t>
  </si>
  <si>
    <t>3000105</t>
  </si>
  <si>
    <t>722100-09-250: VANE FAN EXIT, ASSEMBLY OF -02</t>
  </si>
  <si>
    <t>3000106</t>
  </si>
  <si>
    <t>722100-09-250: VANE FAN EXIT, ASSEMBLY OF -03</t>
  </si>
  <si>
    <t>3000107</t>
  </si>
  <si>
    <t>722100-09-250: VANE FAN EXIT, ASSEMBLY OF -04</t>
  </si>
  <si>
    <t>3000108</t>
  </si>
  <si>
    <t>722100-09-250: VANE FAN EXIT, ASSEMBLY OF -05</t>
  </si>
  <si>
    <t>72-21-00-08-010</t>
  </si>
  <si>
    <t>3000084</t>
  </si>
  <si>
    <t>722100-08-010: VANE FAN EXIT, ASSEMBLY OF -01</t>
  </si>
  <si>
    <t>3000085</t>
  </si>
  <si>
    <t>722100-08-010: VANE FAN EXIT, ASSEMBLY OF -02</t>
  </si>
  <si>
    <t>3000086</t>
  </si>
  <si>
    <t>722100-08-010: VANE FAN EXIT, ASSEMBLY OF -03</t>
  </si>
  <si>
    <t>3000087</t>
  </si>
  <si>
    <t>722100-08-010: VANE FAN EXIT, ASSEMBLY OF -04</t>
  </si>
  <si>
    <t>3000088</t>
  </si>
  <si>
    <t>722100-08-010: VANE FAN EXIT, ASSEMBLY OF -05</t>
  </si>
  <si>
    <t>72-21-00-08-190</t>
  </si>
  <si>
    <t>3000089</t>
  </si>
  <si>
    <t>722100-08-190: VANE FAN EXIT, ASSEMBLY OF -01</t>
  </si>
  <si>
    <t>3000090</t>
  </si>
  <si>
    <t>722100-08-190: VANE FAN EXIT, ASSEMBLY OF -02</t>
  </si>
  <si>
    <t>3000091</t>
  </si>
  <si>
    <t>722100-08-190: VANE FAN EXIT, ASSEMBLY OF -03</t>
  </si>
  <si>
    <t>3000092</t>
  </si>
  <si>
    <t>722100-08-190: VANE FAN EXIT, ASSEMBLY OF -04</t>
  </si>
  <si>
    <t>3000093</t>
  </si>
  <si>
    <t>722100-08-190: VANE FAN EXIT, ASSEMBLY OF -05</t>
  </si>
  <si>
    <t>72-21-00-08-370</t>
  </si>
  <si>
    <t>3000094</t>
  </si>
  <si>
    <t>722100-08-370: VANE FAN EXIT, ASSEMBLY OF -01</t>
  </si>
  <si>
    <t>3000095</t>
  </si>
  <si>
    <t>722100-08-370: VANE FAN EXIT, ASSEMBLY OF -02</t>
  </si>
  <si>
    <t>3000096</t>
  </si>
  <si>
    <t>722100-08-370: VANE FAN EXIT, ASSEMBLY OF -03</t>
  </si>
  <si>
    <t>3000097</t>
  </si>
  <si>
    <t>722100-08-370: VANE FAN EXIT, ASSEMBLY OF -04</t>
  </si>
  <si>
    <t>3000098</t>
  </si>
  <si>
    <t>722100-08-370: VANE FAN EXIT, ASSEMBLY OF -05</t>
  </si>
  <si>
    <t>72-21-00-04-010</t>
  </si>
  <si>
    <t>3000047</t>
  </si>
  <si>
    <t>722100-04-010: FAIRING FAN EXIT, UPPER LEFT, ASSEMBLY OF</t>
  </si>
  <si>
    <t>72-21-00-04-050</t>
  </si>
  <si>
    <t>3000048</t>
  </si>
  <si>
    <t>722100-04-050: FAIRING FAN EXIT, UPPER, ASSEMBLY OF</t>
  </si>
  <si>
    <t>72-21-00-04-190</t>
  </si>
  <si>
    <t>3000051</t>
  </si>
  <si>
    <t>722100-04-190: FAIRING FAN EXIT, UPPER RIGHT, ASSEMBLY OF</t>
  </si>
  <si>
    <t>72-11-00-01-340</t>
  </si>
  <si>
    <t>2000035</t>
  </si>
  <si>
    <t>721100-01-340: NUT, TURBINE SHAFT COUPLING</t>
  </si>
  <si>
    <t>72-11-00-01-310</t>
  </si>
  <si>
    <t>2000032</t>
  </si>
  <si>
    <t>721100-01-310: LOCK, COUPLING NUT</t>
  </si>
  <si>
    <t>72-00-22-01-610</t>
  </si>
  <si>
    <t>1000016</t>
  </si>
  <si>
    <t>720022-01-610: BELLCRANK LPC, ASSEMBLY OF</t>
  </si>
  <si>
    <t>72-00-22-01-410</t>
  </si>
  <si>
    <t>1000014</t>
  </si>
  <si>
    <t>720022-01-410: LINK CONNECTING, LPC, ASSEMBLY OF</t>
  </si>
  <si>
    <t>72-00-22-01-310</t>
  </si>
  <si>
    <t>1000013</t>
  </si>
  <si>
    <t>720022-01-310: LINK CONNECTING, LPC, ASSEMBLY OF</t>
  </si>
  <si>
    <t>72-00-22-01-510</t>
  </si>
  <si>
    <t>1000015</t>
  </si>
  <si>
    <t>720022-01-510: BRACKET LPC, BELLCRANK, ASSEMBLY OF</t>
  </si>
  <si>
    <t>72-00-22-01-710</t>
  </si>
  <si>
    <t>1000017</t>
  </si>
  <si>
    <t>720022-01-710: BOLT SHOULDER, SLAB-HEAD</t>
  </si>
  <si>
    <t>1000214</t>
  </si>
  <si>
    <t>720061-01-310: BRACKET MAIN GEARBOX , FRONT</t>
  </si>
  <si>
    <t>72-00-61-01-310</t>
  </si>
  <si>
    <t>72-00-34-01-350</t>
  </si>
  <si>
    <t>1000041</t>
  </si>
  <si>
    <t>720034-01-350: RING RETAINING, NO. 3 BEARING</t>
  </si>
  <si>
    <t>72-00-34-01-310</t>
  </si>
  <si>
    <t>1000040</t>
  </si>
  <si>
    <t>720034-01-310: WASHER KEY, NO. 3 BEARING</t>
  </si>
  <si>
    <t>72-00-34-01-270</t>
  </si>
  <si>
    <t>1000039</t>
  </si>
  <si>
    <t>720034-01-270: SEAL AIR, NO. 3 BEARING</t>
  </si>
  <si>
    <t>72-00-34-01-240</t>
  </si>
  <si>
    <t>1000038</t>
  </si>
  <si>
    <t>720034-01-240: NUT NO. 3 BEARING RETAINING, INTERNALLY THREADED</t>
  </si>
  <si>
    <t>72-00-34-01-220</t>
  </si>
  <si>
    <t>1000037</t>
  </si>
  <si>
    <t>720034-01-220: SEAT NO. 3 BEARING SEAL, FRONT</t>
  </si>
  <si>
    <t>1000036</t>
  </si>
  <si>
    <t>720034-01-190-194: SPACER NO. 3 BEARING, RING</t>
  </si>
  <si>
    <t>72-00-34-01-190-194</t>
  </si>
  <si>
    <t>72-35-30-01-120</t>
  </si>
  <si>
    <t>PW1100G_72-35-30_HPC ROTOR ASSY</t>
  </si>
  <si>
    <t>PW1100G HPC ROTOR ASSY</t>
  </si>
  <si>
    <t>5320001</t>
  </si>
  <si>
    <t>723530-01-120: HUB HPC, FRONT</t>
  </si>
  <si>
    <t>72-35-10-02-110</t>
  </si>
  <si>
    <t>PW1100G_72-35-10_HPC FRONT CASE ASSY</t>
  </si>
  <si>
    <t>PW1100G HPC FRONT CASE ASSY</t>
  </si>
  <si>
    <t>5310033</t>
  </si>
  <si>
    <t>723510-02-110: DUCT HPC, 1ST STAGE -01</t>
  </si>
  <si>
    <t>5310034</t>
  </si>
  <si>
    <t>723510-02-110: DUCT HPC, 1ST STAGE -02</t>
  </si>
  <si>
    <t>5310035</t>
  </si>
  <si>
    <t>723510-02-110: DUCT HPC, 1ST STAGE -03</t>
  </si>
  <si>
    <t>5310036</t>
  </si>
  <si>
    <t>723510-02-110: DUCT HPC, 1ST STAGE -04</t>
  </si>
  <si>
    <t>72-35-30-01-140</t>
  </si>
  <si>
    <t>5320002</t>
  </si>
  <si>
    <t>723530-01-140: ROTOR HPC, 1ST STAGE, ASSEMBLY OF</t>
  </si>
  <si>
    <t>PW1100G_72-35-00_HPC MODULE</t>
  </si>
  <si>
    <t>PW1100G HPC MODULE</t>
  </si>
  <si>
    <t>5300006</t>
  </si>
  <si>
    <t>723570-01-100: SVA PRIMARY HOUSING ASSEMBLY</t>
  </si>
  <si>
    <t>72-35-70-01-100P</t>
  </si>
  <si>
    <t>5300007</t>
  </si>
  <si>
    <t>723570-01-100: SVA SECONDARY HOUSING ASSEMBLY</t>
  </si>
  <si>
    <t>72-35-70-01-100S</t>
  </si>
  <si>
    <t>PW1100G_72-35-70_SVA PRIMARY HOUSING ASSY</t>
  </si>
  <si>
    <t>PW1100G SVA PRIMARY HOUSING ASSY</t>
  </si>
  <si>
    <t>5330000</t>
  </si>
  <si>
    <t>PW1100G_72-35-70_SVA SECONDARY HOUSING ASSY</t>
  </si>
  <si>
    <t>PW1100G SVA SECONDARY HOUSING ASSY</t>
  </si>
  <si>
    <t>5340000</t>
  </si>
  <si>
    <t>5330001</t>
  </si>
  <si>
    <t>723570-01-110: HOUSING BELL CRANK, HPC, REAR, ASSEMBLY OF (Primary)</t>
  </si>
  <si>
    <t>72-35-70-01-110P</t>
  </si>
  <si>
    <t>5340001</t>
  </si>
  <si>
    <t>723570-01-110: HOUSING BELL CRANK, HPC, REAR, ASSEMBLY OF (Secondary)</t>
  </si>
  <si>
    <t>72-35-70-01-110S</t>
  </si>
  <si>
    <t>72-35-00-05-210</t>
  </si>
  <si>
    <t>5300094</t>
  </si>
  <si>
    <t>723500-05-210: BOLT SHOULDER, HEXAGON -01</t>
  </si>
  <si>
    <t>5300095</t>
  </si>
  <si>
    <t>723500-05-210: BOLT SHOULDER, HEXAGON -02</t>
  </si>
  <si>
    <t>5300096</t>
  </si>
  <si>
    <t>723500-05-210: BOLT SHOULDER, HEXAGON -03</t>
  </si>
  <si>
    <t>5300097</t>
  </si>
  <si>
    <t>723500-05-210: BOLT SHOULDER, HEXAGON -04</t>
  </si>
  <si>
    <t>5300098</t>
  </si>
  <si>
    <t>723500-05-210: BOLT SHOULDER, HEXAGON -05</t>
  </si>
  <si>
    <t>5330018</t>
  </si>
  <si>
    <t>723570-02-280: BOLT SHOULDER, SLAB (Primary) -01</t>
  </si>
  <si>
    <t>72-35-70-02-280P</t>
  </si>
  <si>
    <t>5330019</t>
  </si>
  <si>
    <t>723570-02-280: BOLT SHOULDER, SLAB (Primary) -02</t>
  </si>
  <si>
    <t>5330020</t>
  </si>
  <si>
    <t>723570-02-280: BOLT SHOULDER, SLAB (Primary) -03</t>
  </si>
  <si>
    <t>5330021</t>
  </si>
  <si>
    <t>723570-02-280: BOLT SHOULDER, SLAB (Primary) -04</t>
  </si>
  <si>
    <t>5330022</t>
  </si>
  <si>
    <t>723570-02-280: BOLT SHOULDER, SLAB (Primary) -05</t>
  </si>
  <si>
    <t>5340018</t>
  </si>
  <si>
    <t>723570-02-280: BOLT SHOULDER, SLAB (Secondary) -01</t>
  </si>
  <si>
    <t>72-35-70-02-280S</t>
  </si>
  <si>
    <t>5340019</t>
  </si>
  <si>
    <t>723570-02-280: BOLT SHOULDER, SLAB (Secondary) -02</t>
  </si>
  <si>
    <t>5340020</t>
  </si>
  <si>
    <t>723570-02-280: BOLT SHOULDER, SLAB (Secondary) -03</t>
  </si>
  <si>
    <t>5340021</t>
  </si>
  <si>
    <t>723570-02-280: BOLT SHOULDER, SLAB (Secondary) -04</t>
  </si>
  <si>
    <t>5340022</t>
  </si>
  <si>
    <t>723570-02-280: BOLT SHOULDER, SLAB (Secondary) -05</t>
  </si>
  <si>
    <t>5330011</t>
  </si>
  <si>
    <t>723570-02-110: BELL CRANK HPC, 3RD STAGE, ASSEMBLY OF (Primary)</t>
  </si>
  <si>
    <t>72-35-70-02-110P</t>
  </si>
  <si>
    <t>5340011</t>
  </si>
  <si>
    <t>723570-02-110: BELL CRANK HPC, 3RD STAGE, ASSEMBLY OF (Secondary)</t>
  </si>
  <si>
    <t>72-35-70-02-110S</t>
  </si>
  <si>
    <t>5330012</t>
  </si>
  <si>
    <t>723570-02-130: BELL CRANK HPC, 2ND STAGE, ASSEMBLY OF (Primary)</t>
  </si>
  <si>
    <t>72-35-70-02-130P</t>
  </si>
  <si>
    <t>5340012</t>
  </si>
  <si>
    <t>723570-02-130: BELL CRANK HPC, 2ND STAGE, ASSEMBLY OF (Secondary)</t>
  </si>
  <si>
    <t>72-35-70-02-130S</t>
  </si>
  <si>
    <t>5330013</t>
  </si>
  <si>
    <t>723570-02-150: BELL CRANK HPC, 1ST STAGE, ASSEMBLY OF (Primary)</t>
  </si>
  <si>
    <t>72-35-70-02-150P</t>
  </si>
  <si>
    <t>5340013</t>
  </si>
  <si>
    <t>723570-02-150: BELL CRANK HPC, 1ST STAGE, ASSEMBLY OF (Secondary)</t>
  </si>
  <si>
    <t>72-35-70-02-150S</t>
  </si>
  <si>
    <t>5330014</t>
  </si>
  <si>
    <t>723570-02-170: BELL CRANK LINKAGE INLET, HPC, ASSEMBLY OF (Primary)</t>
  </si>
  <si>
    <t>72-35-70-02-170P</t>
  </si>
  <si>
    <t>5340014</t>
  </si>
  <si>
    <t>723570-02-170: BELL CRANK LINKAGE INLET, HPC, ASSEMBLY OF (Secondary)</t>
  </si>
  <si>
    <t>72-35-70-02-170S</t>
  </si>
  <si>
    <t>5330015</t>
  </si>
  <si>
    <t>723570-02-210: PLATE SYNCHRONIZING, HPC, ASSEMBLY OF (Primary)</t>
  </si>
  <si>
    <t>72-35-70-02-210P</t>
  </si>
  <si>
    <t>5340015</t>
  </si>
  <si>
    <t>723570-02-210: PLATE SYNCHRONIZING, HPC, ASSEMBLY OF (Secondary)</t>
  </si>
  <si>
    <t>72-35-70-02-210S</t>
  </si>
  <si>
    <t>5330016</t>
  </si>
  <si>
    <t>723570-02-240: PLATE SYNCHRONIZING, HPC, ASSEMBLY OF (Primary)</t>
  </si>
  <si>
    <t>72-35-70-02-240P</t>
  </si>
  <si>
    <t>5340016</t>
  </si>
  <si>
    <t>723570-02-240: PLATE SYNCHRONIZING, HPC, ASSEMBLY OF (Secondary)</t>
  </si>
  <si>
    <t>72-35-70-02-240S</t>
  </si>
  <si>
    <t>5330027</t>
  </si>
  <si>
    <t>723570-02-510: LINK CONNECTING, HPC, ASSEMBLY OF (Primary)</t>
  </si>
  <si>
    <t>72-35-70-02-510P</t>
  </si>
  <si>
    <t>5340027</t>
  </si>
  <si>
    <t>723570-02-510: LINK CONNECTING, HPC, ASSEMBLY OF (Secondary)</t>
  </si>
  <si>
    <t>72-35-70-02-510S</t>
  </si>
  <si>
    <t>5330028</t>
  </si>
  <si>
    <t>723570-02-530: BOLT TEE HEAD, SELF-RETAINING (Primary)</t>
  </si>
  <si>
    <t>72-35-70-02-530P</t>
  </si>
  <si>
    <t>5340028</t>
  </si>
  <si>
    <t>723570-02-530: BOLT TEE HEAD, SELF-RETAINING (Secondary)</t>
  </si>
  <si>
    <t>72-35-70-02-530S</t>
  </si>
  <si>
    <t>5330007</t>
  </si>
  <si>
    <t>723570-01-190: BOLT SHOULDER, SLAB (Primary) -01</t>
  </si>
  <si>
    <t>72-35-70-01-190P</t>
  </si>
  <si>
    <t>5330008</t>
  </si>
  <si>
    <t>723570-01-190: BOLT SHOULDER, SLAB (Primary) -02</t>
  </si>
  <si>
    <t>5330009</t>
  </si>
  <si>
    <t>723570-01-190: BOLT SHOULDER, SLAB (Primary) -03</t>
  </si>
  <si>
    <t>5330010</t>
  </si>
  <si>
    <t>723570-01-190: BOLT SHOULDER, SLAB (Primary) -04</t>
  </si>
  <si>
    <t>5340007</t>
  </si>
  <si>
    <t>723570-01-190: BOLT SHOULDER, SLAB (Secondary) -01</t>
  </si>
  <si>
    <t>72-35-70-01-190S</t>
  </si>
  <si>
    <t>5340008</t>
  </si>
  <si>
    <t>723570-01-190: BOLT SHOULDER, SLAB (Secondary) -02</t>
  </si>
  <si>
    <t>5340009</t>
  </si>
  <si>
    <t>723570-01-190: BOLT SHOULDER, SLAB (Secondary) -03</t>
  </si>
  <si>
    <t>5340010</t>
  </si>
  <si>
    <t>723570-01-190: BOLT SHOULDER, SLAB (Secondary) -04</t>
  </si>
  <si>
    <t>5330030</t>
  </si>
  <si>
    <t>723570-02-430: BOLT SHOULDER, HEXAGON (Primary) -01</t>
  </si>
  <si>
    <t>72-35-70-02-430P</t>
  </si>
  <si>
    <t>5330031</t>
  </si>
  <si>
    <t>723570-02-430: BOLT SHOULDER, HEXAGON (Primary) -02</t>
  </si>
  <si>
    <t>5330032</t>
  </si>
  <si>
    <t>723570-02-430: BOLT SHOULDER, HEXAGON (Primary) -03</t>
  </si>
  <si>
    <t>5330033</t>
  </si>
  <si>
    <t>723570-02-430: BOLT SHOULDER, HEXAGON (Primary) -04</t>
  </si>
  <si>
    <t>5340030</t>
  </si>
  <si>
    <t>723570-02-430: BOLT SHOULDER, HEXAGON (Secondary) -01</t>
  </si>
  <si>
    <t>72-35-70-02-430S</t>
  </si>
  <si>
    <t>5340031</t>
  </si>
  <si>
    <t>723570-02-430: BOLT SHOULDER, HEXAGON (Secondary) -02</t>
  </si>
  <si>
    <t>5340032</t>
  </si>
  <si>
    <t>723570-02-430: BOLT SHOULDER, HEXAGON (Secondary) -03</t>
  </si>
  <si>
    <t>5340033</t>
  </si>
  <si>
    <t>723570-02-430: BOLT SHOULDER, HEXAGON (Secondary) -04</t>
  </si>
  <si>
    <t>5330023</t>
  </si>
  <si>
    <t>723570-02-350: LINK CONNECTING, RIGID, HPC, ASSEMBLY OF (Primary)</t>
  </si>
  <si>
    <t>72-35-70-02-350P</t>
  </si>
  <si>
    <t>5340023</t>
  </si>
  <si>
    <t>723570-02-350: LINK CONNECTING, RIGID, HPC, ASSEMBLY OF (Secondary)</t>
  </si>
  <si>
    <t>72-35-70-02-350S</t>
  </si>
  <si>
    <t>5330024</t>
  </si>
  <si>
    <t>723570-02-370: LINK CONNECTING, RIGID, HPC, 1ST &amp; 3RD STAGE, ASSY OF (Primary)</t>
  </si>
  <si>
    <t>72-35-70-02-370P</t>
  </si>
  <si>
    <t>5340024</t>
  </si>
  <si>
    <t>723570-02-370: LINK CONNECTING, RIGID, HPC, 1ST &amp; 3RD STAGE, ASSY OF (Secondary)</t>
  </si>
  <si>
    <t>72-35-70-02-370S</t>
  </si>
  <si>
    <t>5330025</t>
  </si>
  <si>
    <t>723570-02-390: LINK CONNECTING, RIGID, HPC, 2ND STAGE, ASSEMBLY OF (Primary)</t>
  </si>
  <si>
    <t>72-35-70-02-390P</t>
  </si>
  <si>
    <t>5340025</t>
  </si>
  <si>
    <t>723570-02-390: LINK CONNECTING, RIGID, HPC, 2ND STAGE, ASSEMBLY OF (Secondary)</t>
  </si>
  <si>
    <t>72-35-70-02-390S</t>
  </si>
  <si>
    <t>5330026</t>
  </si>
  <si>
    <t>723570-02-410: LINK CONNECTING, RIGID, HPC, 1ST &amp; 3RD STAGE, ASSY OF (Primary)</t>
  </si>
  <si>
    <t>72-35-70-02-410P</t>
  </si>
  <si>
    <t>5340026</t>
  </si>
  <si>
    <t>723570-02-410: LINK CONNECTING, RIGID, HPC, 1ST &amp; 3RD STAGE, ASSY OF (Secondary)</t>
  </si>
  <si>
    <t>72-35-70-02-410S</t>
  </si>
  <si>
    <t>72-35-10-04-110</t>
  </si>
  <si>
    <t>5310118</t>
  </si>
  <si>
    <t>723510-04-110: RING HALF SYNCHRONIZING, HPC STATOR, 1ST STG, UPPER, ASSEMBLY OF</t>
  </si>
  <si>
    <t>72-35-10-04-160</t>
  </si>
  <si>
    <t>5310119</t>
  </si>
  <si>
    <t>723510-04-160: RING HALF SYNCHRONIZING, HPC STATOR, 1ST STG, LOWER, ASSEMBLY OF</t>
  </si>
  <si>
    <t>72-35-10-04-210</t>
  </si>
  <si>
    <t>5310120</t>
  </si>
  <si>
    <t>723510-04-210: RING SYNCHRONIZING, HPC, 2ND STAGE, UPPER, ASSEMBLY OF</t>
  </si>
  <si>
    <t>72-35-10-04-260</t>
  </si>
  <si>
    <t>5310121</t>
  </si>
  <si>
    <t>723510-04-260: RING SYNCHRONIZING, HPC, 2ND STAGE, LOWER, ASSEMBLY OF</t>
  </si>
  <si>
    <t>72-35-10-04-330</t>
  </si>
  <si>
    <t>5310122</t>
  </si>
  <si>
    <t>723510-04-330: RING SYNCHRONIZING, HPC, 3RD STAGE, UPPER, ASSEMBLY OF</t>
  </si>
  <si>
    <t>72-35-10-04-380</t>
  </si>
  <si>
    <t>5310123</t>
  </si>
  <si>
    <t>723510-04-380: RING SYNCHRONIZING, HPC, 3RD STAGE, LOWER, ASSEMBLY OF</t>
  </si>
  <si>
    <t>72-35-10-04-480</t>
  </si>
  <si>
    <t>5310125</t>
  </si>
  <si>
    <t>723510-04-480: CLEVIS COMPRESSOR STATOR SYNCHRONIZING RING, 2ND STAGE, ASSY OF</t>
  </si>
  <si>
    <t>72-35-10-04-500</t>
  </si>
  <si>
    <t>5310126</t>
  </si>
  <si>
    <t>723510-04-500: CLEVIS COMPRESSOR STATOR SYNCHRONIZING RING, 3RD STAGE, ASSY OF</t>
  </si>
  <si>
    <t>72-35-10-04-520</t>
  </si>
  <si>
    <t>5310127</t>
  </si>
  <si>
    <t>723510-04-520: PLATE HPC STATOR SYNCHRONIZING RING, 1ST STAGE, ASSEMBLY OF</t>
  </si>
  <si>
    <t>72-35-10-04-560</t>
  </si>
  <si>
    <t>5310129</t>
  </si>
  <si>
    <t>723510-04-560: PLATE HPC STATOR SYNCHRONIZING RING, 3RD STAGE, ASSEMBLY OF</t>
  </si>
  <si>
    <t>72-35-10-04-450</t>
  </si>
  <si>
    <t>5310124</t>
  </si>
  <si>
    <t>723510-04-450: CLEVIS COMPRESSOR STATOR SYNCHRONIZING RING, 1ST STAGE, ASSY OF</t>
  </si>
  <si>
    <t>72-35-10-04-540</t>
  </si>
  <si>
    <t>5310128</t>
  </si>
  <si>
    <t>723510-04-540: PLATE HPC STATOR SYNCHRONIZING RING, 2ND STAGE, ASSEMBLY OF</t>
  </si>
  <si>
    <t>72-35-10-04-700</t>
  </si>
  <si>
    <t>5310174</t>
  </si>
  <si>
    <t>723510-04-700: ARM COMPRESSOR STATOR SYNCHRONIZING RING, ASSEMBLY OF -01</t>
  </si>
  <si>
    <t>5310175</t>
  </si>
  <si>
    <t>723510-04-700: ARM COMPRESSOR STATOR SYNCHRONIZING RING, ASSEMBLY OF -02</t>
  </si>
  <si>
    <t>5310176</t>
  </si>
  <si>
    <t>723510-04-700: ARM COMPRESSOR STATOR SYNCHRONIZING RING, ASSEMBLY OF -03</t>
  </si>
  <si>
    <t>5310177</t>
  </si>
  <si>
    <t>723510-04-700: ARM COMPRESSOR STATOR SYNCHRONIZING RING, ASSEMBLY OF -04</t>
  </si>
  <si>
    <t>5310178</t>
  </si>
  <si>
    <t>723510-04-700: ARM COMPRESSOR STATOR SYNCHRONIZING RING, ASSEMBLY OF -05</t>
  </si>
  <si>
    <t>72-35-10-04-680</t>
  </si>
  <si>
    <t>5310168</t>
  </si>
  <si>
    <t>723510-04-680: ARM COMPRESSOR STATOR SYNCHRONIZING RING, ASSEMBLY OF -01</t>
  </si>
  <si>
    <t>5310169</t>
  </si>
  <si>
    <t>723510-04-680: ARM COMPRESSOR STATOR SYNCHRONIZING RING, ASSEMBLY OF -02</t>
  </si>
  <si>
    <t>5310170</t>
  </si>
  <si>
    <t>723510-04-680: ARM COMPRESSOR STATOR SYNCHRONIZING RING, ASSEMBLY OF -03</t>
  </si>
  <si>
    <t>5310171</t>
  </si>
  <si>
    <t>723510-04-680: ARM COMPRESSOR STATOR SYNCHRONIZING RING, ASSEMBLY OF -04</t>
  </si>
  <si>
    <t>5310172</t>
  </si>
  <si>
    <t>723510-04-680: ARM COMPRESSOR STATOR SYNCHRONIZING RING, ASSEMBLY OF -05</t>
  </si>
  <si>
    <t>72-35-00-02-110</t>
  </si>
  <si>
    <t>5300029</t>
  </si>
  <si>
    <t>723500-02-110: SEAL AIR, HPC ROTOR, 6TH STAGE</t>
  </si>
  <si>
    <t>72-35-00-02-410</t>
  </si>
  <si>
    <t>5300039</t>
  </si>
  <si>
    <t>723500-02-410: SEAL AIR, HPC ROTOR, 7TH STAGE, ASSEMBLY OF</t>
  </si>
  <si>
    <t>72-35-00-03-110</t>
  </si>
  <si>
    <t>5300050</t>
  </si>
  <si>
    <t>723500-03-110: SEAL AIR, HPC ROTOR, 8 STAGE, ASSEMBLY OF</t>
  </si>
  <si>
    <t>72-35-30-02-500</t>
  </si>
  <si>
    <t>5320016</t>
  </si>
  <si>
    <t>723530-02-500: HUB HPC ROTOR, REAR</t>
  </si>
  <si>
    <t>72-35-30-02-450</t>
  </si>
  <si>
    <t>5320015</t>
  </si>
  <si>
    <t>723530-02-450: SHAFT HPC ROTOR</t>
  </si>
  <si>
    <t>72-35-30-02-300</t>
  </si>
  <si>
    <t>5320012</t>
  </si>
  <si>
    <t>723530-02-300: NUT COUPLING, HPC</t>
  </si>
  <si>
    <t>72-35-30-02-350</t>
  </si>
  <si>
    <t>5320013</t>
  </si>
  <si>
    <t>723530-02-350: LOCK RETAINING, HPC</t>
  </si>
  <si>
    <t>72-35-30-02-400</t>
  </si>
  <si>
    <t>5320014</t>
  </si>
  <si>
    <t>723530-02-400: RING RETAINING, HPC</t>
  </si>
  <si>
    <t>72-35-30-02-100</t>
  </si>
  <si>
    <t>5320009</t>
  </si>
  <si>
    <t>723530-02-100: ROTOR HPC, 8TH STAGE</t>
  </si>
  <si>
    <t>72-35-00-03-310</t>
  </si>
  <si>
    <t>5300052</t>
  </si>
  <si>
    <t>723500-03-310: RETAINER HEAT SHIELD, HPC, 8TH STAGE, ASSEMBLY OF -01</t>
  </si>
  <si>
    <t>5300053</t>
  </si>
  <si>
    <t>723500-03-310: RETAINER HEAT SHIELD, HPC, 8TH STAGE, ASSEMBLY OF -02</t>
  </si>
  <si>
    <t>5300054</t>
  </si>
  <si>
    <t>723500-03-310: RETAINER HEAT SHIELD, HPC, 8TH STAGE, ASSEMBLY OF -03</t>
  </si>
  <si>
    <t>5300055</t>
  </si>
  <si>
    <t>723500-03-310: RETAINER HEAT SHIELD, HPC, 8TH STAGE, ASSEMBLY OF -04</t>
  </si>
  <si>
    <t>72-35-00-04-510</t>
  </si>
  <si>
    <t>5300088</t>
  </si>
  <si>
    <t>723500-04-510: SHIELD HEAT, HPC, LEFT FRONT, 7TH AND 8TH STAGE, ASSEMBLY OF</t>
  </si>
  <si>
    <t>72-35-00-04-520</t>
  </si>
  <si>
    <t>5300089</t>
  </si>
  <si>
    <t>723500-04-520: SHIELD HEAT, HPC, RIGHT FRONT, 7TH AND 8TH STAGE, ASSEMBLY OF</t>
  </si>
  <si>
    <t>72-35-00-04-410</t>
  </si>
  <si>
    <t>5300086</t>
  </si>
  <si>
    <t>723500-04-410: SHIELD HEAT, HPC, REAR, 6TH STAGE, ASSEMBLY OF -01</t>
  </si>
  <si>
    <t>5300087</t>
  </si>
  <si>
    <t>723500-04-410: SHIELD HEAT, HPC, REAR, 6TH STAGE, ASSEMBLY OF -02</t>
  </si>
  <si>
    <t>72-35-01-01-110</t>
  </si>
  <si>
    <t>5310001</t>
  </si>
  <si>
    <t>723501-01-110: CASE SET HPC, FRONT</t>
  </si>
  <si>
    <t>72-35-00-06-010</t>
  </si>
  <si>
    <t>5300099</t>
  </si>
  <si>
    <t>72-35-00-06-020</t>
  </si>
  <si>
    <t>5300100</t>
  </si>
  <si>
    <t>72-35-00-06-050</t>
  </si>
  <si>
    <t>5300103</t>
  </si>
  <si>
    <t>72-35-00-06-040</t>
  </si>
  <si>
    <t>5300102</t>
  </si>
  <si>
    <t>72-35-00-06-060</t>
  </si>
  <si>
    <t>5300104</t>
  </si>
  <si>
    <t>72-00-42-01-110</t>
  </si>
  <si>
    <t>1000062</t>
  </si>
  <si>
    <t>720042-01-110: INSERT THREADED -01</t>
  </si>
  <si>
    <t>1000063</t>
  </si>
  <si>
    <t>720042-01-110: INSERT THREADED -02</t>
  </si>
  <si>
    <t>72-54-00-01-410</t>
  </si>
  <si>
    <t>PW1100G_72-54-00_TEC ASSY</t>
  </si>
  <si>
    <t>PW1100G TEC ASSY</t>
  </si>
  <si>
    <t>6200007</t>
  </si>
  <si>
    <t>725400-01-410: TUBE OIL, NO. 5 AND NO. 6 BEARING SCAVENGE, ASSEMBLY OF</t>
  </si>
  <si>
    <t>72-54-00-01-380</t>
  </si>
  <si>
    <t>6200005</t>
  </si>
  <si>
    <t>725400-01-380: PLATE RETAINER, TURBINE EXHAUST CASE</t>
  </si>
  <si>
    <t>72-54-00-01-390</t>
  </si>
  <si>
    <t>6200006</t>
  </si>
  <si>
    <t>725400-01-390: PLATE RETAINER, TEC</t>
  </si>
  <si>
    <t>72-54-00-01-280</t>
  </si>
  <si>
    <t>6200003</t>
  </si>
  <si>
    <t>725400-01-280: PLATE TURBINE EXHAUST CASE</t>
  </si>
  <si>
    <t>72-54-00-01-290</t>
  </si>
  <si>
    <t>6200004</t>
  </si>
  <si>
    <t>725400-01-290: PLATE TURBINE EXHAUST CASE</t>
  </si>
  <si>
    <t>72-54-00-01-480</t>
  </si>
  <si>
    <t>6200008</t>
  </si>
  <si>
    <t>725400-01-480: TUBE OIL, NO. 5 AND NO. 6 BEARING PRESSURE, ASSEMBLY OF</t>
  </si>
  <si>
    <t>72-54-00-01-690</t>
  </si>
  <si>
    <t>6200011</t>
  </si>
  <si>
    <t>725400-01-690: HEATSHIELD NO. 5 AND NO. 6 BEARING, ASSEMBLY OF</t>
  </si>
  <si>
    <t>72-54-00-01-700</t>
  </si>
  <si>
    <t>6200012</t>
  </si>
  <si>
    <t>725400-01-700: HEATSHIELD NO. 5 AND NO. 6 BEARING, ASSEMBLY OF</t>
  </si>
  <si>
    <t>72-54-00-01-720</t>
  </si>
  <si>
    <t>6200013</t>
  </si>
  <si>
    <t>725400-01-720: HEATSHIELD NO. 5 AND NO. 6 BEARING, ASSEMBLY OF</t>
  </si>
  <si>
    <t>72-54-00-01-730</t>
  </si>
  <si>
    <t>6200014</t>
  </si>
  <si>
    <t>725400-01-730: HEATSHIELD NO. 5 AND NO. 6 BEARING, ASSEMBLY OF</t>
  </si>
  <si>
    <t>72-54-00-01-580</t>
  </si>
  <si>
    <t>6200009</t>
  </si>
  <si>
    <t>725400-01-580: ADAPTER STRAIGHT, TUBE TO BOSS, ASSEMBLY OF</t>
  </si>
  <si>
    <t>72-54-00-01-640</t>
  </si>
  <si>
    <t>6200010</t>
  </si>
  <si>
    <t>725400-01-640: ADAPTER STRAIGHT, TUBE TO BOSS, ASSEMBLY OF</t>
  </si>
  <si>
    <t>72-54-00-01-110</t>
  </si>
  <si>
    <t>6200002</t>
  </si>
  <si>
    <t>725400-01-110: CASE TURBINE EXHAUST, ASSEMBLY OF</t>
  </si>
  <si>
    <t>72-54-00-01-200</t>
  </si>
  <si>
    <t>6200136</t>
  </si>
  <si>
    <t>725400-01-200: BOLT MACHINE, SLAB -01</t>
  </si>
  <si>
    <t>6200137</t>
  </si>
  <si>
    <t>725400-01-200: BOLT MACHINE, SLAB -02</t>
  </si>
  <si>
    <t>6200138</t>
  </si>
  <si>
    <t>725400-01-200: BOLT MACHINE, SLAB -03</t>
  </si>
  <si>
    <t>6200139</t>
  </si>
  <si>
    <t>725400-01-200: BOLT MACHINE, SLAB -04</t>
  </si>
  <si>
    <t>6200140</t>
  </si>
  <si>
    <t>725400-01-200: BOLT MACHINE, SLAB -05</t>
  </si>
  <si>
    <t>72-54-70-01-510</t>
  </si>
  <si>
    <t>PW1100G_72-54-70_NO.6 BRG HOUSING ASSY</t>
  </si>
  <si>
    <t>PW1100G NO.6 BRG HOUSING ASSY</t>
  </si>
  <si>
    <t>6300012</t>
  </si>
  <si>
    <t>725470-01-510: SHIELD HEAT, NO. 6 BEARING, ASSEMBLY OF</t>
  </si>
  <si>
    <t>72-53-00-01-010</t>
  </si>
  <si>
    <t>PW1100G_72-53-00_LPT MODULE</t>
  </si>
  <si>
    <t>PW1100G LPT MODULE</t>
  </si>
  <si>
    <t>6100004</t>
  </si>
  <si>
    <t>725300-01-010: SHAFT LPT DRIVE</t>
  </si>
  <si>
    <t>72-51-10-01-110</t>
  </si>
  <si>
    <t>PW1100G_72-51-10_HPT CASE ASSY</t>
  </si>
  <si>
    <t>PW1100G HPT CASE ASSY</t>
  </si>
  <si>
    <t>5511001</t>
  </si>
  <si>
    <t>725110-01-110: CASE HPT, ASSEMBLY OF</t>
  </si>
  <si>
    <t>72-51-10-04-100</t>
  </si>
  <si>
    <t>5511048</t>
  </si>
  <si>
    <t>72-52-01-02-100</t>
  </si>
  <si>
    <t>PW1100G_72-51-00_HPT RTR/STR ASSY</t>
  </si>
  <si>
    <t>PW1100G HPT RTR STR ASSY</t>
  </si>
  <si>
    <t>5510066</t>
  </si>
  <si>
    <t>72-52-00-02-290</t>
  </si>
  <si>
    <t>5510022</t>
  </si>
  <si>
    <t>725200-02-290: PIN CENTERING, TIC, VANE, ASSEMBLY OF -01</t>
  </si>
  <si>
    <t>5510023</t>
  </si>
  <si>
    <t>725200-02-290: PIN CENTERING, TIC, VANE, ASSEMBLY OF -02</t>
  </si>
  <si>
    <t>5510024</t>
  </si>
  <si>
    <t>725200-02-290: PIN CENTERING, TIC, VANE, ASSEMBLY OF -03</t>
  </si>
  <si>
    <t>5510025</t>
  </si>
  <si>
    <t>725200-02-290: PIN CENTERING, TIC, VANE, ASSEMBLY OF -04</t>
  </si>
  <si>
    <t>5510026</t>
  </si>
  <si>
    <t>725200-02-290: PIN CENTERING, TIC, VANE, ASSEMBLY OF -05</t>
  </si>
  <si>
    <t>72-52-00-02-270</t>
  </si>
  <si>
    <t>5510016</t>
  </si>
  <si>
    <t>725200-02-270: RETAINER TIC, SUPPORT ROD -01</t>
  </si>
  <si>
    <t>5510017</t>
  </si>
  <si>
    <t>725200-02-270: RETAINER TIC, SUPPORT ROD -02</t>
  </si>
  <si>
    <t>5510018</t>
  </si>
  <si>
    <t>725200-02-270: RETAINER TIC, SUPPORT ROD -03</t>
  </si>
  <si>
    <t>5510019</t>
  </si>
  <si>
    <t>725200-02-270: RETAINER TIC, SUPPORT ROD -04</t>
  </si>
  <si>
    <t>5510020</t>
  </si>
  <si>
    <t>725200-02-270: RETAINER TIC, SUPPORT ROD -05</t>
  </si>
  <si>
    <t>72-51-30-01-270</t>
  </si>
  <si>
    <t>PW1100G_72-51-30_HPT S1 ROTOR ASSY</t>
  </si>
  <si>
    <t>PW1100G HPT S1 ROTOR ASSY</t>
  </si>
  <si>
    <t>5512005</t>
  </si>
  <si>
    <t>725130-01-270: BLADE HPT, 1ST STAGE -01</t>
  </si>
  <si>
    <t>5512006</t>
  </si>
  <si>
    <t>725130-01-270: BLADE HPT, 1ST STAGE -02</t>
  </si>
  <si>
    <t>5512007</t>
  </si>
  <si>
    <t>725130-01-270: BLADE HPT, 1ST STAGE -03</t>
  </si>
  <si>
    <t>5512008</t>
  </si>
  <si>
    <t>725130-01-270: BLADE HPT, 1ST STAGE -04</t>
  </si>
  <si>
    <t>5512009</t>
  </si>
  <si>
    <t>725130-01-270: BLADE HPT, 1ST STAGE -05</t>
  </si>
  <si>
    <t>72-51-10-03-040</t>
  </si>
  <si>
    <t>5511033</t>
  </si>
  <si>
    <t>725110-03-040: DUCT SEGMENT, HPT, 1ST STAGE, ASSEMBLY OF -01</t>
  </si>
  <si>
    <t>5511034</t>
  </si>
  <si>
    <t>725110-03-040: DUCT SEGMENT, HPT, 1ST STAGE, ASSEMBLY OF -02</t>
  </si>
  <si>
    <t>5511035</t>
  </si>
  <si>
    <t>725110-03-040: DUCT SEGMENT, HPT, 1ST STAGE, ASSEMBLY OF -03</t>
  </si>
  <si>
    <t>5511036</t>
  </si>
  <si>
    <t>725110-03-040: DUCT SEGMENT, HPT, 1ST STAGE, ASSEMBLY OF -04</t>
  </si>
  <si>
    <t>5511037</t>
  </si>
  <si>
    <t>725110-03-040: DUCT SEGMENT, HPT, 1ST STAGE, ASSEMBLY OF -05</t>
  </si>
  <si>
    <t>72-51-30-01-100</t>
  </si>
  <si>
    <t>5512001</t>
  </si>
  <si>
    <t>725130-01-100: SEAL AIR, HUB, HPT, 1ST STAGE</t>
  </si>
  <si>
    <t>72-51-30-01-410</t>
  </si>
  <si>
    <t>5512011</t>
  </si>
  <si>
    <t>725130-01-410: HUB HPT, 1ST STAGE</t>
  </si>
  <si>
    <t>72-51-30-01-160</t>
  </si>
  <si>
    <t>5512002</t>
  </si>
  <si>
    <t>725130-01-160: SHIELD HEAT, HPT, 1ST STAGE</t>
  </si>
  <si>
    <t>72-51-30-01-200</t>
  </si>
  <si>
    <t>5512003</t>
  </si>
  <si>
    <t>725130-01-200: SEAL AIR, HPT, 1ST STAGE</t>
  </si>
  <si>
    <t>72-52-00-01-410</t>
  </si>
  <si>
    <t>5510008</t>
  </si>
  <si>
    <t>725200-01-410: STATOR TIC, ASSEMBLY OF</t>
  </si>
  <si>
    <t>72-52-00-05-500</t>
  </si>
  <si>
    <t>5510052</t>
  </si>
  <si>
    <t>725200-05-500: SHIELD HEAT, TIC, STATOR</t>
  </si>
  <si>
    <t>72-52-70-01-110</t>
  </si>
  <si>
    <t>PW1100G_72-52-60_NO.4 BRG HOUSING AND SPRT ASSY</t>
  </si>
  <si>
    <t>PW1100G NO.4 BRG HOUSING AND SPRT ASSY</t>
  </si>
  <si>
    <t>5520001</t>
  </si>
  <si>
    <t>725270-01-110: SUPPORT NO. 4 BEARING, FRONT, FACE, ASSEMBLY OF</t>
  </si>
  <si>
    <t>PW1100G_72-52-70_NO.4 BRG FRT FACE SEAL ASSY</t>
  </si>
  <si>
    <t>PW1100G NO.4 BRG FRT FACE SEAL ASSY</t>
  </si>
  <si>
    <t>5521000</t>
  </si>
  <si>
    <t>72-52-60-01-110</t>
  </si>
  <si>
    <t>5520002</t>
  </si>
  <si>
    <t>725260-01-110: SUPPORT NO. 4 BEARING, ASSEMBLY OF</t>
  </si>
  <si>
    <t>72-51-40-01-410</t>
  </si>
  <si>
    <t>PW1100G_72-51-40_HPT S2 ROTOR ASSY</t>
  </si>
  <si>
    <t>PW1100G HPT S2 ROTOR ASSY</t>
  </si>
  <si>
    <t>5513011</t>
  </si>
  <si>
    <t>725140-01-410: HUB HPT, 2ND STAGE</t>
  </si>
  <si>
    <t>72-51-40-01-310</t>
  </si>
  <si>
    <t>5513009</t>
  </si>
  <si>
    <t>725140-01-310: SLEEVE HPT, 2ND STAGE</t>
  </si>
  <si>
    <t>72-00-52-01-010</t>
  </si>
  <si>
    <t>1000081</t>
  </si>
  <si>
    <t>720052-01-010: SEAT NO. 4 BEARING SEAL, FRONT</t>
  </si>
  <si>
    <t>72-00-52-01-020</t>
  </si>
  <si>
    <t>1000082</t>
  </si>
  <si>
    <t>720052-01-020: BEARING ROLLER, CYLINDRICAL, NO. 4</t>
  </si>
  <si>
    <t>72-00-52-01-030</t>
  </si>
  <si>
    <t>1000083</t>
  </si>
  <si>
    <t>720052-01-030: SPACER NO. 4 BEARING SEAL</t>
  </si>
  <si>
    <t>72-00-52-01-050</t>
  </si>
  <si>
    <t>1000084</t>
  </si>
  <si>
    <t>720052-01-050: SEAT SEAL, NO. 4 BEARING, REAR</t>
  </si>
  <si>
    <t>72-00-52-01-060</t>
  </si>
  <si>
    <t>1000085</t>
  </si>
  <si>
    <t>720052-01-060: WASHER KEY</t>
  </si>
  <si>
    <t>72-00-52-01-070</t>
  </si>
  <si>
    <t>1000086</t>
  </si>
  <si>
    <t>720052-01-070: NUT PLAIN, ROUND</t>
  </si>
  <si>
    <t>72-00-52-01-080</t>
  </si>
  <si>
    <t>1000087</t>
  </si>
  <si>
    <t>720052-01-080: WASHER KEY</t>
  </si>
  <si>
    <t>72-00-52-01-120</t>
  </si>
  <si>
    <t>1000091</t>
  </si>
  <si>
    <t>720052-01-120: SEAL BRUSH, ASSEMBLY OF</t>
  </si>
  <si>
    <t>72-00-52-01-160</t>
  </si>
  <si>
    <t>1000093</t>
  </si>
  <si>
    <t>720052-01-160: SEAL BRUSH, ASSEMBLY OF</t>
  </si>
  <si>
    <t>72-00-52-01-130</t>
  </si>
  <si>
    <t>1000092</t>
  </si>
  <si>
    <t>720052-01-130: DUCT AIR, COOLING, NO. 4 BEARING, REAR, ASSEMBLY OF</t>
  </si>
  <si>
    <t>72-00-53-01-210</t>
  </si>
  <si>
    <t>1000116</t>
  </si>
  <si>
    <t>720053-01-210: BOLT COUPLING</t>
  </si>
  <si>
    <t>1000115</t>
  </si>
  <si>
    <t>720053-01-110-133: SPACER TURBINE SHAFT COUPLING</t>
  </si>
  <si>
    <t>72-00-53-01-110-133</t>
  </si>
  <si>
    <t>72-00-53-01-290</t>
  </si>
  <si>
    <t>1000118</t>
  </si>
  <si>
    <t>720053-01-290: PLUG LPT SHAFT</t>
  </si>
  <si>
    <t>72-00-53-01-260</t>
  </si>
  <si>
    <t>1000117</t>
  </si>
  <si>
    <t>720053-01-260: RING LOCKING LPT SHAFT PLUG</t>
  </si>
  <si>
    <t>72-00-53-01-650</t>
  </si>
  <si>
    <t>1000121</t>
  </si>
  <si>
    <t>720053-01-650: PLUG LPT SHAFT</t>
  </si>
  <si>
    <t>72-53-10-05-100</t>
  </si>
  <si>
    <t>6100092</t>
  </si>
  <si>
    <t>725310-05-100: CASE LPT, ASSEMBLY OF</t>
  </si>
  <si>
    <t>72-53-10-05-220</t>
  </si>
  <si>
    <t>6100100</t>
  </si>
  <si>
    <t>725310-05-220: PLUG LPT BORESCOPE -01</t>
  </si>
  <si>
    <t>6100101</t>
  </si>
  <si>
    <t>725310-05-220: PLUG LPT BORESCOPE -02</t>
  </si>
  <si>
    <t>72-53-10-05-180</t>
  </si>
  <si>
    <t>6100093</t>
  </si>
  <si>
    <t>725310-05-180: BRACKET</t>
  </si>
  <si>
    <t>72-00-53-02-800</t>
  </si>
  <si>
    <t>1001056</t>
  </si>
  <si>
    <t>720053-02-800: BOLT CLOSE TOLERANCE, TEE HEAD -01</t>
  </si>
  <si>
    <t>1001057</t>
  </si>
  <si>
    <t>720053-02-800: BOLT CLOSE TOLERANCE, TEE HEAD -02</t>
  </si>
  <si>
    <t>1001058</t>
  </si>
  <si>
    <t>720053-02-800: BOLT CLOSE TOLERANCE, TEE HEAD -03</t>
  </si>
  <si>
    <t>1001059</t>
  </si>
  <si>
    <t>720053-02-800: BOLT CLOSE TOLERANCE, TEE HEAD -04</t>
  </si>
  <si>
    <t>1001060</t>
  </si>
  <si>
    <t>720053-02-800: BOLT CLOSE TOLERANCE, TEE HEAD -05</t>
  </si>
  <si>
    <t>72-53-10-05-270</t>
  </si>
  <si>
    <t>6100109</t>
  </si>
  <si>
    <t>725310-05-270: TUBE, JUMPER -01</t>
  </si>
  <si>
    <t>6100110</t>
  </si>
  <si>
    <t>725310-05-270: TUBE, JUMPER -02</t>
  </si>
  <si>
    <t>6100111</t>
  </si>
  <si>
    <t>725310-05-270: TUBE, JUMPER -03</t>
  </si>
  <si>
    <t>6100112</t>
  </si>
  <si>
    <t>725310-05-270: TUBE, JUMPER -04</t>
  </si>
  <si>
    <t>6100113</t>
  </si>
  <si>
    <t>725310-05-270: TUBE, JUMPER -05</t>
  </si>
  <si>
    <t>72-53-10-05-230</t>
  </si>
  <si>
    <t>6100103</t>
  </si>
  <si>
    <t>725310-05-230: BRACKET -01</t>
  </si>
  <si>
    <t>6100104</t>
  </si>
  <si>
    <t>725310-05-230: BRACKET -02</t>
  </si>
  <si>
    <t>6100105</t>
  </si>
  <si>
    <t>725310-05-230: BRACKET -03</t>
  </si>
  <si>
    <t>6100106</t>
  </si>
  <si>
    <t>725310-05-230: BRACKET -04</t>
  </si>
  <si>
    <t>6100107</t>
  </si>
  <si>
    <t>725310-05-230: BRACKET -05</t>
  </si>
  <si>
    <t>72-53-10-05-280</t>
  </si>
  <si>
    <t>6100115</t>
  </si>
  <si>
    <t>725310-05-280: CLAMP LOOP -01</t>
  </si>
  <si>
    <t>6100116</t>
  </si>
  <si>
    <t>725310-05-280: CLAMP LOOP -02</t>
  </si>
  <si>
    <t>6100117</t>
  </si>
  <si>
    <t>725310-05-280: CLAMP LOOP -03</t>
  </si>
  <si>
    <t>6100118</t>
  </si>
  <si>
    <t>725310-05-280: CLAMP LOOP -04</t>
  </si>
  <si>
    <t>6100119</t>
  </si>
  <si>
    <t>725310-05-280: CLAMP LOOP -05</t>
  </si>
  <si>
    <t>72-53-10-05-320</t>
  </si>
  <si>
    <t>6100121</t>
  </si>
  <si>
    <t>725310-05-320: TUBE AIR DISTRIBUTION, ASSEMBLY OF -01</t>
  </si>
  <si>
    <t>6100122</t>
  </si>
  <si>
    <t>725310-05-320: TUBE AIR DISTRIBUTION, ASSEMBLY OF -02</t>
  </si>
  <si>
    <t>72-53-10-05-330</t>
  </si>
  <si>
    <t>6100123</t>
  </si>
  <si>
    <t>725310-05-330: TUBE AIR DISTRIBUTION, ASSEMBLY OF</t>
  </si>
  <si>
    <t>72-53-10-05-190</t>
  </si>
  <si>
    <t>6100095</t>
  </si>
  <si>
    <t>725310-05-190: PANEL AIR COOLING, ASSEMBLY OF -01</t>
  </si>
  <si>
    <t>6100096</t>
  </si>
  <si>
    <t>725310-05-190: PANEL AIR COOLING, ASSEMBLY OF -02</t>
  </si>
  <si>
    <t>72-53-10-05-200</t>
  </si>
  <si>
    <t>6100097</t>
  </si>
  <si>
    <t>725310-05-200: PANEL AIR COOLING, ASSEMBLY OF</t>
  </si>
  <si>
    <t>72-53-10-05-210</t>
  </si>
  <si>
    <t>6100098</t>
  </si>
  <si>
    <t>725310-05-210: PANEL AIR COOLING, ASSEMBLY OF</t>
  </si>
  <si>
    <t>72-53-30-01-020</t>
  </si>
  <si>
    <t>PW1100G_72-53-30_LPT S1 ROTOR ASSY</t>
  </si>
  <si>
    <t>PW1100G LPT S1 ROTOR ASSY</t>
  </si>
  <si>
    <t>6110003</t>
  </si>
  <si>
    <t>725330-01-020: BLADE LPT, 1ST STAGE -01</t>
  </si>
  <si>
    <t>6110004</t>
  </si>
  <si>
    <t>725330-01-020: BLADE LPT, 1ST STAGE -02</t>
  </si>
  <si>
    <t>6110005</t>
  </si>
  <si>
    <t>725330-01-020: BLADE LPT, 1ST STAGE -03</t>
  </si>
  <si>
    <t>6110006</t>
  </si>
  <si>
    <t>725330-01-020: BLADE LPT, 1ST STAGE -04</t>
  </si>
  <si>
    <t>6110007</t>
  </si>
  <si>
    <t>725330-01-020: BLADE LPT, 1ST STAGE -05</t>
  </si>
  <si>
    <t>72-53-30-01-010</t>
  </si>
  <si>
    <t>6110001</t>
  </si>
  <si>
    <t>725330-01-010: DISK LPT, 1ST STAGE</t>
  </si>
  <si>
    <t>72-53-10-02-060</t>
  </si>
  <si>
    <t>6100023</t>
  </si>
  <si>
    <t>725310-02-060: RETAINER LPT, 1ST STAGE OUTER AIR, SEAL SEGMENT -01</t>
  </si>
  <si>
    <t>6100024</t>
  </si>
  <si>
    <t>725310-02-060: RETAINER LPT, 1ST STAGE OUTER AIR, SEAL SEGMENT -02</t>
  </si>
  <si>
    <t>6100025</t>
  </si>
  <si>
    <t>725310-02-060: RETAINER LPT, 1ST STAGE OUTER AIR, SEAL SEGMENT -03</t>
  </si>
  <si>
    <t>6100026</t>
  </si>
  <si>
    <t>725310-02-060: RETAINER LPT, 1ST STAGE OUTER AIR, SEAL SEGMENT -04</t>
  </si>
  <si>
    <t>6100027</t>
  </si>
  <si>
    <t>725310-02-060: RETAINER LPT, 1ST STAGE OUTER AIR, SEAL SEGMENT -05</t>
  </si>
  <si>
    <t>72-53-10-02-050</t>
  </si>
  <si>
    <t>6100017</t>
  </si>
  <si>
    <t>725310-02-050: SEAL SEGMENT, LPT, 1ST STAGE OUTER AIR -01</t>
  </si>
  <si>
    <t>6100018</t>
  </si>
  <si>
    <t>725310-02-050: SEAL SEGMENT, LPT, 1ST STAGE OUTER AIR -02</t>
  </si>
  <si>
    <t>6100019</t>
  </si>
  <si>
    <t>725310-02-050: SEAL SEGMENT, LPT, 1ST STAGE OUTER AIR -03</t>
  </si>
  <si>
    <t>6100020</t>
  </si>
  <si>
    <t>725310-02-050: SEAL SEGMENT, LPT, 1ST STAGE OUTER AIR -04</t>
  </si>
  <si>
    <t>6100021</t>
  </si>
  <si>
    <t>725310-02-050: SEAL SEGMENT, LPT, 1ST STAGE OUTER AIR -05</t>
  </si>
  <si>
    <t>72-53-10-03-080</t>
  </si>
  <si>
    <t>6100035</t>
  </si>
  <si>
    <t>725310-03-080: VANE LPT, 2ND STAGE, ASSEMBLY OF -01</t>
  </si>
  <si>
    <t>6100036</t>
  </si>
  <si>
    <t>725310-03-080: VANE LPT, 2ND STAGE, ASSEMBLY OF -02</t>
  </si>
  <si>
    <t>6100037</t>
  </si>
  <si>
    <t>725310-03-080: VANE LPT, 2ND STAGE, ASSEMBLY OF -03</t>
  </si>
  <si>
    <t>6100038</t>
  </si>
  <si>
    <t>725310-03-080: VANE LPT, 2ND STAGE, ASSEMBLY OF -04</t>
  </si>
  <si>
    <t>6100039</t>
  </si>
  <si>
    <t>725310-03-080: VANE LPT, 2ND STAGE, ASSEMBLY OF -05</t>
  </si>
  <si>
    <t>72-53-10-03-090</t>
  </si>
  <si>
    <t>6100040</t>
  </si>
  <si>
    <t>725310-03-090: VANE LPT, 2ND STAGE, ASSEMBLY OF</t>
  </si>
  <si>
    <t>72-53-40-01-010</t>
  </si>
  <si>
    <t>PW1100G_72-53-40_LPT S2 ROTOR ASSY</t>
  </si>
  <si>
    <t>PW1100G LPT S2 ROTOR ASSY</t>
  </si>
  <si>
    <t>6120001</t>
  </si>
  <si>
    <t>725340-01-010: DISK , LPT 2ND STAGE</t>
  </si>
  <si>
    <t>PW1100G_72-53-50_LPT S3 ROTOR ASSY</t>
  </si>
  <si>
    <t>PW1100G LPT S3 ROTOR ASSY</t>
  </si>
  <si>
    <t>6130003</t>
  </si>
  <si>
    <t>6130004</t>
  </si>
  <si>
    <t>6130005</t>
  </si>
  <si>
    <t>6130006</t>
  </si>
  <si>
    <t>6130007</t>
  </si>
  <si>
    <t>72-53-50-01-010</t>
  </si>
  <si>
    <t>6130001</t>
  </si>
  <si>
    <t>725350-01-010: DISK LPT, 3RD STAGE</t>
  </si>
  <si>
    <t>72-53-10-04-220</t>
  </si>
  <si>
    <t>6100068</t>
  </si>
  <si>
    <t>725310-04-220: VANE LPT, 3RD STAGE, ASSEMBLY OF -01</t>
  </si>
  <si>
    <t>6100069</t>
  </si>
  <si>
    <t>725310-04-220: VANE LPT, 3RD STAGE, ASSEMBLY OF -02</t>
  </si>
  <si>
    <t>6100070</t>
  </si>
  <si>
    <t>725310-04-220: VANE LPT, 3RD STAGE, ASSEMBLY OF -03</t>
  </si>
  <si>
    <t>6100071</t>
  </si>
  <si>
    <t>725310-04-220: VANE LPT, 3RD STAGE, ASSEMBLY OF -04</t>
  </si>
  <si>
    <t>6100072</t>
  </si>
  <si>
    <t>725310-04-220: VANE LPT, 3RD STAGE, ASSEMBLY OF -05</t>
  </si>
  <si>
    <t>72-53-10-04-230</t>
  </si>
  <si>
    <t>6100073</t>
  </si>
  <si>
    <t>725310-04-230: VANE LPT, 3RD STAGE, ASSEMBLY OF</t>
  </si>
  <si>
    <t>72-53-10-04-710</t>
  </si>
  <si>
    <t>6100087</t>
  </si>
  <si>
    <t>725310-04-710: SHROUD SEGMENT, RING, 3RD STAGE -01</t>
  </si>
  <si>
    <t>6100088</t>
  </si>
  <si>
    <t>725310-04-710: SHROUD SEGMENT, RING, 3RD STAGE -02</t>
  </si>
  <si>
    <t>6100089</t>
  </si>
  <si>
    <t>725310-04-710: SHROUD SEGMENT, RING, 3RD STAGE -03</t>
  </si>
  <si>
    <t>6100090</t>
  </si>
  <si>
    <t>725310-04-710: SHROUD SEGMENT, RING, 3RD STAGE -04</t>
  </si>
  <si>
    <t>6100091</t>
  </si>
  <si>
    <t>725310-04-710: SHROUD SEGMENT, RING, 3RD STAGE -05</t>
  </si>
  <si>
    <t>72-00-54-01-010</t>
  </si>
  <si>
    <t>1000146</t>
  </si>
  <si>
    <t>720054-01-010: SPACER NO. 5 BEARING SUPPORT, FRONT</t>
  </si>
  <si>
    <t>72-00-54-01-030</t>
  </si>
  <si>
    <t>1000147</t>
  </si>
  <si>
    <t>720054-01-030: SEAT NO. 5 BEARING SEAL, REAR</t>
  </si>
  <si>
    <t>72-00-54-01-040</t>
  </si>
  <si>
    <t>1000148</t>
  </si>
  <si>
    <t>720054-01-040: BEARING ROLLER, CYLINDRICAL, NO. 5 BEARING</t>
  </si>
  <si>
    <t>72-00-54-01-050</t>
  </si>
  <si>
    <t>1000149</t>
  </si>
  <si>
    <t>720054-01-050: SPACER NO. 5 AND NO. 6 BEARING SHAFT</t>
  </si>
  <si>
    <t>72-00-54-01-060</t>
  </si>
  <si>
    <t>1000150</t>
  </si>
  <si>
    <t>720054-01-060: BEARING ROLLER, CYLINDRICAL, NO. 6 BEARING</t>
  </si>
  <si>
    <t>72-00-54-01-070</t>
  </si>
  <si>
    <t>1000151</t>
  </si>
  <si>
    <t>720054-01-070: SPACER NO. 6 BEARING</t>
  </si>
  <si>
    <t>72-00-54-01-080</t>
  </si>
  <si>
    <t>1000152</t>
  </si>
  <si>
    <t>720054-01-080: NUT NO. 6 BEARING RETAINING, INTERNALLY THREADED</t>
  </si>
  <si>
    <t>72-00-54-01-090</t>
  </si>
  <si>
    <t>1000153</t>
  </si>
  <si>
    <t>720054-01-090: WASHER KEY</t>
  </si>
  <si>
    <t>PW1100G_72-62-00_AGB MODULE</t>
  </si>
  <si>
    <t>PW1100G AGB MODULE</t>
  </si>
  <si>
    <t>8000000</t>
  </si>
  <si>
    <t>720000-01-120: AGB MODULE</t>
  </si>
  <si>
    <t>72-00-00-01-120</t>
  </si>
  <si>
    <t>72-11-00-01-010</t>
  </si>
  <si>
    <t>2000001</t>
  </si>
  <si>
    <t>721100-01-010: LOCK RING FAN BLADE FRONT</t>
  </si>
  <si>
    <t>72-11-00-01-140</t>
  </si>
  <si>
    <t>2000029</t>
  </si>
  <si>
    <t>721100-01-140: LOCK FAN BLADE, ASSEMBLY OF</t>
  </si>
  <si>
    <t>72-11-00-01-320</t>
  </si>
  <si>
    <t>2000033</t>
  </si>
  <si>
    <t>721100-01-320: RING, SUPPORT, COUPLING NUT</t>
  </si>
  <si>
    <t>72-11-00-01-040</t>
  </si>
  <si>
    <t>2000028</t>
  </si>
  <si>
    <t>721100-01-040: HUB LPC ROTOR, 1ST STAGE, ASSEMBLY OF</t>
  </si>
  <si>
    <t>72-11-00-01-020</t>
  </si>
  <si>
    <t>2000003</t>
  </si>
  <si>
    <t>721100-01-020: SPACER FAN BLADE -01</t>
  </si>
  <si>
    <t>2000004</t>
  </si>
  <si>
    <t>721100-01-020: SPACER FAN BLADE -02</t>
  </si>
  <si>
    <t>2000005</t>
  </si>
  <si>
    <t>721100-01-020: SPACER FAN BLADE -03</t>
  </si>
  <si>
    <t>2000006</t>
  </si>
  <si>
    <t>721100-01-020: SPACER FAN BLADE -04</t>
  </si>
  <si>
    <t>2000007</t>
  </si>
  <si>
    <t>721100-01-020: SPACER FAN BLADE -05</t>
  </si>
  <si>
    <t>72-15-60-01-060</t>
  </si>
  <si>
    <t>PW1100G_72-15-00_FDG MODULE</t>
  </si>
  <si>
    <t>PW1100G FDG MODULE</t>
  </si>
  <si>
    <t>4100012</t>
  </si>
  <si>
    <t>721560-01-060: NOZZLE OPTION</t>
  </si>
  <si>
    <t>72-15-60-01-110</t>
  </si>
  <si>
    <t>4100014</t>
  </si>
  <si>
    <t>721560-01-110: BAFFLE FAN DRIVE GEAR SYSTEM</t>
  </si>
  <si>
    <t>72-15-60-01-010</t>
  </si>
  <si>
    <t>4100011</t>
  </si>
  <si>
    <t>721560-01-010: SHAFT FAN DRIVE GEAR SHAFT, ASSEMBLY OF</t>
  </si>
  <si>
    <t>72-15-00-02-120</t>
  </si>
  <si>
    <t>4100010</t>
  </si>
  <si>
    <t>721500-02-120: GEAR DRIVE, WINDMILL</t>
  </si>
  <si>
    <t>72-15-70-01-380</t>
  </si>
  <si>
    <t>PW1100G_72-15-70_NO.1 AND NO.1.5 BRG ASSY</t>
  </si>
  <si>
    <t>PW1100G NO. 1 AND NO. 1.5 BRG ASSY</t>
  </si>
  <si>
    <t>4200006</t>
  </si>
  <si>
    <t>721570-01-380: SPACER NO. 1 AND NO. 1.5 BEARING</t>
  </si>
  <si>
    <t>72-15-70-01-480</t>
  </si>
  <si>
    <t>4200011</t>
  </si>
  <si>
    <t>721570-01-480: SEAT NO. 1 BEARING SEAL</t>
  </si>
  <si>
    <t>72-15-70-01-410</t>
  </si>
  <si>
    <t>4200007</t>
  </si>
  <si>
    <t>721570-01-410: BEARING ROLLER, TAPERED</t>
  </si>
  <si>
    <t>72-15-70-01-210</t>
  </si>
  <si>
    <t>4200003</t>
  </si>
  <si>
    <t>721570-01-210: BEARING ROLLER, TAPERED, FLANGED</t>
  </si>
  <si>
    <t>72-15-70-01-310</t>
  </si>
  <si>
    <t>4200005</t>
  </si>
  <si>
    <t>721570-01-310: SPRING NO. 1 AND NO. 1.5 BEARING</t>
  </si>
  <si>
    <t>72-15-70-01-710</t>
  </si>
  <si>
    <t>4200012</t>
  </si>
  <si>
    <t>721570-01-710: CHANNEL FAN DRIVE GEAR SYSTEM, ASSEMBLY OF</t>
  </si>
  <si>
    <t>72-22-00-01-610</t>
  </si>
  <si>
    <t>PW1100G_72-22-00_FIC MODULE</t>
  </si>
  <si>
    <t>PW1100G FIC MODULE</t>
  </si>
  <si>
    <t>4400003</t>
  </si>
  <si>
    <t>722200-01-610: TUBE OIL, SUPPLY, NO. 1 AND 1.5 BEARING, ASSEMBLY OF</t>
  </si>
  <si>
    <t>72-22-00-01-710</t>
  </si>
  <si>
    <t>4400004</t>
  </si>
  <si>
    <t>722200-01-710: TUBE OIL, SCAVENGE, OIL PUMP, ASSEMBLY OF</t>
  </si>
  <si>
    <t>72-22-00-01-810</t>
  </si>
  <si>
    <t>4400006</t>
  </si>
  <si>
    <t>722200-01-810: TUBE OIL,SUPPLY,FDG SYSTEM (LP101,LP102,LP103),ASSEMBLY OF -01</t>
  </si>
  <si>
    <t>4400007</t>
  </si>
  <si>
    <t>722200-01-810: TUBE OIL,SUPPLY,FDG SYSTEM (LP101,LP102,LP103),ASSEMBLY OF -02</t>
  </si>
  <si>
    <t>4400008</t>
  </si>
  <si>
    <t>722200-01-810: TUBE OIL,SUPPLY,FDG SYSTEM (LP101,LP102,LP103),ASSEMBLY OF -03</t>
  </si>
  <si>
    <t>72-22-00-01-510</t>
  </si>
  <si>
    <t>4400002</t>
  </si>
  <si>
    <t>722200-01-510: TUBE OIL, SUPPLY, LPC (LP151), ASSEMBLY OF</t>
  </si>
  <si>
    <t>72-22-00-01-910</t>
  </si>
  <si>
    <t>4400009</t>
  </si>
  <si>
    <t>722200-01-910: TUBE OIL, SUPPLY, NO. 2 BEARING DAMPER, ASSEMBLY OF</t>
  </si>
  <si>
    <t>72-15-70-01-440</t>
  </si>
  <si>
    <t>4200009</t>
  </si>
  <si>
    <t>721570-01-440: SEAL RING, METAL -01</t>
  </si>
  <si>
    <t>4200010</t>
  </si>
  <si>
    <t>721570-01-440: SEAL RING, METAL -02</t>
  </si>
  <si>
    <t>4200004</t>
  </si>
  <si>
    <t>721570-01-260-273: SPACER NO. 1 BEARING</t>
  </si>
  <si>
    <t>72-15-70-01-260-273</t>
  </si>
  <si>
    <t>72-15-70-01-110</t>
  </si>
  <si>
    <t>4200001</t>
  </si>
  <si>
    <t>721570-01-110: SUPPORT NO. 1 AND NO. 1.5 BEARING, ASSEMBLY OF</t>
  </si>
  <si>
    <t>72-15-70-03-270</t>
  </si>
  <si>
    <t>4200058</t>
  </si>
  <si>
    <t>721570-03-270: GEAR SPUR, IDLER</t>
  </si>
  <si>
    <t>72-15-70-03-220</t>
  </si>
  <si>
    <t>4200054</t>
  </si>
  <si>
    <t>721570-03-220: GEARSHAFT IDLER, ASSEMBLY OF</t>
  </si>
  <si>
    <t>72-15-70-03-280</t>
  </si>
  <si>
    <t>4200059</t>
  </si>
  <si>
    <t>721570-03-280: GEAR SPUR, IDLER</t>
  </si>
  <si>
    <t>72-15-70-02-110</t>
  </si>
  <si>
    <t>4200013</t>
  </si>
  <si>
    <t>721570-02-110: PUMP SCAVENGE, NO. 1 BEARING, ASSEMBLY OF</t>
  </si>
  <si>
    <t>72-15-80-01-100</t>
  </si>
  <si>
    <t>PW1100G_72-15-80_NO.1 BRG FRONT FACE SEAL ASSY</t>
  </si>
  <si>
    <t>PW1100G NO1. BRG FRONT FACE SEAL ASSY</t>
  </si>
  <si>
    <t>4300001</t>
  </si>
  <si>
    <t>721580-01-100: SEAL FACE, NO. 1 BEARING, ASSEMBLY OF</t>
  </si>
  <si>
    <t>72-15-80-01-270</t>
  </si>
  <si>
    <t>4300008</t>
  </si>
  <si>
    <t>721580-01-270: COLLAR RETAINING -01</t>
  </si>
  <si>
    <t>4300009</t>
  </si>
  <si>
    <t>721580-01-270: COLLAR RETAINING -02</t>
  </si>
  <si>
    <t>4300010</t>
  </si>
  <si>
    <t>721580-01-270: COLLAR RETAINING -03</t>
  </si>
  <si>
    <t>4300011</t>
  </si>
  <si>
    <t>721580-01-270: COLLAR RETAINING -04</t>
  </si>
  <si>
    <t>72-15-80-01-260</t>
  </si>
  <si>
    <t>4300005</t>
  </si>
  <si>
    <t>721580-01-260: SPACER SLEEVE -01</t>
  </si>
  <si>
    <t>4300006</t>
  </si>
  <si>
    <t>721580-01-260: SPACER SLEEVE -02</t>
  </si>
  <si>
    <t>72-15-80-01-120</t>
  </si>
  <si>
    <t>4300002</t>
  </si>
  <si>
    <t>721580-01-120: HOUSING NO. 1 BEARING, SEAL, ASSEMBLY OF</t>
  </si>
  <si>
    <t>72-15-80-01-210</t>
  </si>
  <si>
    <t>4300003</t>
  </si>
  <si>
    <t>721580-01-210: SEAL OPTION</t>
  </si>
  <si>
    <t>72-21-00-01-200</t>
  </si>
  <si>
    <t>3000234</t>
  </si>
  <si>
    <t>722100-01-200: PLATE FAN CASE, FORWARD</t>
  </si>
  <si>
    <t>72-21-00-01-210</t>
  </si>
  <si>
    <t>3000235</t>
  </si>
  <si>
    <t>722100-01-210: PLATE FAN CASE, FORWARD</t>
  </si>
  <si>
    <t>72-21-00-01-220</t>
  </si>
  <si>
    <t>3000236</t>
  </si>
  <si>
    <t>722100-01-220: PLATE FAN CASE, FORWARD</t>
  </si>
  <si>
    <t>72-21-00-01-230</t>
  </si>
  <si>
    <t>3000237</t>
  </si>
  <si>
    <t>722100-01-230: PLATE FAN CASE, FORWARD</t>
  </si>
  <si>
    <t>72-21-00-01-240</t>
  </si>
  <si>
    <t>3000238</t>
  </si>
  <si>
    <t>722100-01-240: PLATE REINFORCING, FAN CASE</t>
  </si>
  <si>
    <t>72-21-00-01-130</t>
  </si>
  <si>
    <t>3000226</t>
  </si>
  <si>
    <t>722100-01-130: BOSS FAN CASE, ASSEMBLY OF -01</t>
  </si>
  <si>
    <t>3000227</t>
  </si>
  <si>
    <t>722100-01-130: BOSS FAN CASE, ASSEMBLY OF -02</t>
  </si>
  <si>
    <t>3000228</t>
  </si>
  <si>
    <t>722100-01-130: BOSS FAN CASE, ASSEMBLY OF -03</t>
  </si>
  <si>
    <t>3000229</t>
  </si>
  <si>
    <t>722100-01-130: BOSS FAN CASE, ASSEMBLY OF -04</t>
  </si>
  <si>
    <t>3000230</t>
  </si>
  <si>
    <t>722100-01-130: BOSS FAN CASE -05</t>
  </si>
  <si>
    <t>72-21-00-01-150</t>
  </si>
  <si>
    <t>3000232</t>
  </si>
  <si>
    <t>722100-01-150: BUSHING FAN CASE -01</t>
  </si>
  <si>
    <t>3000233</t>
  </si>
  <si>
    <t>722100-01-150: BUSHING FAN CASE -02</t>
  </si>
  <si>
    <t>72-21-00-10-010</t>
  </si>
  <si>
    <t>3000110</t>
  </si>
  <si>
    <t>722100-10-010: LINER SEGMENT FAN EXIT, ASSEMBLY OF -01</t>
  </si>
  <si>
    <t>3000111</t>
  </si>
  <si>
    <t>722100-10-010: LINER SEGMENT FAN EXIT, ASSEMBLY OF -02</t>
  </si>
  <si>
    <t>3000112</t>
  </si>
  <si>
    <t>722100-10-010: LINER SEGMENT FAN EXIT, ASSEMBLY OF -03</t>
  </si>
  <si>
    <t>3000113</t>
  </si>
  <si>
    <t>722100-10-010: LINER SEGMENT FAN EXIT, ASSEMBLY OF -04</t>
  </si>
  <si>
    <t>3000114</t>
  </si>
  <si>
    <t>722100-10-010: LINER SEGMENT FAN EXIT, ASSEMBLY OF -05</t>
  </si>
  <si>
    <t>72-21-00-10-060</t>
  </si>
  <si>
    <t>3000115</t>
  </si>
  <si>
    <t>722100-10-060: LINER SEGMENT FAN EXIT, ASSEMBLY OF -01</t>
  </si>
  <si>
    <t>3000116</t>
  </si>
  <si>
    <t>722100-10-060: LINER SEGMENT FAN EXIT, ASSEMBLY OF -02</t>
  </si>
  <si>
    <t>3000117</t>
  </si>
  <si>
    <t>722100-10-060: LINER SEGMENT FAN EXIT, ASSEMBLY OF -03</t>
  </si>
  <si>
    <t>3000118</t>
  </si>
  <si>
    <t>722100-10-060: LINER SEGMENT FAN EXIT, ASSEMBLY OF -04</t>
  </si>
  <si>
    <t>72-21-00-10-080</t>
  </si>
  <si>
    <t>3000119</t>
  </si>
  <si>
    <t>722100-10-080: LINER SEGMENT FAN EXIT, ASSEMBLY OF -01</t>
  </si>
  <si>
    <t>3000120</t>
  </si>
  <si>
    <t>722100-10-080: LINER SEGMENT FAN EXIT, ASSEMBLY OF -02</t>
  </si>
  <si>
    <t>72-21-00-10-100</t>
  </si>
  <si>
    <t>3000121</t>
  </si>
  <si>
    <t>722100-10-100: LINER SEGMENT FAN EXIT, ASSEMBLY OF -01</t>
  </si>
  <si>
    <t>3000122</t>
  </si>
  <si>
    <t>722100-10-100: LINER SEGMENT FAN EXIT, ASSEMBLY OF -02</t>
  </si>
  <si>
    <t>3000123</t>
  </si>
  <si>
    <t>722100-10-100: LINER SEGMENT FAN EXIT, ASSEMBLY OF -03</t>
  </si>
  <si>
    <t>72-21-00-10-120</t>
  </si>
  <si>
    <t>3000124</t>
  </si>
  <si>
    <t>722100-10-120: LINER SEGMENT FAN EXIT, ASSEMBLY OF -01</t>
  </si>
  <si>
    <t>3000125</t>
  </si>
  <si>
    <t>722100-10-120: LINER SEGMENT FAN EXIT, ASSEMBLY OF -02</t>
  </si>
  <si>
    <t>3000126</t>
  </si>
  <si>
    <t>722100-10-120: LINER SEGMENT FAN EXIT, ASSEMBLY OF -03</t>
  </si>
  <si>
    <t>3000127</t>
  </si>
  <si>
    <t>722100-10-120: LINER SEGMENT FAN EXIT, ASSEMBLY OF -04</t>
  </si>
  <si>
    <t>3000128</t>
  </si>
  <si>
    <t>722100-10-120: LINER SEGMENT FAN EXIT, ASSEMBLY OF -05</t>
  </si>
  <si>
    <t>72-21-00-10-140</t>
  </si>
  <si>
    <t>3000129</t>
  </si>
  <si>
    <t>722100-10-140: LINER SEGMENT FAN EXIT, ASSEMBLY OF</t>
  </si>
  <si>
    <t>72-21-00-10-160</t>
  </si>
  <si>
    <t>3000130</t>
  </si>
  <si>
    <t>722100-10-160: LINER SEGMENT FAN EXIT, ASSEMBLY OF -01</t>
  </si>
  <si>
    <t>3000131</t>
  </si>
  <si>
    <t>722100-10-160: LINER SEGMENT FAN EXIT, ASSEMBLY OF -02</t>
  </si>
  <si>
    <t>72-21-00-10-180</t>
  </si>
  <si>
    <t>3000132</t>
  </si>
  <si>
    <t>722100-10-180: LINER SEGMENT FAN EXIT, ASSEMBLY OF -01</t>
  </si>
  <si>
    <t>3000133</t>
  </si>
  <si>
    <t>722100-10-180: LINER SEGMENT FAN EXIT, ASSEMBLY OF -02</t>
  </si>
  <si>
    <t>3000134</t>
  </si>
  <si>
    <t>722100-10-180: LINER SEGMENT FAN EXIT, ASSEMBLY OF -03</t>
  </si>
  <si>
    <t>3000135</t>
  </si>
  <si>
    <t>722100-10-180: LINER SEGMENT FAN EXIT, ASSEMBLY OF -04</t>
  </si>
  <si>
    <t>3000136</t>
  </si>
  <si>
    <t>722100-10-180: LINER SEGMENT FAN EXIT, ASSEMBLY OF -05</t>
  </si>
  <si>
    <t>72-21-00-10-200</t>
  </si>
  <si>
    <t>3000137</t>
  </si>
  <si>
    <t>722100-10-200: LINER SEGMENT FAN EXIT, ASSEMBLY OF</t>
  </si>
  <si>
    <t>72-21-00-10-220</t>
  </si>
  <si>
    <t>3000138</t>
  </si>
  <si>
    <t>722100-10-220: LINER SEGMENT FAN EXIT, ASSEMBLY OF</t>
  </si>
  <si>
    <t>72-21-00-10-240</t>
  </si>
  <si>
    <t>3000139</t>
  </si>
  <si>
    <t>722100-10-240: LINER SEGMENT FAN EXIT, ASSEMBLY OF -01</t>
  </si>
  <si>
    <t>3000140</t>
  </si>
  <si>
    <t>722100-10-240: LINER SEGMENT FAN EXIT, ASSEMBLY OF -02</t>
  </si>
  <si>
    <t>3000141</t>
  </si>
  <si>
    <t>722100-10-240: LINER SEGMENT FAN EXIT, ASSEMBLY OF -03</t>
  </si>
  <si>
    <t>3000142</t>
  </si>
  <si>
    <t>722100-10-240: LINER SEGMENT FAN EXIT, ASSEMBLY OF -04</t>
  </si>
  <si>
    <t>3000143</t>
  </si>
  <si>
    <t>722100-10-240: LINER SEGMENT FAN EXIT, ASSEMBLY OF -05</t>
  </si>
  <si>
    <t>72-21-00-10-260</t>
  </si>
  <si>
    <t>3000144</t>
  </si>
  <si>
    <t>722100-10-260: LINER SEGMENT FAN EXIT, ASSEMBLY OF</t>
  </si>
  <si>
    <t>72-21-00-10-280</t>
  </si>
  <si>
    <t>3000145</t>
  </si>
  <si>
    <t>722100-10-280: LINER SEGMENT FAN EXIT, ASSEMBLY OF -01</t>
  </si>
  <si>
    <t>3000146</t>
  </si>
  <si>
    <t>722100-10-280: LINER SEGMENT FAN EXIT, ASSEMBLY OF -02</t>
  </si>
  <si>
    <t>3000147</t>
  </si>
  <si>
    <t>722100-10-280: LINER SEGMENT FAN EXIT, ASSEMBLY OF -03</t>
  </si>
  <si>
    <t>3000148</t>
  </si>
  <si>
    <t>722100-10-280: LINER SEGMENT FAN EXIT, ASSEMBLY OF -04</t>
  </si>
  <si>
    <t>3000149</t>
  </si>
  <si>
    <t>722100-10-280: LINER SEGMENT FAN EXIT, ASSEMBLY OF -05</t>
  </si>
  <si>
    <t>72-21-00-10-050</t>
  </si>
  <si>
    <t>3000151</t>
  </si>
  <si>
    <t>722100-10-050: LINER SEGMENT FAN EXIT, ID, ASSEMBLY OF -01</t>
  </si>
  <si>
    <t>3000152</t>
  </si>
  <si>
    <t>722100-10-050: LINER SEGMENT FAN EXIT, ID, ASSEMBLY OF -02</t>
  </si>
  <si>
    <t>3000153</t>
  </si>
  <si>
    <t>722100-10-050: LINER SEGMENT FAN EXIT, ID, ASSEMBLY OF -03</t>
  </si>
  <si>
    <t>3000154</t>
  </si>
  <si>
    <t>722100-10-050: LINER SEGMENT FAN EXIT, ID, ASSEMBLY OF -04</t>
  </si>
  <si>
    <t>3000155</t>
  </si>
  <si>
    <t>722100-10-050: LINER SEGMENT FAN EXIT, ID, ASSEMBLY OF -05</t>
  </si>
  <si>
    <t>72-21-00-10-070</t>
  </si>
  <si>
    <t>3000156</t>
  </si>
  <si>
    <t>722100-10-070: LINER SEGMENT FAN EXIT, ID, ASSEMBLY OF -01</t>
  </si>
  <si>
    <t>3000157</t>
  </si>
  <si>
    <t>722100-10-070: LINER SEGMENT FAN EXIT, ID, ASSEMBLY OF -02</t>
  </si>
  <si>
    <t>3000158</t>
  </si>
  <si>
    <t>722100-10-070: LINER SEGMENT FAN EXIT, ID, ASSEMBLY OF -03</t>
  </si>
  <si>
    <t>3000159</t>
  </si>
  <si>
    <t>722100-10-070: LINER SEGMENT FAN EXIT, ID, ASSEMBLY OF -04</t>
  </si>
  <si>
    <t>72-21-00-10-090</t>
  </si>
  <si>
    <t>3000160</t>
  </si>
  <si>
    <t>722100-10-090: LINER SEGMENT FAN EXIT, ID, ASSEMBLY OF -01</t>
  </si>
  <si>
    <t>3000161</t>
  </si>
  <si>
    <t>722100-10-090: LINER SEGMENT FAN EXIT, ID, ASSEMBLY OF -02</t>
  </si>
  <si>
    <t>72-21-00-10-110</t>
  </si>
  <si>
    <t>3000162</t>
  </si>
  <si>
    <t>722100-10-110: LINER SEGMENT FAN EXIT, ID, ASSEMBLY OF -01</t>
  </si>
  <si>
    <t>3000163</t>
  </si>
  <si>
    <t>722100-10-110: LINER SEGMENT FAN EXIT, ID, ASSEMBLY OF -02</t>
  </si>
  <si>
    <t>3000164</t>
  </si>
  <si>
    <t>722100-10-110: LINER SEGMENT FAN EXIT, ID, ASSEMBLY OF -03</t>
  </si>
  <si>
    <t>72-21-00-10-130</t>
  </si>
  <si>
    <t>3000165</t>
  </si>
  <si>
    <t>722100-10-130: LINER SEGMENT FAN EXIT, ID, ASSEMBLY OF -01</t>
  </si>
  <si>
    <t>3000166</t>
  </si>
  <si>
    <t>722100-10-130: LINER SEGMENT FAN EXIT, ID, ASSEMBLY OF -02</t>
  </si>
  <si>
    <t>3000167</t>
  </si>
  <si>
    <t>722100-10-130: LINER SEGMENT FAN EXIT, ID, ASSEMBLY OF -03</t>
  </si>
  <si>
    <t>3000168</t>
  </si>
  <si>
    <t>722100-10-130: LINER SEGMENT FAN EXIT, ID, ASSEMBLY OF -04</t>
  </si>
  <si>
    <t>3000169</t>
  </si>
  <si>
    <t>722100-10-130: LINER SEGMENT FAN EXIT, ID, ASSEMBLY OF -05</t>
  </si>
  <si>
    <t>72-21-00-10-150</t>
  </si>
  <si>
    <t>3000170</t>
  </si>
  <si>
    <t>722100-10-150: LINER SEGMENT FAN EXIT, ID, ASSEMBLY OF</t>
  </si>
  <si>
    <t>72-21-00-10-170</t>
  </si>
  <si>
    <t>3000171</t>
  </si>
  <si>
    <t>722100-10-170: LINER SEGMENT FAN EXIT, ID, ASSEMBLY OF -01</t>
  </si>
  <si>
    <t>3000172</t>
  </si>
  <si>
    <t>722100-10-170: LINER SEGMENT FAN EXIT, ID, ASSEMBLY OF -02</t>
  </si>
  <si>
    <t>72-21-00-10-190</t>
  </si>
  <si>
    <t>3000173</t>
  </si>
  <si>
    <t>722100-10-190: LINER SEGMENT FAN EXIT, ID, ASSEMBLY OF -01</t>
  </si>
  <si>
    <t>3000174</t>
  </si>
  <si>
    <t>722100-10-190: LINER SEGMENT FAN EXIT, ID, ASSEMBLY OF -02</t>
  </si>
  <si>
    <t>3000175</t>
  </si>
  <si>
    <t>722100-10-190: LINER SEGMENT FAN EXIT, ID, ASSEMBLY OF -03</t>
  </si>
  <si>
    <t>3000176</t>
  </si>
  <si>
    <t>722100-10-190: LINER SEGMENT FAN EXIT, ID, ASSEMBLY OF -04</t>
  </si>
  <si>
    <t>3000177</t>
  </si>
  <si>
    <t>722100-10-190: LINER SEGMENT FAN EXIT, ID, ASSEMBLY OF -05</t>
  </si>
  <si>
    <t>72-21-00-10-210</t>
  </si>
  <si>
    <t>3000178</t>
  </si>
  <si>
    <t>722100-10-210: LINER SEGMENT FAN EXIT, ID, ASSEMBLY OF</t>
  </si>
  <si>
    <t>72-21-00-10-230</t>
  </si>
  <si>
    <t>3000179</t>
  </si>
  <si>
    <t>722100-10-230: LINER SEGMENT FAN EXIT, ID, ASSEMBLY OF</t>
  </si>
  <si>
    <t>72-21-00-10-250</t>
  </si>
  <si>
    <t>3000180</t>
  </si>
  <si>
    <t>722100-10-250: LINER SEGMENT FAN EXIT, ID, ASSEMBLY OF -01</t>
  </si>
  <si>
    <t>3000181</t>
  </si>
  <si>
    <t>722100-10-250: LINER SEGMENT FAN EXIT, ID, ASSEMBLY OF -02</t>
  </si>
  <si>
    <t>3000182</t>
  </si>
  <si>
    <t>722100-10-250: LINER SEGMENT FAN EXIT, ID, ASSEMBLY OF -03</t>
  </si>
  <si>
    <t>3000183</t>
  </si>
  <si>
    <t>722100-10-250: LINER SEGMENT FAN EXIT, ID, ASSEMBLY OF -04</t>
  </si>
  <si>
    <t>3000184</t>
  </si>
  <si>
    <t>722100-10-250: LINER SEGMENT FAN EXIT, ID, ASSEMBLY OF -05</t>
  </si>
  <si>
    <t>72-21-00-10-270</t>
  </si>
  <si>
    <t>3000185</t>
  </si>
  <si>
    <t>722100-10-270: LINER SEGMENT FAN EXIT, ID, ASSEMBLY OF</t>
  </si>
  <si>
    <t>72-21-00-10-290</t>
  </si>
  <si>
    <t>3000186</t>
  </si>
  <si>
    <t>722100-10-290: LINER SEGMENT FAN EXIT, ID, ASSEMBLY OF -01</t>
  </si>
  <si>
    <t>3000187</t>
  </si>
  <si>
    <t>722100-10-290: LINER SEGMENT FAN EXIT, ID, ASSEMBLY OF -02</t>
  </si>
  <si>
    <t>3000188</t>
  </si>
  <si>
    <t>722100-10-290: LINER SEGMENT FAN EXIT, ID, ASSEMBLY OF -03</t>
  </si>
  <si>
    <t>3000189</t>
  </si>
  <si>
    <t>722100-10-290: LINER SEGMENT FAN EXIT, ID, ASSEMBLY OF -04</t>
  </si>
  <si>
    <t>3000190</t>
  </si>
  <si>
    <t>722100-10-290: LINER SEGMENT FAN EXIT, ID, ASSEMBLY OF -05</t>
  </si>
  <si>
    <t>72-21-00-03-510</t>
  </si>
  <si>
    <t>3000041</t>
  </si>
  <si>
    <t>722100-03-510: LINER A/O FAN EXIT CASE -01</t>
  </si>
  <si>
    <t>3000042</t>
  </si>
  <si>
    <t>722100-03-510: LINER A/O FAN EXIT CASE -02</t>
  </si>
  <si>
    <t>3000043</t>
  </si>
  <si>
    <t>722100-03-510: LINER A/O FAN EXIT CASE -03</t>
  </si>
  <si>
    <t>3000044</t>
  </si>
  <si>
    <t>722100-03-510: LINER A/O FAN EXIT CASE -04</t>
  </si>
  <si>
    <t>72-21-00-03-540</t>
  </si>
  <si>
    <t>3000045</t>
  </si>
  <si>
    <t>722100-03-540: LINER A/O FAN EXIT CASE</t>
  </si>
  <si>
    <t>72-21-00-03-610</t>
  </si>
  <si>
    <t>3000046</t>
  </si>
  <si>
    <t>722100-03-610: LINER A/O FAN EXIT CASE</t>
  </si>
  <si>
    <t>72-21-00-03-410</t>
  </si>
  <si>
    <t>3000035</t>
  </si>
  <si>
    <t>722100-03-410: DUCT SEGMENT, FAN EXIT LINER, ASSEMBLY OF -01</t>
  </si>
  <si>
    <t>3000036</t>
  </si>
  <si>
    <t>722100-03-410: DUCT SEGMENT, FAN EXIT LINER, ASSEMBLY OF -02</t>
  </si>
  <si>
    <t>3000037</t>
  </si>
  <si>
    <t>722100-03-410: DUCT SEGMENT, FAN EXIT LINER, ASSEMBLY OF -03</t>
  </si>
  <si>
    <t>3000038</t>
  </si>
  <si>
    <t>722100-03-410: DUCT SEGMENT, FAN EXIT LINER, ASSEMBLY OF -04</t>
  </si>
  <si>
    <t>3000039</t>
  </si>
  <si>
    <t>722100-03-410: DUCT SEGMENT, FAN EXIT LINER, ASSEMBLY OF -05</t>
  </si>
  <si>
    <t>72-21-00-03-210</t>
  </si>
  <si>
    <t>3000023</t>
  </si>
  <si>
    <t>722100-03-210: BRACKET FAN EXIT, FRONT -01</t>
  </si>
  <si>
    <t>3000024</t>
  </si>
  <si>
    <t>722100-03-210: BRACKET FAN EXIT, FRONT -02</t>
  </si>
  <si>
    <t>3000025</t>
  </si>
  <si>
    <t>722100-03-210: BRACKET FAN EXIT, FRONT -03</t>
  </si>
  <si>
    <t>3000026</t>
  </si>
  <si>
    <t>722100-03-210: BRACKET FAN EXIT, FRONT -04</t>
  </si>
  <si>
    <t>3000027</t>
  </si>
  <si>
    <t>722100-03-210: BRACKET FAN EXIT, FRONT -05</t>
  </si>
  <si>
    <t>72-21-00-03-310</t>
  </si>
  <si>
    <t>3000029</t>
  </si>
  <si>
    <t>722100-03-310: BRACKET FAN EXIT, REAR, ASSEMBLY OF -01</t>
  </si>
  <si>
    <t>3000030</t>
  </si>
  <si>
    <t>722100-03-310: BRACKET FAN EXIT, REAR, ASSEMBLY OF -02</t>
  </si>
  <si>
    <t>3000031</t>
  </si>
  <si>
    <t>722100-03-310: BRACKET FAN EXIT, REAR, ASSEMBLY OF -03</t>
  </si>
  <si>
    <t>3000032</t>
  </si>
  <si>
    <t>722100-03-310: BRACKET FAN EXIT, REAR, ASSEMBLY OF -04</t>
  </si>
  <si>
    <t>3000033</t>
  </si>
  <si>
    <t>722100-03-310: BRACKET FAN EXIT, REAR, ASSEMBLY OF -05</t>
  </si>
  <si>
    <t>72-22-00-01-110</t>
  </si>
  <si>
    <t>4400001</t>
  </si>
  <si>
    <t>722200-01-110: CASE FAN INTERMEDIATE, ASSEMBLY OF</t>
  </si>
  <si>
    <t>72-22-60-01-110</t>
  </si>
  <si>
    <t>4400015</t>
  </si>
  <si>
    <t>722260-01-110: CASE LPC INLET, ASSEMBLY OF</t>
  </si>
  <si>
    <t>72-22-60-01-510</t>
  </si>
  <si>
    <t>4400018</t>
  </si>
  <si>
    <t>722260-01-510: VANE LPC INLET -01</t>
  </si>
  <si>
    <t>4400019</t>
  </si>
  <si>
    <t>722260-01-510: VANE LPC INLET -02</t>
  </si>
  <si>
    <t>4400020</t>
  </si>
  <si>
    <t>722260-01-510: VANE LPC INLET -03</t>
  </si>
  <si>
    <t>4400021</t>
  </si>
  <si>
    <t>722260-01-510: VANE LPC INLET -04</t>
  </si>
  <si>
    <t>4400022</t>
  </si>
  <si>
    <t>722260-01-510: VANE LPC INLET -05</t>
  </si>
  <si>
    <t>72-22-60-01-610</t>
  </si>
  <si>
    <t>4400023</t>
  </si>
  <si>
    <t>722260-01-610: SHROUD LPC, INLET GUIDE VANE, ASSEMBLY OF</t>
  </si>
  <si>
    <t>72-22-60-02-310</t>
  </si>
  <si>
    <t>4400047</t>
  </si>
  <si>
    <t>722260-02-310: ARM LPC INLET, ASSEMBLY OF -01</t>
  </si>
  <si>
    <t>4400048</t>
  </si>
  <si>
    <t>722260-02-310: ARM LPC INLET, ASSEMBLY OF -02</t>
  </si>
  <si>
    <t>4400049</t>
  </si>
  <si>
    <t>722260-02-310: ARM LPC INLET, ASSEMBLY OF -03</t>
  </si>
  <si>
    <t>4400050</t>
  </si>
  <si>
    <t>722260-02-310: ARM LPC INLET, ASSEMBLY OF -04</t>
  </si>
  <si>
    <t>4400051</t>
  </si>
  <si>
    <t>722260-02-310: ARM LPC INLET, ASSEMBLY OF -05</t>
  </si>
  <si>
    <t>72-22-60-02-110</t>
  </si>
  <si>
    <t>4400032</t>
  </si>
  <si>
    <t>722260-02-110: RING SEGMENT VANE SYNCHRONIZING, ASSEMBLY OF</t>
  </si>
  <si>
    <t>72-22-60-02-140</t>
  </si>
  <si>
    <t>4400033</t>
  </si>
  <si>
    <t>722260-02-140: RING SEGMENT VANE SYNCHRONIZING, ASSEMBLY OF</t>
  </si>
  <si>
    <t>72-22-60-02-510</t>
  </si>
  <si>
    <t>722260-02-510: BRACKET SYNCHRONIZING RING, SPLICE</t>
  </si>
  <si>
    <t>72-22-60-02-550</t>
  </si>
  <si>
    <t>4400053</t>
  </si>
  <si>
    <t>722260-02-550: PLATE SYNCHRONIZING RING, LPC, ASSEMBLY OF</t>
  </si>
  <si>
    <t>72-22-60-02-170</t>
  </si>
  <si>
    <t>4400035</t>
  </si>
  <si>
    <t>722260-02-170: RUNNER  LPC, SYNCHRONIZING RING, ASSEMBLY OF -01</t>
  </si>
  <si>
    <t>4400036</t>
  </si>
  <si>
    <t>722260-02-170: RUNNER  LPC, SYNCHRONIZING RING, ASSEMBLY OF -02</t>
  </si>
  <si>
    <t>4400037</t>
  </si>
  <si>
    <t>722260-02-170: RUNNER  LPC, SYNCHRONIZING RING, ASSEMBLY OF -03</t>
  </si>
  <si>
    <t>4400038</t>
  </si>
  <si>
    <t>722260-02-170: RUNNER  LPC, SYNCHRONIZING RING, ASSEMBLY OF -04</t>
  </si>
  <si>
    <t>4400039</t>
  </si>
  <si>
    <t>722260-02-170: RUNNER  LPC, SYNCHRONIZING RING, ASSEMBLY OF -05</t>
  </si>
  <si>
    <t>72-22-70-01-310</t>
  </si>
  <si>
    <t>PW1100G_72-22-70_NO.2 BRG SPRT AND FDG CPL ASSY</t>
  </si>
  <si>
    <t>PW1100G NO. 2 BRG SPRT AND FDG CPL ASSY</t>
  </si>
  <si>
    <t>4500002</t>
  </si>
  <si>
    <t>722270-01-310: BEARING NO. 2</t>
  </si>
  <si>
    <t>72-22-70-01-410</t>
  </si>
  <si>
    <t>4500003</t>
  </si>
  <si>
    <t>722270-01-410: NUT RETAINING, NO. 2 BEARING OUTER RACE</t>
  </si>
  <si>
    <t>72-22-70-02-510</t>
  </si>
  <si>
    <t>4500006</t>
  </si>
  <si>
    <t>722270-02-510: SEAT NO. 2 BEARING SEAL</t>
  </si>
  <si>
    <t>72-22-70-02-610</t>
  </si>
  <si>
    <t>4500007</t>
  </si>
  <si>
    <t>722270-02-610: NUT NO. 2 BEARING INNER RACE</t>
  </si>
  <si>
    <t>72-22-70-02-650</t>
  </si>
  <si>
    <t>4500008</t>
  </si>
  <si>
    <t>722270-02-650: WASHER KEY, LPC</t>
  </si>
  <si>
    <t>72-22-70-02-660</t>
  </si>
  <si>
    <t>4500009</t>
  </si>
  <si>
    <t>722270-02-660: RING RETAINING, NO.2 BEARING</t>
  </si>
  <si>
    <t>72-22-70-01-110</t>
  </si>
  <si>
    <t>4500001</t>
  </si>
  <si>
    <t>722270-01-110: SUPPORT NO. 2 BEARING,  ASSEMBLY OF</t>
  </si>
  <si>
    <t>72-22-70-02-210</t>
  </si>
  <si>
    <t>4500005</t>
  </si>
  <si>
    <t>722270-02-210: COUPLING OPTION</t>
  </si>
  <si>
    <t>72-22-80-01-520</t>
  </si>
  <si>
    <t>PW1100G_72-22-80_NO.2 BRG SEAL ASSY</t>
  </si>
  <si>
    <t>PW1100G NO. 2 BRG SEAL ASSY</t>
  </si>
  <si>
    <t>4600007</t>
  </si>
  <si>
    <t>722280-01-520: COLLAR RETAINING, NO. 2 BEARING SEAL, REAR -01</t>
  </si>
  <si>
    <t>4600008</t>
  </si>
  <si>
    <t>722280-01-520: COLLAR RETAINING, NO. 2 BEARING SEAL, REAR -02</t>
  </si>
  <si>
    <t>4600009</t>
  </si>
  <si>
    <t>722280-01-520: COLLAR RETAINING, NO. 2 BEARING SEAL, REAR -03</t>
  </si>
  <si>
    <t>4600010</t>
  </si>
  <si>
    <t>722280-01-520: COLLAR RETAINING, NO. 2 BEARING SEAL, REAR -04</t>
  </si>
  <si>
    <t>72-22-80-01-510</t>
  </si>
  <si>
    <t>4600004</t>
  </si>
  <si>
    <t>722280-01-510: GUIDE NO. 2 BEARING SEAL -01</t>
  </si>
  <si>
    <t>4600005</t>
  </si>
  <si>
    <t>722280-01-510: GUIDE NO. 2 BEARING SEAL -02</t>
  </si>
  <si>
    <t>72-22-80-01-230</t>
  </si>
  <si>
    <t>4600001</t>
  </si>
  <si>
    <t>722280-01-230: HOUSING SEAL, NO. 2 BEARING, ASSEMBLY OF</t>
  </si>
  <si>
    <t>72-22-80-01-410</t>
  </si>
  <si>
    <t>4600002</t>
  </si>
  <si>
    <t>722280-01-410: SEAL OPTION</t>
  </si>
  <si>
    <t>72-31-00-01-110</t>
  </si>
  <si>
    <t>4400016</t>
  </si>
  <si>
    <t>72-22-60-01-160</t>
  </si>
  <si>
    <t>PW1100G_72-31-00_LPC RTR AND STR ASSY</t>
  </si>
  <si>
    <t>PW1100G LPC RTR AND STR ASSY</t>
  </si>
  <si>
    <t>4700001</t>
  </si>
  <si>
    <t>723100-01-110: SEAL AIR, LPC, 1ST STAGE</t>
  </si>
  <si>
    <t>72-31-30-01-010</t>
  </si>
  <si>
    <t>4700031</t>
  </si>
  <si>
    <t>723130-01-010: COMPRESSOR ROTOR AXIAL, 1ST STAGE</t>
  </si>
  <si>
    <t>72-31-30-01-020</t>
  </si>
  <si>
    <t>4700032</t>
  </si>
  <si>
    <t>723130-01-020: COMPRESSOR ROTOR AXIAL, 2ND STAGE</t>
  </si>
  <si>
    <t>72-31-00-02-310</t>
  </si>
  <si>
    <t>4700007</t>
  </si>
  <si>
    <t>723100-02-310: CASE LPC, REAR, ASSEMBLY OF</t>
  </si>
  <si>
    <t>72-31-00-01-410</t>
  </si>
  <si>
    <t>4700003</t>
  </si>
  <si>
    <t>72-31-00-02-410</t>
  </si>
  <si>
    <t>4700008</t>
  </si>
  <si>
    <t>72-31-00-02-750</t>
  </si>
  <si>
    <t>4700017</t>
  </si>
  <si>
    <t>723100-02-750: LUG LPC, VANE, 2ND STAGE -01</t>
  </si>
  <si>
    <t>4700018</t>
  </si>
  <si>
    <t>723100-02-750: LUG LPC, VANE, 2ND STAGE -02</t>
  </si>
  <si>
    <t>4700019</t>
  </si>
  <si>
    <t>723100-02-750: LUG LPC, VANE, 2ND STAGE -03</t>
  </si>
  <si>
    <t>4700020</t>
  </si>
  <si>
    <t>723100-02-750: LUG LPC, VANE, 2ND STAGE -04</t>
  </si>
  <si>
    <t>4700021</t>
  </si>
  <si>
    <t>723100-02-750: LUG LPC, VANE, 2ND STAGE -05</t>
  </si>
  <si>
    <t>72-31-00-02-760</t>
  </si>
  <si>
    <t>4700023</t>
  </si>
  <si>
    <t>723100-02-760: LUG AIR SEAL, 2ND STAGE -01</t>
  </si>
  <si>
    <t>4700024</t>
  </si>
  <si>
    <t>723100-02-760: LUG AIR SEAL, 2ND STAGE -02</t>
  </si>
  <si>
    <t>72-31-00-02-770</t>
  </si>
  <si>
    <t>4700026</t>
  </si>
  <si>
    <t>723100-02-770: LUG LPC, VANE, 1ST STAGE -01</t>
  </si>
  <si>
    <t>4700027</t>
  </si>
  <si>
    <t>723100-02-770: LUG LPC, VANE, 1ST STAGE -02</t>
  </si>
  <si>
    <t>4700028</t>
  </si>
  <si>
    <t>723100-02-770: LUG LPC, VANE, 1ST STAGE -03</t>
  </si>
  <si>
    <t>4700029</t>
  </si>
  <si>
    <t>723100-02-770: LUG LPC, VANE, 1ST STAGE -04</t>
  </si>
  <si>
    <t>4700030</t>
  </si>
  <si>
    <t>723100-02-770: LUG LPC, VANE, 1ST STAGE -05</t>
  </si>
  <si>
    <t>72-31-30-01-080</t>
  </si>
  <si>
    <t>4700038</t>
  </si>
  <si>
    <t>723130-01-080: COMPRESSOR ROTOR AXIAL, 3RD STAGE</t>
  </si>
  <si>
    <t>72-31-00-02-610</t>
  </si>
  <si>
    <t>4700010</t>
  </si>
  <si>
    <t>723100-02-610: BRACKET LINK -01</t>
  </si>
  <si>
    <t>4700011</t>
  </si>
  <si>
    <t>723100-02-610: BRACKET LINK -02</t>
  </si>
  <si>
    <t>4700012</t>
  </si>
  <si>
    <t>723100-02-610: BRACKET LINK -03</t>
  </si>
  <si>
    <t>4700013</t>
  </si>
  <si>
    <t>723100-02-610: BRACKET LINK -04</t>
  </si>
  <si>
    <t>4700014</t>
  </si>
  <si>
    <t>723100-02-610: BRACKET LINK -05</t>
  </si>
  <si>
    <t>72-31-00-02-710</t>
  </si>
  <si>
    <t>4700015</t>
  </si>
  <si>
    <t>723100-02-710: BRACKET BELL CRANK, ASSEMBLY OF</t>
  </si>
  <si>
    <t>72-31-70-01-120</t>
  </si>
  <si>
    <t>PW1100G_72-31-70_LPC 2.5 BLEED ASSY</t>
  </si>
  <si>
    <t>PW1100G LPC 2.5 BLEED ASSY</t>
  </si>
  <si>
    <t>4800002</t>
  </si>
  <si>
    <t>723170-01-120: RING SUPPORT, VALVE, ASSEMBLY OF</t>
  </si>
  <si>
    <t>72-31-70-01-100</t>
  </si>
  <si>
    <t>4800001</t>
  </si>
  <si>
    <t>723170-01-100: VALVE 2.5 BLEED, ASSEMBLY OF</t>
  </si>
  <si>
    <t>72-31-70-01-610</t>
  </si>
  <si>
    <t>4800022</t>
  </si>
  <si>
    <t>723170-01-610: ROD END BLEED VALVE, ASSEMBLY OF</t>
  </si>
  <si>
    <t>72-31-70-01-550</t>
  </si>
  <si>
    <t>4800021</t>
  </si>
  <si>
    <t>723170-01-550: BELL CRANK BLEED, ASSEMBLY OF</t>
  </si>
  <si>
    <t>72-31-70-01-210</t>
  </si>
  <si>
    <t>4800024</t>
  </si>
  <si>
    <t>723170-01-210: SEAL 2.5 BLEED VALVE, ASSEMBLY OF -01</t>
  </si>
  <si>
    <t>4800025</t>
  </si>
  <si>
    <t>723170-01-210: SEAL 2.5 BLEED VALVE, ASSEMBLY OF -02</t>
  </si>
  <si>
    <t>72-31-70-01-220</t>
  </si>
  <si>
    <t>4800027</t>
  </si>
  <si>
    <t>723170-01-220: SEAL 2.5 BLEED VALVE, ASSEMBLY OF -01</t>
  </si>
  <si>
    <t>4800028</t>
  </si>
  <si>
    <t>723170-01-220: SEAL 2.5 BLEED VALVE, ASSEMBLY OF -02</t>
  </si>
  <si>
    <t>72-31-70-01-400</t>
  </si>
  <si>
    <t>4800004</t>
  </si>
  <si>
    <t>723170-01-400: LINK CONNECTING, BLEED VALVE -01</t>
  </si>
  <si>
    <t>4800005</t>
  </si>
  <si>
    <t>723170-01-400: LINK CONNECTING, BLEED VALVE -02</t>
  </si>
  <si>
    <t>4800006</t>
  </si>
  <si>
    <t>723170-01-400: LINK CONNECTING, BLEED VALVE -03</t>
  </si>
  <si>
    <t>4800007</t>
  </si>
  <si>
    <t>723170-01-400: LINK CONNECTING, BLEED VALVE -04</t>
  </si>
  <si>
    <t>4800008</t>
  </si>
  <si>
    <t>723170-01-400: LINK CONNECTING, BLEED VALVE -05</t>
  </si>
  <si>
    <t>72-31-30-01-030</t>
  </si>
  <si>
    <t>4700033</t>
  </si>
  <si>
    <t>723130-01-030: HUB LPC</t>
  </si>
  <si>
    <t>72-31-30-01-060</t>
  </si>
  <si>
    <t>4700036</t>
  </si>
  <si>
    <t>723130-01-060: SEAL RING LPC</t>
  </si>
  <si>
    <t>72-31-30-01-040</t>
  </si>
  <si>
    <t>4700034</t>
  </si>
  <si>
    <t>723130-01-040: TRANSDUCER MOTIONAL PICKUP</t>
  </si>
  <si>
    <t>72-34-00-01-420</t>
  </si>
  <si>
    <t>PW1100G_72-34-00_CIC MODULE</t>
  </si>
  <si>
    <t>PW1100G CIC MODULE</t>
  </si>
  <si>
    <t>5100017</t>
  </si>
  <si>
    <t>723400-01-420: CIC ASSEMBLY OF</t>
  </si>
  <si>
    <t>72-34-00-01-200</t>
  </si>
  <si>
    <t>5100010</t>
  </si>
  <si>
    <t>723400-01-200: BRACKET</t>
  </si>
  <si>
    <t>72-34-00-01-230</t>
  </si>
  <si>
    <t>5100011</t>
  </si>
  <si>
    <t>723400-01-230: BRACKET</t>
  </si>
  <si>
    <t>72-34-00-01-400</t>
  </si>
  <si>
    <t>5100016</t>
  </si>
  <si>
    <t>723400-01-400: INSULATION OPTION</t>
  </si>
  <si>
    <t>72-34-80-01-210</t>
  </si>
  <si>
    <t>PW1100G_72-34-80_NO.3 BRG REAR SEAL SPRT ASSY</t>
  </si>
  <si>
    <t>PW1100G NO.3 BRG REAR SEAL SPRT ASSY</t>
  </si>
  <si>
    <t>5130002</t>
  </si>
  <si>
    <t>723480-01-210: SUPPORT ASSEMBLY NO. 3 BEARING REAR SEAL</t>
  </si>
  <si>
    <t>72-34-80-01-110</t>
  </si>
  <si>
    <t>5130004</t>
  </si>
  <si>
    <t>72-34-70-01-110</t>
  </si>
  <si>
    <t>PW1100G_72-34-70_NO.3 FRT SEAL SPRT ASSY</t>
  </si>
  <si>
    <t>PW1100G NO.3 FRT SEAL SPRT ASSY</t>
  </si>
  <si>
    <t>5200001</t>
  </si>
  <si>
    <t>72-34-00-01-120</t>
  </si>
  <si>
    <t>5100008</t>
  </si>
  <si>
    <t>723400-01-120: FIRE CONTAINMENT, ASSEMBLY OF</t>
  </si>
  <si>
    <t>72-34-00-02-210</t>
  </si>
  <si>
    <t>5100020</t>
  </si>
  <si>
    <t>723400-02-210: VANE INLET, HPC -01</t>
  </si>
  <si>
    <t>5100021</t>
  </si>
  <si>
    <t>723400-02-210: VANE INLET, HPC -02</t>
  </si>
  <si>
    <t>5100022</t>
  </si>
  <si>
    <t>723400-02-210: VANE INLET, HPC -03</t>
  </si>
  <si>
    <t>5100023</t>
  </si>
  <si>
    <t>723400-02-210: VANE INLET, HPC -04</t>
  </si>
  <si>
    <t>5100024</t>
  </si>
  <si>
    <t>723400-02-210: VANE INLET, HPC -05</t>
  </si>
  <si>
    <t>72-34-00-02-110</t>
  </si>
  <si>
    <t>5100018</t>
  </si>
  <si>
    <t>723400-02-110: RING LOCATING, INLET GUIDE VANE, ASSEMBLY OF</t>
  </si>
  <si>
    <t>72-34-00-04-210</t>
  </si>
  <si>
    <t>5100048</t>
  </si>
  <si>
    <t>723400-04-210: SEAL BRUSH, CIC</t>
  </si>
  <si>
    <t>72-34-00-04-220</t>
  </si>
  <si>
    <t>5100049</t>
  </si>
  <si>
    <t>723400-04-220: RING SNAP, CIC</t>
  </si>
  <si>
    <t>72-34-00-03-110</t>
  </si>
  <si>
    <t>5100025</t>
  </si>
  <si>
    <t>723400-03-110: RING HPC, SYNCHRONIZING, STATOR, INLET, ASSEMBLY OF</t>
  </si>
  <si>
    <t>72-34-00-03-510</t>
  </si>
  <si>
    <t>5100042</t>
  </si>
  <si>
    <t>723400-03-510: ARM HPC, SYNCHRONIZING RING, INLET, ASSEMBLY OF -01</t>
  </si>
  <si>
    <t>5100043</t>
  </si>
  <si>
    <t>723400-03-510: ARM HPC, SYNCHRONIZING RING, INLET, ASSEMBLY OF -02</t>
  </si>
  <si>
    <t>5100044</t>
  </si>
  <si>
    <t>723400-03-510: ARM HPC, SYNCHRONIZING RING, INLET, ASSEMBLY OF -03</t>
  </si>
  <si>
    <t>5100045</t>
  </si>
  <si>
    <t>723400-03-510: ARM HPC, SYNCHRONIZING RING, INLET, ASSEMBLY OF -04</t>
  </si>
  <si>
    <t>5100046</t>
  </si>
  <si>
    <t>723400-03-510: ARM HPC, SYNCHRONIZING RING, INLET, ASSEMBLY OF -05</t>
  </si>
  <si>
    <t>72-34-00-03-410</t>
  </si>
  <si>
    <t>5100040</t>
  </si>
  <si>
    <t>723400-03-410: CLEVIS HPC, SYNCHRONIZING RING, INLET</t>
  </si>
  <si>
    <t>72-34-00-03-180</t>
  </si>
  <si>
    <t>5100026</t>
  </si>
  <si>
    <t>723400-03-180: RING HPC, SYNCHRONIZING, STATOR, INLET, ASSEMBLY OF</t>
  </si>
  <si>
    <t>72-34-00-03-310</t>
  </si>
  <si>
    <t>5100039</t>
  </si>
  <si>
    <t>723400-03-310: CLEVIS HPC, SYNCHRONIZING RING, INLET</t>
  </si>
  <si>
    <t>72-34-60-01-240</t>
  </si>
  <si>
    <t>PW1100G_72-34-60-01_NO.3 BRG AND BEVEL GEAR ASSY</t>
  </si>
  <si>
    <t>PW1100G NO.3 BRG AND BEVEL GEAR ASSY</t>
  </si>
  <si>
    <t>5110004</t>
  </si>
  <si>
    <t>723460-01-240: NUT RETAINING, NO. 3 BEARING</t>
  </si>
  <si>
    <t>5110006</t>
  </si>
  <si>
    <t>723460-01-340-356: SPACER NO. 3 BEARING</t>
  </si>
  <si>
    <t>72-34-60-01-340-356</t>
  </si>
  <si>
    <t>72-34-60-01-210</t>
  </si>
  <si>
    <t>5110003</t>
  </si>
  <si>
    <t>723460-01-210: BEARING NO. 3 BALL</t>
  </si>
  <si>
    <t>PW1100G_72-34-60-02_NO.3 BRG AND BEVEL DGB ASSY</t>
  </si>
  <si>
    <t>PW1100G NO.3 BRG AND BEVEL DGB ASSY</t>
  </si>
  <si>
    <t>5120003</t>
  </si>
  <si>
    <t>723460-02-190-198: SPACER RING, TOWERSHAFT</t>
  </si>
  <si>
    <t>72-34-60-02-190-198</t>
  </si>
  <si>
    <t>72-34-60-02-350</t>
  </si>
  <si>
    <t>5120006</t>
  </si>
  <si>
    <t>723460-02-350: WASHER KEY, TOWERSHAFT</t>
  </si>
  <si>
    <t>72-34-60-02-310</t>
  </si>
  <si>
    <t>5120005</t>
  </si>
  <si>
    <t>723460-02-310: NUT BEARING RETAINING, INTERNALLY THREADED</t>
  </si>
  <si>
    <t>72-34-60-02-220</t>
  </si>
  <si>
    <t>5120004</t>
  </si>
  <si>
    <t>723460-02-220: BEARING BALL</t>
  </si>
  <si>
    <t>72-34-60-01-110</t>
  </si>
  <si>
    <t>5110001</t>
  </si>
  <si>
    <t>723460-01-110: SUPPORT NO. 3 BEARING, ASSEMBLY OF</t>
  </si>
  <si>
    <t>72-34-60-02-110</t>
  </si>
  <si>
    <t>5120001</t>
  </si>
  <si>
    <t>723460-02-110: SUPPORT GEARBOX DRIVE SHAFT</t>
  </si>
  <si>
    <t>72-34-60-02-150</t>
  </si>
  <si>
    <t>5120002</t>
  </si>
  <si>
    <t>723460-02-150: GEARSHAFT BEVEL, GEARBOX DRIVE</t>
  </si>
  <si>
    <t>72-34-60-01-310</t>
  </si>
  <si>
    <t>5110005</t>
  </si>
  <si>
    <t>723460-01-310: GEAR NO. 3 BEARING BEVEL</t>
  </si>
  <si>
    <t>72-34-70-01-310</t>
  </si>
  <si>
    <t>5200003</t>
  </si>
  <si>
    <t>723470-01-310: SUPPORT NO. 3 BEARING SEAL, FRONT</t>
  </si>
  <si>
    <t>72-34-70-01-510</t>
  </si>
  <si>
    <t>5200005</t>
  </si>
  <si>
    <t>723470-01-510: SEAL BRUSH, ASSEMBLY OF</t>
  </si>
  <si>
    <t>72-35-00-04-150</t>
  </si>
  <si>
    <t>5300057</t>
  </si>
  <si>
    <t>723500-04-150: SHIELD HEAT, HPC, UPPER, 4TH STAGE, ASSEMBLY OF</t>
  </si>
  <si>
    <t>72-35-00-04-160</t>
  </si>
  <si>
    <t>5300058</t>
  </si>
  <si>
    <t>723500-04-160: SHIELD HEAT, HPC, LOWER, 4TH STAGE, ASSEMBLY OF</t>
  </si>
  <si>
    <t>72-35-00-04-260</t>
  </si>
  <si>
    <t>5300078</t>
  </si>
  <si>
    <t>723500-04-260: SPACER PLATE -01</t>
  </si>
  <si>
    <t>5300079</t>
  </si>
  <si>
    <t>723500-04-260: SPACER PLATE -02</t>
  </si>
  <si>
    <t>5300080</t>
  </si>
  <si>
    <t>723500-04-260: SPACER PLATE -03</t>
  </si>
  <si>
    <t>5300081</t>
  </si>
  <si>
    <t>723500-04-260: SPACER PLATE -04</t>
  </si>
  <si>
    <t>5300082</t>
  </si>
  <si>
    <t>723500-04-260: SPACER PLATE -05</t>
  </si>
  <si>
    <t>72-35-00-04-230</t>
  </si>
  <si>
    <t>5300060</t>
  </si>
  <si>
    <t>723500-04-230: BUSHING SLEEVE, FLANGED -01</t>
  </si>
  <si>
    <t>5300061</t>
  </si>
  <si>
    <t>723500-04-230: BUSHING SLEEVE, FLANGED -02</t>
  </si>
  <si>
    <t>5300062</t>
  </si>
  <si>
    <t>723500-04-230: BUSHING SLEEVE, FLANGED -03</t>
  </si>
  <si>
    <t>5300063</t>
  </si>
  <si>
    <t>723500-04-230: BUSHING SLEEVE, FLANGED -04</t>
  </si>
  <si>
    <t>5300064</t>
  </si>
  <si>
    <t>723500-04-230: BUSHING SLEEVE, FLANGED -05</t>
  </si>
  <si>
    <t>72-35-00-04-310</t>
  </si>
  <si>
    <t>5300083</t>
  </si>
  <si>
    <t>723500-04-310: SHIELD HEAT, HPC, UPPER FRONT, 5TH AND 6TH STAGE, ASSEMBLY OF</t>
  </si>
  <si>
    <t>72-35-00-04-320</t>
  </si>
  <si>
    <t>5300084</t>
  </si>
  <si>
    <t>723500-04-320: SHIELD HEAT, HPC, LOWER FRONT, 5TH AND 6TH STAGE, ASSEMBLY OF</t>
  </si>
  <si>
    <t>72-35-00-01-110</t>
  </si>
  <si>
    <t>5300008</t>
  </si>
  <si>
    <t>723500-01-110: SEAL HPC, 4TH STAGE, ASSEMBLY OF</t>
  </si>
  <si>
    <t>72-35-00-01-410</t>
  </si>
  <si>
    <t>5300018</t>
  </si>
  <si>
    <t>723500-01-410: SEAL HPC, 5TH STAGE, ASSEMBLY OF</t>
  </si>
  <si>
    <t>72-35-00-01-660</t>
  </si>
  <si>
    <t>5300028</t>
  </si>
  <si>
    <t>723500-01-660: CASE HPC, 5TH STAGE, ASSEMBLY OF</t>
  </si>
  <si>
    <t>72-35-00-02-630</t>
  </si>
  <si>
    <t>5300049</t>
  </si>
  <si>
    <t>723500-02-630: CASE HPC, 7TH STAGE, ASSEMBLY OF</t>
  </si>
  <si>
    <t>72-35-00-04-240</t>
  </si>
  <si>
    <t>5300066</t>
  </si>
  <si>
    <t>723500-04-240: BUSHING HPC, HEAT SHIELD -01</t>
  </si>
  <si>
    <t>5300067</t>
  </si>
  <si>
    <t>723500-04-240: BUSHING HPC, HEAT SHIELD -02</t>
  </si>
  <si>
    <t>5300068</t>
  </si>
  <si>
    <t>723500-04-240: BUSHING HPC, HEAT SHIELD -03</t>
  </si>
  <si>
    <t>5300069</t>
  </si>
  <si>
    <t>723500-04-240: BUSHING HPC, HEAT SHIELD -04</t>
  </si>
  <si>
    <t>5300070</t>
  </si>
  <si>
    <t>723500-04-240: BUSHING HPC, HEAT SHIELD -05</t>
  </si>
  <si>
    <t>72-35-00-04-250</t>
  </si>
  <si>
    <t>5300072</t>
  </si>
  <si>
    <t>723500-04-250: BUSHING SLEEVE, FLANGED -01</t>
  </si>
  <si>
    <t>5300073</t>
  </si>
  <si>
    <t>723500-04-250: BUSHING SLEEVE, FLANGED -02</t>
  </si>
  <si>
    <t>5300074</t>
  </si>
  <si>
    <t>723500-04-250: BUSHING SLEEVE, FLANGED -03</t>
  </si>
  <si>
    <t>5300075</t>
  </si>
  <si>
    <t>723500-04-250: BUSHING SLEEVE, FLANGED -04</t>
  </si>
  <si>
    <t>5300076</t>
  </si>
  <si>
    <t>723500-04-250: BUSHING SLEEVE, FLANGED -05</t>
  </si>
  <si>
    <t>72-35-00-06-030</t>
  </si>
  <si>
    <t>5300101</t>
  </si>
  <si>
    <t>72-35-00-06-070</t>
  </si>
  <si>
    <t>5300105</t>
  </si>
  <si>
    <t>72-35-00-06-080</t>
  </si>
  <si>
    <t>5300106</t>
  </si>
  <si>
    <t>72-35-00-06-090</t>
  </si>
  <si>
    <t>5300107</t>
  </si>
  <si>
    <t>72-35-00-01-210</t>
  </si>
  <si>
    <t>5300010</t>
  </si>
  <si>
    <t>723500-01-210: STATOR HPC, 4TH STAGE -01</t>
  </si>
  <si>
    <t>5300011</t>
  </si>
  <si>
    <t>723500-01-210: STATOR HPC, 4TH STAGE -02</t>
  </si>
  <si>
    <t>5300012</t>
  </si>
  <si>
    <t>723500-01-210: STATOR HPC, 4TH STAGE -03</t>
  </si>
  <si>
    <t>5300013</t>
  </si>
  <si>
    <t>723500-01-210: STATOR HPC, 4TH STAGE -04</t>
  </si>
  <si>
    <t>72-35-00-01-240</t>
  </si>
  <si>
    <t>5300014</t>
  </si>
  <si>
    <t>723500-01-240: STATOR HPC, 4TH STAGE</t>
  </si>
  <si>
    <t>72-35-00-01-270</t>
  </si>
  <si>
    <t>5300015</t>
  </si>
  <si>
    <t>723500-01-270: STATOR HPC, 4TH STAGE -01</t>
  </si>
  <si>
    <t>5300016</t>
  </si>
  <si>
    <t>723500-01-270: STATOR HPC, 4TH STAGE -02</t>
  </si>
  <si>
    <t>72-35-00-01-300</t>
  </si>
  <si>
    <t>5300017</t>
  </si>
  <si>
    <t>723500-01-300: STATOR HPC, 4TH STAGE</t>
  </si>
  <si>
    <t>72-35-00-01-510</t>
  </si>
  <si>
    <t>5300020</t>
  </si>
  <si>
    <t>723500-01-510: STATOR HPC, 5TH STAGE -01</t>
  </si>
  <si>
    <t>5300021</t>
  </si>
  <si>
    <t>723500-01-510: STATOR HPC, 5TH STAGE -02</t>
  </si>
  <si>
    <t>72-35-00-01-540</t>
  </si>
  <si>
    <t>5300022</t>
  </si>
  <si>
    <t>723500-01-540: STATOR HPC, 5TH STAGE -01</t>
  </si>
  <si>
    <t>5300023</t>
  </si>
  <si>
    <t>723500-01-540: STATOR HPC, 5TH STAGE -02</t>
  </si>
  <si>
    <t>72-35-00-01-570</t>
  </si>
  <si>
    <t>5300024</t>
  </si>
  <si>
    <t>723500-01-570: STATOR HPC, 5TH STAGE</t>
  </si>
  <si>
    <t>72-35-00-01-600</t>
  </si>
  <si>
    <t>5300025</t>
  </si>
  <si>
    <t>723500-01-600: STATOR HPC, 5TH STAGE -01</t>
  </si>
  <si>
    <t>5300026</t>
  </si>
  <si>
    <t>723500-01-600: STATOR HPC, 5TH STAGE -02</t>
  </si>
  <si>
    <t>72-35-00-01-630</t>
  </si>
  <si>
    <t>5300027</t>
  </si>
  <si>
    <t>723500-01-630: STATOR HPC, 5TH STAGE</t>
  </si>
  <si>
    <t>72-35-00-02-210</t>
  </si>
  <si>
    <t>5300031</t>
  </si>
  <si>
    <t>723500-02-210: STATOR SEGMENT, HPC, 6TH STAGE -01</t>
  </si>
  <si>
    <t>5300032</t>
  </si>
  <si>
    <t>723500-02-210: STATOR SEGMENT, HPC, 6TH STAGE -02</t>
  </si>
  <si>
    <t>5300033</t>
  </si>
  <si>
    <t>723500-02-210: STATOR SEGMENT, HPC, 6TH STAGE -03</t>
  </si>
  <si>
    <t>5300034</t>
  </si>
  <si>
    <t>723500-02-210: STATOR SEGMENT, HPC, 6TH STAGE -04</t>
  </si>
  <si>
    <t>72-35-00-02-240</t>
  </si>
  <si>
    <t>5300035</t>
  </si>
  <si>
    <t>723500-02-240: STATOR SEGMENT, HPC, 6TH STAGE</t>
  </si>
  <si>
    <t>72-35-00-02-270</t>
  </si>
  <si>
    <t>5300036</t>
  </si>
  <si>
    <t>723500-02-270: STATOR SEGMENT, HPC, 6TH STAGE -01</t>
  </si>
  <si>
    <t>5300037</t>
  </si>
  <si>
    <t>723500-02-270: STATOR SEGMENT, HPC, 6TH STAGE -02</t>
  </si>
  <si>
    <t>5300038</t>
  </si>
  <si>
    <t>723500-02-270: STATOR SEGMENT, HPC, 6TH STAGE -03</t>
  </si>
  <si>
    <t>72-35-00-02-510</t>
  </si>
  <si>
    <t>5300041</t>
  </si>
  <si>
    <t>723500-02-510: STATOR SEGMENT, HPC, 7TH STAGE -01</t>
  </si>
  <si>
    <t>5300042</t>
  </si>
  <si>
    <t>723500-02-510: STATOR SEGMENT, HPC, 7TH STAGE -02</t>
  </si>
  <si>
    <t>72-35-00-02-540</t>
  </si>
  <si>
    <t>5300043</t>
  </si>
  <si>
    <t>723500-02-540: STATOR SEGMENT, HPC, 7TH STAGE -01</t>
  </si>
  <si>
    <t>5300044</t>
  </si>
  <si>
    <t>723500-02-540: STATOR SEGMENT, HPC, 7TH STAGE -02</t>
  </si>
  <si>
    <t>72-35-00-02-570</t>
  </si>
  <si>
    <t>5300045</t>
  </si>
  <si>
    <t>723500-02-570: STATOR SEGMENT, HPC, 7TH STAGE -01</t>
  </si>
  <si>
    <t>5300046</t>
  </si>
  <si>
    <t>723500-02-570: STATOR SEGMENT, HPC, 7TH STAGE -02</t>
  </si>
  <si>
    <t>5300047</t>
  </si>
  <si>
    <t>723500-02-570: STATOR SEGMENT, HPC, 7TH STAGE -03</t>
  </si>
  <si>
    <t>72-35-00-02-600</t>
  </si>
  <si>
    <t>5300048</t>
  </si>
  <si>
    <t>723500-02-600: STATOR SEGMENT, HPC, 7TH STAGE</t>
  </si>
  <si>
    <t>72-35-10-01-510</t>
  </si>
  <si>
    <t>5310003</t>
  </si>
  <si>
    <t>723510-01-510: BEARING SLEEVE, 1ST STAGE -01</t>
  </si>
  <si>
    <t>5310004</t>
  </si>
  <si>
    <t>723510-01-510: BEARING SLEEVE, 1ST STAGE -02</t>
  </si>
  <si>
    <t>5310005</t>
  </si>
  <si>
    <t>723510-01-510: BEARING SLEEVE, 1ST STAGE -03</t>
  </si>
  <si>
    <t>5310006</t>
  </si>
  <si>
    <t>723510-01-510: BEARING SLEEVE, 1ST STAGE -04</t>
  </si>
  <si>
    <t>5310007</t>
  </si>
  <si>
    <t>723510-01-510: BEARING SLEEVE, 1ST STAGE -05</t>
  </si>
  <si>
    <t>72-35-10-01-520</t>
  </si>
  <si>
    <t>5310009</t>
  </si>
  <si>
    <t>723510-01-520: BEARING SLEEVE, 2ND STAGE -01</t>
  </si>
  <si>
    <t>5310010</t>
  </si>
  <si>
    <t>723510-01-520: BEARING SLEEVE, 2ND STAGE -02</t>
  </si>
  <si>
    <t>5310011</t>
  </si>
  <si>
    <t>723510-01-520: BEARING SLEEVE, 2ND STAGE -03</t>
  </si>
  <si>
    <t>5310012</t>
  </si>
  <si>
    <t>723510-01-520: BEARING SLEEVE, 2ND STAGE -04</t>
  </si>
  <si>
    <t>5310013</t>
  </si>
  <si>
    <t>723510-01-520: BEARING SLEEVE, 2ND STAGE -05</t>
  </si>
  <si>
    <t>72-35-10-01-530</t>
  </si>
  <si>
    <t>5310015</t>
  </si>
  <si>
    <t>723510-01-530: BEARING SLEEVE, 3RD STAGE -01</t>
  </si>
  <si>
    <t>5310016</t>
  </si>
  <si>
    <t>723510-01-530: BEARING SLEEVE, 3RD STAGE -02</t>
  </si>
  <si>
    <t>5310017</t>
  </si>
  <si>
    <t>723510-01-530: BEARING SLEEVE, 3RD STAGE -03</t>
  </si>
  <si>
    <t>5310018</t>
  </si>
  <si>
    <t>723510-01-530: BEARING SLEEVE, 3RD STAGE -04</t>
  </si>
  <si>
    <t>5310019</t>
  </si>
  <si>
    <t>723510-01-530: BEARING SLEEVE, 3RD STAGE -05</t>
  </si>
  <si>
    <t>72-35-10-01-540</t>
  </si>
  <si>
    <t>5310021</t>
  </si>
  <si>
    <t>723510-01-540: BEARING SLEEVE -01</t>
  </si>
  <si>
    <t>5310022</t>
  </si>
  <si>
    <t>723510-01-540: BEARING SLEEVE -02</t>
  </si>
  <si>
    <t>5310023</t>
  </si>
  <si>
    <t>723510-01-540: BEARING SLEEVE -03</t>
  </si>
  <si>
    <t>5310024</t>
  </si>
  <si>
    <t>723510-01-540: BEARING SLEEVE -04</t>
  </si>
  <si>
    <t>5310025</t>
  </si>
  <si>
    <t>723510-01-540: BEARING SLEEVE -05</t>
  </si>
  <si>
    <t>72-35-10-01-550</t>
  </si>
  <si>
    <t>5310027</t>
  </si>
  <si>
    <t>723510-01-550: BEARING SLEEVE -01</t>
  </si>
  <si>
    <t>5310028</t>
  </si>
  <si>
    <t>723510-01-550: BEARING SLEEVE -02</t>
  </si>
  <si>
    <t>5310029</t>
  </si>
  <si>
    <t>723510-01-550: BEARING SLEEVE -03</t>
  </si>
  <si>
    <t>5310030</t>
  </si>
  <si>
    <t>723510-01-550: BEARING SLEEVE -04</t>
  </si>
  <si>
    <t>5310031</t>
  </si>
  <si>
    <t>723510-01-550: BEARING SLEEVE -05</t>
  </si>
  <si>
    <t>72-35-10-02-150</t>
  </si>
  <si>
    <t>5310038</t>
  </si>
  <si>
    <t>723510-02-150: LOCK DUCT, HPC, 1ST STAGE -01</t>
  </si>
  <si>
    <t>5310039</t>
  </si>
  <si>
    <t>723510-02-150: LOCK DUCT, HPC, 1ST STAGE -02</t>
  </si>
  <si>
    <t>72-35-10-02-250</t>
  </si>
  <si>
    <t>5310047</t>
  </si>
  <si>
    <t>723510-02-250: LOCK DUCT, HPC, 2ND STAGE -01</t>
  </si>
  <si>
    <t>5310048</t>
  </si>
  <si>
    <t>723510-02-250: LOCK DUCT, HPC, 2ND STAGE -02</t>
  </si>
  <si>
    <t>72-35-10-02-350</t>
  </si>
  <si>
    <t>5310056</t>
  </si>
  <si>
    <t>723510-02-350: LOCK DUCT, HPC, 3RD STAGE -01</t>
  </si>
  <si>
    <t>5310057</t>
  </si>
  <si>
    <t>723510-02-350: LOCK DUCT, HPC, 3RD STAGE -02</t>
  </si>
  <si>
    <t>72-35-10-02-210</t>
  </si>
  <si>
    <t>5310041</t>
  </si>
  <si>
    <t>723510-02-210: DUCT HPC, 2ND STAGE -01</t>
  </si>
  <si>
    <t>5310042</t>
  </si>
  <si>
    <t>723510-02-210: DUCT HPC, 2ND STAGE -02</t>
  </si>
  <si>
    <t>5310043</t>
  </si>
  <si>
    <t>723510-02-210: DUCT HPC, 2ND STAGE -03</t>
  </si>
  <si>
    <t>5310044</t>
  </si>
  <si>
    <t>723510-02-210: DUCT HPC, 2ND STAGE -04</t>
  </si>
  <si>
    <t>5310045</t>
  </si>
  <si>
    <t>723510-02-210: DUCT HPC, 2ND STAGE -05</t>
  </si>
  <si>
    <t>72-35-10-02-310</t>
  </si>
  <si>
    <t>5310050</t>
  </si>
  <si>
    <t>723510-02-310: DUCT HPC, 3RD STAGE -01</t>
  </si>
  <si>
    <t>5310051</t>
  </si>
  <si>
    <t>723510-02-310: DUCT HPC, 3RD STAGE -02</t>
  </si>
  <si>
    <t>5310052</t>
  </si>
  <si>
    <t>723510-02-310: DUCT HPC, 3RD STAGE -03</t>
  </si>
  <si>
    <t>5310053</t>
  </si>
  <si>
    <t>723510-02-310: DUCT HPC, 3RD STAGE -04</t>
  </si>
  <si>
    <t>5310054</t>
  </si>
  <si>
    <t>723510-02-310: DUCT HPC, 3RD STAGE -05</t>
  </si>
  <si>
    <t>72-35-10-03-110</t>
  </si>
  <si>
    <t>5310059</t>
  </si>
  <si>
    <t>723510-03-110: BEARING WASHER, HPC, 1ST STAGE -01</t>
  </si>
  <si>
    <t>5310060</t>
  </si>
  <si>
    <t>723510-03-110: BEARING WASHER, HPC, 1ST STAGE -02</t>
  </si>
  <si>
    <t>5310061</t>
  </si>
  <si>
    <t>723510-03-110: BEARING WASHER, HPC, 1ST STAGE -03</t>
  </si>
  <si>
    <t>5310062</t>
  </si>
  <si>
    <t>723510-03-110: BEARING WASHER, HPC, 1ST STAGE -04</t>
  </si>
  <si>
    <t>5310063</t>
  </si>
  <si>
    <t>723510-03-110: BEARING WASHER, HPC, 1ST STAGE -05</t>
  </si>
  <si>
    <t>72-35-10-03-120</t>
  </si>
  <si>
    <t>5310065</t>
  </si>
  <si>
    <t>723510-03-120: BEARING WASHER, HPC, 2ND STAGE -01</t>
  </si>
  <si>
    <t>5310066</t>
  </si>
  <si>
    <t>723510-03-120: BEARING WASHER, HPC, 2ND STAGE -02</t>
  </si>
  <si>
    <t>5310067</t>
  </si>
  <si>
    <t>723510-03-120: BEARING WASHER, HPC, 2ND STAGE -03</t>
  </si>
  <si>
    <t>5310068</t>
  </si>
  <si>
    <t>723510-03-120: BEARING WASHER, HPC, 2ND STAGE -04</t>
  </si>
  <si>
    <t>5310069</t>
  </si>
  <si>
    <t>723510-03-120: BEARING WASHER, HPC, 2ND STAGE -05</t>
  </si>
  <si>
    <t>72-35-10-03-130</t>
  </si>
  <si>
    <t>5310071</t>
  </si>
  <si>
    <t>723510-03-130: BEARING WASHER, HPC, 3RD STAGE -01</t>
  </si>
  <si>
    <t>5310072</t>
  </si>
  <si>
    <t>723510-03-130: BEARING WASHER, HPC, 3RD STAGE -02</t>
  </si>
  <si>
    <t>5310073</t>
  </si>
  <si>
    <t>723510-03-130: BEARING WASHER, HPC, 3RD STAGE -03</t>
  </si>
  <si>
    <t>5310074</t>
  </si>
  <si>
    <t>723510-03-130: BEARING WASHER, HPC, 3RD STAGE -04</t>
  </si>
  <si>
    <t>5310075</t>
  </si>
  <si>
    <t>723510-03-130: BEARING WASHER, HPC, 3RD STAGE -05</t>
  </si>
  <si>
    <t>72-35-10-03-210</t>
  </si>
  <si>
    <t>5310077</t>
  </si>
  <si>
    <t>723510-03-210: VANE HPC, 1ST STAGE -01</t>
  </si>
  <si>
    <t>5310078</t>
  </si>
  <si>
    <t>723510-03-210: VANE HPC, 1ST STAGE -02</t>
  </si>
  <si>
    <t>5310079</t>
  </si>
  <si>
    <t>723510-03-210: VANE HPC, 1ST STAGE -03</t>
  </si>
  <si>
    <t>5310080</t>
  </si>
  <si>
    <t>723510-03-210: VANE HPC, 1ST STAGE -04</t>
  </si>
  <si>
    <t>5310081</t>
  </si>
  <si>
    <t>723510-03-210: VANE HPC, 1ST STAGE -05</t>
  </si>
  <si>
    <t>72-35-10-03-220</t>
  </si>
  <si>
    <t>5310083</t>
  </si>
  <si>
    <t>723510-03-220: VANE HPC, 2ND STAGE -01</t>
  </si>
  <si>
    <t>5310084</t>
  </si>
  <si>
    <t>723510-03-220: VANE HPC, 2ND STAGE -02</t>
  </si>
  <si>
    <t>5310085</t>
  </si>
  <si>
    <t>723510-03-220: VANE HPC, 2ND STAGE -03</t>
  </si>
  <si>
    <t>5310086</t>
  </si>
  <si>
    <t>723510-03-220: VANE HPC, 2ND STAGE -04</t>
  </si>
  <si>
    <t>5310087</t>
  </si>
  <si>
    <t>723510-03-220: VANE HPC, 2ND STAGE -05</t>
  </si>
  <si>
    <t>72-35-10-03-230</t>
  </si>
  <si>
    <t>5310089</t>
  </si>
  <si>
    <t>723510-03-230: VANE HPC, 3RD STAGE -01</t>
  </si>
  <si>
    <t>5310090</t>
  </si>
  <si>
    <t>723510-03-230: VANE HPC, 3RD STAGE -02</t>
  </si>
  <si>
    <t>5310091</t>
  </si>
  <si>
    <t>723510-03-230: VANE HPC, 3RD STAGE -03</t>
  </si>
  <si>
    <t>5310092</t>
  </si>
  <si>
    <t>723510-03-230: VANE HPC, 3RD STAGE -04</t>
  </si>
  <si>
    <t>5310093</t>
  </si>
  <si>
    <t>723510-03-230: VANE HPC, 3RD STAGE -05</t>
  </si>
  <si>
    <t>72-35-10-03-350</t>
  </si>
  <si>
    <t>5310097</t>
  </si>
  <si>
    <t>723510-03-350: BUSHING HPC -01</t>
  </si>
  <si>
    <t>5310098</t>
  </si>
  <si>
    <t>723510-03-350: BUSHING HPC -02</t>
  </si>
  <si>
    <t>5310099</t>
  </si>
  <si>
    <t>723510-03-350: BUSHING HPC -03</t>
  </si>
  <si>
    <t>5310100</t>
  </si>
  <si>
    <t>723510-03-350: BUSHING HPC -04</t>
  </si>
  <si>
    <t>5310101</t>
  </si>
  <si>
    <t>723510-03-350: BUSHING HPC -05</t>
  </si>
  <si>
    <t>72-35-10-03-450</t>
  </si>
  <si>
    <t>5310107</t>
  </si>
  <si>
    <t>723510-03-450: BUSHING HPC -01</t>
  </si>
  <si>
    <t>5310108</t>
  </si>
  <si>
    <t>723510-03-450: BUSHING HPC -02</t>
  </si>
  <si>
    <t>5310109</t>
  </si>
  <si>
    <t>723510-03-450: BUSHING HPC -03</t>
  </si>
  <si>
    <t>5310110</t>
  </si>
  <si>
    <t>723510-03-450: BUSHING HPC -04</t>
  </si>
  <si>
    <t>5310111</t>
  </si>
  <si>
    <t>723510-03-450: BUSHING HPC -05</t>
  </si>
  <si>
    <t>72-35-10-03-370</t>
  </si>
  <si>
    <t>5310102</t>
  </si>
  <si>
    <t>723510-03-370: SUPPORT SEAL, UPPER, 1ST STAGE, ASSEMBLY OF</t>
  </si>
  <si>
    <t>72-35-10-03-380</t>
  </si>
  <si>
    <t>5310103</t>
  </si>
  <si>
    <t>723510-03-380: SUPPORT SEAL, LOWER, 1ST STAGE, ASSEMBLY OF</t>
  </si>
  <si>
    <t>72-35-10-03-470</t>
  </si>
  <si>
    <t>5310112</t>
  </si>
  <si>
    <t>723510-03-470: SUPPORT SEAL, UPPER, 2ND STAGE, ASSEMBLY OF</t>
  </si>
  <si>
    <t>72-35-10-03-480</t>
  </si>
  <si>
    <t>5310113</t>
  </si>
  <si>
    <t>723510-03-480: SUPPORT SEAL, LOWER, 2ND STAGE, ASSEMBLY OF</t>
  </si>
  <si>
    <t>72-35-10-03-570</t>
  </si>
  <si>
    <t>5310116</t>
  </si>
  <si>
    <t>723510-03-570: SUPPORT SEAL, UPPER, 3RD STAGE, ASSEMBLY OF</t>
  </si>
  <si>
    <t>72-35-10-03-580</t>
  </si>
  <si>
    <t>5310117</t>
  </si>
  <si>
    <t>723510-03-580: SUPPORT SEAL, LOWER, 3RD STAGE, ASSEMBLY OF</t>
  </si>
  <si>
    <t>72-35-10-03-310</t>
  </si>
  <si>
    <t>5310094</t>
  </si>
  <si>
    <t>723510-03-310: RING HPC, VANE LOCATING, UPPER, 1ST STAGE, ASSEMBLY OF</t>
  </si>
  <si>
    <t>72-35-10-03-320</t>
  </si>
  <si>
    <t>5310095</t>
  </si>
  <si>
    <t>723510-03-320: RING HPC, VANE LOCATING, LOWER, 1ST STAGE, ASSEMBLY OF</t>
  </si>
  <si>
    <t>72-35-10-03-410</t>
  </si>
  <si>
    <t>5310104</t>
  </si>
  <si>
    <t>723510-03-410: RING HPC, VANE LOCATING, UPPER, 2ND STAGE, ASSEMBLY OF</t>
  </si>
  <si>
    <t>72-35-10-03-420</t>
  </si>
  <si>
    <t>5310105</t>
  </si>
  <si>
    <t>723510-03-420: RING HPC, VANE LOCATING, LOWER, 2ND STAGE, ASSEMBLY OF</t>
  </si>
  <si>
    <t>72-35-10-03-510</t>
  </si>
  <si>
    <t>5310114</t>
  </si>
  <si>
    <t>723510-03-510: RING HPC, VANE LOCATING, UPPER, 3RD STAGE, ASSEMBLY OF</t>
  </si>
  <si>
    <t>72-35-10-03-520</t>
  </si>
  <si>
    <t>5310115</t>
  </si>
  <si>
    <t>723510-03-520: RING HPC, VANE LOCATING, LOWER, 3RD STAGE, ASSEMBLY OF</t>
  </si>
  <si>
    <t>72-35-10-04-580</t>
  </si>
  <si>
    <t>5310131</t>
  </si>
  <si>
    <t>723510-04-580: RUNNER COMP STATOR SYNCHRONIZING RING, 1ST STAGE, ASSY OF -01</t>
  </si>
  <si>
    <t>5310132</t>
  </si>
  <si>
    <t>723510-04-580: RUNNER COMP STATOR SYNCHRONIZING RING, 1ST STAGE, ASSY OF -02</t>
  </si>
  <si>
    <t>5310133</t>
  </si>
  <si>
    <t>723510-04-580: RUNNER COMP STATOR SYNCHRONIZING RING, 1ST STAGE, ASSY OF -03</t>
  </si>
  <si>
    <t>5310134</t>
  </si>
  <si>
    <t>723510-04-580: RUNNER COMP STATOR SYNCHRONIZING RING, 1ST STAGE, ASSY OF -04</t>
  </si>
  <si>
    <t>5310135</t>
  </si>
  <si>
    <t>723510-04-580: RUNNER COMP STATOR SYNCHRONIZING RING, 1ST STAGE, ASSY OF -05</t>
  </si>
  <si>
    <t>72-35-10-04-600</t>
  </si>
  <si>
    <t>5310137</t>
  </si>
  <si>
    <t>723510-04-600: RUNNER COMP STATOR SYNCHRONIZING RING, 2ND STAGE, ASSY OF -01</t>
  </si>
  <si>
    <t>5310138</t>
  </si>
  <si>
    <t>723510-04-600: RUNNER COMP STATOR SYNCHRONIZING RING, 2ND STAGE, ASSY OF -02</t>
  </si>
  <si>
    <t>5310139</t>
  </si>
  <si>
    <t>723510-04-600: RUNNER COMP STATOR SYNCHRONIZING RING, 2ND STAGE, ASSY OF -03</t>
  </si>
  <si>
    <t>5310140</t>
  </si>
  <si>
    <t>723510-04-600: RUNNER COMP STATOR SYNCHRONIZING RING, 2ND STAGE, ASSY OF -04</t>
  </si>
  <si>
    <t>5310141</t>
  </si>
  <si>
    <t>723510-04-600: RUNNER COMP STATOR SYNCHRONIZING RING, 2ND STAGE, ASSY OF -05</t>
  </si>
  <si>
    <t>72-35-10-04-620</t>
  </si>
  <si>
    <t>5310143</t>
  </si>
  <si>
    <t>723510-04-620: RUNNER COMP STATOR SYNCHRONIZING RING, 3RD STAGE, ASSY OF -01</t>
  </si>
  <si>
    <t>5310144</t>
  </si>
  <si>
    <t>723510-04-620: RUNNER COMP STATOR SYNCHRONIZING RING, 3RD STAGE, ASSY OF -02</t>
  </si>
  <si>
    <t>5310145</t>
  </si>
  <si>
    <t>723510-04-620: RUNNER COMP STATOR SYNCHRONIZING RING, 3RD STAGE, ASSY OF -03</t>
  </si>
  <si>
    <t>5310146</t>
  </si>
  <si>
    <t>723510-04-620: RUNNER COMP STATOR SYNCHRONIZING RING, 3RD STAGE, ASSY OF -04</t>
  </si>
  <si>
    <t>5310147</t>
  </si>
  <si>
    <t>723510-04-620: RUNNER COMP STATOR SYNCHRONIZING RING, 3RD STAGE, ASSY OF -05</t>
  </si>
  <si>
    <t>72-35-10-04-630</t>
  </si>
  <si>
    <t>5310148</t>
  </si>
  <si>
    <t>723510-04-630: BRACKET COMPRESSOR STATOR SYNCHRONIZING RING, 3RD STAGE</t>
  </si>
  <si>
    <t>72-35-10-04-740</t>
  </si>
  <si>
    <t>5310180</t>
  </si>
  <si>
    <t>723510-04-740: BOLT HPC, SYNCHRONIZING RING, BUMPER -01</t>
  </si>
  <si>
    <t>5310181</t>
  </si>
  <si>
    <t>723510-04-740: BOLT HPC, SYNCHRONIZING RING, BUMPER -02</t>
  </si>
  <si>
    <t>5310182</t>
  </si>
  <si>
    <t>723510-04-740: BOLT HPC, SYNCHRONIZING RING, BUMPER -03</t>
  </si>
  <si>
    <t>5310183</t>
  </si>
  <si>
    <t>723510-04-740: BOLT HPC, SYNCHRONIZING RING, BUMPER -04</t>
  </si>
  <si>
    <t>5310184</t>
  </si>
  <si>
    <t>723510-04-740: BOLT HPC, SYNCHRONIZING RING, BUMPER -05</t>
  </si>
  <si>
    <t>72-35-10-04-750</t>
  </si>
  <si>
    <t>5310186</t>
  </si>
  <si>
    <t>723510-04-750: INSERT HPC, BUMPER, ASSEMBLY OF -01</t>
  </si>
  <si>
    <t>5310187</t>
  </si>
  <si>
    <t>723510-04-750: INSERT HPC, BUMPER, ASSEMBLY OF -02</t>
  </si>
  <si>
    <t>5310188</t>
  </si>
  <si>
    <t>723510-04-750: INSERT HPC, BUMPER, ASSEMBLY OF -03</t>
  </si>
  <si>
    <t>5310189</t>
  </si>
  <si>
    <t>723510-04-750: INSERT HPC, BUMPER, ASSEMBLY OF -04</t>
  </si>
  <si>
    <t>5310190</t>
  </si>
  <si>
    <t>723510-04-750: INSERT HPC, BUMPER, ASSEMBLY OF -05</t>
  </si>
  <si>
    <t>5310150</t>
  </si>
  <si>
    <t>723510-04-650-655: SHIM HPC STATOR SYNCHRONIZING RING, 1ST STAGE -01</t>
  </si>
  <si>
    <t>72-35-10-04-650-655</t>
  </si>
  <si>
    <t>5310151</t>
  </si>
  <si>
    <t>723510-04-650-655: SHIM HPC STATOR SYNCHRONIZING RING, 1ST STAGE -02</t>
  </si>
  <si>
    <t>5310152</t>
  </si>
  <si>
    <t>723510-04-650-655: SHIM HPC STATOR SYNCHRONIZING RING, 1ST STAGE -03</t>
  </si>
  <si>
    <t>5310153</t>
  </si>
  <si>
    <t>723510-04-650-655: SHIM HPC STATOR SYNCHRONIZING RING, 1ST STAGE -04</t>
  </si>
  <si>
    <t>5310154</t>
  </si>
  <si>
    <t>723510-04-650-655: SHIM HPC STATOR SYNCHRONIZING RING, 1ST STAGE -05</t>
  </si>
  <si>
    <t>5310156</t>
  </si>
  <si>
    <t>723510-04-660-665: SHIM HPC STATOR SYNCHRONIZING RING, 2ND STAGE -01</t>
  </si>
  <si>
    <t>72-35-10-04-660-665</t>
  </si>
  <si>
    <t>5310157</t>
  </si>
  <si>
    <t>723510-04-660-665: SHIM HPC STATOR SYNCHRONIZING RING, 2ND STAGE -02</t>
  </si>
  <si>
    <t>5310158</t>
  </si>
  <si>
    <t>723510-04-660-665: SHIM HPC STATOR SYNCHRONIZING RING, 2ND STAGE -03</t>
  </si>
  <si>
    <t>5310159</t>
  </si>
  <si>
    <t>723510-04-660-665: SHIM HPC STATOR SYNCHRONIZING RING, 2ND STAGE -04</t>
  </si>
  <si>
    <t>5310160</t>
  </si>
  <si>
    <t>723510-04-660-665: SHIM HPC STATOR SYNCHRONIZING RING, 2ND STAGE -05</t>
  </si>
  <si>
    <t>5310162</t>
  </si>
  <si>
    <t>723510-04-670-675: SHIM HPC STATOR SYNCHRONIZING RING, 3RD STAGE -01</t>
  </si>
  <si>
    <t>72-35-10-04-670-675</t>
  </si>
  <si>
    <t>5310163</t>
  </si>
  <si>
    <t>723510-04-670-675: SHIM HPC STATOR SYNCHRONIZING RING, 3RD STAGE -02</t>
  </si>
  <si>
    <t>5310164</t>
  </si>
  <si>
    <t>723510-04-670-675: SHIM HPC STATOR SYNCHRONIZING RING, 3RD STAGE -03</t>
  </si>
  <si>
    <t>5310165</t>
  </si>
  <si>
    <t>723510-04-670-675: SHIM HPC STATOR SYNCHRONIZING RING, 3RD STAGE -04</t>
  </si>
  <si>
    <t>5310166</t>
  </si>
  <si>
    <t>723510-04-670-675: SHIM HPC STATOR SYNCHRONIZING RING, 3RD STAGE -05</t>
  </si>
  <si>
    <t>72-41-00-02-510</t>
  </si>
  <si>
    <t>PW1100G_72-41-00_DIFFUSER CASE ASSY</t>
  </si>
  <si>
    <t>PW1100G DIFFUSER CASE ASSY</t>
  </si>
  <si>
    <t>5410005</t>
  </si>
  <si>
    <t>724100-02-510: FAIRING DIFFUSER CASE, ASSEMBLY OF</t>
  </si>
  <si>
    <t>72-41-00-02-410</t>
  </si>
  <si>
    <t>5410004</t>
  </si>
  <si>
    <t>724100-02-410: SEAL AIR, DIFFUSER CASE, ASSEMBLY OF</t>
  </si>
  <si>
    <t>72-41-00-02-310</t>
  </si>
  <si>
    <t>5410003</t>
  </si>
  <si>
    <t>724100-02-310: STATOR EXIT</t>
  </si>
  <si>
    <t>72-41-00-02-060</t>
  </si>
  <si>
    <t>5410002</t>
  </si>
  <si>
    <t>724100-02-060: CASE DIFFUSER, INNER, ASSEMBLY OF</t>
  </si>
  <si>
    <t>72-41-00-01-010</t>
  </si>
  <si>
    <t>5410001</t>
  </si>
  <si>
    <t>724100-01-010: CASE DIFFUSER, OUTER, ASSEMBLY OF</t>
  </si>
  <si>
    <t>72-41-00-03-210</t>
  </si>
  <si>
    <t>5410006</t>
  </si>
  <si>
    <t>72-42-10-01-110</t>
  </si>
  <si>
    <t>PW1100G_72-42-10_STG.1 NZL ASSY</t>
  </si>
  <si>
    <t>PW1100G HPT 1ST NOZZLE ASSY</t>
  </si>
  <si>
    <t>5421001</t>
  </si>
  <si>
    <t>724210-01-110: SUPPORT HPT, 1ST STAGE VANE, ASSEMBLY OF</t>
  </si>
  <si>
    <t>72-42-10-01-170</t>
  </si>
  <si>
    <t>5421003</t>
  </si>
  <si>
    <t>724210-01-170: VANE HPT, 1ST STAGE, ASSEMBLY OF -01</t>
  </si>
  <si>
    <t>5421004</t>
  </si>
  <si>
    <t>724210-01-170: VANE HPT, 1ST STAGE, ASSEMBLY OF -02</t>
  </si>
  <si>
    <t>5421005</t>
  </si>
  <si>
    <t>724210-01-170: VANE HPT, 1ST STAGE, ASSEMBLY OF -03</t>
  </si>
  <si>
    <t>5421006</t>
  </si>
  <si>
    <t>724210-01-170: VANE HPT, 1ST STAGE, ASSEMBLY OF -04</t>
  </si>
  <si>
    <t>5421007</t>
  </si>
  <si>
    <t>724210-01-170: VANE HPT, 1ST STAGE, ASSEMBLY OF -05</t>
  </si>
  <si>
    <t>72-42-10-01-200</t>
  </si>
  <si>
    <t>5421008</t>
  </si>
  <si>
    <t>724210-01-200: DUCT HPT,  1ST STAGE, COOLING AIR, ASSEMBLY OF</t>
  </si>
  <si>
    <t>72-42-00-01-110</t>
  </si>
  <si>
    <t>PW1100G_72-42-00_CC AND HPT S1 NZL ASSY</t>
  </si>
  <si>
    <t>PW1100G CC AND HPT S1 NZL ASSY</t>
  </si>
  <si>
    <t>5420003</t>
  </si>
  <si>
    <t>724200-01-110: SEAL COMBUSTION CHAMBER, OUTER</t>
  </si>
  <si>
    <t>72-42-20-01-140</t>
  </si>
  <si>
    <t>PW1100G_72-42-20_COMB CHAMBER ASSEMBLY</t>
  </si>
  <si>
    <t>PW1100G COMB CHAMBER ASSEMBLY</t>
  </si>
  <si>
    <t>5422003</t>
  </si>
  <si>
    <t>724220-01-140: LINER SEGMENT, COMBUSTION CHAMBER, OUTER REAR -01</t>
  </si>
  <si>
    <t>5422004</t>
  </si>
  <si>
    <t>724220-01-140: LINER SEGMENT, COMBUSTION CHAMBER, OUTER REAR -02</t>
  </si>
  <si>
    <t>5422005</t>
  </si>
  <si>
    <t>724220-01-140: LINER SEGMENT, COMBUSTION CHAMBER, OUTER REAR -03</t>
  </si>
  <si>
    <t>5422006</t>
  </si>
  <si>
    <t>724220-01-140: LINER SEGMENT, COMBUSTION CHAMBER, OUTER REAR -04</t>
  </si>
  <si>
    <t>5422007</t>
  </si>
  <si>
    <t>724220-01-140: LINER SEGMENT, COMBUSTION CHAMBER, OUTER REAR -05</t>
  </si>
  <si>
    <t>72-42-20-01-180</t>
  </si>
  <si>
    <t>5422009</t>
  </si>
  <si>
    <t>724220-01-180: LINER SEGMENT, COMBUSTION CHAMBER, OUTER FRONT -01</t>
  </si>
  <si>
    <t>5422010</t>
  </si>
  <si>
    <t>724220-01-180: LINER SEGMENT, COMBUSTION CHAMBER, OUTER FRONT -02</t>
  </si>
  <si>
    <t>5422011</t>
  </si>
  <si>
    <t>724220-01-180: LINER SEGMENT, COMBUSTION CHAMBER, OUTER FRONT -03</t>
  </si>
  <si>
    <t>5422012</t>
  </si>
  <si>
    <t>724220-01-180: LINER SEGMENT, COMBUSTION CHAMBER, OUTER FRONT -04</t>
  </si>
  <si>
    <t>5422013</t>
  </si>
  <si>
    <t>724220-01-180: LINER SEGMENT, COMBUSTION CHAMBER, OUTER FRONT -05</t>
  </si>
  <si>
    <t>72-42-20-01-190</t>
  </si>
  <si>
    <t>5422014</t>
  </si>
  <si>
    <t>724220-01-190: LINER SEGMENT, COMBUSTION CHAMBER, OUTER FRONT</t>
  </si>
  <si>
    <t>72-42-20-01-340</t>
  </si>
  <si>
    <t>5422017</t>
  </si>
  <si>
    <t>724220-01-340: LINER SEGMENT, COMBUSTION CHAMBER, INNER REAR -01</t>
  </si>
  <si>
    <t>5422018</t>
  </si>
  <si>
    <t>724220-01-340: LINER SEGMENT, COMBUSTION CHAMBER, INNER REAR -02</t>
  </si>
  <si>
    <t>5422019</t>
  </si>
  <si>
    <t>724220-01-340: LINER SEGMENT, COMBUSTION CHAMBER, INNER REAR -03</t>
  </si>
  <si>
    <t>5422020</t>
  </si>
  <si>
    <t>724220-01-340: LINER SEGMENT, COMBUSTION CHAMBER, INNER REAR -04</t>
  </si>
  <si>
    <t>5422021</t>
  </si>
  <si>
    <t>724220-01-340: LINER SEGMENT, COMBUSTION CHAMBER, INNER REAR -05</t>
  </si>
  <si>
    <t>72-42-20-01-350</t>
  </si>
  <si>
    <t>5422023</t>
  </si>
  <si>
    <t>724220-01-350: LINER SEGMENT, COMBUSTION CHAMBER, INNER FRONT -01</t>
  </si>
  <si>
    <t>5422024</t>
  </si>
  <si>
    <t>724220-01-350: LINER SEGMENT, COMBUSTION CHAMBER, INNER FRONT -02</t>
  </si>
  <si>
    <t>5422025</t>
  </si>
  <si>
    <t>724220-01-350: LINER SEGMENT, COMBUSTION CHAMBER, INNER FRONT -03</t>
  </si>
  <si>
    <t>5422026</t>
  </si>
  <si>
    <t>724220-01-350: LINER SEGMENT, COMBUSTION CHAMBER, INNER FRONT -04</t>
  </si>
  <si>
    <t>5422027</t>
  </si>
  <si>
    <t>724220-01-350: LINER SEGMENT, COMBUSTION CHAMBER, INNER FRONT -05</t>
  </si>
  <si>
    <t>72-42-20-01-540</t>
  </si>
  <si>
    <t>5422030</t>
  </si>
  <si>
    <t>724220-01-540: LINER SEGMENT, COMBUSTION CHAMBER -01</t>
  </si>
  <si>
    <t>5422031</t>
  </si>
  <si>
    <t>724220-01-540: LINER SEGMENT, COMBUSTION CHAMBER -02</t>
  </si>
  <si>
    <t>5422032</t>
  </si>
  <si>
    <t>724220-01-540: LINER SEGMENT, COMBUSTION CHAMBER -03</t>
  </si>
  <si>
    <t>5422033</t>
  </si>
  <si>
    <t>724220-01-540: LINER SEGMENT, COMBUSTION CHAMBER -04</t>
  </si>
  <si>
    <t>5422034</t>
  </si>
  <si>
    <t>724220-01-540: LINER SEGMENT, COMBUSTION CHAMBER -05</t>
  </si>
  <si>
    <t>72-42-20-01-610</t>
  </si>
  <si>
    <t>5422035</t>
  </si>
  <si>
    <t>724220-01-610: LINER COMBUSTION CHAMBER, HOOD</t>
  </si>
  <si>
    <t>72-42-20-01-510</t>
  </si>
  <si>
    <t>5422028</t>
  </si>
  <si>
    <t>724220-01-510: LINER COMBUSTION CHAMBER, BULKHEAD, ASSEMBLY OF</t>
  </si>
  <si>
    <t>72-42-20-01-110</t>
  </si>
  <si>
    <t>5422001</t>
  </si>
  <si>
    <t>724220-01-110: LINER COMBUSTION CHAMBER, OUTER, ASSEMBLY OF</t>
  </si>
  <si>
    <t>72-42-20-01-310</t>
  </si>
  <si>
    <t>5422015</t>
  </si>
  <si>
    <t>724220-01-310: LINER COMBUSTION CHAMBER, INNER, ASSEMBLY OF</t>
  </si>
  <si>
    <t>72-52-00-01-220</t>
  </si>
  <si>
    <t>5510004</t>
  </si>
  <si>
    <t>725200-01-220: SEAL AIR, TURBINE STATOR INTERMEDIATE, OUTER REAR</t>
  </si>
  <si>
    <t>72-52-00-01-230</t>
  </si>
  <si>
    <t>5510005</t>
  </si>
  <si>
    <t>725200-01-230: SEAL AIR, TURBINE STATOR INTERMEDIATE</t>
  </si>
  <si>
    <t>72-52-00-01-232</t>
  </si>
  <si>
    <t>5510006</t>
  </si>
  <si>
    <t>725200-01-232: SEAL AIR, TURBINE STATOR INTERMEDIATE</t>
  </si>
  <si>
    <t>72-52-00-01-240</t>
  </si>
  <si>
    <t>5510007</t>
  </si>
  <si>
    <t>725200-01-240: SEAL AIR, TURBINE STATOR INTERMEDIATE, INNER FRONT</t>
  </si>
  <si>
    <t>72-52-00-02-210</t>
  </si>
  <si>
    <t>5510010</t>
  </si>
  <si>
    <t>725200-02-210: ROD END EXTERNALLY THREADED, ASSEMBLY OF -01</t>
  </si>
  <si>
    <t>5510011</t>
  </si>
  <si>
    <t>725200-02-210: ROD END EXTERNALLY THREADED, ASSEMBLY OF -02</t>
  </si>
  <si>
    <t>5510012</t>
  </si>
  <si>
    <t>725200-02-210: ROD END EXTERNALLY THREADED, ASSEMBLY OF -03</t>
  </si>
  <si>
    <t>5510013</t>
  </si>
  <si>
    <t>725200-02-210: ROD END EXTERNALLY THREADED, ASSEMBLY OF -04</t>
  </si>
  <si>
    <t>5510014</t>
  </si>
  <si>
    <t>725200-02-210: ROD END EXTERNALLY THREADED, ASSEMBLY OF -05</t>
  </si>
  <si>
    <t>72-52-01-02-110</t>
  </si>
  <si>
    <t>5510067</t>
  </si>
  <si>
    <t>725201-02-110: SLEEVE TURBINE INTERMEDIATE BORESCOPE PLUG, ASSEMBLY OF</t>
  </si>
  <si>
    <t>72-52-00-03-230</t>
  </si>
  <si>
    <t>5510039</t>
  </si>
  <si>
    <t>725200-03-230: COVER RETAINER, NO. 4 BEARING, TUBE -01</t>
  </si>
  <si>
    <t>5510040</t>
  </si>
  <si>
    <t>725200-03-230: COVER RETAINER, NO. 4 BEARING, TUBE -02</t>
  </si>
  <si>
    <t>5510041</t>
  </si>
  <si>
    <t>725200-03-230: COVER RETAINER, NO. 4 BEARING, TUBE -03</t>
  </si>
  <si>
    <t>5510042</t>
  </si>
  <si>
    <t>725200-03-230: COVER RETAINER, NO. 4 BEARING, TUBE -04</t>
  </si>
  <si>
    <t>72-52-00-03-232</t>
  </si>
  <si>
    <t>5510043</t>
  </si>
  <si>
    <t>725200-03-232: COVER RETAINER, NO. 4 BEARING, TUBE</t>
  </si>
  <si>
    <t>72-52-00-03-160</t>
  </si>
  <si>
    <t>5510029</t>
  </si>
  <si>
    <t>725200-03-160: PLATE RETAINING, TURBINE INTERMEDIATE CASE, INNER -01</t>
  </si>
  <si>
    <t>5510030</t>
  </si>
  <si>
    <t>725200-03-160: PLATE RETAINING, TURBINE INTERMEDIATE CASE, INNER -02</t>
  </si>
  <si>
    <t>72-52-00-03-170</t>
  </si>
  <si>
    <t>5510031</t>
  </si>
  <si>
    <t>725200-03-170: PLATE RETAINING, NO. 4 BEARING TUBE</t>
  </si>
  <si>
    <t>72-52-00-03-180</t>
  </si>
  <si>
    <t>5510032</t>
  </si>
  <si>
    <t>725200-03-180: PLATE RETAINING, NO. 4 BEARING</t>
  </si>
  <si>
    <t>72-52-00-03-190</t>
  </si>
  <si>
    <t>5510034</t>
  </si>
  <si>
    <t>725200-03-190: PLATE RETAINING, TURBINE INTERMEDIATE CASE, INNER -01</t>
  </si>
  <si>
    <t>5510035</t>
  </si>
  <si>
    <t>725200-03-190: PLATE RETAINING, TURBINE INTERMEDIATE CASE, INNER -02</t>
  </si>
  <si>
    <t>72-52-00-03-200</t>
  </si>
  <si>
    <t>5510036</t>
  </si>
  <si>
    <t>725200-03-200: PLATE RETAINING, NO. 4 BEARING TUBE</t>
  </si>
  <si>
    <t>72-52-00-03-210</t>
  </si>
  <si>
    <t>5510037</t>
  </si>
  <si>
    <t>725200-03-210: PLATE RETAINING, NO. 4 BEARING</t>
  </si>
  <si>
    <t>72-52-00-04-400</t>
  </si>
  <si>
    <t>5510050</t>
  </si>
  <si>
    <t>725200-04-400: TUBE OIL, NO. 4 BEARING (LR111), SCAVENGE, ASSEMBLY OF</t>
  </si>
  <si>
    <t>72-52-00-04-570</t>
  </si>
  <si>
    <t>5510051</t>
  </si>
  <si>
    <t>725200-04-570: TUBE SHIELD, OIL, SUPPLY, NO. 4 BEARING (LP121), ASSEMBLY OF</t>
  </si>
  <si>
    <t>72-52-00-04-200</t>
  </si>
  <si>
    <t>5510046</t>
  </si>
  <si>
    <t>725200-04-200: TUBE OIL, NO. 4 BEARING, SUPPLY, ASSEMBLY OF -01</t>
  </si>
  <si>
    <t>5510047</t>
  </si>
  <si>
    <t>725200-04-200: TUBE OIL, NO. 4 BEARING, SUPPLY, ASSEMBLY OF -02</t>
  </si>
  <si>
    <t>72-52-00-04-300</t>
  </si>
  <si>
    <t>5510048</t>
  </si>
  <si>
    <t>725200-04-300: TUBE DRAIN (LD101), TURBINE INTERMEDIATE CASE, ASSEMBLY OF</t>
  </si>
  <si>
    <t>72-52-00-03-110</t>
  </si>
  <si>
    <t>5510027</t>
  </si>
  <si>
    <t>725200-03-110: CASE TURBINE INTERMEDIATE CASE, INNER, ASSEMBLY OF</t>
  </si>
  <si>
    <t>72-52-60-02-150</t>
  </si>
  <si>
    <t>5520017</t>
  </si>
  <si>
    <t>725260-02-150: SHIELD HEAT, NO. 4 BEARING, SUPPORT</t>
  </si>
  <si>
    <t>72-52-60-02-110</t>
  </si>
  <si>
    <t>5520012</t>
  </si>
  <si>
    <t>725260-02-110: SHIELD HEAT, NO. 4 BEARING, SUPPORT -01</t>
  </si>
  <si>
    <t>72-52-60-02-120</t>
  </si>
  <si>
    <t>5520014</t>
  </si>
  <si>
    <t>725260-02-120: SHIELD HEAT, NO. 4 BEARING, SUPPORT</t>
  </si>
  <si>
    <t>72-52-60-02-130</t>
  </si>
  <si>
    <t>5520015</t>
  </si>
  <si>
    <t>725260-02-130: SHIELD HEAT, NO. 4 BEARING, SUPPORT</t>
  </si>
  <si>
    <t>72-52-60-02-140</t>
  </si>
  <si>
    <t>5520016</t>
  </si>
  <si>
    <t>725260-02-140: SHIELD HEAT, NO. 4 BEARING, SUPPORT</t>
  </si>
  <si>
    <t>72-52-60-01-540</t>
  </si>
  <si>
    <t>5520007</t>
  </si>
  <si>
    <t>725260-01-540: RING NO. 4 BEARING DAMPER -01</t>
  </si>
  <si>
    <t>5520008</t>
  </si>
  <si>
    <t>725260-01-540: RING NO. 4 BEARING DAMPER -02</t>
  </si>
  <si>
    <t>72-52-60-01-610</t>
  </si>
  <si>
    <t>5520009</t>
  </si>
  <si>
    <t>725260-01-610: RING ROLLER BEARING, CYLINDRICAL</t>
  </si>
  <si>
    <t>72-00-52-02-020</t>
  </si>
  <si>
    <t>1000098</t>
  </si>
  <si>
    <t>720052-02-020: NOZZLE NO. 4 BEARING, ASSEMBLY OF -01</t>
  </si>
  <si>
    <t>1000099</t>
  </si>
  <si>
    <t>720052-02-020: NOZZLE NO. 4 BEARING, ASSEMBLY OF -02</t>
  </si>
  <si>
    <t>72-52-60-01-210</t>
  </si>
  <si>
    <t>5520003</t>
  </si>
  <si>
    <t>725260-01-210: TUBE OIL, SUPPLY, NO. 4 BEARING, ASSEMBLY OF</t>
  </si>
  <si>
    <t>72-52-60-01-710</t>
  </si>
  <si>
    <t>5520010</t>
  </si>
  <si>
    <t>725260-01-710: DAMPER NO. 4 BEARING, ASSEMBLY OF</t>
  </si>
  <si>
    <t>72-52-60-01-510</t>
  </si>
  <si>
    <t>5520005</t>
  </si>
  <si>
    <t>725260-01-510: HOUSING NO. 4 BEARING</t>
  </si>
  <si>
    <t>72-52-60-01-250</t>
  </si>
  <si>
    <t>5520030</t>
  </si>
  <si>
    <t>725260-01-250: STRAINER ELEMENT SCREEN, NO. 4 BEARING, ASSEMBLY OF</t>
  </si>
  <si>
    <t>72-52-70-01-260</t>
  </si>
  <si>
    <t>5521004</t>
  </si>
  <si>
    <t>725270-01-260: GUIDE NO. 4 BEARING SEAL, FRONT -01</t>
  </si>
  <si>
    <t>5521005</t>
  </si>
  <si>
    <t>725270-01-260: GUIDE NO. 4 BEARING SEAL, FRONT -02</t>
  </si>
  <si>
    <t>72-52-70-01-270</t>
  </si>
  <si>
    <t>5521007</t>
  </si>
  <si>
    <t>725270-01-270: COLLAR RING -01</t>
  </si>
  <si>
    <t>5521008</t>
  </si>
  <si>
    <t>725270-01-270: COLLAR RING -02</t>
  </si>
  <si>
    <t>5521009</t>
  </si>
  <si>
    <t>725270-01-270: COLLAR RING -03</t>
  </si>
  <si>
    <t>5521010</t>
  </si>
  <si>
    <t>725270-01-270: COLLAR RING -04</t>
  </si>
  <si>
    <t>72-52-70-01-120</t>
  </si>
  <si>
    <t>5521001</t>
  </si>
  <si>
    <t>725270-01-120: SUPPORT NO. 4 BEARING SEAL, FRONT</t>
  </si>
  <si>
    <t>72-52-70-01-210</t>
  </si>
  <si>
    <t>5521002</t>
  </si>
  <si>
    <t>72-52-80-01-100</t>
  </si>
  <si>
    <t>PW1100G_72-00-31-42_CIC HPC DIFF AND COMB HPT MODULE</t>
  </si>
  <si>
    <t>PW1100G CIC HPC DIFF AND COMB HPT MODULE</t>
  </si>
  <si>
    <t>5000017</t>
  </si>
  <si>
    <t>PW1100G_72-52-80_NO.4 BRG REAR FACE SEAL ASSEMBLY</t>
  </si>
  <si>
    <t>PW1100G NO.4 BRG REAR FACE SEAL ASSEMBLY</t>
  </si>
  <si>
    <t>5600000</t>
  </si>
  <si>
    <t>725280-01-100: SEAL AIR, NO. 4 BEARING, REAR, ASSEMBLY OF</t>
  </si>
  <si>
    <t>72-52-80-01-260</t>
  </si>
  <si>
    <t>5600004</t>
  </si>
  <si>
    <t>725280-01-260: GUIDE NO. 4 BEARING SEAL -01</t>
  </si>
  <si>
    <t>5600005</t>
  </si>
  <si>
    <t>725280-01-260: GUIDE NO. 4 BEARING SEAL -02</t>
  </si>
  <si>
    <t>72-52-80-01-270</t>
  </si>
  <si>
    <t>5600007</t>
  </si>
  <si>
    <t>725280-01-270: COLLAR RING -01</t>
  </si>
  <si>
    <t>5600008</t>
  </si>
  <si>
    <t>725280-01-270: COLLAR RING -02</t>
  </si>
  <si>
    <t>5600009</t>
  </si>
  <si>
    <t>725280-01-270: COLLAR RING -03</t>
  </si>
  <si>
    <t>5600010</t>
  </si>
  <si>
    <t>725280-01-270: COLLAR RING -04</t>
  </si>
  <si>
    <t>72-52-80-01-110</t>
  </si>
  <si>
    <t>5600001</t>
  </si>
  <si>
    <t>725280-01-110: SUPPORT NO. 4 BEARING, REAR,  ASSEMBLY OF</t>
  </si>
  <si>
    <t>72-52-80-01-210</t>
  </si>
  <si>
    <t>5600002</t>
  </si>
  <si>
    <t>72-53-10-05-370</t>
  </si>
  <si>
    <t>6100125</t>
  </si>
  <si>
    <t>725310-05-370: SPACER SLEEVE, LPT -01</t>
  </si>
  <si>
    <t>6100126</t>
  </si>
  <si>
    <t>725310-05-370: SPACER SLEEVE, LPT -02</t>
  </si>
  <si>
    <t>6100127</t>
  </si>
  <si>
    <t>725310-05-370: SPACER SLEEVE, LPT -03</t>
  </si>
  <si>
    <t>6100128</t>
  </si>
  <si>
    <t>725310-05-370: SPACER SLEEVE, LPT -04</t>
  </si>
  <si>
    <t>6100129</t>
  </si>
  <si>
    <t>725310-05-370: SPACER SLEEVE, LPT -05</t>
  </si>
  <si>
    <t>72-53-10-02-020</t>
  </si>
  <si>
    <t>6100012</t>
  </si>
  <si>
    <t>725310-02-020: SHIELD SEGMENT, LPT, 1ST STAGE HEAT -01</t>
  </si>
  <si>
    <t>6100013</t>
  </si>
  <si>
    <t>725310-02-020: SHIELD SEGMENT, LPT, 1ST STAGE HEAT -02</t>
  </si>
  <si>
    <t>6100014</t>
  </si>
  <si>
    <t>725310-02-020: SHIELD SEGMENT, LPT, 1ST STAGE HEAT -03</t>
  </si>
  <si>
    <t>6100015</t>
  </si>
  <si>
    <t>725310-02-020: SHIELD SEGMENT, LPT, 1ST STAGE HEAT -04</t>
  </si>
  <si>
    <t>72-53-10-03-140</t>
  </si>
  <si>
    <t>6100056</t>
  </si>
  <si>
    <t>725310-03-140: SHROUD LPT, 2ND STAGE, ASSEMBLY OF -01</t>
  </si>
  <si>
    <t>6100057</t>
  </si>
  <si>
    <t>725310-03-140: SHROUD LPT, 2ND STAGE, ASSEMBLY OF -02</t>
  </si>
  <si>
    <t>6100058</t>
  </si>
  <si>
    <t>725310-03-140: SHROUD LPT, 2ND STAGE, ASSEMBLY OF -03</t>
  </si>
  <si>
    <t>6100059</t>
  </si>
  <si>
    <t>725310-03-140: SHROUD LPT, 2ND STAGE, ASSEMBLY OF -04</t>
  </si>
  <si>
    <t>6100060</t>
  </si>
  <si>
    <t>725310-03-140: SHROUD LPT, 2ND STAGE, ASSEMBLY OF -05</t>
  </si>
  <si>
    <t>72-53-10-03-010</t>
  </si>
  <si>
    <t>6100029</t>
  </si>
  <si>
    <t>725310-03-010: SHIELD HEAT, LPT, 2ND STAGE, ASSEMBLY OF -01</t>
  </si>
  <si>
    <t>6100030</t>
  </si>
  <si>
    <t>725310-03-010: SHIELD HEAT, LPT, 2ND STAGE, ASSEMBLY OF -02</t>
  </si>
  <si>
    <t>6100031</t>
  </si>
  <si>
    <t>725310-03-010: SHIELD HEAT, LPT, 2ND STAGE, ASSEMBLY OF -03</t>
  </si>
  <si>
    <t>6100032</t>
  </si>
  <si>
    <t>725310-03-010: SHIELD HEAT, LPT, 2ND STAGE, ASSEMBLY OF -04</t>
  </si>
  <si>
    <t>72-53-10-03-020</t>
  </si>
  <si>
    <t>6100033</t>
  </si>
  <si>
    <t>725310-03-020: SHIELD HEAT, LPT, 2ND STAGE, ASSEMBLY OF</t>
  </si>
  <si>
    <t>72-53-10-03-130</t>
  </si>
  <si>
    <t>6100050</t>
  </si>
  <si>
    <t>725310-03-130: SHIELD HEAT, LPT, 2ND STAGE -01</t>
  </si>
  <si>
    <t>6100051</t>
  </si>
  <si>
    <t>725310-03-130: SHIELD HEAT, LPT, 2ND STAGE -02</t>
  </si>
  <si>
    <t>6100052</t>
  </si>
  <si>
    <t>725310-03-130: SHIELD HEAT, LPT, 2ND STAGE -03</t>
  </si>
  <si>
    <t>6100053</t>
  </si>
  <si>
    <t>725310-03-130: SHIELD HEAT, LPT, 2ND STAGE -04</t>
  </si>
  <si>
    <t>6100054</t>
  </si>
  <si>
    <t>725310-03-130: SHIELD HEAT, LPT, 2ND STAGE -05</t>
  </si>
  <si>
    <t>72-53-10-03-100</t>
  </si>
  <si>
    <t>6100041</t>
  </si>
  <si>
    <t>725310-03-100: SUPPORT SEAL, LPT, 2ND STAGE, ASSEMBLY OF</t>
  </si>
  <si>
    <t>72-53-10-04-110</t>
  </si>
  <si>
    <t>6100062</t>
  </si>
  <si>
    <t>725310-04-110: SHIELD ASSEMBLY LPT 3RD STAGE VANE HEAT -01</t>
  </si>
  <si>
    <t>6100063</t>
  </si>
  <si>
    <t>725310-04-110: SHIELD ASSEMBLY LPT 3RD STAGE VANE HEAT -02</t>
  </si>
  <si>
    <t>6100064</t>
  </si>
  <si>
    <t>725310-04-110: SHIELD ASSEMBLY LPT 3RD STAGE VANE HEAT -03</t>
  </si>
  <si>
    <t>72-53-10-04-150</t>
  </si>
  <si>
    <t>6100065</t>
  </si>
  <si>
    <t>725310-04-150: SHIELD ASSEMBLY LPT 3RD STAGE VANE HEAT</t>
  </si>
  <si>
    <t>72-53-10-04-610</t>
  </si>
  <si>
    <t>6100082</t>
  </si>
  <si>
    <t>725310-04-610: SHIELD SEGMENT, HEAT, 3RD STAGE, ASSEMBLY OF -01</t>
  </si>
  <si>
    <t>6100083</t>
  </si>
  <si>
    <t>725310-04-610: SHIELD SEGMENT, HEAT, 3RD STAGE, ASSEMBLY OF -02</t>
  </si>
  <si>
    <t>6100084</t>
  </si>
  <si>
    <t>725310-04-610: SHIELD SEGMENT, HEAT, 3RD STAGE, ASSEMBLY OF -03</t>
  </si>
  <si>
    <t>72-53-10-04-620</t>
  </si>
  <si>
    <t>6100085</t>
  </si>
  <si>
    <t>725310-04-620: SHIELD SEGMENT, HEAT, 3RD STAGE, ASSEMBLY OF</t>
  </si>
  <si>
    <t>72-53-10-04-310</t>
  </si>
  <si>
    <t>6100074</t>
  </si>
  <si>
    <t>725310-04-310: SEAL SUPPORT, LPT, 3RD STAGE, VANE, ASSEMBLY OF</t>
  </si>
  <si>
    <t>72-53-10-02-010</t>
  </si>
  <si>
    <t>6100006</t>
  </si>
  <si>
    <t>725310-02-010: INSULATION SEGMENT, LPT, 1ST STAGE, ASSEMBLY OF -01</t>
  </si>
  <si>
    <t>6100007</t>
  </si>
  <si>
    <t>725310-02-010: INSULATION SEGMENT, LPT, 1ST STAGE, ASSEMBLY OF -02</t>
  </si>
  <si>
    <t>6100008</t>
  </si>
  <si>
    <t>725310-02-010: INSULATION SEGMENT, LPT, 1ST STAGE, ASSEMBLY OF -03</t>
  </si>
  <si>
    <t>6100009</t>
  </si>
  <si>
    <t>725310-02-010: INSULATION SEGMENT, LPT, 1ST STAGE, ASSEMBLY OF -04</t>
  </si>
  <si>
    <t>6100010</t>
  </si>
  <si>
    <t>725310-02-010: INSULATION SEGMENT, LPT, 1ST STAGE, ASSEMBLY OF -05</t>
  </si>
  <si>
    <t>72-53-10-03-120</t>
  </si>
  <si>
    <t>6100044</t>
  </si>
  <si>
    <t>725310-03-120: INSULATION SEGMENT ASSEMBLY LPT 2ND STAGE -01</t>
  </si>
  <si>
    <t>6100045</t>
  </si>
  <si>
    <t>725310-03-120: INSULATION SEGMENT ASSEMBLY LPT 2ND STAGE -02</t>
  </si>
  <si>
    <t>6100046</t>
  </si>
  <si>
    <t>725310-03-120: INSULATION SEGMENT ASSEMBLY LPT 2ND STAGE -03</t>
  </si>
  <si>
    <t>6100047</t>
  </si>
  <si>
    <t>725310-03-120: INSULATION SEGMENT ASSEMBLY LPT 2ND STAGE -04</t>
  </si>
  <si>
    <t>6100048</t>
  </si>
  <si>
    <t>725310-03-120: INSULATION SEGMENT ASSEMBLY LPT 2ND STAGE -05</t>
  </si>
  <si>
    <t>72-53-10-04-510</t>
  </si>
  <si>
    <t>6100076</t>
  </si>
  <si>
    <t>725310-04-510: INSULATION SEGMENT ASSEMBLY LPT 3RD STAGE -01</t>
  </si>
  <si>
    <t>6100077</t>
  </si>
  <si>
    <t>725310-04-510: INSULATION SEGMENT ASSEMBLY LPT 3RD STAGE -02</t>
  </si>
  <si>
    <t>6100078</t>
  </si>
  <si>
    <t>725310-04-510: INSULATION SEGMENT ASSEMBLY LPT 3RD STAGE -03</t>
  </si>
  <si>
    <t>6100079</t>
  </si>
  <si>
    <t>725310-04-510: INSULATION SEGMENT ASSEMBLY LPT 3RD STAGE -04</t>
  </si>
  <si>
    <t>6100080</t>
  </si>
  <si>
    <t>725310-04-510: INSULATION SEGMENT ASSEMBLY LPT 3RD STAGE -05</t>
  </si>
  <si>
    <t>72-53-10-03-110</t>
  </si>
  <si>
    <t>6100042</t>
  </si>
  <si>
    <t>725310-03-110: RING LPT 2ND STAGE VANE RETAINING</t>
  </si>
  <si>
    <t>72-53-10-04-160</t>
  </si>
  <si>
    <t>6100066</t>
  </si>
  <si>
    <t>725310-04-160: RING LPT 3RD STAGE VANE RETAINING</t>
  </si>
  <si>
    <t>72-53-40-01-020</t>
  </si>
  <si>
    <t>6120003</t>
  </si>
  <si>
    <t>725340-01-020: BLADE LPT, 2ND STAGE -01</t>
  </si>
  <si>
    <t>6120004</t>
  </si>
  <si>
    <t>725340-01-020: BLADE LPT, 2ND STAGE -02</t>
  </si>
  <si>
    <t>6120005</t>
  </si>
  <si>
    <t>725340-01-020: BLADE LPT, 2ND STAGE -03</t>
  </si>
  <si>
    <t>6120006</t>
  </si>
  <si>
    <t>725340-01-020: BLADE LPT, 2ND STAGE -04</t>
  </si>
  <si>
    <t>6120007</t>
  </si>
  <si>
    <t>725340-01-020: BLADE LPT, 2ND STAGE -05</t>
  </si>
  <si>
    <t>72-54-60-02-070</t>
  </si>
  <si>
    <t>PW1100G_72-54-60_NO.5 BRG SPRT ASSY</t>
  </si>
  <si>
    <t>PW1100G NO.5 BRG SPRT ASSY</t>
  </si>
  <si>
    <t>6220006</t>
  </si>
  <si>
    <t>725460-02-070: SUPPORT NO. 5 BEARING SEAL, REAR, ASSEMBLY OF</t>
  </si>
  <si>
    <t>72-54-60-01-080</t>
  </si>
  <si>
    <t>6220003</t>
  </si>
  <si>
    <t>725460-01-080: SHIELD HEAT, NO. 5 BEARING, ASSEMBLY OF</t>
  </si>
  <si>
    <t>72-54-60-01-050</t>
  </si>
  <si>
    <t>6220002</t>
  </si>
  <si>
    <t>725460-01-050: RING ROLLER BEARING, CYLINDRICAL</t>
  </si>
  <si>
    <t>72-54-60-01-010</t>
  </si>
  <si>
    <t>6220001</t>
  </si>
  <si>
    <t>725460-01-010: HOUSING NO. 5 BEARING, ASSEMBLY OF</t>
  </si>
  <si>
    <t>72-54-70-01-210</t>
  </si>
  <si>
    <t>6300005</t>
  </si>
  <si>
    <t>725470-01-210: BEARING NO. 6 ROLLER (OUTER RACE)</t>
  </si>
  <si>
    <t>72-54-70-01-410</t>
  </si>
  <si>
    <t>6300010</t>
  </si>
  <si>
    <t>725470-01-410: NOZZLE OPTION</t>
  </si>
  <si>
    <t>72-54-70-01-240</t>
  </si>
  <si>
    <t>6300007</t>
  </si>
  <si>
    <t>725470-01-240: ADAPTER TUBE TO BOSS</t>
  </si>
  <si>
    <t>72-54-70-01-230</t>
  </si>
  <si>
    <t>6300006</t>
  </si>
  <si>
    <t>725470-01-230: STRAINER NO. 5 AND NO. 6 BEARING OIL</t>
  </si>
  <si>
    <t>72-54-70-01-360</t>
  </si>
  <si>
    <t>6300009</t>
  </si>
  <si>
    <t>725470-01-360: NOZZLE NO. 6 BEARING, OIL</t>
  </si>
  <si>
    <t>72-54-70-01-450</t>
  </si>
  <si>
    <t>6300011</t>
  </si>
  <si>
    <t>725470-01-450: COVER NO. 6 BEARING NOZZLE</t>
  </si>
  <si>
    <t>72-54-70-01-110</t>
  </si>
  <si>
    <t>6300001</t>
  </si>
  <si>
    <t>725470-01-110: HOUSING NO. 6 BEARING, OUTER, ASSEMBLY OF</t>
  </si>
  <si>
    <t>72-54-70-01-150</t>
  </si>
  <si>
    <t>6300003</t>
  </si>
  <si>
    <t>725470-01-150: RING SEAL, NO. 6 BEARING HOUSING, OUTER -01</t>
  </si>
  <si>
    <t>6300004</t>
  </si>
  <si>
    <t>725470-01-150: RING SEAL, NO. 6 BEARING HOUSING, OUTER -02</t>
  </si>
  <si>
    <t>72-54-70-01-310</t>
  </si>
  <si>
    <t>6300008</t>
  </si>
  <si>
    <t>725470-01-310: HOUSING NO. 6 BEARING, ASSEMBLY OF</t>
  </si>
  <si>
    <t>72-61-00-01-220</t>
  </si>
  <si>
    <t>PW1100G_72-61-00_MGB MODULE</t>
  </si>
  <si>
    <t>PW1100G MGB MODULE</t>
  </si>
  <si>
    <t>7000018</t>
  </si>
  <si>
    <t>726100-01-220: HOUSING MAIN GEARBOX, ASSEMBLY OF</t>
  </si>
  <si>
    <t>79-21-02-01-100</t>
  </si>
  <si>
    <t>1000617</t>
  </si>
  <si>
    <t>792102-01-100: MANIFOLD OIL, CONTROL (LU20)</t>
  </si>
  <si>
    <t>73-21-04-01-100</t>
  </si>
  <si>
    <t>1000350</t>
  </si>
  <si>
    <t>732104-01-100: STATOR ALTERNATOR, ASSEMBLY OF</t>
  </si>
  <si>
    <t>73-11-02-01-100</t>
  </si>
  <si>
    <t>1000221</t>
  </si>
  <si>
    <t>731102-01-100: MANIFOLD FUEL, SUPPLY (FU10), ASSEMBLY OF</t>
  </si>
  <si>
    <t>72-61-00-02-010</t>
  </si>
  <si>
    <t>7000019</t>
  </si>
  <si>
    <t>726100-02-010: SHIELD HEAT, GEARBOX, ASSEMBLY OF</t>
  </si>
  <si>
    <t>73-11-53-01-010</t>
  </si>
  <si>
    <t>1000287</t>
  </si>
  <si>
    <t>731153-01-010: MANIFOLD FUEL, SUPPLY, FUEL MANIFOLD (FM02), ASSEMBLY OF</t>
  </si>
  <si>
    <t>73-11-53-01-090</t>
  </si>
  <si>
    <t>1000288</t>
  </si>
  <si>
    <t>731153-01-090: TUBE FUEL, SUPPLY, FUEL MANIFOLD (FM01), ASSEMBLY OF</t>
  </si>
  <si>
    <t>73-11-53-01-140</t>
  </si>
  <si>
    <t>1000289</t>
  </si>
  <si>
    <t>731153-01-140: BRACKET WIRING HARNESS, ASSEMBLY OF</t>
  </si>
  <si>
    <t>73-11-53-01-210</t>
  </si>
  <si>
    <t>1000290</t>
  </si>
  <si>
    <t>731153-01-210: TUBE SCAVENGE, FUEL OIL COOLER (FH01), ASSEMBLY OF</t>
  </si>
  <si>
    <t>73-11-09-01-100</t>
  </si>
  <si>
    <t>1000229</t>
  </si>
  <si>
    <t>731109-01-100: NOZZLE AND SUPPORT OPTION Pos 01</t>
  </si>
  <si>
    <t>1000230</t>
  </si>
  <si>
    <t>731109-01-100: NOZZLE AND SUPPORT OPTION Pos 02</t>
  </si>
  <si>
    <t>73-11-09-01-130</t>
  </si>
  <si>
    <t>1000231</t>
  </si>
  <si>
    <t>731109-01-130: NOZZLE AND SUPPORT OPTION Pos 03</t>
  </si>
  <si>
    <t>1000232</t>
  </si>
  <si>
    <t>731109-01-130: NOZZLE AND SUPPORT OPTION Pos 04</t>
  </si>
  <si>
    <t>1000233</t>
  </si>
  <si>
    <t>731109-01-130: NOZZLE AND SUPPORT OPTION Pos 05</t>
  </si>
  <si>
    <t>73-11-09-01-160</t>
  </si>
  <si>
    <t>1000234</t>
  </si>
  <si>
    <t>731109-01-160: NOZZLE AND SUPPORT OPTION Pos 06</t>
  </si>
  <si>
    <t>1000235</t>
  </si>
  <si>
    <t>731109-01-160: NOZZLE AND SUPPORT OPTION Pos 07</t>
  </si>
  <si>
    <t>1000236</t>
  </si>
  <si>
    <t>731109-01-160: NOZZLE AND SUPPORT OPTION Pos 08</t>
  </si>
  <si>
    <t>1000237</t>
  </si>
  <si>
    <t>731109-01-160: NOZZLE AND SUPPORT OPTION Pos 09</t>
  </si>
  <si>
    <t>1000238</t>
  </si>
  <si>
    <t>731109-01-160: NOZZLE AND SUPPORT OPTION Pos 10</t>
  </si>
  <si>
    <t>1000239</t>
  </si>
  <si>
    <t>731109-01-160: NOZZLE AND SUPPORT OPTION Pos 11</t>
  </si>
  <si>
    <t>1000240</t>
  </si>
  <si>
    <t>731109-01-130: NOZZLE AND SUPPORT OPTION Pos 12</t>
  </si>
  <si>
    <t>1000241</t>
  </si>
  <si>
    <t>731109-01-130: NOZZLE AND SUPPORT OPTION Pos 13</t>
  </si>
  <si>
    <t>1000242</t>
  </si>
  <si>
    <t>731109-01-130: NOZZLE AND SUPPORT OPTION Pos 14</t>
  </si>
  <si>
    <t>1000243</t>
  </si>
  <si>
    <t>731109-01-100: NOZZLE AND SUPPORT OPTION Pos 15</t>
  </si>
  <si>
    <t>1000244</t>
  </si>
  <si>
    <t>731109-01-100: NOZZLE AND SUPPORT OPTION Pos 16</t>
  </si>
  <si>
    <t>1000245</t>
  </si>
  <si>
    <t>731109-01-100: NOZZLE AND SUPPORT OPTION Pos 17</t>
  </si>
  <si>
    <t>1000246</t>
  </si>
  <si>
    <t>731109-01-100: NOZZLE AND SUPPORT OPTION Pos 18</t>
  </si>
  <si>
    <t>73-21-01-01-100</t>
  </si>
  <si>
    <t>1000347</t>
  </si>
  <si>
    <t>732101-01-100: CONTROL ELECTRONIC ENGINE</t>
  </si>
  <si>
    <t>73-21-02-01-100</t>
  </si>
  <si>
    <t>1000349</t>
  </si>
  <si>
    <t>732102-01-100: DATA STORAGE UNIT (DSU)</t>
  </si>
  <si>
    <t>77-31-01-01-100</t>
  </si>
  <si>
    <t>1000579</t>
  </si>
  <si>
    <t>773101-01-100: CONTROL PROGNOSTICS HEALTH AND MANAGEMENT</t>
  </si>
  <si>
    <t>79-23-49-01-200</t>
  </si>
  <si>
    <t>1000733</t>
  </si>
  <si>
    <t>792349-01-200: TUBE BREATHER, MAIN GEARBOX (LB01), ASSEMBLY OF</t>
  </si>
  <si>
    <t>79-23-49-01-070</t>
  </si>
  <si>
    <t>1000732</t>
  </si>
  <si>
    <t>792349-01-070: MANIFOLD (LB02) OR TUBE BREATHER, LUBRICATION(LB04)</t>
  </si>
  <si>
    <t>79-23-49-01-010</t>
  </si>
  <si>
    <t>1000731</t>
  </si>
  <si>
    <t>792349-01-010: TUBE BREATHER, OIL TANK (LB03), ASSEMBLY OF</t>
  </si>
  <si>
    <t>79-23-49-01-240</t>
  </si>
  <si>
    <t>1000734</t>
  </si>
  <si>
    <t>792349-01-240: MANIFOLD ASSY OF - BREATHER, MAIN GEARBOX (LB05)</t>
  </si>
  <si>
    <t>79-23-49-02-020</t>
  </si>
  <si>
    <t>1000736</t>
  </si>
  <si>
    <t>792349-02-020: MANIFOLD BREATHER, MAIN GEARBOX (LB30), ASSEMBLY OF</t>
  </si>
  <si>
    <t>79-23-49-02-260</t>
  </si>
  <si>
    <t>1000740</t>
  </si>
  <si>
    <t>792349-02-260: TUBE BREATHER, OIL COOLER MANIFOLD (LB35), ASSEMBLY OF</t>
  </si>
  <si>
    <t>79-23-49-03-020</t>
  </si>
  <si>
    <t>1000741</t>
  </si>
  <si>
    <t>792349-03-020: TUBE BREATHER, MAIN GEARBOX (LB60), ASSEMBLY OF</t>
  </si>
  <si>
    <t>79-23-49-02-130</t>
  </si>
  <si>
    <t>1000738</t>
  </si>
  <si>
    <t>792349-02-130: TUBE BREATHER, NO. 5 AND NO. 6 BEARING (LB64), ASSEMBLY OF</t>
  </si>
  <si>
    <t>79-23-49-02-180</t>
  </si>
  <si>
    <t>1000739</t>
  </si>
  <si>
    <t>792349-02-180: TUBE BREATHER, NO. 5 AND NO. 6 BEARING (LB65), ASSEMBLY OF</t>
  </si>
  <si>
    <t>71-71-49-07-010</t>
  </si>
  <si>
    <t>PW1100G_71-00-00_POWER_PLANT</t>
  </si>
  <si>
    <t>PW1100G POWER PLANT</t>
  </si>
  <si>
    <t>9000030</t>
  </si>
  <si>
    <t>717149-07-010: TUBE DRAIN, NO. 4 BEARING (LD60), ASSEMBLY OF</t>
  </si>
  <si>
    <t>79-21-49-01-020</t>
  </si>
  <si>
    <t>1000649</t>
  </si>
  <si>
    <t>792149-01-020: TUBE OIL, SUPPLY, MAIN OIL PUMP(LP01), ASSEMBLY OF</t>
  </si>
  <si>
    <t>79-21-49-01-090</t>
  </si>
  <si>
    <t>1000650</t>
  </si>
  <si>
    <t>792149-01-090: MANIFOLD OIL, SUPPLY, OIL TANK (LP02), ASSEMBLY OF</t>
  </si>
  <si>
    <t>79-21-49-01-230</t>
  </si>
  <si>
    <t>1000652</t>
  </si>
  <si>
    <t>792149-01-230: TUBE OIL, SUPPLY, OIL TANK(LP03), ASSEMBLY OF</t>
  </si>
  <si>
    <t>79-21-49-01-310</t>
  </si>
  <si>
    <t>1000654</t>
  </si>
  <si>
    <t>792149-01-310: TUBE ASSY OF - SUPPLY, MAIN OIL TANK (LP04)</t>
  </si>
  <si>
    <t>79-21-49-01-320</t>
  </si>
  <si>
    <t>1000655</t>
  </si>
  <si>
    <t>792149-01-320: MANIFOLD ASSY OF - SUPPLY, MAIN OIL TANK (LP05)</t>
  </si>
  <si>
    <t>79-21-49-04-260</t>
  </si>
  <si>
    <t>1000675</t>
  </si>
  <si>
    <t>792149-04-260: TUBE OIL, SUPPLY, CONTROL MODULE(LP30), ASSEMBLY OF</t>
  </si>
  <si>
    <t>79-21-49-05-080</t>
  </si>
  <si>
    <t>1000678</t>
  </si>
  <si>
    <t>792149-05-080: TUBE OIL, SUPPLY, FAN CASE(LP32), ASSEMBLY OF</t>
  </si>
  <si>
    <t>79-21-49-06-020</t>
  </si>
  <si>
    <t>1000679</t>
  </si>
  <si>
    <t>792149-06-020: TUBE OIL, SUPPLY, NO. 3 BEARING DAMPER VALVE(LP33), ASSEMBLY OF</t>
  </si>
  <si>
    <t>79-21-49-05-010</t>
  </si>
  <si>
    <t>1000677</t>
  </si>
  <si>
    <t>792149-05-010: TUBE OIL, SUPPLY, MAIN GEARBOX (LP35), ASSEMBLY OF</t>
  </si>
  <si>
    <t>79-21-49-07-010</t>
  </si>
  <si>
    <t>1000681</t>
  </si>
  <si>
    <t>792149-07-010: MANIFOLD OIL, SUPPLY, NO. 4 BEARING (LP40), ASSEMBLY OF</t>
  </si>
  <si>
    <t>79-21-49-07-160</t>
  </si>
  <si>
    <t>1000683</t>
  </si>
  <si>
    <t>792149-07-160: TUBE OIL, SUPPLY, NO. 4 BEARING( LP41), ASSEMBLY OF</t>
  </si>
  <si>
    <t>79-21-49-07-230</t>
  </si>
  <si>
    <t>1000685</t>
  </si>
  <si>
    <t>792149-07-230: TUBE OIL, SUPPLY, TURBINE EXHAUST (LP45), ASSEMBLY OF</t>
  </si>
  <si>
    <t>79-21-49-07-280</t>
  </si>
  <si>
    <t>1000686</t>
  </si>
  <si>
    <t>792149-07-280: TUBE OIL, SUPPLY, OIL CONTROL MANIFOLD(LP46), ASSEMBLY OF</t>
  </si>
  <si>
    <t>79-21-49-08-130</t>
  </si>
  <si>
    <t>1000690</t>
  </si>
  <si>
    <t>792149-08-130: TUBE OIL, SUPPLY, THERMAL MANAGEMENT SYSTEM (LP50), ASSEMBLY OF</t>
  </si>
  <si>
    <t>79-21-49-08-180</t>
  </si>
  <si>
    <t>1000691</t>
  </si>
  <si>
    <t>792149-08-180: TUBE OIL, SUPPLY, CONTROL MODULE(LP52), ASSEMBLY OF</t>
  </si>
  <si>
    <t>79-21-49-08-020</t>
  </si>
  <si>
    <t>1000687</t>
  </si>
  <si>
    <t>792149-08-020: TUBE OIL, SUPPLY, AIR OIL HEAT EXCHANGER (LP56), ASSEMBLY OF</t>
  </si>
  <si>
    <t>79-21-49-08-090</t>
  </si>
  <si>
    <t>1000689</t>
  </si>
  <si>
    <t>792149-08-090: TUBE OIL, SUPPLY, AIR OIL HEAT EXCHANGE (LP57), ASSEMBLY OF</t>
  </si>
  <si>
    <t>79-21-49-02-150</t>
  </si>
  <si>
    <t>1000660</t>
  </si>
  <si>
    <t>792149-02-150: TUBE OIL, TEE, SWIVEL NUT, ASSEMBLY OF</t>
  </si>
  <si>
    <t>79-21-49-02-280</t>
  </si>
  <si>
    <t>1000662</t>
  </si>
  <si>
    <t>792149-02-280: MANIFOLD OIL, VARIABLE OIL REDUCTION VALVE (LP61), ASSEMBLY OF</t>
  </si>
  <si>
    <t>79-21-49-02-110</t>
  </si>
  <si>
    <t>1000658</t>
  </si>
  <si>
    <t>792149-02-110: MANIFOLD OIL, VARIABLE OIL REDUCTION VALVE (LP63), ASSEMBLY OF</t>
  </si>
  <si>
    <t>79-21-49-02-070</t>
  </si>
  <si>
    <t>1000657</t>
  </si>
  <si>
    <t>792149-02-070: TUBE OIL, VARIABLE OIL REDUCTION VALVE (LP64), ASSEMBLY OF</t>
  </si>
  <si>
    <t>79-21-49-03-190</t>
  </si>
  <si>
    <t>1000668</t>
  </si>
  <si>
    <t>792149-03-190: MANIFOLD OIL, VARIABLE OIL REDUCTION VALVE (LP65), ASSEMBLY OF</t>
  </si>
  <si>
    <t>79-21-49-03-130</t>
  </si>
  <si>
    <t>1000666</t>
  </si>
  <si>
    <t>792149-03-130: TUBE OIL, VARIABLE OIL REDUCTION VALVE (LP66), ASSEMBLY OF</t>
  </si>
  <si>
    <t>79-21-49-03-100</t>
  </si>
  <si>
    <t>1000665</t>
  </si>
  <si>
    <t>792149-03-100: TUBE OIL, VARIABLE OIL REDUCTION VALVE (LP67), ASSEMBLY OF</t>
  </si>
  <si>
    <t>79-21-49-03-080</t>
  </si>
  <si>
    <t>1000664</t>
  </si>
  <si>
    <t>792149-03-080: MANIFOLD OIL, VARIABLE OIL REDUCTION VALVE (LP68), ASSEMBLY OF</t>
  </si>
  <si>
    <t>79-21-49-03-020</t>
  </si>
  <si>
    <t>1000663</t>
  </si>
  <si>
    <t>792149-03-020: TUBE OIL, FDG SYSTEM (LP69), ASSEMBLY OF</t>
  </si>
  <si>
    <t>72-34-00-01-360</t>
  </si>
  <si>
    <t>5100015</t>
  </si>
  <si>
    <t>723400-01-360: TUBE TRANSFER, NO. 3 BEARING, ASSEMBLY OF</t>
  </si>
  <si>
    <t>72-34-00-01-280</t>
  </si>
  <si>
    <t>5100013</t>
  </si>
  <si>
    <t>723400-01-280: TUBE OIL, SUPPLY, OIL CONTROL MANIFOLD (LP112), ASSEMBLY OF</t>
  </si>
  <si>
    <t>79-22-49-01-010</t>
  </si>
  <si>
    <t>1000699</t>
  </si>
  <si>
    <t>792249-01-010: TUBE OIL, SCAVENGE, OIL TANK (LR01), ASSEMBLY OF</t>
  </si>
  <si>
    <t>79-22-49-01-050</t>
  </si>
  <si>
    <t>1000700</t>
  </si>
  <si>
    <t>792249-01-050: MANIFOLD OIL, SCAVENGE,  MAIN GEARBOX (LR02), ASSEMBLY OF</t>
  </si>
  <si>
    <t>79-22-49-01-370</t>
  </si>
  <si>
    <t>1000706</t>
  </si>
  <si>
    <t>792249-01-370: TUBE OIL, SCAVENGE, MAIN OIL TANK (LR03), ASSEMBLY OF</t>
  </si>
  <si>
    <t>79-22-49-01-610</t>
  </si>
  <si>
    <t>1000712</t>
  </si>
  <si>
    <t>792249-01-610: MANIFOLD OIL, SCAVENGE, MAIN GEARBOX (LR05), ASSEMBLY OF</t>
  </si>
  <si>
    <t>79-22-49-01-680</t>
  </si>
  <si>
    <t>1000714</t>
  </si>
  <si>
    <t>792249-01-680: MANIFOLD OIL, SCAVENGE, MAIN GEARBOX (LR06), ASSEMBLY OF</t>
  </si>
  <si>
    <t>79-22-49-02-030</t>
  </si>
  <si>
    <t>1000715</t>
  </si>
  <si>
    <t>792249-02-030: MANIFOLD OIL, SCAVENGE, FAN CASE (LR20), ASSEMBLY OF</t>
  </si>
  <si>
    <t>79-22-49-02-090</t>
  </si>
  <si>
    <t>1000717</t>
  </si>
  <si>
    <t>792249-02-090: DUCT OIL, SCAVENGE, FAN CASE (LR21), ASSEMBLY OF</t>
  </si>
  <si>
    <t>79-22-49-03-080</t>
  </si>
  <si>
    <t>1000721</t>
  </si>
  <si>
    <t>792249-03-080: TUBE OIL, SCAVENGE, ANGLE GEARBOX (LR30), ASSEMBLY OF</t>
  </si>
  <si>
    <t>79-22-49-03-070</t>
  </si>
  <si>
    <t>1000720</t>
  </si>
  <si>
    <t>792249-03-070: TUBE OIL, SCAVENGE, ANGLE GEARBOX (LR35), ASSEMBLY OF</t>
  </si>
  <si>
    <t>79-22-49-03-010</t>
  </si>
  <si>
    <t>1000718</t>
  </si>
  <si>
    <t>792249-03-010: TUBE OIL, SCAVENGE, OIL CONTROL MANIFOLD(LR36), ASSEMBLY OF</t>
  </si>
  <si>
    <t>79-22-49-03-020</t>
  </si>
  <si>
    <t>1000719</t>
  </si>
  <si>
    <t>792249-03-020: TUBE OIL, SCAVENGE, OIL TANK (LR37), ASSEMBLY OF</t>
  </si>
  <si>
    <t>79-22-49-05-010</t>
  </si>
  <si>
    <t>1000724</t>
  </si>
  <si>
    <t>792249-05-010: TUBE OIL, SCAVENGE, TURBINE EXHAUST CASE (LR45), ASSEMBLY OF</t>
  </si>
  <si>
    <t>79-22-49-05-090</t>
  </si>
  <si>
    <t>1000725</t>
  </si>
  <si>
    <t>792249-05-090: TUBE OIL, SCAVENGE, TURBINE EXHAUST CASE (LR46), ASSEMBLY OF</t>
  </si>
  <si>
    <t>79-22-49-06-130</t>
  </si>
  <si>
    <t>1000730</t>
  </si>
  <si>
    <t>792249-06-130: TUBE OIL, FAN DRIVE GEAR SYSTEM (LR60), ASSEMBLY OF</t>
  </si>
  <si>
    <t>79-22-49-06-030</t>
  </si>
  <si>
    <t>1000726</t>
  </si>
  <si>
    <t>792249-06-030: MANIFOLD OIL, SCAVENGE, VARIABLE REDUCTION VALVE (LR61), ASSY OF</t>
  </si>
  <si>
    <t>79-22-49-06-050</t>
  </si>
  <si>
    <t>1000727</t>
  </si>
  <si>
    <t>792249-06-050: MANIFOLD OIL, SCAVENGE, VARIABLE REDUCTION VALVE (LR62), ASSY OF</t>
  </si>
  <si>
    <t>79-22-49-06-120</t>
  </si>
  <si>
    <t>1000729</t>
  </si>
  <si>
    <t>792249-06-120: MANIFOLD OIL, SCAVENGE, VARIABLE REDUCTION VALVE (LR63), ASSY OF</t>
  </si>
  <si>
    <t>79-21-48-01-100</t>
  </si>
  <si>
    <t>1000641</t>
  </si>
  <si>
    <t>792148-01-100: MANIFOLD OIL, SUPPLY, HEAT EXCHANGER (LU30), ASSEMBLY OF</t>
  </si>
  <si>
    <t>79-21-49-04-020</t>
  </si>
  <si>
    <t>1000669</t>
  </si>
  <si>
    <t>792149-04-020: MANIFOLD OIL, SUPPLY, CONTROL MANIFOLD (LU40), ASSEMBLY OF</t>
  </si>
  <si>
    <t>72-00-30-02-100</t>
  </si>
  <si>
    <t>1000018</t>
  </si>
  <si>
    <t>720030-02-100: MANIFOLD VARIABLE OIL REDUCTION VALVE (LU50), ASSEMBLY OF</t>
  </si>
  <si>
    <t>79-11-00-01-530</t>
  </si>
  <si>
    <t>1001181</t>
  </si>
  <si>
    <t>791100-01-530: FILLER NECK OIL TANK, ASSEMBLY OF</t>
  </si>
  <si>
    <t>79-11-00-01-100</t>
  </si>
  <si>
    <t>1000598</t>
  </si>
  <si>
    <t>791100-01-100: TANK LUBRICATING OIL, ASSEMBLY OF</t>
  </si>
  <si>
    <t>79-11-00-01-240</t>
  </si>
  <si>
    <t>1000602</t>
  </si>
  <si>
    <t>791100-01-240: INDICATOR SITE, OIL, ASSEMBLY OF</t>
  </si>
  <si>
    <t>79-11-00-01-200</t>
  </si>
  <si>
    <t>1000599</t>
  </si>
  <si>
    <t>791100-01-200: SHIELD HEAT, OIL TANK, FRONT</t>
  </si>
  <si>
    <t>79-11-00-01-210</t>
  </si>
  <si>
    <t>1000600</t>
  </si>
  <si>
    <t>791100-01-210: SHIELD HEAT, OIL TANK, BACK</t>
  </si>
  <si>
    <t>79-21-12-01-100</t>
  </si>
  <si>
    <t>1000638</t>
  </si>
  <si>
    <t>792112-01-100: SEAL AIR, HEAT EXCHANGER</t>
  </si>
  <si>
    <t>72-35-30-01-180</t>
  </si>
  <si>
    <t>5320003</t>
  </si>
  <si>
    <t>723530-01-180: ROTOR HPC, 2ND STAGE</t>
  </si>
  <si>
    <t>72-35-30-01-200</t>
  </si>
  <si>
    <t>5320004</t>
  </si>
  <si>
    <t>723530-01-200: ROTOR HPC, 3RD STAGE</t>
  </si>
  <si>
    <t>72-35-30-01-230</t>
  </si>
  <si>
    <t>5320005</t>
  </si>
  <si>
    <t>723530-01-230: ROTOR HPC, 4TH STAGE</t>
  </si>
  <si>
    <t>72-35-30-01-260</t>
  </si>
  <si>
    <t>5320006</t>
  </si>
  <si>
    <t>723530-01-260: ROTOR HPC, 5TH STAGE</t>
  </si>
  <si>
    <t>72-35-30-01-290</t>
  </si>
  <si>
    <t>5320007</t>
  </si>
  <si>
    <t>723530-01-290: ROTOR HPC, 6TH STAGE</t>
  </si>
  <si>
    <t>72-35-30-01-320</t>
  </si>
  <si>
    <t>5320008</t>
  </si>
  <si>
    <t>723530-01-320: ROTOR HPC, 7TH STAGE</t>
  </si>
  <si>
    <t>72-51-10-03-030</t>
  </si>
  <si>
    <t>5511027</t>
  </si>
  <si>
    <t>725110-03-030: SUPPORT SEGMENT, HPT, 1ST STAGE -01</t>
  </si>
  <si>
    <t>5511028</t>
  </si>
  <si>
    <t>725110-03-030: SUPPORT SEGMENT, HPT, 1ST STAGE -02</t>
  </si>
  <si>
    <t>5511029</t>
  </si>
  <si>
    <t>725110-03-030: SUPPORT SEGMENT, HPT, 1ST STAGE -03</t>
  </si>
  <si>
    <t>5511030</t>
  </si>
  <si>
    <t>725110-03-030: SUPPORT SEGMENT, HPT, 1ST STAGE -04</t>
  </si>
  <si>
    <t>5511031</t>
  </si>
  <si>
    <t>725110-03-030: SUPPORT SEGMENT, HPT, 1ST STAGE -05</t>
  </si>
  <si>
    <t>72-51-10-02-620</t>
  </si>
  <si>
    <t>5511018</t>
  </si>
  <si>
    <t>725110-02-620: SUPPORT SEGMENT HPT, 2ND STAGE -01</t>
  </si>
  <si>
    <t>5511019</t>
  </si>
  <si>
    <t>725110-02-620: SUPPORT SEGMENT HPT, 2ND STAGE -02</t>
  </si>
  <si>
    <t>5511020</t>
  </si>
  <si>
    <t>725110-02-620: SUPPORT SEGMENT HPT, 2ND STAGE -03</t>
  </si>
  <si>
    <t>5511021</t>
  </si>
  <si>
    <t>725110-02-620: SUPPORT SEGMENT HPT, 2ND STAGE -04</t>
  </si>
  <si>
    <t>5511022</t>
  </si>
  <si>
    <t>725110-02-620: SUPPORT SEGMENT HPT, 2ND STAGE -05</t>
  </si>
  <si>
    <t>72-51-10-02-520</t>
  </si>
  <si>
    <t>5511012</t>
  </si>
  <si>
    <t>725110-02-520: DUCT SEGMENT HPT, 2ND STAGE, ASSEMBLY OF -01</t>
  </si>
  <si>
    <t>5511013</t>
  </si>
  <si>
    <t>725110-02-520: DUCT SEGMENT HPT, 2ND STAGE, ASSEMBLY OF -02</t>
  </si>
  <si>
    <t>5511014</t>
  </si>
  <si>
    <t>725110-02-520: DUCT SEGMENT HPT, 2ND STAGE, ASSEMBLY OF -03</t>
  </si>
  <si>
    <t>5511015</t>
  </si>
  <si>
    <t>725110-02-520: DUCT SEGMENT HPT, 2ND STAGE, ASSEMBLY OF -04</t>
  </si>
  <si>
    <t>5511016</t>
  </si>
  <si>
    <t>725110-02-520: DUCT SEGMENT HPT, 2ND STAGE, ASSEMBLY OF -05</t>
  </si>
  <si>
    <t>72-51-10-02-810</t>
  </si>
  <si>
    <t>5511024</t>
  </si>
  <si>
    <t>725110-02-810: SEAL HPT, 2 STAGE, ASSEMBLY OF</t>
  </si>
  <si>
    <t>72-51-10-02-310</t>
  </si>
  <si>
    <t>5511009</t>
  </si>
  <si>
    <t>725110-02-310: RING AIR SEALING, HPT, 2ND STAGE, ASSEMBLY OF</t>
  </si>
  <si>
    <t>72-51-10-02-910</t>
  </si>
  <si>
    <t>5511025</t>
  </si>
  <si>
    <t>725110-02-910: RING RETAINING, HPT, 2ND STAGE</t>
  </si>
  <si>
    <t>72-51-10-02-410</t>
  </si>
  <si>
    <t>5511010</t>
  </si>
  <si>
    <t>725110-02-410: RING RETAINING, HPT SEAL, 2ND STAGE</t>
  </si>
  <si>
    <t>72-51-10-02-710</t>
  </si>
  <si>
    <t>5511023</t>
  </si>
  <si>
    <t>725110-02-710: RING RETAINING, HPT, 2ND STAGE</t>
  </si>
  <si>
    <t>72-51-10-02-170</t>
  </si>
  <si>
    <t>5511003</t>
  </si>
  <si>
    <t>725110-02-170: VANE HPT STATOR, 2ND STAGE, ASSEMBLY OF -01</t>
  </si>
  <si>
    <t>5511004</t>
  </si>
  <si>
    <t>725110-02-170: VANE HPT STATOR, 2ND STAGE, ASSEMBLY OF -02</t>
  </si>
  <si>
    <t>5511005</t>
  </si>
  <si>
    <t>725110-02-170: VANE HPT STATOR, 2ND STAGE, ASSEMBLY OF -03</t>
  </si>
  <si>
    <t>5511006</t>
  </si>
  <si>
    <t>725110-02-170: VANE HPT STATOR, 2ND STAGE, ASSEMBLY OF -04</t>
  </si>
  <si>
    <t>5511007</t>
  </si>
  <si>
    <t>725110-02-170: VANE HPT STATOR, 2ND STAGE, ASSEMBLY OF -05</t>
  </si>
  <si>
    <t>72-51-10-02-210</t>
  </si>
  <si>
    <t>5511008</t>
  </si>
  <si>
    <t>725110-02-210: VANE HPT STATOR, 2ND STAGE, BORESCOPE, ASSEMBLY OF</t>
  </si>
  <si>
    <t>72-51-30-01-610</t>
  </si>
  <si>
    <t>5512012</t>
  </si>
  <si>
    <t>725130-01-610: PLATE RETAINING, BLADE, HPT ROTOR, 1ST STAGE</t>
  </si>
  <si>
    <t>72-51-30-01-080</t>
  </si>
  <si>
    <t>5512014</t>
  </si>
  <si>
    <t>725130-01-080: SHIELD HEAT, HPT, 1ST STAGE</t>
  </si>
  <si>
    <t>72-51-40-01-150</t>
  </si>
  <si>
    <t>5513002</t>
  </si>
  <si>
    <t>725140-01-150: RING RETAINING, HPT, 2ND STAGE</t>
  </si>
  <si>
    <t>72-51-40-01-330</t>
  </si>
  <si>
    <t>5513010</t>
  </si>
  <si>
    <t>725140-01-330: SEAL AIR, HPT, 2ND STAGE</t>
  </si>
  <si>
    <t>72-51-40-01-210</t>
  </si>
  <si>
    <t>5513004</t>
  </si>
  <si>
    <t>725140-01-210: BLADE HPT ROTOR, 2ND STAGE -01</t>
  </si>
  <si>
    <t>5513005</t>
  </si>
  <si>
    <t>725140-01-210: BLADE HPT ROTOR, 2ND STAGE -02</t>
  </si>
  <si>
    <t>5513006</t>
  </si>
  <si>
    <t>725140-01-210: BLADE HPT ROTOR, 2ND STAGE -03</t>
  </si>
  <si>
    <t>5513007</t>
  </si>
  <si>
    <t>725140-01-210: BLADE HPT ROTOR, 2ND STAGE -04</t>
  </si>
  <si>
    <t>5513008</t>
  </si>
  <si>
    <t>725140-01-210: BLADE HPT ROTOR, 2ND STAGE -05</t>
  </si>
  <si>
    <t>72-51-40-01-110</t>
  </si>
  <si>
    <t>5513001</t>
  </si>
  <si>
    <t>725140-01-110: PLATE RETAINING, BLADE, HPT ROTOR, 2ND STAGE</t>
  </si>
  <si>
    <t>PW_MOG-PW1100G-0464_DAS</t>
    <phoneticPr fontId="1"/>
  </si>
  <si>
    <t>2022/2/17追加</t>
    <rPh sb="9" eb="11">
      <t>ツイカ</t>
    </rPh>
    <phoneticPr fontId="1"/>
  </si>
  <si>
    <t>PW_72346215_C&amp;I_GVI&amp;MPI</t>
  </si>
  <si>
    <t>PW_72346215_C&amp;I_VI&amp;MPI</t>
  </si>
  <si>
    <t>Measure the original HPT 1st Stage Rotor Tip Diameter (include 44 blade radius). Cleaning, grinding, and assembly inspection are not required._TASK 72-51-30-01A-655A-B</t>
  </si>
  <si>
    <t>HTSA1</t>
    <phoneticPr fontId="1"/>
  </si>
  <si>
    <t>ABXF7</t>
    <phoneticPr fontId="1"/>
  </si>
  <si>
    <t>ABXF8</t>
    <phoneticPr fontId="1"/>
  </si>
  <si>
    <t>2022/2/22追加</t>
    <rPh sb="9" eb="11">
      <t>ツイカ</t>
    </rPh>
    <phoneticPr fontId="1"/>
  </si>
  <si>
    <t>PW_72353245_C&amp;I_VI&amp;FPI</t>
  </si>
  <si>
    <t>C13-SOP-I-02-210-EM13CC883-72-00-62-00A-310A-B</t>
    <phoneticPr fontId="1"/>
  </si>
  <si>
    <t>C13-SOP-I-02-210-EM13CC883-72-61-00-00A-310A-A</t>
    <phoneticPr fontId="1"/>
  </si>
  <si>
    <t>Top node情報</t>
    <rPh sb="8" eb="10">
      <t>ジョウホウ</t>
    </rPh>
    <phoneticPr fontId="9"/>
  </si>
  <si>
    <t>Node情報</t>
    <rPh sb="4" eb="6">
      <t>ジョウホウ</t>
    </rPh>
    <phoneticPr fontId="9"/>
  </si>
  <si>
    <t>★Top NodeにもNode情報は必要</t>
    <rPh sb="15" eb="17">
      <t>ジョウホウ</t>
    </rPh>
    <rPh sb="18" eb="20">
      <t>ヒツヨウ</t>
    </rPh>
    <phoneticPr fontId="9"/>
  </si>
  <si>
    <t>Edit Type</t>
    <phoneticPr fontId="9"/>
  </si>
  <si>
    <t>Master Configuration Name</t>
    <phoneticPr fontId="9"/>
  </si>
  <si>
    <t>Revision</t>
    <phoneticPr fontId="9"/>
  </si>
  <si>
    <t>Description</t>
    <phoneticPr fontId="9"/>
  </si>
  <si>
    <t>Model Code</t>
    <phoneticPr fontId="9"/>
  </si>
  <si>
    <t>Position Key</t>
    <phoneticPr fontId="9"/>
  </si>
  <si>
    <t>Position Reference</t>
    <phoneticPr fontId="9"/>
  </si>
  <si>
    <t>ATA Code</t>
    <phoneticPr fontId="9"/>
  </si>
  <si>
    <t>Parent Position Key</t>
    <phoneticPr fontId="9"/>
  </si>
  <si>
    <t>Parent Position Reference</t>
    <phoneticPr fontId="9"/>
  </si>
  <si>
    <t>Parent ATA Code</t>
    <phoneticPr fontId="9"/>
  </si>
  <si>
    <t>Display Order</t>
    <phoneticPr fontId="9"/>
  </si>
  <si>
    <t>Start Date</t>
    <phoneticPr fontId="9"/>
  </si>
  <si>
    <t>Necessity</t>
    <phoneticPr fontId="9"/>
  </si>
  <si>
    <t>Item Group</t>
    <phoneticPr fontId="9"/>
  </si>
  <si>
    <t>Quantity</t>
    <phoneticPr fontId="9"/>
  </si>
  <si>
    <t>UOM</t>
    <phoneticPr fontId="9"/>
  </si>
  <si>
    <t>Rule Quantity</t>
    <phoneticPr fontId="9"/>
  </si>
  <si>
    <t>Sub Configuration Flag</t>
    <phoneticPr fontId="9"/>
  </si>
  <si>
    <t>C</t>
    <phoneticPr fontId="9"/>
  </si>
  <si>
    <t>*</t>
    <phoneticPr fontId="9"/>
  </si>
  <si>
    <t>*(Top nodeは設定不可)</t>
    <rPh sb="11" eb="13">
      <t>セッテイ</t>
    </rPh>
    <rPh sb="13" eb="15">
      <t>フカ</t>
    </rPh>
    <phoneticPr fontId="9"/>
  </si>
  <si>
    <t>-</t>
    <phoneticPr fontId="9"/>
  </si>
  <si>
    <t>*2
Sub Configuration Flag:Nの時必須</t>
    <rPh sb="28" eb="29">
      <t>トキ</t>
    </rPh>
    <rPh sb="29" eb="31">
      <t>ヒッス</t>
    </rPh>
    <phoneticPr fontId="9"/>
  </si>
  <si>
    <t>*Y/N</t>
    <phoneticPr fontId="9"/>
  </si>
  <si>
    <t>U</t>
    <phoneticPr fontId="9"/>
  </si>
  <si>
    <t>*(更新不可)</t>
    <rPh sb="2" eb="4">
      <t>コウシン</t>
    </rPh>
    <rPh sb="4" eb="6">
      <t>フカ</t>
    </rPh>
    <phoneticPr fontId="9"/>
  </si>
  <si>
    <t>*(更新不可、Top nodeは設定不可)</t>
    <rPh sb="2" eb="4">
      <t>コウシン</t>
    </rPh>
    <rPh sb="4" eb="6">
      <t>フカ</t>
    </rPh>
    <rPh sb="16" eb="18">
      <t>セッテイ</t>
    </rPh>
    <rPh sb="18" eb="20">
      <t>フカ</t>
    </rPh>
    <phoneticPr fontId="9"/>
  </si>
  <si>
    <t>D</t>
    <phoneticPr fontId="9"/>
  </si>
  <si>
    <t>*(Top Nodeの指定は不可)</t>
    <rPh sb="11" eb="13">
      <t>シテイ</t>
    </rPh>
    <rPh sb="14" eb="16">
      <t>フカ</t>
    </rPh>
    <phoneticPr fontId="9"/>
  </si>
  <si>
    <t>S</t>
    <phoneticPr fontId="9"/>
  </si>
  <si>
    <t>9000000</t>
  </si>
  <si>
    <t>710000-00-000: POWER PLANT</t>
  </si>
  <si>
    <t>71-00-00-00-000</t>
  </si>
  <si>
    <t>1</t>
  </si>
  <si>
    <t>MANDATORY</t>
  </si>
  <si>
    <t>PW1100G_710000-00-000</t>
  </si>
  <si>
    <t>EA</t>
  </si>
  <si>
    <t>N</t>
  </si>
  <si>
    <t>9000033</t>
  </si>
  <si>
    <t>PW1100G QEC Non-Tracked Hardware SET</t>
  </si>
  <si>
    <t>71-00-00-QEC-NTRK-HW-SET</t>
  </si>
  <si>
    <t>OPTIONAL</t>
  </si>
  <si>
    <t>PW1100G_QEC_Non-Tracked_Hardware-SET</t>
  </si>
  <si>
    <t>9000001</t>
  </si>
  <si>
    <t>720000-00-000: Engine Assy</t>
  </si>
  <si>
    <t>72-00-00-00-000</t>
  </si>
  <si>
    <t>9000002</t>
  </si>
  <si>
    <t>242106-01-090: SEAL FACE, THERMAL MANAGEMENT SYSTEM</t>
  </si>
  <si>
    <t>24-21-06-01-090</t>
  </si>
  <si>
    <t>PW1100G_242106-01-090</t>
  </si>
  <si>
    <t>9000003</t>
  </si>
  <si>
    <t>242106-01-100: COOLER FUEL, OIL, GENERATOR</t>
  </si>
  <si>
    <t>24-21-06-01-100</t>
  </si>
  <si>
    <t>PW1100G_242106-01-100</t>
  </si>
  <si>
    <t>9000004</t>
  </si>
  <si>
    <t>242107-01-090: SEAL FACE, THERMAL MANAGEMENT SYSTEM</t>
  </si>
  <si>
    <t>24-21-07-01-090</t>
  </si>
  <si>
    <t>PW1100G_242107-01-090</t>
  </si>
  <si>
    <t>9000005</t>
  </si>
  <si>
    <t>242107-01-100: COOLER OIL, GENERATOR, ASSEMBLY OF</t>
  </si>
  <si>
    <t>24-21-07-01-100</t>
  </si>
  <si>
    <t>PW1100G_242107-01-100</t>
  </si>
  <si>
    <t>9000006</t>
  </si>
  <si>
    <t>242108-01-100: SENSOR PRESSURE, AC GENERATOR FUEL DIFFERENTIAL, ASSEMBLY OF</t>
  </si>
  <si>
    <t>24-21-08-01-100</t>
  </si>
  <si>
    <t>PW1100G_242108-01-100</t>
  </si>
  <si>
    <t>9000017</t>
  </si>
  <si>
    <t>717149-03-060: TUBE DRAIN, LPC BLEED ACTUATOR (DR11), ASSEMBLY OF</t>
  </si>
  <si>
    <t>71-71-49-03-060</t>
  </si>
  <si>
    <t>PW1100G_717149-03-060</t>
  </si>
  <si>
    <t>71-71-49-03-130</t>
  </si>
  <si>
    <t>PW1100G_717149-03-130</t>
  </si>
  <si>
    <t>717149-03-200: TUBE - DRAIN, VARIABLE OIL REDUCTION VALVE (DR61), ASSEMBLY OF</t>
  </si>
  <si>
    <t>71-71-49-03-200</t>
  </si>
  <si>
    <t>PW1100G_717149-03-200</t>
  </si>
  <si>
    <t>717149-03-250: TUBE - DRAIN, VARIABLE OIL REDUCTION VALVE (DR62), ASSEMBLY OF</t>
  </si>
  <si>
    <t>71-71-49-03-250</t>
  </si>
  <si>
    <t>PW1100G_717149-03-250</t>
  </si>
  <si>
    <t>9000018</t>
  </si>
  <si>
    <t>717149-04-010: TUBE DRAIN, FUEL MANIFOLD (DR41), ASSEMBLY OF</t>
  </si>
  <si>
    <t>71-71-49-04-010</t>
  </si>
  <si>
    <t>PW1100G_717149-04-010</t>
  </si>
  <si>
    <t>9000019</t>
  </si>
  <si>
    <t>717149-04-070: TUBE DRAIN, MAIN GEARBOX HOUSING (DR51), ASSEMBLY OF</t>
  </si>
  <si>
    <t>71-71-49-04-070</t>
  </si>
  <si>
    <t>PW1100G_717149-04-070</t>
  </si>
  <si>
    <t>717149-04-110: MANIFOLD - DRAIN, 2.5 (DR65), ASSEMBLY OF</t>
  </si>
  <si>
    <t>71-71-49-04-110</t>
  </si>
  <si>
    <t>PW1100G_717149-04-110</t>
  </si>
  <si>
    <t>71-71-49-04-170</t>
  </si>
  <si>
    <t>PW1100G_717149-04-170</t>
  </si>
  <si>
    <t>717149-04-240: BRACKET - LOOP CLAMP, ASSEMBLY OF</t>
  </si>
  <si>
    <t>71-71-49-04-240</t>
  </si>
  <si>
    <t>PW1100G_717149-04-240</t>
  </si>
  <si>
    <t>717149-04-270: TUBE - DRAIN, VARIABLE OIL REDUCTION VALVE (DR63), ASSEMBLY OF</t>
  </si>
  <si>
    <t>71-71-49-04-270</t>
  </si>
  <si>
    <t>PW1100G_717149-04-270</t>
  </si>
  <si>
    <t>717149-04-300: TUBE - DRAIN, VARIABLE OIL REDUCTION VAVLE, (DR66), ASSEMBLY OF</t>
  </si>
  <si>
    <t>71-71-49-04-300</t>
  </si>
  <si>
    <t>PW1100G_717149-04-300</t>
  </si>
  <si>
    <t>9000020</t>
  </si>
  <si>
    <t>717149-05-010: TUBE DRAIN, HPC STATOR VANE ACTUATOR (DR23), ASSEMBLY OF</t>
  </si>
  <si>
    <t>71-71-49-05-010</t>
  </si>
  <si>
    <t>210</t>
  </si>
  <si>
    <t>PW1100G_717149-05-010</t>
  </si>
  <si>
    <t>9000021</t>
  </si>
  <si>
    <t>717149-05-040: TUBE DRAIN, HPC STATOR VANE ACTUATOR (DR22), ASSEMBLY OF</t>
  </si>
  <si>
    <t>71-71-49-05-040</t>
  </si>
  <si>
    <t>220</t>
  </si>
  <si>
    <t>PW1100G_717149-05-040</t>
  </si>
  <si>
    <t>9000022</t>
  </si>
  <si>
    <t>717149-05-090: BRACKET LOOP CLAMP, ASSEMBLY OF</t>
  </si>
  <si>
    <t>71-71-49-05-090</t>
  </si>
  <si>
    <t>230</t>
  </si>
  <si>
    <t>PW1100G_717149-05-090</t>
  </si>
  <si>
    <t>9000023</t>
  </si>
  <si>
    <t>717149-05-120: BRACKET LOOP CLAMP, ASSEMBLY OF</t>
  </si>
  <si>
    <t>71-71-49-05-120</t>
  </si>
  <si>
    <t>240</t>
  </si>
  <si>
    <t>PW1100G_717149-05-120</t>
  </si>
  <si>
    <t>9000024</t>
  </si>
  <si>
    <t>717149-05-160: TUBE DRAIN, MAIN GEARBOX (DR21), ASSEMBLY OF</t>
  </si>
  <si>
    <t>71-71-49-05-160</t>
  </si>
  <si>
    <t>250</t>
  </si>
  <si>
    <t>PW1100G_717149-05-160</t>
  </si>
  <si>
    <t>9000025</t>
  </si>
  <si>
    <t>717149-05-210: BRACKET LOOP CLAMP, ASSEMBLY OF</t>
  </si>
  <si>
    <t>71-71-49-05-210</t>
  </si>
  <si>
    <t>260</t>
  </si>
  <si>
    <t>PW1100G_717149-05-210</t>
  </si>
  <si>
    <t>9000026</t>
  </si>
  <si>
    <t>717149-06-010: MANIFOLD DRAIN, PYLON MAST (DR121), ASSEMBLY OF</t>
  </si>
  <si>
    <t>71-71-49-06-010</t>
  </si>
  <si>
    <t>270</t>
  </si>
  <si>
    <t>PW1100G_717149-06-010</t>
  </si>
  <si>
    <t>9000027</t>
  </si>
  <si>
    <t>717149-06-060: TUBE DRAIN, PYLON MAST (DR122), ASSEMBLY OF</t>
  </si>
  <si>
    <t>71-71-49-06-060</t>
  </si>
  <si>
    <t>280</t>
  </si>
  <si>
    <t>PW1100G_717149-06-060</t>
  </si>
  <si>
    <t>9000028</t>
  </si>
  <si>
    <t>717149-06-102: BRACKET LOOP CLAMP, ASSEMBLY OF</t>
  </si>
  <si>
    <t>71-71-49-06-102</t>
  </si>
  <si>
    <t>290</t>
  </si>
  <si>
    <t>PW1100G_717149-06-102</t>
  </si>
  <si>
    <t>9000029</t>
  </si>
  <si>
    <t>717149-06-110: TUBE DRAIN, PYLON (DR131), ASSEMBLY OF</t>
  </si>
  <si>
    <t>71-71-49-06-110</t>
  </si>
  <si>
    <t>300</t>
  </si>
  <si>
    <t>PW1100G_717149-06-110</t>
  </si>
  <si>
    <t>310</t>
  </si>
  <si>
    <t>PW1100G_717149-07-010</t>
  </si>
  <si>
    <t>9000031</t>
  </si>
  <si>
    <t>717149-08-010: TUBE BREATHER, ECOLOGY TANK (FB01), ASSEMBLY OF</t>
  </si>
  <si>
    <t>71-71-49-08-010</t>
  </si>
  <si>
    <t>320</t>
  </si>
  <si>
    <t>PW1100G_717149-08-010</t>
  </si>
  <si>
    <t>9000032</t>
  </si>
  <si>
    <t>717149-08-050: TUBE BREATHER, ECOLOGY TANK (FB02), ASSEMBLY OF</t>
  </si>
  <si>
    <t>71-71-49-08-050</t>
  </si>
  <si>
    <t>330</t>
  </si>
  <si>
    <t>PW1100G_717149-08-050</t>
  </si>
  <si>
    <t>9000034</t>
  </si>
  <si>
    <t>PW1100G QEC Non-Tracked Hardware -01</t>
  </si>
  <si>
    <t>71-00-00-QEC-NTRK-HW</t>
  </si>
  <si>
    <t>PW1100G_QEC_Non-Tracked_Hardware-KIT01</t>
  </si>
  <si>
    <t>9000035</t>
  </si>
  <si>
    <t>PW1100G QEC Non-Tracked Hardware -02</t>
  </si>
  <si>
    <t>PW1100G_QEC_Non-Tracked_Hardware-KIT02</t>
  </si>
  <si>
    <t>9000036</t>
  </si>
  <si>
    <t>PW1100G QEC Non-Tracked Hardware -03</t>
  </si>
  <si>
    <t>PW1100G_QEC_Non-Tracked_Hardware-KIT03</t>
  </si>
  <si>
    <t>9000037</t>
  </si>
  <si>
    <t>PW1100G QEC Non-Tracked Hardware -04</t>
  </si>
  <si>
    <t>PW1100G_QEC_Non-Tracked_Hardware-KIT04</t>
  </si>
  <si>
    <t>9000038</t>
  </si>
  <si>
    <t>PW1100G QEC Non-Tracked Hardware -05</t>
  </si>
  <si>
    <t>PW1100G_QEC_Non-Tracked_Hardware-KIT05</t>
  </si>
  <si>
    <t>9000039</t>
  </si>
  <si>
    <t>PW1100G QEC Non-Tracked Hardware -06</t>
  </si>
  <si>
    <t>PW1100G_QEC_Non-Tracked_Hardware-KIT06</t>
  </si>
  <si>
    <t>9000040</t>
  </si>
  <si>
    <t>PW1100G QEC Non-Tracked Hardware -07</t>
  </si>
  <si>
    <t>PW1100G_QEC_Non-Tracked_Hardware-KIT07</t>
  </si>
  <si>
    <t>9000041</t>
  </si>
  <si>
    <t>PW1100G QEC Non-Tracked Hardware -08</t>
  </si>
  <si>
    <t>80</t>
  </si>
  <si>
    <t>PW1100G_QEC_Non-Tracked_Hardware-KIT08</t>
  </si>
  <si>
    <t>9000042</t>
  </si>
  <si>
    <t>PW1100G QEC Non-Tracked Hardware -09</t>
  </si>
  <si>
    <t>90</t>
  </si>
  <si>
    <t>PW1100G_QEC_Non-Tracked_Hardware-KIT09</t>
  </si>
  <si>
    <t>9000043</t>
  </si>
  <si>
    <t>PW1100G QEC Non-Tracked Hardware -10</t>
  </si>
  <si>
    <t>100</t>
  </si>
  <si>
    <t>PW1100G_QEC_Non-Tracked_Hardware-KIT10</t>
  </si>
  <si>
    <t>1000000</t>
  </si>
  <si>
    <t>PW1100G_720000-00-000</t>
  </si>
  <si>
    <t>1001262</t>
  </si>
  <si>
    <t>PW1100G EXTERNAL Non-Tracked Hardware -01</t>
  </si>
  <si>
    <t>71-00-00-EXT-NTRK-HW</t>
  </si>
  <si>
    <t>1001261</t>
  </si>
  <si>
    <t>PW1100G EXTERNAL Non-Tracked Hardware SET</t>
  </si>
  <si>
    <t>71-00-00-EXT-NTRK-HW-SET</t>
  </si>
  <si>
    <t>PW1100G_EXTERNAL_Non-Tracked_Hardware-KIT01</t>
  </si>
  <si>
    <t>1001263</t>
  </si>
  <si>
    <t>PW1100G EXTERNAL Non-Tracked Hardware -02</t>
  </si>
  <si>
    <t>PW1100G_EXTERNAL_Non-Tracked_Hardware-KIT02</t>
  </si>
  <si>
    <t>1001264</t>
  </si>
  <si>
    <t>PW1100G EXTERNAL Non-Tracked Hardware -03</t>
  </si>
  <si>
    <t>PW1100G_EXTERNAL_Non-Tracked_Hardware-KIT03</t>
  </si>
  <si>
    <t>1001265</t>
  </si>
  <si>
    <t>PW1100G EXTERNAL Non-Tracked Hardware -04</t>
  </si>
  <si>
    <t>PW1100G_EXTERNAL_Non-Tracked_Hardware-KIT04</t>
  </si>
  <si>
    <t>1001266</t>
  </si>
  <si>
    <t>PW1100G EXTERNAL Non-Tracked Hardware -05</t>
  </si>
  <si>
    <t>PW1100G_EXTERNAL_Non-Tracked_Hardware-KIT05</t>
  </si>
  <si>
    <t>1001267</t>
  </si>
  <si>
    <t>PW1100G EXTERNAL Non-Tracked Hardware -06</t>
  </si>
  <si>
    <t>PW1100G_EXTERNAL_Non-Tracked_Hardware-KIT06</t>
  </si>
  <si>
    <t>1001268</t>
  </si>
  <si>
    <t>PW1100G EXTERNAL Non-Tracked Hardware -07</t>
  </si>
  <si>
    <t>PW1100G_EXTERNAL_Non-Tracked_Hardware-KIT07</t>
  </si>
  <si>
    <t>1001269</t>
  </si>
  <si>
    <t>PW1100G EXTERNAL Non-Tracked Hardware -08</t>
  </si>
  <si>
    <t>PW1100G_EXTERNAL_Non-Tracked_Hardware-KIT08</t>
  </si>
  <si>
    <t>1001270</t>
  </si>
  <si>
    <t>PW1100G EXTERNAL Non-Tracked Hardware -09</t>
  </si>
  <si>
    <t>PW1100G_EXTERNAL_Non-Tracked_Hardware-KIT09</t>
  </si>
  <si>
    <t>1001271</t>
  </si>
  <si>
    <t>PW1100G EXTERNAL Non-Tracked Hardware -10</t>
  </si>
  <si>
    <t>PW1100G_EXTERNAL_Non-Tracked_Hardware-KIT10</t>
  </si>
  <si>
    <t>1001273</t>
  </si>
  <si>
    <t>PW1100G HORIZONTAL-FLANGE Non-Tracked Hardware -01</t>
  </si>
  <si>
    <t>71-00-00-HRZFLG-NTRK-HW</t>
  </si>
  <si>
    <t>1001272</t>
  </si>
  <si>
    <t>PW1100G HORIZONTAL-FLANGE Non-Tracked Hardware SET</t>
  </si>
  <si>
    <t>71-00-00-HRZFLG-NTRK-HW-SET</t>
  </si>
  <si>
    <t>PW1100G_HORIZONTAL-FLANGE_Non-Tracked_Hardware-KIT01</t>
  </si>
  <si>
    <t>1001274</t>
  </si>
  <si>
    <t>PW1100G HORIZONTAL-FLANGE Non-Tracked Hardware -02</t>
  </si>
  <si>
    <t>PW1100G_HORIZONTAL-FLANGE_Non-Tracked_Hardware-KIT02</t>
  </si>
  <si>
    <t>1001275</t>
  </si>
  <si>
    <t>PW1100G HORIZONTAL-FLANGE Non-Tracked Hardware -03</t>
  </si>
  <si>
    <t>PW1100G_HORIZONTAL-FLANGE_Non-Tracked_Hardware-KIT03</t>
  </si>
  <si>
    <t>1001276</t>
  </si>
  <si>
    <t>PW1100G HORIZONTAL-FLANGE Non-Tracked Hardware -04</t>
  </si>
  <si>
    <t>PW1100G_HORIZONTAL-FLANGE_Non-Tracked_Hardware-KIT04</t>
  </si>
  <si>
    <t>1001277</t>
  </si>
  <si>
    <t>PW1100G HORIZONTAL-FLANGE Non-Tracked Hardware -05</t>
  </si>
  <si>
    <t>PW1100G_HORIZONTAL-FLANGE_Non-Tracked_Hardware-KIT05</t>
  </si>
  <si>
    <t>1001278</t>
  </si>
  <si>
    <t>PW1100G HORIZONTAL-FLANGE Non-Tracked Hardware -06</t>
  </si>
  <si>
    <t>PW1100G_HORIZONTAL-FLANGE_Non-Tracked_Hardware-KIT06</t>
  </si>
  <si>
    <t>1001279</t>
  </si>
  <si>
    <t>PW1100G HORIZONTAL-FLANGE Non-Tracked Hardware -07</t>
  </si>
  <si>
    <t>PW1100G_HORIZONTAL-FLANGE_Non-Tracked_Hardware-KIT07</t>
  </si>
  <si>
    <t>1001280</t>
  </si>
  <si>
    <t>PW1100G HORIZONTAL-FLANGE Non-Tracked Hardware -08</t>
  </si>
  <si>
    <t>PW1100G_HORIZONTAL-FLANGE_Non-Tracked_Hardware-KIT08</t>
  </si>
  <si>
    <t>1001281</t>
  </si>
  <si>
    <t>PW1100G HORIZONTAL-FLANGE Non-Tracked Hardware -09</t>
  </si>
  <si>
    <t>PW1100G_HORIZONTAL-FLANGE_Non-Tracked_Hardware-KIT09</t>
  </si>
  <si>
    <t>1001282</t>
  </si>
  <si>
    <t>PW1100G HORIZONTAL-FLANGE Non-Tracked Hardware -10</t>
  </si>
  <si>
    <t>PW1100G_HORIZONTAL-FLANGE_Non-Tracked_Hardware-KIT10</t>
  </si>
  <si>
    <t>PW1100G_EXTERNAL_Non-Tracked _Hardware-SET</t>
  </si>
  <si>
    <t>PW1100G_HORIZONTAL-FLANGE_Non-Tracked_Hardware-SET</t>
  </si>
  <si>
    <t>1001283</t>
  </si>
  <si>
    <t>PW1100G ACCESSORY Non-Tracked Hardware SET</t>
  </si>
  <si>
    <t>72-00-00-ACC-NTRK-HW-SET</t>
  </si>
  <si>
    <t>PW1100G_ACCESSORY_Non-Tracked_Hardware-SET</t>
  </si>
  <si>
    <t>1000001</t>
  </si>
  <si>
    <t>720000-01-010: FAN ROTOR ASSEMBLY</t>
  </si>
  <si>
    <t>72-00-00-01-010</t>
  </si>
  <si>
    <t>1000002</t>
  </si>
  <si>
    <t>720000-01-020: FAN CASE MODULE</t>
  </si>
  <si>
    <t>72-00-00-01-020</t>
  </si>
  <si>
    <t>1000003</t>
  </si>
  <si>
    <t>720000-01-030-050: FIC/FDG/LPC MODULE</t>
  </si>
  <si>
    <t>72-00-00-01-030-050</t>
  </si>
  <si>
    <t>1000004</t>
  </si>
  <si>
    <t>720000-01-060-090: CIC/HPC/DIFFUSER AND COMBUSTOR/HPT MODULE</t>
  </si>
  <si>
    <t>72-00-00-01-060-090</t>
  </si>
  <si>
    <t>1000005</t>
  </si>
  <si>
    <t>720000-01-100-110: LPT/TEC MODULE</t>
  </si>
  <si>
    <t>72-00-00-01-100-110</t>
  </si>
  <si>
    <t>1000006</t>
  </si>
  <si>
    <t>1000007</t>
  </si>
  <si>
    <t>720000-01-130: MGB MODULE</t>
  </si>
  <si>
    <t>72-00-00-01-130</t>
  </si>
  <si>
    <t>110</t>
  </si>
  <si>
    <t>PW1100G_720011-01-110</t>
  </si>
  <si>
    <t>120</t>
  </si>
  <si>
    <t>PW1100G_720011-01-150</t>
  </si>
  <si>
    <t>1000010</t>
  </si>
  <si>
    <t>720015-01-100: PROBE SPEED, NFAN</t>
  </si>
  <si>
    <t>72-00-15-01-100</t>
  </si>
  <si>
    <t>130</t>
  </si>
  <si>
    <t>PW1100G_720015-01-100</t>
  </si>
  <si>
    <t>1001028</t>
  </si>
  <si>
    <t>720015-01-150: BUMPER CABLE, FAN SPEED SENSOR</t>
  </si>
  <si>
    <t>72-00-15-01-150</t>
  </si>
  <si>
    <t>140</t>
  </si>
  <si>
    <t>PW1100G_720015-01-150</t>
  </si>
  <si>
    <t>1000011</t>
  </si>
  <si>
    <t>720015-01-160: BRACKET WIRING HARNESS, ASSEMBLY OF</t>
  </si>
  <si>
    <t>72-00-15-01-160</t>
  </si>
  <si>
    <t>150</t>
  </si>
  <si>
    <t>PW1100G_720015-01-160</t>
  </si>
  <si>
    <t>1000012</t>
  </si>
  <si>
    <t>720015-01-200: BRACKET WIRING HARNESS, ASSEMBLY OF</t>
  </si>
  <si>
    <t>72-00-15-01-200</t>
  </si>
  <si>
    <t>160</t>
  </si>
  <si>
    <t>PW1100G_720015-01-200</t>
  </si>
  <si>
    <t>170</t>
  </si>
  <si>
    <t>PW1100G_720022-01-310</t>
  </si>
  <si>
    <t>1001029</t>
  </si>
  <si>
    <t>720022-01-320: BOLT SHOULDER, SLAB-HEAD SET</t>
  </si>
  <si>
    <t>72-00-22-01-320-SET</t>
  </si>
  <si>
    <t>180</t>
  </si>
  <si>
    <t>PW1100G_720022-01-320-SET</t>
  </si>
  <si>
    <t>3</t>
  </si>
  <si>
    <t>190</t>
  </si>
  <si>
    <t>PW1100G_720022-01-410</t>
  </si>
  <si>
    <t>200</t>
  </si>
  <si>
    <t>PW1100G_720022-01-510</t>
  </si>
  <si>
    <t>PW1100G_720022-01-610</t>
  </si>
  <si>
    <t>PW1100G_720022-01-710</t>
  </si>
  <si>
    <t>1001033</t>
  </si>
  <si>
    <t>720030-02-090: GASKET OIL REDUCTION VALVE</t>
  </si>
  <si>
    <t>72-00-30-02-090</t>
  </si>
  <si>
    <t>PW1100G_720030-02-090</t>
  </si>
  <si>
    <t>PW1100G_720030-02-100</t>
  </si>
  <si>
    <t>1000019</t>
  </si>
  <si>
    <t>720030-02-140: CONNECTOR, FLUID SUPPLY LINE, MULTIPLE, ASSEMBLY OF</t>
  </si>
  <si>
    <t>72-00-30-02-140</t>
  </si>
  <si>
    <t>PW1100G_720030-02-140</t>
  </si>
  <si>
    <t>1000020</t>
  </si>
  <si>
    <t>720030-02-180: BRACKET LPC CASE, ASSEMBLY OF</t>
  </si>
  <si>
    <t>72-00-30-02-180</t>
  </si>
  <si>
    <t>PW1100G_720030-02-180</t>
  </si>
  <si>
    <t>1000021</t>
  </si>
  <si>
    <t>720030-02-220: BRACKET FIC</t>
  </si>
  <si>
    <t>72-00-30-02-220</t>
  </si>
  <si>
    <t>PW1100G_720030-02-220</t>
  </si>
  <si>
    <t>1000022</t>
  </si>
  <si>
    <t>720031-02-010: BRACKET WIRING HARNESS, ASSEMBLY OF</t>
  </si>
  <si>
    <t>72-00-31-02-010</t>
  </si>
  <si>
    <t>PW1100G_720031-02-010</t>
  </si>
  <si>
    <t>1000023</t>
  </si>
  <si>
    <t>720031-02-030: BRACKET LOOP CLAMP, ASSEMBLY OF</t>
  </si>
  <si>
    <t>72-00-31-02-030</t>
  </si>
  <si>
    <t>PW1100G_720031-02-030</t>
  </si>
  <si>
    <t>1000024</t>
  </si>
  <si>
    <t>720031-02-040: BRACKET LOOP CLAMP, ASSEMBLY OF</t>
  </si>
  <si>
    <t>72-00-31-02-040</t>
  </si>
  <si>
    <t>PW1100G_720031-02-040</t>
  </si>
  <si>
    <t>1000025</t>
  </si>
  <si>
    <t>720031-02-050: BRACKET LOOP CLAMP, ASSEMBLY OF</t>
  </si>
  <si>
    <t>72-00-31-02-050</t>
  </si>
  <si>
    <t>PW1100G_720031-02-050</t>
  </si>
  <si>
    <t>1000026</t>
  </si>
  <si>
    <t>720031-02-060: BRACKET LOOP CLAMP, ASSEMBLY OF</t>
  </si>
  <si>
    <t>72-00-31-02-060</t>
  </si>
  <si>
    <t>PW1100G_720031-02-060</t>
  </si>
  <si>
    <t>1000027</t>
  </si>
  <si>
    <t>720031-02-070: BRACKET LPC, ASSEMBLY OF</t>
  </si>
  <si>
    <t>72-00-31-02-070</t>
  </si>
  <si>
    <t>PW1100G_720031-02-070</t>
  </si>
  <si>
    <t>1000028</t>
  </si>
  <si>
    <t>720031-02-080: BRACKET ECOLOGY TANK, ASSEMBLY OF</t>
  </si>
  <si>
    <t>72-00-31-02-080</t>
  </si>
  <si>
    <t>340</t>
  </si>
  <si>
    <t>PW1100G_720031-02-080</t>
  </si>
  <si>
    <t>1000029</t>
  </si>
  <si>
    <t>720031-02-090: BRACKET LPC, ASSEMBLY OF</t>
  </si>
  <si>
    <t>72-00-31-02-090</t>
  </si>
  <si>
    <t>350</t>
  </si>
  <si>
    <t>PW1100G_720031-02-090</t>
  </si>
  <si>
    <t>1000030</t>
  </si>
  <si>
    <t>720031-02-100: BRACKET LPC, ASSEMBLY OF</t>
  </si>
  <si>
    <t>72-00-31-02-100</t>
  </si>
  <si>
    <t>360</t>
  </si>
  <si>
    <t>PW1100G_720031-02-100</t>
  </si>
  <si>
    <t>1000031</t>
  </si>
  <si>
    <t>720031-02-110: BRACKET LOOP CLAMP, ASSEMBLY OF</t>
  </si>
  <si>
    <t>72-00-31-02-110</t>
  </si>
  <si>
    <t>370</t>
  </si>
  <si>
    <t>PW1100G_720031-02-110</t>
  </si>
  <si>
    <t>1000032</t>
  </si>
  <si>
    <t>720031-02-120: BRACKET LPC, ASSEMBLY OF</t>
  </si>
  <si>
    <t>72-00-31-02-120</t>
  </si>
  <si>
    <t>380</t>
  </si>
  <si>
    <t>PW1100G_720031-02-120</t>
  </si>
  <si>
    <t>1000033</t>
  </si>
  <si>
    <t>720031-02-130: BRACKET LPC, ASSEMBLY OF</t>
  </si>
  <si>
    <t>72-00-31-02-130</t>
  </si>
  <si>
    <t>390</t>
  </si>
  <si>
    <t>PW1100G_720031-02-130</t>
  </si>
  <si>
    <t>1000034</t>
  </si>
  <si>
    <t>720031-02-140: BRACKET LPC, ASSEMBLY OF</t>
  </si>
  <si>
    <t>72-00-31-02-140</t>
  </si>
  <si>
    <t>400</t>
  </si>
  <si>
    <t>PW1100G_720031-02-140</t>
  </si>
  <si>
    <t>410</t>
  </si>
  <si>
    <t>PW1100G_720034-01-190-194</t>
  </si>
  <si>
    <t>420</t>
  </si>
  <si>
    <t>PW1100G_720034-01-220</t>
  </si>
  <si>
    <t>430</t>
  </si>
  <si>
    <t>PW1100G_720034-01-240</t>
  </si>
  <si>
    <t>440</t>
  </si>
  <si>
    <t>PW1100G_720034-01-270</t>
  </si>
  <si>
    <t>450</t>
  </si>
  <si>
    <t>PW1100G_720034-01-310</t>
  </si>
  <si>
    <t>460</t>
  </si>
  <si>
    <t>PW1100G_720034-01-350</t>
  </si>
  <si>
    <t>1000042</t>
  </si>
  <si>
    <t>720034-02-010: BRACKET LOOP CLAMP, ASSEMBLY OF</t>
  </si>
  <si>
    <t>72-00-34-02-010</t>
  </si>
  <si>
    <t>470</t>
  </si>
  <si>
    <t>PW1100G_720034-02-010</t>
  </si>
  <si>
    <t>1000043</t>
  </si>
  <si>
    <t>720034-02-020: BRACKET HPC CASE, ASSEMBLY OF</t>
  </si>
  <si>
    <t>72-00-34-02-020</t>
  </si>
  <si>
    <t>480</t>
  </si>
  <si>
    <t>PW1100G_720034-02-020</t>
  </si>
  <si>
    <t>1000044</t>
  </si>
  <si>
    <t>720034-02-030: BRACKET LOOP CLAMP, ASSEMBLY OF</t>
  </si>
  <si>
    <t>72-00-34-02-030</t>
  </si>
  <si>
    <t>490</t>
  </si>
  <si>
    <t>PW1100G_720034-02-030</t>
  </si>
  <si>
    <t>1000045</t>
  </si>
  <si>
    <t>720034-02-040: BRACKET ANGLE, HPC CASE, ASSEMBLY OF</t>
  </si>
  <si>
    <t>72-00-34-02-040</t>
  </si>
  <si>
    <t>500</t>
  </si>
  <si>
    <t>PW1100G_720034-02-040</t>
  </si>
  <si>
    <t>1000046</t>
  </si>
  <si>
    <t>720034-02-050: BRACKET HPC CASE, ASSEMBLY OF</t>
  </si>
  <si>
    <t>72-00-34-02-050</t>
  </si>
  <si>
    <t>510</t>
  </si>
  <si>
    <t>PW1100G_720034-02-050</t>
  </si>
  <si>
    <t>1000047</t>
  </si>
  <si>
    <t>720034-02-060: BRACKET HPC CASE</t>
  </si>
  <si>
    <t>72-00-34-02-060</t>
  </si>
  <si>
    <t>520</t>
  </si>
  <si>
    <t>PW1100G_720034-02-060</t>
  </si>
  <si>
    <t>1000048</t>
  </si>
  <si>
    <t>720034-02-070: BRACKET LOOP CLAMP, ASSEMBLY OF</t>
  </si>
  <si>
    <t>72-00-34-02-070</t>
  </si>
  <si>
    <t>530</t>
  </si>
  <si>
    <t>PW1100G_720034-02-070</t>
  </si>
  <si>
    <t>1000049</t>
  </si>
  <si>
    <t>720034-02-080: BRACKET LPC, ASSEMBLY OF</t>
  </si>
  <si>
    <t>72-00-34-02-080</t>
  </si>
  <si>
    <t>540</t>
  </si>
  <si>
    <t>PW1100G_720034-02-080</t>
  </si>
  <si>
    <t>1000050</t>
  </si>
  <si>
    <t>720034-02-090: BRACKET HPC CASE, ASSEMBLY OF</t>
  </si>
  <si>
    <t>72-00-34-02-090</t>
  </si>
  <si>
    <t>550</t>
  </si>
  <si>
    <t>PW1100G_720034-02-090</t>
  </si>
  <si>
    <t>1000051</t>
  </si>
  <si>
    <t>720034-02-100: BRACKET WIRING HARNESS, ASSEMBLY OF</t>
  </si>
  <si>
    <t>72-00-34-02-100</t>
  </si>
  <si>
    <t>560</t>
  </si>
  <si>
    <t>PW1100G_720034-02-100</t>
  </si>
  <si>
    <t>1000052</t>
  </si>
  <si>
    <t>720034-02-120: BRACKET TUBE, ASSEMBLY OF</t>
  </si>
  <si>
    <t>72-00-34-02-120</t>
  </si>
  <si>
    <t>570</t>
  </si>
  <si>
    <t>PW1100G_720034-02-120</t>
  </si>
  <si>
    <t>1000053</t>
  </si>
  <si>
    <t>720034-02-130: BRACKET BLEED VALVE SOLENOID, ASSEMBLY OF</t>
  </si>
  <si>
    <t>72-00-34-02-130</t>
  </si>
  <si>
    <t>580</t>
  </si>
  <si>
    <t>PW1100G_720034-02-130</t>
  </si>
  <si>
    <t>1000054</t>
  </si>
  <si>
    <t>720034-02-150: BRACKET FAN VIBRATION SENSOR</t>
  </si>
  <si>
    <t>72-00-34-02-150</t>
  </si>
  <si>
    <t>590</t>
  </si>
  <si>
    <t>PW1100G_720034-02-150</t>
  </si>
  <si>
    <t>1000055</t>
  </si>
  <si>
    <t>720041-01-010: BRACKET LOOP CLAMP, ASSEMBLY OF</t>
  </si>
  <si>
    <t>72-00-41-01-010</t>
  </si>
  <si>
    <t>600</t>
  </si>
  <si>
    <t>PW1100G_720041-01-010</t>
  </si>
  <si>
    <t>1000056</t>
  </si>
  <si>
    <t>720041-01-020: BRACKET LOOP CLAMP, ASSEMBLY OF</t>
  </si>
  <si>
    <t>72-00-41-01-020</t>
  </si>
  <si>
    <t>610</t>
  </si>
  <si>
    <t>PW1100G_720041-01-020</t>
  </si>
  <si>
    <t>1000057</t>
  </si>
  <si>
    <t>720041-01-040: BRACKET HPC CASE, ASSEMBLY OF</t>
  </si>
  <si>
    <t>72-00-41-01-040</t>
  </si>
  <si>
    <t>620</t>
  </si>
  <si>
    <t>PW1100G_720041-01-040</t>
  </si>
  <si>
    <t>1000058</t>
  </si>
  <si>
    <t>720041-01-060: BRACKET LOOP CLAMP, ASSEMBLY OF</t>
  </si>
  <si>
    <t>72-00-41-01-060</t>
  </si>
  <si>
    <t>630</t>
  </si>
  <si>
    <t>PW1100G_720041-01-060</t>
  </si>
  <si>
    <t>1000059</t>
  </si>
  <si>
    <t>720041-01-070: BRACKET LOOP CLAMP, ASSEMBLY OF</t>
  </si>
  <si>
    <t>72-00-41-01-070</t>
  </si>
  <si>
    <t>640</t>
  </si>
  <si>
    <t>PW1100G_720041-01-070</t>
  </si>
  <si>
    <t>1000060</t>
  </si>
  <si>
    <t>720041-01-080: BRACKET LOOP CLAMP, ASSEMBLY OF</t>
  </si>
  <si>
    <t>72-00-41-01-080</t>
  </si>
  <si>
    <t>650</t>
  </si>
  <si>
    <t>PW1100G_720041-01-080</t>
  </si>
  <si>
    <t>1000061</t>
  </si>
  <si>
    <t>720042-01-110: INSERT THREADED SET</t>
  </si>
  <si>
    <t>72-00-42-01-110-SET</t>
  </si>
  <si>
    <t>660</t>
  </si>
  <si>
    <t>PW1100G_720042-01-110-SET</t>
  </si>
  <si>
    <t>2</t>
  </si>
  <si>
    <t>1000064</t>
  </si>
  <si>
    <t>720051-02-010: BRACKET AIR COOLER VALVE HEAT SHIELD, ASSEMBLY OF</t>
  </si>
  <si>
    <t>72-00-51-02-010</t>
  </si>
  <si>
    <t>670</t>
  </si>
  <si>
    <t>PW1100G_720051-02-010</t>
  </si>
  <si>
    <t>1000065</t>
  </si>
  <si>
    <t>720051-02-030: BRACKET AIR COOLER VALVE HEAT SHIELD, ASSEMBLY OF</t>
  </si>
  <si>
    <t>72-00-51-02-030</t>
  </si>
  <si>
    <t>680</t>
  </si>
  <si>
    <t>PW1100G_720051-02-030</t>
  </si>
  <si>
    <t>1000066</t>
  </si>
  <si>
    <t>720051-02-040: CLEVIS TURBINE CASE COOLING MANIFOLD, ASSEMBLY OF</t>
  </si>
  <si>
    <t>72-00-51-02-040</t>
  </si>
  <si>
    <t>690</t>
  </si>
  <si>
    <t>PW1100G_720051-02-040</t>
  </si>
  <si>
    <t>1000067</t>
  </si>
  <si>
    <t>720051-02-050: BRACKET LOOP CLAMP, ASSEMBLY OF</t>
  </si>
  <si>
    <t>72-00-51-02-050</t>
  </si>
  <si>
    <t>700</t>
  </si>
  <si>
    <t>PW1100G_720051-02-050</t>
  </si>
  <si>
    <t>1000068</t>
  </si>
  <si>
    <t>720051-02-060: BRACKET WIRING HARNESS, ASSEMBLY OF</t>
  </si>
  <si>
    <t>72-00-51-02-060</t>
  </si>
  <si>
    <t>710</t>
  </si>
  <si>
    <t>PW1100G_720051-02-060</t>
  </si>
  <si>
    <t>1000069</t>
  </si>
  <si>
    <t>720051-02-080: BRACKET TURBINE INTERMEDIATE CASE, ASSEMBLY OF</t>
  </si>
  <si>
    <t>72-00-51-02-080</t>
  </si>
  <si>
    <t>720</t>
  </si>
  <si>
    <t>PW1100G_720051-02-080</t>
  </si>
  <si>
    <t>1000070</t>
  </si>
  <si>
    <t>720051-02-090: BRACKET LOOP CLAMP, ASSEMBLY OF</t>
  </si>
  <si>
    <t>72-00-51-02-090</t>
  </si>
  <si>
    <t>730</t>
  </si>
  <si>
    <t>PW1100G_720051-02-090</t>
  </si>
  <si>
    <t>1000071</t>
  </si>
  <si>
    <t>720051-02-100: BRACKET DIFFUSER CASE, ASSEMBLY OF</t>
  </si>
  <si>
    <t>72-00-51-02-100</t>
  </si>
  <si>
    <t>740</t>
  </si>
  <si>
    <t>PW1100G_720051-02-100</t>
  </si>
  <si>
    <t>1000072</t>
  </si>
  <si>
    <t>720051-02-110: BRACKET LOOP CLAMP, ASSEMBLY OF</t>
  </si>
  <si>
    <t>72-00-51-02-110</t>
  </si>
  <si>
    <t>750</t>
  </si>
  <si>
    <t>PW1100G_720051-02-110</t>
  </si>
  <si>
    <t>1000073</t>
  </si>
  <si>
    <t>720051-02-120: BRACKET LOOP CLAMP, ASSEMBLY OF</t>
  </si>
  <si>
    <t>72-00-51-02-120</t>
  </si>
  <si>
    <t>760</t>
  </si>
  <si>
    <t>PW1100G_720051-02-120</t>
  </si>
  <si>
    <t>1000074</t>
  </si>
  <si>
    <t>720051-02-130: BRACKET LOOP CLAMP, ASSEMBLY OF</t>
  </si>
  <si>
    <t>72-00-51-02-130</t>
  </si>
  <si>
    <t>770</t>
  </si>
  <si>
    <t>PW1100G_720051-02-130</t>
  </si>
  <si>
    <t>1000075</t>
  </si>
  <si>
    <t>720051-02-140: BRACKET LOOP CLAMP, ASSEMBLY OF</t>
  </si>
  <si>
    <t>72-00-51-02-140</t>
  </si>
  <si>
    <t>780</t>
  </si>
  <si>
    <t>PW1100G_720051-02-140</t>
  </si>
  <si>
    <t>1000076</t>
  </si>
  <si>
    <t>720051-02-150: BRACKET NO. 4  BEARING AIR COOLER, ASSEMBLY OF</t>
  </si>
  <si>
    <t>72-00-51-02-150</t>
  </si>
  <si>
    <t>790</t>
  </si>
  <si>
    <t>PW1100G_720051-02-150</t>
  </si>
  <si>
    <t>1000077</t>
  </si>
  <si>
    <t>720051-02-160: BRACKET LOOP CLAMP, ASSEMBLY OF</t>
  </si>
  <si>
    <t>72-00-51-02-160</t>
  </si>
  <si>
    <t>800</t>
  </si>
  <si>
    <t>PW1100G_720051-02-160</t>
  </si>
  <si>
    <t>1000078</t>
  </si>
  <si>
    <t>720051-02-170: BRACKET LOOP CLAMP, ASSEMBLY OF</t>
  </si>
  <si>
    <t>72-00-51-02-170</t>
  </si>
  <si>
    <t>810</t>
  </si>
  <si>
    <t>PW1100G_720051-02-170</t>
  </si>
  <si>
    <t>1000079</t>
  </si>
  <si>
    <t>720051-02-180: BRACKET LOOP CLAMP, ASSEMBLY OF</t>
  </si>
  <si>
    <t>72-00-51-02-180</t>
  </si>
  <si>
    <t>820</t>
  </si>
  <si>
    <t>PW1100G_720051-02-180</t>
  </si>
  <si>
    <t>1000080</t>
  </si>
  <si>
    <t>720051-02-190: CLEVIS ENVIRONMENTAL CONTROL SYSTEM, ASSEMBLY OF</t>
  </si>
  <si>
    <t>72-00-51-02-190</t>
  </si>
  <si>
    <t>830</t>
  </si>
  <si>
    <t>PW1100G_720051-02-190</t>
  </si>
  <si>
    <t>26</t>
  </si>
  <si>
    <t>1001040</t>
  </si>
  <si>
    <t>720051-02-901: SEAL HPT, 2ND STAGE</t>
  </si>
  <si>
    <t>72-00-51-02-901</t>
  </si>
  <si>
    <t>850</t>
  </si>
  <si>
    <t>PW1100G_720051-02-901</t>
  </si>
  <si>
    <t>1001041</t>
  </si>
  <si>
    <t>720051-02-902: SEAL RING HPT, 1ST STAGE</t>
  </si>
  <si>
    <t>72-00-51-02-902</t>
  </si>
  <si>
    <t>860</t>
  </si>
  <si>
    <t>PW1100G_720051-02-902</t>
  </si>
  <si>
    <t>16</t>
  </si>
  <si>
    <t>1001049</t>
  </si>
  <si>
    <t>720051-02-905: SEAL HPT, 1ST STAGE, ASSEMBLY OF</t>
  </si>
  <si>
    <t>72-00-51-02-905</t>
  </si>
  <si>
    <t>890</t>
  </si>
  <si>
    <t>PW1100G_720051-02-905</t>
  </si>
  <si>
    <t>900</t>
  </si>
  <si>
    <t>PW1100G_720052-01-010</t>
  </si>
  <si>
    <t>910</t>
  </si>
  <si>
    <t>PW1100G_720052-01-020</t>
  </si>
  <si>
    <t>920</t>
  </si>
  <si>
    <t>PW1100G_720052-01-030</t>
  </si>
  <si>
    <t>930</t>
  </si>
  <si>
    <t>PW1100G_720052-01-050</t>
  </si>
  <si>
    <t>940</t>
  </si>
  <si>
    <t>PW1100G_720052-01-060</t>
  </si>
  <si>
    <t>950</t>
  </si>
  <si>
    <t>PW1100G_720052-01-070</t>
  </si>
  <si>
    <t>960</t>
  </si>
  <si>
    <t>PW1100G_720052-01-080</t>
  </si>
  <si>
    <t>1000088</t>
  </si>
  <si>
    <t>720052-01-090: RING RETAINING</t>
  </si>
  <si>
    <t>72-00-52-01-090</t>
  </si>
  <si>
    <t>970</t>
  </si>
  <si>
    <t>PW1100G_720052-01-090</t>
  </si>
  <si>
    <t>1000089</t>
  </si>
  <si>
    <t>720052-01-100: RING RETAINING</t>
  </si>
  <si>
    <t>72-00-52-01-100</t>
  </si>
  <si>
    <t>980</t>
  </si>
  <si>
    <t>PW1100G_720052-01-100</t>
  </si>
  <si>
    <t>1000090</t>
  </si>
  <si>
    <t>720052-01-110: RING RETAINING</t>
  </si>
  <si>
    <t>72-00-52-01-110</t>
  </si>
  <si>
    <t>990</t>
  </si>
  <si>
    <t>PW1100G_720052-01-110</t>
  </si>
  <si>
    <t>1000</t>
  </si>
  <si>
    <t>PW1100G_720052-01-120</t>
  </si>
  <si>
    <t>1010</t>
  </si>
  <si>
    <t>PW1100G_720052-01-130</t>
  </si>
  <si>
    <t>1020</t>
  </si>
  <si>
    <t>PW1100G_720052-01-160</t>
  </si>
  <si>
    <t>1000094</t>
  </si>
  <si>
    <t>720052-01-170: RING RETAINING</t>
  </si>
  <si>
    <t>72-00-52-01-170</t>
  </si>
  <si>
    <t>1030</t>
  </si>
  <si>
    <t>PW1100G_720052-01-170</t>
  </si>
  <si>
    <t>1000095</t>
  </si>
  <si>
    <t>720052-01-190: NUT TURBINE SHAFT COUPLING</t>
  </si>
  <si>
    <t>72-00-52-01-190</t>
  </si>
  <si>
    <t>1040</t>
  </si>
  <si>
    <t>PW1100G_720052-01-190</t>
  </si>
  <si>
    <t>1000096</t>
  </si>
  <si>
    <t>720052-01-200: RING RETAINING, REAR COMPRESSOR ROTOR COUPLING NUT</t>
  </si>
  <si>
    <t>72-00-52-01-200</t>
  </si>
  <si>
    <t>1050</t>
  </si>
  <si>
    <t>PW1100G_720052-01-200</t>
  </si>
  <si>
    <t>1000097</t>
  </si>
  <si>
    <t>720052-02-020: NOZZLE NO. 4 BEARING, ASSEMBLY OF SET</t>
  </si>
  <si>
    <t>72-00-52-02-020-SET</t>
  </si>
  <si>
    <t>1060</t>
  </si>
  <si>
    <t>PW1100G_720052-02-020-SET</t>
  </si>
  <si>
    <t>1000100</t>
  </si>
  <si>
    <t>720052-03-010: BRACKET MASS FLOWMETER, ASSEMBLY OF</t>
  </si>
  <si>
    <t>72-00-52-03-010</t>
  </si>
  <si>
    <t>1070</t>
  </si>
  <si>
    <t>PW1100G_720052-03-010</t>
  </si>
  <si>
    <t>1000101</t>
  </si>
  <si>
    <t>720052-03-030: BRACKET DIFFUSER CASE, ASSEMBLY OF</t>
  </si>
  <si>
    <t>72-00-52-03-030</t>
  </si>
  <si>
    <t>1080</t>
  </si>
  <si>
    <t>PW1100G_720052-03-030</t>
  </si>
  <si>
    <t>1000102</t>
  </si>
  <si>
    <t>720052-03-040: CLEVIS HPT CASE, ASSEMBLY OF</t>
  </si>
  <si>
    <t>72-00-52-03-040</t>
  </si>
  <si>
    <t>1090</t>
  </si>
  <si>
    <t>PW1100G_720052-03-040</t>
  </si>
  <si>
    <t>1000103</t>
  </si>
  <si>
    <t>720052-03-050: BRACKET LOOP CLAMP, ASSEMBLY OF</t>
  </si>
  <si>
    <t>72-00-52-03-050</t>
  </si>
  <si>
    <t>1100</t>
  </si>
  <si>
    <t>PW1100G_720052-03-050</t>
  </si>
  <si>
    <t>1000104</t>
  </si>
  <si>
    <t>720052-03-060: BRACKET HPC CASE, ASSEMBLY OF</t>
  </si>
  <si>
    <t>72-00-52-03-060</t>
  </si>
  <si>
    <t>1110</t>
  </si>
  <si>
    <t>PW1100G_720052-03-060</t>
  </si>
  <si>
    <t>1000105</t>
  </si>
  <si>
    <t>720052-03-070: BRACKET HPC CASE, ASSEMBLY OF</t>
  </si>
  <si>
    <t>72-00-52-03-070</t>
  </si>
  <si>
    <t>1120</t>
  </si>
  <si>
    <t>PW1100G_720052-03-070</t>
  </si>
  <si>
    <t>1000106</t>
  </si>
  <si>
    <t>720052-03-080: CLEVIS - HPT CASE, ASSEMBLY OF</t>
  </si>
  <si>
    <t>72-00-52-03-080</t>
  </si>
  <si>
    <t>1130</t>
  </si>
  <si>
    <t>PW1100G_720052-03-080</t>
  </si>
  <si>
    <t>1000107</t>
  </si>
  <si>
    <t>720052-03-090: CLEVIS - THERMAL MANAGEMENT SYSTEM MANIFOLD, ASSEMBLY OF</t>
  </si>
  <si>
    <t>72-00-52-03-090</t>
  </si>
  <si>
    <t>1140</t>
  </si>
  <si>
    <t>PW1100G_720052-03-090</t>
  </si>
  <si>
    <t>1000108</t>
  </si>
  <si>
    <t>720052-03-100: BRACKET HPC CASE, ASSEMBLY OF</t>
  </si>
  <si>
    <t>72-00-52-03-100</t>
  </si>
  <si>
    <t>1150</t>
  </si>
  <si>
    <t>PW1100G_720052-03-100</t>
  </si>
  <si>
    <t>1000109</t>
  </si>
  <si>
    <t>720052-03-110: BRACKET LOOP CLAMP, ASSEMBLY OF</t>
  </si>
  <si>
    <t>72-00-52-03-110</t>
  </si>
  <si>
    <t>1160</t>
  </si>
  <si>
    <t>PW1100G_720052-03-110</t>
  </si>
  <si>
    <t>1000110</t>
  </si>
  <si>
    <t>720052-03-120: BRACKET HPC CASE, ASSEMBLY OF</t>
  </si>
  <si>
    <t>72-00-52-03-120</t>
  </si>
  <si>
    <t>1170</t>
  </si>
  <si>
    <t>PW1100G_720052-03-120</t>
  </si>
  <si>
    <t>1000111</t>
  </si>
  <si>
    <t>720052-03-130: BRACKET LOOP CLAMP, ASSEMBLY OF</t>
  </si>
  <si>
    <t>72-00-52-03-130</t>
  </si>
  <si>
    <t>1180</t>
  </si>
  <si>
    <t>PW1100G_720052-03-130</t>
  </si>
  <si>
    <t>1000112</t>
  </si>
  <si>
    <t>720052-03-140: CLEVIS ENVIRONMENTAL CONTROL SYSTEM, PYLON, ASSEMBLY OF</t>
  </si>
  <si>
    <t>72-00-52-03-140</t>
  </si>
  <si>
    <t>1190</t>
  </si>
  <si>
    <t>PW1100G_720052-03-140</t>
  </si>
  <si>
    <t>1000113</t>
  </si>
  <si>
    <t>720052-03-150: CLEVIS ENVIRONMENTAL CONTROL SYSTEM, PYLON, ASSEMBLY OF</t>
  </si>
  <si>
    <t>72-00-52-03-150</t>
  </si>
  <si>
    <t>1200</t>
  </si>
  <si>
    <t>PW1100G_720052-03-150</t>
  </si>
  <si>
    <t>1000114</t>
  </si>
  <si>
    <t>720052-03-160: CLEVIS ENVIRONMENTAL CONTROL SYSTEM, PYLON, ASSEMBLY OF</t>
  </si>
  <si>
    <t>72-00-52-03-160</t>
  </si>
  <si>
    <t>1210</t>
  </si>
  <si>
    <t>PW1100G_720052-03-160</t>
  </si>
  <si>
    <t>1220</t>
  </si>
  <si>
    <t>PW1100G_720053-01-110-133</t>
  </si>
  <si>
    <t>1230</t>
  </si>
  <si>
    <t>PW1100G_720053-01-210</t>
  </si>
  <si>
    <t>1001050</t>
  </si>
  <si>
    <t>720053-01-250: RING RETAINING, INTERNAL</t>
  </si>
  <si>
    <t>72-00-53-01-250</t>
  </si>
  <si>
    <t>1240</t>
  </si>
  <si>
    <t>PW1100G_720053-01-250</t>
  </si>
  <si>
    <t>1250</t>
  </si>
  <si>
    <t>PW1100G_720053-01-260</t>
  </si>
  <si>
    <t>1001051</t>
  </si>
  <si>
    <t>720053-01-270: RING - RETAINING</t>
  </si>
  <si>
    <t>72-00-53-01-270</t>
  </si>
  <si>
    <t>1260</t>
  </si>
  <si>
    <t>PW1100G_720053-01-270</t>
  </si>
  <si>
    <t>1270</t>
  </si>
  <si>
    <t>PW1100G_720053-01-290</t>
  </si>
  <si>
    <t>1000119</t>
  </si>
  <si>
    <t>720053-01-300: WASHER LPC NUT</t>
  </si>
  <si>
    <t>72-00-53-01-300</t>
  </si>
  <si>
    <t>1280</t>
  </si>
  <si>
    <t>PW1100G_720053-01-300</t>
  </si>
  <si>
    <t>1001052</t>
  </si>
  <si>
    <t>720053-01-310: RING RETAINING</t>
  </si>
  <si>
    <t>72-00-53-01-310</t>
  </si>
  <si>
    <t>1290</t>
  </si>
  <si>
    <t>PW1100G_720053-01-310</t>
  </si>
  <si>
    <t>1000120</t>
  </si>
  <si>
    <t>720053-01-340: COUNTERWEIGHT HOLDER LPC</t>
  </si>
  <si>
    <t>72-00-53-01-340</t>
  </si>
  <si>
    <t>1300</t>
  </si>
  <si>
    <t>PW1100G_720053-01-340</t>
  </si>
  <si>
    <t>1001053</t>
  </si>
  <si>
    <t>720053-01-350: LOCK LPT, COUPLING</t>
  </si>
  <si>
    <t>72-00-53-01-350</t>
  </si>
  <si>
    <t>1310</t>
  </si>
  <si>
    <t>PW1100G_720053-01-350</t>
  </si>
  <si>
    <t>1320</t>
  </si>
  <si>
    <t>PW1100G_720053-01-650</t>
  </si>
  <si>
    <t>1001054</t>
  </si>
  <si>
    <t>720053-01-660: RING RETAINING, INTERNAL</t>
  </si>
  <si>
    <t>72-00-53-01-660</t>
  </si>
  <si>
    <t>1330</t>
  </si>
  <si>
    <t>PW1100G_720053-01-660</t>
  </si>
  <si>
    <t>1000122</t>
  </si>
  <si>
    <t>720053-02-010: BRACKET LOOP CLAMP, ASSEMBLY OF</t>
  </si>
  <si>
    <t>72-00-53-02-010</t>
  </si>
  <si>
    <t>1340</t>
  </si>
  <si>
    <t>PW1100G_720053-02-010</t>
  </si>
  <si>
    <t>1000123</t>
  </si>
  <si>
    <t>720053-02-020: BRACKET HPC CASE, ASSEMBLY OF</t>
  </si>
  <si>
    <t>72-00-53-02-020</t>
  </si>
  <si>
    <t>1350</t>
  </si>
  <si>
    <t>PW1100G_720053-02-020</t>
  </si>
  <si>
    <t>1000124</t>
  </si>
  <si>
    <t>720053-02-030: BRACKET WIRING HARNESS, ASSEMBLY OF</t>
  </si>
  <si>
    <t>72-00-53-02-030</t>
  </si>
  <si>
    <t>1360</t>
  </si>
  <si>
    <t>PW1100G_720053-02-030</t>
  </si>
  <si>
    <t>1000125</t>
  </si>
  <si>
    <t>720053-02-040: BRACKET LOOP CLAMP, ASSEMBLY OF</t>
  </si>
  <si>
    <t>72-00-53-02-040</t>
  </si>
  <si>
    <t>1370</t>
  </si>
  <si>
    <t>PW1100G_720053-02-040</t>
  </si>
  <si>
    <t>1000126</t>
  </si>
  <si>
    <t>720053-02-050: BRACKET LOOP CLAMP, ASSEMBLY OF</t>
  </si>
  <si>
    <t>72-00-53-02-050</t>
  </si>
  <si>
    <t>1380</t>
  </si>
  <si>
    <t>PW1100G_720053-02-050</t>
  </si>
  <si>
    <t>1000127</t>
  </si>
  <si>
    <t>720053-02-060: BRACKET LOOP CLAMP, ASSEMBLY OF</t>
  </si>
  <si>
    <t>72-00-53-02-060</t>
  </si>
  <si>
    <t>1390</t>
  </si>
  <si>
    <t>PW1100G_720053-02-060</t>
  </si>
  <si>
    <t>1000128</t>
  </si>
  <si>
    <t>720053-02-070: BRACKET LOOP CLAMP, ASSEMBLY OF</t>
  </si>
  <si>
    <t>72-00-53-02-070</t>
  </si>
  <si>
    <t>1400</t>
  </si>
  <si>
    <t>PW1100G_720053-02-070</t>
  </si>
  <si>
    <t>1000129</t>
  </si>
  <si>
    <t>720053-02-080: BRACKET LOOP CLAMP, ASSEMBLY OF</t>
  </si>
  <si>
    <t>72-00-53-02-080</t>
  </si>
  <si>
    <t>1410</t>
  </si>
  <si>
    <t>PW1100G_720053-02-080</t>
  </si>
  <si>
    <t>1000130</t>
  </si>
  <si>
    <t>720053-02-090: BRACKET LOOP CLAMP, ASSEMBLY OF</t>
  </si>
  <si>
    <t>72-00-53-02-090</t>
  </si>
  <si>
    <t>1420</t>
  </si>
  <si>
    <t>PW1100G_720053-02-090</t>
  </si>
  <si>
    <t>1000131</t>
  </si>
  <si>
    <t>720053-02-110: BRACKET LOOP CLAMP, ASSEMBLY OF</t>
  </si>
  <si>
    <t>72-00-53-02-110</t>
  </si>
  <si>
    <t>1430</t>
  </si>
  <si>
    <t>PW1100G_720053-02-110</t>
  </si>
  <si>
    <t>1000132</t>
  </si>
  <si>
    <t>720053-02-120: BRACKET LOOP CLAMP, ASSEMBLY OF</t>
  </si>
  <si>
    <t>72-00-53-02-120</t>
  </si>
  <si>
    <t>1440</t>
  </si>
  <si>
    <t>PW1100G_720053-02-120</t>
  </si>
  <si>
    <t>1000133</t>
  </si>
  <si>
    <t>720053-02-130: BRACKET LOOP CLAMP, ASSEMBLY OF</t>
  </si>
  <si>
    <t>72-00-53-02-130</t>
  </si>
  <si>
    <t>1450</t>
  </si>
  <si>
    <t>PW1100G_720053-02-130</t>
  </si>
  <si>
    <t>1000134</t>
  </si>
  <si>
    <t>720053-02-140: BRACKET LOOP CLAMP, ASSEMBLY OF</t>
  </si>
  <si>
    <t>72-00-53-02-140</t>
  </si>
  <si>
    <t>1460</t>
  </si>
  <si>
    <t>PW1100G_720053-02-140</t>
  </si>
  <si>
    <t>1000135</t>
  </si>
  <si>
    <t>720053-02-150: BRACKET LOOP CLAMP, ASSEMBLY OF</t>
  </si>
  <si>
    <t>72-00-53-02-150</t>
  </si>
  <si>
    <t>1470</t>
  </si>
  <si>
    <t>PW1100G_720053-02-150</t>
  </si>
  <si>
    <t>1000136</t>
  </si>
  <si>
    <t>720053-02-160: BRACKET LOOP CLAMP, ASSEMBLY OF</t>
  </si>
  <si>
    <t>72-00-53-02-160</t>
  </si>
  <si>
    <t>1480</t>
  </si>
  <si>
    <t>PW1100G_720053-02-160</t>
  </si>
  <si>
    <t>1000137</t>
  </si>
  <si>
    <t>720053-02-170: BRACKET WIRING HARNESS, ASSEMBLY OF</t>
  </si>
  <si>
    <t>72-00-53-02-170</t>
  </si>
  <si>
    <t>1490</t>
  </si>
  <si>
    <t>PW1100G_720053-02-170</t>
  </si>
  <si>
    <t>1000138</t>
  </si>
  <si>
    <t>720053-02-180: CLEVIS ANTI ICE SUPPORT, ASSEMBLY OF</t>
  </si>
  <si>
    <t>72-00-53-02-180</t>
  </si>
  <si>
    <t>1500</t>
  </si>
  <si>
    <t>PW1100G_720053-02-180</t>
  </si>
  <si>
    <t>1000139</t>
  </si>
  <si>
    <t>720053-02-190: CLEVIS ANTI ICE SUPPORT, ASSEMBLY OF</t>
  </si>
  <si>
    <t>72-00-53-02-190</t>
  </si>
  <si>
    <t>1510</t>
  </si>
  <si>
    <t>PW1100G_720053-02-190</t>
  </si>
  <si>
    <t>1000140</t>
  </si>
  <si>
    <t>720053-02-200: CLEVIS ANTI ICE DUCT SUPPORT, ASSEMBLY OF</t>
  </si>
  <si>
    <t>72-00-53-02-200</t>
  </si>
  <si>
    <t>1520</t>
  </si>
  <si>
    <t>PW1100G_720053-02-200</t>
  </si>
  <si>
    <t>1000141</t>
  </si>
  <si>
    <t>720053-02-210: CLEVIS ANTI ICE DUCT SUPPORT, ASSEMBLY OF</t>
  </si>
  <si>
    <t>72-00-53-02-210</t>
  </si>
  <si>
    <t>1530</t>
  </si>
  <si>
    <t>PW1100G_720053-02-210</t>
  </si>
  <si>
    <t>1000142</t>
  </si>
  <si>
    <t>720053-02-220: CLEVIS ANTI ICE SUPPORT, ASSEMBLY OF</t>
  </si>
  <si>
    <t>72-00-53-02-220</t>
  </si>
  <si>
    <t>1540</t>
  </si>
  <si>
    <t>PW1100G_720053-02-220</t>
  </si>
  <si>
    <t>1000143</t>
  </si>
  <si>
    <t>720053-02-230: CLEVIS ENVIROMENTAL CONTROL SYSTEM, PYLON, ASSEMBLY OF</t>
  </si>
  <si>
    <t>72-00-53-02-230</t>
  </si>
  <si>
    <t>1550</t>
  </si>
  <si>
    <t>PW1100G_720053-02-230</t>
  </si>
  <si>
    <t>1000144</t>
  </si>
  <si>
    <t>720053-02-240: BRACKET FIRE DETECTION SYSTEM</t>
  </si>
  <si>
    <t>72-00-53-02-240</t>
  </si>
  <si>
    <t>1560</t>
  </si>
  <si>
    <t>PW1100G_720053-02-240</t>
  </si>
  <si>
    <t>1001055</t>
  </si>
  <si>
    <t>720053-02-800: BOLT CLOSE TOLERANCE, TEE HEAD SET</t>
  </si>
  <si>
    <t>72-00-53-02-800-SET</t>
  </si>
  <si>
    <t>1570</t>
  </si>
  <si>
    <t>PW1100G_720053-02-800-SET</t>
  </si>
  <si>
    <t>1000145</t>
  </si>
  <si>
    <t>720053-02-855: BRACKET FIRE DETECTION SYSTEM</t>
  </si>
  <si>
    <t>72-00-53-02-855</t>
  </si>
  <si>
    <t>1580</t>
  </si>
  <si>
    <t>PW1100G_720053-02-855</t>
  </si>
  <si>
    <t>1590</t>
  </si>
  <si>
    <t>PW1100G_720054-01-010</t>
  </si>
  <si>
    <t>1600</t>
  </si>
  <si>
    <t>PW1100G_720054-01-030</t>
  </si>
  <si>
    <t>1610</t>
  </si>
  <si>
    <t>PW1100G_720054-01-040</t>
  </si>
  <si>
    <t>1620</t>
  </si>
  <si>
    <t>PW1100G_720054-01-050</t>
  </si>
  <si>
    <t>1630</t>
  </si>
  <si>
    <t>PW1100G_720054-01-060</t>
  </si>
  <si>
    <t>1640</t>
  </si>
  <si>
    <t>PW1100G_720054-01-070</t>
  </si>
  <si>
    <t>1650</t>
  </si>
  <si>
    <t>PW1100G_720054-01-080</t>
  </si>
  <si>
    <t>1660</t>
  </si>
  <si>
    <t>PW1100G_720054-01-090</t>
  </si>
  <si>
    <t>1001061</t>
  </si>
  <si>
    <t>720054-01-100: RING RETAINING, SPIRAL, INTERNAL, LIGHT DUTY</t>
  </si>
  <si>
    <t>72-00-54-01-100</t>
  </si>
  <si>
    <t>1670</t>
  </si>
  <si>
    <t>PW1100G_720054-01-100</t>
  </si>
  <si>
    <t>1000154</t>
  </si>
  <si>
    <t>720054-02-010: BRACKET WIRING HARNESS, ASSEMBLY OF</t>
  </si>
  <si>
    <t>72-00-54-02-010</t>
  </si>
  <si>
    <t>1680</t>
  </si>
  <si>
    <t>PW1100G_720054-02-010</t>
  </si>
  <si>
    <t>1000155</t>
  </si>
  <si>
    <t>720054-02-020: BRACKET WIRING HARNESS, ASSEMBLY OF</t>
  </si>
  <si>
    <t>72-00-54-02-020</t>
  </si>
  <si>
    <t>1690</t>
  </si>
  <si>
    <t>PW1100G_720054-02-020</t>
  </si>
  <si>
    <t>1000156</t>
  </si>
  <si>
    <t>720054-02-030: BRACKET WIRING HARNESS, ASSEMBLY OF</t>
  </si>
  <si>
    <t>72-00-54-02-030</t>
  </si>
  <si>
    <t>1700</t>
  </si>
  <si>
    <t>PW1100G_720054-02-030</t>
  </si>
  <si>
    <t>1000157</t>
  </si>
  <si>
    <t>720054-02-040: BRACKET WIRING HARNESS, ASSEMBLY OF</t>
  </si>
  <si>
    <t>72-00-54-02-040</t>
  </si>
  <si>
    <t>1710</t>
  </si>
  <si>
    <t>PW1100G_720054-02-040</t>
  </si>
  <si>
    <t>1000158</t>
  </si>
  <si>
    <t>720054-02-050: BRACKET WIRING HARNESS, ASSEMBLY OF</t>
  </si>
  <si>
    <t>72-00-54-02-050</t>
  </si>
  <si>
    <t>1720</t>
  </si>
  <si>
    <t>PW1100G_720054-02-050</t>
  </si>
  <si>
    <t>1000159</t>
  </si>
  <si>
    <t>720054-02-060: BRACKET WIRING HARNESS, ASSEMBLY OF</t>
  </si>
  <si>
    <t>72-00-54-02-060</t>
  </si>
  <si>
    <t>1730</t>
  </si>
  <si>
    <t>PW1100G_720054-02-060</t>
  </si>
  <si>
    <t>1000160</t>
  </si>
  <si>
    <t>720054-02-070: BRACKET WIRING HARNESS, ASSEMBLY OF</t>
  </si>
  <si>
    <t>72-00-54-02-070</t>
  </si>
  <si>
    <t>1740</t>
  </si>
  <si>
    <t>PW1100G_720054-02-070</t>
  </si>
  <si>
    <t>1000161</t>
  </si>
  <si>
    <t>720054-02-080: BRACKET WIRING HARNESS, ASSEMBLY OF</t>
  </si>
  <si>
    <t>72-00-54-02-080</t>
  </si>
  <si>
    <t>1750</t>
  </si>
  <si>
    <t>PW1100G_720054-02-080</t>
  </si>
  <si>
    <t>1000162</t>
  </si>
  <si>
    <t>720054-02-100: BRACKET WIRING HARNESS, ASSEMBLY OF</t>
  </si>
  <si>
    <t>72-00-54-02-100</t>
  </si>
  <si>
    <t>1760</t>
  </si>
  <si>
    <t>PW1100G_720054-02-100</t>
  </si>
  <si>
    <t>1000163</t>
  </si>
  <si>
    <t>720054-02-110: BRACKET WIRING HARNESS, ASSEMBLY OF</t>
  </si>
  <si>
    <t>72-00-54-02-110</t>
  </si>
  <si>
    <t>1770</t>
  </si>
  <si>
    <t>PW1100G_720054-02-110</t>
  </si>
  <si>
    <t>1000164</t>
  </si>
  <si>
    <t>720054-02-120: BRACKET WIRING HARNESS, ASSEMBLY OF</t>
  </si>
  <si>
    <t>72-00-54-02-120</t>
  </si>
  <si>
    <t>1780</t>
  </si>
  <si>
    <t>PW1100G_720054-02-120</t>
  </si>
  <si>
    <t>1000165</t>
  </si>
  <si>
    <t>720054-02-130: BRACKET LOOP CLAMP, ASSEMBLY OF</t>
  </si>
  <si>
    <t>72-00-54-02-130</t>
  </si>
  <si>
    <t>1790</t>
  </si>
  <si>
    <t>PW1100G_720054-02-130</t>
  </si>
  <si>
    <t>1000166</t>
  </si>
  <si>
    <t>720054-02-140: BRACKET LOOP CLAMP, ASSEMBLY OF</t>
  </si>
  <si>
    <t>72-00-54-02-140</t>
  </si>
  <si>
    <t>1800</t>
  </si>
  <si>
    <t>PW1100G_720054-02-140</t>
  </si>
  <si>
    <t>1000167</t>
  </si>
  <si>
    <t>720054-02-150: BRACKET LOOP CLAMP, ASSEMBLY OF</t>
  </si>
  <si>
    <t>72-00-54-02-150</t>
  </si>
  <si>
    <t>1810</t>
  </si>
  <si>
    <t>PW1100G_720054-02-150</t>
  </si>
  <si>
    <t>1000168</t>
  </si>
  <si>
    <t>720054-02-160: BRACKET LOOP CLAMP, ASSEMBLY OF</t>
  </si>
  <si>
    <t>72-00-54-02-160</t>
  </si>
  <si>
    <t>1820</t>
  </si>
  <si>
    <t>PW1100G_720054-02-160</t>
  </si>
  <si>
    <t>1000169</t>
  </si>
  <si>
    <t>720054-02-170: BRACKET WIRING HARNESS, ASSEMBLY OF</t>
  </si>
  <si>
    <t>72-00-54-02-170</t>
  </si>
  <si>
    <t>1830</t>
  </si>
  <si>
    <t>PW1100G_720054-02-170</t>
  </si>
  <si>
    <t>1000170</t>
  </si>
  <si>
    <t>720054-02-180: BRACKET LOOP CLAMP, ASSEMBLY OF</t>
  </si>
  <si>
    <t>72-00-54-02-180</t>
  </si>
  <si>
    <t>1840</t>
  </si>
  <si>
    <t>PW1100G_720054-02-180</t>
  </si>
  <si>
    <t>1000171</t>
  </si>
  <si>
    <t>720054-02-190: BRACKET WIRING HARNESS, ASSEMBLY OF</t>
  </si>
  <si>
    <t>72-00-54-02-190</t>
  </si>
  <si>
    <t>1850</t>
  </si>
  <si>
    <t>PW1100G_720054-02-190</t>
  </si>
  <si>
    <t>1000172</t>
  </si>
  <si>
    <t>720054-02-200: BRACKET LOOP CLAMP, ASSEMBLY OF</t>
  </si>
  <si>
    <t>72-00-54-02-200</t>
  </si>
  <si>
    <t>1860</t>
  </si>
  <si>
    <t>PW1100G_720054-02-200</t>
  </si>
  <si>
    <t>1000173</t>
  </si>
  <si>
    <t>720054-02-210: BRACKET WIRING HARNESS, ASSEMBLY OF</t>
  </si>
  <si>
    <t>72-00-54-02-210</t>
  </si>
  <si>
    <t>1870</t>
  </si>
  <si>
    <t>PW1100G_720054-02-210</t>
  </si>
  <si>
    <t>1000174</t>
  </si>
  <si>
    <t>720054-02-220: BRACKET WIRING HARNESS, ASSEMBLY OF</t>
  </si>
  <si>
    <t>72-00-54-02-220</t>
  </si>
  <si>
    <t>1880</t>
  </si>
  <si>
    <t>PW1100G_720054-02-220</t>
  </si>
  <si>
    <t>1000175</t>
  </si>
  <si>
    <t>720054-02-230: BRACKET LOOP CLAMP, ASSEMBLY OF</t>
  </si>
  <si>
    <t>72-00-54-02-230</t>
  </si>
  <si>
    <t>1890</t>
  </si>
  <si>
    <t>PW1100G_720054-02-230</t>
  </si>
  <si>
    <t>1000176</t>
  </si>
  <si>
    <t>720054-02-240: BRACKET WIRING HARNESS, ASSEMBLY OF</t>
  </si>
  <si>
    <t>72-00-54-02-240</t>
  </si>
  <si>
    <t>1900</t>
  </si>
  <si>
    <t>PW1100G_720054-02-240</t>
  </si>
  <si>
    <t>1000177</t>
  </si>
  <si>
    <t>720054-02-250: BRACKET WIRING HARNESS, ASSEMBLY OF</t>
  </si>
  <si>
    <t>72-00-54-02-250</t>
  </si>
  <si>
    <t>1910</t>
  </si>
  <si>
    <t>PW1100G_720054-02-250</t>
  </si>
  <si>
    <t>1000178</t>
  </si>
  <si>
    <t>720054-02-260: BRACKET LOOP CLAMP, ASSEMBLY OF</t>
  </si>
  <si>
    <t>72-00-54-02-260</t>
  </si>
  <si>
    <t>1920</t>
  </si>
  <si>
    <t>PW1100G_720054-02-260</t>
  </si>
  <si>
    <t>1000179</t>
  </si>
  <si>
    <t>720054-02-270: BRACKET WIRING HARNESS, ASSEMBLY OF</t>
  </si>
  <si>
    <t>72-00-54-02-270</t>
  </si>
  <si>
    <t>1930</t>
  </si>
  <si>
    <t>PW1100G_720054-02-270</t>
  </si>
  <si>
    <t>1000180</t>
  </si>
  <si>
    <t>720054-02-280: BRACKET WIRING HARNESS, ASSEMBLY OF</t>
  </si>
  <si>
    <t>72-00-54-02-280</t>
  </si>
  <si>
    <t>1940</t>
  </si>
  <si>
    <t>PW1100G_720054-02-280</t>
  </si>
  <si>
    <t>1000181</t>
  </si>
  <si>
    <t>720054-02-290: BRACKET LOOP CLAMP, ASSEMBLY OF</t>
  </si>
  <si>
    <t>72-00-54-02-290</t>
  </si>
  <si>
    <t>1950</t>
  </si>
  <si>
    <t>PW1100G_720054-02-290</t>
  </si>
  <si>
    <t>1000182</t>
  </si>
  <si>
    <t>720054-02-300: BRACKET LOOP CLAMP, ASSEMBLY OF</t>
  </si>
  <si>
    <t>72-00-54-02-300</t>
  </si>
  <si>
    <t>1960</t>
  </si>
  <si>
    <t>PW1100G_720054-02-300</t>
  </si>
  <si>
    <t>1000183</t>
  </si>
  <si>
    <t>720054-02-310: BRACKET LOOP CLAMP, ASSEMBLY OF</t>
  </si>
  <si>
    <t>72-00-54-02-310</t>
  </si>
  <si>
    <t>1970</t>
  </si>
  <si>
    <t>PW1100G_720054-02-310</t>
  </si>
  <si>
    <t>1000184</t>
  </si>
  <si>
    <t>720054-02-320: BRACKET LOOP CLAMP, ASSEMBLY OF</t>
  </si>
  <si>
    <t>72-00-54-02-320</t>
  </si>
  <si>
    <t>1980</t>
  </si>
  <si>
    <t>PW1100G_720054-02-320</t>
  </si>
  <si>
    <t>1000185</t>
  </si>
  <si>
    <t>720061-01-020: SHAFT GEARBOX DRIVE, ASSEMBLY OF</t>
  </si>
  <si>
    <t>72-00-61-01-020</t>
  </si>
  <si>
    <t>1990</t>
  </si>
  <si>
    <t>PW1100G_720061-01-020</t>
  </si>
  <si>
    <t>1000186</t>
  </si>
  <si>
    <t>720061-01-060: COVER GEARBOX DRIVE SHAFT</t>
  </si>
  <si>
    <t>72-00-61-01-060</t>
  </si>
  <si>
    <t>2000</t>
  </si>
  <si>
    <t>PW1100G_720061-01-060</t>
  </si>
  <si>
    <t>1000187</t>
  </si>
  <si>
    <t>720061-01-070: PLATE RETAINING, GEARBOX DRIVE SHAFT COVER</t>
  </si>
  <si>
    <t>72-00-61-01-070</t>
  </si>
  <si>
    <t>2010</t>
  </si>
  <si>
    <t>PW1100G_720061-01-070</t>
  </si>
  <si>
    <t>1000188</t>
  </si>
  <si>
    <t>720061-01-100: BRACKET MAIN GEARBOX, ASSEMBLY OF</t>
  </si>
  <si>
    <t>72-00-61-01-100</t>
  </si>
  <si>
    <t>2020</t>
  </si>
  <si>
    <t>PW1100G_720061-01-100</t>
  </si>
  <si>
    <t>1000189</t>
  </si>
  <si>
    <t>720061-01-140: PLUG GEARBOX DRIVE SHAFT</t>
  </si>
  <si>
    <t>72-00-61-01-140</t>
  </si>
  <si>
    <t>2030</t>
  </si>
  <si>
    <t>PW1100G_720061-01-140</t>
  </si>
  <si>
    <t>1000190</t>
  </si>
  <si>
    <t>720061-01-150: LOCKNUT OPTION</t>
  </si>
  <si>
    <t>72-00-61-01-150</t>
  </si>
  <si>
    <t>2040</t>
  </si>
  <si>
    <t>PW1100G_720061-01-150</t>
  </si>
  <si>
    <t>1000191</t>
  </si>
  <si>
    <t>720061-01-170: COVER PLAIN, MAIN GEARBOX</t>
  </si>
  <si>
    <t>72-00-61-01-170</t>
  </si>
  <si>
    <t>2050</t>
  </si>
  <si>
    <t>PW1100G_720061-01-170</t>
  </si>
  <si>
    <t>1000192</t>
  </si>
  <si>
    <t>720061-01-200: BOLT SHOULDER, GEARBOX, ASSEMBLY OF SET</t>
  </si>
  <si>
    <t>72-00-61-01-200-SET</t>
  </si>
  <si>
    <t>2060</t>
  </si>
  <si>
    <t>PW1100G_720061-01-200-SET</t>
  </si>
  <si>
    <t>1000195</t>
  </si>
  <si>
    <t>720061-01-210: BOLT SHOULDER, GEARBOX, SECONDARY SET</t>
  </si>
  <si>
    <t>72-00-61-01-210-SET</t>
  </si>
  <si>
    <t>2070</t>
  </si>
  <si>
    <t>PW1100G_720061-01-210-SET</t>
  </si>
  <si>
    <t>1000198</t>
  </si>
  <si>
    <t>720061-01-220: BOLT SHOULDER, GEARBOX, SECONDARY</t>
  </si>
  <si>
    <t>72-00-61-01-220</t>
  </si>
  <si>
    <t>2080</t>
  </si>
  <si>
    <t>PW1100G_720061-01-220</t>
  </si>
  <si>
    <t>1000199</t>
  </si>
  <si>
    <t>720061-01-230: BOLT SHOULDER, GEARBOX, ASSEMBLY OF</t>
  </si>
  <si>
    <t>72-00-61-01-230</t>
  </si>
  <si>
    <t>2090</t>
  </si>
  <si>
    <t>PW1100G_720061-01-230</t>
  </si>
  <si>
    <t>1000200</t>
  </si>
  <si>
    <t>720061-01-240: BOLT SHOULDER, GEARBOX, ASSEMBLY OF</t>
  </si>
  <si>
    <t>72-00-61-01-240</t>
  </si>
  <si>
    <t>2100</t>
  </si>
  <si>
    <t>PW1100G_720061-01-240</t>
  </si>
  <si>
    <t>1000201</t>
  </si>
  <si>
    <t>720061-01-250: BOLT SHOULDER, GEARBOX, SECONDARY</t>
  </si>
  <si>
    <t>72-00-61-01-250</t>
  </si>
  <si>
    <t>2110</t>
  </si>
  <si>
    <t>PW1100G_720061-01-250</t>
  </si>
  <si>
    <t>1000202</t>
  </si>
  <si>
    <t>720061-01-260: WASHER FLAT SET</t>
  </si>
  <si>
    <t>72-00-61-01-260-SET</t>
  </si>
  <si>
    <t>2120</t>
  </si>
  <si>
    <t>PW1100G_720061-01-260-SET</t>
  </si>
  <si>
    <t>8</t>
  </si>
  <si>
    <t>1000208</t>
  </si>
  <si>
    <t>720061-01-280: BOLT SHOULDER, GEARBOX SET</t>
  </si>
  <si>
    <t>72-00-61-01-280-SET</t>
  </si>
  <si>
    <t>2130</t>
  </si>
  <si>
    <t>PW1100G_720061-01-280-SET</t>
  </si>
  <si>
    <t>1000211</t>
  </si>
  <si>
    <t>720061-01-290: WASHER FLAT SET</t>
  </si>
  <si>
    <t>72-00-61-01-290-SET</t>
  </si>
  <si>
    <t>2140</t>
  </si>
  <si>
    <t>PW1100G_720061-01-290-SET</t>
  </si>
  <si>
    <t>2150</t>
  </si>
  <si>
    <t>PW1100G_720061-01-310</t>
  </si>
  <si>
    <t>1000215</t>
  </si>
  <si>
    <t>720061-01-320: BRACKET MAIN GEARBOX , FRONT</t>
  </si>
  <si>
    <t>72-00-61-01-320</t>
  </si>
  <si>
    <t>2160</t>
  </si>
  <si>
    <t>PW1100G_720061-01-320</t>
  </si>
  <si>
    <t>1000216</t>
  </si>
  <si>
    <t>720061-01-330: BRACKET MAIN GEARBOX , REAR</t>
  </si>
  <si>
    <t>72-00-61-01-330</t>
  </si>
  <si>
    <t>2170</t>
  </si>
  <si>
    <t>PW1100G_720061-01-330</t>
  </si>
  <si>
    <t>1000217</t>
  </si>
  <si>
    <t>720061-01-340: BRACKET MAIN GEARBOX</t>
  </si>
  <si>
    <t>72-00-61-01-340</t>
  </si>
  <si>
    <t>2180</t>
  </si>
  <si>
    <t>PW1100G_720061-01-340</t>
  </si>
  <si>
    <t>1000218</t>
  </si>
  <si>
    <t>731101-01-080: SEAL FACE, FUEL MANIFOLD</t>
  </si>
  <si>
    <t>73-11-01-01-080</t>
  </si>
  <si>
    <t>2200</t>
  </si>
  <si>
    <t>PW1100G_731101-01-080</t>
  </si>
  <si>
    <t>1000219</t>
  </si>
  <si>
    <t>731101-01-100: PUMP FUEL CONTROL, MAIN</t>
  </si>
  <si>
    <t>73-11-01-01-100</t>
  </si>
  <si>
    <t>2210</t>
  </si>
  <si>
    <t>PW1100G_731101-01-100</t>
  </si>
  <si>
    <t>1000220</t>
  </si>
  <si>
    <t>731101-01-130: BRACKET WIRING HARNESS, ASSEMBLY OF</t>
  </si>
  <si>
    <t>73-11-01-01-130</t>
  </si>
  <si>
    <t>2220</t>
  </si>
  <si>
    <t>PW1100G_731101-01-130</t>
  </si>
  <si>
    <t>2230</t>
  </si>
  <si>
    <t>PW1100G_731102-01-100</t>
  </si>
  <si>
    <t>1001063</t>
  </si>
  <si>
    <t>731102-01-210: ADAPTER STRAIGHT, TUBE TO BOSS</t>
  </si>
  <si>
    <t>73-11-02-01-210</t>
  </si>
  <si>
    <t>2240</t>
  </si>
  <si>
    <t>PW1100G_731102-01-210</t>
  </si>
  <si>
    <t>1001064</t>
  </si>
  <si>
    <t>731102-01-230: ADAPTER STRAIGHT, TUBE TO BOSS</t>
  </si>
  <si>
    <t>73-11-02-01-230</t>
  </si>
  <si>
    <t>2250</t>
  </si>
  <si>
    <t>PW1100G_731102-01-230</t>
  </si>
  <si>
    <t>1001065</t>
  </si>
  <si>
    <t>731102-01-250: ADAPTER STRAIGHT, TUBE TO BOSS</t>
  </si>
  <si>
    <t>73-11-02-01-250</t>
  </si>
  <si>
    <t>2260</t>
  </si>
  <si>
    <t>PW1100G_731102-01-250</t>
  </si>
  <si>
    <t>1001066</t>
  </si>
  <si>
    <t>731102-01-270: ADAPTER STRAIGHT, TUBE TO BOSS</t>
  </si>
  <si>
    <t>73-11-02-01-270</t>
  </si>
  <si>
    <t>2270</t>
  </si>
  <si>
    <t>PW1100G_731102-01-270</t>
  </si>
  <si>
    <t>1001067</t>
  </si>
  <si>
    <t>731102-01-290: PLUG FUEL OIL COOLER, MANIFOLD</t>
  </si>
  <si>
    <t>73-11-02-01-290</t>
  </si>
  <si>
    <t>2280</t>
  </si>
  <si>
    <t>PW1100G_731102-01-290</t>
  </si>
  <si>
    <t>1000222</t>
  </si>
  <si>
    <t>731102-01-320: BRACKET FUEL MANIFOLD, ASSEMBLY OF</t>
  </si>
  <si>
    <t>73-11-02-01-320</t>
  </si>
  <si>
    <t>2290</t>
  </si>
  <si>
    <t>PW1100G_731102-01-320</t>
  </si>
  <si>
    <t>1000223</t>
  </si>
  <si>
    <t>731102-01-360: BRACKET WIRING HARNESS, ASSEMBLY OF</t>
  </si>
  <si>
    <t>73-11-02-01-360</t>
  </si>
  <si>
    <t>2300</t>
  </si>
  <si>
    <t>PW1100G_731102-01-360</t>
  </si>
  <si>
    <t>1000224</t>
  </si>
  <si>
    <t>731103-01-100: VALVE FUEL, SUPPLY, COMBUSTOR, ASSEMBLY OF</t>
  </si>
  <si>
    <t>73-11-03-01-100</t>
  </si>
  <si>
    <t>2310</t>
  </si>
  <si>
    <t>PW1100G_731103-01-100</t>
  </si>
  <si>
    <t>1001068</t>
  </si>
  <si>
    <t>731103-01-110: VALVE - FUEL, CHECK, ASSEMBLY</t>
  </si>
  <si>
    <t>73-11-03-01-110</t>
  </si>
  <si>
    <t>2320</t>
  </si>
  <si>
    <t>PW1100G_731103-01-110</t>
  </si>
  <si>
    <t>1000225</t>
  </si>
  <si>
    <t>731106-01-070: FILTER FUEL, ASSEMBLY</t>
  </si>
  <si>
    <t>73-11-06-01-070</t>
  </si>
  <si>
    <t>2330</t>
  </si>
  <si>
    <t>PW1100G_731106-01-070</t>
  </si>
  <si>
    <t>731106-01-120: BOWL FUEL FILTER</t>
  </si>
  <si>
    <t>73-11-06-01-120</t>
  </si>
  <si>
    <t>PW1100G_731106-01-120</t>
  </si>
  <si>
    <t>731107-01-100: ADAPTER FUEL FILTER</t>
  </si>
  <si>
    <t>73-11-07-01-100</t>
  </si>
  <si>
    <t>PW1100G_731107-01-100</t>
  </si>
  <si>
    <t>1000228</t>
  </si>
  <si>
    <t>731107-01-130: BRACKET WIRING HARNESS, ASSEMBLY OF</t>
  </si>
  <si>
    <t>73-11-07-01-130</t>
  </si>
  <si>
    <t>2370</t>
  </si>
  <si>
    <t>PW1100G_731107-01-130</t>
  </si>
  <si>
    <t>1001077</t>
  </si>
  <si>
    <t>731107-01-180: LEVER RATCHET, ASSEMBLY OF</t>
  </si>
  <si>
    <t>73-11-07-01-180</t>
  </si>
  <si>
    <t>2390</t>
  </si>
  <si>
    <t>PW1100G_731107-01-180</t>
  </si>
  <si>
    <t>2400</t>
  </si>
  <si>
    <t>PW1100G_731109-01-100</t>
  </si>
  <si>
    <t>2410</t>
  </si>
  <si>
    <t>2420</t>
  </si>
  <si>
    <t>PW1100G_731109-01-130</t>
  </si>
  <si>
    <t>2430</t>
  </si>
  <si>
    <t>2440</t>
  </si>
  <si>
    <t>2450</t>
  </si>
  <si>
    <t>PW1100G_731109-01-160</t>
  </si>
  <si>
    <t>2460</t>
  </si>
  <si>
    <t>2470</t>
  </si>
  <si>
    <t>2480</t>
  </si>
  <si>
    <t>2490</t>
  </si>
  <si>
    <t>2500</t>
  </si>
  <si>
    <t>2510</t>
  </si>
  <si>
    <t>2520</t>
  </si>
  <si>
    <t>2530</t>
  </si>
  <si>
    <t>2540</t>
  </si>
  <si>
    <t>2550</t>
  </si>
  <si>
    <t>2560</t>
  </si>
  <si>
    <t>2570</t>
  </si>
  <si>
    <t>1000247</t>
  </si>
  <si>
    <t>731109-01-180: BRACKET LOOP CLAMP, ASSEMBLY OF</t>
  </si>
  <si>
    <t>73-11-09-01-180</t>
  </si>
  <si>
    <t>2580</t>
  </si>
  <si>
    <t>PW1100G_731109-01-180</t>
  </si>
  <si>
    <t>1000248</t>
  </si>
  <si>
    <t>731109-01-210: BRACKET AIR COOLER VALVE HEATSHIELD, ASSEMBLY OF</t>
  </si>
  <si>
    <t>73-11-09-01-210</t>
  </si>
  <si>
    <t>2590</t>
  </si>
  <si>
    <t>PW1100G_731109-01-210</t>
  </si>
  <si>
    <t>1000249</t>
  </si>
  <si>
    <t>731109-01-240: BRACKET WIRING HARNESS, ASSEMBLY OF</t>
  </si>
  <si>
    <t>73-11-09-01-240</t>
  </si>
  <si>
    <t>2600</t>
  </si>
  <si>
    <t>PW1100G_731109-01-240</t>
  </si>
  <si>
    <t>1000250</t>
  </si>
  <si>
    <t>731109-01-300: BRACKET DIFFUSER CASE, ASSEMBLY OF</t>
  </si>
  <si>
    <t>73-11-09-01-300</t>
  </si>
  <si>
    <t>2610</t>
  </si>
  <si>
    <t>PW1100G_731109-01-300</t>
  </si>
  <si>
    <t>1000251</t>
  </si>
  <si>
    <t>731109-01-340: BRACKET LOOP CLAMP, ASSEMBLY OF</t>
  </si>
  <si>
    <t>73-11-09-01-340</t>
  </si>
  <si>
    <t>2620</t>
  </si>
  <si>
    <t>PW1100G_731109-01-340</t>
  </si>
  <si>
    <t>1000252</t>
  </si>
  <si>
    <t>731109-01-370: BRACKET LOOP CLAMP, ASSEMBLY OF</t>
  </si>
  <si>
    <t>73-11-09-01-370</t>
  </si>
  <si>
    <t>2630</t>
  </si>
  <si>
    <t>PW1100G_731109-01-370</t>
  </si>
  <si>
    <t>1000253</t>
  </si>
  <si>
    <t>731109-01-400: BRACKET LOOP CLAMP, ASSEMBLY OF</t>
  </si>
  <si>
    <t>73-11-09-01-400</t>
  </si>
  <si>
    <t>2640</t>
  </si>
  <si>
    <t>PW1100G_731109-01-400</t>
  </si>
  <si>
    <t>1000254</t>
  </si>
  <si>
    <t>731109-01-430: BRACKET LOOP CLAMP, ASSEMBLY OF</t>
  </si>
  <si>
    <t>73-11-09-01-430</t>
  </si>
  <si>
    <t>2650</t>
  </si>
  <si>
    <t>PW1100G_731109-01-430</t>
  </si>
  <si>
    <t>1000255</t>
  </si>
  <si>
    <t>731109-01-460: BRACKET LOOP CLAMP, ASSEMBLY OF</t>
  </si>
  <si>
    <t>73-11-09-01-460</t>
  </si>
  <si>
    <t>2660</t>
  </si>
  <si>
    <t>PW1100G_731109-01-460</t>
  </si>
  <si>
    <t>1000256</t>
  </si>
  <si>
    <t>731149-01-020: TUBE FUEL, SUPPLY, FLOW DIVIDER VALVE (FS44), ASSEMBLY OF</t>
  </si>
  <si>
    <t>73-11-49-01-020</t>
  </si>
  <si>
    <t>2670</t>
  </si>
  <si>
    <t>PW1100G_731149-01-020</t>
  </si>
  <si>
    <t>1000257</t>
  </si>
  <si>
    <t>731149-01-060: TUBE FUEL, SUPPLY, PRIMARY NOZZLE (FS31), ASSEMBLY OF</t>
  </si>
  <si>
    <t>73-11-49-01-060</t>
  </si>
  <si>
    <t>2680</t>
  </si>
  <si>
    <t>PW1100G_731149-01-060</t>
  </si>
  <si>
    <t>1000258</t>
  </si>
  <si>
    <t>731149-01-100: TUBE FUEL, SUPPLY, FLOW DIVIDER VALVE (FS44), ASSEMBLY OF</t>
  </si>
  <si>
    <t>73-11-49-01-100</t>
  </si>
  <si>
    <t>2690</t>
  </si>
  <si>
    <t>PW1100G_731149-01-100</t>
  </si>
  <si>
    <t>1000259</t>
  </si>
  <si>
    <t>731149-01-140: TUBE FUEL, SUPPLY, PRIMARY NOZZLE (FS31), ASSEMBLY OF</t>
  </si>
  <si>
    <t>73-11-49-01-140</t>
  </si>
  <si>
    <t>2700</t>
  </si>
  <si>
    <t>PW1100G_731149-01-140</t>
  </si>
  <si>
    <t>1000260</t>
  </si>
  <si>
    <t>731149-01-180: TUBE FUEL, SUPPLY, SECONDARY NOZZLE (FS46), ASSEMBLY OF</t>
  </si>
  <si>
    <t>73-11-49-01-180</t>
  </si>
  <si>
    <t>2710</t>
  </si>
  <si>
    <t>PW1100G_731149-01-180</t>
  </si>
  <si>
    <t>1000261</t>
  </si>
  <si>
    <t>731149-01-220: TUBE FUEL, SUPPLY, FLOW DIVIDER VALVE (FS47), ASSEMBLY OF</t>
  </si>
  <si>
    <t>73-11-49-01-220</t>
  </si>
  <si>
    <t>2720</t>
  </si>
  <si>
    <t>PW1100G_731149-01-220</t>
  </si>
  <si>
    <t>1000262</t>
  </si>
  <si>
    <t>731149-01-260: TUBE FUEL, SUPPLY, FLOW DIVIDER VALVE (FS47), ASSEMBLY OF</t>
  </si>
  <si>
    <t>73-11-49-01-260</t>
  </si>
  <si>
    <t>2730</t>
  </si>
  <si>
    <t>PW1100G_731149-01-260</t>
  </si>
  <si>
    <t>1001078</t>
  </si>
  <si>
    <t>731149-01-290: SHIELD HEAT, AIR COOLER VALVE</t>
  </si>
  <si>
    <t>73-11-49-01-290</t>
  </si>
  <si>
    <t>2740</t>
  </si>
  <si>
    <t>PW1100G_731149-01-290</t>
  </si>
  <si>
    <t>1000263</t>
  </si>
  <si>
    <t>731149-01-310: BRACKET AIR COOLER HEAT SHIELD, ASSEMBLY OF</t>
  </si>
  <si>
    <t>73-11-49-01-310</t>
  </si>
  <si>
    <t>2750</t>
  </si>
  <si>
    <t>PW1100G_731149-01-310</t>
  </si>
  <si>
    <t>1001079</t>
  </si>
  <si>
    <t>731149-01-340: BRACKET - LOOP CLAMP, ASSEMBLY OF</t>
  </si>
  <si>
    <t>73-11-49-01-340</t>
  </si>
  <si>
    <t>2760</t>
  </si>
  <si>
    <t>PW1100G_731149-01-340</t>
  </si>
  <si>
    <t>1000264</t>
  </si>
  <si>
    <t>731149-02-020: TUBE FUEL, SUPPLY, SECONDARY NOZZLE (FS49), ASSEMBLY OF</t>
  </si>
  <si>
    <t>73-11-49-02-020</t>
  </si>
  <si>
    <t>2770</t>
  </si>
  <si>
    <t>PW1100G_731149-02-020</t>
  </si>
  <si>
    <t>1000265</t>
  </si>
  <si>
    <t>731149-02-060: TUBE FUEL, SUPPLY, FLOW DIVIDER VALVE (FS33), ASSEMBLY OF</t>
  </si>
  <si>
    <t>73-11-49-02-060</t>
  </si>
  <si>
    <t>2780</t>
  </si>
  <si>
    <t>PW1100G_731149-02-060</t>
  </si>
  <si>
    <t>1000266</t>
  </si>
  <si>
    <t>731149-02-100: TUBE FUEL, SUPPLY, SECONDARY NOZZLE (FS49), ASSEMBLY OF</t>
  </si>
  <si>
    <t>73-11-49-02-100</t>
  </si>
  <si>
    <t>2790</t>
  </si>
  <si>
    <t>PW1100G_731149-02-100</t>
  </si>
  <si>
    <t>1000267</t>
  </si>
  <si>
    <t>731149-02-140: TUBE FUEL, SUPPLY, FLOW DIVIDER VALVE (FS33), ASSEMBLY OF</t>
  </si>
  <si>
    <t>73-11-49-02-140</t>
  </si>
  <si>
    <t>2800</t>
  </si>
  <si>
    <t>PW1100G_731149-02-140</t>
  </si>
  <si>
    <t>1000268</t>
  </si>
  <si>
    <t>731149-02-180: TUBE FUEL, SUPPLY, SECONDARY NOZZLE (FS49), ASSEMBLY OF</t>
  </si>
  <si>
    <t>73-11-49-02-180</t>
  </si>
  <si>
    <t>2810</t>
  </si>
  <si>
    <t>PW1100G_731149-02-180</t>
  </si>
  <si>
    <t>1000269</t>
  </si>
  <si>
    <t>731149-02-220: TUBE FUEL, SUPPLY, FLOW DIVIDER VALVE (FS33), ASSEMBLY OF</t>
  </si>
  <si>
    <t>73-11-49-02-220</t>
  </si>
  <si>
    <t>2820</t>
  </si>
  <si>
    <t>PW1100G_731149-02-220</t>
  </si>
  <si>
    <t>1000270</t>
  </si>
  <si>
    <t>731149-02-260: TUBE FUEL, SUPPLY, SECONDARY NOZZLE (FS49), ASSEMBLY OF</t>
  </si>
  <si>
    <t>73-11-49-02-260</t>
  </si>
  <si>
    <t>2830</t>
  </si>
  <si>
    <t>PW1100G_731149-02-260</t>
  </si>
  <si>
    <t>1000271</t>
  </si>
  <si>
    <t>731149-02-300: TUBE FUEL, SUPPLY, FLOW DIVIDER VALVE (FS33), ASSEMBLY OF</t>
  </si>
  <si>
    <t>73-11-49-02-300</t>
  </si>
  <si>
    <t>2840</t>
  </si>
  <si>
    <t>PW1100G_731149-02-300</t>
  </si>
  <si>
    <t>1000272</t>
  </si>
  <si>
    <t>731149-03-020: TUBE FUEL, SUPPLY, FLOW DIVIDER VALVE (FS54), ASSEMBLY OF</t>
  </si>
  <si>
    <t>73-11-49-03-020</t>
  </si>
  <si>
    <t>2850</t>
  </si>
  <si>
    <t>PW1100G_731149-03-020</t>
  </si>
  <si>
    <t>1000273</t>
  </si>
  <si>
    <t>731149-03-060: TUBE FUEL, SUPPLY, FLOW DIVIDER VALVE (FS37), ASSEMBLY OF</t>
  </si>
  <si>
    <t>73-11-49-03-060</t>
  </si>
  <si>
    <t>2860</t>
  </si>
  <si>
    <t>PW1100G_731149-03-060</t>
  </si>
  <si>
    <t>1000274</t>
  </si>
  <si>
    <t>731149-03-100: TUBE FUEL, SUPPLY, FLOW DIVIDER VALVE (FS38), ASSEMBLY OF</t>
  </si>
  <si>
    <t>73-11-49-03-100</t>
  </si>
  <si>
    <t>2870</t>
  </si>
  <si>
    <t>PW1100G_731149-03-100</t>
  </si>
  <si>
    <t>1000275</t>
  </si>
  <si>
    <t>731149-03-140: TUBE FUEL, SUPPLY, FLOW DIVIDER VALVE (FS55), ASSEMBLY OF</t>
  </si>
  <si>
    <t>73-11-49-03-140</t>
  </si>
  <si>
    <t>2880</t>
  </si>
  <si>
    <t>PW1100G_731149-03-140</t>
  </si>
  <si>
    <t>1000276</t>
  </si>
  <si>
    <t>731149-03-200: TUBE FUEL, SUPPLY, FLOW DIVIDER VALVE (FS56), ASSEMBLY OF</t>
  </si>
  <si>
    <t>73-11-49-03-200</t>
  </si>
  <si>
    <t>2890</t>
  </si>
  <si>
    <t>PW1100G_731149-03-200</t>
  </si>
  <si>
    <t>1000277</t>
  </si>
  <si>
    <t>731149-03-260: TUBE FUEL, SUPPLY, SECONDARY NOZZLE (FS57), ASSEMBLY OF</t>
  </si>
  <si>
    <t>73-11-49-03-260</t>
  </si>
  <si>
    <t>2900</t>
  </si>
  <si>
    <t>PW1100G_731149-03-260</t>
  </si>
  <si>
    <t>1000278</t>
  </si>
  <si>
    <t>731149-04-020: TUBE FUEL, SUPPLY, SECONDARY NOZZLE (FS58), ASSEMBLY OF</t>
  </si>
  <si>
    <t>73-11-49-04-020</t>
  </si>
  <si>
    <t>2910</t>
  </si>
  <si>
    <t>PW1100G_731149-04-020</t>
  </si>
  <si>
    <t>1000279</t>
  </si>
  <si>
    <t>731149-04-060: TUBE FUEL, SUPPLY, FLOW DIVIDER VALVE (FS44), ASSEMBLY OF</t>
  </si>
  <si>
    <t>73-11-49-04-060</t>
  </si>
  <si>
    <t>2920</t>
  </si>
  <si>
    <t>PW1100G_731149-04-060</t>
  </si>
  <si>
    <t>1000280</t>
  </si>
  <si>
    <t>731149-04-100: TUBE FUEL, SUPPLY, PRIMARY NOZZLE (FS31), ASSEMBLY OF</t>
  </si>
  <si>
    <t>73-11-49-04-100</t>
  </si>
  <si>
    <t>2930</t>
  </si>
  <si>
    <t>PW1100G_731149-04-100</t>
  </si>
  <si>
    <t>1000281</t>
  </si>
  <si>
    <t>731149-04-140: TUBE FUEL, SUPPLY, FLOW DIVIDER VALVE (FS44), ASSEMBLY OF</t>
  </si>
  <si>
    <t>73-11-49-04-140</t>
  </si>
  <si>
    <t>2940</t>
  </si>
  <si>
    <t>PW1100G_731149-04-140</t>
  </si>
  <si>
    <t>1000282</t>
  </si>
  <si>
    <t>731149-04-180: TUBE FUEL, SUPPLY, PRIMARY NOZZLE (FS31), ASSEMBLY OF</t>
  </si>
  <si>
    <t>73-11-49-04-180</t>
  </si>
  <si>
    <t>2950</t>
  </si>
  <si>
    <t>PW1100G_731149-04-180</t>
  </si>
  <si>
    <t>1000283</t>
  </si>
  <si>
    <t>731149-04-220: TUBE FUEL, SUPPLY, FLOW DIVIDER VALVE (FS44), ASSEMBLY OF</t>
  </si>
  <si>
    <t>73-11-49-04-220</t>
  </si>
  <si>
    <t>2960</t>
  </si>
  <si>
    <t>PW1100G_731149-04-220</t>
  </si>
  <si>
    <t>1000284</t>
  </si>
  <si>
    <t>731149-04-260: TUBE FUEL, SUPPLY, PRIMARY NOZZLE (FS31), ASSEMBLY OF</t>
  </si>
  <si>
    <t>73-11-49-04-260</t>
  </si>
  <si>
    <t>2970</t>
  </si>
  <si>
    <t>PW1100G_731149-04-260</t>
  </si>
  <si>
    <t>1000285</t>
  </si>
  <si>
    <t>731149-04-300: TUBE FUEL, SUPPLY, FLOW DIVIDER VALVE (FS44), ASSEMBLY OF</t>
  </si>
  <si>
    <t>73-11-49-04-300</t>
  </si>
  <si>
    <t>2980</t>
  </si>
  <si>
    <t>PW1100G_731149-04-300</t>
  </si>
  <si>
    <t>1000286</t>
  </si>
  <si>
    <t>731149-04-340: TUBE FUEL, SUPPLY, PRIMARY NOZZLE (FS31), ASSEMBLY OF</t>
  </si>
  <si>
    <t>73-11-49-04-340</t>
  </si>
  <si>
    <t>2990</t>
  </si>
  <si>
    <t>PW1100G_731149-04-340</t>
  </si>
  <si>
    <t>3000</t>
  </si>
  <si>
    <t>PW1100G_731153-01-010</t>
  </si>
  <si>
    <t>1001080</t>
  </si>
  <si>
    <t>731153-01-070: SHIELD HEAT, COUPLING</t>
  </si>
  <si>
    <t>73-11-53-01-070</t>
  </si>
  <si>
    <t>3010</t>
  </si>
  <si>
    <t>PW1100G_731153-01-070</t>
  </si>
  <si>
    <t>3020</t>
  </si>
  <si>
    <t>PW1100G_731153-01-090</t>
  </si>
  <si>
    <t>3030</t>
  </si>
  <si>
    <t>PW1100G_731153-01-140</t>
  </si>
  <si>
    <t>3040</t>
  </si>
  <si>
    <t>PW1100G_731153-01-210</t>
  </si>
  <si>
    <t>1000291</t>
  </si>
  <si>
    <t>731153-01-280: BRACKET LOOP CLAMP, ASSEMBLY OF</t>
  </si>
  <si>
    <t>73-11-53-01-280</t>
  </si>
  <si>
    <t>3050</t>
  </si>
  <si>
    <t>PW1100G_731153-01-280</t>
  </si>
  <si>
    <t>1000292</t>
  </si>
  <si>
    <t>731153-01-310: BRACKET LOOP CLAMP, ASSEMBLY OF</t>
  </si>
  <si>
    <t>73-11-53-01-310</t>
  </si>
  <si>
    <t>3060</t>
  </si>
  <si>
    <t>PW1100G_731153-01-310</t>
  </si>
  <si>
    <t>1000293</t>
  </si>
  <si>
    <t>731153-01-360: TUBE FUEL, SCAVENGE, THERMAL MANAGEMENT SYSTEM (FL01), ASSY OF</t>
  </si>
  <si>
    <t>73-11-53-01-360</t>
  </si>
  <si>
    <t>3070</t>
  </si>
  <si>
    <t>PW1100G_731153-01-360</t>
  </si>
  <si>
    <t>1000294</t>
  </si>
  <si>
    <t>731153-01-420: BRACKET LOOP CLAMP, ASSEMBLY OF</t>
  </si>
  <si>
    <t>73-11-53-01-420</t>
  </si>
  <si>
    <t>3080</t>
  </si>
  <si>
    <t>PW1100G_731153-01-420</t>
  </si>
  <si>
    <t>1000295</t>
  </si>
  <si>
    <t>731153-01-450: BRACKET LOOP CLAMP, ASSEMBLY OF</t>
  </si>
  <si>
    <t>73-11-53-01-450</t>
  </si>
  <si>
    <t>3090</t>
  </si>
  <si>
    <t>PW1100G_731153-01-450</t>
  </si>
  <si>
    <t>1000296</t>
  </si>
  <si>
    <t>731153-01-510: TUBE FUEL, PRESSURE, THERMAL MANAGEMENT SYSTEM (FH02), ASSY OF</t>
  </si>
  <si>
    <t>73-11-53-01-510</t>
  </si>
  <si>
    <t>3100</t>
  </si>
  <si>
    <t>PW1100G_731153-01-510</t>
  </si>
  <si>
    <t>1000297</t>
  </si>
  <si>
    <t>731153-01-560: BRACKET LOOP CLAMP, ASSEMBLY OF</t>
  </si>
  <si>
    <t>73-11-53-01-560</t>
  </si>
  <si>
    <t>3110</t>
  </si>
  <si>
    <t>PW1100G_731153-01-560</t>
  </si>
  <si>
    <t>1000298</t>
  </si>
  <si>
    <t>731153-01-610: BRACKET DIFFUSER CASE, ASSEMBLY OF</t>
  </si>
  <si>
    <t>73-11-53-01-610</t>
  </si>
  <si>
    <t>3120</t>
  </si>
  <si>
    <t>PW1100G_731153-01-610</t>
  </si>
  <si>
    <t>1000299</t>
  </si>
  <si>
    <t>731153-02-030: MANIFOLD FUEL, SUPPLY, DIFFUSER CASE (FS01), ASSEMBLY OF</t>
  </si>
  <si>
    <t>73-11-53-02-030</t>
  </si>
  <si>
    <t>3130</t>
  </si>
  <si>
    <t>PW1100G_731153-02-030</t>
  </si>
  <si>
    <t>1000300</t>
  </si>
  <si>
    <t>731153-02-150: BRACKET LOOP CLAMP, ASSEMBLY OF</t>
  </si>
  <si>
    <t>73-11-53-02-150</t>
  </si>
  <si>
    <t>3140</t>
  </si>
  <si>
    <t>PW1100G_731153-02-150</t>
  </si>
  <si>
    <t>1000301</t>
  </si>
  <si>
    <t>731153-02-180: BRACKET DIFFUSER CASE</t>
  </si>
  <si>
    <t>73-11-53-02-180</t>
  </si>
  <si>
    <t>3150</t>
  </si>
  <si>
    <t>PW1100G_731153-02-180</t>
  </si>
  <si>
    <t>1000302</t>
  </si>
  <si>
    <t>731153-02-190: BRACKET DIFFUSER CASE</t>
  </si>
  <si>
    <t>73-11-53-02-190</t>
  </si>
  <si>
    <t>3160</t>
  </si>
  <si>
    <t>PW1100G_731153-02-190</t>
  </si>
  <si>
    <t>1001081</t>
  </si>
  <si>
    <t>731153-02-210: HOUSING SPHERICAL BEARING, DIFFUSER CASE, ASSEMBLY OF SET</t>
  </si>
  <si>
    <t>73-11-53-02-210-SET</t>
  </si>
  <si>
    <t>3170</t>
  </si>
  <si>
    <t>PW1100G_731153-02-210-SET</t>
  </si>
  <si>
    <t>6</t>
  </si>
  <si>
    <t>1001087</t>
  </si>
  <si>
    <t>731153-02-250: BUSHING SLEEVE, FLANGED SET</t>
  </si>
  <si>
    <t>73-11-53-02-250-SET</t>
  </si>
  <si>
    <t>3180</t>
  </si>
  <si>
    <t>PW1100G_731153-02-250-SET</t>
  </si>
  <si>
    <t>1000303</t>
  </si>
  <si>
    <t>731153-02-260: BRACKET DIFFUSER CASE</t>
  </si>
  <si>
    <t>73-11-53-02-260</t>
  </si>
  <si>
    <t>3190</t>
  </si>
  <si>
    <t>PW1100G_731153-02-260</t>
  </si>
  <si>
    <t>1000304</t>
  </si>
  <si>
    <t>731153-02-270: BRACKET DIFFUSER CASE MANIFOLD, ASSEMBLY OF</t>
  </si>
  <si>
    <t>73-11-53-02-270</t>
  </si>
  <si>
    <t>3200</t>
  </si>
  <si>
    <t>PW1100G_731153-02-270</t>
  </si>
  <si>
    <t>1000305</t>
  </si>
  <si>
    <t>731153-02-330: MANIFOLD FUEL, SUPPLY, DIFFUSER CASE (FS02), ASSEMBLY OF</t>
  </si>
  <si>
    <t>73-11-53-02-330</t>
  </si>
  <si>
    <t>3210</t>
  </si>
  <si>
    <t>PW1100G_731153-02-330</t>
  </si>
  <si>
    <t>1001093</t>
  </si>
  <si>
    <t>731153-02-350: HOUSING SPHERICAL BEARING, DIFFUSER CASE, ASSEMBLY OF SET</t>
  </si>
  <si>
    <t>73-11-53-02-350-SET</t>
  </si>
  <si>
    <t>3220</t>
  </si>
  <si>
    <t>PW1100G_731153-02-350-SET</t>
  </si>
  <si>
    <t>1001097</t>
  </si>
  <si>
    <t>731153-02-400: BUSHING SLEEVE, FLANGED SET</t>
  </si>
  <si>
    <t>73-11-53-02-400-SET</t>
  </si>
  <si>
    <t>3230</t>
  </si>
  <si>
    <t>PW1100G_731153-02-400-SET</t>
  </si>
  <si>
    <t>1000306</t>
  </si>
  <si>
    <t>731153-02-410: BRACKET DIFFUSER CASE, ASSEMBLY OF</t>
  </si>
  <si>
    <t>73-11-53-02-410</t>
  </si>
  <si>
    <t>3240</t>
  </si>
  <si>
    <t>PW1100G_731153-02-410</t>
  </si>
  <si>
    <t>1000307</t>
  </si>
  <si>
    <t>731301-01-100: TANK FUEL, SCAVENGE, ASSEMBLY OF</t>
  </si>
  <si>
    <t>73-13-01-01-100</t>
  </si>
  <si>
    <t>3250</t>
  </si>
  <si>
    <t>PW1100G_731301-01-100</t>
  </si>
  <si>
    <t>1000308</t>
  </si>
  <si>
    <t>731302-01-100: PUMP FUEL, EJECTOR, ASSEMBLY OF</t>
  </si>
  <si>
    <t>73-13-02-01-100</t>
  </si>
  <si>
    <t>3260</t>
  </si>
  <si>
    <t>PW1100G_731302-01-100</t>
  </si>
  <si>
    <t>1001101</t>
  </si>
  <si>
    <t>731303-01-090: SEAL FACE, FUEL OIL COOLER MANIFOLD</t>
  </si>
  <si>
    <t>73-13-03-01-090</t>
  </si>
  <si>
    <t>3270</t>
  </si>
  <si>
    <t>PW1100G_731303-01-090</t>
  </si>
  <si>
    <t>1000309</t>
  </si>
  <si>
    <t>731303-01-100: VALVE FUEL TANK, RETURN, ASSEMBLY OF</t>
  </si>
  <si>
    <t>73-13-03-01-100</t>
  </si>
  <si>
    <t>3280</t>
  </si>
  <si>
    <t>PW1100G_731303-01-100</t>
  </si>
  <si>
    <t>1000310</t>
  </si>
  <si>
    <t>731349-01-010: TUBE DRAIN, FLOW DIVIDER VALVE (FD01), ASSEMBLY OF</t>
  </si>
  <si>
    <t>73-13-49-01-010</t>
  </si>
  <si>
    <t>3290</t>
  </si>
  <si>
    <t>PW1100G_731349-01-010</t>
  </si>
  <si>
    <t>1000311</t>
  </si>
  <si>
    <t>731349-01-070: BRACKET LOOP CLAMP, ASSEMBLY OF</t>
  </si>
  <si>
    <t>73-13-49-01-070</t>
  </si>
  <si>
    <t>3300</t>
  </si>
  <si>
    <t>PW1100G_731349-01-070</t>
  </si>
  <si>
    <t>1000312</t>
  </si>
  <si>
    <t>731349-01-100: TUBE DRAIN, FLOW DIVIDER VALVE (FD02), ASSEMBLY OF</t>
  </si>
  <si>
    <t>73-13-49-01-100</t>
  </si>
  <si>
    <t>3310</t>
  </si>
  <si>
    <t>PW1100G_731349-01-100</t>
  </si>
  <si>
    <t>1000313</t>
  </si>
  <si>
    <t>731349-01-130: TUBE DRAIN, ECOLOGY TANK (FD03), ASSEMBLY OF</t>
  </si>
  <si>
    <t>73-13-49-01-130</t>
  </si>
  <si>
    <t>3320</t>
  </si>
  <si>
    <t>PW1100G_731349-01-130</t>
  </si>
  <si>
    <t>1000314</t>
  </si>
  <si>
    <t>731349-01-170: TUBE DRAIN, ECOLOGY TANK (FD04), ASSEMBLY OF</t>
  </si>
  <si>
    <t>73-13-49-01-170</t>
  </si>
  <si>
    <t>3330</t>
  </si>
  <si>
    <t>PW1100G_731349-01-170</t>
  </si>
  <si>
    <t>1000315</t>
  </si>
  <si>
    <t>731349-01-220: BRACKET LOOP CLAMP, ASSEMBLY OF</t>
  </si>
  <si>
    <t>73-13-49-01-220</t>
  </si>
  <si>
    <t>3340</t>
  </si>
  <si>
    <t>PW1100G_731349-01-220</t>
  </si>
  <si>
    <t>1000316</t>
  </si>
  <si>
    <t>732049-01-010: MANIFOLD FUEL, HYDRA FUEL PRESSURE, HPC ACTUATOR (CP04), ASSY OF</t>
  </si>
  <si>
    <t>73-20-49-01-010</t>
  </si>
  <si>
    <t>3350</t>
  </si>
  <si>
    <t>PW1100G_732049-01-010</t>
  </si>
  <si>
    <t>1000317</t>
  </si>
  <si>
    <t>732049-01-100: MANIFOLD FUEL, HYDRA FUEL RETURN, FUEL MANIFOLD (CR04), ASSY OF</t>
  </si>
  <si>
    <t>73-20-49-01-100</t>
  </si>
  <si>
    <t>3360</t>
  </si>
  <si>
    <t>PW1100G_732049-01-100</t>
  </si>
  <si>
    <t>1000318</t>
  </si>
  <si>
    <t>732049-01-170: BRACKET LOOP CLAMP, ASSEMBLY OF</t>
  </si>
  <si>
    <t>73-20-49-01-170</t>
  </si>
  <si>
    <t>3370</t>
  </si>
  <si>
    <t>PW1100G_732049-01-170</t>
  </si>
  <si>
    <t>1000319</t>
  </si>
  <si>
    <t>732049-01-200: TUBE FUEL, HYDRAULIC FUEL PRESS, LPC BLEED ACT (CP11), ASSY OF</t>
  </si>
  <si>
    <t>73-20-49-01-200</t>
  </si>
  <si>
    <t>3380</t>
  </si>
  <si>
    <t>PW1100G_732049-01-200</t>
  </si>
  <si>
    <t>1000320</t>
  </si>
  <si>
    <t>73-20-49-01-201</t>
  </si>
  <si>
    <t>3390</t>
  </si>
  <si>
    <t>PW1100G_732049-01-201</t>
  </si>
  <si>
    <t>1000321</t>
  </si>
  <si>
    <t>73-20-49-01-209</t>
  </si>
  <si>
    <t>3400</t>
  </si>
  <si>
    <t>PW1100G_732049-01-209</t>
  </si>
  <si>
    <t>1001102</t>
  </si>
  <si>
    <t>732049-01-230: SHIELD HEAT, NUT</t>
  </si>
  <si>
    <t>73-20-49-01-230</t>
  </si>
  <si>
    <t>3410</t>
  </si>
  <si>
    <t>PW1100G_732049-01-230</t>
  </si>
  <si>
    <t>1000322</t>
  </si>
  <si>
    <t>732049-01-280: BRACKET LOOP CLAMP, ASSEMBLY OF</t>
  </si>
  <si>
    <t>73-20-49-01-280</t>
  </si>
  <si>
    <t>3420</t>
  </si>
  <si>
    <t>PW1100G_732049-01-280</t>
  </si>
  <si>
    <t>1000323</t>
  </si>
  <si>
    <t>732049-01-310: MANIFOLD FUEL,HYDRA FUEL RETURN, LPC BLEED ACT (CR11), ASSY OF</t>
  </si>
  <si>
    <t>73-20-49-01-310</t>
  </si>
  <si>
    <t>3430</t>
  </si>
  <si>
    <t>PW1100G_732049-01-310</t>
  </si>
  <si>
    <t>1000324</t>
  </si>
  <si>
    <t>73-20-49-01-311</t>
  </si>
  <si>
    <t>3440</t>
  </si>
  <si>
    <t>PW1100G_732049-01-311</t>
  </si>
  <si>
    <t>1000325</t>
  </si>
  <si>
    <t>73-20-49-01-312</t>
  </si>
  <si>
    <t>3450</t>
  </si>
  <si>
    <t>PW1100G_732049-01-312</t>
  </si>
  <si>
    <t>1001103</t>
  </si>
  <si>
    <t>732049-01-360: SHIELD HEAT, NUT</t>
  </si>
  <si>
    <t>73-20-49-01-360</t>
  </si>
  <si>
    <t>3460</t>
  </si>
  <si>
    <t>PW1100G_732049-01-360</t>
  </si>
  <si>
    <t>1000326</t>
  </si>
  <si>
    <t>732049-01-400: MANIFOLD FUEL, HYDRA FUEL RETURN, LPC ACTUATOR (CR01) ASSY OF</t>
  </si>
  <si>
    <t>73-20-49-01-400</t>
  </si>
  <si>
    <t>3470</t>
  </si>
  <si>
    <t>PW1100G_732049-01-400</t>
  </si>
  <si>
    <t>1000327</t>
  </si>
  <si>
    <t>732049-01-430: BRACKET ENVIRONMENTAL CONTROL SYSTEM BUFFER</t>
  </si>
  <si>
    <t>73-20-49-01-430</t>
  </si>
  <si>
    <t>3480</t>
  </si>
  <si>
    <t>PW1100G_732049-01-430</t>
  </si>
  <si>
    <t>1000328</t>
  </si>
  <si>
    <t>732049-01-470: MANIFOLD FUEL, HYDRA FUEL PRESSURE, LPC ACTUATOR (CP01), ASSY OF</t>
  </si>
  <si>
    <t>73-20-49-01-470</t>
  </si>
  <si>
    <t>3490</t>
  </si>
  <si>
    <t>PW1100G_732049-01-470</t>
  </si>
  <si>
    <t>1001104</t>
  </si>
  <si>
    <t>732049-01-500: SHIELD HEAT, NUT</t>
  </si>
  <si>
    <t>73-20-49-01-500</t>
  </si>
  <si>
    <t>3500</t>
  </si>
  <si>
    <t>PW1100G_732049-01-500</t>
  </si>
  <si>
    <t>1000329</t>
  </si>
  <si>
    <t>732049-01-550: TUBE FUEL, HYDRA FUEL PRESS, FUEL OIL COOLER (CP09), ASSEMBLY OF</t>
  </si>
  <si>
    <t>73-20-49-01-550</t>
  </si>
  <si>
    <t>3510</t>
  </si>
  <si>
    <t>PW1100G_732049-01-550</t>
  </si>
  <si>
    <t>1001105</t>
  </si>
  <si>
    <t>732049-01-580: SHIELD HEAT, NUT</t>
  </si>
  <si>
    <t>73-20-49-01-580</t>
  </si>
  <si>
    <t>3520</t>
  </si>
  <si>
    <t>PW1100G_732049-01-580</t>
  </si>
  <si>
    <t>1000330</t>
  </si>
  <si>
    <t>732049-01-900: BRACKET - LOOP CLAMP, ASSEMBLY</t>
  </si>
  <si>
    <t>73-20-49-01-900</t>
  </si>
  <si>
    <t>3530</t>
  </si>
  <si>
    <t>PW1100G_732049-01-900</t>
  </si>
  <si>
    <t>1000331</t>
  </si>
  <si>
    <t>732049-02-010: TUBE HYDRAULIC FUEL RETURN, FUEL PUMP(CR03), ASSEMBLY OF</t>
  </si>
  <si>
    <t>73-20-49-02-010</t>
  </si>
  <si>
    <t>3540</t>
  </si>
  <si>
    <t>PW1100G_732049-02-010</t>
  </si>
  <si>
    <t>1000332</t>
  </si>
  <si>
    <t>732049-02-040: TUBE FUEL, HYDRA FUEL RETURN, HPCSV ACTUATOR (CP03), ASSEMBLY OF</t>
  </si>
  <si>
    <t>73-20-49-02-040</t>
  </si>
  <si>
    <t>3550</t>
  </si>
  <si>
    <t>PW1100G_732049-02-040</t>
  </si>
  <si>
    <t>1000333</t>
  </si>
  <si>
    <t>732049-02-070: TUBE HYDRA FUEL PRESS, SV ACTUATOR (CP15), ASSEMBLY OF</t>
  </si>
  <si>
    <t>73-20-49-02-070</t>
  </si>
  <si>
    <t>3560</t>
  </si>
  <si>
    <t>PW1100G_732049-02-070</t>
  </si>
  <si>
    <t>1000334</t>
  </si>
  <si>
    <t>732049-02-120: TUBE FUEL, HYDRA FUEL RETURN, SV ACTUATOR (CR15), ASSEMBLY OF</t>
  </si>
  <si>
    <t>73-20-49-02-120</t>
  </si>
  <si>
    <t>3570</t>
  </si>
  <si>
    <t>PW1100G_732049-02-120</t>
  </si>
  <si>
    <t>1000335</t>
  </si>
  <si>
    <t>732049-02-150: TUBE FUEL, HYDRA FUEL PRESS, SV ACTUATOR (CP16), ASSEMBLY OF</t>
  </si>
  <si>
    <t>73-20-49-02-150</t>
  </si>
  <si>
    <t>3580</t>
  </si>
  <si>
    <t>PW1100G_732049-02-150</t>
  </si>
  <si>
    <t>1000336</t>
  </si>
  <si>
    <t>732049-02-220: BRACKET CIC FIREWALL, ASSEMBLY OF</t>
  </si>
  <si>
    <t>73-20-49-02-220</t>
  </si>
  <si>
    <t>3590</t>
  </si>
  <si>
    <t>PW1100G_732049-02-220</t>
  </si>
  <si>
    <t>1000337</t>
  </si>
  <si>
    <t>732049-02-260: TUBE FUEL, HYDRA FUEL RETURN, SV ACTUATOR (CR16), ASSEMBLY OF</t>
  </si>
  <si>
    <t>73-20-49-02-260</t>
  </si>
  <si>
    <t>3600</t>
  </si>
  <si>
    <t>PW1100G_732049-02-260</t>
  </si>
  <si>
    <t>1000338</t>
  </si>
  <si>
    <t>732049-03-010: TUBE FUEL, HYDRAULIC RETURN, HPC ACTUATOR (CR14), ASSEMBLY OF</t>
  </si>
  <si>
    <t>73-20-49-03-010</t>
  </si>
  <si>
    <t>3610</t>
  </si>
  <si>
    <t>PW1100G_732049-03-010</t>
  </si>
  <si>
    <t>1000339</t>
  </si>
  <si>
    <t>732049-03-060: TUBE FUEL, HYDRAULIC RETURN, FUEL MANIFOLD (CR13), ASSEMBLY OF</t>
  </si>
  <si>
    <t>73-20-49-03-060</t>
  </si>
  <si>
    <t>3620</t>
  </si>
  <si>
    <t>PW1100G_732049-03-060</t>
  </si>
  <si>
    <t>1000340</t>
  </si>
  <si>
    <t>732049-03-110: TUBE FUEL, HYDRA PRESSURE, HPC PRIM ACTUATOR (CP18), ASSEMBLY OF</t>
  </si>
  <si>
    <t>73-20-49-03-110</t>
  </si>
  <si>
    <t>3630</t>
  </si>
  <si>
    <t>PW1100G_732049-03-110</t>
  </si>
  <si>
    <t>1000341</t>
  </si>
  <si>
    <t>732049-03-140: TUBE HYDRAULIC FUEL RETURN, HPC SVA(CR18), ASSEMBLY OF</t>
  </si>
  <si>
    <t>73-20-49-03-140</t>
  </si>
  <si>
    <t>3640</t>
  </si>
  <si>
    <t>PW1100G_732049-03-140</t>
  </si>
  <si>
    <t>1000342</t>
  </si>
  <si>
    <t>732049-03-170: TUBE FUEL, HYDRAULIC PRESSURE, HPC (CP17), ASSEMBLY OF</t>
  </si>
  <si>
    <t>73-20-49-03-170</t>
  </si>
  <si>
    <t>3650</t>
  </si>
  <si>
    <t>PW1100G_732049-03-170</t>
  </si>
  <si>
    <t>1000343</t>
  </si>
  <si>
    <t>732049-03-220: TUBE FUEL, HYDRAULIC RETURN, HPC (CR17), ASSEMBLY OF</t>
  </si>
  <si>
    <t>73-20-49-03-220</t>
  </si>
  <si>
    <t>3660</t>
  </si>
  <si>
    <t>PW1100G_732049-03-220</t>
  </si>
  <si>
    <t>1000344</t>
  </si>
  <si>
    <t>732049-04-010: MANIFOLD FUEL, HYDRAULIC RETURN, LPC BLEED ACT (CR02), ASSY OF</t>
  </si>
  <si>
    <t>73-20-49-04-010</t>
  </si>
  <si>
    <t>3670</t>
  </si>
  <si>
    <t>PW1100G_732049-04-010</t>
  </si>
  <si>
    <t>1000345</t>
  </si>
  <si>
    <t>732049-04-070: BRACKET LPC CASE, ASSEMBLY OF</t>
  </si>
  <si>
    <t>73-20-49-04-070</t>
  </si>
  <si>
    <t>3680</t>
  </si>
  <si>
    <t>PW1100G_732049-04-070</t>
  </si>
  <si>
    <t>1000346</t>
  </si>
  <si>
    <t>732049-04-110: TUBE FUEL, HYDRA PRESSURE, SV ACTUATOR (CP02), ASSEMBLY OF</t>
  </si>
  <si>
    <t>73-20-49-04-110</t>
  </si>
  <si>
    <t>3690</t>
  </si>
  <si>
    <t>PW1100G_732049-04-110</t>
  </si>
  <si>
    <t>3700</t>
  </si>
  <si>
    <t>PW1100G_732101-01-100</t>
  </si>
  <si>
    <t>1001106</t>
  </si>
  <si>
    <t>732101-01-130: STRAP GROUND</t>
  </si>
  <si>
    <t>73-21-01-01-130</t>
  </si>
  <si>
    <t>3710</t>
  </si>
  <si>
    <t>PW1100G_732101-01-130</t>
  </si>
  <si>
    <t>1000348</t>
  </si>
  <si>
    <t>732101-01-150: BRACKET ELECTRONIC ENGINE CONTROL, ASSEMBLY OF</t>
  </si>
  <si>
    <t>73-21-01-01-150</t>
  </si>
  <si>
    <t>3720</t>
  </si>
  <si>
    <t>PW1100G_732101-01-150</t>
  </si>
  <si>
    <t>3730</t>
  </si>
  <si>
    <t>PW1100G_732102-01-100</t>
  </si>
  <si>
    <t>1001107</t>
  </si>
  <si>
    <t>732104-01-090: SEAL PLATE, PERMANENT MAGNET ALTERNATOR</t>
  </si>
  <si>
    <t>73-21-04-01-090</t>
  </si>
  <si>
    <t>3740</t>
  </si>
  <si>
    <t>PW1100G_732104-01-090</t>
  </si>
  <si>
    <t>3750</t>
  </si>
  <si>
    <t>PW1100G_732104-01-100</t>
  </si>
  <si>
    <t>1000351</t>
  </si>
  <si>
    <t>732105-01-100: ROTOR ALTERNATOR, ASSEMBLY OF</t>
  </si>
  <si>
    <t>73-21-05-01-100</t>
  </si>
  <si>
    <t>3760</t>
  </si>
  <si>
    <t>PW1100G_732105-01-100</t>
  </si>
  <si>
    <t>1000353</t>
  </si>
  <si>
    <t>732122-01-100: PROBE TEMPERATURE AND PRESSURE, P2.5 AND T2.5</t>
  </si>
  <si>
    <t>73-21-22-01-100</t>
  </si>
  <si>
    <t>3770</t>
  </si>
  <si>
    <t>PW1100G_732122-01-100</t>
  </si>
  <si>
    <t>1000354</t>
  </si>
  <si>
    <t>732122-01-120: BRACKET LOOP CLAMP, ASSEMBLY OF</t>
  </si>
  <si>
    <t>73-21-22-01-120</t>
  </si>
  <si>
    <t>3780</t>
  </si>
  <si>
    <t>PW1100G_732122-01-120</t>
  </si>
  <si>
    <t>1000355</t>
  </si>
  <si>
    <t>732123-01-100: SENSOR PRESSURE, AIR, P3</t>
  </si>
  <si>
    <t>73-21-23-01-100</t>
  </si>
  <si>
    <t>3790</t>
  </si>
  <si>
    <t>PW1100G_732123-01-100</t>
  </si>
  <si>
    <t>1000356</t>
  </si>
  <si>
    <t>732123-01-120: BRACKET AIR BUFFER SOLENOID, ASSEMBLY OF</t>
  </si>
  <si>
    <t>73-21-23-01-120</t>
  </si>
  <si>
    <t>3800</t>
  </si>
  <si>
    <t>PW1100G_732123-01-120</t>
  </si>
  <si>
    <t>1000357</t>
  </si>
  <si>
    <t>732124-01-100: SENSOR TEMPERATURE, AIR, T3</t>
  </si>
  <si>
    <t>73-21-24-01-100</t>
  </si>
  <si>
    <t>3810</t>
  </si>
  <si>
    <t>PW1100G_732124-01-100</t>
  </si>
  <si>
    <t>1000358</t>
  </si>
  <si>
    <t>732124-01-120: BRACKET LOOP CLAMP, ASSEMBLY OF</t>
  </si>
  <si>
    <t>73-21-24-01-120</t>
  </si>
  <si>
    <t>3820</t>
  </si>
  <si>
    <t>PW1100G_732124-01-120</t>
  </si>
  <si>
    <t>1000359</t>
  </si>
  <si>
    <t>732149-01-020: TUBE AIR, ELECTRONIC ENGINE CONTROL (AS01), ASSEMBLY OF</t>
  </si>
  <si>
    <t>73-21-49-01-020</t>
  </si>
  <si>
    <t>3830</t>
  </si>
  <si>
    <t>PW1100G_732149-01-020</t>
  </si>
  <si>
    <t>1000360</t>
  </si>
  <si>
    <t>732149-01-090: TUBE AIR, DIFFUSER CASE (AS11), ASSEMBLY OF</t>
  </si>
  <si>
    <t>73-21-49-01-090</t>
  </si>
  <si>
    <t>3840</t>
  </si>
  <si>
    <t>PW1100G_732149-01-090</t>
  </si>
  <si>
    <t>1000361</t>
  </si>
  <si>
    <t>732161-01-100: WIRING HARNESS ELECTRONIC ENGINE CONTROL (WF01)</t>
  </si>
  <si>
    <t>73-21-61-01-100</t>
  </si>
  <si>
    <t>3850</t>
  </si>
  <si>
    <t>PW1100G_732161-01-100</t>
  </si>
  <si>
    <t>1000362</t>
  </si>
  <si>
    <t>732161-01-120: BRACKET WIRING HARNESS</t>
  </si>
  <si>
    <t>73-21-61-01-120</t>
  </si>
  <si>
    <t>3860</t>
  </si>
  <si>
    <t>PW1100G_732161-01-120</t>
  </si>
  <si>
    <t>1000363</t>
  </si>
  <si>
    <t>732161-01-140: BRACKET WIRING HARNESS, ASSEMBLY OF SET</t>
  </si>
  <si>
    <t>73-21-61-01-140-SET</t>
  </si>
  <si>
    <t>3870</t>
  </si>
  <si>
    <t>PW1100G_732161-01-140-SET</t>
  </si>
  <si>
    <t>1000366</t>
  </si>
  <si>
    <t>732161-01-200: BRACKET WIRING HARNESS, ASSEMBLY OF</t>
  </si>
  <si>
    <t>73-21-61-01-200</t>
  </si>
  <si>
    <t>3880</t>
  </si>
  <si>
    <t>PW1100G_732161-01-200</t>
  </si>
  <si>
    <t>1000367</t>
  </si>
  <si>
    <t>732161-01-230: BRACKET WIRING HARNESS</t>
  </si>
  <si>
    <t>73-21-61-01-230</t>
  </si>
  <si>
    <t>3890</t>
  </si>
  <si>
    <t>PW1100G_732161-01-230</t>
  </si>
  <si>
    <t>1000368</t>
  </si>
  <si>
    <t>732161-01-250: BRACKET WIRING HARNESS, ASSEMBLY OF</t>
  </si>
  <si>
    <t>73-21-61-01-250</t>
  </si>
  <si>
    <t>3900</t>
  </si>
  <si>
    <t>PW1100G_732161-01-250</t>
  </si>
  <si>
    <t>1000369</t>
  </si>
  <si>
    <t>732161-01-280: BRACKET WIRING HARNESS, ASSEMBLY OF</t>
  </si>
  <si>
    <t>73-21-61-01-280</t>
  </si>
  <si>
    <t>3910</t>
  </si>
  <si>
    <t>PW1100G_732161-01-280</t>
  </si>
  <si>
    <t>1000370</t>
  </si>
  <si>
    <t>732162-01-100: WIRING HARNESS ELECTRONIC ENGINE CONTROL (WF02)</t>
  </si>
  <si>
    <t>73-21-62-01-100</t>
  </si>
  <si>
    <t>3920</t>
  </si>
  <si>
    <t>PW1100G_732162-01-100</t>
  </si>
  <si>
    <t>1000371</t>
  </si>
  <si>
    <t>732162-01-140: BRACKET LOOP CLAMP, ASSEMBLY OF</t>
  </si>
  <si>
    <t>73-21-62-01-140</t>
  </si>
  <si>
    <t>3930</t>
  </si>
  <si>
    <t>PW1100G_732162-01-140</t>
  </si>
  <si>
    <t>1000372</t>
  </si>
  <si>
    <t>732162-01-190: BRACKET WIRING HARNESS, ASSEMBLY OF</t>
  </si>
  <si>
    <t>73-21-62-01-190</t>
  </si>
  <si>
    <t>3940</t>
  </si>
  <si>
    <t>PW1100G_732162-01-190</t>
  </si>
  <si>
    <t>1000373</t>
  </si>
  <si>
    <t>732162-01-220: BRACKET WIRING HARNESS, ASSEMBLY OF</t>
  </si>
  <si>
    <t>73-21-62-01-220</t>
  </si>
  <si>
    <t>3950</t>
  </si>
  <si>
    <t>PW1100G_732162-01-220</t>
  </si>
  <si>
    <t>1000374</t>
  </si>
  <si>
    <t>732162-01-250: BRACKET WIRING HARNESS, ASSEMBLY OF</t>
  </si>
  <si>
    <t>73-21-62-01-250</t>
  </si>
  <si>
    <t>3960</t>
  </si>
  <si>
    <t>PW1100G_732162-01-250</t>
  </si>
  <si>
    <t>1000375</t>
  </si>
  <si>
    <t>732162-01-280: BRACKET WIRING HARNESS, ASSEMBLY OF</t>
  </si>
  <si>
    <t>73-21-62-01-280</t>
  </si>
  <si>
    <t>3970</t>
  </si>
  <si>
    <t>PW1100G_732162-01-280</t>
  </si>
  <si>
    <t>1000376</t>
  </si>
  <si>
    <t>732162-01-310: BRACKET WIRING HARNESS, ASSEMBLY OF</t>
  </si>
  <si>
    <t>73-21-62-01-310</t>
  </si>
  <si>
    <t>3980</t>
  </si>
  <si>
    <t>PW1100G_732162-01-310</t>
  </si>
  <si>
    <t>1000377</t>
  </si>
  <si>
    <t>732163-01-100: WIRING HARNESS ELECTRONIC ENGINE CONTROL (W03)</t>
  </si>
  <si>
    <t>73-21-63-01-100</t>
  </si>
  <si>
    <t>3990</t>
  </si>
  <si>
    <t>PW1100G_732163-01-100</t>
  </si>
  <si>
    <t>1000378</t>
  </si>
  <si>
    <t>732163-01-130: BRACKET BLOCK CLAMP, ASSEMBLY OF</t>
  </si>
  <si>
    <t>73-21-63-01-130</t>
  </si>
  <si>
    <t>4000</t>
  </si>
  <si>
    <t>PW1100G_732163-01-130</t>
  </si>
  <si>
    <t>1001108</t>
  </si>
  <si>
    <t>732163-01-200: CLAMP BLOCK, CUSHION</t>
  </si>
  <si>
    <t>73-21-63-01-200</t>
  </si>
  <si>
    <t>4010</t>
  </si>
  <si>
    <t>PW1100G_732163-01-200</t>
  </si>
  <si>
    <t>1000379</t>
  </si>
  <si>
    <t>732163-01-210: BRACKET BLOCK CLAMP, ASSEMBLY OF</t>
  </si>
  <si>
    <t>73-21-63-01-210</t>
  </si>
  <si>
    <t>4020</t>
  </si>
  <si>
    <t>PW1100G_732163-01-210</t>
  </si>
  <si>
    <t>1000380</t>
  </si>
  <si>
    <t>732163-01-250: BRACKET BLOCK CLAMP, ASSEMBLY OF SET</t>
  </si>
  <si>
    <t>73-21-63-01-250-SET</t>
  </si>
  <si>
    <t>4030</t>
  </si>
  <si>
    <t>PW1100G_732163-01-250-SET</t>
  </si>
  <si>
    <t>1001109</t>
  </si>
  <si>
    <t>732163-01-300: CLAMP BLOCK, CUSHION SET</t>
  </si>
  <si>
    <t>73-21-63-01-300-SET</t>
  </si>
  <si>
    <t>4040</t>
  </si>
  <si>
    <t>PW1100G_732163-01-300-SET</t>
  </si>
  <si>
    <t>1000383</t>
  </si>
  <si>
    <t>732163-01-310: BRACKET BLOCK CLAMP, ASSEMBLY OF SET</t>
  </si>
  <si>
    <t>73-21-63-01-310-SET</t>
  </si>
  <si>
    <t>4050</t>
  </si>
  <si>
    <t>PW1100G_732163-01-310-SET</t>
  </si>
  <si>
    <t>1000386</t>
  </si>
  <si>
    <t>732163-01-340: BRACKET WIRING HARNESS, ASSEMBLY OF</t>
  </si>
  <si>
    <t>73-21-63-01-340</t>
  </si>
  <si>
    <t>4060</t>
  </si>
  <si>
    <t>PW1100G_732163-01-340</t>
  </si>
  <si>
    <t>1000387</t>
  </si>
  <si>
    <t>732163-01-430: BRACKET WIRING HARNESS, ASSEMBLY OF</t>
  </si>
  <si>
    <t>73-21-63-01-430</t>
  </si>
  <si>
    <t>4070</t>
  </si>
  <si>
    <t>PW1100G_732163-01-430</t>
  </si>
  <si>
    <t>1000388</t>
  </si>
  <si>
    <t>732163-01-540: BRACKET WIRING HARNESS, ASSEMBLY OF</t>
  </si>
  <si>
    <t>73-21-63-01-540</t>
  </si>
  <si>
    <t>4080</t>
  </si>
  <si>
    <t>PW1100G_732163-01-540</t>
  </si>
  <si>
    <t>1000389</t>
  </si>
  <si>
    <t>732163-01-580: BRACKET WIRING HARNESS, ASSEMBLY OF</t>
  </si>
  <si>
    <t>73-21-63-01-580</t>
  </si>
  <si>
    <t>4090</t>
  </si>
  <si>
    <t>PW1100G_732163-01-580</t>
  </si>
  <si>
    <t>1000390</t>
  </si>
  <si>
    <t>732163-01-620: BRACKET WIRING HARNESS, ASSEMBLY OF</t>
  </si>
  <si>
    <t>73-21-63-01-620</t>
  </si>
  <si>
    <t>4100</t>
  </si>
  <si>
    <t>PW1100G_732163-01-620</t>
  </si>
  <si>
    <t>1000391</t>
  </si>
  <si>
    <t>732163-01-660: BRACKET WIRING HARNESS, ASSEMBLY OF SET</t>
  </si>
  <si>
    <t>73-21-63-01-660-SET</t>
  </si>
  <si>
    <t>4110</t>
  </si>
  <si>
    <t>PW1100G_732163-01-660-SET</t>
  </si>
  <si>
    <t>1000394</t>
  </si>
  <si>
    <t>732163-01-690: BRACKET WIRING HARNESS, ASSEMBLY OF</t>
  </si>
  <si>
    <t>73-21-63-01-690</t>
  </si>
  <si>
    <t>4120</t>
  </si>
  <si>
    <t>PW1100G_732163-01-690</t>
  </si>
  <si>
    <t>1000395</t>
  </si>
  <si>
    <t>732163-01-720: BRACKET WIRING HARNESS, ASSEMBLY OF</t>
  </si>
  <si>
    <t>73-21-63-01-720</t>
  </si>
  <si>
    <t>4130</t>
  </si>
  <si>
    <t>PW1100G_732163-01-720</t>
  </si>
  <si>
    <t>1000396</t>
  </si>
  <si>
    <t>732163-01-750: BRACKET WIRING HARNESS, ASSEMBLY OF</t>
  </si>
  <si>
    <t>73-21-63-01-750</t>
  </si>
  <si>
    <t>4140</t>
  </si>
  <si>
    <t>PW1100G_732163-01-750</t>
  </si>
  <si>
    <t>1000397</t>
  </si>
  <si>
    <t>732163-01-780: BRACKET WIRING HARNESS, ASSEMBLY OF</t>
  </si>
  <si>
    <t>73-21-63-01-780</t>
  </si>
  <si>
    <t>4150</t>
  </si>
  <si>
    <t>PW1100G_732163-01-780</t>
  </si>
  <si>
    <t>1000398</t>
  </si>
  <si>
    <t>732163-01-810: BRACKET FAN CASE, ASSEMBLY OF</t>
  </si>
  <si>
    <t>73-21-63-01-810</t>
  </si>
  <si>
    <t>4160</t>
  </si>
  <si>
    <t>PW1100G_732163-01-810</t>
  </si>
  <si>
    <t>1000399</t>
  </si>
  <si>
    <t>732163-01-850: BRACKET WIRING HARNESS, ASSEMBLY OF</t>
  </si>
  <si>
    <t>73-21-63-01-850</t>
  </si>
  <si>
    <t>4170</t>
  </si>
  <si>
    <t>PW1100G_732163-01-850</t>
  </si>
  <si>
    <t>1000400</t>
  </si>
  <si>
    <t>732163-01-880: BRACKET WIRING HARNESS, ASSEMBLY OF</t>
  </si>
  <si>
    <t>73-21-63-01-880</t>
  </si>
  <si>
    <t>4180</t>
  </si>
  <si>
    <t>PW1100G_732163-01-880</t>
  </si>
  <si>
    <t>1000401</t>
  </si>
  <si>
    <t>732164-01-100: WIRING HARNESS ELECTRONIC ENGINE CONTROL (W04)</t>
  </si>
  <si>
    <t>73-21-64-01-100</t>
  </si>
  <si>
    <t>4190</t>
  </si>
  <si>
    <t>PW1100G_732164-01-100</t>
  </si>
  <si>
    <t>1000402</t>
  </si>
  <si>
    <t>732164-01-130: BRACKET WIRING HARNESS</t>
  </si>
  <si>
    <t>73-21-64-01-130</t>
  </si>
  <si>
    <t>4200</t>
  </si>
  <si>
    <t>PW1100G_732164-01-130</t>
  </si>
  <si>
    <t>1000403</t>
  </si>
  <si>
    <t>732164-01-150: BRACKET WIRING HARNESS, ASSEMBLY OF</t>
  </si>
  <si>
    <t>73-21-64-01-150</t>
  </si>
  <si>
    <t>4210</t>
  </si>
  <si>
    <t>PW1100G_732164-01-150</t>
  </si>
  <si>
    <t>1000404</t>
  </si>
  <si>
    <t>732164-01-180: BRACKET WIRING HARNESS, ASSEMBLY OF</t>
  </si>
  <si>
    <t>73-21-64-01-180</t>
  </si>
  <si>
    <t>4220</t>
  </si>
  <si>
    <t>PW1100G_732164-01-180</t>
  </si>
  <si>
    <t>1000405</t>
  </si>
  <si>
    <t>732164-01-210: BRACKET WIRING HARNESS, ASSEMBLY OF SET</t>
  </si>
  <si>
    <t>73-21-64-01-210-SET</t>
  </si>
  <si>
    <t>4230</t>
  </si>
  <si>
    <t>PW1100G_732164-01-210-SET</t>
  </si>
  <si>
    <t>1000408</t>
  </si>
  <si>
    <t>732164-01-250: BRACKET WIRING HARNESS, ASSEMBLY OF</t>
  </si>
  <si>
    <t>73-21-64-01-250</t>
  </si>
  <si>
    <t>4240</t>
  </si>
  <si>
    <t>PW1100G_732164-01-250</t>
  </si>
  <si>
    <t>1000409</t>
  </si>
  <si>
    <t>732164-01-280: BRACKET WIRING HARNESS, ASSEMBLY OF</t>
  </si>
  <si>
    <t>73-21-64-01-280</t>
  </si>
  <si>
    <t>4250</t>
  </si>
  <si>
    <t>PW1100G_732164-01-280</t>
  </si>
  <si>
    <t>1000410</t>
  </si>
  <si>
    <t>732164-01-310: BRACKET IGNITER CABLE, ASSEMBLY OF</t>
  </si>
  <si>
    <t>73-21-64-01-310</t>
  </si>
  <si>
    <t>4260</t>
  </si>
  <si>
    <t>PW1100G_732164-01-310</t>
  </si>
  <si>
    <t>1000411</t>
  </si>
  <si>
    <t>732164-01-350: BRACKET WIRING HARNESS, ASSEMBLY OF</t>
  </si>
  <si>
    <t>73-21-64-01-350</t>
  </si>
  <si>
    <t>4270</t>
  </si>
  <si>
    <t>PW1100G_732164-01-350</t>
  </si>
  <si>
    <t>1000412</t>
  </si>
  <si>
    <t>732166-01-100: WIRING HARNESS ELECTRONIC ENGINE CONTROL (WF06)</t>
  </si>
  <si>
    <t>73-21-66-01-100</t>
  </si>
  <si>
    <t>4280</t>
  </si>
  <si>
    <t>PW1100G_732166-01-100</t>
  </si>
  <si>
    <t>1000413</t>
  </si>
  <si>
    <t>732166-01-110: BRACKET WIRING HARNESS, ASSEMBLY OF</t>
  </si>
  <si>
    <t>73-21-66-01-110</t>
  </si>
  <si>
    <t>4290</t>
  </si>
  <si>
    <t>PW1100G_732166-01-110</t>
  </si>
  <si>
    <t>1000414</t>
  </si>
  <si>
    <t>732166-01-150: BRACKET WIRING HARNESS, ASSEMBLY OF</t>
  </si>
  <si>
    <t>73-21-66-01-150</t>
  </si>
  <si>
    <t>4300</t>
  </si>
  <si>
    <t>PW1100G_732166-01-150</t>
  </si>
  <si>
    <t>1000415</t>
  </si>
  <si>
    <t>732166-01-190: BRACKET WIRING HARNESS, ASSEMBLY OF</t>
  </si>
  <si>
    <t>73-21-66-01-190</t>
  </si>
  <si>
    <t>4310</t>
  </si>
  <si>
    <t>PW1100G_732166-01-190</t>
  </si>
  <si>
    <t>1000416</t>
  </si>
  <si>
    <t>732167-01-100: WIRING HARNESS ELECTRONIC ENGINE CONTROL (WF07)</t>
  </si>
  <si>
    <t>73-21-67-01-100</t>
  </si>
  <si>
    <t>4320</t>
  </si>
  <si>
    <t>PW1100G_732167-01-100</t>
  </si>
  <si>
    <t>1000417</t>
  </si>
  <si>
    <t>732167-01-110: BRACKET WIRING HARNESS, ASSEMBLY OF</t>
  </si>
  <si>
    <t>73-21-67-01-110</t>
  </si>
  <si>
    <t>4330</t>
  </si>
  <si>
    <t>PW1100G_732167-01-110</t>
  </si>
  <si>
    <t>1000418</t>
  </si>
  <si>
    <t>732167-01-150: BRACKET WIRING HARNESS, ASSEMBLY OF</t>
  </si>
  <si>
    <t>73-21-67-01-150</t>
  </si>
  <si>
    <t>4340</t>
  </si>
  <si>
    <t>PW1100G_732167-01-150</t>
  </si>
  <si>
    <t>1000419</t>
  </si>
  <si>
    <t>732167-01-180: BRACKET WIRING HARNESS, ASSEMBLY OF</t>
  </si>
  <si>
    <t>73-21-67-01-180</t>
  </si>
  <si>
    <t>4350</t>
  </si>
  <si>
    <t>PW1100G_732167-01-180</t>
  </si>
  <si>
    <t>1000420</t>
  </si>
  <si>
    <t>732168-01-100: WIRING HARNESS ELECTRONIC ENGINE CONTROL (WC08)</t>
  </si>
  <si>
    <t>73-21-68-01-100</t>
  </si>
  <si>
    <t>4360</t>
  </si>
  <si>
    <t>PW1100G_732168-01-100</t>
  </si>
  <si>
    <t>1000421</t>
  </si>
  <si>
    <t>732168-01-110: BRACKET WIRING HARNESS</t>
  </si>
  <si>
    <t>73-21-68-01-110</t>
  </si>
  <si>
    <t>4370</t>
  </si>
  <si>
    <t>PW1100G_732168-01-110</t>
  </si>
  <si>
    <t>1000422</t>
  </si>
  <si>
    <t>732169-01-100: WIRING HARNESS ELECTRONIC ENGINE CONTROL (WC10)</t>
  </si>
  <si>
    <t>73-21-69-01-100</t>
  </si>
  <si>
    <t>4380</t>
  </si>
  <si>
    <t>PW1100G_732169-01-100</t>
  </si>
  <si>
    <t>1000423</t>
  </si>
  <si>
    <t>732170-01-100: WIRING HARNESS ELECTRONIC ENGINE CONTROL (WC11)</t>
  </si>
  <si>
    <t>73-21-70-01-100</t>
  </si>
  <si>
    <t>4390</t>
  </si>
  <si>
    <t>PW1100G_732170-01-100</t>
  </si>
  <si>
    <t>1000424</t>
  </si>
  <si>
    <t>733121-01-100: SENSOR FLOW, FUEL</t>
  </si>
  <si>
    <t>73-31-21-01-100</t>
  </si>
  <si>
    <t>4400</t>
  </si>
  <si>
    <t>PW1100G_733121-01-100</t>
  </si>
  <si>
    <t>1001112</t>
  </si>
  <si>
    <t>733121-01-130: ADAPTER STRAIGHT, TUBE TO BOSS</t>
  </si>
  <si>
    <t>73-31-21-01-130</t>
  </si>
  <si>
    <t>4410</t>
  </si>
  <si>
    <t>PW1100G_733121-01-130</t>
  </si>
  <si>
    <t>1001113</t>
  </si>
  <si>
    <t>733121-01-140: ADAPTER STRAIGHT, TUBE TO BOSS</t>
  </si>
  <si>
    <t>73-31-21-01-140</t>
  </si>
  <si>
    <t>4420</t>
  </si>
  <si>
    <t>PW1100G_733121-01-140</t>
  </si>
  <si>
    <t>1000425</t>
  </si>
  <si>
    <t>733121-01-150: BRACKET MASS FLOWMETER, ASSEMBLY OF</t>
  </si>
  <si>
    <t>73-31-21-01-150</t>
  </si>
  <si>
    <t>4430</t>
  </si>
  <si>
    <t>PW1100G_733121-01-150</t>
  </si>
  <si>
    <t>1000426</t>
  </si>
  <si>
    <t>733421-01-100: SENSOR PRESSURE, AC GENERATOR FUEL DIFFERENTIAL, ASSEMBLY OF</t>
  </si>
  <si>
    <t>73-34-21-01-100</t>
  </si>
  <si>
    <t>4440</t>
  </si>
  <si>
    <t>PW1100G_733421-01-100</t>
  </si>
  <si>
    <t>1000427</t>
  </si>
  <si>
    <t>733421-01-120: MANIFOLD FUEL, OIL COOLER, ASSEMBLY OF</t>
  </si>
  <si>
    <t>73-34-21-01-120</t>
  </si>
  <si>
    <t>4450</t>
  </si>
  <si>
    <t>PW1100G_733421-01-120</t>
  </si>
  <si>
    <t>1000428</t>
  </si>
  <si>
    <t>741101-01-100: EXCITER IGNITION</t>
  </si>
  <si>
    <t>74-11-01-01-100</t>
  </si>
  <si>
    <t>4460</t>
  </si>
  <si>
    <t>PW1100G_741101-01-100</t>
  </si>
  <si>
    <t>1000429</t>
  </si>
  <si>
    <t>741101-01-130: BRACKET ANGLE, ASSEMBLY OF</t>
  </si>
  <si>
    <t>74-11-01-01-130</t>
  </si>
  <si>
    <t>4470</t>
  </si>
  <si>
    <t>PW1100G_741101-01-130</t>
  </si>
  <si>
    <t>1000430</t>
  </si>
  <si>
    <t>74-21-01-01-100</t>
  </si>
  <si>
    <t>4480</t>
  </si>
  <si>
    <t>PW1100G_742101-01-100</t>
  </si>
  <si>
    <t>1000431</t>
  </si>
  <si>
    <t>4490</t>
  </si>
  <si>
    <t>1000432</t>
  </si>
  <si>
    <t>742161-01-100: CABLE EXCITER TO IGNITER PLUG Pos A</t>
  </si>
  <si>
    <t>74-21-61-01-100</t>
  </si>
  <si>
    <t>4500</t>
  </si>
  <si>
    <t>PW1100G_742161-01-100</t>
  </si>
  <si>
    <t>1000433</t>
  </si>
  <si>
    <t>742161-01-100: CABLE EXCITER TO IGNITER PLUG Pos B</t>
  </si>
  <si>
    <t>4510</t>
  </si>
  <si>
    <t>1000434</t>
  </si>
  <si>
    <t>742161-01-110: BRACKET IGNITER CABLE, ASSEMBLY OF SET</t>
  </si>
  <si>
    <t>74-21-61-01-110-SET</t>
  </si>
  <si>
    <t>4520</t>
  </si>
  <si>
    <t>PW1100G_742161-01-110-SET</t>
  </si>
  <si>
    <t>1000437</t>
  </si>
  <si>
    <t>752401-01-100: VALVE TURBINE CASE COOLING AIR</t>
  </si>
  <si>
    <t>75-24-01-01-100</t>
  </si>
  <si>
    <t>4530</t>
  </si>
  <si>
    <t>PW1100G_752401-01-100</t>
  </si>
  <si>
    <t>1001114</t>
  </si>
  <si>
    <t>752401-01-110: COUPLING V-RETAINER, SINGLE LATCH, TYPE II LOW PROFILE SET</t>
  </si>
  <si>
    <t>75-24-01-01-110-SET</t>
  </si>
  <si>
    <t>4540</t>
  </si>
  <si>
    <t>PW1100G_752401-01-110-SET</t>
  </si>
  <si>
    <t>1000438</t>
  </si>
  <si>
    <t>752449-01-020: DUCT LPT CASE, ASSEMBLY OF</t>
  </si>
  <si>
    <t>75-24-49-01-020</t>
  </si>
  <si>
    <t>PW1100G_752449-01-020</t>
  </si>
  <si>
    <t>1001119</t>
  </si>
  <si>
    <t>752449-01-040: COUPLING TUBE</t>
  </si>
  <si>
    <t>75-24-49-01-040</t>
  </si>
  <si>
    <t>PW1100G_752449-01-040</t>
  </si>
  <si>
    <t>1000439</t>
  </si>
  <si>
    <t>752449-01-050: DUCT AIR, SUPPLY, HPT CASE, ASSEMBLY OF</t>
  </si>
  <si>
    <t>75-24-49-01-050</t>
  </si>
  <si>
    <t>PW1100G_752449-01-050</t>
  </si>
  <si>
    <t>1001120</t>
  </si>
  <si>
    <t>752449-01-090: ROD END OPTION SET</t>
  </si>
  <si>
    <t>75-24-49-01-090-SET</t>
  </si>
  <si>
    <t>PW1100G_752449-01-090-SET</t>
  </si>
  <si>
    <t>1001124</t>
  </si>
  <si>
    <t>752449-01-110: ROD TURBINE CASE COOLING VALVE</t>
  </si>
  <si>
    <t>75-24-49-01-110</t>
  </si>
  <si>
    <t>4590</t>
  </si>
  <si>
    <t>PW1100G_752449-01-110</t>
  </si>
  <si>
    <t>1001125</t>
  </si>
  <si>
    <t>752449-01-130: ROD END OPTION SET</t>
  </si>
  <si>
    <t>75-24-49-01-130-SET</t>
  </si>
  <si>
    <t>4600</t>
  </si>
  <si>
    <t>PW1100G_752449-01-130-SET</t>
  </si>
  <si>
    <t>1000440</t>
  </si>
  <si>
    <t>752449-01-150: CLEVIS DIFFUSER CASE, ASSEMBLY OF</t>
  </si>
  <si>
    <t>75-24-49-01-150</t>
  </si>
  <si>
    <t>4610</t>
  </si>
  <si>
    <t>PW1100G_752449-01-150</t>
  </si>
  <si>
    <t>1001129</t>
  </si>
  <si>
    <t>752449-01-190: ROD DIFFUSER CASE</t>
  </si>
  <si>
    <t>75-24-49-01-190</t>
  </si>
  <si>
    <t>4620</t>
  </si>
  <si>
    <t>PW1100G_752449-01-190</t>
  </si>
  <si>
    <t>1000441</t>
  </si>
  <si>
    <t>752449-01-200: CLEVIS DIFFUSER CASE, ASSEMBLY OF</t>
  </si>
  <si>
    <t>75-24-49-01-200</t>
  </si>
  <si>
    <t>4630</t>
  </si>
  <si>
    <t>PW1100G_752449-01-200</t>
  </si>
  <si>
    <t>1000442</t>
  </si>
  <si>
    <t>752449-01-230: CLEVIS DIFFUSER CASE, ASSEMBLY OF</t>
  </si>
  <si>
    <t>75-24-49-01-230</t>
  </si>
  <si>
    <t>4640</t>
  </si>
  <si>
    <t>PW1100G_752449-01-230</t>
  </si>
  <si>
    <t>1001130</t>
  </si>
  <si>
    <t>752449-01-260: ADJUSTER INTERNALLY THREADED</t>
  </si>
  <si>
    <t>75-24-49-01-260</t>
  </si>
  <si>
    <t>4650</t>
  </si>
  <si>
    <t>PW1100G_752449-01-260</t>
  </si>
  <si>
    <t>1000443</t>
  </si>
  <si>
    <t>752449-02-100: MANIFOLD AIR, TIC (AC14), ASSEMBLY OF</t>
  </si>
  <si>
    <t>75-24-49-02-100</t>
  </si>
  <si>
    <t>4660</t>
  </si>
  <si>
    <t>PW1100G_752449-02-100</t>
  </si>
  <si>
    <t>1000444</t>
  </si>
  <si>
    <t>752449-02-140: BRACKET HPT CASE COOLING</t>
  </si>
  <si>
    <t>75-24-49-02-140</t>
  </si>
  <si>
    <t>4670</t>
  </si>
  <si>
    <t>PW1100G_752449-02-140</t>
  </si>
  <si>
    <t>1000445</t>
  </si>
  <si>
    <t>752449-02-160: MANIFOLD AIR, TIC (AC13), ASSEMBLY OF</t>
  </si>
  <si>
    <t>75-24-49-02-160</t>
  </si>
  <si>
    <t>4680</t>
  </si>
  <si>
    <t>PW1100G_752449-02-160</t>
  </si>
  <si>
    <t>1000446</t>
  </si>
  <si>
    <t>752449-02-200: MANIFOLD AIR, TIC (AC11), ASSEMBLY OF</t>
  </si>
  <si>
    <t>75-24-49-02-200</t>
  </si>
  <si>
    <t>4690</t>
  </si>
  <si>
    <t>PW1100G_752449-02-200</t>
  </si>
  <si>
    <t>1000447</t>
  </si>
  <si>
    <t>752449-02-240: MANIFOLD AIR, TIC (AC12), ASSEMBLY OF</t>
  </si>
  <si>
    <t>75-24-49-02-240</t>
  </si>
  <si>
    <t>4700</t>
  </si>
  <si>
    <t>PW1100G_752449-02-240</t>
  </si>
  <si>
    <t>1000448</t>
  </si>
  <si>
    <t>752449-02-280: BRACKET HPC CASE, ASSEMBLY OF SET</t>
  </si>
  <si>
    <t>75-24-49-02-280-SET</t>
  </si>
  <si>
    <t>4710</t>
  </si>
  <si>
    <t>PW1100G_752449-02-280-SET</t>
  </si>
  <si>
    <t>1000454</t>
  </si>
  <si>
    <t>752449-02-320: PLATE</t>
  </si>
  <si>
    <t>75-24-49-02-320</t>
  </si>
  <si>
    <t>4720</t>
  </si>
  <si>
    <t>PW1100G_752449-02-320</t>
  </si>
  <si>
    <t>1000455</t>
  </si>
  <si>
    <t>752449-02-350: BRACKET HPT, ASSEMBLY OF SET</t>
  </si>
  <si>
    <t>75-24-49-02-350-SET</t>
  </si>
  <si>
    <t>4730</t>
  </si>
  <si>
    <t>PW1100G_752449-02-350-SET</t>
  </si>
  <si>
    <t>4</t>
  </si>
  <si>
    <t>1001131</t>
  </si>
  <si>
    <t>752449-02-390: MOUNT RESILIENT SET</t>
  </si>
  <si>
    <t>75-24-49-02-390-SET</t>
  </si>
  <si>
    <t>4740</t>
  </si>
  <si>
    <t>PW1100G_752449-02-390-SET</t>
  </si>
  <si>
    <t>12</t>
  </si>
  <si>
    <t>1000460</t>
  </si>
  <si>
    <t>752449-02-400: BRACKET HPT, ASSEMBLY OF SET</t>
  </si>
  <si>
    <t>75-24-49-02-400-SET</t>
  </si>
  <si>
    <t>4750</t>
  </si>
  <si>
    <t>PW1100G_752449-02-400-SET</t>
  </si>
  <si>
    <t>1000463</t>
  </si>
  <si>
    <t>752449-02-430: BRACKET HPT, ASSEMBLY OF SET</t>
  </si>
  <si>
    <t>75-24-49-02-430-SET</t>
  </si>
  <si>
    <t>4760</t>
  </si>
  <si>
    <t>PW1100G_752449-02-430-SET</t>
  </si>
  <si>
    <t>1000468</t>
  </si>
  <si>
    <t>752449-02-460: BRACKET HPT, ASSEMBLY OF SET</t>
  </si>
  <si>
    <t>75-24-49-02-460-SET</t>
  </si>
  <si>
    <t>4770</t>
  </si>
  <si>
    <t>PW1100G_752449-02-460-SET</t>
  </si>
  <si>
    <t>1000471</t>
  </si>
  <si>
    <t>752549-01-020: TUBE AIR, LPT (AP06), ASSEMBLY OF</t>
  </si>
  <si>
    <t>75-25-49-01-020</t>
  </si>
  <si>
    <t>4780</t>
  </si>
  <si>
    <t>PW1100G_752549-01-020</t>
  </si>
  <si>
    <t>1000472</t>
  </si>
  <si>
    <t>752549-01-080: TUBE AIR, HPT CASE (AP46), ASSEMBLY OF</t>
  </si>
  <si>
    <t>75-25-49-01-080</t>
  </si>
  <si>
    <t>4790</t>
  </si>
  <si>
    <t>PW1100G_752549-01-080</t>
  </si>
  <si>
    <t>1000473</t>
  </si>
  <si>
    <t>752549-01-160: TUBE PRESSURE, DIFFUSER CASE (AP13), ASSEMBLY OF</t>
  </si>
  <si>
    <t>75-25-49-01-160</t>
  </si>
  <si>
    <t>4800</t>
  </si>
  <si>
    <t>PW1100G_752549-01-160</t>
  </si>
  <si>
    <t>1000474</t>
  </si>
  <si>
    <t>752549-01-190: BRACKET LOOP CLAMP, ASSEMBLY OF</t>
  </si>
  <si>
    <t>75-25-49-01-190</t>
  </si>
  <si>
    <t>4810</t>
  </si>
  <si>
    <t>PW1100G_752549-01-190</t>
  </si>
  <si>
    <t>1000475</t>
  </si>
  <si>
    <t>752549-01-270: MANIFOLD AIR, HPT CASE (AP07), ASSEMBLY OF</t>
  </si>
  <si>
    <t>75-25-49-01-270</t>
  </si>
  <si>
    <t>4820</t>
  </si>
  <si>
    <t>PW1100G_752549-01-270</t>
  </si>
  <si>
    <t>1000476</t>
  </si>
  <si>
    <t>752549-01-330: BRACKET LOOP CLAMP, ASSEMBLY OF</t>
  </si>
  <si>
    <t>75-25-49-01-330</t>
  </si>
  <si>
    <t>4830</t>
  </si>
  <si>
    <t>PW1100G_752549-01-330</t>
  </si>
  <si>
    <t>1000477</t>
  </si>
  <si>
    <t>752549-01-370: TUBE AIR, HPC (AP44), ASSEMBLY OF</t>
  </si>
  <si>
    <t>75-25-49-01-370</t>
  </si>
  <si>
    <t>4840</t>
  </si>
  <si>
    <t>PW1100G_752549-01-370</t>
  </si>
  <si>
    <t>1000478</t>
  </si>
  <si>
    <t>752549-02-040: TUBE AIR, PRESSURE, LPT CASE (AP02), ASSEMBLY OF</t>
  </si>
  <si>
    <t>75-25-49-02-040</t>
  </si>
  <si>
    <t>4850</t>
  </si>
  <si>
    <t>PW1100G_752549-02-040</t>
  </si>
  <si>
    <t>1000479</t>
  </si>
  <si>
    <t>752549-02-100: MANIFOLD AIR, PRESSURE, HPT CASE (AP47), ASSEMBLY OF</t>
  </si>
  <si>
    <t>75-25-49-02-100</t>
  </si>
  <si>
    <t>4860</t>
  </si>
  <si>
    <t>PW1100G_752549-02-100</t>
  </si>
  <si>
    <t>1000480</t>
  </si>
  <si>
    <t>752549-02-140: CONNECTING LINK RIGID, AIR-OIL HEAT EXCHANGER</t>
  </si>
  <si>
    <t>75-25-49-02-140</t>
  </si>
  <si>
    <t>4870</t>
  </si>
  <si>
    <t>PW1100G_752549-02-140</t>
  </si>
  <si>
    <t>1000481</t>
  </si>
  <si>
    <t>752549-02-180: BRACKET LOOP CLAMP, ASSEMBLY OF</t>
  </si>
  <si>
    <t>75-25-49-02-180</t>
  </si>
  <si>
    <t>4880</t>
  </si>
  <si>
    <t>PW1100G_752549-02-180</t>
  </si>
  <si>
    <t>1000482</t>
  </si>
  <si>
    <t>752549-02-240: TUBE AIR, PRESSURE, HPT CASE (AP48), ASSEMBLY OF</t>
  </si>
  <si>
    <t>75-25-49-02-240</t>
  </si>
  <si>
    <t>4890</t>
  </si>
  <si>
    <t>PW1100G_752549-02-240</t>
  </si>
  <si>
    <t>1000483</t>
  </si>
  <si>
    <t>752549-02-280: BRACKET LOOP CLAMP, ASSEMBLY OF</t>
  </si>
  <si>
    <t>75-25-49-02-280</t>
  </si>
  <si>
    <t>4900</t>
  </si>
  <si>
    <t>PW1100G_752549-02-280</t>
  </si>
  <si>
    <t>1000484</t>
  </si>
  <si>
    <t>752549-02-330: MANIFOLD AIR, HPC CASE (AP01), ASSEMBLY OF</t>
  </si>
  <si>
    <t>75-25-49-02-330</t>
  </si>
  <si>
    <t>4910</t>
  </si>
  <si>
    <t>PW1100G_752549-02-330</t>
  </si>
  <si>
    <t>1000485</t>
  </si>
  <si>
    <t>752549-02-400: TUBE AIR, PRESSURE, DIFFUSER CASE (AP12), ASSEMBLY OF</t>
  </si>
  <si>
    <t>75-25-49-02-400</t>
  </si>
  <si>
    <t>4920</t>
  </si>
  <si>
    <t>PW1100G_752549-02-400</t>
  </si>
  <si>
    <t>1000486</t>
  </si>
  <si>
    <t>752549-02-430: BRACKET LOOP CLAMP, ASSEMBLY OF</t>
  </si>
  <si>
    <t>75-25-49-02-430</t>
  </si>
  <si>
    <t>4930</t>
  </si>
  <si>
    <t>PW1100G_752549-02-430</t>
  </si>
  <si>
    <t>1000487</t>
  </si>
  <si>
    <t>752549-03-030: TUBE AIR, PRESSURE, DIFFUSER (AP11), ASSEMBLY OF</t>
  </si>
  <si>
    <t>75-25-49-03-030</t>
  </si>
  <si>
    <t>4940</t>
  </si>
  <si>
    <t>PW1100G_752549-03-030</t>
  </si>
  <si>
    <t>1000488</t>
  </si>
  <si>
    <t>752549-03-110: TUBE AIR, PRESSURE, LPT (AP04), ASSEMBLY OF</t>
  </si>
  <si>
    <t>75-25-49-03-110</t>
  </si>
  <si>
    <t>4950</t>
  </si>
  <si>
    <t>PW1100G_752549-03-110</t>
  </si>
  <si>
    <t>1000489</t>
  </si>
  <si>
    <t>752549-03-170: MANIFOLD AIR, PRESSURE, HPT CASE (AP49), ASSEMBLY OF</t>
  </si>
  <si>
    <t>75-25-49-03-170</t>
  </si>
  <si>
    <t>4960</t>
  </si>
  <si>
    <t>PW1100G_752549-03-170</t>
  </si>
  <si>
    <t>1000490</t>
  </si>
  <si>
    <t>752549-03-230: TUBE AIR, PRESSURE, HPC (AP03), ASSEMBLY OF</t>
  </si>
  <si>
    <t>75-25-49-03-230</t>
  </si>
  <si>
    <t>4970</t>
  </si>
  <si>
    <t>PW1100G_752549-03-230</t>
  </si>
  <si>
    <t>1000491</t>
  </si>
  <si>
    <t>752549-03-280: BRACKET, LOOP CLAMP,  ASSEMBLY OF</t>
  </si>
  <si>
    <t>75-25-49-03-280</t>
  </si>
  <si>
    <t>4980</t>
  </si>
  <si>
    <t>PW1100G_752549-03-280</t>
  </si>
  <si>
    <t>1000492</t>
  </si>
  <si>
    <t>752549-04-040: MANIFOLD AIR, PRESSURE, HPT CASE (AP05), ASSEMBLY OF</t>
  </si>
  <si>
    <t>75-25-49-04-040</t>
  </si>
  <si>
    <t>4990</t>
  </si>
  <si>
    <t>PW1100G_752549-04-040</t>
  </si>
  <si>
    <t>1000493</t>
  </si>
  <si>
    <t>752549-04-140: BRACKET LOOP CLAMP, ASSEMBLY OF</t>
  </si>
  <si>
    <t>75-25-49-04-140</t>
  </si>
  <si>
    <t>5000</t>
  </si>
  <si>
    <t>PW1100G_752549-04-140</t>
  </si>
  <si>
    <t>1000494</t>
  </si>
  <si>
    <t>752549-04-200: BRACKET LOOP CLAMP, ASSEMBLY OF</t>
  </si>
  <si>
    <t>75-25-49-04-200</t>
  </si>
  <si>
    <t>5010</t>
  </si>
  <si>
    <t>PW1100G_752549-04-200</t>
  </si>
  <si>
    <t>1000495</t>
  </si>
  <si>
    <t>752549-04-260: TUBE AIR, PRESSURE, DIFFUSER CASE (AP14), ASSEMBLY OF</t>
  </si>
  <si>
    <t>75-25-49-04-260</t>
  </si>
  <si>
    <t>5020</t>
  </si>
  <si>
    <t>PW1100G_752549-04-260</t>
  </si>
  <si>
    <t>1000496</t>
  </si>
  <si>
    <t>752549-04-320: TUBE AIR, PRESSURE, HPC CASE (AP43), ASSEMBLY OF</t>
  </si>
  <si>
    <t>75-25-49-04-320</t>
  </si>
  <si>
    <t>5030</t>
  </si>
  <si>
    <t>PW1100G_752549-04-320</t>
  </si>
  <si>
    <t>1000497</t>
  </si>
  <si>
    <t>752549-06-020: DUCT HPC CASE</t>
  </si>
  <si>
    <t>75-25-49-06-020</t>
  </si>
  <si>
    <t>5040</t>
  </si>
  <si>
    <t>PW1100G_752549-06-020</t>
  </si>
  <si>
    <t>1000498</t>
  </si>
  <si>
    <t>752549-06-050: DUCT HPC CASE</t>
  </si>
  <si>
    <t>75-25-49-06-050</t>
  </si>
  <si>
    <t>5050</t>
  </si>
  <si>
    <t>PW1100G_752549-06-050</t>
  </si>
  <si>
    <t>1000499</t>
  </si>
  <si>
    <t>752549-06-080: BRACKET HPC CASE</t>
  </si>
  <si>
    <t>75-25-49-06-080</t>
  </si>
  <si>
    <t>5060</t>
  </si>
  <si>
    <t>PW1100G_752549-06-080</t>
  </si>
  <si>
    <t>1000500</t>
  </si>
  <si>
    <t>752549-06-100: BRACKET ENVIRONMENTAL CONTROL SYSTEM BUFFER, ASSEMBLY OF</t>
  </si>
  <si>
    <t>75-25-49-06-100</t>
  </si>
  <si>
    <t>5070</t>
  </si>
  <si>
    <t>PW1100G_752549-06-100</t>
  </si>
  <si>
    <t>1000501</t>
  </si>
  <si>
    <t>752549-06-110: BRACKET CONTROL SYSTEM BUFFER</t>
  </si>
  <si>
    <t>75-25-49-06-110</t>
  </si>
  <si>
    <t>5080</t>
  </si>
  <si>
    <t>PW1100G_752549-06-110</t>
  </si>
  <si>
    <t>1000502</t>
  </si>
  <si>
    <t>752549-06-120: BRACE, ENVIRONMENTAL CONTROL SYSTEM BUFFER BRACKET</t>
  </si>
  <si>
    <t>75-25-49-06-120</t>
  </si>
  <si>
    <t>5090</t>
  </si>
  <si>
    <t>PW1100G_752549-06-120</t>
  </si>
  <si>
    <t>1001137</t>
  </si>
  <si>
    <t>752601-01-080: PLATE METERING</t>
  </si>
  <si>
    <t>75-26-01-01-080</t>
  </si>
  <si>
    <t>5100</t>
  </si>
  <si>
    <t>PW1100G_752601-01-080</t>
  </si>
  <si>
    <t>1000503</t>
  </si>
  <si>
    <t>752601-01-100: COOLER AIR, NO. 4 BEARING</t>
  </si>
  <si>
    <t>75-26-01-01-100</t>
  </si>
  <si>
    <t>5110</t>
  </si>
  <si>
    <t>PW1100G_752601-01-100</t>
  </si>
  <si>
    <t>1001138</t>
  </si>
  <si>
    <t>752601-01-130: COUPLING V-RETAINER, SINGLE LATCH, TYPE II LOW PROFILE</t>
  </si>
  <si>
    <t>75-26-01-01-130</t>
  </si>
  <si>
    <t>5120</t>
  </si>
  <si>
    <t>PW1100G_752601-01-130</t>
  </si>
  <si>
    <t>1001139</t>
  </si>
  <si>
    <t>752601-01-140: COUPLING V-RETAINER, SINGLE LATCH, TYPE II LOW PROFILE</t>
  </si>
  <si>
    <t>75-26-01-01-140</t>
  </si>
  <si>
    <t>5130</t>
  </si>
  <si>
    <t>PW1100G_752601-01-140</t>
  </si>
  <si>
    <t>1000504</t>
  </si>
  <si>
    <t>752601-01-170: BRACKET LOOP CLAMP, ASSEMBLY OF</t>
  </si>
  <si>
    <t>75-26-01-01-170</t>
  </si>
  <si>
    <t>5140</t>
  </si>
  <si>
    <t>PW1100G_752601-01-170</t>
  </si>
  <si>
    <t>1001140</t>
  </si>
  <si>
    <t>752601-01-200: PIN FLANGED, 2 HOLE SET</t>
  </si>
  <si>
    <t>75-26-01-01-200-SET</t>
  </si>
  <si>
    <t>5150</t>
  </si>
  <si>
    <t>PW1100G_752601-01-200-SET</t>
  </si>
  <si>
    <t>1000505</t>
  </si>
  <si>
    <t>752601-01-210: BRACKET BUFFER HEAT EXCHANGER, ASSEMBLY OF</t>
  </si>
  <si>
    <t>75-26-01-01-210</t>
  </si>
  <si>
    <t>5160</t>
  </si>
  <si>
    <t>PW1100G_752601-01-210</t>
  </si>
  <si>
    <t>1000506</t>
  </si>
  <si>
    <t>752602-01-100: VALVE AIR, LPC, BUFFER AIR</t>
  </si>
  <si>
    <t>75-26-02-01-100</t>
  </si>
  <si>
    <t>5170</t>
  </si>
  <si>
    <t>PW1100G_752602-01-100</t>
  </si>
  <si>
    <t>1000508</t>
  </si>
  <si>
    <t>752603-01-120: DUCT LOW PRESSURE, BUFFER AIR VALVE</t>
  </si>
  <si>
    <t>75-26-03-01-120</t>
  </si>
  <si>
    <t>PW1100G_752603-01-120</t>
  </si>
  <si>
    <t>1001147</t>
  </si>
  <si>
    <t>752603-01-140: COUPLING V-RETAINER, SINGLE LATCH, TYPE I STANDARD PROFILE</t>
  </si>
  <si>
    <t>75-26-03-01-140</t>
  </si>
  <si>
    <t>PW1100G_752603-01-140</t>
  </si>
  <si>
    <t>1000509</t>
  </si>
  <si>
    <t>752604-01-100: SOLENOID ELECTRICAL, AIR VALVE, ASSEMBLY OF</t>
  </si>
  <si>
    <t>75-26-04-01-100</t>
  </si>
  <si>
    <t>PW1100G_752604-01-100</t>
  </si>
  <si>
    <t>1000510</t>
  </si>
  <si>
    <t>752604-01-130: BRACKET WIRING HARNESS, ASSEMBLY OF</t>
  </si>
  <si>
    <t>75-26-04-01-130</t>
  </si>
  <si>
    <t>5230</t>
  </si>
  <si>
    <t>PW1100G_752604-01-130</t>
  </si>
  <si>
    <t>1000511</t>
  </si>
  <si>
    <t>752622-01-100: SENSOR AIR PRESSURE</t>
  </si>
  <si>
    <t>75-26-22-01-100</t>
  </si>
  <si>
    <t>5240</t>
  </si>
  <si>
    <t>PW1100G_752622-01-100</t>
  </si>
  <si>
    <t>1000512</t>
  </si>
  <si>
    <t>752649-01-030: MANIFOLD AIR PRESSURE, FIC (AC26), ASSEMBLY OF</t>
  </si>
  <si>
    <t>75-26-49-01-030</t>
  </si>
  <si>
    <t>5250</t>
  </si>
  <si>
    <t>PW1100G_752649-01-030</t>
  </si>
  <si>
    <t>1000513</t>
  </si>
  <si>
    <t>752649-01-090: TUBE AIR PRESSURE, FAN CASE (AP29), ASSEMBLY OF</t>
  </si>
  <si>
    <t>75-26-49-01-090</t>
  </si>
  <si>
    <t>5260</t>
  </si>
  <si>
    <t>PW1100G_752649-01-090</t>
  </si>
  <si>
    <t>1000514</t>
  </si>
  <si>
    <t>752649-01-160: MANIFOLD PRESSURE, FAN DRIVE GEAR SYSTEM (AP30), ASSEMBLY OF</t>
  </si>
  <si>
    <t>75-26-49-01-160</t>
  </si>
  <si>
    <t>5270</t>
  </si>
  <si>
    <t>PW1100G_752649-01-160</t>
  </si>
  <si>
    <t>1000515</t>
  </si>
  <si>
    <t>752649-02-040: TUBE AIR PRESSURE, LPC CASE(AP23), ASSEMBLY OF</t>
  </si>
  <si>
    <t>75-26-49-02-040</t>
  </si>
  <si>
    <t>5280</t>
  </si>
  <si>
    <t>PW1100G_752649-02-040</t>
  </si>
  <si>
    <t>1000516</t>
  </si>
  <si>
    <t>752649-02-060: BRACKET COMPRESSOR INTERMEDIATE CASE, ASSEMBLY OF</t>
  </si>
  <si>
    <t>75-26-49-02-060</t>
  </si>
  <si>
    <t>5290</t>
  </si>
  <si>
    <t>PW1100G_752649-02-060</t>
  </si>
  <si>
    <t>1000517</t>
  </si>
  <si>
    <t>752649-02-100: TUBE PB, FAN CASE(AS41), ASSEMBLY OF</t>
  </si>
  <si>
    <t>75-26-49-02-100</t>
  </si>
  <si>
    <t>5300</t>
  </si>
  <si>
    <t>PW1100G_752649-02-100</t>
  </si>
  <si>
    <t>1000518</t>
  </si>
  <si>
    <t>752649-02-140: DUCT LOW PRESSURE BUFFER AIR VALVE(AP34), ASSEMBLY OF</t>
  </si>
  <si>
    <t>75-26-49-02-140</t>
  </si>
  <si>
    <t>5310</t>
  </si>
  <si>
    <t>PW1100G_752649-02-140</t>
  </si>
  <si>
    <t>1000519</t>
  </si>
  <si>
    <t>752649-02-200: MANIFOLD AIR PRESSURE, LPC INTERMEDIATE CASE(AP21), ASSEMBLY OF</t>
  </si>
  <si>
    <t>75-26-49-02-200</t>
  </si>
  <si>
    <t>5320</t>
  </si>
  <si>
    <t>PW1100G_752649-02-200</t>
  </si>
  <si>
    <t>1000520</t>
  </si>
  <si>
    <t>752649-02-260: BRACKET WIRING HARNESS, ASSEMBLY OF</t>
  </si>
  <si>
    <t>75-26-49-02-260</t>
  </si>
  <si>
    <t>5330</t>
  </si>
  <si>
    <t>PW1100G_752649-02-260</t>
  </si>
  <si>
    <t>1000521</t>
  </si>
  <si>
    <t>752649-02-290: BRACKET LPC CASE, ASSEMBLY OF</t>
  </si>
  <si>
    <t>75-26-49-02-290</t>
  </si>
  <si>
    <t>5340</t>
  </si>
  <si>
    <t>PW1100G_752649-02-290</t>
  </si>
  <si>
    <t>1000522</t>
  </si>
  <si>
    <t>752649-02-340: TUBE AIR PRESSURE, FAN CASE(AP22), ASSEMBLY OF</t>
  </si>
  <si>
    <t>75-26-49-02-340</t>
  </si>
  <si>
    <t>5350</t>
  </si>
  <si>
    <t>PW1100G_752649-02-340</t>
  </si>
  <si>
    <t>1000523</t>
  </si>
  <si>
    <t>752649-02-470: BRACKET WIRING HARNESS, ASSEMBLY OF</t>
  </si>
  <si>
    <t>75-26-49-02-470</t>
  </si>
  <si>
    <t>5360</t>
  </si>
  <si>
    <t>PW1100G_752649-02-470</t>
  </si>
  <si>
    <t>1000524</t>
  </si>
  <si>
    <t>752649-02-540: BRACKET ASSEMBLY OF WIRING HARNESS</t>
  </si>
  <si>
    <t>75-26-49-02-540</t>
  </si>
  <si>
    <t>5370</t>
  </si>
  <si>
    <t>PW1100G_752649-02-540</t>
  </si>
  <si>
    <t>1000525</t>
  </si>
  <si>
    <t>752649-02-590: BRACKET WIRING HARNESS, ASSEMBLY OF</t>
  </si>
  <si>
    <t>75-26-49-02-590</t>
  </si>
  <si>
    <t>5380</t>
  </si>
  <si>
    <t>PW1100G_752649-02-590</t>
  </si>
  <si>
    <t>1000526</t>
  </si>
  <si>
    <t>752649-03-020: TUBE DRAIN, AIR BUFFER HEAT EXCHANGER (AD06), ASSEMBLY OF</t>
  </si>
  <si>
    <t>75-26-49-03-020</t>
  </si>
  <si>
    <t>5390</t>
  </si>
  <si>
    <t>PW1100G_752649-03-020</t>
  </si>
  <si>
    <t>1000527</t>
  </si>
  <si>
    <t>752649-03-070: BRACKET WIRING HARNESS, ASSEMBLY OF</t>
  </si>
  <si>
    <t>75-26-49-03-070</t>
  </si>
  <si>
    <t>5400</t>
  </si>
  <si>
    <t>PW1100G_752649-03-070</t>
  </si>
  <si>
    <t>1000528</t>
  </si>
  <si>
    <t>752649-03-140: BRACKET LOOP CLAMP, ASSEMBLY OF</t>
  </si>
  <si>
    <t>75-26-49-03-140</t>
  </si>
  <si>
    <t>5410</t>
  </si>
  <si>
    <t>PW1100G_752649-03-140</t>
  </si>
  <si>
    <t>1000529</t>
  </si>
  <si>
    <t>752649-03-190: TUBE PRESSURE, NO. 4 BEARING AIR COOLER (AP24), ASSEMBLY OF</t>
  </si>
  <si>
    <t>75-26-49-03-190</t>
  </si>
  <si>
    <t>5420</t>
  </si>
  <si>
    <t>PW1100G_752649-03-190</t>
  </si>
  <si>
    <t>1000530</t>
  </si>
  <si>
    <t>752649-03-280: BRACKET, WIRING HARNESS, ASSEMBLY OF</t>
  </si>
  <si>
    <t>75-26-49-03-280</t>
  </si>
  <si>
    <t>5430</t>
  </si>
  <si>
    <t>PW1100G_752649-03-280</t>
  </si>
  <si>
    <t>1000531</t>
  </si>
  <si>
    <t>752649-04-010: MANIFOLD AIR PRESSURE, NO. 4 BEARING (AP27), ASSEMBLY OF</t>
  </si>
  <si>
    <t>75-26-49-04-010</t>
  </si>
  <si>
    <t>5440</t>
  </si>
  <si>
    <t>PW1100G_752649-04-010</t>
  </si>
  <si>
    <t>1000532</t>
  </si>
  <si>
    <t>752649-04-040: TUBE AIR COOLING, BUFFER HEAT EXCHANGER(AD07), ASSEMBLY OF</t>
  </si>
  <si>
    <t>75-26-49-04-040</t>
  </si>
  <si>
    <t>5450</t>
  </si>
  <si>
    <t>PW1100G_752649-04-040</t>
  </si>
  <si>
    <t>1000533</t>
  </si>
  <si>
    <t>752649-04-070: TUBE AIR PRESSURE, HEAT EXCHANGER(AP28), ASSEMBLY OF</t>
  </si>
  <si>
    <t>75-26-49-04-070</t>
  </si>
  <si>
    <t>5460</t>
  </si>
  <si>
    <t>PW1100G_752649-04-070</t>
  </si>
  <si>
    <t>1000534</t>
  </si>
  <si>
    <t>752649-05-020: TUBE AIR, PRESSURE, DIFFUSER CASE (AP91), ASSEMBLY OF</t>
  </si>
  <si>
    <t>75-26-49-05-020</t>
  </si>
  <si>
    <t>5470</t>
  </si>
  <si>
    <t>PW1100G_752649-05-020</t>
  </si>
  <si>
    <t>1000535</t>
  </si>
  <si>
    <t>752649-05-080: TUBE AIR, PRESSURE, DIFFUSER CASE (AP92), ASSEMBLY OF</t>
  </si>
  <si>
    <t>75-26-49-05-080</t>
  </si>
  <si>
    <t>5480</t>
  </si>
  <si>
    <t>PW1100G_752649-05-080</t>
  </si>
  <si>
    <t>1001148</t>
  </si>
  <si>
    <t>752649-05-110: CAP PRESSURE SEAL, TUBE FITTING, ASSEMBLY OF</t>
  </si>
  <si>
    <t>75-26-49-05-110</t>
  </si>
  <si>
    <t>5490</t>
  </si>
  <si>
    <t>PW1100G_752649-05-110</t>
  </si>
  <si>
    <t>1000536</t>
  </si>
  <si>
    <t>752649-06-010: TUBE AIR, SUPPLY, EJECTOR VALVE SOLENOID (AA05), ASSEMBLY OF</t>
  </si>
  <si>
    <t>75-26-49-06-010</t>
  </si>
  <si>
    <t>5500</t>
  </si>
  <si>
    <t>PW1100G_752649-06-010</t>
  </si>
  <si>
    <t>1000537</t>
  </si>
  <si>
    <t>752649-06-080: BRACKET LPC CASE, ASSEMBLY OF</t>
  </si>
  <si>
    <t>75-26-49-06-080</t>
  </si>
  <si>
    <t>5510</t>
  </si>
  <si>
    <t>PW1100G_752649-06-080</t>
  </si>
  <si>
    <t>1000538</t>
  </si>
  <si>
    <t>752649-06-120: BRACKET, LOOP CLAMP</t>
  </si>
  <si>
    <t>75-26-49-06-120</t>
  </si>
  <si>
    <t>5520</t>
  </si>
  <si>
    <t>PW1100G_752649-06-120</t>
  </si>
  <si>
    <t>1000539</t>
  </si>
  <si>
    <t>752649-06-130: TUBE AIR, SUPPLY, EJECTOR VALVE SOLENOID (AA15), ASSEMBLY OF</t>
  </si>
  <si>
    <t>75-26-49-06-130</t>
  </si>
  <si>
    <t>5530</t>
  </si>
  <si>
    <t>PW1100G_752649-06-130</t>
  </si>
  <si>
    <t>1000540</t>
  </si>
  <si>
    <t>752649-06-160: TUBE AIR, SUPPLY, BUFFER SOLENOID(AA25), ASSEMBLY OF</t>
  </si>
  <si>
    <t>75-26-49-06-160</t>
  </si>
  <si>
    <t>5540</t>
  </si>
  <si>
    <t>PW1100G_752649-06-160</t>
  </si>
  <si>
    <t>1000541</t>
  </si>
  <si>
    <t>752649-06-230: MANIFOLD AIR, SUPPLY, BUFFER SOLENOID (AA32), ASSEMBLY OF</t>
  </si>
  <si>
    <t>75-26-49-06-230</t>
  </si>
  <si>
    <t>5550</t>
  </si>
  <si>
    <t>PW1100G_752649-06-230</t>
  </si>
  <si>
    <t>1000542</t>
  </si>
  <si>
    <t>752649-06-260: BRACKET HPC CASE, ASSEMBLY OF</t>
  </si>
  <si>
    <t>75-26-49-06-260</t>
  </si>
  <si>
    <t>5560</t>
  </si>
  <si>
    <t>PW1100G_752649-06-260</t>
  </si>
  <si>
    <t>1000543</t>
  </si>
  <si>
    <t>752649-07-020: TUBE AIR, SUPPLY, DIFFUSER CASE (AA01), ASSEMBLY OF</t>
  </si>
  <si>
    <t>75-26-49-07-020</t>
  </si>
  <si>
    <t>5570</t>
  </si>
  <si>
    <t>PW1100G_752649-07-020</t>
  </si>
  <si>
    <t>1000544</t>
  </si>
  <si>
    <t>752649-07-080: BRACKET LOOP CLAMP,  ASSEMBLY OF</t>
  </si>
  <si>
    <t>75-26-49-07-080</t>
  </si>
  <si>
    <t>5580</t>
  </si>
  <si>
    <t>PW1100G_752649-07-080</t>
  </si>
  <si>
    <t>1000545</t>
  </si>
  <si>
    <t>752649-07-110: BRACKET LOOP CLAMP,  ASSEMBLY OF</t>
  </si>
  <si>
    <t>75-26-49-07-110</t>
  </si>
  <si>
    <t>5590</t>
  </si>
  <si>
    <t>PW1100G_752649-07-110</t>
  </si>
  <si>
    <t>1000546</t>
  </si>
  <si>
    <t>752649-07-170: TUBE AIR, SUPPLY, SOLENOID VALVE (AA28), ASSEMBLY OF</t>
  </si>
  <si>
    <t>75-26-49-07-170</t>
  </si>
  <si>
    <t>5600</t>
  </si>
  <si>
    <t>PW1100G_752649-07-170</t>
  </si>
  <si>
    <t>1000547</t>
  </si>
  <si>
    <t>752649-07-220: BRACKET LOOP CLAMP,  ASSEMBLY OF</t>
  </si>
  <si>
    <t>75-26-49-07-220</t>
  </si>
  <si>
    <t>5610</t>
  </si>
  <si>
    <t>PW1100G_752649-07-220</t>
  </si>
  <si>
    <t>1000548</t>
  </si>
  <si>
    <t>752649-07-250: TUBE AIR, HPC BLEED (AA29), ASSEMBLY OF</t>
  </si>
  <si>
    <t>75-26-49-07-250</t>
  </si>
  <si>
    <t>5620</t>
  </si>
  <si>
    <t>PW1100G_752649-07-250</t>
  </si>
  <si>
    <t>1000549</t>
  </si>
  <si>
    <t>752649-07-300: TUBE AIR, SUPPLY, SOLENOID VALVE (AA31), ASSEMBLY OF</t>
  </si>
  <si>
    <t>75-26-49-07-300</t>
  </si>
  <si>
    <t>5630</t>
  </si>
  <si>
    <t>PW1100G_752649-07-300</t>
  </si>
  <si>
    <t>752649-07-330: TUBE - AIR, ACTUATION, SHUTOFF VALVE (AA36), ASSEMBLY OF</t>
  </si>
  <si>
    <t>75-26-49-07-330</t>
  </si>
  <si>
    <t>5640</t>
  </si>
  <si>
    <t>PW1100G_752649-07-330</t>
  </si>
  <si>
    <t>752649-07-380: MANIFOLD - AIR, ACTUATION, LPC BUFFER VALVE (AA37), ASSEMBLY OF</t>
  </si>
  <si>
    <t>75-26-49-07-380</t>
  </si>
  <si>
    <t>5650</t>
  </si>
  <si>
    <t>PW1100G_752649-07-380</t>
  </si>
  <si>
    <t>752649-07-430: CAP - TUBE, ASSEMBLY OF</t>
  </si>
  <si>
    <t>75-26-49-07-430</t>
  </si>
  <si>
    <t>5660</t>
  </si>
  <si>
    <t>PW1100G_752649-07-430</t>
  </si>
  <si>
    <t>1000550</t>
  </si>
  <si>
    <t>753101-01-100: ACTUATOR LPC, STATOR VANE</t>
  </si>
  <si>
    <t>75-31-01-01-100</t>
  </si>
  <si>
    <t>5670</t>
  </si>
  <si>
    <t>PW1100G_753101-01-100</t>
  </si>
  <si>
    <t>1001149</t>
  </si>
  <si>
    <t>753101-01-110: BOLT SELF-RETAINING, TEE HEAD</t>
  </si>
  <si>
    <t>75-31-01-01-110</t>
  </si>
  <si>
    <t>5680</t>
  </si>
  <si>
    <t>PW1100G_753101-01-110</t>
  </si>
  <si>
    <t>1000551</t>
  </si>
  <si>
    <t>753101-01-170: INSULATION BLANKET, THERMAL, LPC</t>
  </si>
  <si>
    <t>75-31-01-01-170</t>
  </si>
  <si>
    <t>5720</t>
  </si>
  <si>
    <t>PW1100G_753101-01-170</t>
  </si>
  <si>
    <t>1000552</t>
  </si>
  <si>
    <t>753102-01-100: ACTUATOR HPC STATOR, PRIMARY, ASSEMBLY OF</t>
  </si>
  <si>
    <t>75-31-02-01-100</t>
  </si>
  <si>
    <t>5730</t>
  </si>
  <si>
    <t>PW1100G_753102-01-100</t>
  </si>
  <si>
    <t>1001162</t>
  </si>
  <si>
    <t>753102-01-120: BOLT TEE HEAD, SELF-RETAINING</t>
  </si>
  <si>
    <t>75-31-02-01-120</t>
  </si>
  <si>
    <t>5740</t>
  </si>
  <si>
    <t>PW1100G_753102-01-120</t>
  </si>
  <si>
    <t>1000553</t>
  </si>
  <si>
    <t>753102-01-160: BRACKET HPC CASE</t>
  </si>
  <si>
    <t>75-31-02-01-160</t>
  </si>
  <si>
    <t>5750</t>
  </si>
  <si>
    <t>PW1100G_753102-01-160</t>
  </si>
  <si>
    <t>1000554</t>
  </si>
  <si>
    <t>753104-01-100: ACTUATOR HPC STATOR, SECONDARY, ASSEMBLY OF</t>
  </si>
  <si>
    <t>75-31-04-01-100</t>
  </si>
  <si>
    <t>5760</t>
  </si>
  <si>
    <t>PW1100G_753104-01-100</t>
  </si>
  <si>
    <t>1001163</t>
  </si>
  <si>
    <t>75-31-04-01-120</t>
  </si>
  <si>
    <t>5770</t>
  </si>
  <si>
    <t>PW1100G_753104-01-120</t>
  </si>
  <si>
    <t>1000555</t>
  </si>
  <si>
    <t>753104-01-160: BRACKET HPC CASE</t>
  </si>
  <si>
    <t>75-31-04-01-160</t>
  </si>
  <si>
    <t>5780</t>
  </si>
  <si>
    <t>PW1100G_753104-01-160</t>
  </si>
  <si>
    <t>5790</t>
  </si>
  <si>
    <t>1000557</t>
  </si>
  <si>
    <t>753201-01-170: INSULATION BLANKET, THERMAL, LPC, BLEED VALVE ACTUATOR</t>
  </si>
  <si>
    <t>75-32-01-01-170</t>
  </si>
  <si>
    <t>5810</t>
  </si>
  <si>
    <t>PW1100G_753201-01-170</t>
  </si>
  <si>
    <t>1000558</t>
  </si>
  <si>
    <t>753201-01-180: BRACKET LPC, BLEED VANE ACTUATOR</t>
  </si>
  <si>
    <t>75-32-01-01-180</t>
  </si>
  <si>
    <t>5820</t>
  </si>
  <si>
    <t>PW1100G_753201-01-180</t>
  </si>
  <si>
    <t>1000559</t>
  </si>
  <si>
    <t>753202-01-100: VALVE BLEED, HPC</t>
  </si>
  <si>
    <t>75-32-02-01-100</t>
  </si>
  <si>
    <t>5830</t>
  </si>
  <si>
    <t>PW1100G_753202-01-100</t>
  </si>
  <si>
    <t>1001171</t>
  </si>
  <si>
    <t>753202-01-901: TEE TUBE TO BOSS, ASSEMBLY OF</t>
  </si>
  <si>
    <t>75-32-02-01-901</t>
  </si>
  <si>
    <t>5850</t>
  </si>
  <si>
    <t>PW1100G_753202-01-901</t>
  </si>
  <si>
    <t>1000560</t>
  </si>
  <si>
    <t>753203-01-100: SOLENOID ELECTRICAL, AIR VALVE, ASSEMBLY OF</t>
  </si>
  <si>
    <t>75-32-03-01-100</t>
  </si>
  <si>
    <t>5860</t>
  </si>
  <si>
    <t>PW1100G_753203-01-100</t>
  </si>
  <si>
    <t>1000561</t>
  </si>
  <si>
    <t>753204-01-100: VALVE HPC BLEED</t>
  </si>
  <si>
    <t>75-32-04-01-100</t>
  </si>
  <si>
    <t>5870</t>
  </si>
  <si>
    <t>PW1100G_753204-01-100</t>
  </si>
  <si>
    <t>1000562</t>
  </si>
  <si>
    <t>753221-01-100: SENSOR AIR PRESSURE (10:00 OCLOCK POSITION)</t>
  </si>
  <si>
    <t>75-32-21-01-100</t>
  </si>
  <si>
    <t>5880</t>
  </si>
  <si>
    <t>PW1100G_753221-01-100</t>
  </si>
  <si>
    <t>1000563</t>
  </si>
  <si>
    <t>753221-01-120: BRACKET HPC BLEED SENSOR, ASSEMBLY OF</t>
  </si>
  <si>
    <t>75-32-21-01-120</t>
  </si>
  <si>
    <t>5890</t>
  </si>
  <si>
    <t>PW1100G_753221-01-120</t>
  </si>
  <si>
    <t>1000564</t>
  </si>
  <si>
    <t>75-32-22-01-100</t>
  </si>
  <si>
    <t>5900</t>
  </si>
  <si>
    <t>PW1100G_753222-01-100</t>
  </si>
  <si>
    <t>1000565</t>
  </si>
  <si>
    <t>753222-01-120: BRACKET PRESSURE SENSOR, ASSEMBLY OF</t>
  </si>
  <si>
    <t>75-32-22-01-120</t>
  </si>
  <si>
    <t>5910</t>
  </si>
  <si>
    <t>PW1100G_753222-01-120</t>
  </si>
  <si>
    <t>1000566</t>
  </si>
  <si>
    <t>753249-01-010: MANIFOLD AIR, PRESSURE, HPC SENSOR (AS33), ASSEMBLY OF</t>
  </si>
  <si>
    <t>75-32-49-01-010</t>
  </si>
  <si>
    <t>5920</t>
  </si>
  <si>
    <t>PW1100G_753249-01-010</t>
  </si>
  <si>
    <t>1001172</t>
  </si>
  <si>
    <t>753249-01-100: CAP TUBE, ASSEMBLY OF</t>
  </si>
  <si>
    <t>75-32-49-01-100</t>
  </si>
  <si>
    <t>5930</t>
  </si>
  <si>
    <t>PW1100G_753249-01-100</t>
  </si>
  <si>
    <t>1000567</t>
  </si>
  <si>
    <t>753249-02-010: MANIFOLD AIR, PRESSURE, HPC SENSOR (AS34), ASSEMBLY OF</t>
  </si>
  <si>
    <t>75-32-49-02-010</t>
  </si>
  <si>
    <t>5940</t>
  </si>
  <si>
    <t>PW1100G_753249-02-010</t>
  </si>
  <si>
    <t>1001173</t>
  </si>
  <si>
    <t>753249-02-100: CAP TUBE, ASSEMBLY OF</t>
  </si>
  <si>
    <t>75-32-49-02-100</t>
  </si>
  <si>
    <t>5950</t>
  </si>
  <si>
    <t>PW1100G_753249-02-100</t>
  </si>
  <si>
    <t>1000568</t>
  </si>
  <si>
    <t>753249-02-060: BRACKET LOOP CLAMP, ASSEMBLY OF</t>
  </si>
  <si>
    <t>75-32-49-02-060</t>
  </si>
  <si>
    <t>5960</t>
  </si>
  <si>
    <t>PW1100G_753249-02-060</t>
  </si>
  <si>
    <t>1000569</t>
  </si>
  <si>
    <t>754111-01-100: SENSOR AIR, TEMPERATURE</t>
  </si>
  <si>
    <t>75-41-11-01-100</t>
  </si>
  <si>
    <t>5970</t>
  </si>
  <si>
    <t>PW1100G_754111-01-100</t>
  </si>
  <si>
    <t>1000570</t>
  </si>
  <si>
    <t>771121-01-100: PROBE SPEED, N1</t>
  </si>
  <si>
    <t>77-11-21-01-100</t>
  </si>
  <si>
    <t>5980</t>
  </si>
  <si>
    <t>PW1100G_771121-01-100</t>
  </si>
  <si>
    <t>1000571</t>
  </si>
  <si>
    <t>771123-01-100: PROBE SPEED, N2</t>
  </si>
  <si>
    <t>77-11-23-01-100</t>
  </si>
  <si>
    <t>5990</t>
  </si>
  <si>
    <t>PW1100G_771123-01-100</t>
  </si>
  <si>
    <t>1000572</t>
  </si>
  <si>
    <t>6000</t>
  </si>
  <si>
    <t>PW1100G_772121-01-100</t>
  </si>
  <si>
    <t>1000573</t>
  </si>
  <si>
    <t>6010</t>
  </si>
  <si>
    <t>1000574</t>
  </si>
  <si>
    <t>6020</t>
  </si>
  <si>
    <t>1000575</t>
  </si>
  <si>
    <t>6030</t>
  </si>
  <si>
    <t>1000576</t>
  </si>
  <si>
    <t>772161-01-100: WIRING HARNESS EGT AND T3</t>
  </si>
  <si>
    <t>77-21-61-01-100</t>
  </si>
  <si>
    <t>6040</t>
  </si>
  <si>
    <t>PW1100G_772161-01-100</t>
  </si>
  <si>
    <t>1000577</t>
  </si>
  <si>
    <t>772161-01-110: BRACKET WIRING HARNESS, ASSEMBLY OF</t>
  </si>
  <si>
    <t>77-21-61-01-110</t>
  </si>
  <si>
    <t>6050</t>
  </si>
  <si>
    <t>PW1100G_772161-01-110</t>
  </si>
  <si>
    <t>1000578</t>
  </si>
  <si>
    <t>772161-01-150: BRACKET WIRING HARNESS, ASSEMBLY OF</t>
  </si>
  <si>
    <t>77-21-61-01-150</t>
  </si>
  <si>
    <t>6060</t>
  </si>
  <si>
    <t>PW1100G_772161-01-150</t>
  </si>
  <si>
    <t>6070</t>
  </si>
  <si>
    <t>PW1100G_773101-01-100</t>
  </si>
  <si>
    <t>1001174</t>
  </si>
  <si>
    <t>773101-01-120: STRAP GROUND</t>
  </si>
  <si>
    <t>77-31-01-01-120</t>
  </si>
  <si>
    <t>6080</t>
  </si>
  <si>
    <t>PW1100G_773101-01-120</t>
  </si>
  <si>
    <t>1001175</t>
  </si>
  <si>
    <t>790011-01-030: PIN OIL TANK, REAR UPPER SET</t>
  </si>
  <si>
    <t>79-00-11-01-030-SET</t>
  </si>
  <si>
    <t>6090</t>
  </si>
  <si>
    <t>PW1100G_790011-01-030-SET</t>
  </si>
  <si>
    <t>1000580</t>
  </si>
  <si>
    <t>773221-01-100: SENSOR MOTIONAL PICKUP N2</t>
  </si>
  <si>
    <t>77-32-21-01-100</t>
  </si>
  <si>
    <t>6100</t>
  </si>
  <si>
    <t>PW1100G_773221-01-100</t>
  </si>
  <si>
    <t>1000581</t>
  </si>
  <si>
    <t>773221-01-120: BRACKET COMPRESSOR INTERMEDIATE CASE</t>
  </si>
  <si>
    <t>77-32-21-01-120</t>
  </si>
  <si>
    <t>6110</t>
  </si>
  <si>
    <t>PW1100G_773221-01-120</t>
  </si>
  <si>
    <t>1001178</t>
  </si>
  <si>
    <t>790011-01-160: PIN FLANGED, OIL TANK, SECONDARY</t>
  </si>
  <si>
    <t>79-00-11-01-160</t>
  </si>
  <si>
    <t>6120</t>
  </si>
  <si>
    <t>PW1100G_790011-01-160</t>
  </si>
  <si>
    <t>1001179</t>
  </si>
  <si>
    <t>790011-01-170: PLATE REINFORCING, OIL TANK SUPPORT</t>
  </si>
  <si>
    <t>79-00-11-01-170</t>
  </si>
  <si>
    <t>6130</t>
  </si>
  <si>
    <t>PW1100G_790011-01-170</t>
  </si>
  <si>
    <t>1000582</t>
  </si>
  <si>
    <t>773222-01-100: TRANSDUCER MOTIONAL PICKUP N1</t>
  </si>
  <si>
    <t>77-32-22-01-100</t>
  </si>
  <si>
    <t>6140</t>
  </si>
  <si>
    <t>PW1100G_773222-01-100</t>
  </si>
  <si>
    <t>1000583</t>
  </si>
  <si>
    <t>773222-01-140: BRACKET WIRING HARNESS, ASSEMBLY OF</t>
  </si>
  <si>
    <t>77-32-22-01-140</t>
  </si>
  <si>
    <t>6150</t>
  </si>
  <si>
    <t>PW1100G_773222-01-140</t>
  </si>
  <si>
    <t>1000584</t>
  </si>
  <si>
    <t>790011-01-010: PIN OIL TANK, SECONDARY SET</t>
  </si>
  <si>
    <t>79-00-11-01-010-SET</t>
  </si>
  <si>
    <t>6160</t>
  </si>
  <si>
    <t>PW1100G_790011-01-010-SET</t>
  </si>
  <si>
    <t>1000588</t>
  </si>
  <si>
    <t>790011-01-040: BOLT SHOULDER, OIL TANK, ASSEMBLY OF SET</t>
  </si>
  <si>
    <t>79-00-11-01-040-SET</t>
  </si>
  <si>
    <t>6170</t>
  </si>
  <si>
    <t>PW1100G_790011-01-040-SET</t>
  </si>
  <si>
    <t>7</t>
  </si>
  <si>
    <t>1000594</t>
  </si>
  <si>
    <t>790011-01-070: CONNECTING LINK OIL TANK, UPPER, ASSEMBLY OF</t>
  </si>
  <si>
    <t>79-00-11-01-070</t>
  </si>
  <si>
    <t>6180</t>
  </si>
  <si>
    <t>PW1100G_790011-01-070</t>
  </si>
  <si>
    <t>1000595</t>
  </si>
  <si>
    <t>790011-01-090: CONNECTING LINK OIL TANK, LOWER, ASSEMBLY OF</t>
  </si>
  <si>
    <t>79-00-11-01-090</t>
  </si>
  <si>
    <t>6190</t>
  </si>
  <si>
    <t>PW1100G_790011-01-090</t>
  </si>
  <si>
    <t>1000596</t>
  </si>
  <si>
    <t>790011-01-110: CONNECTING LINK OIL TANK, FORWARD, ASSEMBLY OF</t>
  </si>
  <si>
    <t>79-00-11-01-110</t>
  </si>
  <si>
    <t>6200</t>
  </si>
  <si>
    <t>PW1100G_790011-01-110</t>
  </si>
  <si>
    <t>1000597</t>
  </si>
  <si>
    <t>790011-01-140: CONNECTING LINK OIL TANK, ROD, FORWARD, ASSEMBLY OF</t>
  </si>
  <si>
    <t>79-00-11-01-140</t>
  </si>
  <si>
    <t>6210</t>
  </si>
  <si>
    <t>PW1100G_790011-01-140</t>
  </si>
  <si>
    <t>6220</t>
  </si>
  <si>
    <t>PW1100G_791100-01-100</t>
  </si>
  <si>
    <t>1001180</t>
  </si>
  <si>
    <t>791100-01-110: TANK LUBRICATING OIL, ASSEMBLY OF</t>
  </si>
  <si>
    <t>79-11-00-01-110</t>
  </si>
  <si>
    <t>6230</t>
  </si>
  <si>
    <t>PW1100G_791100-01-110</t>
  </si>
  <si>
    <t>6240</t>
  </si>
  <si>
    <t>PW1100G_791100-01-200</t>
  </si>
  <si>
    <t>6250</t>
  </si>
  <si>
    <t>PW1100G_791100-01-210</t>
  </si>
  <si>
    <t>1000601</t>
  </si>
  <si>
    <t>791100-01-220: PLATE IDENTIFICATION</t>
  </si>
  <si>
    <t>79-11-00-01-220</t>
  </si>
  <si>
    <t>6260</t>
  </si>
  <si>
    <t>PW1100G_791100-01-220</t>
  </si>
  <si>
    <t>6270</t>
  </si>
  <si>
    <t>PW1100G_791100-01-240</t>
  </si>
  <si>
    <t>1000603</t>
  </si>
  <si>
    <t>791100-01-270: COVER OIL TANK</t>
  </si>
  <si>
    <t>79-11-00-01-270</t>
  </si>
  <si>
    <t>6280</t>
  </si>
  <si>
    <t>PW1100G_791100-01-270</t>
  </si>
  <si>
    <t>1000604</t>
  </si>
  <si>
    <t>791100-01-310: SUPPORT OIL TANK TRANSMITTER, LOWER</t>
  </si>
  <si>
    <t>79-11-00-01-310</t>
  </si>
  <si>
    <t>6290</t>
  </si>
  <si>
    <t>PW1100G_791100-01-310</t>
  </si>
  <si>
    <t>1000605</t>
  </si>
  <si>
    <t>791100-01-360: VALVE OIL TANK, VENT, ASSEMBLY OF</t>
  </si>
  <si>
    <t>79-11-00-01-360</t>
  </si>
  <si>
    <t>6300</t>
  </si>
  <si>
    <t>PW1100G_791100-01-360</t>
  </si>
  <si>
    <t>1000606</t>
  </si>
  <si>
    <t>791100-01-380: DEAERATOR OIL TANK, ASSEMBLY OF</t>
  </si>
  <si>
    <t>79-11-00-01-380</t>
  </si>
  <si>
    <t>6310</t>
  </si>
  <si>
    <t>PW1100G_791100-01-380</t>
  </si>
  <si>
    <t>1000607</t>
  </si>
  <si>
    <t>791100-01-480: STRAINER ELEMENT, SLEEVE, OIL TANK, ASSEMBLY OF</t>
  </si>
  <si>
    <t>79-11-00-01-480</t>
  </si>
  <si>
    <t>6320</t>
  </si>
  <si>
    <t>PW1100G_791100-01-480</t>
  </si>
  <si>
    <t>1000608</t>
  </si>
  <si>
    <t>791100-01-510: PLUG MACHINE THREAD, HEXAGON HEAD</t>
  </si>
  <si>
    <t>79-11-00-01-510</t>
  </si>
  <si>
    <t>6330</t>
  </si>
  <si>
    <t>PW1100G_791100-01-510</t>
  </si>
  <si>
    <t>6340</t>
  </si>
  <si>
    <t>PW1100G_791100-01-530</t>
  </si>
  <si>
    <t>1000609</t>
  </si>
  <si>
    <t>791100-01-540: FILLER NECK OIL TANK, ASSEMBLY OF</t>
  </si>
  <si>
    <t>79-11-00-01-540</t>
  </si>
  <si>
    <t>6350</t>
  </si>
  <si>
    <t>PW1100G_791100-01-540</t>
  </si>
  <si>
    <t>1000610</t>
  </si>
  <si>
    <t>791100-01-660: CAP OIL TANK, FILLER NECK, ASSEMBLY OF</t>
  </si>
  <si>
    <t>79-11-00-01-660</t>
  </si>
  <si>
    <t>6360</t>
  </si>
  <si>
    <t>PW1100G_791100-01-660</t>
  </si>
  <si>
    <t>1000611</t>
  </si>
  <si>
    <t>791100-01-800: BRACKET - WIRING HARNESS, ASSEMBLY OF</t>
  </si>
  <si>
    <t>79-11-00-01-800</t>
  </si>
  <si>
    <t>6370</t>
  </si>
  <si>
    <t>PW1100G_791100-01-800</t>
  </si>
  <si>
    <t>1001182</t>
  </si>
  <si>
    <t>792101-01-050: SEAL PLATE, MAIN GEARBOX</t>
  </si>
  <si>
    <t>79-21-01-01-050</t>
  </si>
  <si>
    <t>6380</t>
  </si>
  <si>
    <t>PW1100G_792101-01-050</t>
  </si>
  <si>
    <t>1000612</t>
  </si>
  <si>
    <t>792101-01-100: PUMP OIL, MAIN, ASSEMBLY OF</t>
  </si>
  <si>
    <t>79-21-01-01-100</t>
  </si>
  <si>
    <t>6420</t>
  </si>
  <si>
    <t>PW1100G_792101-01-100</t>
  </si>
  <si>
    <t>1000613</t>
  </si>
  <si>
    <t>792101-01-170: BRACKET WIRING HARNESS, ASSEMBLY OF</t>
  </si>
  <si>
    <t>79-21-01-01-170</t>
  </si>
  <si>
    <t>6430</t>
  </si>
  <si>
    <t>PW1100G_792101-01-170</t>
  </si>
  <si>
    <t>1000614</t>
  </si>
  <si>
    <t>792101-01-220: BRACKET WIRING HARNESS, ASSEMBLY OF</t>
  </si>
  <si>
    <t>79-21-01-01-220</t>
  </si>
  <si>
    <t>6440</t>
  </si>
  <si>
    <t>PW1100G_792101-01-220</t>
  </si>
  <si>
    <t>1000615</t>
  </si>
  <si>
    <t>792101-01-270: BRACKET LOOP CLAMP, ASSEMBLY OF</t>
  </si>
  <si>
    <t>79-21-01-01-270</t>
  </si>
  <si>
    <t>6450</t>
  </si>
  <si>
    <t>PW1100G_792101-01-270</t>
  </si>
  <si>
    <t>1000616</t>
  </si>
  <si>
    <t>792101-01-300: BRACKET LOOP CLAMP, ASSEMBLY OF</t>
  </si>
  <si>
    <t>79-21-01-01-300</t>
  </si>
  <si>
    <t>6460</t>
  </si>
  <si>
    <t>PW1100G_792101-01-300</t>
  </si>
  <si>
    <t>1001186</t>
  </si>
  <si>
    <t>792101-01-340: STRAINER ELEMENT SCREEN</t>
  </si>
  <si>
    <t>79-21-01-01-340</t>
  </si>
  <si>
    <t>6470</t>
  </si>
  <si>
    <t>PW1100G_792101-01-340</t>
  </si>
  <si>
    <t>6480</t>
  </si>
  <si>
    <t>PW1100G_792102-01-100</t>
  </si>
  <si>
    <t>1000618</t>
  </si>
  <si>
    <t>792102-01-190: BRACKET LOOP CLAMP, ASSEMBLY OF</t>
  </si>
  <si>
    <t>79-21-02-01-190</t>
  </si>
  <si>
    <t>6490</t>
  </si>
  <si>
    <t>PW1100G_792102-01-190</t>
  </si>
  <si>
    <t>1000619</t>
  </si>
  <si>
    <t>792102-01-230: BRACKET OIL CONTROL MANIFOLD, ASSEMBLY OF</t>
  </si>
  <si>
    <t>79-21-02-01-230</t>
  </si>
  <si>
    <t>6500</t>
  </si>
  <si>
    <t>PW1100G_792102-01-230</t>
  </si>
  <si>
    <t>1000620</t>
  </si>
  <si>
    <t>792102-01-260: BRACKET OIL CONTROL MANIFOLD, ASSEMBLY OF</t>
  </si>
  <si>
    <t>79-21-02-01-260</t>
  </si>
  <si>
    <t>6510</t>
  </si>
  <si>
    <t>PW1100G_792102-01-260</t>
  </si>
  <si>
    <t>1000621</t>
  </si>
  <si>
    <t>792102-01-290: BRACKET OIL CONTROL MANIFOLD, ASSEMBLY OF</t>
  </si>
  <si>
    <t>79-21-02-01-290</t>
  </si>
  <si>
    <t>6520</t>
  </si>
  <si>
    <t>PW1100G_792102-01-290</t>
  </si>
  <si>
    <t>1001187</t>
  </si>
  <si>
    <t>792102-01-340: PLUG OIL MANIFOLD</t>
  </si>
  <si>
    <t>79-21-02-01-340</t>
  </si>
  <si>
    <t>6530</t>
  </si>
  <si>
    <t>PW1100G_792102-01-340</t>
  </si>
  <si>
    <t>1000622</t>
  </si>
  <si>
    <t>792102-01-390: BRACKET LOOP CLAMP, ASSEMBLY OF</t>
  </si>
  <si>
    <t>79-21-02-01-390</t>
  </si>
  <si>
    <t>6540</t>
  </si>
  <si>
    <t>PW1100G_792102-01-390</t>
  </si>
  <si>
    <t>1001190</t>
  </si>
  <si>
    <t>792102-01-510: STRAINER ELEMENT SCREEN, MAIN GEARBOX</t>
  </si>
  <si>
    <t>79-21-02-01-510</t>
  </si>
  <si>
    <t>6550</t>
  </si>
  <si>
    <t>PW1100G_792102-01-510</t>
  </si>
  <si>
    <t>1001191</t>
  </si>
  <si>
    <t>792102-01-520: METERING PLUG MAIN GEARBOX</t>
  </si>
  <si>
    <t>79-21-02-01-520</t>
  </si>
  <si>
    <t>6560</t>
  </si>
  <si>
    <t>PW1100G_792102-01-520</t>
  </si>
  <si>
    <t>1001192</t>
  </si>
  <si>
    <t>792102-01-540: FITTING ADAPTER</t>
  </si>
  <si>
    <t>79-21-02-01-540</t>
  </si>
  <si>
    <t>6570</t>
  </si>
  <si>
    <t>PW1100G_792102-01-540</t>
  </si>
  <si>
    <t>1001193</t>
  </si>
  <si>
    <t>792102-01-560: FITTING ADAPTER</t>
  </si>
  <si>
    <t>79-21-02-01-560</t>
  </si>
  <si>
    <t>6580</t>
  </si>
  <si>
    <t>PW1100G_792102-01-560</t>
  </si>
  <si>
    <t>1001194</t>
  </si>
  <si>
    <t>792102-01-570: METERING PLUG OIL COOLER</t>
  </si>
  <si>
    <t>79-21-02-01-570</t>
  </si>
  <si>
    <t>6590</t>
  </si>
  <si>
    <t>PW1100G_792102-01-570</t>
  </si>
  <si>
    <t>1001195</t>
  </si>
  <si>
    <t>792102-01-580: METERING PLUG OIL COOLER</t>
  </si>
  <si>
    <t>79-21-02-01-580</t>
  </si>
  <si>
    <t>6600</t>
  </si>
  <si>
    <t>PW1100G_792102-01-580</t>
  </si>
  <si>
    <t>1001196</t>
  </si>
  <si>
    <t>792102-01-600: PLUG OIL MANIFOLD</t>
  </si>
  <si>
    <t>79-21-02-01-600</t>
  </si>
  <si>
    <t>6610</t>
  </si>
  <si>
    <t>PW1100G_792102-01-600</t>
  </si>
  <si>
    <t>792102-01-630: PLUG - OIL MANIFOLD</t>
  </si>
  <si>
    <t>79-21-02-01-630</t>
  </si>
  <si>
    <t>6620</t>
  </si>
  <si>
    <t>PW1100G_792102-01-630</t>
  </si>
  <si>
    <t>1001197</t>
  </si>
  <si>
    <t>792106-01-120: COVER MAIN OIL FILTER HOUSING</t>
  </si>
  <si>
    <t>79-21-06-01-120</t>
  </si>
  <si>
    <t>6630</t>
  </si>
  <si>
    <t>PW1100G_792106-01-120</t>
  </si>
  <si>
    <t>1001198</t>
  </si>
  <si>
    <t>792106-01-160: PLUG MAIN OIL FILTER HOUSING COVER</t>
  </si>
  <si>
    <t>79-21-06-01-160</t>
  </si>
  <si>
    <t>6640</t>
  </si>
  <si>
    <t>PW1100G_792106-01-160</t>
  </si>
  <si>
    <t>1000623</t>
  </si>
  <si>
    <t>792107-01-100: VALVE OIL DAMPER, ACTIVE</t>
  </si>
  <si>
    <t>79-21-07-01-100</t>
  </si>
  <si>
    <t>6650</t>
  </si>
  <si>
    <t>PW1100G_792107-01-100</t>
  </si>
  <si>
    <t>1000624</t>
  </si>
  <si>
    <t>792108-01-100: COOLER FUEL, OIL</t>
  </si>
  <si>
    <t>79-21-08-01-100</t>
  </si>
  <si>
    <t>6660</t>
  </si>
  <si>
    <t>PW1100G_792108-01-100</t>
  </si>
  <si>
    <t>1001199</t>
  </si>
  <si>
    <t>792109-01-090: SEAL FACE, OIL BYPASS VALVE</t>
  </si>
  <si>
    <t>79-21-09-01-090</t>
  </si>
  <si>
    <t>6670</t>
  </si>
  <si>
    <t>PW1100G_792109-01-090</t>
  </si>
  <si>
    <t>1000625</t>
  </si>
  <si>
    <t>792109-01-100: VALVE BYPASS, FUEL OIL COOLER</t>
  </si>
  <si>
    <t>79-21-09-01-100</t>
  </si>
  <si>
    <t>6680</t>
  </si>
  <si>
    <t>PW1100G_792109-01-100</t>
  </si>
  <si>
    <t>1000626</t>
  </si>
  <si>
    <t>792111-01-100: COOLER AIR, OIL</t>
  </si>
  <si>
    <t>79-21-11-01-100</t>
  </si>
  <si>
    <t>6710</t>
  </si>
  <si>
    <t>PW1100G_792111-01-100</t>
  </si>
  <si>
    <t>1000627</t>
  </si>
  <si>
    <t>792111-01-170: BRACKET WIRING HARNESS, ASSEMBLY OF</t>
  </si>
  <si>
    <t>79-21-11-01-170</t>
  </si>
  <si>
    <t>6720</t>
  </si>
  <si>
    <t>PW1100G_792111-01-170</t>
  </si>
  <si>
    <t>1000628</t>
  </si>
  <si>
    <t>792111-01-210: BRACKET WIRING HARNESS, ASSEMBLY OF</t>
  </si>
  <si>
    <t>79-21-11-01-210</t>
  </si>
  <si>
    <t>6730</t>
  </si>
  <si>
    <t>PW1100G_792111-01-210</t>
  </si>
  <si>
    <t>1001202</t>
  </si>
  <si>
    <t>792111-01-310: BUSHING SLEEVE, FLANGED SET</t>
  </si>
  <si>
    <t>79-21-11-01-310-SET</t>
  </si>
  <si>
    <t>6740</t>
  </si>
  <si>
    <t>PW1100G_792111-01-310-SET</t>
  </si>
  <si>
    <t>1001206</t>
  </si>
  <si>
    <t>792111-01-320: BUSHING SLEEVE SET</t>
  </si>
  <si>
    <t>79-21-11-01-320-SET</t>
  </si>
  <si>
    <t>6750</t>
  </si>
  <si>
    <t>PW1100G_792111-01-320-SET</t>
  </si>
  <si>
    <t>1001211</t>
  </si>
  <si>
    <t>792111-01-330: CONNECTING LINK RIGID, AIR-OIL HEAT EXCHANGER, ASSEMBLY OF</t>
  </si>
  <si>
    <t>79-21-11-01-330</t>
  </si>
  <si>
    <t>6760</t>
  </si>
  <si>
    <t>PW1100G_792111-01-330</t>
  </si>
  <si>
    <t>1001212</t>
  </si>
  <si>
    <t>792111-01-370: CONNECTING LINK RIGID, AIR-OIL HEAT EXCHANGER, ASSEMBLY OF</t>
  </si>
  <si>
    <t>79-21-11-01-370</t>
  </si>
  <si>
    <t>6770</t>
  </si>
  <si>
    <t>PW1100G_792111-01-370</t>
  </si>
  <si>
    <t>1000629</t>
  </si>
  <si>
    <t>792111-01-390: DUCT FAN, ASSEMBLY OF</t>
  </si>
  <si>
    <t>79-21-11-01-390</t>
  </si>
  <si>
    <t>6780</t>
  </si>
  <si>
    <t>PW1100G_792111-01-390</t>
  </si>
  <si>
    <t>5</t>
  </si>
  <si>
    <t>1000630</t>
  </si>
  <si>
    <t>792111-01-480: DUCT AIR, OIL, COOLER, ASSEMBLY OF</t>
  </si>
  <si>
    <t>79-21-11-01-480</t>
  </si>
  <si>
    <t>6800</t>
  </si>
  <si>
    <t>PW1100G_792111-01-480</t>
  </si>
  <si>
    <t>1000631</t>
  </si>
  <si>
    <t>792111-01-540: BRACKET WIRING HARNESS, ASSEMBLY OF</t>
  </si>
  <si>
    <t>79-21-11-01-540</t>
  </si>
  <si>
    <t>6810</t>
  </si>
  <si>
    <t>PW1100G_792111-01-540</t>
  </si>
  <si>
    <t>1000632</t>
  </si>
  <si>
    <t>792111-01-660: BRACKET DIFFUSER CASE, ASSEMBLY OF</t>
  </si>
  <si>
    <t>79-21-11-01-660</t>
  </si>
  <si>
    <t>6830</t>
  </si>
  <si>
    <t>PW1100G_792111-01-660</t>
  </si>
  <si>
    <t>1000633</t>
  </si>
  <si>
    <t>792111-01-670: BRACKET LOOP CLAMP, ASSEMBLY OF</t>
  </si>
  <si>
    <t>79-21-11-01-670</t>
  </si>
  <si>
    <t>6840</t>
  </si>
  <si>
    <t>PW1100G_792111-01-670</t>
  </si>
  <si>
    <t>1000634</t>
  </si>
  <si>
    <t>792111-01-710: CLEVIS DIFFUSER CASE, OUTER, ASSEMBLY OF</t>
  </si>
  <si>
    <t>79-21-11-01-710</t>
  </si>
  <si>
    <t>6850</t>
  </si>
  <si>
    <t>PW1100G_792111-01-710</t>
  </si>
  <si>
    <t>1000635</t>
  </si>
  <si>
    <t>792111-01-730: CLEVIS DIFFUSER CASE, OUTER, ASSEMBLY OF</t>
  </si>
  <si>
    <t>79-21-11-01-730</t>
  </si>
  <si>
    <t>6860</t>
  </si>
  <si>
    <t>PW1100G_792111-01-730</t>
  </si>
  <si>
    <t>1000636</t>
  </si>
  <si>
    <t>792111-01-760: BRACKET DIFFUSER CASE, ASSEMBLY OF</t>
  </si>
  <si>
    <t>79-21-11-01-760</t>
  </si>
  <si>
    <t>6870</t>
  </si>
  <si>
    <t>PW1100G_792111-01-760</t>
  </si>
  <si>
    <t>1000637</t>
  </si>
  <si>
    <t>792111-01-770: BRACKET LOOP CLAMP, ASSEMBLY OF</t>
  </si>
  <si>
    <t>79-21-11-01-770</t>
  </si>
  <si>
    <t>6880</t>
  </si>
  <si>
    <t>PW1100G_792111-01-770</t>
  </si>
  <si>
    <t>6890</t>
  </si>
  <si>
    <t>PW1100G_792112-01-100</t>
  </si>
  <si>
    <t>1000639</t>
  </si>
  <si>
    <t>792113-01-100: VALVE OIL, MAIN GEARBOX , CHECK, ASSEMBLY OF</t>
  </si>
  <si>
    <t>79-21-13-01-100</t>
  </si>
  <si>
    <t>6900</t>
  </si>
  <si>
    <t>PW1100G_792113-01-100</t>
  </si>
  <si>
    <t>1001225</t>
  </si>
  <si>
    <t>792113-01-140: ADAPTER VARIABLE OIL REDUCTION VALVE</t>
  </si>
  <si>
    <t>79-21-13-01-140</t>
  </si>
  <si>
    <t>6910</t>
  </si>
  <si>
    <t>PW1100G_792113-01-140</t>
  </si>
  <si>
    <t>1000640</t>
  </si>
  <si>
    <t>792115-01-100: VALVE OIL, JOURNAL SHUTTLE AND VARIABLE OIL REDUCTION</t>
  </si>
  <si>
    <t>79-21-15-01-100</t>
  </si>
  <si>
    <t>6920</t>
  </si>
  <si>
    <t>PW1100G_792115-01-100</t>
  </si>
  <si>
    <t>1001226</t>
  </si>
  <si>
    <t>792118-01-010: STRAINER ELEMENT</t>
  </si>
  <si>
    <t>79-21-18-01-010</t>
  </si>
  <si>
    <t>6930</t>
  </si>
  <si>
    <t>PW1100G_792118-01-010</t>
  </si>
  <si>
    <t>1001227</t>
  </si>
  <si>
    <t>792118-01-030: STRAINER ELEMENT OPTION</t>
  </si>
  <si>
    <t>79-21-18-01-030</t>
  </si>
  <si>
    <t>6940</t>
  </si>
  <si>
    <t>PW1100G_792118-01-030</t>
  </si>
  <si>
    <t>1001228</t>
  </si>
  <si>
    <t>792118-01-040: STRAINER ELEMENT OPTION</t>
  </si>
  <si>
    <t>79-21-18-01-040</t>
  </si>
  <si>
    <t>6950</t>
  </si>
  <si>
    <t>PW1100G_792118-01-040</t>
  </si>
  <si>
    <t>1001229</t>
  </si>
  <si>
    <t>792118-01-050: STRAINER ELEMENT OPTION</t>
  </si>
  <si>
    <t>79-21-18-01-050</t>
  </si>
  <si>
    <t>6960</t>
  </si>
  <si>
    <t>PW1100G_792118-01-050</t>
  </si>
  <si>
    <t>6970</t>
  </si>
  <si>
    <t>PW1100G_792148-01-100</t>
  </si>
  <si>
    <t>1001230</t>
  </si>
  <si>
    <t>792148-01-120: BUSHING STEPPED</t>
  </si>
  <si>
    <t>79-21-48-01-120</t>
  </si>
  <si>
    <t>6980</t>
  </si>
  <si>
    <t>PW1100G_792148-01-120</t>
  </si>
  <si>
    <t>1001231</t>
  </si>
  <si>
    <t>792148-01-170: PIN HOLLOW, HEADED</t>
  </si>
  <si>
    <t>79-21-48-01-170</t>
  </si>
  <si>
    <t>6990</t>
  </si>
  <si>
    <t>PW1100G_792148-01-170</t>
  </si>
  <si>
    <t>1001232</t>
  </si>
  <si>
    <t>792148-01-210: BUSHING SLEEVE, FLANGED SET</t>
  </si>
  <si>
    <t>79-21-48-01-210-SET</t>
  </si>
  <si>
    <t>7000</t>
  </si>
  <si>
    <t>PW1100G_792148-01-210-SET</t>
  </si>
  <si>
    <t>1000642</t>
  </si>
  <si>
    <t>792148-01-250: BRACKET THERMAL MANAGEMENT SYSTEM, ASSEMBLY OF</t>
  </si>
  <si>
    <t>79-21-48-01-250</t>
  </si>
  <si>
    <t>7010</t>
  </si>
  <si>
    <t>PW1100G_792148-01-250</t>
  </si>
  <si>
    <t>1000643</t>
  </si>
  <si>
    <t>792148-01-280: BRACKET HEAT EXCHANGER, ASSEMBLY OF</t>
  </si>
  <si>
    <t>79-21-48-01-280</t>
  </si>
  <si>
    <t>7020</t>
  </si>
  <si>
    <t>PW1100G_792148-01-280</t>
  </si>
  <si>
    <t>1000644</t>
  </si>
  <si>
    <t>792148-01-310: BRACKET THERMAL MANAGEMENT SYSTEM, ASSEMBLY OF</t>
  </si>
  <si>
    <t>79-21-48-01-310</t>
  </si>
  <si>
    <t>7030</t>
  </si>
  <si>
    <t>PW1100G_792148-01-310</t>
  </si>
  <si>
    <t>1000645</t>
  </si>
  <si>
    <t>792148-01-330: BRACKET LOOP CLAMP, ASSEMBLY OF</t>
  </si>
  <si>
    <t>79-21-48-01-330</t>
  </si>
  <si>
    <t>7040</t>
  </si>
  <si>
    <t>PW1100G_792148-01-330</t>
  </si>
  <si>
    <t>1000646</t>
  </si>
  <si>
    <t>792148-01-360: BRACKET THERMAL MANAGEMENT SYSTEM, ASSEMBLY OF</t>
  </si>
  <si>
    <t>79-21-48-01-360</t>
  </si>
  <si>
    <t>7050</t>
  </si>
  <si>
    <t>PW1100G_792148-01-360</t>
  </si>
  <si>
    <t>1000647</t>
  </si>
  <si>
    <t>792148-01-380: CLEVIS HPT, CASE, ASSEMBLY OF</t>
  </si>
  <si>
    <t>79-21-48-01-380</t>
  </si>
  <si>
    <t>7060</t>
  </si>
  <si>
    <t>PW1100G_792148-01-380</t>
  </si>
  <si>
    <t>1001235</t>
  </si>
  <si>
    <t>792148-01-400: CONNECTING LINK RIGID, TURBINE INTERMEDIATE CASE, ASSEMBLY OF</t>
  </si>
  <si>
    <t>79-21-48-01-400</t>
  </si>
  <si>
    <t>7070</t>
  </si>
  <si>
    <t>PW1100G_792148-01-400</t>
  </si>
  <si>
    <t>1001236</t>
  </si>
  <si>
    <t>792148-01-420: ADAPTER STRAIGHT, TUBE TO BOSS</t>
  </si>
  <si>
    <t>79-21-48-01-420</t>
  </si>
  <si>
    <t>7080</t>
  </si>
  <si>
    <t>PW1100G_792148-01-420</t>
  </si>
  <si>
    <t>1001237</t>
  </si>
  <si>
    <t>792148-01-440: ADAPTER STRAIGHT, TUBE TO BOSS</t>
  </si>
  <si>
    <t>79-21-48-01-440</t>
  </si>
  <si>
    <t>7090</t>
  </si>
  <si>
    <t>PW1100G_792148-01-440</t>
  </si>
  <si>
    <t>1000648</t>
  </si>
  <si>
    <t>792148-01-500: CLEVIS DIFFUSER CASE, ASSEMBLY OF</t>
  </si>
  <si>
    <t>79-21-48-01-500</t>
  </si>
  <si>
    <t>7100</t>
  </si>
  <si>
    <t>PW1100G_792148-01-500</t>
  </si>
  <si>
    <t>7110</t>
  </si>
  <si>
    <t>PW1100G_792149-01-020</t>
  </si>
  <si>
    <t>7120</t>
  </si>
  <si>
    <t>PW1100G_792149-01-090</t>
  </si>
  <si>
    <t>1001238</t>
  </si>
  <si>
    <t>792149-01-140: PLUG TUBE FITTING</t>
  </si>
  <si>
    <t>79-21-49-01-140</t>
  </si>
  <si>
    <t>7130</t>
  </si>
  <si>
    <t>PW1100G_792149-01-140</t>
  </si>
  <si>
    <t>1000651</t>
  </si>
  <si>
    <t>792149-01-180: BRACKET LOOP CLAMP, ASSEMBLY OF</t>
  </si>
  <si>
    <t>79-21-49-01-180</t>
  </si>
  <si>
    <t>7140</t>
  </si>
  <si>
    <t>PW1100G_792149-01-180</t>
  </si>
  <si>
    <t>7160</t>
  </si>
  <si>
    <t>PW1100G_792149-01-230</t>
  </si>
  <si>
    <t>1000653</t>
  </si>
  <si>
    <t>792149-01-260: BRACKET MAIN OIL TANK SCAVENGE TUBE, ASSEMBLY OF</t>
  </si>
  <si>
    <t>79-21-49-01-260</t>
  </si>
  <si>
    <t>7170</t>
  </si>
  <si>
    <t>PW1100G_792149-01-260</t>
  </si>
  <si>
    <t>7180</t>
  </si>
  <si>
    <t>PW1100G_792149-01-310</t>
  </si>
  <si>
    <t>7190</t>
  </si>
  <si>
    <t>PW1100G_792149-01-320</t>
  </si>
  <si>
    <t>1000656</t>
  </si>
  <si>
    <t>792149-02-020: TUBE OIL, ELBOW, SWIVEL NUT, ASSEMBLY OF</t>
  </si>
  <si>
    <t>79-21-49-02-020</t>
  </si>
  <si>
    <t>7200</t>
  </si>
  <si>
    <t>PW1100G_792149-02-020</t>
  </si>
  <si>
    <t>7210</t>
  </si>
  <si>
    <t>PW1100G_792149-02-070</t>
  </si>
  <si>
    <t>7220</t>
  </si>
  <si>
    <t>PW1100G_792149-02-110</t>
  </si>
  <si>
    <t>1000659</t>
  </si>
  <si>
    <t>792149-02-120: BRACKET TUBE, ASSEMBLY OF</t>
  </si>
  <si>
    <t>79-21-49-02-120</t>
  </si>
  <si>
    <t>7230</t>
  </si>
  <si>
    <t>PW1100G_792149-02-120</t>
  </si>
  <si>
    <t>7240</t>
  </si>
  <si>
    <t>PW1100G_792149-02-150</t>
  </si>
  <si>
    <t>1000661</t>
  </si>
  <si>
    <t>792149-02-220: TUBE OIL, ELBOW, SWIVEL NUT, ASSEMBLY OF</t>
  </si>
  <si>
    <t>79-21-49-02-220</t>
  </si>
  <si>
    <t>7250</t>
  </si>
  <si>
    <t>PW1100G_792149-02-220</t>
  </si>
  <si>
    <t>7260</t>
  </si>
  <si>
    <t>PW1100G_792149-02-280</t>
  </si>
  <si>
    <t>7270</t>
  </si>
  <si>
    <t>PW1100G_792149-03-020</t>
  </si>
  <si>
    <t>7280</t>
  </si>
  <si>
    <t>PW1100G_792149-03-080</t>
  </si>
  <si>
    <t>7290</t>
  </si>
  <si>
    <t>PW1100G_792149-03-100</t>
  </si>
  <si>
    <t>7300</t>
  </si>
  <si>
    <t>PW1100G_792149-03-130</t>
  </si>
  <si>
    <t>1000667</t>
  </si>
  <si>
    <t>792149-03-140: BRACKET LPC</t>
  </si>
  <si>
    <t>79-21-49-03-140</t>
  </si>
  <si>
    <t>7310</t>
  </si>
  <si>
    <t>PW1100G_792149-03-140</t>
  </si>
  <si>
    <t>7320</t>
  </si>
  <si>
    <t>PW1100G_792149-03-190</t>
  </si>
  <si>
    <t>7330</t>
  </si>
  <si>
    <t>PW1100G_792149-04-020</t>
  </si>
  <si>
    <t>1000670</t>
  </si>
  <si>
    <t>792149-04-100: BRACKET WIRING HARNESS, ASSEMBLY OF</t>
  </si>
  <si>
    <t>79-21-49-04-100</t>
  </si>
  <si>
    <t>7340</t>
  </si>
  <si>
    <t>PW1100G_792149-04-100</t>
  </si>
  <si>
    <t>1000671</t>
  </si>
  <si>
    <t>792149-04-150: BRACKET LOOP CLAMP, ASSEMBLY OF</t>
  </si>
  <si>
    <t>79-21-49-04-150</t>
  </si>
  <si>
    <t>7350</t>
  </si>
  <si>
    <t>PW1100G_792149-04-150</t>
  </si>
  <si>
    <t>1000672</t>
  </si>
  <si>
    <t>792149-04-180: BRACKET OIL CONTROL MANIFOLD, ASSEMBLY OF</t>
  </si>
  <si>
    <t>79-21-49-04-180</t>
  </si>
  <si>
    <t>7360</t>
  </si>
  <si>
    <t>PW1100G_792149-04-180</t>
  </si>
  <si>
    <t>1000673</t>
  </si>
  <si>
    <t>792149-04-210: BRACKET OIL CONTROL MANIFOLD</t>
  </si>
  <si>
    <t>79-21-49-04-210</t>
  </si>
  <si>
    <t>7370</t>
  </si>
  <si>
    <t>PW1100G_792149-04-210</t>
  </si>
  <si>
    <t>1000674</t>
  </si>
  <si>
    <t>792149-04-220: BRACKET OIL CONTROL MANIFOLD, ASSEMBLY OF</t>
  </si>
  <si>
    <t>79-21-49-04-220</t>
  </si>
  <si>
    <t>7380</t>
  </si>
  <si>
    <t>PW1100G_792149-04-220</t>
  </si>
  <si>
    <t>7390</t>
  </si>
  <si>
    <t>PW1100G_792149-04-260</t>
  </si>
  <si>
    <t>1000676</t>
  </si>
  <si>
    <t>792149-04-310: BRACKET LOOP CLAMP, ASSEMBLY OF</t>
  </si>
  <si>
    <t>79-21-49-04-310</t>
  </si>
  <si>
    <t>7400</t>
  </si>
  <si>
    <t>PW1100G_792149-04-310</t>
  </si>
  <si>
    <t>7410</t>
  </si>
  <si>
    <t>PW1100G_792149-05-010</t>
  </si>
  <si>
    <t>1001240</t>
  </si>
  <si>
    <t>792149-05-070: STRAINER ELEMENT OPTION</t>
  </si>
  <si>
    <t>79-21-49-05-070</t>
  </si>
  <si>
    <t>7420</t>
  </si>
  <si>
    <t>PW1100G_792149-05-070</t>
  </si>
  <si>
    <t>7430</t>
  </si>
  <si>
    <t>PW1100G_792149-05-080</t>
  </si>
  <si>
    <t>7440</t>
  </si>
  <si>
    <t>PW1100G_792149-06-020</t>
  </si>
  <si>
    <t>1000680</t>
  </si>
  <si>
    <t>792149-06-060: BRACKET NO. 3 BEARING SHUT OFF VALVE, ASSEMBLY OF</t>
  </si>
  <si>
    <t>79-21-49-06-060</t>
  </si>
  <si>
    <t>7450</t>
  </si>
  <si>
    <t>PW1100G_792149-06-060</t>
  </si>
  <si>
    <t>7460</t>
  </si>
  <si>
    <t>PW1100G_792149-07-010</t>
  </si>
  <si>
    <t>1001241</t>
  </si>
  <si>
    <t>792149-07-040: SHIELD HEAT, NUT</t>
  </si>
  <si>
    <t>79-21-49-07-040</t>
  </si>
  <si>
    <t>7470</t>
  </si>
  <si>
    <t>PW1100G_792149-07-040</t>
  </si>
  <si>
    <t>1000682</t>
  </si>
  <si>
    <t>792149-07-070: BRACKET LOOP CLAMP, ASSEMBLY OF</t>
  </si>
  <si>
    <t>79-21-49-07-070</t>
  </si>
  <si>
    <t>7480</t>
  </si>
  <si>
    <t>PW1100G_792149-07-070</t>
  </si>
  <si>
    <t>7490</t>
  </si>
  <si>
    <t>PW1100G_792149-07-160</t>
  </si>
  <si>
    <t>1001242</t>
  </si>
  <si>
    <t>792149-07-190: SHIELD HEAT, NUT</t>
  </si>
  <si>
    <t>79-21-49-07-190</t>
  </si>
  <si>
    <t>7500</t>
  </si>
  <si>
    <t>PW1100G_792149-07-190</t>
  </si>
  <si>
    <t>1000684</t>
  </si>
  <si>
    <t>792149-07-212: BRACKET LOOP CLAMP, ASSEMBLY OF</t>
  </si>
  <si>
    <t>79-21-49-07-212</t>
  </si>
  <si>
    <t>7510</t>
  </si>
  <si>
    <t>PW1100G_792149-07-212</t>
  </si>
  <si>
    <t>7520</t>
  </si>
  <si>
    <t>PW1100G_792149-07-230</t>
  </si>
  <si>
    <t>7530</t>
  </si>
  <si>
    <t>PW1100G_792149-07-280</t>
  </si>
  <si>
    <t>1001243</t>
  </si>
  <si>
    <t>792149-07-330: SHIELD HEAT, NUT</t>
  </si>
  <si>
    <t>79-21-49-07-330</t>
  </si>
  <si>
    <t>7540</t>
  </si>
  <si>
    <t>PW1100G_792149-07-330</t>
  </si>
  <si>
    <t>1001244</t>
  </si>
  <si>
    <t>792149-07-350: SHIELD HEAT, COUPLING</t>
  </si>
  <si>
    <t>79-21-49-07-350</t>
  </si>
  <si>
    <t>7550</t>
  </si>
  <si>
    <t>7560</t>
  </si>
  <si>
    <t>PW1100G_792149-08-020</t>
  </si>
  <si>
    <t>1000688</t>
  </si>
  <si>
    <t>792149-08-060: BRACKET WIRING HARNESS, ASSEMBLY OF</t>
  </si>
  <si>
    <t>79-21-49-08-060</t>
  </si>
  <si>
    <t>7570</t>
  </si>
  <si>
    <t>PW1100G_792149-08-060</t>
  </si>
  <si>
    <t>7580</t>
  </si>
  <si>
    <t>PW1100G_792149-08-090</t>
  </si>
  <si>
    <t>7590</t>
  </si>
  <si>
    <t>PW1100G_792149-08-130</t>
  </si>
  <si>
    <t>7600</t>
  </si>
  <si>
    <t>PW1100G_792149-08-180</t>
  </si>
  <si>
    <t>1000692</t>
  </si>
  <si>
    <t>792149-08-200: BRACKET HEAT EXCHANGER, ASSEMBLY OF</t>
  </si>
  <si>
    <t>79-21-49-08-200</t>
  </si>
  <si>
    <t>7610</t>
  </si>
  <si>
    <t>PW1100G_792149-08-200</t>
  </si>
  <si>
    <t>1000693</t>
  </si>
  <si>
    <t>7620</t>
  </si>
  <si>
    <t>PW1100G_792201-01-010</t>
  </si>
  <si>
    <t>1000694</t>
  </si>
  <si>
    <t>7630</t>
  </si>
  <si>
    <t>1000695</t>
  </si>
  <si>
    <t>7640</t>
  </si>
  <si>
    <t>1000696</t>
  </si>
  <si>
    <t>7650</t>
  </si>
  <si>
    <t>1000697</t>
  </si>
  <si>
    <t>7660</t>
  </si>
  <si>
    <t>1000698</t>
  </si>
  <si>
    <t>7670</t>
  </si>
  <si>
    <t>7680</t>
  </si>
  <si>
    <t>PW1100G_792249-01-010</t>
  </si>
  <si>
    <t>7690</t>
  </si>
  <si>
    <t>PW1100G_792249-01-050</t>
  </si>
  <si>
    <t>1001245</t>
  </si>
  <si>
    <t>792249-01-140: PLUG TUBE FITTING</t>
  </si>
  <si>
    <t>79-22-49-01-140</t>
  </si>
  <si>
    <t>7700</t>
  </si>
  <si>
    <t>PW1100G_792249-01-140</t>
  </si>
  <si>
    <t>1000701</t>
  </si>
  <si>
    <t>792249-01-200: BRACKET LOOP CLAMP, ASSEMBLY OF</t>
  </si>
  <si>
    <t>79-22-49-01-200</t>
  </si>
  <si>
    <t>7710</t>
  </si>
  <si>
    <t>PW1100G_792249-01-200</t>
  </si>
  <si>
    <t>1000702</t>
  </si>
  <si>
    <t>792249-01-210: BRACKET LOOP CLAMP, ASSEMBLY OF</t>
  </si>
  <si>
    <t>79-22-49-01-210</t>
  </si>
  <si>
    <t>7720</t>
  </si>
  <si>
    <t>PW1100G_792249-01-210</t>
  </si>
  <si>
    <t>1000703</t>
  </si>
  <si>
    <t>792249-01-240: BRACKET WIRING HARNESS, ASSEMBLY OF</t>
  </si>
  <si>
    <t>79-22-49-01-240</t>
  </si>
  <si>
    <t>7730</t>
  </si>
  <si>
    <t>PW1100G_792249-01-240</t>
  </si>
  <si>
    <t>1000704</t>
  </si>
  <si>
    <t>792249-01-300: BRACKET LOOP CLAMP, ASSEMBLY OF</t>
  </si>
  <si>
    <t>79-22-49-01-300</t>
  </si>
  <si>
    <t>7740</t>
  </si>
  <si>
    <t>PW1100G_792249-01-300</t>
  </si>
  <si>
    <t>1000705</t>
  </si>
  <si>
    <t>792249-01-330: BRACKET FAN CASE, ASSEMBLY OF</t>
  </si>
  <si>
    <t>79-22-49-01-330</t>
  </si>
  <si>
    <t>7750</t>
  </si>
  <si>
    <t>PW1100G_792249-01-330</t>
  </si>
  <si>
    <t>7760</t>
  </si>
  <si>
    <t>PW1100G_792249-01-370</t>
  </si>
  <si>
    <t>1000707</t>
  </si>
  <si>
    <t>792249-01-420: BRACKET WIRING HARNESS, ASSEMBLY OF</t>
  </si>
  <si>
    <t>79-22-49-01-420</t>
  </si>
  <si>
    <t>7770</t>
  </si>
  <si>
    <t>PW1100G_792249-01-420</t>
  </si>
  <si>
    <t>1000708</t>
  </si>
  <si>
    <t>792249-01-450: BRACKET LOOP CLAMP, ASSEMBLY OF</t>
  </si>
  <si>
    <t>79-22-49-01-450</t>
  </si>
  <si>
    <t>7780</t>
  </si>
  <si>
    <t>PW1100G_792249-01-450</t>
  </si>
  <si>
    <t>1000709</t>
  </si>
  <si>
    <t>792249-01-500: BRACKET LOOP CLAMP, ASSEMBLY OF</t>
  </si>
  <si>
    <t>79-22-49-01-500</t>
  </si>
  <si>
    <t>7790</t>
  </si>
  <si>
    <t>PW1100G_792249-01-500</t>
  </si>
  <si>
    <t>1000710</t>
  </si>
  <si>
    <t>792249-01-540: BRACKET FAN CASE, ASSEMBLY OF</t>
  </si>
  <si>
    <t>79-22-49-01-540</t>
  </si>
  <si>
    <t>7800</t>
  </si>
  <si>
    <t>PW1100G_792249-01-540</t>
  </si>
  <si>
    <t>1000711</t>
  </si>
  <si>
    <t>792249-01-570: BRACKET OIL TANK, ASSEMBLY OF</t>
  </si>
  <si>
    <t>79-22-49-01-570</t>
  </si>
  <si>
    <t>7810</t>
  </si>
  <si>
    <t>PW1100G_792249-01-570</t>
  </si>
  <si>
    <t>7820</t>
  </si>
  <si>
    <t>PW1100G_792249-01-610</t>
  </si>
  <si>
    <t>1000713</t>
  </si>
  <si>
    <t>792249-01-640: BRACKET ASSY OF - WIRING HARNESS</t>
  </si>
  <si>
    <t>79-22-49-01-640</t>
  </si>
  <si>
    <t>7830</t>
  </si>
  <si>
    <t>PW1100G_792249-01-640</t>
  </si>
  <si>
    <t>7840</t>
  </si>
  <si>
    <t>PW1100G_792249-01-680</t>
  </si>
  <si>
    <t>7850</t>
  </si>
  <si>
    <t>PW1100G_792249-02-030</t>
  </si>
  <si>
    <t>1000716</t>
  </si>
  <si>
    <t>792249-02-060: BRACKET FLAT, LPC CASE</t>
  </si>
  <si>
    <t>79-22-49-02-060</t>
  </si>
  <si>
    <t>7860</t>
  </si>
  <si>
    <t>PW1100G_792249-02-060</t>
  </si>
  <si>
    <t>7880</t>
  </si>
  <si>
    <t>PW1100G_792249-02-090</t>
  </si>
  <si>
    <t>7890</t>
  </si>
  <si>
    <t>PW1100G_792249-03-010</t>
  </si>
  <si>
    <t>7900</t>
  </si>
  <si>
    <t>PW1100G_792249-03-020</t>
  </si>
  <si>
    <t>7910</t>
  </si>
  <si>
    <t>PW1100G_792249-03-070</t>
  </si>
  <si>
    <t>7920</t>
  </si>
  <si>
    <t>PW1100G_792249-03-080</t>
  </si>
  <si>
    <t>1000722</t>
  </si>
  <si>
    <t>792249-04-010: MANIFOLD OIL, SCAVENGE, MAIN GEARBOX (LR40), ASSEMBLY OF</t>
  </si>
  <si>
    <t>79-22-49-04-010</t>
  </si>
  <si>
    <t>7930</t>
  </si>
  <si>
    <t>PW1100G_792249-04-010</t>
  </si>
  <si>
    <t>1000723</t>
  </si>
  <si>
    <t>792249-04-050: BRACKET LOOP CLAMP, ASSEMBLY OF</t>
  </si>
  <si>
    <t>79-22-49-04-050</t>
  </si>
  <si>
    <t>7940</t>
  </si>
  <si>
    <t>PW1100G_792249-04-050</t>
  </si>
  <si>
    <t>7950</t>
  </si>
  <si>
    <t>PW1100G_792249-05-010</t>
  </si>
  <si>
    <t>1001247</t>
  </si>
  <si>
    <t>792249-05-080: SHIELD HEAT, COUPLING</t>
  </si>
  <si>
    <t>79-22-49-05-080</t>
  </si>
  <si>
    <t>7960</t>
  </si>
  <si>
    <t>PW1100G_792249-05-080</t>
  </si>
  <si>
    <t>7970</t>
  </si>
  <si>
    <t>PW1100G_792249-05-090</t>
  </si>
  <si>
    <t>1001248</t>
  </si>
  <si>
    <t>792249-05-130: SHIELD HEAT, COUPLING</t>
  </si>
  <si>
    <t>79-22-49-05-130</t>
  </si>
  <si>
    <t>7980</t>
  </si>
  <si>
    <t>PW1100G_792249-05-130</t>
  </si>
  <si>
    <t>7990</t>
  </si>
  <si>
    <t>PW1100G_792249-06-030</t>
  </si>
  <si>
    <t>8000</t>
  </si>
  <si>
    <t>PW1100G_792249-06-050</t>
  </si>
  <si>
    <t>1000728</t>
  </si>
  <si>
    <t>792249-06-080: BRACKET LPC CASE, ASSEMBLY OF</t>
  </si>
  <si>
    <t>79-22-49-06-080</t>
  </si>
  <si>
    <t>8010</t>
  </si>
  <si>
    <t>PW1100G_792249-06-080</t>
  </si>
  <si>
    <t>8020</t>
  </si>
  <si>
    <t>PW1100G_792249-06-120</t>
  </si>
  <si>
    <t>8030</t>
  </si>
  <si>
    <t>PW1100G_792249-06-130</t>
  </si>
  <si>
    <t>8040</t>
  </si>
  <si>
    <t>PW1100G_792349-01-010</t>
  </si>
  <si>
    <t>8050</t>
  </si>
  <si>
    <t>PW1100G_792349-01-070</t>
  </si>
  <si>
    <t>1001249</t>
  </si>
  <si>
    <t>792349-01-170: PLUG TUBE FITTING</t>
  </si>
  <si>
    <t>79-23-49-01-170</t>
  </si>
  <si>
    <t>8060</t>
  </si>
  <si>
    <t>PW1100G_792349-01-170</t>
  </si>
  <si>
    <t>8080</t>
  </si>
  <si>
    <t>PW1100G_792349-01-200</t>
  </si>
  <si>
    <t>8090</t>
  </si>
  <si>
    <t>PW1100G_792349-01-240</t>
  </si>
  <si>
    <t>1000735</t>
  </si>
  <si>
    <t>792349-01-280: BRACKET ASSY OF - WIRING HARNESS</t>
  </si>
  <si>
    <t>79-23-49-01-280</t>
  </si>
  <si>
    <t>8100</t>
  </si>
  <si>
    <t>PW1100G_792349-01-280</t>
  </si>
  <si>
    <t>8110</t>
  </si>
  <si>
    <t>PW1100G_792349-02-020</t>
  </si>
  <si>
    <t>1000737</t>
  </si>
  <si>
    <t>792349-02-080: BRACKET LOOP CLAMP, ASSEMBLY OF</t>
  </si>
  <si>
    <t>79-23-49-02-080</t>
  </si>
  <si>
    <t>8120</t>
  </si>
  <si>
    <t>PW1100G_792349-02-080</t>
  </si>
  <si>
    <t>8130</t>
  </si>
  <si>
    <t>PW1100G_792349-02-130</t>
  </si>
  <si>
    <t>8140</t>
  </si>
  <si>
    <t>PW1100G_792349-02-180</t>
  </si>
  <si>
    <t>1001251</t>
  </si>
  <si>
    <t>792349-02-220: SHIELD HEAT, NUT</t>
  </si>
  <si>
    <t>79-23-49-02-220</t>
  </si>
  <si>
    <t>8150</t>
  </si>
  <si>
    <t>PW1100G_792349-02-220</t>
  </si>
  <si>
    <t>8160</t>
  </si>
  <si>
    <t>PW1100G_792349-02-260</t>
  </si>
  <si>
    <t>8170</t>
  </si>
  <si>
    <t>PW1100G_792349-03-020</t>
  </si>
  <si>
    <t>1000742</t>
  </si>
  <si>
    <t>792349-03-080: BRACKET MAIN GEARBOX TUBE, ASSEMBLY OF</t>
  </si>
  <si>
    <t>79-23-49-03-080</t>
  </si>
  <si>
    <t>8180</t>
  </si>
  <si>
    <t>PW1100G_792349-03-080</t>
  </si>
  <si>
    <t>1000743</t>
  </si>
  <si>
    <t>793121-01-100: TRANSMITTER QUANTITY, OIL</t>
  </si>
  <si>
    <t>79-31-21-01-100</t>
  </si>
  <si>
    <t>8190</t>
  </si>
  <si>
    <t>PW1100G_793121-01-100</t>
  </si>
  <si>
    <t>1000744</t>
  </si>
  <si>
    <t>793221-01-100: SENSOR TEMPERATURE, OIL</t>
  </si>
  <si>
    <t>79-32-21-01-100</t>
  </si>
  <si>
    <t>8200</t>
  </si>
  <si>
    <t>PW1100G_793221-01-100</t>
  </si>
  <si>
    <t>1000745</t>
  </si>
  <si>
    <t>793321-01-100: SENSOR-PRESSURE, OIL</t>
  </si>
  <si>
    <t>79-33-21-01-100</t>
  </si>
  <si>
    <t>8210</t>
  </si>
  <si>
    <t>PW1100G_793321-01-100</t>
  </si>
  <si>
    <t>1000746</t>
  </si>
  <si>
    <t>793323-01-100: SENSOR PRESSURE, OIL FILTER DIFFERENTIAL</t>
  </si>
  <si>
    <t>79-33-23-01-100</t>
  </si>
  <si>
    <t>8220</t>
  </si>
  <si>
    <t>PW1100G_793323-01-100</t>
  </si>
  <si>
    <t>1000747</t>
  </si>
  <si>
    <t>793324-01-100: SENSOR PRESSURE, OIL</t>
  </si>
  <si>
    <t>79-33-24-01-100</t>
  </si>
  <si>
    <t>8230</t>
  </si>
  <si>
    <t>PW1100G_793324-01-100</t>
  </si>
  <si>
    <t>1000748</t>
  </si>
  <si>
    <t>793325-01-100: SWITCH PRESSURE, LOW OIL, ASSEMBLY OF</t>
  </si>
  <si>
    <t>79-33-25-01-100</t>
  </si>
  <si>
    <t>8240</t>
  </si>
  <si>
    <t>PW1100G_793325-01-100</t>
  </si>
  <si>
    <t>1000749</t>
  </si>
  <si>
    <t>793521-01-100: SENSOR OIL DEBRIS</t>
  </si>
  <si>
    <t>79-35-21-01-100</t>
  </si>
  <si>
    <t>8250</t>
  </si>
  <si>
    <t>PW1100G_793521-01-100</t>
  </si>
  <si>
    <t>1000750</t>
  </si>
  <si>
    <t>793521-01-120: BRACKET WIRING HARNESS, ASSEMBLY OF</t>
  </si>
  <si>
    <t>79-35-21-01-120</t>
  </si>
  <si>
    <t>8260</t>
  </si>
  <si>
    <t>PW1100G_793521-01-120</t>
  </si>
  <si>
    <t>1000751</t>
  </si>
  <si>
    <t>801101-01-060: TUBE OIL, TRANSFER</t>
  </si>
  <si>
    <t>80-11-01-01-060</t>
  </si>
  <si>
    <t>8270</t>
  </si>
  <si>
    <t>PW1100G_801101-01-060</t>
  </si>
  <si>
    <t>1001252</t>
  </si>
  <si>
    <t>801101-01-062: RING RETAINING, SPIRAL</t>
  </si>
  <si>
    <t>80-11-01-01-062</t>
  </si>
  <si>
    <t>8280</t>
  </si>
  <si>
    <t>PW1100G_801101-01-062</t>
  </si>
  <si>
    <t>1000752</t>
  </si>
  <si>
    <t>801101-01-100: STARTER ENGINE, AIR</t>
  </si>
  <si>
    <t>80-11-01-01-100</t>
  </si>
  <si>
    <t>8290</t>
  </si>
  <si>
    <t>PW1100G_801101-01-100</t>
  </si>
  <si>
    <t>1001253</t>
  </si>
  <si>
    <t>801101-01-110: COUPLING CLAMP, GROOVED</t>
  </si>
  <si>
    <t>80-11-01-01-110</t>
  </si>
  <si>
    <t>8300</t>
  </si>
  <si>
    <t>PW1100G_801101-01-110</t>
  </si>
  <si>
    <t>1001254</t>
  </si>
  <si>
    <t>801101-01-120: COUPLING V-RETAINER, SINGLE LATCH, TYPE I STANDARD PROFILE</t>
  </si>
  <si>
    <t>80-11-01-01-120</t>
  </si>
  <si>
    <t>8310</t>
  </si>
  <si>
    <t>PW1100G_801101-01-120</t>
  </si>
  <si>
    <t>1000756</t>
  </si>
  <si>
    <t>801103-01-100: VALVE AIR, ENGINE STARTER</t>
  </si>
  <si>
    <t>80-11-03-01-100</t>
  </si>
  <si>
    <t>8340</t>
  </si>
  <si>
    <t>PW1100G_801103-01-100</t>
  </si>
  <si>
    <t>1001256</t>
  </si>
  <si>
    <t>801103-01-110: COUPLING V-RETAINER, SINGLE LATCH, TYPE I STANDARD PROFILE</t>
  </si>
  <si>
    <t>80-11-03-01-110</t>
  </si>
  <si>
    <t>8350</t>
  </si>
  <si>
    <t>PW1100G_801103-01-110</t>
  </si>
  <si>
    <t>1001257</t>
  </si>
  <si>
    <t>801103-01-120: COVER AIR VALVE, STARTER DUCT, ASSEMBLY OF</t>
  </si>
  <si>
    <t>80-11-03-01-120</t>
  </si>
  <si>
    <t>8360</t>
  </si>
  <si>
    <t>PW1100G_801103-01-120</t>
  </si>
  <si>
    <t>1000757</t>
  </si>
  <si>
    <t>801103-01-130: BRACKET FLAT</t>
  </si>
  <si>
    <t>80-11-03-01-130</t>
  </si>
  <si>
    <t>8370</t>
  </si>
  <si>
    <t>PW1100G_801103-01-130</t>
  </si>
  <si>
    <t>1000759</t>
  </si>
  <si>
    <t>801149-01-010: DUCT PRESSURE, ENGINE STARTER AIR VALVE (AP51), ASSEMBLY OF</t>
  </si>
  <si>
    <t>80-11-49-01-010</t>
  </si>
  <si>
    <t>8390</t>
  </si>
  <si>
    <t>PW1100G_801149-01-010</t>
  </si>
  <si>
    <t>1001258</t>
  </si>
  <si>
    <t>801149-01-070: ROD END OPTION</t>
  </si>
  <si>
    <t>80-11-49-01-070</t>
  </si>
  <si>
    <t>8400</t>
  </si>
  <si>
    <t>PW1100G_801149-01-070</t>
  </si>
  <si>
    <t>1001259</t>
  </si>
  <si>
    <t>801149-01-090: ROD HOLLOW, HEADED</t>
  </si>
  <si>
    <t>80-11-49-01-090</t>
  </si>
  <si>
    <t>8410</t>
  </si>
  <si>
    <t>PW1100G_801149-01-090</t>
  </si>
  <si>
    <t>1001260</t>
  </si>
  <si>
    <t>801149-01-110: ROD END OPTION</t>
  </si>
  <si>
    <t>80-11-49-01-110</t>
  </si>
  <si>
    <t>8420</t>
  </si>
  <si>
    <t>PW1100G_801149-01-110</t>
  </si>
  <si>
    <t>1001284</t>
  </si>
  <si>
    <t>PW1100G ACCESSORY Non-Tracked Hardware -01</t>
  </si>
  <si>
    <t>72-00-00-ACC-NTRK-HW</t>
  </si>
  <si>
    <t>PW1100G_ACCESSORY_Non-Tracked_Hardware-KIT01</t>
  </si>
  <si>
    <t>1001285</t>
  </si>
  <si>
    <t>PW1100G ACCESSORY Non-Tracked Hardware -02</t>
  </si>
  <si>
    <t>PW1100G_ACCESSORY_Non-Tracked_Hardware-KIT02</t>
  </si>
  <si>
    <t>1001286</t>
  </si>
  <si>
    <t>PW1100G ACCESSORY Non-Tracked Hardware -03</t>
  </si>
  <si>
    <t>PW1100G_ACCESSORY_Non-Tracked_Hardware-KIT03</t>
  </si>
  <si>
    <t>1001287</t>
  </si>
  <si>
    <t>PW1100G ACCESSORY Non-Tracked Hardware -04</t>
  </si>
  <si>
    <t>PW1100G_ACCESSORY_Non-Tracked_Hardware-KIT04</t>
  </si>
  <si>
    <t>1001288</t>
  </si>
  <si>
    <t>PW1100G ACCESSORY Non-Tracked Hardware -05</t>
  </si>
  <si>
    <t>PW1100G_ACCESSORY_Non-Tracked_Hardware-KIT05</t>
  </si>
  <si>
    <t>1001289</t>
  </si>
  <si>
    <t>PW1100G ACCESSORY Non-Tracked Hardware -06</t>
  </si>
  <si>
    <t>PW1100G_ACCESSORY_Non-Tracked_Hardware-KIT06</t>
  </si>
  <si>
    <t>1001290</t>
  </si>
  <si>
    <t>PW1100G ACCESSORY Non-Tracked Hardware -07</t>
  </si>
  <si>
    <t>PW1100G_ACCESSORY_Non-Tracked_Hardware-KIT07</t>
  </si>
  <si>
    <t>1001291</t>
  </si>
  <si>
    <t>PW1100G ACCESSORY Non-Tracked Hardware -08</t>
  </si>
  <si>
    <t>PW1100G_ACCESSORY_Non-Tracked_Hardware-KIT08</t>
  </si>
  <si>
    <t>1001292</t>
  </si>
  <si>
    <t>PW1100G ACCESSORY Non-Tracked Hardware -09</t>
  </si>
  <si>
    <t>PW1100G_ACCESSORY_Non-Tracked_Hardware-KIT09</t>
  </si>
  <si>
    <t>1001293</t>
  </si>
  <si>
    <t>PW1100G ACCESSORY Non-Tracked Hardware -10</t>
  </si>
  <si>
    <t>PW1100G_ACCESSORY_Non-Tracked_Hardware-KIT10</t>
  </si>
  <si>
    <t>1001030</t>
  </si>
  <si>
    <t>720022-01-320: BOLT SHOULDER, SLAB-HEAD -01</t>
  </si>
  <si>
    <t>72-00-22-01-320</t>
  </si>
  <si>
    <t>PW1100G_720022-01-320</t>
  </si>
  <si>
    <t>1001031</t>
  </si>
  <si>
    <t>720022-01-320: BOLT SHOULDER, SLAB-HEAD -02</t>
  </si>
  <si>
    <t>1001032</t>
  </si>
  <si>
    <t>720022-01-320: BOLT SHOULDER, SLAB-HEAD -03</t>
  </si>
  <si>
    <t>PW1100G_720042-01-110</t>
  </si>
  <si>
    <t>PW1100G_720052-02-020</t>
  </si>
  <si>
    <t>PW1100G_720053-02-800</t>
  </si>
  <si>
    <t>1000193</t>
  </si>
  <si>
    <t>720061-01-200: BOLT SHOULDER, GEARBOX, ASSEMBLY OF -01</t>
  </si>
  <si>
    <t>72-00-61-01-200</t>
  </si>
  <si>
    <t>PW1100G_720061-01-200</t>
  </si>
  <si>
    <t>1000194</t>
  </si>
  <si>
    <t>720061-01-200: BOLT SHOULDER, GEARBOX, ASSEMBLY OF -02</t>
  </si>
  <si>
    <t>1000196</t>
  </si>
  <si>
    <t>720061-01-210: BOLT SHOULDER, GEARBOX, SECONDARY -01</t>
  </si>
  <si>
    <t>72-00-61-01-210</t>
  </si>
  <si>
    <t>PW1100G_720061-01-210</t>
  </si>
  <si>
    <t>1000197</t>
  </si>
  <si>
    <t>720061-01-210: BOLT SHOULDER, GEARBOX, SECONDARY -02</t>
  </si>
  <si>
    <t>1000203</t>
  </si>
  <si>
    <t>720061-01-260: WASHER FLAT -01</t>
  </si>
  <si>
    <t>72-00-61-01-260</t>
  </si>
  <si>
    <t>PW1100G_720061-01-260</t>
  </si>
  <si>
    <t>1000204</t>
  </si>
  <si>
    <t>720061-01-260: WASHER FLAT -02</t>
  </si>
  <si>
    <t>1000205</t>
  </si>
  <si>
    <t>720061-01-260: WASHER FLAT -03</t>
  </si>
  <si>
    <t>1000206</t>
  </si>
  <si>
    <t>720061-01-260: WASHER FLAT -04</t>
  </si>
  <si>
    <t>1000207</t>
  </si>
  <si>
    <t>720061-01-260: WASHER FLAT -05</t>
  </si>
  <si>
    <t>1000209</t>
  </si>
  <si>
    <t>720061-01-280: BOLT SHOULDER, GEARBOX -01</t>
  </si>
  <si>
    <t>72-00-61-01-280</t>
  </si>
  <si>
    <t>PW1100G_720061-01-280</t>
  </si>
  <si>
    <t>1000210</t>
  </si>
  <si>
    <t>720061-01-280: BOLT SHOULDER, GEARBOX -02</t>
  </si>
  <si>
    <t>1000212</t>
  </si>
  <si>
    <t>720061-01-290: WASHER FLAT -01</t>
  </si>
  <si>
    <t>72-00-61-01-290</t>
  </si>
  <si>
    <t>PW1100G_720061-01-290</t>
  </si>
  <si>
    <t>1000213</t>
  </si>
  <si>
    <t>720061-01-290: WASHER FLAT -02</t>
  </si>
  <si>
    <t>1001082</t>
  </si>
  <si>
    <t>731153-02-210: HOUSING SPHERICAL BEARING, DIFFUSER CASE, ASSEMBLY OF -01</t>
  </si>
  <si>
    <t>73-11-53-02-210</t>
  </si>
  <si>
    <t>PW1100G_731153-02-210</t>
  </si>
  <si>
    <t>1001083</t>
  </si>
  <si>
    <t>731153-02-210: HOUSING SPHERICAL BEARING, DIFFUSER CASE, ASSEMBLY OF -02</t>
  </si>
  <si>
    <t>1001084</t>
  </si>
  <si>
    <t>731153-02-210: HOUSING SPHERICAL BEARING, DIFFUSER CASE, ASSEMBLY OF -03</t>
  </si>
  <si>
    <t>1001085</t>
  </si>
  <si>
    <t>731153-02-210: HOUSING SPHERICAL BEARING, DIFFUSER CASE, ASSEMBLY OF -04</t>
  </si>
  <si>
    <t>1001086</t>
  </si>
  <si>
    <t>731153-02-210: HOUSING SPHERICAL BEARING, DIFFUSER CASE, ASSEMBLY OF -05</t>
  </si>
  <si>
    <t>1001088</t>
  </si>
  <si>
    <t>731153-02-250: BUSHING SLEEVE, FLANGED -01</t>
  </si>
  <si>
    <t>73-11-53-02-250</t>
  </si>
  <si>
    <t>PW1100G_731153-02-250</t>
  </si>
  <si>
    <t>1001089</t>
  </si>
  <si>
    <t>731153-02-250: BUSHING SLEEVE, FLANGED -02</t>
  </si>
  <si>
    <t>1001090</t>
  </si>
  <si>
    <t>731153-02-250: BUSHING SLEEVE, FLANGED -03</t>
  </si>
  <si>
    <t>1001091</t>
  </si>
  <si>
    <t>731153-02-250: BUSHING SLEEVE, FLANGED -04</t>
  </si>
  <si>
    <t>1001092</t>
  </si>
  <si>
    <t>731153-02-250: BUSHING SLEEVE, FLANGED -05</t>
  </si>
  <si>
    <t>1001094</t>
  </si>
  <si>
    <t>731153-02-350: HOUSING SPHERICAL BEARING, DIFFUSER CASE, ASSEMBLY OF -01</t>
  </si>
  <si>
    <t>73-11-53-02-350</t>
  </si>
  <si>
    <t>PW1100G_731153-02-350</t>
  </si>
  <si>
    <t>1001095</t>
  </si>
  <si>
    <t>731153-02-350: HOUSING SPHERICAL BEARING, DIFFUSER CASE, ASSEMBLY OF -02</t>
  </si>
  <si>
    <t>1001096</t>
  </si>
  <si>
    <t>731153-02-350: HOUSING SPHERICAL BEARING, DIFFUSER CASE, ASSEMBLY OF -03</t>
  </si>
  <si>
    <t>1001098</t>
  </si>
  <si>
    <t>731153-02-400: BUSHING SLEEVE, FLANGED -01</t>
  </si>
  <si>
    <t>73-11-53-02-400</t>
  </si>
  <si>
    <t>PW1100G_731153-02-400</t>
  </si>
  <si>
    <t>1001099</t>
  </si>
  <si>
    <t>731153-02-400: BUSHING SLEEVE, FLANGED -02</t>
  </si>
  <si>
    <t>1001100</t>
  </si>
  <si>
    <t>731153-02-400: BUSHING SLEEVE, FLANGED -03</t>
  </si>
  <si>
    <t>1000364</t>
  </si>
  <si>
    <t>732161-01-140: BRACKET WIRING HARNESS, ASSEMBLY OF -01</t>
  </si>
  <si>
    <t>73-21-61-01-140</t>
  </si>
  <si>
    <t>PW1100G_732161-01-140</t>
  </si>
  <si>
    <t>1000365</t>
  </si>
  <si>
    <t>732161-01-140: BRACKET WIRING HARNESS, ASSEMBLY OF -02</t>
  </si>
  <si>
    <t>1000381</t>
  </si>
  <si>
    <t>732163-01-250: BRACKET BLOCK CLAMP, ASSEMBLY OF -01</t>
  </si>
  <si>
    <t>73-21-63-01-250</t>
  </si>
  <si>
    <t>PW1100G_732163-01-250</t>
  </si>
  <si>
    <t>1000382</t>
  </si>
  <si>
    <t>732163-01-250: BRACKET BLOCK CLAMP, ASSEMBLY OF -02</t>
  </si>
  <si>
    <t>1001110</t>
  </si>
  <si>
    <t>732163-01-300: CLAMP BLOCK, CUSHION -01</t>
  </si>
  <si>
    <t>73-21-63-01-300</t>
  </si>
  <si>
    <t>PW1100G_732163-01-300</t>
  </si>
  <si>
    <t>1001111</t>
  </si>
  <si>
    <t>732163-01-300: CLAMP BLOCK, CUSHION -02</t>
  </si>
  <si>
    <t>1000384</t>
  </si>
  <si>
    <t>732163-01-310: BRACKET BLOCK CLAMP, ASSEMBLY OF -01</t>
  </si>
  <si>
    <t>73-21-63-01-310</t>
  </si>
  <si>
    <t>PW1100G_732163-01-310</t>
  </si>
  <si>
    <t>1000385</t>
  </si>
  <si>
    <t>732163-01-310: BRACKET BLOCK CLAMP, ASSEMBLY OF -02</t>
  </si>
  <si>
    <t>1000392</t>
  </si>
  <si>
    <t>732163-01-660: BRACKET WIRING HARNESS, ASSEMBLY OF -01</t>
  </si>
  <si>
    <t>73-21-63-01-660</t>
  </si>
  <si>
    <t>PW1100G_732163-01-660</t>
  </si>
  <si>
    <t>1000393</t>
  </si>
  <si>
    <t>732163-01-660: BRACKET WIRING HARNESS, ASSEMBLY OF -02</t>
  </si>
  <si>
    <t>1000406</t>
  </si>
  <si>
    <t>732164-01-210: BRACKET WIRING HARNESS, ASSEMBLY OF -01</t>
  </si>
  <si>
    <t>73-21-64-01-210</t>
  </si>
  <si>
    <t>PW1100G_732164-01-210</t>
  </si>
  <si>
    <t>1000407</t>
  </si>
  <si>
    <t>732164-01-210: BRACKET WIRING HARNESS, ASSEMBLY OF -02</t>
  </si>
  <si>
    <t>1000435</t>
  </si>
  <si>
    <t>742161-01-110: BRACKET IGNITER CABLE, ASSEMBLY OF -01</t>
  </si>
  <si>
    <t>74-21-61-01-110</t>
  </si>
  <si>
    <t>PW1100G_742161-01-110</t>
  </si>
  <si>
    <t>1000436</t>
  </si>
  <si>
    <t>742161-01-110: BRACKET IGNITER CABLE, ASSEMBLY OF -02</t>
  </si>
  <si>
    <t>1001115</t>
  </si>
  <si>
    <t>752401-01-110: COUPLING V-RETAINER, SINGLE LATCH, TYPE II LOW PROFILE -01</t>
  </si>
  <si>
    <t>75-24-01-01-110</t>
  </si>
  <si>
    <t>PW1100G_752401-01-110</t>
  </si>
  <si>
    <t>1001116</t>
  </si>
  <si>
    <t>752401-01-110: COUPLING V-RETAINER, SINGLE LATCH, TYPE II LOW PROFILE -02</t>
  </si>
  <si>
    <t>1001121</t>
  </si>
  <si>
    <t>752449-01-090: ROD END OPTION -01</t>
  </si>
  <si>
    <t>75-24-49-01-090</t>
  </si>
  <si>
    <t>PW1100G_752449-01-090</t>
  </si>
  <si>
    <t>1001122</t>
  </si>
  <si>
    <t>752449-01-090: ROD END OPTION -02</t>
  </si>
  <si>
    <t>1001123</t>
  </si>
  <si>
    <t>752449-01-090: ROD END OPTION -03</t>
  </si>
  <si>
    <t>1001126</t>
  </si>
  <si>
    <t>752449-01-130: ROD END OPTION -01</t>
  </si>
  <si>
    <t>75-24-49-01-130</t>
  </si>
  <si>
    <t>PW1100G_752449-01-130</t>
  </si>
  <si>
    <t>1001127</t>
  </si>
  <si>
    <t>752449-01-130: ROD END OPTION -02</t>
  </si>
  <si>
    <t>1001128</t>
  </si>
  <si>
    <t>752449-01-130: ROD END OPTION -03</t>
  </si>
  <si>
    <t>1000449</t>
  </si>
  <si>
    <t>752449-02-280: BRACKET HPC CASE, ASSEMBLY OF -01</t>
  </si>
  <si>
    <t>75-24-49-02-280</t>
  </si>
  <si>
    <t>PW1100G_752449-02-280</t>
  </si>
  <si>
    <t>1000450</t>
  </si>
  <si>
    <t>752449-02-280: BRACKET HPC CASE, ASSEMBLY OF -02</t>
  </si>
  <si>
    <t>1000451</t>
  </si>
  <si>
    <t>752449-02-280: BRACKET HPC CASE, ASSEMBLY OF -03</t>
  </si>
  <si>
    <t>1000452</t>
  </si>
  <si>
    <t>752449-02-280: BRACKET HPC CASE, ASSEMBLY OF -04</t>
  </si>
  <si>
    <t>1000453</t>
  </si>
  <si>
    <t>752449-02-280: BRACKET HPC CASE, ASSEMBLY OF -05</t>
  </si>
  <si>
    <t>1000456</t>
  </si>
  <si>
    <t>752449-02-350: BRACKET HPT, ASSEMBLY OF -01</t>
  </si>
  <si>
    <t>75-24-49-02-350</t>
  </si>
  <si>
    <t>PW1100G_752449-02-350</t>
  </si>
  <si>
    <t>1000457</t>
  </si>
  <si>
    <t>752449-02-350: BRACKET HPT, ASSEMBLY OF -02</t>
  </si>
  <si>
    <t>1000458</t>
  </si>
  <si>
    <t>752449-02-350: BRACKET HPT, ASSEMBLY OF -03</t>
  </si>
  <si>
    <t>1000459</t>
  </si>
  <si>
    <t>752449-02-350: BRACKET HPT, ASSEMBLY OF -04</t>
  </si>
  <si>
    <t>1001132</t>
  </si>
  <si>
    <t>752449-02-390: MOUNT RESILIENT -01</t>
  </si>
  <si>
    <t>75-24-49-02-390</t>
  </si>
  <si>
    <t>PW1100G_752449-02-390</t>
  </si>
  <si>
    <t>1001133</t>
  </si>
  <si>
    <t>752449-02-390: MOUNT RESILIENT -02</t>
  </si>
  <si>
    <t>1001134</t>
  </si>
  <si>
    <t>752449-02-390: MOUNT RESILIENT -03</t>
  </si>
  <si>
    <t>1001135</t>
  </si>
  <si>
    <t>752449-02-390: MOUNT RESILIENT -04</t>
  </si>
  <si>
    <t>1001136</t>
  </si>
  <si>
    <t>752449-02-390: MOUNT RESILIENT -05</t>
  </si>
  <si>
    <t>1000461</t>
  </si>
  <si>
    <t>752449-02-400: BRACKET HPT, ASSEMBLY OF -01</t>
  </si>
  <si>
    <t>75-24-49-02-400</t>
  </si>
  <si>
    <t>PW1100G_752449-02-400</t>
  </si>
  <si>
    <t>1000462</t>
  </si>
  <si>
    <t>752449-02-400: BRACKET HPT, ASSEMBLY OF -02</t>
  </si>
  <si>
    <t>1000464</t>
  </si>
  <si>
    <t>752449-02-430: BRACKET HPT, ASSEMBLY OF -01</t>
  </si>
  <si>
    <t>75-24-49-02-430</t>
  </si>
  <si>
    <t>PW1100G_752449-02-430</t>
  </si>
  <si>
    <t>1000465</t>
  </si>
  <si>
    <t>752449-02-430: BRACKET HPT, ASSEMBLY OF -02</t>
  </si>
  <si>
    <t>1000466</t>
  </si>
  <si>
    <t>752449-02-430: BRACKET HPT, ASSEMBLY OF -03</t>
  </si>
  <si>
    <t>1000467</t>
  </si>
  <si>
    <t>752449-02-430: BRACKET HPT, ASSEMBLY OF -04</t>
  </si>
  <si>
    <t>1000469</t>
  </si>
  <si>
    <t>752449-02-460: BRACKET HPT, ASSEMBLY OF -01</t>
  </si>
  <si>
    <t>75-24-49-02-460</t>
  </si>
  <si>
    <t>PW1100G_752449-02-460</t>
  </si>
  <si>
    <t>1000470</t>
  </si>
  <si>
    <t>752449-02-460: BRACKET HPT, ASSEMBLY OF -02</t>
  </si>
  <si>
    <t>1001141</t>
  </si>
  <si>
    <t>752601-01-200: PIN FLANGED, 2 HOLE -01</t>
  </si>
  <si>
    <t>75-26-01-01-200</t>
  </si>
  <si>
    <t>PW1100G_752601-01-200</t>
  </si>
  <si>
    <t>1001142</t>
  </si>
  <si>
    <t>752601-01-200: PIN FLANGED, 2 HOLE -02</t>
  </si>
  <si>
    <t>1000585</t>
  </si>
  <si>
    <t>790011-01-010: PIN OIL TANK, SECONDARY -01</t>
  </si>
  <si>
    <t>79-00-11-01-010</t>
  </si>
  <si>
    <t>PW1100G_790011-01-010</t>
  </si>
  <si>
    <t>1000586</t>
  </si>
  <si>
    <t>790011-01-010: PIN OIL TANK, SECONDARY -02</t>
  </si>
  <si>
    <t>1000587</t>
  </si>
  <si>
    <t>790011-01-010: PIN OIL TANK, SECONDARY -03</t>
  </si>
  <si>
    <t>1001176</t>
  </si>
  <si>
    <t>790011-01-030: PIN OIL TANK, REAR UPPER -01</t>
  </si>
  <si>
    <t>79-00-11-01-030</t>
  </si>
  <si>
    <t>PW1100G_790011-01-030</t>
  </si>
  <si>
    <t>1001177</t>
  </si>
  <si>
    <t>790011-01-030: PIN OIL TANK, REAR UPPER -02</t>
  </si>
  <si>
    <t>1000589</t>
  </si>
  <si>
    <t>790011-01-040: BOLT SHOULDER, OIL TANK, ASSEMBLY OF -01</t>
  </si>
  <si>
    <t>79-00-11-01-040</t>
  </si>
  <si>
    <t>PW1100G_790011-01-040</t>
  </si>
  <si>
    <t>1000590</t>
  </si>
  <si>
    <t>790011-01-040: BOLT SHOULDER, OIL TANK, ASSEMBLY OF -02</t>
  </si>
  <si>
    <t>1000591</t>
  </si>
  <si>
    <t>790011-01-040: BOLT SHOULDER, OIL TANK, ASSEMBLY OF -03</t>
  </si>
  <si>
    <t>1000592</t>
  </si>
  <si>
    <t>790011-01-040: BOLT SHOULDER, OIL TANK, ASSEMBLY OF -04</t>
  </si>
  <si>
    <t>1000593</t>
  </si>
  <si>
    <t>790011-01-040: BOLT SHOULDER, OIL TANK, ASSEMBLY OF -05</t>
  </si>
  <si>
    <t>1001203</t>
  </si>
  <si>
    <t>792111-01-310: BUSHING SLEEVE, FLANGED -01</t>
  </si>
  <si>
    <t>79-21-11-01-310</t>
  </si>
  <si>
    <t>PW1100G_792111-01-310</t>
  </si>
  <si>
    <t>1001204</t>
  </si>
  <si>
    <t>792111-01-310: BUSHING SLEEVE, FLANGED -02</t>
  </si>
  <si>
    <t>1001205</t>
  </si>
  <si>
    <t>792111-01-310: BUSHING SLEEVE, FLANGED -03</t>
  </si>
  <si>
    <t>1001207</t>
  </si>
  <si>
    <t>792111-01-320: BUSHING SLEEVE -01</t>
  </si>
  <si>
    <t>79-21-11-01-320</t>
  </si>
  <si>
    <t>PW1100G_792111-01-320</t>
  </si>
  <si>
    <t>1001208</t>
  </si>
  <si>
    <t>792111-01-320: BUSHING SLEEVE -02</t>
  </si>
  <si>
    <t>1001209</t>
  </si>
  <si>
    <t>792111-01-320: BUSHING SLEEVE -03</t>
  </si>
  <si>
    <t>1001210</t>
  </si>
  <si>
    <t>792111-01-320: BUSHING SLEEVE -04</t>
  </si>
  <si>
    <t>1001233</t>
  </si>
  <si>
    <t>792148-01-210: BUSHING SLEEVE, FLANGED -01</t>
  </si>
  <si>
    <t>79-21-48-01-210</t>
  </si>
  <si>
    <t>PW1100G_792148-01-210</t>
  </si>
  <si>
    <t>1001234</t>
  </si>
  <si>
    <t>792148-01-210: BUSHING SLEEVE, FLANGED -02</t>
  </si>
  <si>
    <t>PW1100G_72-00-30_FIC FDG LPC MODULE</t>
  </si>
  <si>
    <t>PW1100G FIC FDG LPC MODULE</t>
  </si>
  <si>
    <t>4000000</t>
  </si>
  <si>
    <t>PW1100G_720000-01-030-050</t>
  </si>
  <si>
    <t>4000237</t>
  </si>
  <si>
    <t>PW1100G FIC-FDG-LPC Non-Tracked Hardware SET</t>
  </si>
  <si>
    <t>72-00-30-FICLPC-NTRK-HW-SET</t>
  </si>
  <si>
    <t>PW1100G_FIC-FDG-LPC_Non-Tracked_Hardware-SET</t>
  </si>
  <si>
    <t>4000001</t>
  </si>
  <si>
    <t>720000-01-030: FDG ASSEMBLY</t>
  </si>
  <si>
    <t>72-00-00-01-030</t>
  </si>
  <si>
    <t>4000002</t>
  </si>
  <si>
    <t>721570-01-000: NO.1 AND 1.5 BEARING SUPPORT ASSEMBLY</t>
  </si>
  <si>
    <t>72-15-70-01-000</t>
  </si>
  <si>
    <t>4000003</t>
  </si>
  <si>
    <t>721580-01-000: NO.1 BEARING FRONT FACE SEAL ASSEMBLY</t>
  </si>
  <si>
    <t>72-15-80-01-000</t>
  </si>
  <si>
    <t>4000004</t>
  </si>
  <si>
    <t>720000-01-040: FIC ASSEMBLY</t>
  </si>
  <si>
    <t>72-00-00-01-040</t>
  </si>
  <si>
    <t>4000005</t>
  </si>
  <si>
    <t>722270-01-000: NO.2 BEARING, SUPPORT, AND FDG COUPLING ASSEMBLY</t>
  </si>
  <si>
    <t>72-22-70-01-000</t>
  </si>
  <si>
    <t>4000006</t>
  </si>
  <si>
    <t>72-22-80-01-210</t>
  </si>
  <si>
    <t>4000007</t>
  </si>
  <si>
    <t>720000-01-050: LPC ROTOR AND STATOR ASSEMBLY</t>
  </si>
  <si>
    <t>72-00-00-01-050</t>
  </si>
  <si>
    <t>4000008</t>
  </si>
  <si>
    <t>72-31-70-01-000</t>
  </si>
  <si>
    <t>4000238</t>
  </si>
  <si>
    <t>PW1100G FIC-FDG-LPC Non-Tracked Hardware -01</t>
  </si>
  <si>
    <t>72-00-30-FICLPC-NTRK-HW</t>
  </si>
  <si>
    <t>PW1100G_FIC-FDG-LPC_Non-Tracked_Hardware-KIT01</t>
  </si>
  <si>
    <t>4000239</t>
  </si>
  <si>
    <t>PW1100G FIC-FDG-LPC Non-Tracked Hardware -02</t>
  </si>
  <si>
    <t>PW1100G_FIC-FDG-LPC_Non-Tracked_Hardware-KIT02</t>
  </si>
  <si>
    <t>4000240</t>
  </si>
  <si>
    <t>PW1100G FIC-FDG-LPC Non-Tracked Hardware -03</t>
  </si>
  <si>
    <t>PW1100G_FIC-FDG-LPC_Non-Tracked_Hardware-KIT03</t>
  </si>
  <si>
    <t>4000241</t>
  </si>
  <si>
    <t>PW1100G FIC-FDG-LPC Non-Tracked Hardware -04</t>
  </si>
  <si>
    <t>PW1100G_FIC-FDG-LPC_Non-Tracked_Hardware-KIT04</t>
  </si>
  <si>
    <t>4000242</t>
  </si>
  <si>
    <t>PW1100G FIC-FDG-LPC Non-Tracked Hardware -05</t>
  </si>
  <si>
    <t>PW1100G_FIC-FDG-LPC_Non-Tracked_Hardware-KIT05</t>
  </si>
  <si>
    <t>4000243</t>
  </si>
  <si>
    <t>PW1100G FIC-FDG-LPC Non-Tracked Hardware -06</t>
  </si>
  <si>
    <t>PW1100G_FIC-FDG-LPC_Non-Tracked_Hardware-KIT06</t>
  </si>
  <si>
    <t>4000244</t>
  </si>
  <si>
    <t>PW1100G FIC-FDG-LPC Non-Tracked Hardware -07</t>
  </si>
  <si>
    <t>PW1100G_FIC-FDG-LPC_Non-Tracked_Hardware-KIT07</t>
  </si>
  <si>
    <t>4000245</t>
  </si>
  <si>
    <t>PW1100G FIC-FDG-LPC Non-Tracked Hardware -08</t>
  </si>
  <si>
    <t>PW1100G_FIC-FDG-LPC_Non-Tracked_Hardware-KIT08</t>
  </si>
  <si>
    <t>4000246</t>
  </si>
  <si>
    <t>PW1100G FIC-FDG-LPC Non-Tracked Hardware -09</t>
  </si>
  <si>
    <t>PW1100G_FIC-FDG-LPC_Non-Tracked_Hardware-KIT09</t>
  </si>
  <si>
    <t>4000247</t>
  </si>
  <si>
    <t>PW1100G FIC-FDG-LPC Non-Tracked Hardware -10</t>
  </si>
  <si>
    <t>PW1100G_FIC-FDG-LPC_Non-Tracked_Hardware-KIT10</t>
  </si>
  <si>
    <t>5000000</t>
  </si>
  <si>
    <t>PW1100G_720000-01-060-090</t>
  </si>
  <si>
    <t>5000018</t>
  </si>
  <si>
    <t>PW1100G CORE VERTICAL Non-Tracked Hardware SET</t>
  </si>
  <si>
    <t>72-00-31-VRTCAL-NTRK-HW-SET</t>
  </si>
  <si>
    <t>PW1100G_CORE_VERTICAL_Non-Tracked_Hardware-SET</t>
  </si>
  <si>
    <t>5000012</t>
  </si>
  <si>
    <t>720000-01-060: CIC MODULE</t>
  </si>
  <si>
    <t>72-00-00-01-060</t>
  </si>
  <si>
    <t>5000013</t>
  </si>
  <si>
    <t>723470-01-000: NO.3 FRONT SEAL SUPPORT ASSEMBLY</t>
  </si>
  <si>
    <t>72-34-70-01-000</t>
  </si>
  <si>
    <t>5000014</t>
  </si>
  <si>
    <t>720000-01-070: HPC MODULE</t>
  </si>
  <si>
    <t>72-00-00-01-070</t>
  </si>
  <si>
    <t>5000015</t>
  </si>
  <si>
    <t>720000-01-080: DIFFUSER AND COMBUSTOR MODULE</t>
  </si>
  <si>
    <t>72-00-00-01-080</t>
  </si>
  <si>
    <t>5000016</t>
  </si>
  <si>
    <t>720000-01-090: HPT MODULE</t>
  </si>
  <si>
    <t>72-00-00-01-090</t>
  </si>
  <si>
    <t>5000019</t>
  </si>
  <si>
    <t>PW1100G CORE VERTICAL Non-Tracked Hardware -01</t>
  </si>
  <si>
    <t>72-00-31-VRTCAL-NTRK-HW</t>
  </si>
  <si>
    <t>PW1100G_CORE_VERTICAL_Non-Tracked_Hardware-KIT01</t>
  </si>
  <si>
    <t>5000020</t>
  </si>
  <si>
    <t>PW1100G CORE VERTICAL Non-Tracked Hardware -02</t>
  </si>
  <si>
    <t>PW1100G_CORE_VERTICAL_Non-Tracked_Hardware-KIT02</t>
  </si>
  <si>
    <t>5000021</t>
  </si>
  <si>
    <t>PW1100G CORE VERTICAL Non-Tracked Hardware -03</t>
  </si>
  <si>
    <t>PW1100G_CORE_VERTICAL_Non-Tracked_Hardware-KIT03</t>
  </si>
  <si>
    <t>5000022</t>
  </si>
  <si>
    <t>PW1100G CORE VERTICAL Non-Tracked Hardware -04</t>
  </si>
  <si>
    <t>PW1100G_CORE_VERTICAL_Non-Tracked_Hardware-KIT04</t>
  </si>
  <si>
    <t>5000023</t>
  </si>
  <si>
    <t>PW1100G CORE VERTICAL Non-Tracked Hardware -05</t>
  </si>
  <si>
    <t>PW1100G_CORE_VERTICAL_Non-Tracked_Hardware-KIT05</t>
  </si>
  <si>
    <t>5000024</t>
  </si>
  <si>
    <t>PW1100G CORE VERTICAL Non-Tracked Hardware -06</t>
  </si>
  <si>
    <t>PW1100G_CORE_VERTICAL_Non-Tracked_Hardware-KIT06</t>
  </si>
  <si>
    <t>5000025</t>
  </si>
  <si>
    <t>PW1100G CORE VERTICAL Non-Tracked Hardware -07</t>
  </si>
  <si>
    <t>PW1100G_CORE_VERTICAL_Non-Tracked_Hardware-KIT07</t>
  </si>
  <si>
    <t>5000026</t>
  </si>
  <si>
    <t>PW1100G CORE VERTICAL Non-Tracked Hardware -08</t>
  </si>
  <si>
    <t>PW1100G_CORE_VERTICAL_Non-Tracked_Hardware-KIT08</t>
  </si>
  <si>
    <t>5000027</t>
  </si>
  <si>
    <t>PW1100G CORE VERTICAL Non-Tracked Hardware -09</t>
  </si>
  <si>
    <t>PW1100G_CORE_VERTICAL_Non-Tracked_Hardware-KIT09</t>
  </si>
  <si>
    <t>5000028</t>
  </si>
  <si>
    <t>PW1100G CORE VERTICAL Non-Tracked Hardware -10</t>
  </si>
  <si>
    <t>PW1100G_CORE_VERTICAL_Non-Tracked_Hardware-KIT10</t>
  </si>
  <si>
    <t>PW1100G_72-00-50_LPT TEC MODULE</t>
  </si>
  <si>
    <t>PW1100G LPT TEC MODULE</t>
  </si>
  <si>
    <t>6000000</t>
  </si>
  <si>
    <t>PW1100G_720000-01-100-110</t>
  </si>
  <si>
    <t>6000004</t>
  </si>
  <si>
    <t>PW1100G LPT-TEC Non-Tracked Hardware SET</t>
  </si>
  <si>
    <t>72-00-50-LPTTEC-NTRK-HW-SET</t>
  </si>
  <si>
    <t>PW1100G_LPT-TEC_Non-Tracked_Hardware-SET</t>
  </si>
  <si>
    <t>6000001</t>
  </si>
  <si>
    <t>720000-01-100: LPT MODULE</t>
  </si>
  <si>
    <t>72-00-00-01-100</t>
  </si>
  <si>
    <t>6000002</t>
  </si>
  <si>
    <t>720000-01-110: TEC ASSEMBLY</t>
  </si>
  <si>
    <t>72-00-00-01-110</t>
  </si>
  <si>
    <t>6000003</t>
  </si>
  <si>
    <t>725470-01-000: NO.6 BEARING HOUSING ASSEMBLY</t>
  </si>
  <si>
    <t>72-54-70-01-000</t>
  </si>
  <si>
    <t>6000005</t>
  </si>
  <si>
    <t>PW1100G LPT-TEC Non-Tracked Hardware -01</t>
  </si>
  <si>
    <t>72-00-50-LPTTEC-NTRK-HW</t>
  </si>
  <si>
    <t>PW1100G_LPT-TEC_Non-Tracked_Hardware-KIT01</t>
  </si>
  <si>
    <t>6000006</t>
  </si>
  <si>
    <t>PW1100G LPT-TEC Non-Tracked Hardware -02</t>
  </si>
  <si>
    <t>PW1100G_LPT-TEC_Non-Tracked_Hardware-KIT02</t>
  </si>
  <si>
    <t>6000007</t>
  </si>
  <si>
    <t>PW1100G LPT-TEC Non-Tracked Hardware -03</t>
  </si>
  <si>
    <t>PW1100G_LPT-TEC_Non-Tracked_Hardware-KIT03</t>
  </si>
  <si>
    <t>6000008</t>
  </si>
  <si>
    <t>PW1100G LPT-TEC Non-Tracked Hardware -04</t>
  </si>
  <si>
    <t>PW1100G_LPT-TEC_Non-Tracked_Hardware-KIT04</t>
  </si>
  <si>
    <t>6000009</t>
  </si>
  <si>
    <t>PW1100G LPT-TEC Non-Tracked Hardware -05</t>
  </si>
  <si>
    <t>PW1100G_LPT-TEC_Non-Tracked_Hardware-KIT05</t>
  </si>
  <si>
    <t>6000010</t>
  </si>
  <si>
    <t>PW1100G LPT-TEC Non-Tracked Hardware -06</t>
  </si>
  <si>
    <t>PW1100G_LPT-TEC_Non-Tracked_Hardware-KIT06</t>
  </si>
  <si>
    <t>6000011</t>
  </si>
  <si>
    <t>PW1100G LPT-TEC Non-Tracked Hardware -07</t>
  </si>
  <si>
    <t>PW1100G_LPT-TEC_Non-Tracked_Hardware-KIT07</t>
  </si>
  <si>
    <t>6000012</t>
  </si>
  <si>
    <t>PW1100G LPT-TEC Non-Tracked Hardware -08</t>
  </si>
  <si>
    <t>PW1100G_LPT-TEC_Non-Tracked_Hardware-KIT08</t>
  </si>
  <si>
    <t>6000013</t>
  </si>
  <si>
    <t>PW1100G LPT-TEC Non-Tracked Hardware -09</t>
  </si>
  <si>
    <t>PW1100G_LPT-TEC_Non-Tracked_Hardware-KIT09</t>
  </si>
  <si>
    <t>6000014</t>
  </si>
  <si>
    <t>PW1100G LPT-TEC Non-Tracked Hardware -10</t>
  </si>
  <si>
    <t>PW1100G_LPT-TEC_Non-Tracked_Hardware-KIT10</t>
  </si>
  <si>
    <t>2000000</t>
  </si>
  <si>
    <t>PW1100G_720000-01-010</t>
  </si>
  <si>
    <t>2000036</t>
  </si>
  <si>
    <t>PW1100G FAN RTR Non-Tracked Hardware SET</t>
  </si>
  <si>
    <t>72-11-00-FANRTR-NTRK-HW-SET</t>
  </si>
  <si>
    <t>PW1100G_FAN_RTR_Non-Tracked_Hardware-SET</t>
  </si>
  <si>
    <t>PW1100G_721100-01-010</t>
  </si>
  <si>
    <t>2000002</t>
  </si>
  <si>
    <t>721100-01-020: SPACER FAN BLADE SET</t>
  </si>
  <si>
    <t>72-11-00-01-020-SET</t>
  </si>
  <si>
    <t>PW1100G_721100-01-020-SET</t>
  </si>
  <si>
    <t>PW1100G_721100-01-030</t>
  </si>
  <si>
    <t>PW1100G_721100-01-040</t>
  </si>
  <si>
    <t>PW1100G_721100-01-140</t>
  </si>
  <si>
    <t>2000030</t>
  </si>
  <si>
    <t>721100-01-160: RING RETAINING, SPIRAL, INTERNAL, LIGHT DUTY</t>
  </si>
  <si>
    <t>72-11-00-01-160</t>
  </si>
  <si>
    <t>PW1100G_721100-01-160</t>
  </si>
  <si>
    <t>2000031</t>
  </si>
  <si>
    <t>721100-01-170: COVER FAN, SHAFT</t>
  </si>
  <si>
    <t>72-11-00-01-170</t>
  </si>
  <si>
    <t>PW1100G_721100-01-170</t>
  </si>
  <si>
    <t>PW1100G_721100-01-310</t>
  </si>
  <si>
    <t>PW1100G_721100-01-320</t>
  </si>
  <si>
    <t>2000034</t>
  </si>
  <si>
    <t>721100-01-330: RING, RETAINING</t>
  </si>
  <si>
    <t>72-11-00-01-330</t>
  </si>
  <si>
    <t>PW1100G_721100-01-330</t>
  </si>
  <si>
    <t>PW1100G_721100-01-340</t>
  </si>
  <si>
    <t>PW1100G_721100-01-020</t>
  </si>
  <si>
    <t>2000037</t>
  </si>
  <si>
    <t>PW1100G FAN RTR Non-Tracked Hardware -01</t>
  </si>
  <si>
    <t>72-11-00-FANRTR-NTRK-HW</t>
  </si>
  <si>
    <t>PW1100G_FAN_RTR_Non-Tracked_Hardware-KIT01</t>
  </si>
  <si>
    <t>2000038</t>
  </si>
  <si>
    <t>PW1100G FAN RTR Non-Tracked Hardware -02</t>
  </si>
  <si>
    <t>PW1100G_FAN_RTR_Non-Tracked_Hardware-KIT02</t>
  </si>
  <si>
    <t>2000039</t>
  </si>
  <si>
    <t>PW1100G FAN RTR Non-Tracked Hardware -03</t>
  </si>
  <si>
    <t>PW1100G_FAN_RTR_Non-Tracked_Hardware-KIT03</t>
  </si>
  <si>
    <t>2000040</t>
  </si>
  <si>
    <t>PW1100G FAN RTR Non-Tracked Hardware -04</t>
  </si>
  <si>
    <t>PW1100G_FAN_RTR_Non-Tracked_Hardware-KIT04</t>
  </si>
  <si>
    <t>2000041</t>
  </si>
  <si>
    <t>PW1100G FAN RTR Non-Tracked Hardware -05</t>
  </si>
  <si>
    <t>PW1100G_FAN_RTR_Non-Tracked_Hardware-KIT05</t>
  </si>
  <si>
    <t>2000042</t>
  </si>
  <si>
    <t>PW1100G FAN RTR Non-Tracked Hardware -06</t>
  </si>
  <si>
    <t>PW1100G_FAN_RTR_Non-Tracked_Hardware-KIT06</t>
  </si>
  <si>
    <t>2000043</t>
  </si>
  <si>
    <t>PW1100G FAN RTR Non-Tracked Hardware -07</t>
  </si>
  <si>
    <t>PW1100G_FAN_RTR_Non-Tracked_Hardware-KIT07</t>
  </si>
  <si>
    <t>2000044</t>
  </si>
  <si>
    <t>PW1100G FAN RTR Non-Tracked Hardware -08</t>
  </si>
  <si>
    <t>PW1100G_FAN_RTR_Non-Tracked_Hardware-KIT08</t>
  </si>
  <si>
    <t>2000045</t>
  </si>
  <si>
    <t>PW1100G FAN RTR Non-Tracked Hardware -09</t>
  </si>
  <si>
    <t>PW1100G_FAN_RTR_Non-Tracked_Hardware-KIT09</t>
  </si>
  <si>
    <t>2000046</t>
  </si>
  <si>
    <t>PW1100G FAN RTR Non-Tracked Hardware -10</t>
  </si>
  <si>
    <t>PW1100G_FAN_RTR_Non-Tracked_Hardware-KIT10</t>
  </si>
  <si>
    <t>4100000</t>
  </si>
  <si>
    <t>PW1100G_720000-01-030</t>
  </si>
  <si>
    <t>4100022</t>
  </si>
  <si>
    <t>PW1100G FDG Non-Tracked Hardware SET</t>
  </si>
  <si>
    <t>72-15-00-FDG-NTRK-HW-SET</t>
  </si>
  <si>
    <t>PW1100G_FDG_Non-Tracked_Hardware-SET</t>
  </si>
  <si>
    <t>4100001</t>
  </si>
  <si>
    <t>721500-01-100: CONDUIT NO. 1 BEARING TRANSDUCER, FRONT SET</t>
  </si>
  <si>
    <t>72-15-00-01-100-SET</t>
  </si>
  <si>
    <t>PW1100G_721500-01-100-SET</t>
  </si>
  <si>
    <t>4100004</t>
  </si>
  <si>
    <t>721500-01-120: CONDUIT NO. 1 BEARING TRANSDUCER, FRONT SET</t>
  </si>
  <si>
    <t>72-15-00-01-120-SET</t>
  </si>
  <si>
    <t>PW1100G_721500-01-120-SET</t>
  </si>
  <si>
    <t>4100009</t>
  </si>
  <si>
    <t>721500-02-100: NOZZLE NO. 1 BEARING HOUSING</t>
  </si>
  <si>
    <t>72-15-00-02-100</t>
  </si>
  <si>
    <t>PW1100G_721500-02-100</t>
  </si>
  <si>
    <t>PW1100G_721500-02-120</t>
  </si>
  <si>
    <t>PW1100G_721560-01-010</t>
  </si>
  <si>
    <t>4100016</t>
  </si>
  <si>
    <t>721560-01-020: TRANSDUCER MOTIONAL PICKUP SET</t>
  </si>
  <si>
    <t>72-15-60-01-020-SET</t>
  </si>
  <si>
    <t>PW1100G_721560-01-020-SET</t>
  </si>
  <si>
    <t>PW1100G_721560-01-060</t>
  </si>
  <si>
    <t>4100013</t>
  </si>
  <si>
    <t>721560-01-100: TUBE OIL, TRANSFER, FAN DRIVE GEAR SYSTEM</t>
  </si>
  <si>
    <t>72-15-60-01-100</t>
  </si>
  <si>
    <t>PW1100G_721560-01-100</t>
  </si>
  <si>
    <t>PW1100G_721560-01-110</t>
  </si>
  <si>
    <t>4100015</t>
  </si>
  <si>
    <t>721560-01-140: GEAR FAN DRIVE GEAR SYSTEM, ASSEMBLY OF</t>
  </si>
  <si>
    <t>72-15-60-01-140</t>
  </si>
  <si>
    <t>PW1100G_721560-01-140</t>
  </si>
  <si>
    <t>4100002</t>
  </si>
  <si>
    <t>721500-01-100: CONDUIT NO. 1 BEARING TRANSDUCER, FRONT -01</t>
  </si>
  <si>
    <t>72-15-00-01-100</t>
  </si>
  <si>
    <t>PW1100G_721500-01-100</t>
  </si>
  <si>
    <t>4100003</t>
  </si>
  <si>
    <t>721500-01-100: CONDUIT NO. 1 BEARING TRANSDUCER, FRONT -02</t>
  </si>
  <si>
    <t>4100005</t>
  </si>
  <si>
    <t>721500-01-120: CONDUIT NO. 1 BEARING TRANSDUCER, FRONT -01</t>
  </si>
  <si>
    <t>72-15-00-01-120</t>
  </si>
  <si>
    <t>PW1100G_721500-01-120</t>
  </si>
  <si>
    <t>4100006</t>
  </si>
  <si>
    <t>721500-01-120: CONDUIT NO. 1 BEARING TRANSDUCER, FRONT -02</t>
  </si>
  <si>
    <t>4100007</t>
  </si>
  <si>
    <t>721500-01-120: CONDUIT NO. 1 BEARING TRANSDUCER, FRONT -03</t>
  </si>
  <si>
    <t>4100008</t>
  </si>
  <si>
    <t>721500-01-120: CONDUIT NO. 1 BEARING TRANSDUCER, FRONT -04</t>
  </si>
  <si>
    <t>4100023</t>
  </si>
  <si>
    <t>PW1100G FDG Non-Tracked Hardware -01</t>
  </si>
  <si>
    <t>72-15-00-FDG-NTRK-HW</t>
  </si>
  <si>
    <t>PW1100G_FDG_Non-Tracked_Hardware-KIT01</t>
  </si>
  <si>
    <t>4100024</t>
  </si>
  <si>
    <t>PW1100G FDG Non-Tracked Hardware -02</t>
  </si>
  <si>
    <t>PW1100G_FDG_Non-Tracked_Hardware-KIT02</t>
  </si>
  <si>
    <t>4100025</t>
  </si>
  <si>
    <t>PW1100G FDG Non-Tracked Hardware -03</t>
  </si>
  <si>
    <t>PW1100G_FDG_Non-Tracked_Hardware-KIT03</t>
  </si>
  <si>
    <t>4100026</t>
  </si>
  <si>
    <t>PW1100G FDG Non-Tracked Hardware -04</t>
  </si>
  <si>
    <t>PW1100G_FDG_Non-Tracked_Hardware-KIT04</t>
  </si>
  <si>
    <t>4100027</t>
  </si>
  <si>
    <t>PW1100G FDG Non-Tracked Hardware -05</t>
  </si>
  <si>
    <t>PW1100G_FDG_Non-Tracked_Hardware-KIT05</t>
  </si>
  <si>
    <t>4100028</t>
  </si>
  <si>
    <t>PW1100G FDG Non-Tracked Hardware -06</t>
  </si>
  <si>
    <t>PW1100G_FDG_Non-Tracked_Hardware-KIT06</t>
  </si>
  <si>
    <t>4100029</t>
  </si>
  <si>
    <t>PW1100G FDG Non-Tracked Hardware -07</t>
  </si>
  <si>
    <t>PW1100G_FDG_Non-Tracked_Hardware-KIT07</t>
  </si>
  <si>
    <t>4100030</t>
  </si>
  <si>
    <t>PW1100G FDG Non-Tracked Hardware -08</t>
  </si>
  <si>
    <t>PW1100G_FDG_Non-Tracked_Hardware-KIT08</t>
  </si>
  <si>
    <t>4100031</t>
  </si>
  <si>
    <t>PW1100G FDG Non-Tracked Hardware -09</t>
  </si>
  <si>
    <t>PW1100G_FDG_Non-Tracked_Hardware-KIT09</t>
  </si>
  <si>
    <t>4100032</t>
  </si>
  <si>
    <t>PW1100G FDG Non-Tracked Hardware -10</t>
  </si>
  <si>
    <t>PW1100G_FDG_Non-Tracked_Hardware-KIT10</t>
  </si>
  <si>
    <t>4100017</t>
  </si>
  <si>
    <t>721560-01-020: TRANSDUCER MOTIONAL PICKUP -01</t>
  </si>
  <si>
    <t>72-15-60-01-020</t>
  </si>
  <si>
    <t>PW1100G_721560-01-020</t>
  </si>
  <si>
    <t>4100018</t>
  </si>
  <si>
    <t>721560-01-020: TRANSDUCER MOTIONAL PICKUP -02</t>
  </si>
  <si>
    <t>4100019</t>
  </si>
  <si>
    <t>721560-01-020: TRANSDUCER MOTIONAL PICKUP -03</t>
  </si>
  <si>
    <t>4100020</t>
  </si>
  <si>
    <t>721560-01-020: TRANSDUCER MOTIONAL PICKUP -04</t>
  </si>
  <si>
    <t>4100021</t>
  </si>
  <si>
    <t>721560-01-020: TRANSDUCER MOTIONAL PICKUP -05</t>
  </si>
  <si>
    <t>4200000</t>
  </si>
  <si>
    <t>PW1100G_721570-01-000</t>
  </si>
  <si>
    <t>4200061</t>
  </si>
  <si>
    <t>721570-01-100: GASKET FAN DRIVE GEAR SYSTEM</t>
  </si>
  <si>
    <t>72-15-70-01-100</t>
  </si>
  <si>
    <t>PW1100G_721570-01-100</t>
  </si>
  <si>
    <t>PW1100G_721570-01-110</t>
  </si>
  <si>
    <t>PW1100G_721570-01-210</t>
  </si>
  <si>
    <t>PW1100G_721570-01-260-273</t>
  </si>
  <si>
    <t>PW1100G_721570-01-310</t>
  </si>
  <si>
    <t>PW1100G_721570-01-380</t>
  </si>
  <si>
    <t>PW1100G_721570-01-410</t>
  </si>
  <si>
    <t>4200008</t>
  </si>
  <si>
    <t>721570-01-440: SEAL RING, METAL SET</t>
  </si>
  <si>
    <t>72-15-70-01-440-SET</t>
  </si>
  <si>
    <t>PW1100G_721570-01-440-SET</t>
  </si>
  <si>
    <t>PW1100G_721570-01-480</t>
  </si>
  <si>
    <t>PW1100G_721570-01-710</t>
  </si>
  <si>
    <t>PW1100G_721570-02-110</t>
  </si>
  <si>
    <t>4200014</t>
  </si>
  <si>
    <t>721570-02-120: HOUSING NO. 1 BEARING SCAVENGE PUMP, ASSEMBLY OF</t>
  </si>
  <si>
    <t>72-15-70-02-120</t>
  </si>
  <si>
    <t>PW1100G_721570-02-120</t>
  </si>
  <si>
    <t>4200015</t>
  </si>
  <si>
    <t>721570-02-140: GEARSHAFT SPUR, IDLER</t>
  </si>
  <si>
    <t>72-15-70-02-140</t>
  </si>
  <si>
    <t>PW1100G_721570-02-140</t>
  </si>
  <si>
    <t>4200016</t>
  </si>
  <si>
    <t>721570-02-150: GEAR SPUR, IDLER</t>
  </si>
  <si>
    <t>72-15-70-02-150</t>
  </si>
  <si>
    <t>PW1100G_721570-02-150</t>
  </si>
  <si>
    <t>4200017</t>
  </si>
  <si>
    <t>721570-02-160: PLATE NO. 1 BEARING SCAVENGE PUMP, ASSEMBLY OF</t>
  </si>
  <si>
    <t>72-15-70-02-160</t>
  </si>
  <si>
    <t>PW1100G_721570-02-160</t>
  </si>
  <si>
    <t>4200018</t>
  </si>
  <si>
    <t>721570-02-170: GEAR SPUR, IDLER</t>
  </si>
  <si>
    <t>72-15-70-02-170</t>
  </si>
  <si>
    <t>PW1100G_721570-02-170</t>
  </si>
  <si>
    <t>4200019</t>
  </si>
  <si>
    <t>721570-02-180: GEARSHAFT SPUR, DRIVE, NO. 1 BEARING SCAVENGE PUMP, ASSEMBLY OF</t>
  </si>
  <si>
    <t>72-15-70-02-180</t>
  </si>
  <si>
    <t>PW1100G_721570-02-180</t>
  </si>
  <si>
    <t>4200020</t>
  </si>
  <si>
    <t>721570-02-200: HOUSING NO. 1 BEARING SCAVENGE PUMP</t>
  </si>
  <si>
    <t>72-15-70-02-200</t>
  </si>
  <si>
    <t>PW1100G_721570-02-200</t>
  </si>
  <si>
    <t>4200021</t>
  </si>
  <si>
    <t>721570-02-310: GEAR SPUR, DRIVE</t>
  </si>
  <si>
    <t>72-15-70-02-310</t>
  </si>
  <si>
    <t>PW1100G_721570-02-310</t>
  </si>
  <si>
    <t>4200062</t>
  </si>
  <si>
    <t>721570-02-330: WASHER FLAT</t>
  </si>
  <si>
    <t>72-15-70-02-330</t>
  </si>
  <si>
    <t>PW1100G_721570-02-330</t>
  </si>
  <si>
    <t>4200022</t>
  </si>
  <si>
    <t>721570-02-410: FILTER SCAVENGE, OIL TANK</t>
  </si>
  <si>
    <t>72-15-70-02-410</t>
  </si>
  <si>
    <t>PW1100G_721570-02-410</t>
  </si>
  <si>
    <t>4200023</t>
  </si>
  <si>
    <t>721570-03-110: HOUSING ASSEMBLY NO. 1 BEARING SCAVENGE PUMP</t>
  </si>
  <si>
    <t>72-15-70-03-110</t>
  </si>
  <si>
    <t>PW1100G_721570-03-110</t>
  </si>
  <si>
    <t>4200024</t>
  </si>
  <si>
    <t>721570-03-120: PUMP NO. 1 BEARING, SCAVENGE, HOUSING ASSEMBLY</t>
  </si>
  <si>
    <t>72-15-70-03-120</t>
  </si>
  <si>
    <t>PW1100G_721570-03-120</t>
  </si>
  <si>
    <t>4200025</t>
  </si>
  <si>
    <t>721570-03-130: GEARSHAFT NO. 1 BEARING SCAVENGE PUMP SET</t>
  </si>
  <si>
    <t>72-15-70-03-130-SET</t>
  </si>
  <si>
    <t>PW1100G_721570-03-130-SET</t>
  </si>
  <si>
    <t>4200028</t>
  </si>
  <si>
    <t>721570-03-140: BEARING BALL SET</t>
  </si>
  <si>
    <t>72-15-70-03-140-SET</t>
  </si>
  <si>
    <t>PW1100G_721570-03-140-SET</t>
  </si>
  <si>
    <t>4200033</t>
  </si>
  <si>
    <t>721570-03-150: COUPLING NO. 1 BEARING SCAVENGE PUMP, ASSEMBLY OF Pos 01</t>
  </si>
  <si>
    <t>72-15-70-03-150</t>
  </si>
  <si>
    <t>PW1100G_721570-03-150</t>
  </si>
  <si>
    <t>4200034</t>
  </si>
  <si>
    <t>721570-03-150: COUPLING NO. 1 BEARING SCAVENGE PUMP, ASSEMBLY OF Pos 02</t>
  </si>
  <si>
    <t>4200035</t>
  </si>
  <si>
    <t>721570-03-160: SHAFT NO. 1 BEARING SCAVENGE PUMP, ASSEMBLY OF SET</t>
  </si>
  <si>
    <t>72-15-70-03-160-SET</t>
  </si>
  <si>
    <t>PW1100G_721570-03-160-SET</t>
  </si>
  <si>
    <t>4200038</t>
  </si>
  <si>
    <t>721570-03-180: SPACER SET</t>
  </si>
  <si>
    <t>72-15-70-03-180-SET</t>
  </si>
  <si>
    <t>PW1100G_721570-03-180-SET</t>
  </si>
  <si>
    <t>4200041</t>
  </si>
  <si>
    <t>721570-03-190: RING RETAINING, SPIRAL SET</t>
  </si>
  <si>
    <t>72-15-70-03-190-SET</t>
  </si>
  <si>
    <t>PW1100G_721570-03-190-SET</t>
  </si>
  <si>
    <t>4200046</t>
  </si>
  <si>
    <t>721570-03-200: BEARING BALL SET</t>
  </si>
  <si>
    <t>72-15-70-03-200-SET</t>
  </si>
  <si>
    <t>PW1100G_721570-03-200-SET</t>
  </si>
  <si>
    <t>4200051</t>
  </si>
  <si>
    <t>721570-03-210: RING RETAINING, NO. 1 BEARING SET</t>
  </si>
  <si>
    <t>72-15-70-03-210-SET</t>
  </si>
  <si>
    <t>PW1100G_721570-03-210-SET</t>
  </si>
  <si>
    <t>PW1100G_721570-03-220</t>
  </si>
  <si>
    <t>4200055</t>
  </si>
  <si>
    <t>721570-03-230: BEARING OPTION SET</t>
  </si>
  <si>
    <t>72-15-70-03-230-SET</t>
  </si>
  <si>
    <t>PW1100G_721570-03-230-SET</t>
  </si>
  <si>
    <t>PW1100G_721570-03-270</t>
  </si>
  <si>
    <t>PW1100G_721570-03-280</t>
  </si>
  <si>
    <t>4200063</t>
  </si>
  <si>
    <t>721570-03-300: WASHER FLAT SET</t>
  </si>
  <si>
    <t>72-15-70-03-300-SET</t>
  </si>
  <si>
    <t>PW1100G_721570-03-300-SET</t>
  </si>
  <si>
    <t>4200060</t>
  </si>
  <si>
    <t>721570-03-320: VALVE NO. 1 BEARING HOUSING, ASSEMBLY OF</t>
  </si>
  <si>
    <t>72-15-70-03-320</t>
  </si>
  <si>
    <t>PW1100G_721570-03-320</t>
  </si>
  <si>
    <t>PW1100G_721570-01-440</t>
  </si>
  <si>
    <t>4200026</t>
  </si>
  <si>
    <t>721570-03-130: GEARSHAFT NO. 1 BEARING SCAVENGE PUMP -01</t>
  </si>
  <si>
    <t>72-15-70-03-130</t>
  </si>
  <si>
    <t>PW1100G_721570-03-130</t>
  </si>
  <si>
    <t>4200027</t>
  </si>
  <si>
    <t>721570-03-130: GEARSHAFT NO. 1 BEARING SCAVENGE PUMP -02</t>
  </si>
  <si>
    <t>4200029</t>
  </si>
  <si>
    <t>721570-03-140: BEARING BALL -01</t>
  </si>
  <si>
    <t>72-15-70-03-140</t>
  </si>
  <si>
    <t>PW1100G_721570-03-140</t>
  </si>
  <si>
    <t>4200030</t>
  </si>
  <si>
    <t>721570-03-140: BEARING BALL -02</t>
  </si>
  <si>
    <t>4200031</t>
  </si>
  <si>
    <t>721570-03-140: BEARING BALL -03</t>
  </si>
  <si>
    <t>4200032</t>
  </si>
  <si>
    <t>721570-03-140: BEARING BALL -04</t>
  </si>
  <si>
    <t>4200036</t>
  </si>
  <si>
    <t>721570-03-160: SHAFT NO. 1 BEARING SCAVENGE PUMP, ASSEMBLY OF -01</t>
  </si>
  <si>
    <t>72-15-70-03-160</t>
  </si>
  <si>
    <t>PW1100G_721570-03-160</t>
  </si>
  <si>
    <t>4200037</t>
  </si>
  <si>
    <t>721570-03-160: SHAFT NO. 1 BEARING SCAVENGE PUMP, ASSEMBLY OF -02</t>
  </si>
  <si>
    <t>4200039</t>
  </si>
  <si>
    <t>721570-03-180: SPACER -01</t>
  </si>
  <si>
    <t>72-15-70-03-180</t>
  </si>
  <si>
    <t>PW1100G_721570-03-180</t>
  </si>
  <si>
    <t>4200040</t>
  </si>
  <si>
    <t>721570-03-180: SPACER -02</t>
  </si>
  <si>
    <t>4200042</t>
  </si>
  <si>
    <t>721570-03-190: RING RETAINING, SPIRAL -01</t>
  </si>
  <si>
    <t>72-15-70-03-190</t>
  </si>
  <si>
    <t>PW1100G_721570-03-190</t>
  </si>
  <si>
    <t>4200043</t>
  </si>
  <si>
    <t>721570-03-190: RING RETAINING, SPIRAL -02</t>
  </si>
  <si>
    <t>4200044</t>
  </si>
  <si>
    <t>721570-03-190: RING RETAINING, SPIRAL -03</t>
  </si>
  <si>
    <t>4200045</t>
  </si>
  <si>
    <t>721570-03-190: RING RETAINING, SPIRAL -04</t>
  </si>
  <si>
    <t>4200047</t>
  </si>
  <si>
    <t>721570-03-200: BEARING BALL -01</t>
  </si>
  <si>
    <t>72-15-70-03-200</t>
  </si>
  <si>
    <t>PW1100G_721570-03-200</t>
  </si>
  <si>
    <t>4200048</t>
  </si>
  <si>
    <t>721570-03-200: BEARING BALL -02</t>
  </si>
  <si>
    <t>4200049</t>
  </si>
  <si>
    <t>721570-03-200: BEARING BALL -03</t>
  </si>
  <si>
    <t>4200050</t>
  </si>
  <si>
    <t>721570-03-200: BEARING BALL -04</t>
  </si>
  <si>
    <t>4200052</t>
  </si>
  <si>
    <t>721570-03-210: RING RETAINING, NO. 1 BEARING -01</t>
  </si>
  <si>
    <t>72-15-70-03-210</t>
  </si>
  <si>
    <t>PW1100G_721570-03-210</t>
  </si>
  <si>
    <t>4200053</t>
  </si>
  <si>
    <t>721570-03-210: RING RETAINING, NO. 1 BEARING -02</t>
  </si>
  <si>
    <t>4200056</t>
  </si>
  <si>
    <t>721570-03-230: BEARING OPTION -01</t>
  </si>
  <si>
    <t>72-15-70-03-230</t>
  </si>
  <si>
    <t>PW1100G_721570-03-230</t>
  </si>
  <si>
    <t>4200057</t>
  </si>
  <si>
    <t>721570-03-230: BEARING OPTION -02</t>
  </si>
  <si>
    <t>4200064</t>
  </si>
  <si>
    <t>721570-03-300: WASHER FLAT -01</t>
  </si>
  <si>
    <t>72-15-70-03-300</t>
  </si>
  <si>
    <t>PW1100G_721570-03-300</t>
  </si>
  <si>
    <t>4200065</t>
  </si>
  <si>
    <t>721570-03-300: WASHER FLAT -02</t>
  </si>
  <si>
    <t>4300000</t>
  </si>
  <si>
    <t>PW1100G_721580-01-000</t>
  </si>
  <si>
    <t>PW1100G_721580-01-100</t>
  </si>
  <si>
    <t>PW1100G_721580-01-120</t>
  </si>
  <si>
    <t>PW1100G_721580-01-210</t>
  </si>
  <si>
    <t>4300004</t>
  </si>
  <si>
    <t>721580-01-260: SPACER SLEEVE SET</t>
  </si>
  <si>
    <t>72-15-80-01-260-SET</t>
  </si>
  <si>
    <t>PW1100G_721580-01-260-SET</t>
  </si>
  <si>
    <t>4300007</t>
  </si>
  <si>
    <t>721580-01-270: COLLAR RETAINING SET</t>
  </si>
  <si>
    <t>72-15-80-01-270-SET</t>
  </si>
  <si>
    <t>PW1100G_721580-01-270-SET</t>
  </si>
  <si>
    <t>PW1100G_721580-01-260</t>
  </si>
  <si>
    <t>PW1100G_721580-01-270</t>
  </si>
  <si>
    <t>3000000</t>
  </si>
  <si>
    <t>PW1100G_720000-01-020</t>
  </si>
  <si>
    <t>3000260</t>
  </si>
  <si>
    <t>PW1100G FAN CASE Non-Tracked Hardware SET</t>
  </si>
  <si>
    <t>72-21-00-FANCAS-NTRK-HW-SET</t>
  </si>
  <si>
    <t>PW1100G_FAN_CASE_Non-Tracked_Hardware-SET</t>
  </si>
  <si>
    <t>PW1100G_722100-01-100</t>
  </si>
  <si>
    <t>3000219</t>
  </si>
  <si>
    <t>722100-01-110: BOSS FAN CASE, ASSEMBLY OF SET</t>
  </si>
  <si>
    <t>72-21-00-01-110-SET</t>
  </si>
  <si>
    <t>PW1100G_722100-01-110-SET</t>
  </si>
  <si>
    <t>15</t>
  </si>
  <si>
    <t>3000225</t>
  </si>
  <si>
    <t>722100-01-130: BOSS FAN CASE, ASSEMBLY OF SET</t>
  </si>
  <si>
    <t>72-21-00-01-130-SET</t>
  </si>
  <si>
    <t>PW1100G_722100-01-130-SET</t>
  </si>
  <si>
    <t>3000231</t>
  </si>
  <si>
    <t>722100-01-150: BUSHING FAN CASE SET</t>
  </si>
  <si>
    <t>72-21-00-01-150-SET</t>
  </si>
  <si>
    <t>PW1100G_722100-01-150-SET</t>
  </si>
  <si>
    <t>PW1100G_722100-01-200</t>
  </si>
  <si>
    <t>PW1100G_722100-01-210</t>
  </si>
  <si>
    <t>PW1100G_722100-01-220</t>
  </si>
  <si>
    <t>PW1100G_722100-01-230</t>
  </si>
  <si>
    <t>PW1100G_722100-01-240</t>
  </si>
  <si>
    <t>3000239</t>
  </si>
  <si>
    <t>722100-01-320: SEAL  AIR, FAN EXIT CASE SET</t>
  </si>
  <si>
    <t>72-21-00-01-320-SET</t>
  </si>
  <si>
    <t>PW1100G_722100-01-320-SET</t>
  </si>
  <si>
    <t>3000242</t>
  </si>
  <si>
    <t>722100-01-400: LINER THERMAL CONFORM, ASSEMBLY OF</t>
  </si>
  <si>
    <t>72-21-00-01-400</t>
  </si>
  <si>
    <t>PW1100G_722100-01-400</t>
  </si>
  <si>
    <t>3000243</t>
  </si>
  <si>
    <t>722100-01-410: SEAL FAN CASE</t>
  </si>
  <si>
    <t>72-21-00-01-410</t>
  </si>
  <si>
    <t>PW1100G_722100-01-410</t>
  </si>
  <si>
    <t>PW1100G_722100-02-010</t>
  </si>
  <si>
    <t>3000003</t>
  </si>
  <si>
    <t>722100-02-030: BRACKET FAN EXIT, ASSEMBLY OF SET</t>
  </si>
  <si>
    <t>72-21-00-02-030-SET</t>
  </si>
  <si>
    <t>PW1100G_722100-02-030-SET</t>
  </si>
  <si>
    <t>PW1100G_722100-02-090</t>
  </si>
  <si>
    <t>3000010</t>
  </si>
  <si>
    <t>722100-02-120-128: SHIM FAN EXIT GUIDE VANE, FORWARD SET</t>
  </si>
  <si>
    <t>72-21-00-02-120-128-SET</t>
  </si>
  <si>
    <t>PW1100G_722100-02-120-128-SET</t>
  </si>
  <si>
    <t>96</t>
  </si>
  <si>
    <t>3000016</t>
  </si>
  <si>
    <t>722100-02-140-148: SHIM FAN EXIT GUIDE VANE, REAR SET</t>
  </si>
  <si>
    <t>72-21-00-02-140-148-SET</t>
  </si>
  <si>
    <t>PW1100G_722100-02-140-148-SET</t>
  </si>
  <si>
    <t>3000022</t>
  </si>
  <si>
    <t>722100-03-210: BRACKET FAN EXIT, FRONT SET</t>
  </si>
  <si>
    <t>72-21-00-03-210-SET</t>
  </si>
  <si>
    <t>PW1100G_722100-03-210-SET</t>
  </si>
  <si>
    <t>3000028</t>
  </si>
  <si>
    <t>722100-03-310: BRACKET FAN EXIT, REAR, ASSEMBLY OF SET</t>
  </si>
  <si>
    <t>72-21-00-03-310-SET</t>
  </si>
  <si>
    <t>PW1100G_722100-03-310-SET</t>
  </si>
  <si>
    <t>3000034</t>
  </si>
  <si>
    <t>722100-03-410: DUCT SEGMENT, FAN EXIT LINER, ASSEMBLY OF SET</t>
  </si>
  <si>
    <t>72-21-00-03-410-SET</t>
  </si>
  <si>
    <t>PW1100G_722100-03-410-SET</t>
  </si>
  <si>
    <t>3000040</t>
  </si>
  <si>
    <t>722100-03-510: LINER A/O FAN EXIT CASE SET</t>
  </si>
  <si>
    <t>72-21-00-03-510-SET</t>
  </si>
  <si>
    <t>PW1100G_722100-03-510-SET</t>
  </si>
  <si>
    <t>PW1100G_722100-03-540</t>
  </si>
  <si>
    <t>PW1100G_722100-03-610</t>
  </si>
  <si>
    <t>PW1100G_722100-04-010</t>
  </si>
  <si>
    <t>PW1100G_722100-04-050</t>
  </si>
  <si>
    <t>PW1100G_722100-04-190</t>
  </si>
  <si>
    <t>3000052</t>
  </si>
  <si>
    <t>722100-04-220: BRACKET ANGLE, FAN EXIT FAIRING, ASSEMBLY OF SET</t>
  </si>
  <si>
    <t>72-21-00-04-220-SET</t>
  </si>
  <si>
    <t>PW1100G_722100-04-220-SET</t>
  </si>
  <si>
    <t>3000055</t>
  </si>
  <si>
    <t>722100-04-900: SUPPORT FAN EXIT FAIRING LEFT, ASSEMBLY OF</t>
  </si>
  <si>
    <t>72-21-00-04-900</t>
  </si>
  <si>
    <t>PW1100G_722100-04-900</t>
  </si>
  <si>
    <t>3000056</t>
  </si>
  <si>
    <t>722100-04-901: FAIRING FAN EXIT, UPPER, ASSEMBLY OF</t>
  </si>
  <si>
    <t>72-21-00-04-901</t>
  </si>
  <si>
    <t>PW1100G_722100-04-901</t>
  </si>
  <si>
    <t>3000057</t>
  </si>
  <si>
    <t>722100-04-902: SUPPORT FAN EXIT FAIRING RIGHT, ASSEMBLY OF</t>
  </si>
  <si>
    <t>72-21-00-04-902</t>
  </si>
  <si>
    <t>PW1100G_722100-04-902</t>
  </si>
  <si>
    <t>3000058</t>
  </si>
  <si>
    <t>722100-05-010: BRACKET WIRING HARNESS, ASSEMBLY OF</t>
  </si>
  <si>
    <t>72-21-00-05-010</t>
  </si>
  <si>
    <t>PW1100G_722100-05-010</t>
  </si>
  <si>
    <t>3000059</t>
  </si>
  <si>
    <t>722100-05-030: BRACKET PROGNOSTICS HEALTH AND MONITORING SENSOR, ASSEMBLY OF</t>
  </si>
  <si>
    <t>72-21-00-05-030</t>
  </si>
  <si>
    <t>PW1100G_722100-05-030</t>
  </si>
  <si>
    <t>3000060</t>
  </si>
  <si>
    <t>722100-05-050: BRACKET WIRING HARNESS, ASSEMBLY OF</t>
  </si>
  <si>
    <t>72-21-00-05-050</t>
  </si>
  <si>
    <t>PW1100G_722100-05-050</t>
  </si>
  <si>
    <t>3000061</t>
  </si>
  <si>
    <t>722100-05-070: BRACKET WIRING HARNESS, ASSEMBLY OF</t>
  </si>
  <si>
    <t>72-21-00-05-070</t>
  </si>
  <si>
    <t>PW1100G_722100-05-070</t>
  </si>
  <si>
    <t>3000062</t>
  </si>
  <si>
    <t>722100-05-090: BRACKET FAN CASE, ASSEMBLY OF</t>
  </si>
  <si>
    <t>72-21-00-05-090</t>
  </si>
  <si>
    <t>PW1100G_722100-05-090</t>
  </si>
  <si>
    <t>3000063</t>
  </si>
  <si>
    <t>722100-05-110: BRACKET OIL TANK CONNECTING LINK, FORWARD, ASSEMBLY OF</t>
  </si>
  <si>
    <t>72-21-00-05-110</t>
  </si>
  <si>
    <t>PW1100G_722100-05-110</t>
  </si>
  <si>
    <t>3000064</t>
  </si>
  <si>
    <t>722100-05-850: BRACKET WIRING HARNESS, ASSEMBLY OF</t>
  </si>
  <si>
    <t>72-21-00-05-850</t>
  </si>
  <si>
    <t>PW1100G_722100-05-850</t>
  </si>
  <si>
    <t>3000065</t>
  </si>
  <si>
    <t>722100-06-010: BRACKET ELECTRONIC ENGINE CONTROL, ASSEMBLY OF</t>
  </si>
  <si>
    <t>72-21-00-06-010</t>
  </si>
  <si>
    <t>PW1100G_722100-06-010</t>
  </si>
  <si>
    <t>3000066</t>
  </si>
  <si>
    <t>722100-06-030: BRACKET ELECTRONIC ENGINE CONTROL, ASSEMBLY OF</t>
  </si>
  <si>
    <t>72-21-00-06-030</t>
  </si>
  <si>
    <t>PW1100G_722100-06-030</t>
  </si>
  <si>
    <t>3000067</t>
  </si>
  <si>
    <t>722100-06-050: BRACKET FAN CASE, ASSEMBLY OF</t>
  </si>
  <si>
    <t>72-21-00-06-050</t>
  </si>
  <si>
    <t>PW1100G_722100-06-050</t>
  </si>
  <si>
    <t>3000068</t>
  </si>
  <si>
    <t>722100-06-070: BRACKET WIRING HARNESS, ASSEMBLY OF</t>
  </si>
  <si>
    <t>72-21-00-06-070</t>
  </si>
  <si>
    <t>PW1100G_722100-06-070</t>
  </si>
  <si>
    <t>3000069</t>
  </si>
  <si>
    <t>722100-06-090: BRACKET WIRING HARNESS, ASSEMBLY OF</t>
  </si>
  <si>
    <t>72-21-00-06-090</t>
  </si>
  <si>
    <t>PW1100G_722100-06-090</t>
  </si>
  <si>
    <t>3000070</t>
  </si>
  <si>
    <t>722100-06-110: BRACKET WIRING HARNESS, ASSEMBLY OF</t>
  </si>
  <si>
    <t>72-21-00-06-110</t>
  </si>
  <si>
    <t>PW1100G_722100-06-110</t>
  </si>
  <si>
    <t>3000071</t>
  </si>
  <si>
    <t>722100-06-130: BRACKET WIRING HARNESS, ASSEMBLY OF</t>
  </si>
  <si>
    <t>72-21-00-06-130</t>
  </si>
  <si>
    <t>PW1100G_722100-06-130</t>
  </si>
  <si>
    <t>3000072</t>
  </si>
  <si>
    <t>722100-06-150: BRACKET WIRING HARNESS, ASSEMBLY OF</t>
  </si>
  <si>
    <t>72-21-00-06-150</t>
  </si>
  <si>
    <t>PW1100G_722100-06-150</t>
  </si>
  <si>
    <t>3000073</t>
  </si>
  <si>
    <t>722100-06-170: BRACKET IGNITER CABLE, ASSEMBLY OF</t>
  </si>
  <si>
    <t>72-21-00-06-170</t>
  </si>
  <si>
    <t>PW1100G_722100-06-170</t>
  </si>
  <si>
    <t>3000074</t>
  </si>
  <si>
    <t>722100-06-190: BRACKET OIL TANK CONNECTING LINK, REAR, ASSEMBLY OF</t>
  </si>
  <si>
    <t>72-21-00-06-190</t>
  </si>
  <si>
    <t>PW1100G_722100-06-190</t>
  </si>
  <si>
    <t>3000075</t>
  </si>
  <si>
    <t>722100-06-200: BRACKET OIL TANK CONNECTING LINK, REAR, ASSEMBLY OF</t>
  </si>
  <si>
    <t>72-21-00-06-200</t>
  </si>
  <si>
    <t>PW1100G_722100-06-200</t>
  </si>
  <si>
    <t>3000076</t>
  </si>
  <si>
    <t>722100-06-210: BRACKET OIL TANK CONNECTING LINK, REAR, ASSEMBLY OF</t>
  </si>
  <si>
    <t>72-21-00-06-210</t>
  </si>
  <si>
    <t>PW1100G_722100-06-210</t>
  </si>
  <si>
    <t>3000077</t>
  </si>
  <si>
    <t>722100-06-220: BRACKET - LOOP CLAMP, ASSEMBLY OF</t>
  </si>
  <si>
    <t>72-21-00-06-220</t>
  </si>
  <si>
    <t>PW1100G_722100-06-220</t>
  </si>
  <si>
    <t>3000078</t>
  </si>
  <si>
    <t>722100-07-010: CABLE GROUND (WF52), ASSEMBLY OF</t>
  </si>
  <si>
    <t>72-21-00-07-010</t>
  </si>
  <si>
    <t>PW1100G_722100-07-010</t>
  </si>
  <si>
    <t>3000079</t>
  </si>
  <si>
    <t>722100-07-040: CABLE GROUND (WF53), ASSEMBLY OF</t>
  </si>
  <si>
    <t>72-21-00-07-040</t>
  </si>
  <si>
    <t>PW1100G_722100-07-040</t>
  </si>
  <si>
    <t>3000080</t>
  </si>
  <si>
    <t>722100-07-060: CABLE GROUND (WF50), ASSEMBLY OF</t>
  </si>
  <si>
    <t>72-21-00-07-060</t>
  </si>
  <si>
    <t>PW1100G_722100-07-060</t>
  </si>
  <si>
    <t>3000081</t>
  </si>
  <si>
    <t>722100-07-090: CABLE GROUND (WF51), ASSEMBLY OF</t>
  </si>
  <si>
    <t>72-21-00-07-090</t>
  </si>
  <si>
    <t>PW1100G_722100-07-090</t>
  </si>
  <si>
    <t>3000082</t>
  </si>
  <si>
    <t>722100-07-100: BRACKET FAN CASE LEASE PLATE, ASSEMBLY OF</t>
  </si>
  <si>
    <t>72-21-00-07-100</t>
  </si>
  <si>
    <t>PW1100G_722100-07-100</t>
  </si>
  <si>
    <t>3000083</t>
  </si>
  <si>
    <t>722100-08-010-09-250: VANE FAN EXIT, ASSEMBLY OF SET</t>
  </si>
  <si>
    <t>72-21-00-08-010-09-250-SET</t>
  </si>
  <si>
    <t>PW1100G_722100-08-010-09-250-SET</t>
  </si>
  <si>
    <t>48</t>
  </si>
  <si>
    <t>3000109</t>
  </si>
  <si>
    <t>722100-10-010-280: LINER SEGMENT FAN EXIT, ASSEMBLY OF SET</t>
  </si>
  <si>
    <t>72-21-00-10-010-280-SET</t>
  </si>
  <si>
    <t>PW1100G_722100-10-010-280-SET</t>
  </si>
  <si>
    <t>3000150</t>
  </si>
  <si>
    <t>722100-10-050-290: LINER SEGMENT FAN EXIT, ID, ASSEMBLY OF SET</t>
  </si>
  <si>
    <t>72-21-00-10-050-290-SET</t>
  </si>
  <si>
    <t>PW1100G_722100-10-050-290-SET</t>
  </si>
  <si>
    <t>3000191</t>
  </si>
  <si>
    <t>722100-11-010: PLATE IDENTIFICATION</t>
  </si>
  <si>
    <t>72-21-00-11-010</t>
  </si>
  <si>
    <t>PW1100G_722100-11-010</t>
  </si>
  <si>
    <t>3000192</t>
  </si>
  <si>
    <t>722100-11-040: BRACKET ENGINE IDENTIFICATION PLATE, ASSEMBLY OF</t>
  </si>
  <si>
    <t>72-21-00-11-040</t>
  </si>
  <si>
    <t>PW1100G_722100-11-040</t>
  </si>
  <si>
    <t>3000244</t>
  </si>
  <si>
    <t>722100-11-080: PLATE IDENTIFICATION SET</t>
  </si>
  <si>
    <t>72-21-00-11-080-SET</t>
  </si>
  <si>
    <t>PW1100G_722100-11-080-SET</t>
  </si>
  <si>
    <t>3000250</t>
  </si>
  <si>
    <t>722100-11-090: PLATE IDENTIFICATION</t>
  </si>
  <si>
    <t>72-21-00-11-090</t>
  </si>
  <si>
    <t>PW1100G_722100-11-090</t>
  </si>
  <si>
    <t>3000193</t>
  </si>
  <si>
    <t>722100-11-100: BRACKET WIRING HARNESS, ASSEMBLY OF</t>
  </si>
  <si>
    <t>72-21-00-11-100</t>
  </si>
  <si>
    <t>PW1100G_722100-11-100</t>
  </si>
  <si>
    <t>3000194</t>
  </si>
  <si>
    <t>722111-01-020: BRACKET BIFURCATION BLOCK CLAMP, ASSEMBLY OF</t>
  </si>
  <si>
    <t>72-21-11-01-020</t>
  </si>
  <si>
    <t>PW1100G_722111-01-020</t>
  </si>
  <si>
    <t>3000195</t>
  </si>
  <si>
    <t>722111-01-060: BRACKET BLOCK CLAMP, ASSEMBLY OF</t>
  </si>
  <si>
    <t>72-21-11-01-060</t>
  </si>
  <si>
    <t>PW1100G_722111-01-060</t>
  </si>
  <si>
    <t>3000254</t>
  </si>
  <si>
    <t>722111-01-130: BUSHING SLEEVE SET</t>
  </si>
  <si>
    <t>72-21-11-01-130-SET</t>
  </si>
  <si>
    <t>PW1100G_722111-01-130-SET</t>
  </si>
  <si>
    <t>3000196</t>
  </si>
  <si>
    <t>722111-01-140: INSULATION BLANKET, THERMAL, BLOCK CLAMP, ASSEMBLY OF</t>
  </si>
  <si>
    <t>72-21-11-01-140</t>
  </si>
  <si>
    <t>PW1100G_722111-01-140</t>
  </si>
  <si>
    <t>3000197</t>
  </si>
  <si>
    <t>722111-01-200: BRACKET BLOCK CLAMP, ASSEMBLY OF</t>
  </si>
  <si>
    <t>72-21-11-01-200</t>
  </si>
  <si>
    <t>PW1100G_722111-01-200</t>
  </si>
  <si>
    <t>3000198</t>
  </si>
  <si>
    <t>722111-01-260: INSULATION SLEEVING, ELECTRICAL, ASSEMBLY OF</t>
  </si>
  <si>
    <t>72-21-11-01-260</t>
  </si>
  <si>
    <t>PW1100G_722111-01-260</t>
  </si>
  <si>
    <t>3000199</t>
  </si>
  <si>
    <t>722111-01-300: INSULATION SLEEVING, ELECTRICAL, ASSEMBLY OF</t>
  </si>
  <si>
    <t>72-21-11-01-300</t>
  </si>
  <si>
    <t>PW1100G_722111-01-300</t>
  </si>
  <si>
    <t>3000200</t>
  </si>
  <si>
    <t>722111-01-340: INSULATION SLEEVING, ELECTRICAL, ASSEMBLY OF</t>
  </si>
  <si>
    <t>72-21-11-01-340</t>
  </si>
  <si>
    <t>PW1100G_722111-01-340</t>
  </si>
  <si>
    <t>3000201</t>
  </si>
  <si>
    <t>722111-01-380: INSULATION SLEEVING, ELECTRICAL</t>
  </si>
  <si>
    <t>72-21-11-01-380</t>
  </si>
  <si>
    <t>PW1100G_722111-01-380</t>
  </si>
  <si>
    <t>3000202</t>
  </si>
  <si>
    <t>722111-01-400: BRACKET BLOCK CLAMP, ASSEMBLY OF</t>
  </si>
  <si>
    <t>72-21-11-01-400</t>
  </si>
  <si>
    <t>PW1100G_722111-01-400</t>
  </si>
  <si>
    <t>3000220</t>
  </si>
  <si>
    <t>722100-01-110: BOSS FAN CASE, ASSEMBLY OF -01</t>
  </si>
  <si>
    <t>72-21-00-01-110</t>
  </si>
  <si>
    <t>PW1100G_722100-01-110</t>
  </si>
  <si>
    <t>3000221</t>
  </si>
  <si>
    <t>722100-01-110: BOSS FAN CASE, ASSEMBLY OF -02</t>
  </si>
  <si>
    <t>3000222</t>
  </si>
  <si>
    <t>722100-01-110: BOSS FAN CASE, ASSEMBLY OF -03</t>
  </si>
  <si>
    <t>3000223</t>
  </si>
  <si>
    <t>722100-01-110: BOSS FAN CASE, ASSEMBLY OF -04</t>
  </si>
  <si>
    <t>3000224</t>
  </si>
  <si>
    <t>722100-01-110: BOSS FAN CASE, ASSEMBLY OF -05</t>
  </si>
  <si>
    <t>PW1100G_722100-01-130</t>
  </si>
  <si>
    <t>PW1100G_722100-01-150</t>
  </si>
  <si>
    <t>3000240</t>
  </si>
  <si>
    <t>722100-01-320: SEAL  AIR, FAN EXIT CASE -01</t>
  </si>
  <si>
    <t>72-21-00-01-320</t>
  </si>
  <si>
    <t>PW1100G_722100-01-320</t>
  </si>
  <si>
    <t>3000241</t>
  </si>
  <si>
    <t>722100-01-320: SEAL  AIR, FAN EXIT CASE -02</t>
  </si>
  <si>
    <t>3000004</t>
  </si>
  <si>
    <t>722100-02-030: BRACKET FAN EXIT, ASSEMBLY OF -01</t>
  </si>
  <si>
    <t>72-21-00-02-030</t>
  </si>
  <si>
    <t>PW1100G_722100-02-030</t>
  </si>
  <si>
    <t>3000005</t>
  </si>
  <si>
    <t>722100-02-030: BRACKET FAN EXIT, ASSEMBLY OF -02</t>
  </si>
  <si>
    <t>3000006</t>
  </si>
  <si>
    <t>722100-02-030: BRACKET FAN EXIT, ASSEMBLY OF -03</t>
  </si>
  <si>
    <t>3000007</t>
  </si>
  <si>
    <t>722100-02-030: BRACKET FAN EXIT, ASSEMBLY OF -04</t>
  </si>
  <si>
    <t>3000008</t>
  </si>
  <si>
    <t>722100-02-030: BRACKET FAN EXIT, ASSEMBLY OF -05</t>
  </si>
  <si>
    <t>3000011</t>
  </si>
  <si>
    <t>722100-02-120-128: SHIM FAN EXIT GUIDE VANE, FORWARD  -01</t>
  </si>
  <si>
    <t>72-21-00-02-120-128</t>
  </si>
  <si>
    <t>PW1100G_722100-02-120-128</t>
  </si>
  <si>
    <t>3000012</t>
  </si>
  <si>
    <t>722100-02-120-128: SHIM FAN EXIT GUIDE VANE, FORWARD  -02</t>
  </si>
  <si>
    <t>3000013</t>
  </si>
  <si>
    <t>722100-02-120-128: SHIM FAN EXIT GUIDE VANE, FORWARD  -03</t>
  </si>
  <si>
    <t>3000014</t>
  </si>
  <si>
    <t>722100-02-120-128: SHIM FAN EXIT GUIDE VANE, FORWARD  -04</t>
  </si>
  <si>
    <t>3000015</t>
  </si>
  <si>
    <t>722100-02-120-128: SHIM FAN EXIT GUIDE VANE, FORWARD  -05</t>
  </si>
  <si>
    <t>3000017</t>
  </si>
  <si>
    <t>722100-02-140-148: SHIM FAN EXIT GUIDE VANE, REAR -01</t>
  </si>
  <si>
    <t>72-21-00-02-140-148</t>
  </si>
  <si>
    <t>PW1100G_722100-02-140-148</t>
  </si>
  <si>
    <t>3000018</t>
  </si>
  <si>
    <t>722100-02-140-148: SHIM FAN EXIT GUIDE VANE, REAR -02</t>
  </si>
  <si>
    <t>3000019</t>
  </si>
  <si>
    <t>722100-02-140-148: SHIM FAN EXIT GUIDE VANE, REAR -03</t>
  </si>
  <si>
    <t>3000020</t>
  </si>
  <si>
    <t>722100-02-140-148: SHIM FAN EXIT GUIDE VANE, REAR -04</t>
  </si>
  <si>
    <t>3000021</t>
  </si>
  <si>
    <t>722100-02-140-148: SHIM FAN EXIT GUIDE VANE, REAR -05</t>
  </si>
  <si>
    <t>PW1100G_722100-03-210</t>
  </si>
  <si>
    <t>PW1100G_722100-03-310</t>
  </si>
  <si>
    <t>PW1100G_722100-03-410</t>
  </si>
  <si>
    <t>PW1100G_722100-03-510</t>
  </si>
  <si>
    <t>3000053</t>
  </si>
  <si>
    <t>722100-04-220: BRACKET ANGLE, FAN EXIT FAIRING, ASSEMBLY OF -01</t>
  </si>
  <si>
    <t>72-21-00-04-220</t>
  </si>
  <si>
    <t>PW1100G_722100-04-220</t>
  </si>
  <si>
    <t>3000054</t>
  </si>
  <si>
    <t>722100-04-220: BRACKET ANGLE, FAN EXIT FAIRING, ASSEMBLY OF -02</t>
  </si>
  <si>
    <t>PW1100G_722100-08-010</t>
  </si>
  <si>
    <t>13</t>
  </si>
  <si>
    <t>PW1100G_722100-08-190</t>
  </si>
  <si>
    <t>11</t>
  </si>
  <si>
    <t>PW1100G_722100-08-370</t>
  </si>
  <si>
    <t>PW1100G_722100-09-010</t>
  </si>
  <si>
    <t>PW1100G_722100-09-250</t>
  </si>
  <si>
    <t>9</t>
  </si>
  <si>
    <t>PW1100G_722100-10-010</t>
  </si>
  <si>
    <t>PW1100G_722100-10-060</t>
  </si>
  <si>
    <t>PW1100G_722100-10-080</t>
  </si>
  <si>
    <t>PW1100G_722100-10-100</t>
  </si>
  <si>
    <t>PW1100G_722100-10-120</t>
  </si>
  <si>
    <t>PW1100G_722100-10-140</t>
  </si>
  <si>
    <t>PW1100G_722100-10-160</t>
  </si>
  <si>
    <t>PW1100G_722100-10-180</t>
  </si>
  <si>
    <t>PW1100G_722100-10-200</t>
  </si>
  <si>
    <t>PW1100G_722100-10-220</t>
  </si>
  <si>
    <t>PW1100G_722100-10-240</t>
  </si>
  <si>
    <t>PW1100G_722100-10-260</t>
  </si>
  <si>
    <t>PW1100G_722100-10-280</t>
  </si>
  <si>
    <t>PW1100G_722100-10-050</t>
  </si>
  <si>
    <t>PW1100G_722100-10-070</t>
  </si>
  <si>
    <t>PW1100G_722100-10-090</t>
  </si>
  <si>
    <t>PW1100G_722100-10-110</t>
  </si>
  <si>
    <t>PW1100G_722100-10-130</t>
  </si>
  <si>
    <t>PW1100G_722100-10-150</t>
  </si>
  <si>
    <t>PW1100G_722100-10-170</t>
  </si>
  <si>
    <t>PW1100G_722100-10-190</t>
  </si>
  <si>
    <t>PW1100G_722100-10-210</t>
  </si>
  <si>
    <t>PW1100G_722100-10-230</t>
  </si>
  <si>
    <t>PW1100G_722100-10-250</t>
  </si>
  <si>
    <t>PW1100G_722100-10-270</t>
  </si>
  <si>
    <t>PW1100G_722100-10-290</t>
  </si>
  <si>
    <t>3000245</t>
  </si>
  <si>
    <t>722100-11-080: PLATE IDENTIFICATION -01</t>
  </si>
  <si>
    <t>72-21-00-11-080</t>
  </si>
  <si>
    <t>PW1100G_722100-11-080</t>
  </si>
  <si>
    <t>3000246</t>
  </si>
  <si>
    <t>722100-11-080: PLATE IDENTIFICATION -02</t>
  </si>
  <si>
    <t>3000247</t>
  </si>
  <si>
    <t>722100-11-080: PLATE IDENTIFICATION -03</t>
  </si>
  <si>
    <t>3000248</t>
  </si>
  <si>
    <t>722100-11-080: PLATE IDENTIFICATION -04</t>
  </si>
  <si>
    <t>3000249</t>
  </si>
  <si>
    <t>722100-11-080: PLATE IDENTIFICATION -05</t>
  </si>
  <si>
    <t>3000261</t>
  </si>
  <si>
    <t>PW1100G FAN CASE Non-Tracked Hardware -01</t>
  </si>
  <si>
    <t>72-21-00-FANCAS-NTRK-HW</t>
  </si>
  <si>
    <t>PW1100G_FAN_CASE_Non-Tracked_Hardware-KIT01</t>
  </si>
  <si>
    <t>3000262</t>
  </si>
  <si>
    <t>PW1100G FAN CASE Non-Tracked Hardware -02</t>
  </si>
  <si>
    <t>PW1100G_FAN_CASE_Non-Tracked_Hardware-KIT02</t>
  </si>
  <si>
    <t>3000263</t>
  </si>
  <si>
    <t>PW1100G FAN CASE Non-Tracked Hardware -03</t>
  </si>
  <si>
    <t>PW1100G_FAN_CASE_Non-Tracked_Hardware-KIT03</t>
  </si>
  <si>
    <t>3000264</t>
  </si>
  <si>
    <t>PW1100G FAN CASE Non-Tracked Hardware -04</t>
  </si>
  <si>
    <t>PW1100G_FAN_CASE_Non-Tracked_Hardware-KIT04</t>
  </si>
  <si>
    <t>3000265</t>
  </si>
  <si>
    <t>PW1100G FAN CASE Non-Tracked Hardware -05</t>
  </si>
  <si>
    <t>PW1100G_FAN_CASE_Non-Tracked_Hardware-KIT05</t>
  </si>
  <si>
    <t>3000266</t>
  </si>
  <si>
    <t>PW1100G FAN CASE Non-Tracked Hardware -06</t>
  </si>
  <si>
    <t>PW1100G_FAN_CASE_Non-Tracked_Hardware-KIT06</t>
  </si>
  <si>
    <t>3000267</t>
  </si>
  <si>
    <t>PW1100G FAN CASE Non-Tracked Hardware -07</t>
  </si>
  <si>
    <t>PW1100G_FAN_CASE_Non-Tracked_Hardware-KIT07</t>
  </si>
  <si>
    <t>3000268</t>
  </si>
  <si>
    <t>PW1100G FAN CASE Non-Tracked Hardware -08</t>
  </si>
  <si>
    <t>PW1100G_FAN_CASE_Non-Tracked_Hardware-KIT08</t>
  </si>
  <si>
    <t>3000269</t>
  </si>
  <si>
    <t>PW1100G FAN CASE Non-Tracked Hardware -09</t>
  </si>
  <si>
    <t>PW1100G_FAN_CASE_Non-Tracked_Hardware-KIT09</t>
  </si>
  <si>
    <t>3000270</t>
  </si>
  <si>
    <t>PW1100G FAN CASE Non-Tracked Hardware -10</t>
  </si>
  <si>
    <t>PW1100G_FAN_CASE_Non-Tracked_Hardware-KIT10</t>
  </si>
  <si>
    <t>3000255</t>
  </si>
  <si>
    <t>722111-01-130: BUSHING SLEEVE -01</t>
  </si>
  <si>
    <t>72-21-11-01-130</t>
  </si>
  <si>
    <t>PW1100G_722111-01-130</t>
  </si>
  <si>
    <t>3000256</t>
  </si>
  <si>
    <t>722111-01-130: BUSHING SLEEVE -02</t>
  </si>
  <si>
    <t>3000257</t>
  </si>
  <si>
    <t>722111-01-130: BUSHING SLEEVE -03</t>
  </si>
  <si>
    <t>3000258</t>
  </si>
  <si>
    <t>722111-01-130: BUSHING SLEEVE -04</t>
  </si>
  <si>
    <t>3000259</t>
  </si>
  <si>
    <t>722111-01-130: BUSHING SLEEVE -05</t>
  </si>
  <si>
    <t>4400000</t>
  </si>
  <si>
    <t>PW1100G_720000-01-040</t>
  </si>
  <si>
    <t>4400067</t>
  </si>
  <si>
    <t>PW1100G FIC Non-Tracked Hardware SET</t>
  </si>
  <si>
    <t>72-22-00-FIC-NTRK-HW-SET</t>
  </si>
  <si>
    <t>PW1100G_FIC_Non-Tracked_Hardware-SET</t>
  </si>
  <si>
    <t>PW1100G_722200-01-110</t>
  </si>
  <si>
    <t>PW1100G_722200-01-510</t>
  </si>
  <si>
    <t>PW1100G_722200-01-610</t>
  </si>
  <si>
    <t>PW1100G_722200-01-710</t>
  </si>
  <si>
    <t>4400005</t>
  </si>
  <si>
    <t>722200-01-810: TUBE OIL,SUPPLY,FDG SYSTEM (LP101,LP102,LP103),ASSEMBLY OF SET</t>
  </si>
  <si>
    <t>72-22-00-01-810-SET</t>
  </si>
  <si>
    <t>PW1100G_722200-01-810-SET</t>
  </si>
  <si>
    <t>PW1100G_722200-01-910</t>
  </si>
  <si>
    <t>4400054</t>
  </si>
  <si>
    <t>722200-01-930: PLUG MACHINE THREAD, DRILLED</t>
  </si>
  <si>
    <t>72-22-00-01-930</t>
  </si>
  <si>
    <t>PW1100G_722200-01-930</t>
  </si>
  <si>
    <t>4400010</t>
  </si>
  <si>
    <t>722200-02-110: NOZZLE OPTION</t>
  </si>
  <si>
    <t>72-22-00-02-110</t>
  </si>
  <si>
    <t>PW1100G_722200-02-110</t>
  </si>
  <si>
    <t>4400011</t>
  </si>
  <si>
    <t>722200-02-160: TUBE OIL, TRANSFER, FAN DRIVE GEAR SYSTEM</t>
  </si>
  <si>
    <t>72-22-00-02-160</t>
  </si>
  <si>
    <t>PW1100G_722200-02-160</t>
  </si>
  <si>
    <t>4400012</t>
  </si>
  <si>
    <t>722200-02-310: RING NO. 2 BEARING OIL DAMPENING SET</t>
  </si>
  <si>
    <t>72-22-00-02-310-SET</t>
  </si>
  <si>
    <t>PW1100G_722200-02-310-SET</t>
  </si>
  <si>
    <t>PW1100G_722260-01-110</t>
  </si>
  <si>
    <t>PW1100G_722260-01-160</t>
  </si>
  <si>
    <t>4400055</t>
  </si>
  <si>
    <t>722260-01-310: BEARING SLEEVE SET</t>
  </si>
  <si>
    <t>72-22-60-01-310-SET</t>
  </si>
  <si>
    <t>PW1100G_722260-01-310-SET</t>
  </si>
  <si>
    <t>61</t>
  </si>
  <si>
    <t>4400017</t>
  </si>
  <si>
    <t>722260-01-510: VANE LPC INLET SET</t>
  </si>
  <si>
    <t>72-22-60-01-510-SET</t>
  </si>
  <si>
    <t>PW1100G_722260-01-510-SET</t>
  </si>
  <si>
    <t>PW1100G_722260-01-610</t>
  </si>
  <si>
    <t>4400024</t>
  </si>
  <si>
    <t>722260-01-710: SHROUD LPC, INLET GUIDE VANE, ASSEMBLY OF SET</t>
  </si>
  <si>
    <t>72-22-60-01-710-SET</t>
  </si>
  <si>
    <t>PW1100G_722260-01-710-SET</t>
  </si>
  <si>
    <t>4400028</t>
  </si>
  <si>
    <t>722260-01-730: SHROUD LPC, INLET GUIDE VANE, ASSEMBLY OF</t>
  </si>
  <si>
    <t>72-22-60-01-730</t>
  </si>
  <si>
    <t>PW1100G_722260-01-730</t>
  </si>
  <si>
    <t>4400029</t>
  </si>
  <si>
    <t>722260-01-750: SHROUD LPC, INLET GUIDE VANE, ASSEMBLY OF SET</t>
  </si>
  <si>
    <t>72-22-60-01-750-SET</t>
  </si>
  <si>
    <t>PW1100G_722260-01-750-SET</t>
  </si>
  <si>
    <t>PW1100G_722260-02-110</t>
  </si>
  <si>
    <t>PW1100G_722260-02-140</t>
  </si>
  <si>
    <t>4400034</t>
  </si>
  <si>
    <t>722260-02-170: RUNNER  LPC, SYNCHRONIZING RING, ASSEMBLY OF SET</t>
  </si>
  <si>
    <t>72-22-60-02-170-SET</t>
  </si>
  <si>
    <t>PW1100G_722260-02-170-SET</t>
  </si>
  <si>
    <t>4400061</t>
  </si>
  <si>
    <t>722260-02-180: PIN RIVET, THREADED, FLAT SET</t>
  </si>
  <si>
    <t>72-22-60-02-180-SET</t>
  </si>
  <si>
    <t>PW1100G_722260-02-180-SET</t>
  </si>
  <si>
    <t>4400046</t>
  </si>
  <si>
    <t>722260-02-310: ARM LPC INLET, ASSEMBLY OF SET</t>
  </si>
  <si>
    <t>72-22-60-02-310-SET</t>
  </si>
  <si>
    <t>PW1100G_722260-02-310-SET</t>
  </si>
  <si>
    <t>4400078</t>
  </si>
  <si>
    <t>722260-02-340: SPACER - IGV, LPC SET</t>
  </si>
  <si>
    <t>72-22-60-02-340-SET</t>
  </si>
  <si>
    <t>PW1100G_722260-02-340-SET</t>
  </si>
  <si>
    <t>PW1100G_722260-02-510</t>
  </si>
  <si>
    <t>PW1100G_722260-02-550</t>
  </si>
  <si>
    <t>PW1100G_722200-01-810</t>
  </si>
  <si>
    <t>4400013</t>
  </si>
  <si>
    <t>722200-02-310: RING NO. 2 BEARING OIL DAMPENING -01</t>
  </si>
  <si>
    <t>72-22-00-02-310</t>
  </si>
  <si>
    <t>PW1100G_722200-02-310</t>
  </si>
  <si>
    <t>4400014</t>
  </si>
  <si>
    <t>722200-02-310: RING NO. 2 BEARING OIL DAMPENING -02</t>
  </si>
  <si>
    <t>4400068</t>
  </si>
  <si>
    <t>PW1100G FIC Non-Tracked Hardware -01</t>
  </si>
  <si>
    <t>72-22-00-FIC-NTRK-HW</t>
  </si>
  <si>
    <t>PW1100G_FIC_Non-Tracked_Hardware-KIT01</t>
  </si>
  <si>
    <t>4400069</t>
  </si>
  <si>
    <t>PW1100G FIC Non-Tracked Hardware -02</t>
  </si>
  <si>
    <t>PW1100G_FIC_Non-Tracked_Hardware-KIT02</t>
  </si>
  <si>
    <t>4400070</t>
  </si>
  <si>
    <t>PW1100G FIC Non-Tracked Hardware -03</t>
  </si>
  <si>
    <t>PW1100G_FIC_Non-Tracked_Hardware-KIT03</t>
  </si>
  <si>
    <t>4400071</t>
  </si>
  <si>
    <t>PW1100G FIC Non-Tracked Hardware -04</t>
  </si>
  <si>
    <t>PW1100G_FIC_Non-Tracked_Hardware-KIT04</t>
  </si>
  <si>
    <t>4400072</t>
  </si>
  <si>
    <t>PW1100G FIC Non-Tracked Hardware -05</t>
  </si>
  <si>
    <t>PW1100G_FIC_Non-Tracked_Hardware-KIT05</t>
  </si>
  <si>
    <t>4400073</t>
  </si>
  <si>
    <t>PW1100G FIC Non-Tracked Hardware -06</t>
  </si>
  <si>
    <t>PW1100G_FIC_Non-Tracked_Hardware-KIT06</t>
  </si>
  <si>
    <t>4400074</t>
  </si>
  <si>
    <t>PW1100G FIC Non-Tracked Hardware -07</t>
  </si>
  <si>
    <t>PW1100G_FIC_Non-Tracked_Hardware-KIT07</t>
  </si>
  <si>
    <t>4400075</t>
  </si>
  <si>
    <t>PW1100G FIC Non-Tracked Hardware -08</t>
  </si>
  <si>
    <t>PW1100G_FIC_Non-Tracked_Hardware-KIT08</t>
  </si>
  <si>
    <t>4400076</t>
  </si>
  <si>
    <t>PW1100G FIC Non-Tracked Hardware -09</t>
  </si>
  <si>
    <t>PW1100G_FIC_Non-Tracked_Hardware-KIT09</t>
  </si>
  <si>
    <t>4400077</t>
  </si>
  <si>
    <t>PW1100G FIC Non-Tracked Hardware -10</t>
  </si>
  <si>
    <t>PW1100G_FIC_Non-Tracked_Hardware-KIT10</t>
  </si>
  <si>
    <t>4400056</t>
  </si>
  <si>
    <t>722260-01-310: BEARING SLEEVE -01</t>
  </si>
  <si>
    <t>72-22-60-01-310</t>
  </si>
  <si>
    <t>PW1100G_722260-01-310</t>
  </si>
  <si>
    <t>4400057</t>
  </si>
  <si>
    <t>722260-01-310: BEARING SLEEVE -02</t>
  </si>
  <si>
    <t>4400058</t>
  </si>
  <si>
    <t>722260-01-310: BEARING SLEEVE -03</t>
  </si>
  <si>
    <t>4400059</t>
  </si>
  <si>
    <t>722260-01-310: BEARING SLEEVE -04</t>
  </si>
  <si>
    <t>4400060</t>
  </si>
  <si>
    <t>722260-01-310: BEARING SLEEVE -05</t>
  </si>
  <si>
    <t>PW1100G_722260-01-510</t>
  </si>
  <si>
    <t>4400025</t>
  </si>
  <si>
    <t>722260-01-710: SHROUD LPC, INLET GUIDE VANE, ASSEMBLY OF -01</t>
  </si>
  <si>
    <t>72-22-60-01-710</t>
  </si>
  <si>
    <t>PW1100G_722260-01-710</t>
  </si>
  <si>
    <t>4400026</t>
  </si>
  <si>
    <t>722260-01-710: SHROUD LPC, INLET GUIDE VANE, ASSEMBLY OF -02</t>
  </si>
  <si>
    <t>4400027</t>
  </si>
  <si>
    <t>722260-01-710: SHROUD LPC, INLET GUIDE VANE, ASSEMBLY OF -03</t>
  </si>
  <si>
    <t>4400030</t>
  </si>
  <si>
    <t>722260-01-750: SHROUD LPC, INLET GUIDE VANE, ASSEMBLY OF -01</t>
  </si>
  <si>
    <t>72-22-60-01-750</t>
  </si>
  <si>
    <t>PW1100G_722260-01-750</t>
  </si>
  <si>
    <t>4400031</t>
  </si>
  <si>
    <t>722260-01-750: SHROUD LPC, INLET GUIDE VANE, ASSEMBLY OF -02</t>
  </si>
  <si>
    <t>PW1100G_722260-02-170</t>
  </si>
  <si>
    <t>4400062</t>
  </si>
  <si>
    <t>722260-02-180: PIN RIVET, THREADED, FLAT -01</t>
  </si>
  <si>
    <t>72-22-60-02-180</t>
  </si>
  <si>
    <t>PW1100G_722260-02-180</t>
  </si>
  <si>
    <t>4400063</t>
  </si>
  <si>
    <t>722260-02-180: PIN RIVET, THREADED, FLAT -02</t>
  </si>
  <si>
    <t>4400064</t>
  </si>
  <si>
    <t>722260-02-180: PIN RIVET, THREADED, FLAT -03</t>
  </si>
  <si>
    <t>4400065</t>
  </si>
  <si>
    <t>722260-02-180: PIN RIVET, THREADED, FLAT -04</t>
  </si>
  <si>
    <t>4400066</t>
  </si>
  <si>
    <t>722260-02-180: PIN RIVET, THREADED, FLAT -05</t>
  </si>
  <si>
    <t>PW1100G_722260-02-310</t>
  </si>
  <si>
    <t>4400079</t>
  </si>
  <si>
    <t>722260-02-340: SPACER - IGV, LPC -01</t>
  </si>
  <si>
    <t>72-22-60-02-340</t>
  </si>
  <si>
    <t>PW1100G_722260-02-340</t>
  </si>
  <si>
    <t>4400080</t>
  </si>
  <si>
    <t>722260-02-340: SPACER - IGV, LPC -02</t>
  </si>
  <si>
    <t>4400081</t>
  </si>
  <si>
    <t>722260-02-340: SPACER - IGV, LPC -03</t>
  </si>
  <si>
    <t>4400082</t>
  </si>
  <si>
    <t>722260-02-340: SPACER - IGV, LPC -04</t>
  </si>
  <si>
    <t>4400083</t>
  </si>
  <si>
    <t>722260-02-340: SPACER - IGV, LPC -05</t>
  </si>
  <si>
    <t>PW1100G_722270-01-000</t>
  </si>
  <si>
    <t>4500000</t>
  </si>
  <si>
    <t>PW1100G_722270-01-110</t>
  </si>
  <si>
    <t>PW1100G_722270-01-310</t>
  </si>
  <si>
    <t>PW1100G_722270-01-410</t>
  </si>
  <si>
    <t>4500004</t>
  </si>
  <si>
    <t>722270-02-200: RING RETAINING SPIRAL, EXTERNAL, LIGHT DUTY, CRES</t>
  </si>
  <si>
    <t>72-22-70-02-200</t>
  </si>
  <si>
    <t>PW1100G_722270-02-200</t>
  </si>
  <si>
    <t>PW1100G_722270-02-210</t>
  </si>
  <si>
    <t>PW1100G_722270-02-510</t>
  </si>
  <si>
    <t>PW1100G_722270-02-610</t>
  </si>
  <si>
    <t>PW1100G_722270-02-650</t>
  </si>
  <si>
    <t>PW1100G_722270-02-660</t>
  </si>
  <si>
    <t>4600000</t>
  </si>
  <si>
    <t>722280-01-210: SEAL NO. 2 BEARING, ASSEMBLY OF</t>
  </si>
  <si>
    <t>PW1100G_722280-01-210</t>
  </si>
  <si>
    <t>PW1100G_722280-01-230</t>
  </si>
  <si>
    <t>PW1100G_722280-01-410</t>
  </si>
  <si>
    <t>4600011</t>
  </si>
  <si>
    <t>722280-01-420: SEAL FACE, NO. 2 BEARING, ASSEMBLY OF</t>
  </si>
  <si>
    <t>72-22-80-01-420</t>
  </si>
  <si>
    <t>PW1100G_722280-01-420</t>
  </si>
  <si>
    <t>4600003</t>
  </si>
  <si>
    <t>722280-01-510: GUIDE NO. 2 BEARING SEAL SET</t>
  </si>
  <si>
    <t>72-22-80-01-510-SET</t>
  </si>
  <si>
    <t>PW1100G_722280-01-510-SET</t>
  </si>
  <si>
    <t>4600006</t>
  </si>
  <si>
    <t>722280-01-520: COLLAR RETAINING, NO. 2 BEARING SEAL, REAR SET</t>
  </si>
  <si>
    <t>72-22-80-01-520-SET</t>
  </si>
  <si>
    <t>PW1100G_722280-01-520-SET</t>
  </si>
  <si>
    <t>PW1100G_722280-01-510</t>
  </si>
  <si>
    <t>PW1100G_722280-01-520</t>
  </si>
  <si>
    <t>4700000</t>
  </si>
  <si>
    <t>PW1100G_720000-01-050</t>
  </si>
  <si>
    <t>4700045</t>
  </si>
  <si>
    <t>PW1100G LPC Non-Tracked Hardware SET</t>
  </si>
  <si>
    <t>72-31-00-LPC-NTRK-HW-SET</t>
  </si>
  <si>
    <t>PW1100G_LPC_Non-Tracked_Hardware-SET</t>
  </si>
  <si>
    <t>PW1100G_723100-01-110</t>
  </si>
  <si>
    <t>4700002</t>
  </si>
  <si>
    <t>723100-01-210: STATOR LPC, 1ST STAGE, ASSEMBLY OF</t>
  </si>
  <si>
    <t>72-31-00-01-210</t>
  </si>
  <si>
    <t>PW1100G_723100-01-210</t>
  </si>
  <si>
    <t>PW1100G_723100-01-410</t>
  </si>
  <si>
    <t>4700004</t>
  </si>
  <si>
    <t>723100-02-100: RING RETAINING</t>
  </si>
  <si>
    <t>72-31-00-02-100</t>
  </si>
  <si>
    <t>PW1100G_723100-02-100</t>
  </si>
  <si>
    <t>4700005</t>
  </si>
  <si>
    <t>723100-02-110: SEAL AIR, LPC, 2ND STAGE</t>
  </si>
  <si>
    <t>72-31-00-02-110</t>
  </si>
  <si>
    <t>PW1100G_723100-02-110</t>
  </si>
  <si>
    <t>4700006</t>
  </si>
  <si>
    <t>723100-02-210: STATOR COMPRESSOR, LPC, 2ND STAGE, ASSEMBLY OF</t>
  </si>
  <si>
    <t>72-31-00-02-210</t>
  </si>
  <si>
    <t>PW1100G_723100-02-210</t>
  </si>
  <si>
    <t>PW1100G_723100-02-310</t>
  </si>
  <si>
    <t>PW1100G_723100-02-410</t>
  </si>
  <si>
    <t>4700009</t>
  </si>
  <si>
    <t>723100-02-610: BRACKET LINK SET</t>
  </si>
  <si>
    <t>72-31-00-02-610-SET</t>
  </si>
  <si>
    <t>PW1100G_723100-02-610-SET</t>
  </si>
  <si>
    <t>PW1100G_723100-02-710</t>
  </si>
  <si>
    <t>4700016</t>
  </si>
  <si>
    <t>723100-02-750: LUG LPC, VANE, 2ND STAGE SET</t>
  </si>
  <si>
    <t>72-31-00-02-750-SET</t>
  </si>
  <si>
    <t>PW1100G_723100-02-750-SET</t>
  </si>
  <si>
    <t>4700022</t>
  </si>
  <si>
    <t>723100-02-760: LUG AIR SEAL, 2ND STAGE SET</t>
  </si>
  <si>
    <t>72-31-00-02-760-SET</t>
  </si>
  <si>
    <t>PW1100G_723100-02-760-SET</t>
  </si>
  <si>
    <t>4700025</t>
  </si>
  <si>
    <t>723100-02-770: LUG LPC, VANE, 1ST STAGE SET</t>
  </si>
  <si>
    <t>72-31-00-02-770-SET</t>
  </si>
  <si>
    <t>PW1100G_723100-02-770-SET</t>
  </si>
  <si>
    <t>PW1100G_723130-01-010</t>
  </si>
  <si>
    <t>PW1100G_723130-01-020</t>
  </si>
  <si>
    <t>PW1100G_723130-01-030</t>
  </si>
  <si>
    <t>PW1100G_723130-01-040</t>
  </si>
  <si>
    <t>4700035</t>
  </si>
  <si>
    <t>723130-01-050: RING RETAINING, LPC, HUB</t>
  </si>
  <si>
    <t>72-31-30-01-050</t>
  </si>
  <si>
    <t>PW1100G_723130-01-050</t>
  </si>
  <si>
    <t>PW1100G_723130-01-060</t>
  </si>
  <si>
    <t>4700037</t>
  </si>
  <si>
    <t>723130-01-070: DAMPER LPC</t>
  </si>
  <si>
    <t>72-31-30-01-070</t>
  </si>
  <si>
    <t>PW1100G_723130-01-070</t>
  </si>
  <si>
    <t>PW1100G_723130-01-080</t>
  </si>
  <si>
    <t>4700039</t>
  </si>
  <si>
    <t>723130-01-090: TIE ROD LPC ROTOR SET</t>
  </si>
  <si>
    <t>72-31-30-01-090-SET</t>
  </si>
  <si>
    <t>PW1100G_723130-01-090-SET</t>
  </si>
  <si>
    <t>32</t>
  </si>
  <si>
    <t>PW1100G_723100-02-610</t>
  </si>
  <si>
    <t>PW1100G_723100-02-750</t>
  </si>
  <si>
    <t>PW1100G_723100-02-760</t>
  </si>
  <si>
    <t>PW1100G_723100-02-770</t>
  </si>
  <si>
    <t>4700046</t>
  </si>
  <si>
    <t>PW1100G LPC Non-Tracked Hardware -01</t>
  </si>
  <si>
    <t>72-31-00-LPC-NTRK-HW</t>
  </si>
  <si>
    <t>PW1100G_LPC_Non-Tracked_Hardware-KIT01</t>
  </si>
  <si>
    <t>4700047</t>
  </si>
  <si>
    <t>PW1100G LPC Non-Tracked Hardware -02</t>
  </si>
  <si>
    <t>PW1100G_LPC_Non-Tracked_Hardware-KIT02</t>
  </si>
  <si>
    <t>4700048</t>
  </si>
  <si>
    <t>PW1100G LPC Non-Tracked Hardware -03</t>
  </si>
  <si>
    <t>PW1100G_LPC_Non-Tracked_Hardware-KIT03</t>
  </si>
  <si>
    <t>4700049</t>
  </si>
  <si>
    <t>PW1100G LPC Non-Tracked Hardware -04</t>
  </si>
  <si>
    <t>PW1100G_LPC_Non-Tracked_Hardware-KIT04</t>
  </si>
  <si>
    <t>4700050</t>
  </si>
  <si>
    <t>PW1100G LPC Non-Tracked Hardware -05</t>
  </si>
  <si>
    <t>PW1100G_LPC_Non-Tracked_Hardware-KIT05</t>
  </si>
  <si>
    <t>4700051</t>
  </si>
  <si>
    <t>PW1100G LPC Non-Tracked Hardware -06</t>
  </si>
  <si>
    <t>PW1100G_LPC_Non-Tracked_Hardware-KIT06</t>
  </si>
  <si>
    <t>4700052</t>
  </si>
  <si>
    <t>PW1100G LPC Non-Tracked Hardware -07</t>
  </si>
  <si>
    <t>PW1100G_LPC_Non-Tracked_Hardware-KIT07</t>
  </si>
  <si>
    <t>4700053</t>
  </si>
  <si>
    <t>PW1100G LPC Non-Tracked Hardware -08</t>
  </si>
  <si>
    <t>PW1100G_LPC_Non-Tracked_Hardware-KIT08</t>
  </si>
  <si>
    <t>4700054</t>
  </si>
  <si>
    <t>PW1100G LPC Non-Tracked Hardware -09</t>
  </si>
  <si>
    <t>PW1100G_LPC_Non-Tracked_Hardware-KIT09</t>
  </si>
  <si>
    <t>4700055</t>
  </si>
  <si>
    <t>PW1100G LPC Non-Tracked Hardware -10</t>
  </si>
  <si>
    <t>PW1100G_LPC_Non-Tracked_Hardware-KIT10</t>
  </si>
  <si>
    <t>4700040</t>
  </si>
  <si>
    <t>723130-01-090: TIE ROD LPC ROTOR -01</t>
  </si>
  <si>
    <t>72-31-30-01-090</t>
  </si>
  <si>
    <t>PW1100G_723130-01-090</t>
  </si>
  <si>
    <t>4700041</t>
  </si>
  <si>
    <t>723130-01-090: TIE ROD LPC ROTOR -02</t>
  </si>
  <si>
    <t>4700042</t>
  </si>
  <si>
    <t>723130-01-090: TIE ROD LPC ROTOR -03</t>
  </si>
  <si>
    <t>4700043</t>
  </si>
  <si>
    <t>723130-01-090: TIE ROD LPC ROTOR -04</t>
  </si>
  <si>
    <t>4700044</t>
  </si>
  <si>
    <t>723130-01-090: TIE ROD LPC ROTOR -05</t>
  </si>
  <si>
    <t>4800000</t>
  </si>
  <si>
    <t>723170-01-000: LPC 2.5 BLEED VALVE ASSEMBLY</t>
  </si>
  <si>
    <t>PW1100G_723170-01-000</t>
  </si>
  <si>
    <t>PW1100G_723170-01-100</t>
  </si>
  <si>
    <t>PW1100G_723170-01-120</t>
  </si>
  <si>
    <t>4800023</t>
  </si>
  <si>
    <t>723170-01-210: SEAL 2.5 BLEED VALVE, ASSEMBLY OF SET</t>
  </si>
  <si>
    <t>72-31-70-01-210-SET</t>
  </si>
  <si>
    <t>PW1100G_723170-01-210-SET</t>
  </si>
  <si>
    <t>4800026</t>
  </si>
  <si>
    <t>723170-01-220: SEAL 2.5 BLEED VALVE, ASSEMBLY OF SET</t>
  </si>
  <si>
    <t>72-31-70-01-220-SET</t>
  </si>
  <si>
    <t>PW1100G_723170-01-220-SET</t>
  </si>
  <si>
    <t>4800003</t>
  </si>
  <si>
    <t>723170-01-400: LINK CONNECTING, BLEED VALVE SET</t>
  </si>
  <si>
    <t>72-31-70-01-400-SET</t>
  </si>
  <si>
    <t>PW1100G_723170-01-400-SET</t>
  </si>
  <si>
    <t>4800015</t>
  </si>
  <si>
    <t>723170-01-500: SPACER SET</t>
  </si>
  <si>
    <t>72-31-70-01-500-SET</t>
  </si>
  <si>
    <t>PW1100G_723170-01-500-SET</t>
  </si>
  <si>
    <t>PW1100G_723170-01-550</t>
  </si>
  <si>
    <t>4800029</t>
  </si>
  <si>
    <t>723170-01-590: BEARING SLEEVE, FLANGED SET</t>
  </si>
  <si>
    <t>72-31-70-01-590-SET</t>
  </si>
  <si>
    <t>PW1100G_723170-01-590-SET</t>
  </si>
  <si>
    <t>PW1100G_723170-01-610</t>
  </si>
  <si>
    <t>PW1100G_723170-01-210</t>
  </si>
  <si>
    <t>PW1100G_723170-01-220</t>
  </si>
  <si>
    <t>PW1100G_723170-01-400</t>
  </si>
  <si>
    <t>4800016</t>
  </si>
  <si>
    <t>723170-01-500: SPACER -01</t>
  </si>
  <si>
    <t>72-31-70-01-500</t>
  </si>
  <si>
    <t>PW1100G_723170-01-500</t>
  </si>
  <si>
    <t>4800017</t>
  </si>
  <si>
    <t>723170-01-500: SPACER -02</t>
  </si>
  <si>
    <t>4800018</t>
  </si>
  <si>
    <t>723170-01-500: SPACER -03</t>
  </si>
  <si>
    <t>4800019</t>
  </si>
  <si>
    <t>723170-01-500: SPACER -04</t>
  </si>
  <si>
    <t>4800020</t>
  </si>
  <si>
    <t>723170-01-500: SPACER -05</t>
  </si>
  <si>
    <t>4800030</t>
  </si>
  <si>
    <t>723170-01-590: BEARING SLEEVE, FLANGED -01</t>
  </si>
  <si>
    <t>72-31-70-01-590</t>
  </si>
  <si>
    <t>PW1100G_723170-01-590</t>
  </si>
  <si>
    <t>4800031</t>
  </si>
  <si>
    <t>723170-01-590: BEARING SLEEVE, FLANGED -02</t>
  </si>
  <si>
    <t>5100000</t>
  </si>
  <si>
    <t>PW1100G_720000-01-060</t>
  </si>
  <si>
    <t>5100142</t>
  </si>
  <si>
    <t>PW1100G CIC Non-Tracked Hardware SET</t>
  </si>
  <si>
    <t>72-34-00-CIC-NTRK-HW-SET</t>
  </si>
  <si>
    <t>PW1100G_CIC_Non-Tracked_Hardware-SET</t>
  </si>
  <si>
    <t>5100001</t>
  </si>
  <si>
    <t>723460-01-000: NO.3 BEARING AND BEVEL GEAR ASSEMBLY</t>
  </si>
  <si>
    <t>72-34-60-01-000</t>
  </si>
  <si>
    <t>5100002</t>
  </si>
  <si>
    <t>723460-02-000: NO.3 BEARING AND BEVEL GEARBOX DRIVE ASSEMBLY</t>
  </si>
  <si>
    <t>72-34-60-02-000</t>
  </si>
  <si>
    <t>5100003</t>
  </si>
  <si>
    <t>723480-01-000: NO.3 BEARING REAR SEAL SUPPORT ASSEMBLY</t>
  </si>
  <si>
    <t>72-34-80-01-000</t>
  </si>
  <si>
    <t>5100004</t>
  </si>
  <si>
    <t>723400-01-010: RING RETAINING, LPC, STATOR</t>
  </si>
  <si>
    <t>72-34-00-01-010</t>
  </si>
  <si>
    <t>PW1100G_723400-01-010</t>
  </si>
  <si>
    <t>5100005</t>
  </si>
  <si>
    <t>723400-01-020: STATOR LPC, ASSEMBLY OF</t>
  </si>
  <si>
    <t>72-34-00-01-020</t>
  </si>
  <si>
    <t>PW1100G_723400-01-020</t>
  </si>
  <si>
    <t>5100006</t>
  </si>
  <si>
    <t>723400-01-100: TUBE AIR, SUPPLY, NO. 3 BEARING</t>
  </si>
  <si>
    <t>72-34-00-01-100</t>
  </si>
  <si>
    <t>PW1100G_723400-01-100</t>
  </si>
  <si>
    <t>5100007</t>
  </si>
  <si>
    <t>723400-01-110: RING RETAINING</t>
  </si>
  <si>
    <t>72-34-00-01-110</t>
  </si>
  <si>
    <t>PW1100G_723400-01-110</t>
  </si>
  <si>
    <t>PW1100G_723400-01-120</t>
  </si>
  <si>
    <t>5100009</t>
  </si>
  <si>
    <t>723400-01-192: BRACKET COMPRESSOR INTERMEDIATE CASE, SUPPORT, ASSEMBLY OF</t>
  </si>
  <si>
    <t>72-34-00-01-192</t>
  </si>
  <si>
    <t>PW1100G_723400-01-192</t>
  </si>
  <si>
    <t>PW1100G_723400-01-200</t>
  </si>
  <si>
    <t>PW1100G_723400-01-230</t>
  </si>
  <si>
    <t>5100012</t>
  </si>
  <si>
    <t>723400-01-260: VALVE DAMPER CHECK, NO. 3 BEARING</t>
  </si>
  <si>
    <t>72-34-00-01-260</t>
  </si>
  <si>
    <t>PW1100G_723400-01-260</t>
  </si>
  <si>
    <t>PW1100G_723400-01-280</t>
  </si>
  <si>
    <t>5100014</t>
  </si>
  <si>
    <t>723400-01-320: BRACKET LOOP CLAMP, ASSEMBLY OF</t>
  </si>
  <si>
    <t>72-34-00-01-320</t>
  </si>
  <si>
    <t>PW1100G_723400-01-320</t>
  </si>
  <si>
    <t>PW1100G_723400-01-360</t>
  </si>
  <si>
    <t>PW1100G_723400-01-400</t>
  </si>
  <si>
    <t>PW1100G_723400-01-420</t>
  </si>
  <si>
    <t>PW1100G_723400-02-110</t>
  </si>
  <si>
    <t>5100019</t>
  </si>
  <si>
    <t>723400-02-210: VANE INLET, HPC SET</t>
  </si>
  <si>
    <t>72-34-00-02-210-SET</t>
  </si>
  <si>
    <t>PW1100G_723400-02-210-SET</t>
  </si>
  <si>
    <t>39</t>
  </si>
  <si>
    <t>PW1100G_723400-03-110</t>
  </si>
  <si>
    <t>PW1100G_723400-03-180</t>
  </si>
  <si>
    <t>5100027</t>
  </si>
  <si>
    <t>723400-03-250: RUNNER HPC, SYNCHRONIZING RING, INLET, ASSEMBLY OF SET</t>
  </si>
  <si>
    <t>72-34-00-03-250-SET</t>
  </si>
  <si>
    <t>PW1100G_723400-03-250-SET</t>
  </si>
  <si>
    <t>5100129</t>
  </si>
  <si>
    <t>723400-03-270: BOLT HPC, SYNCHRONIZING RING, BUMPER SET</t>
  </si>
  <si>
    <t>72-34-00-03-270-SET</t>
  </si>
  <si>
    <t>PW1100G_723400-03-270-SET</t>
  </si>
  <si>
    <t>5100033</t>
  </si>
  <si>
    <t>723400-03-280-285: SHIM HPC, SYNCHRONIZING RING, INLET SET</t>
  </si>
  <si>
    <t>72-34-00-03-280-285-SET</t>
  </si>
  <si>
    <t>PW1100G_723400-03-280-285-SET</t>
  </si>
  <si>
    <t>24</t>
  </si>
  <si>
    <t>5100135</t>
  </si>
  <si>
    <t>723400-03-300: INSERT HPC, BUMPER, ASSEMBLY OF SET</t>
  </si>
  <si>
    <t>72-34-00-03-300-SET</t>
  </si>
  <si>
    <t>PW1100G_723400-03-300-SET</t>
  </si>
  <si>
    <t>PW1100G_723400-03-310</t>
  </si>
  <si>
    <t>PW1100G_723400-03-410</t>
  </si>
  <si>
    <t>5100041</t>
  </si>
  <si>
    <t>723400-03-510: ARM HPC, SYNCHRONIZING RING, INLET, ASSEMBLY OF SET</t>
  </si>
  <si>
    <t>72-34-00-03-510-SET</t>
  </si>
  <si>
    <t>PW1100G_723400-03-510-SET</t>
  </si>
  <si>
    <t>5100047</t>
  </si>
  <si>
    <t>723400-03-710: RING HPC, 1ST STAGE</t>
  </si>
  <si>
    <t>72-34-00-03-710</t>
  </si>
  <si>
    <t>PW1100G_723400-03-710</t>
  </si>
  <si>
    <t>PW1100G_723400-04-210</t>
  </si>
  <si>
    <t>PW1100G_723400-04-220</t>
  </si>
  <si>
    <t>5100141</t>
  </si>
  <si>
    <t>723400-05-100: RING RETAINING, SPIRAL, EXTERNAL, LIGHT DUTY, CRES</t>
  </si>
  <si>
    <t>72-34-00-05-100</t>
  </si>
  <si>
    <t>PW1100G_723400-05-100</t>
  </si>
  <si>
    <t>5100050</t>
  </si>
  <si>
    <t>723400-05-110: SHAFT GEARBOX DRIVE, ASSEMBLY OF</t>
  </si>
  <si>
    <t>72-34-00-05-110</t>
  </si>
  <si>
    <t>PW1100G_723400-05-110</t>
  </si>
  <si>
    <t>5100051</t>
  </si>
  <si>
    <t>723400-05-140: NUT GEARBOX DRIVE SHAFT</t>
  </si>
  <si>
    <t>72-34-00-05-140</t>
  </si>
  <si>
    <t>PW1100G_723400-05-140</t>
  </si>
  <si>
    <t>5100052</t>
  </si>
  <si>
    <t>723400-05-210: CONNECTOR OIL, NO. 3 BEARING, JET</t>
  </si>
  <si>
    <t>72-34-00-05-210</t>
  </si>
  <si>
    <t>PW1100G_723400-05-210</t>
  </si>
  <si>
    <t>5100053</t>
  </si>
  <si>
    <t>723400-05-240: TUBE OIL, NO. 3 BEARING, TRANSFER</t>
  </si>
  <si>
    <t>72-34-00-05-240</t>
  </si>
  <si>
    <t>PW1100G_723400-05-240</t>
  </si>
  <si>
    <t>5100054</t>
  </si>
  <si>
    <t>723400-05-270: NOZZLE OPTION</t>
  </si>
  <si>
    <t>72-34-00-05-270</t>
  </si>
  <si>
    <t>PW1100G_723400-05-270</t>
  </si>
  <si>
    <t>5100055</t>
  </si>
  <si>
    <t>723400-05-290: SEAL RING SET</t>
  </si>
  <si>
    <t>72-34-00-05-290-SET</t>
  </si>
  <si>
    <t>PW1100G_723400-05-290-SET</t>
  </si>
  <si>
    <t>5100058</t>
  </si>
  <si>
    <t>723400-05-320: NOZZLE OPTION</t>
  </si>
  <si>
    <t>72-34-00-05-320</t>
  </si>
  <si>
    <t>PW1100G_723400-05-320</t>
  </si>
  <si>
    <t>5100059</t>
  </si>
  <si>
    <t>723400-05-350: TUBE OIL, SUPPLY, NO. 3 BEARING, ASSEMBLY OF</t>
  </si>
  <si>
    <t>72-34-00-05-350</t>
  </si>
  <si>
    <t>PW1100G_723400-05-350</t>
  </si>
  <si>
    <t>5100060</t>
  </si>
  <si>
    <t>723400-05-390: CONNECTOR TUBE TO BOSS, NO. 3 BEARING</t>
  </si>
  <si>
    <t>72-34-00-05-390</t>
  </si>
  <si>
    <t>PW1100G_723400-05-390</t>
  </si>
  <si>
    <t>PW1100G_723400-02-210</t>
  </si>
  <si>
    <t>5100028</t>
  </si>
  <si>
    <t>723400-03-250: RUNNER HPC, SYNCHRONIZING RING, INLET, ASSEMBLY OF -01</t>
  </si>
  <si>
    <t>72-34-00-03-250</t>
  </si>
  <si>
    <t>PW1100G_723400-03-250</t>
  </si>
  <si>
    <t>5100029</t>
  </si>
  <si>
    <t>723400-03-250: RUNNER HPC, SYNCHRONIZING RING, INLET, ASSEMBLY OF -02</t>
  </si>
  <si>
    <t>5100030</t>
  </si>
  <si>
    <t>723400-03-250: RUNNER HPC, SYNCHRONIZING RING, INLET, ASSEMBLY OF -03</t>
  </si>
  <si>
    <t>5100031</t>
  </si>
  <si>
    <t>723400-03-250: RUNNER HPC, SYNCHRONIZING RING, INLET, ASSEMBLY OF -04</t>
  </si>
  <si>
    <t>5100032</t>
  </si>
  <si>
    <t>723400-03-250: RUNNER HPC, SYNCHRONIZING RING, INLET, ASSEMBLY OF -05</t>
  </si>
  <si>
    <t>5100130</t>
  </si>
  <si>
    <t>723400-03-270: BOLT HPC, SYNCHRONIZING RING, BUMPER -01</t>
  </si>
  <si>
    <t>72-34-00-03-270</t>
  </si>
  <si>
    <t>PW1100G_723400-03-270</t>
  </si>
  <si>
    <t>5100131</t>
  </si>
  <si>
    <t>723400-03-270: BOLT HPC, SYNCHRONIZING RING, BUMPER -02</t>
  </si>
  <si>
    <t>5100132</t>
  </si>
  <si>
    <t>723400-03-270: BOLT HPC, SYNCHRONIZING RING, BUMPER -03</t>
  </si>
  <si>
    <t>5100133</t>
  </si>
  <si>
    <t>723400-03-270: BOLT HPC, SYNCHRONIZING RING, BUMPER -04</t>
  </si>
  <si>
    <t>5100134</t>
  </si>
  <si>
    <t>723400-03-270: BOLT HPC, SYNCHRONIZING RING, BUMPER -05</t>
  </si>
  <si>
    <t>5100034</t>
  </si>
  <si>
    <t>723400-03-280-285: SHIM HPC, SYNCHRONIZING RING, INLET -01</t>
  </si>
  <si>
    <t>72-34-00-03-280-285</t>
  </si>
  <si>
    <t>PW1100G_723400-03-280-285</t>
  </si>
  <si>
    <t>5100035</t>
  </si>
  <si>
    <t>723400-03-280-285: SHIM HPC, SYNCHRONIZING RING, INLET -02</t>
  </si>
  <si>
    <t>5100036</t>
  </si>
  <si>
    <t>723400-03-280-285: SHIM HPC, SYNCHRONIZING RING, INLET -03</t>
  </si>
  <si>
    <t>5100037</t>
  </si>
  <si>
    <t>723400-03-280-285: SHIM HPC, SYNCHRONIZING RING, INLET -04</t>
  </si>
  <si>
    <t>5100038</t>
  </si>
  <si>
    <t>723400-03-280-285: SHIM HPC, SYNCHRONIZING RING, INLET -05</t>
  </si>
  <si>
    <t>5100136</t>
  </si>
  <si>
    <t>723400-03-300: INSERT HPC, BUMPER, ASSEMBLY OF -01</t>
  </si>
  <si>
    <t>72-34-00-03-300</t>
  </si>
  <si>
    <t>PW1100G_723400-03-300</t>
  </si>
  <si>
    <t>5100137</t>
  </si>
  <si>
    <t>723400-03-300: INSERT HPC, BUMPER, ASSEMBLY OF -02</t>
  </si>
  <si>
    <t>5100138</t>
  </si>
  <si>
    <t>723400-03-300: INSERT HPC, BUMPER, ASSEMBLY OF -03</t>
  </si>
  <si>
    <t>5100139</t>
  </si>
  <si>
    <t>723400-03-300: INSERT HPC, BUMPER, ASSEMBLY OF -04</t>
  </si>
  <si>
    <t>5100140</t>
  </si>
  <si>
    <t>723400-03-300: INSERT HPC, BUMPER, ASSEMBLY OF -05</t>
  </si>
  <si>
    <t>PW1100G_723400-03-510</t>
  </si>
  <si>
    <t>5100056</t>
  </si>
  <si>
    <t>723400-05-290: SEAL RING -01</t>
  </si>
  <si>
    <t>72-34-00-05-290</t>
  </si>
  <si>
    <t>PW1100G_723400-05-290</t>
  </si>
  <si>
    <t>5100057</t>
  </si>
  <si>
    <t>723400-05-290: SEAL RING -02</t>
  </si>
  <si>
    <t>5100143</t>
  </si>
  <si>
    <t>PW1100G CIC Non-Tracked Hardware -01</t>
  </si>
  <si>
    <t>72-34-00-CIC-NTRK-HW</t>
  </si>
  <si>
    <t>PW1100G_CIC_Non-Tracked_Hardware-KIT01</t>
  </si>
  <si>
    <t>5100144</t>
  </si>
  <si>
    <t>PW1100G CIC Non-Tracked Hardware -02</t>
  </si>
  <si>
    <t>PW1100G_CIC_Non-Tracked_Hardware-KIT02</t>
  </si>
  <si>
    <t>5100145</t>
  </si>
  <si>
    <t>PW1100G CIC Non-Tracked Hardware -03</t>
  </si>
  <si>
    <t>PW1100G_CIC_Non-Tracked_Hardware-KIT03</t>
  </si>
  <si>
    <t>5100146</t>
  </si>
  <si>
    <t>PW1100G CIC Non-Tracked Hardware -04</t>
  </si>
  <si>
    <t>PW1100G_CIC_Non-Tracked_Hardware-KIT04</t>
  </si>
  <si>
    <t>5100147</t>
  </si>
  <si>
    <t>PW1100G CIC Non-Tracked Hardware -05</t>
  </si>
  <si>
    <t>PW1100G_CIC_Non-Tracked_Hardware-KIT05</t>
  </si>
  <si>
    <t>5100148</t>
  </si>
  <si>
    <t>PW1100G CIC Non-Tracked Hardware -06</t>
  </si>
  <si>
    <t>PW1100G_CIC_Non-Tracked_Hardware-KIT06</t>
  </si>
  <si>
    <t>5100149</t>
  </si>
  <si>
    <t>PW1100G CIC Non-Tracked Hardware -07</t>
  </si>
  <si>
    <t>PW1100G_CIC_Non-Tracked_Hardware-KIT07</t>
  </si>
  <si>
    <t>5100150</t>
  </si>
  <si>
    <t>PW1100G CIC Non-Tracked Hardware -08</t>
  </si>
  <si>
    <t>PW1100G_CIC_Non-Tracked_Hardware-KIT08</t>
  </si>
  <si>
    <t>5100151</t>
  </si>
  <si>
    <t>PW1100G CIC Non-Tracked Hardware -09</t>
  </si>
  <si>
    <t>PW1100G_CIC_Non-Tracked_Hardware-KIT09</t>
  </si>
  <si>
    <t>5100152</t>
  </si>
  <si>
    <t>PW1100G CIC Non-Tracked Hardware -10</t>
  </si>
  <si>
    <t>PW1100G_CIC_Non-Tracked_Hardware-KIT10</t>
  </si>
  <si>
    <t>5110000</t>
  </si>
  <si>
    <t>PW1100G_723460-01-000</t>
  </si>
  <si>
    <t>PW1100G_723460-01-110</t>
  </si>
  <si>
    <t>PW1100G_723460-01-210</t>
  </si>
  <si>
    <t>PW1100G_723460-01-240</t>
  </si>
  <si>
    <t>PW1100G_723460-01-310</t>
  </si>
  <si>
    <t>PW1100G_723460-01-340-356</t>
  </si>
  <si>
    <t>5110007</t>
  </si>
  <si>
    <t>723460-01-450-457: SPACER NO. 3 BEARING, REAR</t>
  </si>
  <si>
    <t>72-34-60-01-450-457</t>
  </si>
  <si>
    <t>PW1100G_723460-01-450-457</t>
  </si>
  <si>
    <t>5120000</t>
  </si>
  <si>
    <t>PW1100G_723460-02-000</t>
  </si>
  <si>
    <t>PW1100G_723460-02-110</t>
  </si>
  <si>
    <t>PW1100G_723460-02-150</t>
  </si>
  <si>
    <t>PW1100G_723460-02-190-198</t>
  </si>
  <si>
    <t>PW1100G_723460-02-220</t>
  </si>
  <si>
    <t>PW1100G_723460-02-310</t>
  </si>
  <si>
    <t>PW1100G_723460-02-350</t>
  </si>
  <si>
    <t>5120007</t>
  </si>
  <si>
    <t>723460-02-390: RING RETAINING, SPIRAL</t>
  </si>
  <si>
    <t>72-34-60-02-390</t>
  </si>
  <si>
    <t>PW1100G_723460-02-390</t>
  </si>
  <si>
    <t>5200000</t>
  </si>
  <si>
    <t>PW1100G_723470-01-000</t>
  </si>
  <si>
    <t>PW1100G_723470-01-110</t>
  </si>
  <si>
    <t>5200002</t>
  </si>
  <si>
    <t>723470-01-210: RING RETAINING</t>
  </si>
  <si>
    <t>72-34-70-01-210</t>
  </si>
  <si>
    <t>PW1100G_723470-01-210</t>
  </si>
  <si>
    <t>PW1100G_723470-01-310</t>
  </si>
  <si>
    <t>5200004</t>
  </si>
  <si>
    <t>723470-01-500: RING RETAINING, SPIRAL</t>
  </si>
  <si>
    <t>72-34-70-01-500</t>
  </si>
  <si>
    <t>PW1100G_723470-01-500</t>
  </si>
  <si>
    <t>PW1100G_723470-01-510</t>
  </si>
  <si>
    <t>5130000</t>
  </si>
  <si>
    <t>PW1100G_723480-01-000</t>
  </si>
  <si>
    <t>PW1100G_723480-01-110</t>
  </si>
  <si>
    <t>723480-01-120: SEAT - NO. 3 BEARING SEAL, REAR</t>
  </si>
  <si>
    <t>72-34-80-01-120</t>
  </si>
  <si>
    <t>PW1100G_723480-01-120</t>
  </si>
  <si>
    <t>PW1100G_723480-01-210</t>
  </si>
  <si>
    <t>5130003</t>
  </si>
  <si>
    <t>723480-01-310: RING RETAINING</t>
  </si>
  <si>
    <t>72-34-80-01-310</t>
  </si>
  <si>
    <t>PW1100G_723480-01-310</t>
  </si>
  <si>
    <t>5130005</t>
  </si>
  <si>
    <t>723480-01-330: TUBE - OIL, SCAVENGE, NO. 3 BEARING, ASSEMBLY OF</t>
  </si>
  <si>
    <t>72-34-80-01-330</t>
  </si>
  <si>
    <t>PW1100G_723480-01-330</t>
  </si>
  <si>
    <t>PW1100G_72-35-00-97-SB_HPC ROTOR AND STATOR ASSY</t>
  </si>
  <si>
    <t>PW1100G HPC ROTOR AND STATOR ASSY</t>
  </si>
  <si>
    <t>5370000</t>
  </si>
  <si>
    <t>723500-97-SB: HPC ROTOR AND STATOR ASSEMBLY</t>
  </si>
  <si>
    <t>72-35-00-97-SB</t>
  </si>
  <si>
    <t>PW1100G_723500-97-SB</t>
  </si>
  <si>
    <t>PW1100G_72-35-00-98-SB_HPC #1-#8 AIR SEAL</t>
  </si>
  <si>
    <t>PW1100G HPC #1-#8 AIR SEAL</t>
  </si>
  <si>
    <t>5380000</t>
  </si>
  <si>
    <t>723500-98-SB: HPC #1-#8 AIR SEAL</t>
  </si>
  <si>
    <t>72-35-00-98-SB</t>
  </si>
  <si>
    <t>PW1100G_723500-98-SB</t>
  </si>
  <si>
    <t>PW1100G_72-35-00-99-SB_HPC AIR CASE AND VANE SET</t>
  </si>
  <si>
    <t>PW1100G HPC AIR CASE AND VANE SET</t>
  </si>
  <si>
    <t>5390000</t>
  </si>
  <si>
    <t>723500-99-SB: HPC AIR CASE AND VANE SET</t>
  </si>
  <si>
    <t>72-35-00-99-SB</t>
  </si>
  <si>
    <t>PW1100G_723500-99-SB</t>
  </si>
  <si>
    <t>5300000</t>
  </si>
  <si>
    <t>PW1100G_720000-01-070</t>
  </si>
  <si>
    <t>5300268</t>
  </si>
  <si>
    <t>PW1100G HPC Non-Tracked Hardware SET</t>
  </si>
  <si>
    <t>72-35-00-HPC-NTRK-HW-SET</t>
  </si>
  <si>
    <t>PW1100G_HPC_Non-Tracked_Hardware-SET</t>
  </si>
  <si>
    <t>5300001</t>
  </si>
  <si>
    <t>5300002</t>
  </si>
  <si>
    <t>5300003</t>
  </si>
  <si>
    <t>5300004</t>
  </si>
  <si>
    <t>723510-01-000: HPC FRONT CASE ASSEMBLY</t>
  </si>
  <si>
    <t>72-35-10-01-000</t>
  </si>
  <si>
    <t>5300005</t>
  </si>
  <si>
    <t>723530-01-000: HPC ROTOR ASSEMBLY</t>
  </si>
  <si>
    <t>72-35-30-01-000</t>
  </si>
  <si>
    <t>PW1100G_723500-01-110</t>
  </si>
  <si>
    <t>5300009</t>
  </si>
  <si>
    <t>723500-01-210-300: STATOR HPC, 4TH STAGE SET</t>
  </si>
  <si>
    <t>72-35-00-01-210-300-SET</t>
  </si>
  <si>
    <t>PW1100G_723500-01-210-300-SET</t>
  </si>
  <si>
    <t>PW1100G_723500-01-410</t>
  </si>
  <si>
    <t>5300019</t>
  </si>
  <si>
    <t>723500-01-510-630: STATOR HPC, 5TH STAGE SET</t>
  </si>
  <si>
    <t>72-35-00-01-510-630-SET</t>
  </si>
  <si>
    <t>PW1100G_723500-01-510-630-SET</t>
  </si>
  <si>
    <t>PW1100G_723500-01-660</t>
  </si>
  <si>
    <t>PW1100G_723500-02-110</t>
  </si>
  <si>
    <t>5300030</t>
  </si>
  <si>
    <t>723500-02-210-270: STATOR SEGMENT, HPC, 6TH STAGE SET</t>
  </si>
  <si>
    <t>72-35-00-02-210-270-SET</t>
  </si>
  <si>
    <t>PW1100G_723500-02-210-270-SET</t>
  </si>
  <si>
    <t>PW1100G_723500-02-410</t>
  </si>
  <si>
    <t>5300040</t>
  </si>
  <si>
    <t>723500-02-510-600: STATOR SEGMENT, HPC, 7TH STAGE SET</t>
  </si>
  <si>
    <t>72-35-00-02-510-600-SET</t>
  </si>
  <si>
    <t>PW1100G_723500-02-510-600-SET</t>
  </si>
  <si>
    <t>PW1100G_723500-02-630</t>
  </si>
  <si>
    <t>PW1100G_723500-03-110</t>
  </si>
  <si>
    <t>5300051</t>
  </si>
  <si>
    <t>723500-03-310: RETAINER HEAT SHIELD, HPC, 8TH STAGE, ASSEMBLY OF SET</t>
  </si>
  <si>
    <t>72-35-00-03-310-SET</t>
  </si>
  <si>
    <t>PW1100G_723500-03-310-SET</t>
  </si>
  <si>
    <t>PW1100G_723500-04-150</t>
  </si>
  <si>
    <t>PW1100G_723500-04-160</t>
  </si>
  <si>
    <t>5300059</t>
  </si>
  <si>
    <t>723500-04-230: BUSHING SLEEVE, FLANGED SET</t>
  </si>
  <si>
    <t>72-35-00-04-230-SET</t>
  </si>
  <si>
    <t>PW1100G_723500-04-230-SET</t>
  </si>
  <si>
    <t>5300065</t>
  </si>
  <si>
    <t>723500-04-240: BUSHING HPC, HEAT SHIELD SET</t>
  </si>
  <si>
    <t>72-35-00-04-240-SET</t>
  </si>
  <si>
    <t>PW1100G_723500-04-240-SET</t>
  </si>
  <si>
    <t>5300071</t>
  </si>
  <si>
    <t>723500-04-250: BUSHING SLEEVE, FLANGED SET</t>
  </si>
  <si>
    <t>72-35-00-04-250-SET</t>
  </si>
  <si>
    <t>PW1100G_723500-04-250-SET</t>
  </si>
  <si>
    <t>5300077</t>
  </si>
  <si>
    <t>723500-04-260: SPACER PLATE SET</t>
  </si>
  <si>
    <t>72-35-00-04-260-SET</t>
  </si>
  <si>
    <t>PW1100G_723500-04-260-SET</t>
  </si>
  <si>
    <t>PW1100G_723500-04-310</t>
  </si>
  <si>
    <t>PW1100G_723500-04-320</t>
  </si>
  <si>
    <t>5300085</t>
  </si>
  <si>
    <t>723500-04-410: SHIELD HEAT, HPC, REAR, 6TH STAGE, ASSEMBLY OF SET</t>
  </si>
  <si>
    <t>72-35-00-04-410-SET</t>
  </si>
  <si>
    <t>PW1100G_723500-04-410-SET</t>
  </si>
  <si>
    <t>PW1100G_723500-04-510</t>
  </si>
  <si>
    <t>PW1100G_723500-04-520</t>
  </si>
  <si>
    <t>5300093</t>
  </si>
  <si>
    <t>723500-05-210: BOLT SHOULDER, HEXAGON SET</t>
  </si>
  <si>
    <t>72-35-00-05-210-SET</t>
  </si>
  <si>
    <t>PW1100G_723500-05-210-SET</t>
  </si>
  <si>
    <t>PW1100G_723500-06-010</t>
  </si>
  <si>
    <t>PW1100G_723500-06-020</t>
  </si>
  <si>
    <t>PW1100G_723500-06-030</t>
  </si>
  <si>
    <t>PW1100G_723500-06-040</t>
  </si>
  <si>
    <t>PW1100G_723500-06-050</t>
  </si>
  <si>
    <t>PW1100G_723500-06-060</t>
  </si>
  <si>
    <t>PW1100G_723500-06-070</t>
  </si>
  <si>
    <t>PW1100G_723500-06-080</t>
  </si>
  <si>
    <t>PW1100G_723500-06-090</t>
  </si>
  <si>
    <t>PW1100G_723500-01-210</t>
  </si>
  <si>
    <t>PW1100G_723500-01-240</t>
  </si>
  <si>
    <t>PW1100G_723500-01-270</t>
  </si>
  <si>
    <t>PW1100G_723500-01-300</t>
  </si>
  <si>
    <t>PW1100G_723500-01-510</t>
  </si>
  <si>
    <t>PW1100G_723500-01-540</t>
  </si>
  <si>
    <t>PW1100G_723500-01-570</t>
  </si>
  <si>
    <t>PW1100G_723500-01-600</t>
  </si>
  <si>
    <t>PW1100G_723500-01-630</t>
  </si>
  <si>
    <t>PW1100G_723500-02-210</t>
  </si>
  <si>
    <t>PW1100G_723500-02-240</t>
  </si>
  <si>
    <t>PW1100G_723500-02-270</t>
  </si>
  <si>
    <t>PW1100G_723500-02-510</t>
  </si>
  <si>
    <t>PW1100G_723500-02-540</t>
  </si>
  <si>
    <t>PW1100G_723500-02-570</t>
  </si>
  <si>
    <t>PW1100G_723500-02-600</t>
  </si>
  <si>
    <t>PW1100G_723500-03-310</t>
  </si>
  <si>
    <t>PW1100G_723500-04-230</t>
  </si>
  <si>
    <t>PW1100G_723500-04-240</t>
  </si>
  <si>
    <t>PW1100G_723500-04-250</t>
  </si>
  <si>
    <t>PW1100G_723500-04-260</t>
  </si>
  <si>
    <t>PW1100G_723500-04-410</t>
  </si>
  <si>
    <t>PW1100G_723500-05-210</t>
  </si>
  <si>
    <t>5300269</t>
  </si>
  <si>
    <t>PW1100G HPC Non-Tracked Hardware -01</t>
  </si>
  <si>
    <t>72-35-00-HPC-NTRK-HW</t>
  </si>
  <si>
    <t>PW1100G_HPC_Non-Tracked_Hardware-KIT01</t>
  </si>
  <si>
    <t>5300270</t>
  </si>
  <si>
    <t>PW1100G HPC Non-Tracked Hardware -02</t>
  </si>
  <si>
    <t>PW1100G_HPC_Non-Tracked_Hardware-KIT02</t>
  </si>
  <si>
    <t>5300271</t>
  </si>
  <si>
    <t>PW1100G HPC Non-Tracked Hardware -03</t>
  </si>
  <si>
    <t>PW1100G_HPC_Non-Tracked_Hardware-KIT03</t>
  </si>
  <si>
    <t>5300272</t>
  </si>
  <si>
    <t>PW1100G HPC Non-Tracked Hardware -04</t>
  </si>
  <si>
    <t>PW1100G_HPC_Non-Tracked_Hardware-KIT04</t>
  </si>
  <si>
    <t>5300273</t>
  </si>
  <si>
    <t>PW1100G HPC Non-Tracked Hardware -05</t>
  </si>
  <si>
    <t>PW1100G_HPC_Non-Tracked_Hardware-KIT05</t>
  </si>
  <si>
    <t>5300274</t>
  </si>
  <si>
    <t>PW1100G HPC Non-Tracked Hardware -06</t>
  </si>
  <si>
    <t>PW1100G_HPC_Non-Tracked_Hardware-KIT06</t>
  </si>
  <si>
    <t>5300275</t>
  </si>
  <si>
    <t>PW1100G HPC Non-Tracked Hardware -07</t>
  </si>
  <si>
    <t>PW1100G_HPC_Non-Tracked_Hardware-KIT07</t>
  </si>
  <si>
    <t>5300276</t>
  </si>
  <si>
    <t>PW1100G HPC Non-Tracked Hardware -08</t>
  </si>
  <si>
    <t>PW1100G_HPC_Non-Tracked_Hardware-KIT08</t>
  </si>
  <si>
    <t>5300277</t>
  </si>
  <si>
    <t>PW1100G HPC Non-Tracked Hardware -09</t>
  </si>
  <si>
    <t>PW1100G_HPC_Non-Tracked_Hardware-KIT09</t>
  </si>
  <si>
    <t>5300278</t>
  </si>
  <si>
    <t>PW1100G HPC Non-Tracked Hardware -10</t>
  </si>
  <si>
    <t>PW1100G_HPC_Non-Tracked_Hardware-KIT10</t>
  </si>
  <si>
    <t>5310000</t>
  </si>
  <si>
    <t>PW1100G_723510-01-000</t>
  </si>
  <si>
    <t>5310191</t>
  </si>
  <si>
    <t>PW1100G HPC FRT CASE Non-Tracked Hardware SET</t>
  </si>
  <si>
    <t>72-35-10-HPCASE-NTRK-HW-SET</t>
  </si>
  <si>
    <t>PW1100G_HPC_FRT_CASE_Non-Tracked_Hardware-SET</t>
  </si>
  <si>
    <t>PW1100G_723501-01-110</t>
  </si>
  <si>
    <t>5310002</t>
  </si>
  <si>
    <t>723510-01-510: BEARING SLEEVE, 1ST STAGE SET</t>
  </si>
  <si>
    <t>72-35-10-01-510-SET</t>
  </si>
  <si>
    <t>PW1100G_723510-01-510-SET</t>
  </si>
  <si>
    <t>46</t>
  </si>
  <si>
    <t>5310008</t>
  </si>
  <si>
    <t>723510-01-520: BEARING SLEEVE, 2ND STAGE SET</t>
  </si>
  <si>
    <t>72-35-10-01-520-SET</t>
  </si>
  <si>
    <t>PW1100G_723510-01-520-SET</t>
  </si>
  <si>
    <t>5310014</t>
  </si>
  <si>
    <t>723510-01-530: BEARING SLEEVE, 3RD STAGE SET</t>
  </si>
  <si>
    <t>72-35-10-01-530-SET</t>
  </si>
  <si>
    <t>PW1100G_723510-01-530-SET</t>
  </si>
  <si>
    <t>78</t>
  </si>
  <si>
    <t>5310020</t>
  </si>
  <si>
    <t>723510-01-540: BEARING SLEEVE SET</t>
  </si>
  <si>
    <t>72-35-10-01-540-SET</t>
  </si>
  <si>
    <t>PW1100G_723510-01-540-SET</t>
  </si>
  <si>
    <t>5310026</t>
  </si>
  <si>
    <t>723510-01-550: BEARING SLEEVE SET</t>
  </si>
  <si>
    <t>72-35-10-01-550-SET</t>
  </si>
  <si>
    <t>PW1100G_723510-01-550-SET</t>
  </si>
  <si>
    <t>5310032</t>
  </si>
  <si>
    <t>723510-02-110: DUCT HPC, 1ST STAGE SET</t>
  </si>
  <si>
    <t>72-35-10-02-110-SET</t>
  </si>
  <si>
    <t>PW1100G_723510-02-110-SET</t>
  </si>
  <si>
    <t>5310037</t>
  </si>
  <si>
    <t>723510-02-150: LOCK DUCT, HPC, 1ST STAGE SET</t>
  </si>
  <si>
    <t>72-35-10-02-150-SET</t>
  </si>
  <si>
    <t>PW1100G_723510-02-150-SET</t>
  </si>
  <si>
    <t>5310040</t>
  </si>
  <si>
    <t>723510-02-210: DUCT HPC, 2ND STAGE SET</t>
  </si>
  <si>
    <t>72-35-10-02-210-SET</t>
  </si>
  <si>
    <t>PW1100G_723510-02-210-SET</t>
  </si>
  <si>
    <t>5310046</t>
  </si>
  <si>
    <t>723510-02-250: LOCK DUCT, HPC, 2ND STAGE SET</t>
  </si>
  <si>
    <t>72-35-10-02-250-SET</t>
  </si>
  <si>
    <t>PW1100G_723510-02-250-SET</t>
  </si>
  <si>
    <t>5310049</t>
  </si>
  <si>
    <t>723510-02-310: DUCT HPC, 3RD STAGE SET</t>
  </si>
  <si>
    <t>72-35-10-02-310-SET</t>
  </si>
  <si>
    <t>PW1100G_723510-02-310-SET</t>
  </si>
  <si>
    <t>5310055</t>
  </si>
  <si>
    <t>723510-02-350: LOCK DUCT, HPC, 3RD STAGE SET</t>
  </si>
  <si>
    <t>72-35-10-02-350-SET</t>
  </si>
  <si>
    <t>PW1100G_723510-02-350-SET</t>
  </si>
  <si>
    <t>5310058</t>
  </si>
  <si>
    <t>723510-03-110: BEARING WASHER, HPC, 1ST STAGE SET</t>
  </si>
  <si>
    <t>72-35-10-03-110-SET</t>
  </si>
  <si>
    <t>PW1100G_723510-03-110-SET</t>
  </si>
  <si>
    <t>5310064</t>
  </si>
  <si>
    <t>723510-03-120: BEARING WASHER, HPC, 2ND STAGE SET</t>
  </si>
  <si>
    <t>72-35-10-03-120-SET</t>
  </si>
  <si>
    <t>PW1100G_723510-03-120-SET</t>
  </si>
  <si>
    <t>5310070</t>
  </si>
  <si>
    <t>723510-03-130: BEARING WASHER, HPC, 3RD STAGE SET</t>
  </si>
  <si>
    <t>72-35-10-03-130-SET</t>
  </si>
  <si>
    <t>PW1100G_723510-03-130-SET</t>
  </si>
  <si>
    <t>5310076</t>
  </si>
  <si>
    <t>723510-03-210: VANE HPC, 1ST STAGE SET</t>
  </si>
  <si>
    <t>72-35-10-03-210-SET</t>
  </si>
  <si>
    <t>PW1100G_723510-03-210-SET</t>
  </si>
  <si>
    <t>5310082</t>
  </si>
  <si>
    <t>723510-03-220: VANE HPC, 2ND STAGE SET</t>
  </si>
  <si>
    <t>72-35-10-03-220-SET</t>
  </si>
  <si>
    <t>PW1100G_723510-03-220-SET</t>
  </si>
  <si>
    <t>5310088</t>
  </si>
  <si>
    <t>723510-03-230: VANE HPC, 3RD STAGE SET</t>
  </si>
  <si>
    <t>72-35-10-03-230-SET</t>
  </si>
  <si>
    <t>PW1100G_723510-03-230-SET</t>
  </si>
  <si>
    <t>PW1100G_723510-03-310</t>
  </si>
  <si>
    <t>PW1100G_723510-03-320</t>
  </si>
  <si>
    <t>5310096</t>
  </si>
  <si>
    <t>723510-03-350: BUSHING HPC SET</t>
  </si>
  <si>
    <t>72-35-10-03-350-SET</t>
  </si>
  <si>
    <t>PW1100G_723510-03-350-SET</t>
  </si>
  <si>
    <t>PW1100G_723510-03-370</t>
  </si>
  <si>
    <t>PW1100G_723510-03-380</t>
  </si>
  <si>
    <t>PW1100G_723510-03-410</t>
  </si>
  <si>
    <t>PW1100G_723510-03-420</t>
  </si>
  <si>
    <t>5310106</t>
  </si>
  <si>
    <t>723510-03-450: BUSHING HPC SET</t>
  </si>
  <si>
    <t>72-35-10-03-450-SET</t>
  </si>
  <si>
    <t>PW1100G_723510-03-450-SET</t>
  </si>
  <si>
    <t>139</t>
  </si>
  <si>
    <t>PW1100G_723510-03-470</t>
  </si>
  <si>
    <t>PW1100G_723510-03-480</t>
  </si>
  <si>
    <t>PW1100G_723510-03-510</t>
  </si>
  <si>
    <t>PW1100G_723510-03-520</t>
  </si>
  <si>
    <t>PW1100G_723510-03-570</t>
  </si>
  <si>
    <t>PW1100G_723510-03-580</t>
  </si>
  <si>
    <t>PW1100G_723510-04-110</t>
  </si>
  <si>
    <t>PW1100G_723510-04-160</t>
  </si>
  <si>
    <t>PW1100G_723510-04-210</t>
  </si>
  <si>
    <t>PW1100G_723510-04-260</t>
  </si>
  <si>
    <t>PW1100G_723510-04-330</t>
  </si>
  <si>
    <t>PW1100G_723510-04-380</t>
  </si>
  <si>
    <t>PW1100G_723510-04-450</t>
  </si>
  <si>
    <t>PW1100G_723510-04-480</t>
  </si>
  <si>
    <t>PW1100G_723510-04-500</t>
  </si>
  <si>
    <t>PW1100G_723510-04-520</t>
  </si>
  <si>
    <t>PW1100G_723510-04-540</t>
  </si>
  <si>
    <t>PW1100G_723510-04-560</t>
  </si>
  <si>
    <t>5310130</t>
  </si>
  <si>
    <t>723510-04-580: RUNNER COMP STATOR SYNCHRONIZING RING, 1ST STAGE, ASSY OF SET</t>
  </si>
  <si>
    <t>72-35-10-04-580-SET</t>
  </si>
  <si>
    <t>PW1100G_723510-04-580-SET</t>
  </si>
  <si>
    <t>5310136</t>
  </si>
  <si>
    <t>723510-04-600: RUNNER COMP STATOR SYNCHRONIZING RING, 2ND STAGE, ASSY OF SET</t>
  </si>
  <si>
    <t>72-35-10-04-600-SET</t>
  </si>
  <si>
    <t>PW1100G_723510-04-600-SET</t>
  </si>
  <si>
    <t>5310142</t>
  </si>
  <si>
    <t>723510-04-620: RUNNER COMP STATOR SYNCHRONIZING RING, 3RD STAGE, ASSY OF SET</t>
  </si>
  <si>
    <t>72-35-10-04-620-SET</t>
  </si>
  <si>
    <t>PW1100G_723510-04-620-SET</t>
  </si>
  <si>
    <t>PW1100G_723510-04-630</t>
  </si>
  <si>
    <t>5310149</t>
  </si>
  <si>
    <t>723510-04-650-655: SHIM HPC STATOR SYNCHRONIZING RING, 1ST STAGE SET</t>
  </si>
  <si>
    <t>72-35-10-04-650-655-SET</t>
  </si>
  <si>
    <t>PW1100G_723510-04-650-655-SET</t>
  </si>
  <si>
    <t>5310155</t>
  </si>
  <si>
    <t>723510-04-660-665: SHIM HPC STATOR SYNCHRONIZING RING, 2ND STAGE SET</t>
  </si>
  <si>
    <t>72-35-10-04-660-665-SET</t>
  </si>
  <si>
    <t>PW1100G_723510-04-660-665-SET</t>
  </si>
  <si>
    <t>5310161</t>
  </si>
  <si>
    <t>723510-04-670-675: SHIM HPC STATOR SYNCHRONIZING RING, 3RD STAGE SET</t>
  </si>
  <si>
    <t>72-35-10-04-670-675-SET</t>
  </si>
  <si>
    <t>PW1100G_723510-04-670-675-SET</t>
  </si>
  <si>
    <t>5310167</t>
  </si>
  <si>
    <t>723510-04-680: ARM COMPRESSOR STATOR SYNCHRONIZING RING, ASSEMBLY OF SET</t>
  </si>
  <si>
    <t>72-35-10-04-680-SET</t>
  </si>
  <si>
    <t>PW1100G_723510-04-680-SET</t>
  </si>
  <si>
    <t>157</t>
  </si>
  <si>
    <t>5310173</t>
  </si>
  <si>
    <t>723510-04-700: ARM COMPRESSOR STATOR SYNCHRONIZING RING, ASSEMBLY OF SET</t>
  </si>
  <si>
    <t>72-35-10-04-700-SET</t>
  </si>
  <si>
    <t>PW1100G_723510-04-700-SET</t>
  </si>
  <si>
    <t>5310179</t>
  </si>
  <si>
    <t>723510-04-740: BOLT HPC, SYNCHRONIZING RING, BUMPER SET</t>
  </si>
  <si>
    <t>72-35-10-04-740-SET</t>
  </si>
  <si>
    <t>PW1100G_723510-04-740-SET</t>
  </si>
  <si>
    <t>36</t>
  </si>
  <si>
    <t>5310185</t>
  </si>
  <si>
    <t>723510-04-750: INSERT HPC, BUMPER, ASSEMBLY OF SET</t>
  </si>
  <si>
    <t>72-35-10-04-750-SET</t>
  </si>
  <si>
    <t>PW1100G_723510-04-750-SET</t>
  </si>
  <si>
    <t>PW1100G_723510-01-510</t>
  </si>
  <si>
    <t>PW1100G_723510-01-520</t>
  </si>
  <si>
    <t>PW1100G_723510-01-530</t>
  </si>
  <si>
    <t>PW1100G_723510-01-540</t>
  </si>
  <si>
    <t>PW1100G_723510-01-550</t>
  </si>
  <si>
    <t>PW1100G_723510-02-110</t>
  </si>
  <si>
    <t>PW1100G_723510-02-150</t>
  </si>
  <si>
    <t>PW1100G_723510-02-210</t>
  </si>
  <si>
    <t>PW1100G_723510-02-250</t>
  </si>
  <si>
    <t>PW1100G_723510-02-310</t>
  </si>
  <si>
    <t>PW1100G_723510-02-350</t>
  </si>
  <si>
    <t>PW1100G_723510-03-110</t>
  </si>
  <si>
    <t>PW1100G_723510-03-120</t>
  </si>
  <si>
    <t>PW1100G_723510-03-130</t>
  </si>
  <si>
    <t>PW1100G_723510-03-210</t>
  </si>
  <si>
    <t>PW1100G_723510-03-220</t>
  </si>
  <si>
    <t>PW1100G_723510-03-230</t>
  </si>
  <si>
    <t>PW1100G_723510-03-350</t>
  </si>
  <si>
    <t>PW1100G_723510-03-450</t>
  </si>
  <si>
    <t>PW1100G_723510-04-580</t>
  </si>
  <si>
    <t>PW1100G_723510-04-600</t>
  </si>
  <si>
    <t>PW1100G_723510-04-620</t>
  </si>
  <si>
    <t>PW1100G_723510-04-650-655</t>
  </si>
  <si>
    <t>PW1100G_723510-04-660-665</t>
  </si>
  <si>
    <t>PW1100G_723510-04-670-675</t>
  </si>
  <si>
    <t>PW1100G_723510-04-680</t>
  </si>
  <si>
    <t>PW1100G_723510-04-700</t>
  </si>
  <si>
    <t>PW1100G_723510-04-740</t>
  </si>
  <si>
    <t>PW1100G_723510-04-750</t>
  </si>
  <si>
    <t>5310192</t>
  </si>
  <si>
    <t>PW1100G HPC FRT CASE Non-Tracked Hardware -01</t>
  </si>
  <si>
    <t>72-35-10-HPCASE-NTRK-HW</t>
  </si>
  <si>
    <t>PW1100G_HPC_FRT_CASE_Non-Tracked_Hardware-KIT01</t>
  </si>
  <si>
    <t>5310193</t>
  </si>
  <si>
    <t>PW1100G HPC FRT CASE Non-Tracked Hardware -02</t>
  </si>
  <si>
    <t>PW1100G_HPC_FRT_CASE_Non-Tracked_Hardware-KIT02</t>
  </si>
  <si>
    <t>5310194</t>
  </si>
  <si>
    <t>PW1100G HPC FRT CASE Non-Tracked Hardware -03</t>
  </si>
  <si>
    <t>PW1100G_HPC_FRT_CASE_Non-Tracked_Hardware-KIT03</t>
  </si>
  <si>
    <t>5310195</t>
  </si>
  <si>
    <t>PW1100G HPC FRT CASE Non-Tracked Hardware -04</t>
  </si>
  <si>
    <t>PW1100G_HPC_FRT_CASE_Non-Tracked_Hardware-KIT04</t>
  </si>
  <si>
    <t>5310196</t>
  </si>
  <si>
    <t>PW1100G HPC FRT CASE Non-Tracked Hardware -05</t>
  </si>
  <si>
    <t>PW1100G_HPC_FRT_CASE_Non-Tracked_Hardware-KIT05</t>
  </si>
  <si>
    <t>5310197</t>
  </si>
  <si>
    <t>PW1100G HPC FRT CASE Non-Tracked Hardware -06</t>
  </si>
  <si>
    <t>PW1100G_HPC_FRT_CASE_Non-Tracked_Hardware-KIT06</t>
  </si>
  <si>
    <t>5310198</t>
  </si>
  <si>
    <t>PW1100G HPC FRT CASE Non-Tracked Hardware -07</t>
  </si>
  <si>
    <t>PW1100G_HPC_FRT_CASE_Non-Tracked_Hardware-KIT07</t>
  </si>
  <si>
    <t>5310199</t>
  </si>
  <si>
    <t>PW1100G HPC FRT CASE Non-Tracked Hardware -08</t>
  </si>
  <si>
    <t>PW1100G_HPC_FRT_CASE_Non-Tracked_Hardware-KIT08</t>
  </si>
  <si>
    <t>5310200</t>
  </si>
  <si>
    <t>PW1100G HPC FRT CASE Non-Tracked Hardware -09</t>
  </si>
  <si>
    <t>PW1100G_HPC_FRT_CASE_Non-Tracked_Hardware-KIT09</t>
  </si>
  <si>
    <t>5310201</t>
  </si>
  <si>
    <t>PW1100G HPC FRT CASE Non-Tracked Hardware -10</t>
  </si>
  <si>
    <t>PW1100G_HPC_FRT_CASE_Non-Tracked_Hardware-KIT10</t>
  </si>
  <si>
    <t>5320000</t>
  </si>
  <si>
    <t>PW1100G_723530-01-000</t>
  </si>
  <si>
    <t>5320024</t>
  </si>
  <si>
    <t>PW1100G HPC RTR Non-Tracked Hardware SET</t>
  </si>
  <si>
    <t>72-35-30-HPCRTR-NTRK-HW-SET</t>
  </si>
  <si>
    <t>PW1100G_HPC_RTR_Non-Tracked_Hardware-SET</t>
  </si>
  <si>
    <t>PW1100G_723530-01-120</t>
  </si>
  <si>
    <t>PW1100G_723530-01-140</t>
  </si>
  <si>
    <t>PW1100G_723530-01-180</t>
  </si>
  <si>
    <t>PW1100G_723530-01-200</t>
  </si>
  <si>
    <t>PW1100G_723530-01-230</t>
  </si>
  <si>
    <t>PW1100G_723530-01-260</t>
  </si>
  <si>
    <t>PW1100G_723530-01-290</t>
  </si>
  <si>
    <t>PW1100G_723530-01-320</t>
  </si>
  <si>
    <t>PW1100G_723530-02-100</t>
  </si>
  <si>
    <t>5320010</t>
  </si>
  <si>
    <t>723530-02-150: TUBE AIR, COOLING, HPC, 7TH AND 8TH STAGE</t>
  </si>
  <si>
    <t>72-35-30-02-150</t>
  </si>
  <si>
    <t>PW1100G_723530-02-150</t>
  </si>
  <si>
    <t>5320011</t>
  </si>
  <si>
    <t>723530-02-250: SEAL RING, HPC</t>
  </si>
  <si>
    <t>72-35-30-02-250</t>
  </si>
  <si>
    <t>PW1100G_723530-02-250</t>
  </si>
  <si>
    <t>PW1100G_723530-02-300</t>
  </si>
  <si>
    <t>PW1100G_723530-02-350</t>
  </si>
  <si>
    <t>PW1100G_723530-02-400</t>
  </si>
  <si>
    <t>PW1100G_723530-02-450</t>
  </si>
  <si>
    <t>PW1100G_723530-02-500</t>
  </si>
  <si>
    <t>5320025</t>
  </si>
  <si>
    <t>PW1100G HPC RTR Non-Tracked Hardware -01</t>
  </si>
  <si>
    <t>72-35-30-HPCRTR-NTRK-HW</t>
  </si>
  <si>
    <t>PW1100G_HPC_RTR_Non-Tracked_Hardware-KIT01</t>
  </si>
  <si>
    <t>5320026</t>
  </si>
  <si>
    <t>PW1100G HPC RTR Non-Tracked Hardware -02</t>
  </si>
  <si>
    <t>PW1100G_HPC_RTR_Non-Tracked_Hardware-KIT02</t>
  </si>
  <si>
    <t>5320027</t>
  </si>
  <si>
    <t>PW1100G HPC RTR Non-Tracked Hardware -03</t>
  </si>
  <si>
    <t>PW1100G_HPC_RTR_Non-Tracked_Hardware-KIT03</t>
  </si>
  <si>
    <t>5320028</t>
  </si>
  <si>
    <t>PW1100G HPC RTR Non-Tracked Hardware -04</t>
  </si>
  <si>
    <t>PW1100G_HPC_RTR_Non-Tracked_Hardware-KIT04</t>
  </si>
  <si>
    <t>5320029</t>
  </si>
  <si>
    <t>PW1100G HPC RTR Non-Tracked Hardware -05</t>
  </si>
  <si>
    <t>PW1100G_HPC_RTR_Non-Tracked_Hardware-KIT05</t>
  </si>
  <si>
    <t>5320030</t>
  </si>
  <si>
    <t>PW1100G HPC RTR Non-Tracked Hardware -06</t>
  </si>
  <si>
    <t>PW1100G_HPC_RTR_Non-Tracked_Hardware-KIT06</t>
  </si>
  <si>
    <t>5320031</t>
  </si>
  <si>
    <t>PW1100G HPC RTR Non-Tracked Hardware -07</t>
  </si>
  <si>
    <t>PW1100G_HPC_RTR_Non-Tracked_Hardware-KIT07</t>
  </si>
  <si>
    <t>5320032</t>
  </si>
  <si>
    <t>PW1100G HPC RTR Non-Tracked Hardware -08</t>
  </si>
  <si>
    <t>PW1100G_HPC_RTR_Non-Tracked_Hardware-KIT08</t>
  </si>
  <si>
    <t>5320033</t>
  </si>
  <si>
    <t>PW1100G HPC RTR Non-Tracked Hardware -09</t>
  </si>
  <si>
    <t>PW1100G_HPC_RTR_Non-Tracked_Hardware-KIT09</t>
  </si>
  <si>
    <t>5320034</t>
  </si>
  <si>
    <t>PW1100G HPC RTR Non-Tracked Hardware -10</t>
  </si>
  <si>
    <t>PW1100G_HPC_RTR_Non-Tracked_Hardware-KIT10</t>
  </si>
  <si>
    <t>PW1100G_723570-01-100</t>
  </si>
  <si>
    <t>PW1100G_723570-01-110</t>
  </si>
  <si>
    <t>5330002</t>
  </si>
  <si>
    <t>723570-01-150: SPACER HOUSING, BELL CRANK, FRONT (Primary)</t>
  </si>
  <si>
    <t>72-35-70-01-150P</t>
  </si>
  <si>
    <t>PW1100G_723570-01-150</t>
  </si>
  <si>
    <t>5330003</t>
  </si>
  <si>
    <t>723570-01-160: SPACER HOUSING, BELL CRANK, FRONT (Primary)</t>
  </si>
  <si>
    <t>72-35-70-01-160P</t>
  </si>
  <si>
    <t>PW1100G_723570-01-160</t>
  </si>
  <si>
    <t>5330004</t>
  </si>
  <si>
    <t>723570-01-170: SPACER HOUSING, BELL CRANK, REAR (Primary)</t>
  </si>
  <si>
    <t>72-35-70-01-170P</t>
  </si>
  <si>
    <t>PW1100G_723570-01-170</t>
  </si>
  <si>
    <t>5330005</t>
  </si>
  <si>
    <t>723570-01-180: SPACER HOUSING, BELL CRANK, REAR (Primary)</t>
  </si>
  <si>
    <t>72-35-70-01-180P</t>
  </si>
  <si>
    <t>PW1100G_723570-01-180</t>
  </si>
  <si>
    <t>5330006</t>
  </si>
  <si>
    <t>723570-01-190: BOLT SHOULDER, SLAB (Primary) SET</t>
  </si>
  <si>
    <t>72-35-70-01-190P-SET</t>
  </si>
  <si>
    <t>PW1100G_723570-01-190-SET</t>
  </si>
  <si>
    <t>PW1100G_723570-02-110</t>
  </si>
  <si>
    <t>PW1100G_723570-02-130</t>
  </si>
  <si>
    <t>PW1100G_723570-02-150</t>
  </si>
  <si>
    <t>PW1100G_723570-02-170</t>
  </si>
  <si>
    <t>PW1100G_723570-02-210</t>
  </si>
  <si>
    <t>PW1100G_723570-02-240</t>
  </si>
  <si>
    <t>5330017</t>
  </si>
  <si>
    <t>723570-02-280: BOLT SHOULDER, SLAB (Primary) SET</t>
  </si>
  <si>
    <t>72-35-70-02-280P-SET</t>
  </si>
  <si>
    <t>PW1100G_723570-02-280-SET</t>
  </si>
  <si>
    <t>PW1100G_723570-02-350</t>
  </si>
  <si>
    <t>PW1100G_723570-02-370</t>
  </si>
  <si>
    <t>PW1100G_723570-02-390</t>
  </si>
  <si>
    <t>PW1100G_723570-02-410</t>
  </si>
  <si>
    <t>5330029</t>
  </si>
  <si>
    <t>723570-02-430: BOLT SHOULDER, HEXAGON (Primary) SET</t>
  </si>
  <si>
    <t>72-35-70-02-430P-SET</t>
  </si>
  <si>
    <t>PW1100G_723570-02-430-SET</t>
  </si>
  <si>
    <t>PW1100G_723570-02-510</t>
  </si>
  <si>
    <t>PW1100G_723570-02-530</t>
  </si>
  <si>
    <t>PW1100G_723570-01-190</t>
  </si>
  <si>
    <t>PW1100G_723570-02-280</t>
  </si>
  <si>
    <t>PW1100G_723570-02-430</t>
  </si>
  <si>
    <t>5340002</t>
  </si>
  <si>
    <t>723570-01-150: SPACER HOUSING, BELL CRANK, FRONT (Secondary)</t>
  </si>
  <si>
    <t>72-35-70-01-150S</t>
  </si>
  <si>
    <t>5340003</t>
  </si>
  <si>
    <t>723570-01-160: SPACER HOUSING, BELL CRANK, FRONT (Secondary)</t>
  </si>
  <si>
    <t>72-35-70-01-160S</t>
  </si>
  <si>
    <t>5340004</t>
  </si>
  <si>
    <t>723570-01-170: SPACER HOUSING, BELL CRANK, REAR (Secondary)</t>
  </si>
  <si>
    <t>72-35-70-01-170S</t>
  </si>
  <si>
    <t>5340005</t>
  </si>
  <si>
    <t>723570-01-180: SPACER HOUSING, BELL CRANK, REAR (Secondary)</t>
  </si>
  <si>
    <t>72-35-70-01-180S</t>
  </si>
  <si>
    <t>5340006</t>
  </si>
  <si>
    <t>723570-01-190: BOLT SHOULDER, SLAB (Secondary) SET</t>
  </si>
  <si>
    <t>72-35-70-01-190S-SET</t>
  </si>
  <si>
    <t>5340017</t>
  </si>
  <si>
    <t>723570-02-280: BOLT SHOULDER, SLAB (Secondary) SET</t>
  </si>
  <si>
    <t>72-35-70-02-280S-SET</t>
  </si>
  <si>
    <t>5340029</t>
  </si>
  <si>
    <t>723570-02-430: BOLT SHOULDER, HEXAGON (Secondary) SET</t>
  </si>
  <si>
    <t>72-35-70-02-430S-SET</t>
  </si>
  <si>
    <t>PW1100G_72-41-00_DIFF AND COMB MODULE</t>
  </si>
  <si>
    <t>PW1100G DIFF AND COMB MODULE</t>
  </si>
  <si>
    <t>5400000</t>
  </si>
  <si>
    <t>PW1100G_720000-01-080</t>
  </si>
  <si>
    <t>5400067</t>
  </si>
  <si>
    <t>PW1100G DIFF-COMB Non-Tracked Hardware SET</t>
  </si>
  <si>
    <t>72-41-00-DIFCOB-NTRK-HW-SET</t>
  </si>
  <si>
    <t>PW1100G_DIFF-COMB_Non-Tracked_Hardware-SET</t>
  </si>
  <si>
    <t>5400001</t>
  </si>
  <si>
    <t>724100-01-000: DIFFUSER CASE ASSEMBLY</t>
  </si>
  <si>
    <t>72-41-00-01-000</t>
  </si>
  <si>
    <t>5400002</t>
  </si>
  <si>
    <t>724200-01-000: COMBUSTION CHAMBER AND HPT 1ST STAGE NOZZLE ASSEMBLY</t>
  </si>
  <si>
    <t>72-42-00-01-000</t>
  </si>
  <si>
    <t>5400068</t>
  </si>
  <si>
    <t>PW1100G DIFF-COMB Non-Tracked Hardware -01</t>
  </si>
  <si>
    <t>72-41-00-DIFCOB-NTRK-HW</t>
  </si>
  <si>
    <t>PW1100G_DIFF-COMB_Non-Tracked_Hardware-KIT01</t>
  </si>
  <si>
    <t>5400069</t>
  </si>
  <si>
    <t>PW1100G DIFF-COMB Non-Tracked Hardware -02</t>
  </si>
  <si>
    <t>PW1100G_DIFF-COMB_Non-Tracked_Hardware-KIT02</t>
  </si>
  <si>
    <t>5400070</t>
  </si>
  <si>
    <t>PW1100G DIFF-COMB Non-Tracked Hardware -03</t>
  </si>
  <si>
    <t>PW1100G_DIFF-COMB_Non-Tracked_Hardware-KIT03</t>
  </si>
  <si>
    <t>5400071</t>
  </si>
  <si>
    <t>PW1100G DIFF-COMB Non-Tracked Hardware -04</t>
  </si>
  <si>
    <t>PW1100G_DIFF-COMB_Non-Tracked_Hardware-KIT04</t>
  </si>
  <si>
    <t>5400072</t>
  </si>
  <si>
    <t>PW1100G DIFF-COMB Non-Tracked Hardware -05</t>
  </si>
  <si>
    <t>PW1100G_DIFF-COMB_Non-Tracked_Hardware-KIT05</t>
  </si>
  <si>
    <t>5400073</t>
  </si>
  <si>
    <t>PW1100G DIFF-COMB Non-Tracked Hardware -06</t>
  </si>
  <si>
    <t>PW1100G_DIFF-COMB_Non-Tracked_Hardware-KIT06</t>
  </si>
  <si>
    <t>5400074</t>
  </si>
  <si>
    <t>PW1100G DIFF-COMB Non-Tracked Hardware -07</t>
  </si>
  <si>
    <t>PW1100G_DIFF-COMB_Non-Tracked_Hardware-KIT07</t>
  </si>
  <si>
    <t>5400075</t>
  </si>
  <si>
    <t>PW1100G DIFF-COMB Non-Tracked Hardware -08</t>
  </si>
  <si>
    <t>PW1100G_DIFF-COMB_Non-Tracked_Hardware-KIT08</t>
  </si>
  <si>
    <t>5400076</t>
  </si>
  <si>
    <t>PW1100G DIFF-COMB Non-Tracked Hardware -09</t>
  </si>
  <si>
    <t>PW1100G_DIFF-COMB_Non-Tracked_Hardware-KIT09</t>
  </si>
  <si>
    <t>5400077</t>
  </si>
  <si>
    <t>PW1100G DIFF-COMB Non-Tracked Hardware -10</t>
  </si>
  <si>
    <t>PW1100G_DIFF-COMB_Non-Tracked_Hardware-KIT10</t>
  </si>
  <si>
    <t>5410000</t>
  </si>
  <si>
    <t>PW1100G_724100-01-000</t>
  </si>
  <si>
    <t>5410008</t>
  </si>
  <si>
    <t>PW1100G DIFFUSER CASE Non-Tracked Hardware SET</t>
  </si>
  <si>
    <t>72-41-00-DIFFSR-NTRK-HW-SET</t>
  </si>
  <si>
    <t>PW1100G_DIFFUSER_CASE_Non-Tracked_Hardware-SET</t>
  </si>
  <si>
    <t>PW1100G_724100-01-010</t>
  </si>
  <si>
    <t>PW1100G_724100-02-060</t>
  </si>
  <si>
    <t>5410007</t>
  </si>
  <si>
    <t>724100-01-090: COVER PLAIN, 4 HOLE</t>
  </si>
  <si>
    <t>72-41-00-01-090</t>
  </si>
  <si>
    <t>PW1100G_724100-01-090</t>
  </si>
  <si>
    <t>PW1100G_724100-02-310</t>
  </si>
  <si>
    <t>PW1100G_724100-02-410</t>
  </si>
  <si>
    <t>PW1100G_724100-02-510</t>
  </si>
  <si>
    <t>PW1100G_724100-03-210</t>
  </si>
  <si>
    <t>5410009</t>
  </si>
  <si>
    <t>PW1100G DIFFUSER CASE Non-Tracked Hardware -01</t>
  </si>
  <si>
    <t>72-41-00-DIFFSR-NTRK-HW</t>
  </si>
  <si>
    <t>PW1100G_DIFFUSER_CASE_Non-Tracked_Hardware-KIT01</t>
  </si>
  <si>
    <t>5410010</t>
  </si>
  <si>
    <t>PW1100G DIFFUSER CASE Non-Tracked Hardware -02</t>
  </si>
  <si>
    <t>PW1100G_DIFFUSER_CASE_Non-Tracked_Hardware-KIT02</t>
  </si>
  <si>
    <t>5410011</t>
  </si>
  <si>
    <t>PW1100G DIFFUSER CASE Non-Tracked Hardware -03</t>
  </si>
  <si>
    <t>PW1100G_DIFFUSER_CASE_Non-Tracked_Hardware-KIT03</t>
  </si>
  <si>
    <t>5410012</t>
  </si>
  <si>
    <t>PW1100G DIFFUSER CASE Non-Tracked Hardware -04</t>
  </si>
  <si>
    <t>PW1100G_DIFFUSER_CASE_Non-Tracked_Hardware-KIT04</t>
  </si>
  <si>
    <t>5410013</t>
  </si>
  <si>
    <t>PW1100G DIFFUSER CASE Non-Tracked Hardware -05</t>
  </si>
  <si>
    <t>PW1100G_DIFFUSER_CASE_Non-Tracked_Hardware-KIT05</t>
  </si>
  <si>
    <t>5410014</t>
  </si>
  <si>
    <t>PW1100G DIFFUSER CASE Non-Tracked Hardware -06</t>
  </si>
  <si>
    <t>PW1100G_DIFFUSER_CASE_Non-Tracked_Hardware-KIT06</t>
  </si>
  <si>
    <t>5410015</t>
  </si>
  <si>
    <t>PW1100G DIFFUSER CASE Non-Tracked Hardware -07</t>
  </si>
  <si>
    <t>PW1100G_DIFFUSER_CASE_Non-Tracked_Hardware-KIT07</t>
  </si>
  <si>
    <t>5410016</t>
  </si>
  <si>
    <t>PW1100G DIFFUSER CASE Non-Tracked Hardware -08</t>
  </si>
  <si>
    <t>PW1100G_DIFFUSER_CASE_Non-Tracked_Hardware-KIT08</t>
  </si>
  <si>
    <t>5410017</t>
  </si>
  <si>
    <t>PW1100G DIFFUSER CASE Non-Tracked Hardware -09</t>
  </si>
  <si>
    <t>PW1100G_DIFFUSER_CASE_Non-Tracked_Hardware-KIT09</t>
  </si>
  <si>
    <t>5410018</t>
  </si>
  <si>
    <t>PW1100G DIFFUSER CASE Non-Tracked Hardware -10</t>
  </si>
  <si>
    <t>PW1100G_DIFFUSER_CASE_Non-Tracked_Hardware-KIT10</t>
  </si>
  <si>
    <t>5420000</t>
  </si>
  <si>
    <t>PW1100G_724200-01-000</t>
  </si>
  <si>
    <t>5420011</t>
  </si>
  <si>
    <t>PW1100G CC-HPT S1 NZL Non-Tracked Hardware SET</t>
  </si>
  <si>
    <t>72-42-00-CC1NZL-NTRK-HW-SET</t>
  </si>
  <si>
    <t>PW1100G_CC-HPT_S1_NZL_Non-Tracked_Hardware-SET</t>
  </si>
  <si>
    <t>5420005</t>
  </si>
  <si>
    <t>724200-01-120: LOCK COMBUSTOR VANE SUPPORT SET</t>
  </si>
  <si>
    <t>72-42-00-01-120-SET</t>
  </si>
  <si>
    <t>PW1100G_724200-01-120-SET</t>
  </si>
  <si>
    <t>5420001</t>
  </si>
  <si>
    <t>724210-01-000: HPT 1ST STAGE NOZZLE ASSEMBLY</t>
  </si>
  <si>
    <t>72-42-10-01-000</t>
  </si>
  <si>
    <t>5420002</t>
  </si>
  <si>
    <t>724220-01-100: COMBUSTION CHAMBER ASSEMBLY</t>
  </si>
  <si>
    <t>72-42-20-01-100</t>
  </si>
  <si>
    <t>PW1100G_724200-01-110</t>
  </si>
  <si>
    <t>5420004</t>
  </si>
  <si>
    <t>724200-01-140: SHIELD HEAT, DIFFUSER CASE</t>
  </si>
  <si>
    <t>72-42-00-01-140</t>
  </si>
  <si>
    <t>PW1100G_724200-01-140</t>
  </si>
  <si>
    <t>5420006</t>
  </si>
  <si>
    <t>724200-01-120: LOCK COMBUSTOR VANE SUPPORT -01</t>
  </si>
  <si>
    <t>72-42-00-01-120</t>
  </si>
  <si>
    <t>PW1100G_724200-01-120</t>
  </si>
  <si>
    <t>5420007</t>
  </si>
  <si>
    <t>724200-01-120: LOCK COMBUSTOR VANE SUPPORT -02</t>
  </si>
  <si>
    <t>5420008</t>
  </si>
  <si>
    <t>724200-01-120: LOCK COMBUSTOR VANE SUPPORT -03</t>
  </si>
  <si>
    <t>5420009</t>
  </si>
  <si>
    <t>724200-01-120: LOCK COMBUSTOR VANE SUPPORT -04</t>
  </si>
  <si>
    <t>5420010</t>
  </si>
  <si>
    <t>724200-01-120: LOCK COMBUSTOR VANE SUPPORT -05</t>
  </si>
  <si>
    <t>5420012</t>
  </si>
  <si>
    <t>PW1100G CC-HPT S1 NZL Non-Tracked Hardware -01</t>
  </si>
  <si>
    <t>72-42-00-CC1NZL-NTRK-HW</t>
  </si>
  <si>
    <t>PW1100G_CC-HPT_S1_NZL_Non-Tracked_Hardware-KIT01</t>
  </si>
  <si>
    <t>5420013</t>
  </si>
  <si>
    <t>PW1100G CC-HPT S1 NZL Non-Tracked Hardware -02</t>
  </si>
  <si>
    <t>PW1100G_CC-HPT_S1_NZL_Non-Tracked_Hardware-KIT02</t>
  </si>
  <si>
    <t>5420014</t>
  </si>
  <si>
    <t>PW1100G CC-HPT S1 NZL Non-Tracked Hardware -03</t>
  </si>
  <si>
    <t>PW1100G_CC-HPT_S1_NZL_Non-Tracked_Hardware-KIT03</t>
  </si>
  <si>
    <t>5420015</t>
  </si>
  <si>
    <t>PW1100G CC-HPT S1 NZL Non-Tracked Hardware -04</t>
  </si>
  <si>
    <t>PW1100G_CC-HPT_S1_NZL_Non-Tracked_Hardware-KIT04</t>
  </si>
  <si>
    <t>5420016</t>
  </si>
  <si>
    <t>PW1100G CC-HPT S1 NZL Non-Tracked Hardware -05</t>
  </si>
  <si>
    <t>PW1100G_CC-HPT_S1_NZL_Non-Tracked_Hardware-KIT05</t>
  </si>
  <si>
    <t>5420017</t>
  </si>
  <si>
    <t>PW1100G CC-HPT S1 NZL Non-Tracked Hardware -06</t>
  </si>
  <si>
    <t>PW1100G_CC-HPT_S1_NZL_Non-Tracked_Hardware-KIT06</t>
  </si>
  <si>
    <t>5420018</t>
  </si>
  <si>
    <t>PW1100G CC-HPT S1 NZL Non-Tracked Hardware -07</t>
  </si>
  <si>
    <t>PW1100G_CC-HPT_S1_NZL_Non-Tracked_Hardware-KIT07</t>
  </si>
  <si>
    <t>5420019</t>
  </si>
  <si>
    <t>PW1100G CC-HPT S1 NZL Non-Tracked Hardware -08</t>
  </si>
  <si>
    <t>PW1100G_CC-HPT_S1_NZL_Non-Tracked_Hardware-KIT08</t>
  </si>
  <si>
    <t>5420020</t>
  </si>
  <si>
    <t>PW1100G CC-HPT S1 NZL Non-Tracked Hardware -09</t>
  </si>
  <si>
    <t>PW1100G_CC-HPT_S1_NZL_Non-Tracked_Hardware-KIT09</t>
  </si>
  <si>
    <t>5420021</t>
  </si>
  <si>
    <t>PW1100G CC-HPT S1 NZL Non-Tracked Hardware -10</t>
  </si>
  <si>
    <t>PW1100G_CC-HPT_S1_NZL_Non-Tracked_Hardware-KIT10</t>
  </si>
  <si>
    <t>5421000</t>
  </si>
  <si>
    <t>PW1100G_724210-01-000</t>
  </si>
  <si>
    <t>PW1100G_724210-01-110</t>
  </si>
  <si>
    <t>5421002</t>
  </si>
  <si>
    <t>724210-01-170: VANE HPT, 1ST STAGE, ASSEMBLY OF SET</t>
  </si>
  <si>
    <t>72-42-10-01-170-SET</t>
  </si>
  <si>
    <t>PW1100G_724210-01-170-SET</t>
  </si>
  <si>
    <t>PW1100G_724210-01-200</t>
  </si>
  <si>
    <t>PW1100G_724210-01-240</t>
  </si>
  <si>
    <t>PW1100G_724210-01-170</t>
  </si>
  <si>
    <t>5422000</t>
  </si>
  <si>
    <t>PW1100G_724220-01-100</t>
  </si>
  <si>
    <t>PW1100G_724220-01-110</t>
  </si>
  <si>
    <t>5422002</t>
  </si>
  <si>
    <t>724220-01-140: LINER SEGMENT, COMBUSTION CHAMBER, OUTER REAR SET</t>
  </si>
  <si>
    <t>72-42-20-01-140-SET</t>
  </si>
  <si>
    <t>PW1100G_724220-01-140-SET</t>
  </si>
  <si>
    <t>5422008</t>
  </si>
  <si>
    <t>724220-01-180: LINER SEGMENT, COMBUSTION CHAMBER, OUTER FRONT SET</t>
  </si>
  <si>
    <t>72-42-20-01-180-SET</t>
  </si>
  <si>
    <t>PW1100G_724220-01-180-SET</t>
  </si>
  <si>
    <t>PW1100G_724220-01-190</t>
  </si>
  <si>
    <t>PW1100G_724220-01-310</t>
  </si>
  <si>
    <t>5422016</t>
  </si>
  <si>
    <t>724220-01-340: LINER SEGMENT, COMBUSTION CHAMBER, INNER REAR SET</t>
  </si>
  <si>
    <t>72-42-20-01-340-SET</t>
  </si>
  <si>
    <t>PW1100G_724220-01-340-SET</t>
  </si>
  <si>
    <t>5422022</t>
  </si>
  <si>
    <t>724220-01-350: LINER SEGMENT, COMBUSTION CHAMBER, INNER FRONT SET</t>
  </si>
  <si>
    <t>72-42-20-01-350-SET</t>
  </si>
  <si>
    <t>PW1100G_724220-01-350-SET</t>
  </si>
  <si>
    <t>PW1100G_724220-01-510</t>
  </si>
  <si>
    <t>5422029</t>
  </si>
  <si>
    <t>724220-01-540: LINER SEGMENT, COMBUSTION CHAMBER SET</t>
  </si>
  <si>
    <t>72-42-20-01-540-SET</t>
  </si>
  <si>
    <t>PW1100G_724220-01-540-SET</t>
  </si>
  <si>
    <t>18</t>
  </si>
  <si>
    <t>PW1100G_724220-01-610</t>
  </si>
  <si>
    <t>PW1100G_724220-01-140</t>
  </si>
  <si>
    <t>PW1100G_724220-01-180</t>
  </si>
  <si>
    <t>PW1100G_724220-01-340</t>
  </si>
  <si>
    <t>PW1100G_724220-01-350</t>
  </si>
  <si>
    <t>PW1100G_724220-01-540</t>
  </si>
  <si>
    <t>PW1100G_72-50-00_HPT MODULE</t>
  </si>
  <si>
    <t>PW1100G HPT MODULE</t>
  </si>
  <si>
    <t>5500000</t>
  </si>
  <si>
    <t>PW1100G_720000-01-090</t>
  </si>
  <si>
    <t>5500147</t>
  </si>
  <si>
    <t>PW1100G HPT-TIC Non-Tracked Hardware SET</t>
  </si>
  <si>
    <t>72-50-00-HPTTIC-NTRK-HW-SET</t>
  </si>
  <si>
    <t>PW1100G_HPT-TIC_Non-Tracked_Hardware-SET</t>
  </si>
  <si>
    <t>5500145</t>
  </si>
  <si>
    <t>725100-00-000: HPT ROTOR/STATOR ASSEMBLY</t>
  </si>
  <si>
    <t>72-51-00-00-000</t>
  </si>
  <si>
    <t>5500146</t>
  </si>
  <si>
    <t>725260-01-000: NO.4 BEARING HOUSING AND SUPPORT ASSEMBLY</t>
  </si>
  <si>
    <t>72-52-60-01-000</t>
  </si>
  <si>
    <t>5500148</t>
  </si>
  <si>
    <t>PW1100G HPT-TIC Non-Tracked Hardware -01</t>
  </si>
  <si>
    <t>72-50-00-HPTTIC-NTRK-HW</t>
  </si>
  <si>
    <t>PW1100G_HPT-TIC_Non-Tracked_Hardware-KIT01</t>
  </si>
  <si>
    <t>5500149</t>
  </si>
  <si>
    <t>PW1100G HPT-TIC Non-Tracked Hardware -02</t>
  </si>
  <si>
    <t>PW1100G_HPT-TIC_Non-Tracked_Hardware-KIT02</t>
  </si>
  <si>
    <t>5500150</t>
  </si>
  <si>
    <t>PW1100G HPT-TIC Non-Tracked Hardware -03</t>
  </si>
  <si>
    <t>PW1100G_HPT-TIC_Non-Tracked_Hardware-KIT03</t>
  </si>
  <si>
    <t>5500151</t>
  </si>
  <si>
    <t>PW1100G HPT-TIC Non-Tracked Hardware -04</t>
  </si>
  <si>
    <t>PW1100G_HPT-TIC_Non-Tracked_Hardware-KIT04</t>
  </si>
  <si>
    <t>5500152</t>
  </si>
  <si>
    <t>PW1100G HPT-TIC Non-Tracked Hardware -05</t>
  </si>
  <si>
    <t>PW1100G_HPT-TIC_Non-Tracked_Hardware-KIT05</t>
  </si>
  <si>
    <t>5500153</t>
  </si>
  <si>
    <t>PW1100G HPT-TIC Non-Tracked Hardware -06</t>
  </si>
  <si>
    <t>PW1100G_HPT-TIC_Non-Tracked_Hardware-KIT06</t>
  </si>
  <si>
    <t>5500154</t>
  </si>
  <si>
    <t>PW1100G HPT-TIC Non-Tracked Hardware -07</t>
  </si>
  <si>
    <t>PW1100G_HPT-TIC_Non-Tracked_Hardware-KIT07</t>
  </si>
  <si>
    <t>5500155</t>
  </si>
  <si>
    <t>PW1100G HPT-TIC Non-Tracked Hardware -08</t>
  </si>
  <si>
    <t>PW1100G_HPT-TIC_Non-Tracked_Hardware-KIT08</t>
  </si>
  <si>
    <t>5500156</t>
  </si>
  <si>
    <t>PW1100G HPT-TIC Non-Tracked Hardware -09</t>
  </si>
  <si>
    <t>PW1100G_HPT-TIC_Non-Tracked_Hardware-KIT09</t>
  </si>
  <si>
    <t>5500157</t>
  </si>
  <si>
    <t>PW1100G HPT-TIC Non-Tracked Hardware -10</t>
  </si>
  <si>
    <t>PW1100G_HPT-TIC_Non-Tracked_Hardware-KIT10</t>
  </si>
  <si>
    <t>5510000</t>
  </si>
  <si>
    <t>PW1100G_725100-00-000</t>
  </si>
  <si>
    <t>5510001</t>
  </si>
  <si>
    <t>725110-01-000: HPT CASE ASSEMBLY</t>
  </si>
  <si>
    <t>72-51-10-01-000</t>
  </si>
  <si>
    <t>5510002</t>
  </si>
  <si>
    <t>725130-01-000: HPT 1ST STAGE ROTOR ASSEMBLY</t>
  </si>
  <si>
    <t>72-51-30-01-000</t>
  </si>
  <si>
    <t>5510003</t>
  </si>
  <si>
    <t>725140-01-000: HPT 2ND STAGE ROTOR ASSEMBLY</t>
  </si>
  <si>
    <t>72-51-40-01-000</t>
  </si>
  <si>
    <t>PW1100G_725200-01-220</t>
  </si>
  <si>
    <t>PW1100G_725200-01-230</t>
  </si>
  <si>
    <t>PW1100G_725200-01-232</t>
  </si>
  <si>
    <t>PW1100G_725200-01-240</t>
  </si>
  <si>
    <t>PW1100G_725200-01-410</t>
  </si>
  <si>
    <t>5510009</t>
  </si>
  <si>
    <t>725200-02-210: ROD END EXTERNALLY THREADED, ASSEMBLY OF SET</t>
  </si>
  <si>
    <t>72-52-00-02-210-SET</t>
  </si>
  <si>
    <t>PW1100G_725200-02-210-SET</t>
  </si>
  <si>
    <t>5510015</t>
  </si>
  <si>
    <t>725200-02-270: RETAINER TIC, SUPPORT ROD SET</t>
  </si>
  <si>
    <t>72-52-00-02-270-SET</t>
  </si>
  <si>
    <t>PW1100G_725200-02-270-SET</t>
  </si>
  <si>
    <t>5510021</t>
  </si>
  <si>
    <t>725200-02-290: PIN CENTERING, TIC, VANE, ASSEMBLY OF SET</t>
  </si>
  <si>
    <t>72-52-00-02-290-SET</t>
  </si>
  <si>
    <t>PW1100G_725200-02-290-SET</t>
  </si>
  <si>
    <t>5510069</t>
  </si>
  <si>
    <t>725200-02-310: SEAL RING SET</t>
  </si>
  <si>
    <t>72-52-00-02-310-SET</t>
  </si>
  <si>
    <t>PW1100G_725200-02-310-SET</t>
  </si>
  <si>
    <t>PW1100G_725200-03-110</t>
  </si>
  <si>
    <t>5510028</t>
  </si>
  <si>
    <t>725200-03-160: PLATE RETAINING, TURBINE INTERMEDIATE CASE, INNER SET</t>
  </si>
  <si>
    <t>72-52-00-03-160-SET</t>
  </si>
  <si>
    <t>PW1100G_725200-03-160-SET</t>
  </si>
  <si>
    <t>PW1100G_725200-03-170</t>
  </si>
  <si>
    <t>PW1100G_725200-03-180</t>
  </si>
  <si>
    <t>5510033</t>
  </si>
  <si>
    <t>725200-03-190: PLATE RETAINING, TURBINE INTERMEDIATE CASE, INNER SET</t>
  </si>
  <si>
    <t>72-52-00-03-190-SET</t>
  </si>
  <si>
    <t>PW1100G_725200-03-190-SET</t>
  </si>
  <si>
    <t>PW1100G_725200-03-200</t>
  </si>
  <si>
    <t>PW1100G_725200-03-210</t>
  </si>
  <si>
    <t>5510038</t>
  </si>
  <si>
    <t>725200-03-230-232: COVER RETAINER, NO. 4 BEARING, TUBE SET</t>
  </si>
  <si>
    <t>72-52-00-03-230-232-SET</t>
  </si>
  <si>
    <t>PW1100G_725200-03-230-232-SET</t>
  </si>
  <si>
    <t>5510044</t>
  </si>
  <si>
    <t>725200-03-260: PLATE - RETAINING, TUBE, 3 HOLE</t>
  </si>
  <si>
    <t>72-52-00-03-260</t>
  </si>
  <si>
    <t>PW1100G_725200-03-260</t>
  </si>
  <si>
    <t>5510045</t>
  </si>
  <si>
    <t>725200-04-200: TUBE OIL, NO. 4 BEARING, SUPPLY, ASSEMBLY OF SET</t>
  </si>
  <si>
    <t>72-52-00-04-200-SET</t>
  </si>
  <si>
    <t>PW1100G_725200-04-200-SET</t>
  </si>
  <si>
    <t>5510075</t>
  </si>
  <si>
    <t>725200-04-210: FLANGE TUBE SET</t>
  </si>
  <si>
    <t>72-52-00-04-210-SET</t>
  </si>
  <si>
    <t>PW1100G_725200-04-210-SET</t>
  </si>
  <si>
    <t>PW1100G_725200-04-300</t>
  </si>
  <si>
    <t>5510078</t>
  </si>
  <si>
    <t>725200-04-310: FLANGE STRAIGHT, TUBE TO BOSS</t>
  </si>
  <si>
    <t>72-52-00-04-310</t>
  </si>
  <si>
    <t>PW1100G_725200-04-310</t>
  </si>
  <si>
    <t>5510049</t>
  </si>
  <si>
    <t>725200-04-320: BRACKET FLOW DIVIDER VALVE, ASSEMBLY OF</t>
  </si>
  <si>
    <t>72-52-00-04-320</t>
  </si>
  <si>
    <t>PW1100G_725200-04-320</t>
  </si>
  <si>
    <t>PW1100G_725200-04-400</t>
  </si>
  <si>
    <t>5510079</t>
  </si>
  <si>
    <t>725200-04-410: FLANGE TUBE</t>
  </si>
  <si>
    <t>72-52-00-04-410</t>
  </si>
  <si>
    <t>PW1100G_725200-04-410</t>
  </si>
  <si>
    <t>PW1100G_725200-04-570</t>
  </si>
  <si>
    <t>5510080</t>
  </si>
  <si>
    <t>725200-04-580: FLANGE TUBE</t>
  </si>
  <si>
    <t>72-52-00-04-580</t>
  </si>
  <si>
    <t>PW1100G_725200-04-580</t>
  </si>
  <si>
    <t>PW1100G_725200-05-500</t>
  </si>
  <si>
    <t>5510053</t>
  </si>
  <si>
    <t>725200-05-520: SEAL AIR, TURBINE STATOR INTERMEDIATE, INNER REAR</t>
  </si>
  <si>
    <t>72-52-00-05-520</t>
  </si>
  <si>
    <t>PW1100G_725200-05-520</t>
  </si>
  <si>
    <t>5510054</t>
  </si>
  <si>
    <t>725200-05-530: DEFLECTOR OPTION SET</t>
  </si>
  <si>
    <t>72-52-00-05-530-SET</t>
  </si>
  <si>
    <t>PW1100G_725200-05-530-SET</t>
  </si>
  <si>
    <t>5510060</t>
  </si>
  <si>
    <t>725200-05-540: FLANGE TUBE, TURBINE INTERMEDIATE CASE, ASSEMLBY OF SET</t>
  </si>
  <si>
    <t>72-52-00-05-540-SET</t>
  </si>
  <si>
    <t>PW1100G_725200-05-540-SET</t>
  </si>
  <si>
    <t>PW1100G_725201-02-100</t>
  </si>
  <si>
    <t>PW1100G_725201-02-110</t>
  </si>
  <si>
    <t>5510068</t>
  </si>
  <si>
    <t>725201-02-140: BRACKET HPT CASE</t>
  </si>
  <si>
    <t>72-52-01-02-140</t>
  </si>
  <si>
    <t>PW1100G_725201-02-140</t>
  </si>
  <si>
    <t>PW1100G_725200-02-210</t>
  </si>
  <si>
    <t>PW1100G_725200-02-270</t>
  </si>
  <si>
    <t>PW1100G_725200-02-290</t>
  </si>
  <si>
    <t>5510070</t>
  </si>
  <si>
    <t>725200-02-310: SEAL RING -01</t>
  </si>
  <si>
    <t>72-52-00-02-310</t>
  </si>
  <si>
    <t>PW1100G_725200-02-310</t>
  </si>
  <si>
    <t>5510071</t>
  </si>
  <si>
    <t>725200-02-310: SEAL RING -02</t>
  </si>
  <si>
    <t>5510072</t>
  </si>
  <si>
    <t>725200-02-310: SEAL RING -03</t>
  </si>
  <si>
    <t>5510073</t>
  </si>
  <si>
    <t>725200-02-310: SEAL RING -04</t>
  </si>
  <si>
    <t>5510074</t>
  </si>
  <si>
    <t>725200-02-310: SEAL RING -05</t>
  </si>
  <si>
    <t>PW1100G_725200-03-160</t>
  </si>
  <si>
    <t>PW1100G_725200-03-190</t>
  </si>
  <si>
    <t>PW1100G_725200-03-230</t>
  </si>
  <si>
    <t>PW1100G_725200-03-232</t>
  </si>
  <si>
    <t>PW1100G_725200-04-200</t>
  </si>
  <si>
    <t>5510076</t>
  </si>
  <si>
    <t>725200-04-210: FLANGE TUBE -01</t>
  </si>
  <si>
    <t>72-52-00-04-210</t>
  </si>
  <si>
    <t>PW1100G_725200-04-210</t>
  </si>
  <si>
    <t>5510077</t>
  </si>
  <si>
    <t>725200-04-210: FLANGE TUBE -02</t>
  </si>
  <si>
    <t>5510055</t>
  </si>
  <si>
    <t>725200-05-530: DEFLECTOR OPTION -01</t>
  </si>
  <si>
    <t>72-52-00-05-530</t>
  </si>
  <si>
    <t>PW1100G_725200-05-530</t>
  </si>
  <si>
    <t>5510056</t>
  </si>
  <si>
    <t>725200-05-530: DEFLECTOR OPTION -02</t>
  </si>
  <si>
    <t>5510057</t>
  </si>
  <si>
    <t>725200-05-530: DEFLECTOR OPTION -03</t>
  </si>
  <si>
    <t>5510058</t>
  </si>
  <si>
    <t>725200-05-530: DEFLECTOR OPTION -04</t>
  </si>
  <si>
    <t>5510059</t>
  </si>
  <si>
    <t>725200-05-530: DEFLECTOR OPTION -05</t>
  </si>
  <si>
    <t>5510061</t>
  </si>
  <si>
    <t>725200-05-540: FLANGE TUBE, TURBINE INTERMEDIATE CASE, ASSEMLBY OF -01</t>
  </si>
  <si>
    <t>72-52-00-05-540</t>
  </si>
  <si>
    <t>PW1100G_725200-05-540</t>
  </si>
  <si>
    <t>5510062</t>
  </si>
  <si>
    <t>725200-05-540: FLANGE TUBE, TURBINE INTERMEDIATE CASE, ASSEMLBY OF -02</t>
  </si>
  <si>
    <t>5510063</t>
  </si>
  <si>
    <t>725200-05-540: FLANGE TUBE, TURBINE INTERMEDIATE CASE, ASSEMLBY OF -03</t>
  </si>
  <si>
    <t>5510064</t>
  </si>
  <si>
    <t>725200-05-540: FLANGE TUBE, TURBINE INTERMEDIATE CASE, ASSEMLBY OF -04</t>
  </si>
  <si>
    <t>5510065</t>
  </si>
  <si>
    <t>725200-05-540: FLANGE TUBE, TURBINE INTERMEDIATE CASE, ASSEMLBY OF -05</t>
  </si>
  <si>
    <t>5511000</t>
  </si>
  <si>
    <t>PW1100G_725110-01-000</t>
  </si>
  <si>
    <t>PW1100G_725110-01-110</t>
  </si>
  <si>
    <t>5511002</t>
  </si>
  <si>
    <t>725110-02-170-210: VANE HPT STATOR, 2ND STAGE, ASSEMBLY OF SET</t>
  </si>
  <si>
    <t>72-51-10-02-170-210-SET</t>
  </si>
  <si>
    <t>PW1100G_725110-02-170-210-SET</t>
  </si>
  <si>
    <t>PW1100G_725110-02-310</t>
  </si>
  <si>
    <t>PW1100G_725110-02-410</t>
  </si>
  <si>
    <t>5511011</t>
  </si>
  <si>
    <t>725110-02-520: DUCT SEGMENT HPT, 2ND STAGE, ASSEMBLY OF SET</t>
  </si>
  <si>
    <t>72-51-10-02-520-SET</t>
  </si>
  <si>
    <t>PW1100G_725110-02-520-SET</t>
  </si>
  <si>
    <t>5511017</t>
  </si>
  <si>
    <t>725110-02-620: SUPPORT SEGMENT HPT, 2ND STAGE SET</t>
  </si>
  <si>
    <t>72-51-10-02-620-SET</t>
  </si>
  <si>
    <t>PW1100G_725110-02-620-SET</t>
  </si>
  <si>
    <t>PW1100G_725110-02-710</t>
  </si>
  <si>
    <t>5511038</t>
  </si>
  <si>
    <t>725110-02-720: PIN RIVET, COUNTERSUNK SET</t>
  </si>
  <si>
    <t>72-51-10-02-720-SET</t>
  </si>
  <si>
    <t>PW1100G_725110-02-720-SET</t>
  </si>
  <si>
    <t>5511041</t>
  </si>
  <si>
    <t>725110-02-730: WASHER KEY SET</t>
  </si>
  <si>
    <t>72-51-10-02-730-SET</t>
  </si>
  <si>
    <t>PW1100G_725110-02-730-SET</t>
  </si>
  <si>
    <t>PW1100G_725110-02-810</t>
  </si>
  <si>
    <t>5511044</t>
  </si>
  <si>
    <t>725110-02-840: SPACER HPT SEAL, 2 STAGE SET</t>
  </si>
  <si>
    <t>72-51-10-02-840-SET</t>
  </si>
  <si>
    <t>PW1100G_725110-02-840-SET</t>
  </si>
  <si>
    <t>PW1100G_725110-02-910</t>
  </si>
  <si>
    <t>5511026</t>
  </si>
  <si>
    <t>725110-03-030: SUPPORT SEGMENT, HPT, 1ST STAGE SET</t>
  </si>
  <si>
    <t>72-51-10-03-030-SET</t>
  </si>
  <si>
    <t>PW1100G_725110-03-030-SET</t>
  </si>
  <si>
    <t>5511032</t>
  </si>
  <si>
    <t>725110-03-040: DUCT SEGMENT, HPT, 1ST STAGE, ASSEMBLY OF SET</t>
  </si>
  <si>
    <t>72-51-10-03-040-SET</t>
  </si>
  <si>
    <t>PW1100G_725110-03-040-SET</t>
  </si>
  <si>
    <t>PW1100G_725110-04-100</t>
  </si>
  <si>
    <t>5511049</t>
  </si>
  <si>
    <t>725110-04-120: SLEEVE TIC, BORESCOPE PLUG, ASSEMBLY OF (HPT)</t>
  </si>
  <si>
    <t>72-51-10-04-120</t>
  </si>
  <si>
    <t>PW1100G_725110-04-120</t>
  </si>
  <si>
    <t>PW1100G_725110-02-170</t>
  </si>
  <si>
    <t>PW1100G_725110-02-210</t>
  </si>
  <si>
    <t>PW1100G_725110-02-520</t>
  </si>
  <si>
    <t>PW1100G_725110-02-620</t>
  </si>
  <si>
    <t>5511039</t>
  </si>
  <si>
    <t>725110-02-720: PIN RIVET, COUNTERSUNK -01</t>
  </si>
  <si>
    <t>72-51-10-02-720</t>
  </si>
  <si>
    <t>PW1100G_725110-02-720</t>
  </si>
  <si>
    <t>5511040</t>
  </si>
  <si>
    <t>725110-02-720: PIN RIVET, COUNTERSUNK -02</t>
  </si>
  <si>
    <t>5511042</t>
  </si>
  <si>
    <t>725110-02-730: WASHER KEY -01</t>
  </si>
  <si>
    <t>72-51-10-02-730</t>
  </si>
  <si>
    <t>PW1100G_725110-02-730</t>
  </si>
  <si>
    <t>5511043</t>
  </si>
  <si>
    <t>725110-02-730: WASHER KEY -02</t>
  </si>
  <si>
    <t>5511045</t>
  </si>
  <si>
    <t>725110-02-840: SPACER HPT SEAL, 2 STAGE -01</t>
  </si>
  <si>
    <t>72-51-10-02-840</t>
  </si>
  <si>
    <t>PW1100G_725110-02-840</t>
  </si>
  <si>
    <t>5511046</t>
  </si>
  <si>
    <t>725110-02-840: SPACER HPT SEAL, 2 STAGE -02</t>
  </si>
  <si>
    <t>5511047</t>
  </si>
  <si>
    <t>725110-02-840: SPACER HPT SEAL, 2 STAGE -03</t>
  </si>
  <si>
    <t>PW1100G_725110-03-030</t>
  </si>
  <si>
    <t>PW1100G_725110-03-040</t>
  </si>
  <si>
    <t>5512000</t>
  </si>
  <si>
    <t>PW1100G_725130-01-000</t>
  </si>
  <si>
    <t>PW1100G_725130-01-080</t>
  </si>
  <si>
    <t>PW1100G_725130-01-100</t>
  </si>
  <si>
    <t>PW1100G_725130-01-160</t>
  </si>
  <si>
    <t>PW1100G_725130-01-200</t>
  </si>
  <si>
    <t>5512004</t>
  </si>
  <si>
    <t>725130-01-270: BLADE HPT, 1ST STAGE SET</t>
  </si>
  <si>
    <t>72-51-30-01-270-SET</t>
  </si>
  <si>
    <t>PW1100G_725130-01-270-SET</t>
  </si>
  <si>
    <t>44</t>
  </si>
  <si>
    <t>5512010</t>
  </si>
  <si>
    <t>725130-01-400: RING - RETAINING, HUB, HPT, 1ST STAGE</t>
  </si>
  <si>
    <t>72-51-30-01-400</t>
  </si>
  <si>
    <t>PW1100G_725130-01-400</t>
  </si>
  <si>
    <t>PW1100G_725130-01-410</t>
  </si>
  <si>
    <t>PW1100G_725130-01-610</t>
  </si>
  <si>
    <t>5512013</t>
  </si>
  <si>
    <t>725130-01-620: RING - RETAINING, HPT, 1ST STAGE</t>
  </si>
  <si>
    <t>72-51-30-01-620</t>
  </si>
  <si>
    <t>PW1100G_725130-01-620</t>
  </si>
  <si>
    <t>PW1100G_725130-01-270</t>
  </si>
  <si>
    <t>5513000</t>
  </si>
  <si>
    <t>PW1100G_725140-01-000</t>
  </si>
  <si>
    <t>PW1100G_725140-01-110</t>
  </si>
  <si>
    <t>PW1100G_725140-01-150</t>
  </si>
  <si>
    <t>5513003</t>
  </si>
  <si>
    <t>725140-01-210: BLADE HPT ROTOR, 2ND STAGE SET</t>
  </si>
  <si>
    <t>72-51-40-01-210-SET</t>
  </si>
  <si>
    <t>PW1100G_725140-01-210-SET</t>
  </si>
  <si>
    <t>PW1100G_725140-01-310</t>
  </si>
  <si>
    <t>PW1100G_725140-01-330</t>
  </si>
  <si>
    <t>PW1100G_725140-01-410</t>
  </si>
  <si>
    <t>5513012</t>
  </si>
  <si>
    <t>725140-01-420: RING RETAINING, HUB, HPT, 1ST AND 2ND STAGE</t>
  </si>
  <si>
    <t>72-51-40-01-420</t>
  </si>
  <si>
    <t>PW1100G_725140-01-420</t>
  </si>
  <si>
    <t>PW1100G_725140-01-210</t>
  </si>
  <si>
    <t>5520000</t>
  </si>
  <si>
    <t>PW1100G_725260-01-000</t>
  </si>
  <si>
    <t>PW1100G_725260-01-110</t>
  </si>
  <si>
    <t>PW1100G_725260-01-210</t>
  </si>
  <si>
    <t>PW1100G_725260-01-250</t>
  </si>
  <si>
    <t>5520004</t>
  </si>
  <si>
    <t>725260-01-440: CONNECTOR TUBE, NO. 4 BEARING SUPPORT, ASSEMBLY OF</t>
  </si>
  <si>
    <t>72-52-60-01-440</t>
  </si>
  <si>
    <t>PW1100G_725260-01-440</t>
  </si>
  <si>
    <t>5520031</t>
  </si>
  <si>
    <t>725260-01-500: RING RETAINING - INTERNAL, SPIRAL WOUND</t>
  </si>
  <si>
    <t>72-52-60-01-500</t>
  </si>
  <si>
    <t>PW1100G_725260-01-500</t>
  </si>
  <si>
    <t>PW1100G_725260-01-510</t>
  </si>
  <si>
    <t>5520006</t>
  </si>
  <si>
    <t>725260-01-540: RING NO. 4 BEARING DAMPER SET</t>
  </si>
  <si>
    <t>72-52-60-01-540-SET</t>
  </si>
  <si>
    <t>PW1100G_725260-01-540-SET</t>
  </si>
  <si>
    <t>PW1100G_725260-01-610</t>
  </si>
  <si>
    <t>PW1100G_725260-01-710</t>
  </si>
  <si>
    <t>5520011</t>
  </si>
  <si>
    <t>725260-02-110: SHIELD HEAT, NO. 4 BEARING, SUPPORT SET</t>
  </si>
  <si>
    <t>72-52-60-02-110-SET</t>
  </si>
  <si>
    <t>PW1100G_725260-02-110-SET</t>
  </si>
  <si>
    <t>PW1100G_725260-02-120</t>
  </si>
  <si>
    <t>PW1100G_725260-02-130</t>
  </si>
  <si>
    <t>PW1100G_725260-02-140</t>
  </si>
  <si>
    <t>PW1100G_725260-02-150</t>
  </si>
  <si>
    <t>PW1100G_725260-01-540</t>
  </si>
  <si>
    <t>PW1100G_725260-02-110</t>
  </si>
  <si>
    <t>PW1100G_725270-01-120</t>
  </si>
  <si>
    <t>PW1100G_725270-01-210</t>
  </si>
  <si>
    <t>5521003</t>
  </si>
  <si>
    <t>725270-01-260: GUIDE NO. 4 BEARING SEAL, FRONT SET</t>
  </si>
  <si>
    <t>72-52-70-01-260-SET</t>
  </si>
  <si>
    <t>PW1100G_725270-01-260-SET</t>
  </si>
  <si>
    <t>5521006</t>
  </si>
  <si>
    <t>725270-01-270: COLLAR RING SET</t>
  </si>
  <si>
    <t>72-52-70-01-270-SET</t>
  </si>
  <si>
    <t>PW1100G_725270-01-270-SET</t>
  </si>
  <si>
    <t>PW1100G_725270-01-260</t>
  </si>
  <si>
    <t>PW1100G_725270-01-270</t>
  </si>
  <si>
    <t>PW1100G_725280-01-100</t>
  </si>
  <si>
    <t>PW1100G_725280-01-110</t>
  </si>
  <si>
    <t>PW1100G_725280-01-210</t>
  </si>
  <si>
    <t>5600003</t>
  </si>
  <si>
    <t>725280-01-260: GUIDE NO. 4 BEARING SEAL SET</t>
  </si>
  <si>
    <t>72-52-80-01-260-SET</t>
  </si>
  <si>
    <t>PW1100G_725280-01-260-SET</t>
  </si>
  <si>
    <t>5600006</t>
  </si>
  <si>
    <t>725280-01-270: COLLAR RING SET</t>
  </si>
  <si>
    <t>72-52-80-01-270-SET</t>
  </si>
  <si>
    <t>PW1100G_725280-01-270-SET</t>
  </si>
  <si>
    <t>PW1100G_725280-01-260</t>
  </si>
  <si>
    <t>PW1100G_725280-01-270</t>
  </si>
  <si>
    <t>6100000</t>
  </si>
  <si>
    <t>PW1100G_720000-01-100</t>
  </si>
  <si>
    <t>6100136</t>
  </si>
  <si>
    <t>PW1100G LPT Non-Tracked Hardware SET</t>
  </si>
  <si>
    <t>72-53-00-LPT-NTRK-HW-SET</t>
  </si>
  <si>
    <t>PW1100G_LPT_Non-Tracked_Hardware-SET</t>
  </si>
  <si>
    <t>6100001</t>
  </si>
  <si>
    <t>725330-01-000: LPT 1ST STAGE ROTOR ASSEMBLY</t>
  </si>
  <si>
    <t>72-53-30-01-000</t>
  </si>
  <si>
    <t>6100002</t>
  </si>
  <si>
    <t>725340-01-000: LPT 2ND STAGE ROTOR ASSEMBLY</t>
  </si>
  <si>
    <t>72-53-40-01-000</t>
  </si>
  <si>
    <t>6100003</t>
  </si>
  <si>
    <t>725350-01-000: LPT 3RD STAGE ROTOR ASSEMBLY</t>
  </si>
  <si>
    <t>72-53-50-01-000</t>
  </si>
  <si>
    <t>PW1100G_725300-01-010</t>
  </si>
  <si>
    <t>6100005</t>
  </si>
  <si>
    <t>725310-02-010: INSULATION SEGMENT, LPT, 1ST STAGE, ASSEMBLY OF SET</t>
  </si>
  <si>
    <t>72-53-10-02-010-SET</t>
  </si>
  <si>
    <t>PW1100G_725310-02-010-SET</t>
  </si>
  <si>
    <t>6100011</t>
  </si>
  <si>
    <t>725310-02-020: SHIELD SEGMENT, LPT, 1ST STAGE HEAT SET</t>
  </si>
  <si>
    <t>72-53-10-02-020-SET</t>
  </si>
  <si>
    <t>PW1100G_725310-02-020-SET</t>
  </si>
  <si>
    <t>6100016</t>
  </si>
  <si>
    <t>725310-02-050: SEAL SEGMENT, LPT, 1ST STAGE OUTER AIR SET</t>
  </si>
  <si>
    <t>72-53-10-02-050-SET</t>
  </si>
  <si>
    <t>PW1100G_725310-02-050-SET</t>
  </si>
  <si>
    <t>6100022</t>
  </si>
  <si>
    <t>725310-02-060: RETAINER LPT, 1ST STAGE OUTER AIR, SEAL SEGMENT SET</t>
  </si>
  <si>
    <t>72-53-10-02-060-SET</t>
  </si>
  <si>
    <t>PW1100G_725310-02-060-SET</t>
  </si>
  <si>
    <t>6100028</t>
  </si>
  <si>
    <t>725310-03-010-020: SHIELD HEAT, LPT, 2ND STAGE, ASSEMBLY OF SET</t>
  </si>
  <si>
    <t>72-53-10-03-010-020-SET</t>
  </si>
  <si>
    <t>PW1100G_725310-03-010-020-SET</t>
  </si>
  <si>
    <t>6100034</t>
  </si>
  <si>
    <t>725310-03-080-090: VANE LPT, 2ND STAGE, ASSEMBLY OF SET</t>
  </si>
  <si>
    <t>72-53-10-03-080-090-SET</t>
  </si>
  <si>
    <t>PW1100G_725310-03-080-090-SET</t>
  </si>
  <si>
    <t>PW1100G_725310-03-100</t>
  </si>
  <si>
    <t>PW1100G_725310-03-110</t>
  </si>
  <si>
    <t>6100043</t>
  </si>
  <si>
    <t>725310-03-120: INSULATION SEGMENT ASSEMBLY LPT 2ND STAGE SET</t>
  </si>
  <si>
    <t>72-53-10-03-120-SET</t>
  </si>
  <si>
    <t>PW1100G_725310-03-120-SET</t>
  </si>
  <si>
    <t>6100049</t>
  </si>
  <si>
    <t>725310-03-130: SHIELD HEAT, LPT, 2ND STAGE SET</t>
  </si>
  <si>
    <t>72-53-10-03-130-SET</t>
  </si>
  <si>
    <t>PW1100G_725310-03-130-SET</t>
  </si>
  <si>
    <t>6100055</t>
  </si>
  <si>
    <t>725310-03-140: SHROUD LPT, 2ND STAGE, ASSEMBLY OF SET</t>
  </si>
  <si>
    <t>72-53-10-03-140-SET</t>
  </si>
  <si>
    <t>PW1100G_725310-03-140-SET</t>
  </si>
  <si>
    <t>6100061</t>
  </si>
  <si>
    <t>725310-04-110-150: SHIELD ASSEMBLY LPT 3RD STAGE VANE HEAT SET</t>
  </si>
  <si>
    <t>72-53-10-04-110-150-SET</t>
  </si>
  <si>
    <t>PW1100G_725310-04-110-SET</t>
  </si>
  <si>
    <t>PW1100G_725310-04-160</t>
  </si>
  <si>
    <t>6100067</t>
  </si>
  <si>
    <t>725310-04-220-230: VANE LPT, 3RD STAGE, ASSEMBLY OF SET</t>
  </si>
  <si>
    <t>72-53-10-04-220-230-SET</t>
  </si>
  <si>
    <t>PW1100G_725310-04-220-230-SET</t>
  </si>
  <si>
    <t>PW1100G_725310-04-310</t>
  </si>
  <si>
    <t>6100075</t>
  </si>
  <si>
    <t>725310-04-510: INSULATION SEGMENT ASSEMBLY LPT 3RD STAGE SET</t>
  </si>
  <si>
    <t>72-53-10-04-510-SET</t>
  </si>
  <si>
    <t>PW1100G_725310-04-510-SET</t>
  </si>
  <si>
    <t>6100081</t>
  </si>
  <si>
    <t>725310-04-610-620: SHIELD SEGMENT, HEAT, 3RD STAGE, ASSEMBLY OF SET</t>
  </si>
  <si>
    <t>72-53-10-04-610-620-SET</t>
  </si>
  <si>
    <t>PW1100G_725310-04-610-620-SET</t>
  </si>
  <si>
    <t>6100086</t>
  </si>
  <si>
    <t>725310-04-710: SHROUD SEGMENT, RING, 3RD STAGE SET</t>
  </si>
  <si>
    <t>72-53-10-04-710-SET</t>
  </si>
  <si>
    <t>PW1100G_725310-04-710-SET</t>
  </si>
  <si>
    <t>PW1100G_725310-05-100</t>
  </si>
  <si>
    <t>PW1100G_725310-05-180</t>
  </si>
  <si>
    <t>6100094</t>
  </si>
  <si>
    <t>725310-05-190: PANEL AIR COOLING, ASSEMBLY OF SET</t>
  </si>
  <si>
    <t>72-53-10-05-190-SET</t>
  </si>
  <si>
    <t>PW1100G_725310-05-190-SET</t>
  </si>
  <si>
    <t>PW1100G_725310-05-200</t>
  </si>
  <si>
    <t>PW1100G_725310-05-210</t>
  </si>
  <si>
    <t>6100099</t>
  </si>
  <si>
    <t>725310-05-220: PLUG LPT BORESCOPE SET</t>
  </si>
  <si>
    <t>72-53-10-05-220-SET</t>
  </si>
  <si>
    <t>PW1100G_725310-05-220-SET</t>
  </si>
  <si>
    <t>6100102</t>
  </si>
  <si>
    <t>725310-05-230: BRACKET SET</t>
  </si>
  <si>
    <t>72-53-10-05-230-SET</t>
  </si>
  <si>
    <t>PW1100G_725310-05-230-SET</t>
  </si>
  <si>
    <t>6100108</t>
  </si>
  <si>
    <t>725310-05-270: TUBE, JUMPER SET</t>
  </si>
  <si>
    <t>72-53-10-05-270-SET</t>
  </si>
  <si>
    <t>PW1100G_725310-05-270-SET</t>
  </si>
  <si>
    <t>6100114</t>
  </si>
  <si>
    <t>725310-05-280: CLAMP LOOP SET</t>
  </si>
  <si>
    <t>72-53-10-05-280-SET</t>
  </si>
  <si>
    <t>PW1100G_725310-05-280-SET</t>
  </si>
  <si>
    <t>6100120</t>
  </si>
  <si>
    <t>725310-05-320: TUBE AIR DISTRIBUTION, ASSEMBLY OF SET</t>
  </si>
  <si>
    <t>72-53-10-05-320-SET</t>
  </si>
  <si>
    <t>PW1100G_725310-05-320-SET</t>
  </si>
  <si>
    <t>6100124</t>
  </si>
  <si>
    <t>725310-05-370: SPACER SLEEVE, LPT SET</t>
  </si>
  <si>
    <t>72-53-10-05-370-SET</t>
  </si>
  <si>
    <t>PW1100G_725310-05-370-SET</t>
  </si>
  <si>
    <t>PW1100G_725310-05-330</t>
  </si>
  <si>
    <t>6100130</t>
  </si>
  <si>
    <t>725310-05-380: WASHER SPRING SET</t>
  </si>
  <si>
    <t>72-53-10-05-380-SET</t>
  </si>
  <si>
    <t>PW1100G_725310-05-380-SET</t>
  </si>
  <si>
    <t>6100137</t>
  </si>
  <si>
    <t>PW1100G LPT Non-Tracked Hardware -01</t>
  </si>
  <si>
    <t>72-53-00-LPT-NTRK-HW</t>
  </si>
  <si>
    <t>PW1100G_LPT_Non-Tracked_Hardware-KIT01</t>
  </si>
  <si>
    <t>6100138</t>
  </si>
  <si>
    <t>PW1100G LPT Non-Tracked Hardware -02</t>
  </si>
  <si>
    <t>PW1100G_LPT_Non-Tracked_Hardware-KIT02</t>
  </si>
  <si>
    <t>6100139</t>
  </si>
  <si>
    <t>PW1100G LPT Non-Tracked Hardware -03</t>
  </si>
  <si>
    <t>PW1100G_LPT_Non-Tracked_Hardware-KIT03</t>
  </si>
  <si>
    <t>6100140</t>
  </si>
  <si>
    <t>PW1100G LPT Non-Tracked Hardware -04</t>
  </si>
  <si>
    <t>PW1100G_LPT_Non-Tracked_Hardware-KIT04</t>
  </si>
  <si>
    <t>6100141</t>
  </si>
  <si>
    <t>PW1100G LPT Non-Tracked Hardware -05</t>
  </si>
  <si>
    <t>PW1100G_LPT_Non-Tracked_Hardware-KIT05</t>
  </si>
  <si>
    <t>6100142</t>
  </si>
  <si>
    <t>PW1100G LPT Non-Tracked Hardware -06</t>
  </si>
  <si>
    <t>PW1100G_LPT_Non-Tracked_Hardware-KIT06</t>
  </si>
  <si>
    <t>6100143</t>
  </si>
  <si>
    <t>PW1100G LPT Non-Tracked Hardware -07</t>
  </si>
  <si>
    <t>PW1100G_LPT_Non-Tracked_Hardware-KIT07</t>
  </si>
  <si>
    <t>6100144</t>
  </si>
  <si>
    <t>PW1100G LPT Non-Tracked Hardware -08</t>
  </si>
  <si>
    <t>PW1100G_LPT_Non-Tracked_Hardware-KIT08</t>
  </si>
  <si>
    <t>6100145</t>
  </si>
  <si>
    <t>PW1100G LPT Non-Tracked Hardware -09</t>
  </si>
  <si>
    <t>PW1100G_LPT_Non-Tracked_Hardware-KIT09</t>
  </si>
  <si>
    <t>6100146</t>
  </si>
  <si>
    <t>PW1100G LPT Non-Tracked Hardware -10</t>
  </si>
  <si>
    <t>PW1100G_LPT_Non-Tracked_Hardware-KIT10</t>
  </si>
  <si>
    <t>PW1100G_725310-02-010</t>
  </si>
  <si>
    <t>PW1100G_725310-02-020</t>
  </si>
  <si>
    <t>PW1100G_725310-02-050</t>
  </si>
  <si>
    <t>PW1100G_725310-02-060</t>
  </si>
  <si>
    <t>PW1100G_725310-03-010</t>
  </si>
  <si>
    <t>PW1100G_725310-03-020</t>
  </si>
  <si>
    <t>PW1100G_725310-03-080</t>
  </si>
  <si>
    <t>19</t>
  </si>
  <si>
    <t>PW1100G_725310-03-090</t>
  </si>
  <si>
    <t>PW1100G_725310-03-120</t>
  </si>
  <si>
    <t>PW1100G_725310-03-130</t>
  </si>
  <si>
    <t>PW1100G_725310-03-140</t>
  </si>
  <si>
    <t>PW1100G_725310-04-110</t>
  </si>
  <si>
    <t>PW1100G_725310-04-150</t>
  </si>
  <si>
    <t>PW1100G_725310-04-220</t>
  </si>
  <si>
    <t>PW1100G_725310-04-230</t>
  </si>
  <si>
    <t>PW1100G_725310-04-510</t>
  </si>
  <si>
    <t>PW1100G_725310-04-610</t>
  </si>
  <si>
    <t>PW1100G_725310-04-620</t>
  </si>
  <si>
    <t>PW1100G_725310-04-710</t>
  </si>
  <si>
    <t>PW1100G_725310-05-190</t>
  </si>
  <si>
    <t>PW1100G_725310-05-220</t>
  </si>
  <si>
    <t>PW1100G_725310-05-230</t>
  </si>
  <si>
    <t>PW1100G_725310-05-270</t>
  </si>
  <si>
    <t>PW1100G_725310-05-280</t>
  </si>
  <si>
    <t>PW1100G_725310-05-320</t>
  </si>
  <si>
    <t>PW1100G_725310-05-370</t>
  </si>
  <si>
    <t>6100131</t>
  </si>
  <si>
    <t>725310-05-380: WASHER SPRING -01</t>
  </si>
  <si>
    <t>72-53-10-05-380</t>
  </si>
  <si>
    <t>PW1100G_725310-05-380</t>
  </si>
  <si>
    <t>6100132</t>
  </si>
  <si>
    <t>725310-05-380: WASHER SPRING -02</t>
  </si>
  <si>
    <t>6100133</t>
  </si>
  <si>
    <t>725310-05-380: WASHER SPRING -03</t>
  </si>
  <si>
    <t>6100134</t>
  </si>
  <si>
    <t>725310-05-380: WASHER SPRING -04</t>
  </si>
  <si>
    <t>6100135</t>
  </si>
  <si>
    <t>725310-05-380: WASHER SPRING -05</t>
  </si>
  <si>
    <t>6110000</t>
  </si>
  <si>
    <t>PW1100G_725330-01-000</t>
  </si>
  <si>
    <t>PW1100G_725330-01-010</t>
  </si>
  <si>
    <t>6110002</t>
  </si>
  <si>
    <t>725330-01-020: BLADE LPT, 1ST STAGE SET</t>
  </si>
  <si>
    <t>72-53-30-01-020-SET</t>
  </si>
  <si>
    <t>PW1100G_725330-01-020-SET</t>
  </si>
  <si>
    <t>84</t>
  </si>
  <si>
    <t>PW1100G_725330-01-020</t>
  </si>
  <si>
    <t>6120000</t>
  </si>
  <si>
    <t>PW1100G_725340-01-000</t>
  </si>
  <si>
    <t>PW1100G_725340-01-010</t>
  </si>
  <si>
    <t>6120002</t>
  </si>
  <si>
    <t>725340-01-020: BLADE LPT, 2ND STAGE SET</t>
  </si>
  <si>
    <t>72-53-40-01-020-SET</t>
  </si>
  <si>
    <t>PW1100G_725340-01-020-SET</t>
  </si>
  <si>
    <t>86</t>
  </si>
  <si>
    <t>PW1100G_725340-01-020</t>
  </si>
  <si>
    <t>6130000</t>
  </si>
  <si>
    <t>PW1100G_725350-01-000</t>
  </si>
  <si>
    <t>PW1100G_725350-01-010</t>
  </si>
  <si>
    <t>6130002</t>
  </si>
  <si>
    <t>725350-01-030-040: BLADE LPT, 3RD STAGE SET</t>
  </si>
  <si>
    <t>72-53-50-01-030-040-SET</t>
  </si>
  <si>
    <t>PW1100G_725350-01-030-040-SET</t>
  </si>
  <si>
    <t>6200000</t>
  </si>
  <si>
    <t>PW1100G_720000-01-110</t>
  </si>
  <si>
    <t>6200142</t>
  </si>
  <si>
    <t>PW1100G TEC Non-Tracked Hardware SET</t>
  </si>
  <si>
    <t>72-54-00-TEC-NTRK-HW-SET</t>
  </si>
  <si>
    <t>PW1100G_TEC_Non-Tracked_Hardware-SET</t>
  </si>
  <si>
    <t>6200001</t>
  </si>
  <si>
    <t>725460-01-000: NO.5 BEARING SUPPORT ASSEMBLY</t>
  </si>
  <si>
    <t>72-54-60-01-000</t>
  </si>
  <si>
    <t>PW1100G_725400-01-110</t>
  </si>
  <si>
    <t>6200135</t>
  </si>
  <si>
    <t>725400-01-200: BOLT MACHINE, SLAB SET</t>
  </si>
  <si>
    <t>72-54-00-01-200-SET</t>
  </si>
  <si>
    <t>PW1100G_725400-01-200-SET</t>
  </si>
  <si>
    <t>PW1100G_725400-01-280</t>
  </si>
  <si>
    <t>PW1100G_725400-01-290</t>
  </si>
  <si>
    <t>PW1100G_725400-01-380</t>
  </si>
  <si>
    <t>PW1100G_725400-01-390</t>
  </si>
  <si>
    <t>PW1100G_725400-01-410</t>
  </si>
  <si>
    <t>PW1100G_725400-01-480</t>
  </si>
  <si>
    <t>PW1100G_725400-01-580</t>
  </si>
  <si>
    <t>PW1100G_725400-01-640</t>
  </si>
  <si>
    <t>6200141</t>
  </si>
  <si>
    <t>725400-01-670: FLANGE TUBE</t>
  </si>
  <si>
    <t>72-54-00-01-670</t>
  </si>
  <si>
    <t>PW1100G_725400-01-670</t>
  </si>
  <si>
    <t>PW1100G_725400-01-690</t>
  </si>
  <si>
    <t>PW1100G_725400-01-700</t>
  </si>
  <si>
    <t>PW1100G_725400-01-720</t>
  </si>
  <si>
    <t>PW1100G_725400-01-730</t>
  </si>
  <si>
    <t>PW1100G_725400-01-200</t>
  </si>
  <si>
    <t>6200143</t>
  </si>
  <si>
    <t>PW1100G TEC Non-Tracked Hardware -01</t>
  </si>
  <si>
    <t>72-54-00-TEC-NTRK-HW</t>
  </si>
  <si>
    <t>PW1100G_TEC_Non-Tracked_Hardware-KIT01</t>
  </si>
  <si>
    <t>6200144</t>
  </si>
  <si>
    <t>PW1100G TEC Non-Tracked Hardware -02</t>
  </si>
  <si>
    <t>PW1100G_TEC_Non-Tracked_Hardware-KIT02</t>
  </si>
  <si>
    <t>6200145</t>
  </si>
  <si>
    <t>PW1100G TEC Non-Tracked Hardware -03</t>
  </si>
  <si>
    <t>PW1100G_TEC_Non-Tracked_Hardware-KIT03</t>
  </si>
  <si>
    <t>6200146</t>
  </si>
  <si>
    <t>PW1100G TEC Non-Tracked Hardware -04</t>
  </si>
  <si>
    <t>PW1100G_TEC_Non-Tracked_Hardware-KIT04</t>
  </si>
  <si>
    <t>6200147</t>
  </si>
  <si>
    <t>PW1100G TEC Non-Tracked Hardware -05</t>
  </si>
  <si>
    <t>PW1100G_TEC_Non-Tracked_Hardware-KIT05</t>
  </si>
  <si>
    <t>6200148</t>
  </si>
  <si>
    <t>PW1100G TEC Non-Tracked Hardware -06</t>
  </si>
  <si>
    <t>PW1100G_TEC_Non-Tracked_Hardware-KIT06</t>
  </si>
  <si>
    <t>6200149</t>
  </si>
  <si>
    <t>PW1100G TEC Non-Tracked Hardware -07</t>
  </si>
  <si>
    <t>PW1100G_TEC_Non-Tracked_Hardware-KIT07</t>
  </si>
  <si>
    <t>6200150</t>
  </si>
  <si>
    <t>PW1100G TEC Non-Tracked Hardware -08</t>
  </si>
  <si>
    <t>PW1100G_TEC_Non-Tracked_Hardware-KIT08</t>
  </si>
  <si>
    <t>6200151</t>
  </si>
  <si>
    <t>PW1100G TEC Non-Tracked Hardware -09</t>
  </si>
  <si>
    <t>PW1100G_TEC_Non-Tracked_Hardware-KIT09</t>
  </si>
  <si>
    <t>6200152</t>
  </si>
  <si>
    <t>PW1100G TEC Non-Tracked Hardware -10</t>
  </si>
  <si>
    <t>PW1100G_TEC_Non-Tracked_Hardware-KIT10</t>
  </si>
  <si>
    <t>6220000</t>
  </si>
  <si>
    <t>PW1100G_725460-01-000</t>
  </si>
  <si>
    <t>PW1100G_725460-01-010</t>
  </si>
  <si>
    <t>PW1100G_725460-01-050</t>
  </si>
  <si>
    <t>6220015</t>
  </si>
  <si>
    <t>725460-01-060: RING RETAINING, TURBINE EXHAUST</t>
  </si>
  <si>
    <t>72-54-60-01-060</t>
  </si>
  <si>
    <t>PW1100G_725460-01-060</t>
  </si>
  <si>
    <t>PW1100G_725460-01-080</t>
  </si>
  <si>
    <t>6220004</t>
  </si>
  <si>
    <t>725460-02-010: SUPPORT NO. 5 BEARING SEAL, REAR, ASSEMBLY OF</t>
  </si>
  <si>
    <t>72-54-60-02-010</t>
  </si>
  <si>
    <t>PW1100G_725460-02-010</t>
  </si>
  <si>
    <t>6220016</t>
  </si>
  <si>
    <t>725460-02-030: WASHER SPRING TENSION</t>
  </si>
  <si>
    <t>72-54-60-02-030</t>
  </si>
  <si>
    <t>PW1100G_725460-02-030</t>
  </si>
  <si>
    <t>6220005</t>
  </si>
  <si>
    <t>725460-02-040: SEAL OPTION</t>
  </si>
  <si>
    <t>72-54-60-02-040</t>
  </si>
  <si>
    <t>PW1100G_725460-02-040</t>
  </si>
  <si>
    <t>6220017</t>
  </si>
  <si>
    <t>725460-02-050: GUIDE SPRING, NO. 5 BEARING, REAR SET</t>
  </si>
  <si>
    <t>72-54-60-02-050-SET</t>
  </si>
  <si>
    <t>PW1100G_725460-02-050-SET</t>
  </si>
  <si>
    <t>6220023</t>
  </si>
  <si>
    <t>725460-02-060: SEAL FACE, NO. 5 BEARING</t>
  </si>
  <si>
    <t>72-54-60-02-060</t>
  </si>
  <si>
    <t>PW1100G_725460-02-060</t>
  </si>
  <si>
    <t>PW1100G_725460-02-070</t>
  </si>
  <si>
    <t>6220024</t>
  </si>
  <si>
    <t>725460-02-080: PIN SHOULDER, HEADLESS SET</t>
  </si>
  <si>
    <t>72-54-60-02-080-SET</t>
  </si>
  <si>
    <t>PW1100G_725460-02-080-SET</t>
  </si>
  <si>
    <t>6220007</t>
  </si>
  <si>
    <t>725460-02-120: GUIDE NO. 5 BEARING SEAL SET</t>
  </si>
  <si>
    <t>72-54-60-02-120-SET</t>
  </si>
  <si>
    <t>PW1100G_725460-02-120-SET</t>
  </si>
  <si>
    <t>6220010</t>
  </si>
  <si>
    <t>725460-02-130: COLLAR RETAINING, NO. 5 BEARING REAR SEAL SET</t>
  </si>
  <si>
    <t>72-54-60-02-130-SET</t>
  </si>
  <si>
    <t>PW1100G_725460-02-130-SET</t>
  </si>
  <si>
    <t>6220018</t>
  </si>
  <si>
    <t>725460-02-050: GUIDE SPRING, NO. 5 BEARING, REAR -01</t>
  </si>
  <si>
    <t>72-54-60-02-050</t>
  </si>
  <si>
    <t>PW1100G_725460-02-050</t>
  </si>
  <si>
    <t>6220019</t>
  </si>
  <si>
    <t>725460-02-050: GUIDE SPRING, NO. 5 BEARING, REAR -02</t>
  </si>
  <si>
    <t>6220020</t>
  </si>
  <si>
    <t>725460-02-050: GUIDE SPRING, NO. 5 BEARING, REAR -03</t>
  </si>
  <si>
    <t>6220021</t>
  </si>
  <si>
    <t>725460-02-050: GUIDE SPRING, NO. 5 BEARING, REAR -04</t>
  </si>
  <si>
    <t>6220022</t>
  </si>
  <si>
    <t>725460-02-050: GUIDE SPRING, NO. 5 BEARING, REAR -05</t>
  </si>
  <si>
    <t>6220025</t>
  </si>
  <si>
    <t>725460-02-080: PIN SHOULDER, HEADLESS -01</t>
  </si>
  <si>
    <t>72-54-60-02-080</t>
  </si>
  <si>
    <t>PW1100G_725460-02-080</t>
  </si>
  <si>
    <t>6220026</t>
  </si>
  <si>
    <t>725460-02-080: PIN SHOULDER, HEADLESS -02</t>
  </si>
  <si>
    <t>6220027</t>
  </si>
  <si>
    <t>725460-02-080: PIN SHOULDER, HEADLESS -03</t>
  </si>
  <si>
    <t>6220028</t>
  </si>
  <si>
    <t>725460-02-080: PIN SHOULDER, HEADLESS -04</t>
  </si>
  <si>
    <t>6220008</t>
  </si>
  <si>
    <t>725460-02-120: GUIDE NO. 5 BEARING SEAL -01</t>
  </si>
  <si>
    <t>72-54-60-02-120</t>
  </si>
  <si>
    <t>PW1100G_725460-02-120</t>
  </si>
  <si>
    <t>6220009</t>
  </si>
  <si>
    <t>725460-02-120: GUIDE NO. 5 BEARING SEAL -02</t>
  </si>
  <si>
    <t>6220011</t>
  </si>
  <si>
    <t>725460-02-130: COLLAR RETAINING, NO. 5 BEARING REAR SEAL -01</t>
  </si>
  <si>
    <t>72-54-60-02-130</t>
  </si>
  <si>
    <t>PW1100G_725460-02-130</t>
  </si>
  <si>
    <t>6220012</t>
  </si>
  <si>
    <t>725460-02-130: COLLAR RETAINING, NO. 5 BEARING REAR SEAL -02</t>
  </si>
  <si>
    <t>6220013</t>
  </si>
  <si>
    <t>725460-02-130: COLLAR RETAINING, NO. 5 BEARING REAR SEAL -03</t>
  </si>
  <si>
    <t>6220014</t>
  </si>
  <si>
    <t>725460-02-130: COLLAR RETAINING, NO. 5 BEARING REAR SEAL -04</t>
  </si>
  <si>
    <t>6300000</t>
  </si>
  <si>
    <t>PW1100G_725470-01-000</t>
  </si>
  <si>
    <t>PW1100G_725470-01-110</t>
  </si>
  <si>
    <t>6300002</t>
  </si>
  <si>
    <t>725470-01-150: RING SEAL, NO. 6 BEARING HOUSING, OUTER SET</t>
  </si>
  <si>
    <t>72-54-70-01-150-SET</t>
  </si>
  <si>
    <t>PW1100G_725470-01-150-SET</t>
  </si>
  <si>
    <t>PW1100G_725470-01-210</t>
  </si>
  <si>
    <t>6300013</t>
  </si>
  <si>
    <t>725470-01-220: RING RETAINING, SPIRAL, INTERNAL, LIGHT DUTY</t>
  </si>
  <si>
    <t>72-54-70-01-220</t>
  </si>
  <si>
    <t>PW1100G_725470-01-220</t>
  </si>
  <si>
    <t>PW1100G_725470-01-230</t>
  </si>
  <si>
    <t>PW1100G_725470-01-240</t>
  </si>
  <si>
    <t>PW1100G_725470-01-310</t>
  </si>
  <si>
    <t>PW1100G_725470-01-360</t>
  </si>
  <si>
    <t>PW1100G_725470-01-410</t>
  </si>
  <si>
    <t>6300014</t>
  </si>
  <si>
    <t>725470-01-430: RING RETAINING, SPIRAL, INTERNAL, LIGHT DUTY</t>
  </si>
  <si>
    <t>72-54-70-01-430</t>
  </si>
  <si>
    <t>PW1100G_725470-01-430</t>
  </si>
  <si>
    <t>PW1100G_725470-01-450</t>
  </si>
  <si>
    <t>PW1100G_725470-01-510</t>
  </si>
  <si>
    <t>PW1100G_725470-01-150</t>
  </si>
  <si>
    <t>7000000</t>
  </si>
  <si>
    <t>PW1100G_720000-01-130</t>
  </si>
  <si>
    <t>7000092</t>
  </si>
  <si>
    <t>PW1100G MGB Non-Tracked Hardware SET</t>
  </si>
  <si>
    <t>72-61-00-MGB-NTRK-HW-SET</t>
  </si>
  <si>
    <t>PW1100G_MGB_Non-Tracked_Hardware-SET</t>
  </si>
  <si>
    <t>7000001</t>
  </si>
  <si>
    <t>726100-01-010: CONNECTING LINK GEARBOX SUPPORT, ASSEMBLY OF SET</t>
  </si>
  <si>
    <t>72-61-00-01-010-SET</t>
  </si>
  <si>
    <t>PW1100G_726100-01-010-SET</t>
  </si>
  <si>
    <t>7000004</t>
  </si>
  <si>
    <t>726100-01-020: BOLT SHOULDER, GEARBOX</t>
  </si>
  <si>
    <t>72-61-00-01-020</t>
  </si>
  <si>
    <t>PW1100G_726100-01-020</t>
  </si>
  <si>
    <t>7000005</t>
  </si>
  <si>
    <t>726100-01-030: WASHER FLAT</t>
  </si>
  <si>
    <t>72-61-00-01-030</t>
  </si>
  <si>
    <t>PW1100G_726100-01-030</t>
  </si>
  <si>
    <t>7000006</t>
  </si>
  <si>
    <t>726100-01-050: BOLT SHOULDER, GEARBOX</t>
  </si>
  <si>
    <t>72-61-00-01-050</t>
  </si>
  <si>
    <t>PW1100G_726100-01-050</t>
  </si>
  <si>
    <t>7000007</t>
  </si>
  <si>
    <t>726100-01-060: WASHER FLAT</t>
  </si>
  <si>
    <t>72-61-00-01-060</t>
  </si>
  <si>
    <t>PW1100G_726100-01-060</t>
  </si>
  <si>
    <t>7000008</t>
  </si>
  <si>
    <t>726100-01-080: CONNECTING LINK GEARBOX, ASSEMBLY OF</t>
  </si>
  <si>
    <t>72-61-00-01-080</t>
  </si>
  <si>
    <t>PW1100G_726100-01-080</t>
  </si>
  <si>
    <t>7000009</t>
  </si>
  <si>
    <t>726100-01-090: BOLT SHOULDER, GEARBOX</t>
  </si>
  <si>
    <t>72-61-00-01-090</t>
  </si>
  <si>
    <t>PW1100G_726100-01-090</t>
  </si>
  <si>
    <t>7000010</t>
  </si>
  <si>
    <t>726100-01-100: WASHER FLAT</t>
  </si>
  <si>
    <t>72-61-00-01-100</t>
  </si>
  <si>
    <t>PW1100G_726100-01-100</t>
  </si>
  <si>
    <t>7000011</t>
  </si>
  <si>
    <t>726100-01-120: CONNECTING LINK GEARBOX, ASSEMBLY OF</t>
  </si>
  <si>
    <t>72-61-00-01-120</t>
  </si>
  <si>
    <t>PW1100G_726100-01-120</t>
  </si>
  <si>
    <t>7000012</t>
  </si>
  <si>
    <t>726100-01-130: BOLT SHOULDER, GEARBOX</t>
  </si>
  <si>
    <t>72-61-00-01-130</t>
  </si>
  <si>
    <t>PW1100G_726100-01-130</t>
  </si>
  <si>
    <t>7000013</t>
  </si>
  <si>
    <t>726100-01-140: WASHER FLAT</t>
  </si>
  <si>
    <t>72-61-00-01-140</t>
  </si>
  <si>
    <t>PW1100G_726100-01-140</t>
  </si>
  <si>
    <t>7000014</t>
  </si>
  <si>
    <t>726100-01-160: CONNECTING LINK GEARBOX, ASSEMBLY OF</t>
  </si>
  <si>
    <t>72-61-00-01-160</t>
  </si>
  <si>
    <t>PW1100G_726100-01-160</t>
  </si>
  <si>
    <t>7000015</t>
  </si>
  <si>
    <t>726100-01-170: BOLT SHOULDER, GEARBOX, ASSEMBLY OF</t>
  </si>
  <si>
    <t>72-61-00-01-170</t>
  </si>
  <si>
    <t>PW1100G_726100-01-170</t>
  </si>
  <si>
    <t>7000016</t>
  </si>
  <si>
    <t>726100-01-180: WASHER FLAT</t>
  </si>
  <si>
    <t>72-61-00-01-180</t>
  </si>
  <si>
    <t>PW1100G_726100-01-180</t>
  </si>
  <si>
    <t>7000017</t>
  </si>
  <si>
    <t>726100-01-200: STRAP ELECTRICAL GROUNDING</t>
  </si>
  <si>
    <t>72-61-00-01-200</t>
  </si>
  <si>
    <t>PW1100G_726100-01-200</t>
  </si>
  <si>
    <t>PW1100G_726100-01-220</t>
  </si>
  <si>
    <t>PW1100G_726100-02-010</t>
  </si>
  <si>
    <t>7000020</t>
  </si>
  <si>
    <t>726100-02-050: PLATE IDENTIFICATION</t>
  </si>
  <si>
    <t>72-61-00-02-050</t>
  </si>
  <si>
    <t>PW1100G_726100-02-050</t>
  </si>
  <si>
    <t>7000021</t>
  </si>
  <si>
    <t>726100-03-020: NOZZLE OIL, PERMANENT MAGNET ALTERNATOR, ASSEMBLY OF</t>
  </si>
  <si>
    <t>72-61-00-03-020</t>
  </si>
  <si>
    <t>PW1100G_726100-03-020</t>
  </si>
  <si>
    <t>7000022</t>
  </si>
  <si>
    <t>726100-03-070: ADAPTER TUBE TO BOSS, ASSEMBLY OF</t>
  </si>
  <si>
    <t>72-61-00-03-070</t>
  </si>
  <si>
    <t>PW1100G_726100-03-070</t>
  </si>
  <si>
    <t>7000023</t>
  </si>
  <si>
    <t>726100-03-100: BRACKET MAIN GEARBOX, ASSEMBLY OF</t>
  </si>
  <si>
    <t>72-61-00-03-100</t>
  </si>
  <si>
    <t>PW1100G_726100-03-100</t>
  </si>
  <si>
    <t>7000024</t>
  </si>
  <si>
    <t>726100-03-130: BRACKET MAIN GEARBOX, ASSEMBLY OF</t>
  </si>
  <si>
    <t>72-61-00-03-130</t>
  </si>
  <si>
    <t>PW1100G_726100-03-130</t>
  </si>
  <si>
    <t>7000025</t>
  </si>
  <si>
    <t>726100-03-160: BRACKET ANGLE, CUSHION, ASSEMBLY OF</t>
  </si>
  <si>
    <t>72-61-00-03-160</t>
  </si>
  <si>
    <t>PW1100G_726100-03-160</t>
  </si>
  <si>
    <t>7000026</t>
  </si>
  <si>
    <t>726100-03-210: NOZZLE OIL, STARTER DRIVE</t>
  </si>
  <si>
    <t>72-61-00-03-210</t>
  </si>
  <si>
    <t>PW1100G_726100-03-210</t>
  </si>
  <si>
    <t>7000027</t>
  </si>
  <si>
    <t>726100-03-220: BRACKET LOOP CLAMP, ASSEMBLY OF</t>
  </si>
  <si>
    <t>72-61-00-03-220</t>
  </si>
  <si>
    <t>PW1100G_726100-03-220</t>
  </si>
  <si>
    <t>7000028</t>
  </si>
  <si>
    <t>726100-03-250: BRACKET LOOP CLAMP, ASSEMBLY OF</t>
  </si>
  <si>
    <t>72-61-00-03-250</t>
  </si>
  <si>
    <t>PW1100G_726100-03-250</t>
  </si>
  <si>
    <t>7000029</t>
  </si>
  <si>
    <t>726100-03-280: BRACKET MAIN GEARBOX, ASSEMBLY OF</t>
  </si>
  <si>
    <t>72-61-00-03-280</t>
  </si>
  <si>
    <t>PW1100G_726100-03-280</t>
  </si>
  <si>
    <t>7000030</t>
  </si>
  <si>
    <t>726100-03-330: COVER MAIN GEARBOX, IDG BREATHER, ASSEMBLY OF</t>
  </si>
  <si>
    <t>72-61-00-03-330</t>
  </si>
  <si>
    <t>PW1100G_726100-03-330</t>
  </si>
  <si>
    <t>7000031</t>
  </si>
  <si>
    <t>726100-03-400: TUBE TRANSFER, PACKING</t>
  </si>
  <si>
    <t>72-61-00-03-400</t>
  </si>
  <si>
    <t>PW1100G_726100-03-400</t>
  </si>
  <si>
    <t>7000032</t>
  </si>
  <si>
    <t>726100-03-420: COVER MAIN GEARBOX , FUEL AND HYDRAULIC PUMP, ASSEMBLY OF</t>
  </si>
  <si>
    <t>72-61-00-03-420</t>
  </si>
  <si>
    <t>PW1100G_726100-03-420</t>
  </si>
  <si>
    <t>7000033</t>
  </si>
  <si>
    <t>726100-03-480: COVER MAIN GEARBOX, STARTER, ASSEMBLY OF</t>
  </si>
  <si>
    <t>72-61-00-03-480</t>
  </si>
  <si>
    <t>PW1100G_726100-03-480</t>
  </si>
  <si>
    <t>7000034</t>
  </si>
  <si>
    <t>726100-03-540: COVER GEARBOX</t>
  </si>
  <si>
    <t>72-61-00-03-540</t>
  </si>
  <si>
    <t>PW1100G_726100-03-540</t>
  </si>
  <si>
    <t>7000035</t>
  </si>
  <si>
    <t>726100-03-580: COVER MAIN GEARBOX DRIVE, ASSEMBLY OF</t>
  </si>
  <si>
    <t>72-61-00-03-580</t>
  </si>
  <si>
    <t>PW1100G_726100-03-580</t>
  </si>
  <si>
    <t>7000036</t>
  </si>
  <si>
    <t>726100-03-600: BRACKET LOOP CLAMP, ASSEMBLY OF</t>
  </si>
  <si>
    <t>72-61-00-03-600</t>
  </si>
  <si>
    <t>PW1100G_726100-03-600</t>
  </si>
  <si>
    <t>7000037</t>
  </si>
  <si>
    <t>PW1100G_726100-04-110</t>
  </si>
  <si>
    <t>7000038</t>
  </si>
  <si>
    <t>7000039</t>
  </si>
  <si>
    <t>726100-04-140: GEARSHAFT PERMANENT MAGNET ALTERNATOR</t>
  </si>
  <si>
    <t>72-61-00-04-140</t>
  </si>
  <si>
    <t>PW1100G_726100-04-140</t>
  </si>
  <si>
    <t>7000040</t>
  </si>
  <si>
    <t>726100-04-150: SLINGER GEARBOX</t>
  </si>
  <si>
    <t>72-61-00-04-150</t>
  </si>
  <si>
    <t>PW1100G_726100-04-150</t>
  </si>
  <si>
    <t>7000041</t>
  </si>
  <si>
    <t>726100-04-170: TUBE TRANSFER, PACKING</t>
  </si>
  <si>
    <t>72-61-00-04-170</t>
  </si>
  <si>
    <t>PW1100G_726100-04-170</t>
  </si>
  <si>
    <t>7000042</t>
  </si>
  <si>
    <t>726100-04-200: LOCKNUT OPTION SET</t>
  </si>
  <si>
    <t>72-61-00-04-200-SET</t>
  </si>
  <si>
    <t>PW1100G_726100-04-200-SET</t>
  </si>
  <si>
    <t>7000045</t>
  </si>
  <si>
    <t>PW1100G_726100-04-220</t>
  </si>
  <si>
    <t>7000046</t>
  </si>
  <si>
    <t>7000047</t>
  </si>
  <si>
    <t>726100-04-230: GEARSHAFT STARTER DRIVE</t>
  </si>
  <si>
    <t>72-61-00-04-230</t>
  </si>
  <si>
    <t>PW1100G_726100-04-230</t>
  </si>
  <si>
    <t>7000048</t>
  </si>
  <si>
    <t>726100-04-250: BEARING ROLLER</t>
  </si>
  <si>
    <t>72-61-00-04-250</t>
  </si>
  <si>
    <t>PW1100G_726100-04-250</t>
  </si>
  <si>
    <t>7000086</t>
  </si>
  <si>
    <t>726100-05-280: RING RETAINING, SPIRAL, INTERNAL, LIGHT DUTY SET</t>
  </si>
  <si>
    <t>72-61-00-05-280-SET</t>
  </si>
  <si>
    <t>PW1100G_726100-05-280-SET</t>
  </si>
  <si>
    <t>7000049</t>
  </si>
  <si>
    <t>PW1100G_726100-05-300</t>
  </si>
  <si>
    <t>7000050</t>
  </si>
  <si>
    <t>7000051</t>
  </si>
  <si>
    <t>7000052</t>
  </si>
  <si>
    <t>PW1100G_726100-05-320</t>
  </si>
  <si>
    <t>7000053</t>
  </si>
  <si>
    <t>7000054</t>
  </si>
  <si>
    <t>7000055</t>
  </si>
  <si>
    <t>PW1100G_726100-05-330</t>
  </si>
  <si>
    <t>7000056</t>
  </si>
  <si>
    <t>7000057</t>
  </si>
  <si>
    <t>7000058</t>
  </si>
  <si>
    <t>7000059</t>
  </si>
  <si>
    <t>7000060</t>
  </si>
  <si>
    <t>7000089</t>
  </si>
  <si>
    <t>726100-05-360: METERING PLUG OIL, GEARBOX</t>
  </si>
  <si>
    <t>72-61-00-05-360</t>
  </si>
  <si>
    <t>PW1100G_726100-05-360</t>
  </si>
  <si>
    <t>7000061</t>
  </si>
  <si>
    <t>726100-05-370: SPACER BEARING, GEARBOX</t>
  </si>
  <si>
    <t>72-61-00-05-370</t>
  </si>
  <si>
    <t>PW1100G_726100-05-370</t>
  </si>
  <si>
    <t>7000062</t>
  </si>
  <si>
    <t>726100-05-380: LOCKNUT OPTION</t>
  </si>
  <si>
    <t>72-61-00-05-380</t>
  </si>
  <si>
    <t>PW1100G_726100-05-380</t>
  </si>
  <si>
    <t>7000063</t>
  </si>
  <si>
    <t>726100-05-390: ELEMENT DEOILER, ASSEMBLY OF</t>
  </si>
  <si>
    <t>72-61-00-05-390</t>
  </si>
  <si>
    <t>PW1100G_726100-05-390</t>
  </si>
  <si>
    <t>7000064</t>
  </si>
  <si>
    <t>726100-05-400: GEARSHAFT DEOILER</t>
  </si>
  <si>
    <t>72-61-00-05-400</t>
  </si>
  <si>
    <t>PW1100G_726100-05-400</t>
  </si>
  <si>
    <t>7000065</t>
  </si>
  <si>
    <t>726100-05-420: TUBE TRANSFER, PACKING</t>
  </si>
  <si>
    <t>72-61-00-05-420</t>
  </si>
  <si>
    <t>PW1100G_726100-05-420</t>
  </si>
  <si>
    <t>7000066</t>
  </si>
  <si>
    <t>726100-05-440: NOZZLE OIL, INTEGRATED DRIVE GENERATOR, ASSEMBLY OF</t>
  </si>
  <si>
    <t>72-61-00-05-440</t>
  </si>
  <si>
    <t>PW1100G_726100-05-440</t>
  </si>
  <si>
    <t>7000067</t>
  </si>
  <si>
    <t>726100-05-470: TUBE TRANSFER, PACKING</t>
  </si>
  <si>
    <t>72-61-00-05-470</t>
  </si>
  <si>
    <t>PW1100G_726100-05-470</t>
  </si>
  <si>
    <t>7000090</t>
  </si>
  <si>
    <t>726100-05-480: RING RETAINING</t>
  </si>
  <si>
    <t>72-61-00-05-480</t>
  </si>
  <si>
    <t>PW1100G_726100-05-480</t>
  </si>
  <si>
    <t>7000068</t>
  </si>
  <si>
    <t>726100-05-500: SEAL OIL, MAIN GEARBOX, ASSEMBLY OF</t>
  </si>
  <si>
    <t>72-61-00-05-500</t>
  </si>
  <si>
    <t>PW1100G_726100-05-500</t>
  </si>
  <si>
    <t>7000069</t>
  </si>
  <si>
    <t>726100-05-520: RING OPTION</t>
  </si>
  <si>
    <t>72-61-00-05-520</t>
  </si>
  <si>
    <t>PW1100G_726100-05-520</t>
  </si>
  <si>
    <t>7000070</t>
  </si>
  <si>
    <t>PW1100G_726100-05-530</t>
  </si>
  <si>
    <t>7000071</t>
  </si>
  <si>
    <t>7000072</t>
  </si>
  <si>
    <t>PW1100G_726100-05-530-552</t>
  </si>
  <si>
    <t>7000073</t>
  </si>
  <si>
    <t>7000074</t>
  </si>
  <si>
    <t>726100-05-540: GEARSHAFT AND BEARING IDG, OIL PUMP DRIVE, ASSEMBLY OF</t>
  </si>
  <si>
    <t>72-61-00-05-540</t>
  </si>
  <si>
    <t>PW1100G_726100-05-540</t>
  </si>
  <si>
    <t>7000075</t>
  </si>
  <si>
    <t>726100-05-542: GEARSHAFT IDG, OIL PUMP DRIVE, ASSEMBLY OF</t>
  </si>
  <si>
    <t>72-61-00-05-542</t>
  </si>
  <si>
    <t>PW1100G_726100-05-542</t>
  </si>
  <si>
    <t>7000078</t>
  </si>
  <si>
    <t>726100-05-560: GEARSHAFT HYDRAULIC PUMP DRIVE</t>
  </si>
  <si>
    <t>72-61-00-05-560</t>
  </si>
  <si>
    <t>PW1100G_726100-05-560</t>
  </si>
  <si>
    <t>7000079</t>
  </si>
  <si>
    <t>726100-06-200: GEARSHAFT FUEL PUMP DRIVE, ASSEMBLY OF</t>
  </si>
  <si>
    <t>72-61-00-06-200</t>
  </si>
  <si>
    <t>PW1100G_726100-06-200</t>
  </si>
  <si>
    <t>7000091</t>
  </si>
  <si>
    <t>726100-06-210: METERING PLUG OIL, GEARBOX</t>
  </si>
  <si>
    <t>72-61-00-06-210</t>
  </si>
  <si>
    <t>PW1100G_726100-06-210</t>
  </si>
  <si>
    <t>7000080</t>
  </si>
  <si>
    <t>726100-06-220: BEARING OPTION</t>
  </si>
  <si>
    <t>72-61-00-06-220</t>
  </si>
  <si>
    <t>PW1100G_726100-06-220</t>
  </si>
  <si>
    <t>7000081</t>
  </si>
  <si>
    <t>726100-06-300: NOZZLE OIL, FUEL AND HYDRAULIC PUMP</t>
  </si>
  <si>
    <t>72-61-00-06-300</t>
  </si>
  <si>
    <t>PW1100G_726100-06-300</t>
  </si>
  <si>
    <t>7000082</t>
  </si>
  <si>
    <t>726100-06-320: GEARSHAFT GEARBOX</t>
  </si>
  <si>
    <t>72-61-00-06-320</t>
  </si>
  <si>
    <t>PW1100G_726100-06-320</t>
  </si>
  <si>
    <t>7000083</t>
  </si>
  <si>
    <t>726100-06-800: GEARSHAFT GEARBOX DRIVE, ASSEMBLY OF</t>
  </si>
  <si>
    <t>72-61-00-06-800</t>
  </si>
  <si>
    <t>PW1100G_726100-06-800</t>
  </si>
  <si>
    <t>7000002</t>
  </si>
  <si>
    <t>726100-01-010: CONNECTING LINK GEARBOX SUPPORT, ASSEMBLY OF -01</t>
  </si>
  <si>
    <t>72-61-00-01-010</t>
  </si>
  <si>
    <t>PW1100G_726100-01-010</t>
  </si>
  <si>
    <t>7000003</t>
  </si>
  <si>
    <t>726100-01-010: CONNECTING LINK GEARBOX SUPPORT, ASSEMBLY OF -02</t>
  </si>
  <si>
    <t>7000043</t>
  </si>
  <si>
    <t>726100-04-200: LOCKNUT OPTION -01</t>
  </si>
  <si>
    <t>72-61-00-04-200</t>
  </si>
  <si>
    <t>PW1100G_726100-04-200</t>
  </si>
  <si>
    <t>7000044</t>
  </si>
  <si>
    <t>726100-04-200: LOCKNUT OPTION -02</t>
  </si>
  <si>
    <t>7000087</t>
  </si>
  <si>
    <t>726100-05-280: RING RETAINING, SPIRAL, INTERNAL, LIGHT DUTY -01</t>
  </si>
  <si>
    <t>72-61-00-05-280</t>
  </si>
  <si>
    <t>PW1100G_726100-05-280</t>
  </si>
  <si>
    <t>7000088</t>
  </si>
  <si>
    <t>726100-05-280: RING RETAINING, SPIRAL, INTERNAL, LIGHT DUTY -02</t>
  </si>
  <si>
    <t>7000093</t>
  </si>
  <si>
    <t>PW1100G MGB Non-Tracked Hardware -01</t>
  </si>
  <si>
    <t>72-61-00-MGB-NTRK-HW</t>
  </si>
  <si>
    <t>PW1100G_MGB_Non-Tracked_Hardware-KIT01</t>
  </si>
  <si>
    <t>7000094</t>
  </si>
  <si>
    <t>PW1100G MGB Non-Tracked Hardware -02</t>
  </si>
  <si>
    <t>PW1100G_MGB_Non-Tracked_Hardware-KIT02</t>
  </si>
  <si>
    <t>7000095</t>
  </si>
  <si>
    <t>PW1100G MGB Non-Tracked Hardware -03</t>
  </si>
  <si>
    <t>PW1100G_MGB_Non-Tracked_Hardware-KIT03</t>
  </si>
  <si>
    <t>7000096</t>
  </si>
  <si>
    <t>PW1100G MGB Non-Tracked Hardware -04</t>
  </si>
  <si>
    <t>PW1100G_MGB_Non-Tracked_Hardware-KIT04</t>
  </si>
  <si>
    <t>7000097</t>
  </si>
  <si>
    <t>PW1100G MGB Non-Tracked Hardware -05</t>
  </si>
  <si>
    <t>PW1100G_MGB_Non-Tracked_Hardware-KIT05</t>
  </si>
  <si>
    <t>7000098</t>
  </si>
  <si>
    <t>PW1100G MGB Non-Tracked Hardware -06</t>
  </si>
  <si>
    <t>PW1100G_MGB_Non-Tracked_Hardware-KIT06</t>
  </si>
  <si>
    <t>7000099</t>
  </si>
  <si>
    <t>PW1100G MGB Non-Tracked Hardware -07</t>
  </si>
  <si>
    <t>PW1100G_MGB_Non-Tracked_Hardware-KIT07</t>
  </si>
  <si>
    <t>7000100</t>
  </si>
  <si>
    <t>PW1100G MGB Non-Tracked Hardware -08</t>
  </si>
  <si>
    <t>PW1100G_MGB_Non-Tracked_Hardware-KIT08</t>
  </si>
  <si>
    <t>7000101</t>
  </si>
  <si>
    <t>PW1100G MGB Non-Tracked Hardware -09</t>
  </si>
  <si>
    <t>PW1100G_MGB_Non-Tracked_Hardware-KIT09</t>
  </si>
  <si>
    <t>7000102</t>
  </si>
  <si>
    <t>PW1100G MGB Non-Tracked Hardware -10</t>
  </si>
  <si>
    <t>PW1100G_MGB_Non-Tracked_Hardware-KIT10</t>
  </si>
  <si>
    <t>PW1100G_720000-01-120</t>
  </si>
  <si>
    <t>8000025</t>
  </si>
  <si>
    <t>PW1100G AGB Non-Tracked Hardware SET</t>
  </si>
  <si>
    <t>72-62-00-AGB-NTRK-HW-SET</t>
  </si>
  <si>
    <t>PW1100G_AGB_Non-Tracked_Hardware-SET</t>
  </si>
  <si>
    <t>8000001</t>
  </si>
  <si>
    <t>726200-01-020: NOZZLE OIL, ANGLE GEARBOX, ASSEMBLY OF</t>
  </si>
  <si>
    <t>72-62-00-01-020</t>
  </si>
  <si>
    <t>PW1100G_726200-01-020</t>
  </si>
  <si>
    <t>8000002</t>
  </si>
  <si>
    <t>726200-01-060: HOUSING ANGLE GEARBOX , FRONT, ASSEMBLY OF</t>
  </si>
  <si>
    <t>72-62-00-01-060</t>
  </si>
  <si>
    <t>PW1100G_726200-01-060</t>
  </si>
  <si>
    <t>8000003</t>
  </si>
  <si>
    <t>PW1100G_726200-01-090</t>
  </si>
  <si>
    <t>8000004</t>
  </si>
  <si>
    <t>8000005</t>
  </si>
  <si>
    <t>PW1100G_726200-01-100</t>
  </si>
  <si>
    <t>8000006</t>
  </si>
  <si>
    <t>8000007</t>
  </si>
  <si>
    <t>726200-01-130: HOUSING ANGLE GEARBOX , REAR, ASSEMBLY OF</t>
  </si>
  <si>
    <t>72-62-00-01-130</t>
  </si>
  <si>
    <t>PW1100G_726200-01-130</t>
  </si>
  <si>
    <t>8000008</t>
  </si>
  <si>
    <t>726200-01-170: TUBE OIL, TRANSFER, PACKING</t>
  </si>
  <si>
    <t>72-62-00-01-170</t>
  </si>
  <si>
    <t>PW1100G_726200-01-170</t>
  </si>
  <si>
    <t>8000009</t>
  </si>
  <si>
    <t>726200-01-190: TUBE OIL, TRANSFER, PACKING</t>
  </si>
  <si>
    <t>72-62-00-01-190</t>
  </si>
  <si>
    <t>PW1100G_726200-01-190</t>
  </si>
  <si>
    <t>8000010</t>
  </si>
  <si>
    <t>726200-01-200: PLATE IDENTIFICATION</t>
  </si>
  <si>
    <t>72-62-00-01-200</t>
  </si>
  <si>
    <t>PW1100G_726200-01-200</t>
  </si>
  <si>
    <t>8000011</t>
  </si>
  <si>
    <t>726200-02-010: SPACER BEARING</t>
  </si>
  <si>
    <t>72-62-00-02-010</t>
  </si>
  <si>
    <t>PW1100G_726200-02-010</t>
  </si>
  <si>
    <t>8000012</t>
  </si>
  <si>
    <t>726200-02-020: BEARING OPTION</t>
  </si>
  <si>
    <t>72-62-00-02-020</t>
  </si>
  <si>
    <t>PW1100G_726200-02-020</t>
  </si>
  <si>
    <t>8000013</t>
  </si>
  <si>
    <t>726200-02-040: GEARSHAFT GEARBOX DRIVE, ASSEMBLY OF</t>
  </si>
  <si>
    <t>72-62-00-02-040</t>
  </si>
  <si>
    <t>PW1100G_726200-02-040</t>
  </si>
  <si>
    <t>8000014</t>
  </si>
  <si>
    <t>726200-02-070: TUBE OPTION</t>
  </si>
  <si>
    <t>72-62-00-02-070</t>
  </si>
  <si>
    <t>PW1100G_726200-02-070</t>
  </si>
  <si>
    <t>8000015</t>
  </si>
  <si>
    <t>726200-02-090: NOZZLE OIL, ANGLE GEARBOX, ASSEMBLY OF</t>
  </si>
  <si>
    <t>72-62-00-02-090</t>
  </si>
  <si>
    <t>PW1100G_726200-02-090</t>
  </si>
  <si>
    <t>8000016</t>
  </si>
  <si>
    <t>726200-02-110: HOUSING ANGLE GEARBOX, ASSEMBLY OF</t>
  </si>
  <si>
    <t>72-62-00-02-110</t>
  </si>
  <si>
    <t>PW1100G_726200-02-110</t>
  </si>
  <si>
    <t>8000017</t>
  </si>
  <si>
    <t>726200-03-010: GEARSHAFT BEVEL, GEARBOX DRIVE,  ASSEMBLY OF</t>
  </si>
  <si>
    <t>72-62-00-03-010</t>
  </si>
  <si>
    <t>PW1100G_726200-03-010</t>
  </si>
  <si>
    <t>8000018</t>
  </si>
  <si>
    <t>726200-03-020: BEARING OPTION</t>
  </si>
  <si>
    <t>72-62-00-03-020</t>
  </si>
  <si>
    <t>PW1100G_726200-03-020</t>
  </si>
  <si>
    <t>8000019</t>
  </si>
  <si>
    <t>726200-03-050: NOZZLE OIL, ASSEMBLY OF</t>
  </si>
  <si>
    <t>72-62-00-03-050</t>
  </si>
  <si>
    <t>PW1100G_726200-03-050</t>
  </si>
  <si>
    <t>8000024</t>
  </si>
  <si>
    <t>726201-01-090: SEAL FACE</t>
  </si>
  <si>
    <t>72-62-01-01-090</t>
  </si>
  <si>
    <t>PW1100G_726201-01-090</t>
  </si>
  <si>
    <t>8000021</t>
  </si>
  <si>
    <t>726201-01-170: BRACKET LOOP CLAMP, ASSEMBLY OF</t>
  </si>
  <si>
    <t>72-62-01-01-170</t>
  </si>
  <si>
    <t>PW1100G_726201-01-170</t>
  </si>
  <si>
    <t>8000022</t>
  </si>
  <si>
    <t>726201-01-180: BRACKET ANGLE GEARBOX, ASSEMBLY OF</t>
  </si>
  <si>
    <t>72-62-01-01-180</t>
  </si>
  <si>
    <t>PW1100G_726201-01-180</t>
  </si>
  <si>
    <t>8000026</t>
  </si>
  <si>
    <t>PW1100G AGB Non-Tracked Hardware -01</t>
  </si>
  <si>
    <t>72-62-00-AGB-NTRK-HW</t>
  </si>
  <si>
    <t>PW1100G_AGB_Non-Tracked_Hardware-KIT01</t>
  </si>
  <si>
    <t>8000027</t>
  </si>
  <si>
    <t>PW1100G AGB Non-Tracked Hardware -02</t>
  </si>
  <si>
    <t>PW1100G_AGB_Non-Tracked_Hardware-KIT02</t>
  </si>
  <si>
    <t>8000028</t>
  </si>
  <si>
    <t>PW1100G AGB Non-Tracked Hardware -03</t>
  </si>
  <si>
    <t>PW1100G_AGB_Non-Tracked_Hardware-KIT03</t>
  </si>
  <si>
    <t>8000029</t>
  </si>
  <si>
    <t>PW1100G AGB Non-Tracked Hardware -04</t>
  </si>
  <si>
    <t>PW1100G_AGB_Non-Tracked_Hardware-KIT04</t>
  </si>
  <si>
    <t>8000030</t>
  </si>
  <si>
    <t>PW1100G AGB Non-Tracked Hardware -05</t>
  </si>
  <si>
    <t>PW1100G_AGB_Non-Tracked_Hardware-KIT05</t>
  </si>
  <si>
    <t>8000031</t>
  </si>
  <si>
    <t>PW1100G AGB Non-Tracked Hardware -06</t>
  </si>
  <si>
    <t>PW1100G_AGB_Non-Tracked_Hardware-KIT06</t>
  </si>
  <si>
    <t>8000032</t>
  </si>
  <si>
    <t>PW1100G AGB Non-Tracked Hardware -07</t>
  </si>
  <si>
    <t>PW1100G_AGB_Non-Tracked_Hardware-KIT07</t>
  </si>
  <si>
    <t>8000033</t>
  </si>
  <si>
    <t>PW1100G AGB Non-Tracked Hardware -08</t>
  </si>
  <si>
    <t>PW1100G_AGB_Non-Tracked_Hardware-KIT08</t>
  </si>
  <si>
    <t>8000034</t>
  </si>
  <si>
    <t>PW1100G AGB Non-Tracked Hardware -09</t>
  </si>
  <si>
    <t>PW1100G_AGB_Non-Tracked_Hardware-KIT09</t>
  </si>
  <si>
    <t>8000035</t>
  </si>
  <si>
    <t>PW1100G AGB Non-Tracked Hardware -10</t>
  </si>
  <si>
    <t>PW1100G_AGB_Non-Tracked_Hardware-KIT10</t>
  </si>
  <si>
    <t>Group</t>
    <phoneticPr fontId="1"/>
  </si>
  <si>
    <t>PCC/RJCT</t>
    <phoneticPr fontId="1"/>
  </si>
  <si>
    <t>GVI/CSC</t>
    <phoneticPr fontId="1"/>
  </si>
  <si>
    <t>○</t>
  </si>
  <si>
    <t>○</t>
    <phoneticPr fontId="1"/>
  </si>
  <si>
    <t>Normal</t>
  </si>
  <si>
    <t>SET</t>
  </si>
  <si>
    <t>Accessory</t>
  </si>
  <si>
    <t>QEC</t>
  </si>
  <si>
    <t>NTHW</t>
  </si>
  <si>
    <t>LLP</t>
  </si>
  <si>
    <t>Blade&amp;Vane</t>
  </si>
  <si>
    <t>P/N, S/N Change</t>
    <phoneticPr fontId="1"/>
  </si>
  <si>
    <t>MR Effectivity</t>
    <phoneticPr fontId="1"/>
  </si>
  <si>
    <t>PW1100G_361103-01-100</t>
  </si>
  <si>
    <t>361103-01-100: ECS, INTERMEDIATE PRESSURE CHECK VALVE (IPCV)</t>
  </si>
  <si>
    <t>PW1100G_717149-03-010</t>
  </si>
  <si>
    <t>717149-03-010: TUBE DRAIN, LPC BLEED ACTUATOR (DR01), ASSEMBLY OF</t>
  </si>
  <si>
    <t>C</t>
  </si>
  <si>
    <t>PW1100G_725270-01-110</t>
  </si>
  <si>
    <t>PW1100G_725350-01-030-040</t>
  </si>
  <si>
    <t>PW1100G_752602-01-130</t>
  </si>
  <si>
    <t>752602-01-130: COUPLING V-RETAINER, SINGLE LATCH, TYPE II LOW PROFILE</t>
  </si>
  <si>
    <t>PW1100G_752603-01-100</t>
  </si>
  <si>
    <t>752603-01-100: VALVE CHECK, BUFFER AIR, ASSEMBLY OF</t>
  </si>
  <si>
    <t>PW1100G_753201-01-100</t>
  </si>
  <si>
    <t>753201-01-100: ACTUATOR LPC, BLEED VANE ACTUATION</t>
  </si>
  <si>
    <t>PW1100G_792149-07-350</t>
  </si>
  <si>
    <t>F</t>
  </si>
  <si>
    <t>ABHD4</t>
  </si>
  <si>
    <t>HCSA9</t>
  </si>
  <si>
    <t>HTSA6</t>
  </si>
  <si>
    <t>Incomplete</t>
  </si>
  <si>
    <t>Complete</t>
  </si>
  <si>
    <t>Sub-Con Top</t>
  </si>
  <si>
    <t>Sub-Con Top</t>
    <phoneticPr fontId="1"/>
  </si>
  <si>
    <t>End Item</t>
  </si>
  <si>
    <t>R9</t>
  </si>
  <si>
    <t>R1</t>
    <phoneticPr fontId="1"/>
  </si>
  <si>
    <t>PW1000G-C-72-54-70-00A-710A-B</t>
    <phoneticPr fontId="1"/>
  </si>
  <si>
    <t>PW1000G-C-72-61-00-00A-369A-B</t>
    <phoneticPr fontId="1"/>
  </si>
  <si>
    <t>C13-SOP-A-02-210-72-61-00-00A-369A-B</t>
    <phoneticPr fontId="1"/>
  </si>
  <si>
    <t>PW_726100-00A-369A_ASY</t>
    <phoneticPr fontId="1"/>
  </si>
  <si>
    <t>EM</t>
  </si>
  <si>
    <t>MR19CC092</t>
  </si>
  <si>
    <t>PW_No5&amp;6_BRG_Vacuum_CheckでもDocument使用</t>
    <rPh sb="35" eb="37">
      <t>シヨウ</t>
    </rPh>
    <phoneticPr fontId="1"/>
  </si>
  <si>
    <t>PW_725130-01A-655A_DIMでもDocument使用</t>
    <rPh sb="32" eb="34">
      <t>シヨウ</t>
    </rPh>
    <phoneticPr fontId="1"/>
  </si>
  <si>
    <t>Do The Check Of The Correct Installation Of Bolts_TASK 72-61-00-00A-369A-B iaw Work Summary</t>
  </si>
  <si>
    <t>PW1100G.ASY_Mech_1&amp;3&amp;17....</t>
  </si>
  <si>
    <t>PW1100G.ASY_Mech_1&amp;3&amp;4....</t>
  </si>
  <si>
    <t>PW1100G.DAS_Mech_1&amp;3&amp;17....</t>
  </si>
  <si>
    <t>PW1100G.DAS_Mech_1&amp;3&amp;4....</t>
  </si>
  <si>
    <t>Complete</t>
    <phoneticPr fontId="1"/>
  </si>
  <si>
    <t>PW_MR19CC092_-_1_PR_ASY</t>
  </si>
  <si>
    <t>FINAL BALANCE THE HIGH PRESSURE TURBINE (HPT) ASSEMBLY_E.A. MR19CC092 Rev.- iaw Work Summary</t>
  </si>
  <si>
    <t>PW_MR21CC699_-_1_PR_ASY</t>
  </si>
  <si>
    <t>EIS AND BLOCK D HPC BALANCE PROCEDURE - USE OF TOOL TRENDING CHART_E.A. MR21CC699 Rev.- iaw Work Summary</t>
  </si>
  <si>
    <t>MR21CC699</t>
    <phoneticPr fontId="1"/>
  </si>
  <si>
    <t>C13-SOP-A-01/02-200-MR21CC699</t>
  </si>
  <si>
    <t>ABHD1</t>
    <phoneticPr fontId="1"/>
  </si>
  <si>
    <t>ABHD2</t>
    <phoneticPr fontId="1"/>
  </si>
  <si>
    <t>ABHD0</t>
    <phoneticPr fontId="1"/>
  </si>
  <si>
    <t>ABVD4</t>
    <phoneticPr fontId="1"/>
  </si>
  <si>
    <t>ABVD5</t>
    <phoneticPr fontId="1"/>
  </si>
  <si>
    <t>ABVD6</t>
    <phoneticPr fontId="1"/>
  </si>
  <si>
    <t>ABVD7</t>
    <phoneticPr fontId="1"/>
  </si>
  <si>
    <t>FDGA1</t>
    <phoneticPr fontId="1"/>
  </si>
  <si>
    <t>FDGA2</t>
    <phoneticPr fontId="1"/>
  </si>
  <si>
    <t>FDGA3</t>
    <phoneticPr fontId="1"/>
  </si>
  <si>
    <t>MGBG5</t>
    <phoneticPr fontId="1"/>
  </si>
  <si>
    <t>MGBG6</t>
    <phoneticPr fontId="1"/>
  </si>
  <si>
    <t>MGBG7</t>
    <phoneticPr fontId="1"/>
  </si>
  <si>
    <t>ABXH0</t>
    <phoneticPr fontId="1"/>
  </si>
  <si>
    <t>ABXH1</t>
    <phoneticPr fontId="1"/>
  </si>
  <si>
    <t>ABXH2</t>
    <phoneticPr fontId="1"/>
  </si>
  <si>
    <t>FNCD5</t>
    <phoneticPr fontId="1"/>
  </si>
  <si>
    <t>FNCD6</t>
    <phoneticPr fontId="1"/>
  </si>
  <si>
    <t>FNCD7</t>
    <phoneticPr fontId="1"/>
  </si>
  <si>
    <t>LCMA7</t>
    <phoneticPr fontId="1"/>
  </si>
  <si>
    <t>HCRA6</t>
    <phoneticPr fontId="1"/>
  </si>
  <si>
    <t>HCRA7</t>
    <phoneticPr fontId="1"/>
  </si>
  <si>
    <t>HCRA8</t>
    <phoneticPr fontId="1"/>
  </si>
  <si>
    <t>HTRB1</t>
    <phoneticPr fontId="1"/>
  </si>
  <si>
    <t>HTRB2</t>
    <phoneticPr fontId="1"/>
  </si>
  <si>
    <t>HTRB3</t>
    <phoneticPr fontId="1"/>
  </si>
  <si>
    <t>HTRB4</t>
    <phoneticPr fontId="1"/>
  </si>
  <si>
    <t>HTRB5</t>
    <phoneticPr fontId="1"/>
  </si>
  <si>
    <t>HTRB6</t>
    <phoneticPr fontId="1"/>
  </si>
  <si>
    <t>HTRB7</t>
    <phoneticPr fontId="1"/>
  </si>
  <si>
    <t>HTSA4</t>
    <phoneticPr fontId="1"/>
  </si>
  <si>
    <t>HTSA5</t>
    <phoneticPr fontId="1"/>
  </si>
  <si>
    <t>HTSA6</t>
    <phoneticPr fontId="1"/>
  </si>
  <si>
    <t>Incomplete</t>
    <phoneticPr fontId="1"/>
  </si>
  <si>
    <t>PW_72210225_C&amp;I_VI</t>
    <phoneticPr fontId="1"/>
  </si>
  <si>
    <t>PW1000G-C-72-21-0225-00A-310A-C</t>
    <phoneticPr fontId="1"/>
  </si>
  <si>
    <t>PW1000G-C-72-00-0000-01A-310A-C</t>
    <phoneticPr fontId="1"/>
  </si>
  <si>
    <t>PW_720050-04A-720A_ASY</t>
    <phoneticPr fontId="1"/>
  </si>
  <si>
    <t>C13-SOP-A-02-210-72-00-50-04A-720A-B</t>
    <phoneticPr fontId="1"/>
  </si>
  <si>
    <t>R3</t>
    <phoneticPr fontId="1"/>
  </si>
  <si>
    <t>PW_RECEIVING_CHECK</t>
    <phoneticPr fontId="1"/>
  </si>
  <si>
    <t>Task Issue No.</t>
  </si>
  <si>
    <t>Task Issue 
Date</t>
  </si>
  <si>
    <t>FDIA3</t>
    <phoneticPr fontId="1"/>
  </si>
  <si>
    <t>Help Desk</t>
    <phoneticPr fontId="1"/>
  </si>
  <si>
    <t>PW_for_Helpdesk</t>
  </si>
  <si>
    <t>Data correction for UC only.</t>
  </si>
  <si>
    <t>C13-SOP-I-02-210-72-00-0000-01A-310A-C</t>
    <phoneticPr fontId="1"/>
  </si>
  <si>
    <t>C13-SOP-I-02-210-72-21-0225-00A-310A-C</t>
    <phoneticPr fontId="1"/>
  </si>
  <si>
    <t>PW_72513119_C&amp;I_FPI</t>
    <phoneticPr fontId="1"/>
  </si>
  <si>
    <t>PWSPROC-C-72-51-3119-00A-351A-C</t>
    <phoneticPr fontId="1"/>
  </si>
  <si>
    <t>C13-SOP-I-02-210-72-51-3119-00A-351A-C</t>
    <phoneticPr fontId="1"/>
  </si>
  <si>
    <t>PW_725100-00A-709D_PR_ASY</t>
    <phoneticPr fontId="1"/>
  </si>
  <si>
    <t>PWSPROC-C-72-51-00-00A-709D-B</t>
    <phoneticPr fontId="1"/>
  </si>
  <si>
    <t>C13-SOP-A-01/02-200-72-51-00-00A-709D-B</t>
    <phoneticPr fontId="1"/>
  </si>
  <si>
    <t>Final Balance The High Pressure Turbine (HPT) Assembly_TASK 72-51-00-00A-709D-B iaw Work Summary</t>
    <phoneticPr fontId="1"/>
  </si>
  <si>
    <t>PW_B&amp;A_PR_TST</t>
  </si>
  <si>
    <t>C13-SOP-T-02/03-210</t>
  </si>
  <si>
    <t>PW1100G.ASY_Mech_4....</t>
    <phoneticPr fontId="1"/>
  </si>
  <si>
    <t>PW_72000000_b_C&amp;I_VI</t>
    <phoneticPr fontId="1"/>
  </si>
  <si>
    <t>PW1100G.DAS_Mech_1&amp;3&amp;9&amp;13&amp;14&amp;15&amp;16&amp;20....</t>
    <phoneticPr fontId="1"/>
  </si>
  <si>
    <t>PW_72540031_C&amp;I_GVI&amp;REP</t>
  </si>
  <si>
    <t>PW1100G.DAS_Mech_1&amp;5....</t>
    <phoneticPr fontId="1"/>
  </si>
  <si>
    <t>Install The High Pressure Turbine (HPT) Module Flange M Brackets And Hardware_TASK 72-00-51-06A-720A-B iaw Work Summary</t>
  </si>
  <si>
    <t>R2</t>
    <phoneticPr fontId="1"/>
  </si>
  <si>
    <t>T</t>
  </si>
  <si>
    <r>
      <t xml:space="preserve">抽出区分
</t>
    </r>
    <r>
      <rPr>
        <sz val="9"/>
        <rFont val="Calibri"/>
        <family val="3"/>
        <charset val="128"/>
        <scheme val="minor"/>
      </rPr>
      <t>Module ID</t>
    </r>
    <rPh sb="0" eb="2">
      <t>チュウシュツ</t>
    </rPh>
    <rPh sb="2" eb="4">
      <t>クブン</t>
    </rPh>
    <phoneticPr fontId="1"/>
  </si>
  <si>
    <r>
      <t xml:space="preserve">本番Upload日
</t>
    </r>
    <r>
      <rPr>
        <sz val="9"/>
        <rFont val="Calibri"/>
        <family val="3"/>
        <charset val="128"/>
        <scheme val="minor"/>
      </rPr>
      <t>Released Date</t>
    </r>
    <rPh sb="0" eb="2">
      <t>ホンバン</t>
    </rPh>
    <rPh sb="8" eb="9">
      <t>ビ</t>
    </rPh>
    <phoneticPr fontId="1"/>
  </si>
  <si>
    <r>
      <t xml:space="preserve">初回確認
</t>
    </r>
    <r>
      <rPr>
        <sz val="9"/>
        <rFont val="Calibri"/>
        <family val="3"/>
        <charset val="128"/>
        <scheme val="minor"/>
      </rPr>
      <t>Initial Confirmation</t>
    </r>
    <rPh sb="0" eb="2">
      <t>ショカイ</t>
    </rPh>
    <rPh sb="2" eb="4">
      <t>カクニン</t>
    </rPh>
    <phoneticPr fontId="1"/>
  </si>
  <si>
    <r>
      <t xml:space="preserve">備考
</t>
    </r>
    <r>
      <rPr>
        <sz val="9"/>
        <rFont val="Calibri"/>
        <family val="3"/>
        <charset val="128"/>
        <scheme val="minor"/>
      </rPr>
      <t>Remarks</t>
    </r>
    <rPh sb="0" eb="2">
      <t>ビコウ</t>
    </rPh>
    <phoneticPr fontId="1"/>
  </si>
  <si>
    <t>PW_725130-01A-709D_PR_ASY</t>
    <phoneticPr fontId="1"/>
  </si>
  <si>
    <t>C13-SOP-A-01/02-200-72-51-30-01A-709D-B</t>
    <phoneticPr fontId="1"/>
  </si>
  <si>
    <t>PW_725140-01A-709D_PR_ASY</t>
    <phoneticPr fontId="1"/>
  </si>
  <si>
    <t>C13-SOP-A-01/02-200-72-51-40-01A-709D-B</t>
    <phoneticPr fontId="1"/>
  </si>
  <si>
    <t>PW_723100-03A-710A_ASY</t>
    <phoneticPr fontId="1"/>
  </si>
  <si>
    <t>C13-SOP-A-02-210-72-31-00-03A-710A-B</t>
    <phoneticPr fontId="1"/>
  </si>
  <si>
    <t>PW_723100-05A-710A_ASY</t>
    <phoneticPr fontId="1"/>
  </si>
  <si>
    <t>C13-SOP-A-02-210-72-31-00-05A-710A-B</t>
    <phoneticPr fontId="1"/>
  </si>
  <si>
    <t>PW_72227261_C&amp;I_GVI&amp;REP</t>
  </si>
  <si>
    <t>PW_C&amp;I_Inspector</t>
  </si>
  <si>
    <t>PW_C&amp;I_Inspector_BV</t>
  </si>
  <si>
    <t>PW_C&amp;I_Inspector_BRG</t>
  </si>
  <si>
    <t>PW_73004900_1_C&amp;I_CL&amp;GVI</t>
  </si>
  <si>
    <t>PW_73004900_2_C&amp;I_CL&amp;GVI</t>
  </si>
  <si>
    <t>PW_73004900_1_C&amp;I_CL&amp;VI</t>
  </si>
  <si>
    <t>PW_73004900_2_C&amp;I_CL&amp;VI</t>
  </si>
  <si>
    <t>Sub-Con Top / End Item</t>
    <phoneticPr fontId="1"/>
  </si>
  <si>
    <t>for Inspector</t>
    <phoneticPr fontId="1"/>
  </si>
  <si>
    <t>PW_C&amp;I_GVI</t>
    <phoneticPr fontId="1"/>
  </si>
  <si>
    <t>9000007</t>
  </si>
  <si>
    <t>36-11-03-01-100</t>
  </si>
  <si>
    <t>9000016</t>
  </si>
  <si>
    <t>71-71-49-03-010</t>
  </si>
  <si>
    <t>9000044</t>
  </si>
  <si>
    <t>717149-03-130: MANIFOLD DRAIN, VARIABLE OIL REDUCTION VALVE (DR60), ASSEMBLY OF</t>
  </si>
  <si>
    <t>9000045</t>
  </si>
  <si>
    <t>9000046</t>
  </si>
  <si>
    <t>9000047</t>
  </si>
  <si>
    <t>9000048</t>
  </si>
  <si>
    <t>717149-04-170: MANIFOLD DRAIN, VARIABLE OIL REDUCTION VALVE (DR64), ASSEMBLY OF</t>
  </si>
  <si>
    <t>9000049</t>
  </si>
  <si>
    <t>9000050</t>
  </si>
  <si>
    <t>9000051</t>
  </si>
  <si>
    <t>732049-01-201: TUBE HYDRAULIC FUEL PRESSURE, BLEED VALVE (CP25), ASSEMBLY OF</t>
  </si>
  <si>
    <t>732049-01-209: TUBE HYDRAULIC FUEL PRESSURE, BLEED VALVE (CP26), ASSEMBLY OF</t>
  </si>
  <si>
    <t>732049-01-311: TUBE HYDRAULIC RETURN, FUEL OIL COOLER (CR25), ASSEMBLY OF</t>
  </si>
  <si>
    <t>732049-01-312: TUBE HYDRAULIC RETURN, FUEL OIL COOLER (CR26), ASSEMBLY OF</t>
  </si>
  <si>
    <t>4550</t>
  </si>
  <si>
    <t>4560</t>
  </si>
  <si>
    <t>4570</t>
  </si>
  <si>
    <t>4580</t>
  </si>
  <si>
    <t>1001143</t>
  </si>
  <si>
    <t>75-26-02-01-130</t>
  </si>
  <si>
    <t>5180</t>
  </si>
  <si>
    <t>1000507</t>
  </si>
  <si>
    <t>75-26-03-01-100</t>
  </si>
  <si>
    <t>5190</t>
  </si>
  <si>
    <t>5200</t>
  </si>
  <si>
    <t>5210</t>
  </si>
  <si>
    <t>5220</t>
  </si>
  <si>
    <t>1001294</t>
  </si>
  <si>
    <t>1001295</t>
  </si>
  <si>
    <t>1001296</t>
  </si>
  <si>
    <t>1000556</t>
  </si>
  <si>
    <t>75-32-01-01-100</t>
  </si>
  <si>
    <t>753222-01-100: SENSOR AIR PRESSURE (2:00 OCLOCK POSITION)</t>
  </si>
  <si>
    <t>772121-01-100: PROBE TEMPERATURE, EXHAUST GAS, ASSEMBLY OF (2 OCLOCK POSITION)</t>
  </si>
  <si>
    <t>77-21-21-01-100</t>
  </si>
  <si>
    <t>772121-01-100: PROBE TEMPERATURE, EXHAUST GAS, ASSEMBLY OF (4 OCLOCK POSITION)</t>
  </si>
  <si>
    <t>772121-01-100: PROBE TEMPERATURE, EXHAUST GAS, ASSEMBLY OF (8 OCLOCK POSITION)</t>
  </si>
  <si>
    <t>772121-01-100: PROBE TEMPERATURE, EXHAUST GAS, ASSEMBLY OF (10 OCLOCK POSITION)</t>
  </si>
  <si>
    <t>1001297</t>
  </si>
  <si>
    <t>792201-01-010: COLLECTOR METAL CHIP, MAGNETIC (BRG No.1, 1.5, 2 &amp; FDG)</t>
  </si>
  <si>
    <t>79-22-01-01-010</t>
  </si>
  <si>
    <t>792201-01-010: COLLECTOR METAL CHIP, MAGNETIC (No.3 BRG)</t>
  </si>
  <si>
    <t>792201-01-010: COLLECTOR METAL CHIP, MAGNETIC (AGB)</t>
  </si>
  <si>
    <t>792201-01-010: COLLECTOR METAL CHIP, MAGNETIC (No.5, 6 BRG)</t>
  </si>
  <si>
    <t>792201-01-010: COLLECTOR METAL CHIP, MAGNETIC (MGB)</t>
  </si>
  <si>
    <t>792201-01-010: COLLECTOR METAL CHIP, MAGNETIC (No.4 BRG)</t>
  </si>
  <si>
    <t>ACC NTHW</t>
  </si>
  <si>
    <t>PW_ACC_NTHW_C&amp;I_CSC</t>
  </si>
  <si>
    <t>4400052</t>
  </si>
  <si>
    <t>723470-01-110: SEAL AIR, NO. 3 BEARING, ASSEMBLY OF</t>
  </si>
  <si>
    <t>723480-01-110: SEAL - AIR, NO. 3 BEARING, ASSEMBLY OF</t>
  </si>
  <si>
    <t>5130006</t>
  </si>
  <si>
    <t>5421009</t>
  </si>
  <si>
    <t>724210-01-240: RING - COOLING AIR DUCT, HPT, 1ST STAGE</t>
  </si>
  <si>
    <t>72-42-10-01-240</t>
  </si>
  <si>
    <t>5520018</t>
  </si>
  <si>
    <t>725260-02-750: DUCT NO. 4 BEARING COOLING AIR, FRONT, ASSEMBLY OF</t>
  </si>
  <si>
    <t>72-52-60-02-750</t>
  </si>
  <si>
    <t>PW1100G_725260-02-750</t>
  </si>
  <si>
    <t>5520024</t>
  </si>
  <si>
    <t>725260-02-950: SHIELD HEAT, NO. 4 BEARING, FRONT</t>
  </si>
  <si>
    <t>72-52-60-02-950</t>
  </si>
  <si>
    <t>PW1100G_725260-02-950</t>
  </si>
  <si>
    <t>5520013</t>
  </si>
  <si>
    <t>725260-02-110: SHIELD HEAT, NO. 4 BEARING, SUPPORT -02</t>
  </si>
  <si>
    <t>725270-01-210: SEAL - NO. 4 BEARING FACE, ASSEMBLY OF</t>
  </si>
  <si>
    <t>725280-01-210: SEAL - NO. 4 BEARING FACE, ASSEMBLY OF</t>
  </si>
  <si>
    <t>726100-04-110: BEARING OPTION (PMA Upper)</t>
  </si>
  <si>
    <t>72-61-00-04-110</t>
  </si>
  <si>
    <t>726100-04-110: BEARING OPTION (PMA Lower)</t>
  </si>
  <si>
    <t>72-61-00-04-220</t>
  </si>
  <si>
    <t>726100-04-220: BEARING OPTION (Starter)</t>
  </si>
  <si>
    <t>726100-05-300: SEAL OIL, MAIN GEARBOX , ASSEMBLY OF (Fuel Pump)</t>
  </si>
  <si>
    <t>72-61-00-05-300-F</t>
  </si>
  <si>
    <t>726100-05-300: SEAL OIL, MAIN GEARBOX , ASSEMBLY OF (Hydraulic Pump)</t>
  </si>
  <si>
    <t>72-61-00-05-300-H</t>
  </si>
  <si>
    <t>726100-05-300: SEAL OIL, MAIN GEARBOX , ASSEMBLY OF (Deoiler)</t>
  </si>
  <si>
    <t>72-61-00-05-300-D</t>
  </si>
  <si>
    <t>726100-05-320: RING OPTION (Fuel Pump)</t>
  </si>
  <si>
    <t>72-61-00-05-320-F</t>
  </si>
  <si>
    <t>726100-05-320: RING OPTION (Hydraulic Pump)</t>
  </si>
  <si>
    <t>72-61-00-05-320-H</t>
  </si>
  <si>
    <t>726100-05-320: RING OPTION (Deoiler)</t>
  </si>
  <si>
    <t>72-61-00-05-320-D</t>
  </si>
  <si>
    <t>726100-05-330: BEARING OPTION (Gearbox Gearshaft Upper)</t>
  </si>
  <si>
    <t>72-61-00-05-330</t>
  </si>
  <si>
    <t>726100-05-330: BEARING OPTION (Gearbox Gearshaft Lower)</t>
  </si>
  <si>
    <t>726100-05-330: BEARING OPTION (Hydraulic Pump Upper)</t>
  </si>
  <si>
    <t>726100-05-330: BEARING OPTION (Hydraulic Pump Lower)</t>
  </si>
  <si>
    <t>726100-05-330: BEARING OPTION (Deoiler FWD)</t>
  </si>
  <si>
    <t>726100-05-330: BEARING OPTION (Deoiler AFT)</t>
  </si>
  <si>
    <t>726100-05-530: BEARING OPTION (Gearbox Drive Gearshaft FWD)</t>
  </si>
  <si>
    <t>72-61-00-05-530</t>
  </si>
  <si>
    <t>726100-05-530: BEARING OPTION (Gearbox Drive Gearshaft AFT)</t>
  </si>
  <si>
    <t>726100-05-530-552: BEARING OPTION (IDG FWD)</t>
  </si>
  <si>
    <t>72-61-00-05-530-552</t>
  </si>
  <si>
    <t>726100-05-530-552: BEARING OPTION (IDG AFT)</t>
  </si>
  <si>
    <t>726200-01-090: LOCKNUT OPTION (Gearbox Drive Gearshaft)</t>
  </si>
  <si>
    <t>72-62-00-01-090</t>
  </si>
  <si>
    <t>726200-01-090: LOCKNUT OPTION (Gearbox Drive Bevel Gearshaft)</t>
  </si>
  <si>
    <t>726200-01-100: BEARING OPTION (Gearbox Drive Gearshaft)</t>
  </si>
  <si>
    <t>72-62-00-01-100</t>
  </si>
  <si>
    <t>726200-01-100: BEARING OPTION (Gearbox Drive Bevel Gearshaft)</t>
  </si>
  <si>
    <t>PW1100G_73-11-06_FUEL_FILTER_ASSEMBLY</t>
  </si>
  <si>
    <t>PW1100G FUEL FILTER ASSEMBLY</t>
  </si>
  <si>
    <t>1100000</t>
  </si>
  <si>
    <t>1100001</t>
  </si>
  <si>
    <t>1100002</t>
  </si>
  <si>
    <t>Remarks</t>
    <phoneticPr fontId="1"/>
  </si>
  <si>
    <t>PW_72511320_E_C&amp;I_GVI / PW_72511320_D_C&amp;I_GVI作成予定</t>
    <rPh sb="45" eb="49">
      <t>サクセイヨテイ</t>
    </rPh>
    <phoneticPr fontId="1"/>
  </si>
  <si>
    <t>Normal*</t>
    <phoneticPr fontId="1"/>
  </si>
  <si>
    <t>PW_72227261_C&amp;I_GVI&amp;REPあり</t>
    <phoneticPr fontId="1"/>
  </si>
  <si>
    <t>PW_72540031_C&amp;I_GVI&amp;REPあり</t>
    <phoneticPr fontId="1"/>
  </si>
  <si>
    <t>PW_C&amp;I_GVI(*)</t>
    <phoneticPr fontId="1"/>
  </si>
  <si>
    <t>PW1100G.ASY_Mech_Borescope Plug....</t>
  </si>
  <si>
    <t>Leak_Check</t>
    <phoneticPr fontId="1"/>
  </si>
  <si>
    <t>Do A Leak Check Of The No. 4 Bearing Compartment before disassembly. Assembly inspection is not required._TASK 72-00-52-00A-364A-B</t>
  </si>
  <si>
    <t>PW_No4_BRG_Leak_Check</t>
    <phoneticPr fontId="1"/>
  </si>
  <si>
    <t>PW_No4_BRG_Leak_CheckでもDocument使用</t>
    <phoneticPr fontId="1"/>
  </si>
  <si>
    <t>PW_725200-02A-710A_ASY</t>
    <phoneticPr fontId="1"/>
  </si>
  <si>
    <t>C13-SOP-A-02-210-72-52-00-02A-710A-B</t>
    <phoneticPr fontId="1"/>
  </si>
  <si>
    <t>PW_720051-00A-520A_DAS</t>
    <phoneticPr fontId="1"/>
  </si>
  <si>
    <t>C13-SOP-A-02-210-72-00-51-00A-520A-B</t>
    <phoneticPr fontId="1"/>
  </si>
  <si>
    <t>PW_725310-00A-530A_DAS</t>
    <phoneticPr fontId="1"/>
  </si>
  <si>
    <t>C13-SOP-A-02-210-72-53-10-00A-530A-B</t>
    <phoneticPr fontId="1"/>
  </si>
  <si>
    <t>PW_72526275_C&amp;I_CL&amp;GVI</t>
  </si>
  <si>
    <t>PW_72526295_C&amp;I_CL&amp;GVI</t>
  </si>
  <si>
    <t>PW_72526275_C&amp;I_CL&amp;EMVI</t>
  </si>
  <si>
    <t>PW_72526295_C&amp;I_CL&amp;EMVI</t>
  </si>
  <si>
    <t>PW_726100-43A-710A_ASY</t>
    <phoneticPr fontId="1"/>
  </si>
  <si>
    <t>PW_726200-10A-710A_ASY</t>
    <phoneticPr fontId="1"/>
  </si>
  <si>
    <t>PW_72514131_C&amp;I_EMVI</t>
  </si>
  <si>
    <t>PW_72340371_C&amp;I_CL&amp;VI</t>
  </si>
  <si>
    <t>753104-01-120: BOLT TEE HEAD, SELF-RETAINING</t>
  </si>
  <si>
    <t>C13-SOP-A-02-210-72-00-52-03A-720A-B</t>
    <phoneticPr fontId="1"/>
  </si>
  <si>
    <t>PW1000G-C-72-00-52-03A-720A-B</t>
    <phoneticPr fontId="1"/>
  </si>
  <si>
    <t>PW_720052-03A-720A_ASY</t>
    <phoneticPr fontId="1"/>
  </si>
  <si>
    <t>PW_EM21CCG82_A_1_C&amp;I_VI</t>
    <phoneticPr fontId="1"/>
  </si>
  <si>
    <t>EA EM21CCG82</t>
    <phoneticPr fontId="1"/>
  </si>
  <si>
    <t>C13-SOP-I-02-210-EM21CCG82</t>
    <phoneticPr fontId="1"/>
  </si>
  <si>
    <t>PW_79004900_1_C&amp;I_CL&amp;GVI</t>
  </si>
  <si>
    <t>PW_79004900_2_C&amp;I_CL&amp;GVI</t>
  </si>
  <si>
    <t>PW_79004900_1_C&amp;I_CL&amp;VI</t>
  </si>
  <si>
    <t>PW_79004900_2_C&amp;I_CL&amp;VI</t>
  </si>
  <si>
    <t>PW_72511320_E_C&amp;I_GVI</t>
  </si>
  <si>
    <t>PWSPROC-C-72-51-10-01A-655E-B</t>
    <phoneticPr fontId="1"/>
  </si>
  <si>
    <t>C13-SOP-A-02-210-72-51-10-01A-655E-B</t>
    <phoneticPr fontId="1"/>
  </si>
  <si>
    <t>PW_725110-01A-655E_PR_ASY</t>
    <phoneticPr fontId="1"/>
  </si>
  <si>
    <t>C13-SOP-A-01/02-200-72-51-10-01A-655E-B</t>
    <phoneticPr fontId="1"/>
  </si>
  <si>
    <t>022</t>
  </si>
  <si>
    <t>PW1000G-C-72-00-00-09A-912A-B</t>
    <phoneticPr fontId="1"/>
  </si>
  <si>
    <t>PW_720000-09A-912A_DAS</t>
    <phoneticPr fontId="1"/>
  </si>
  <si>
    <t>C13-SOP-A-02-210-72-00-00-09A-912A-B</t>
    <phoneticPr fontId="1"/>
  </si>
  <si>
    <t>PW_725110-01A-655E_ASY</t>
    <phoneticPr fontId="1"/>
  </si>
  <si>
    <t>PW_725110-01A-655D_ASY</t>
    <phoneticPr fontId="1"/>
  </si>
  <si>
    <t>PWSPROC-C-72-51-10-01A-655D-B</t>
  </si>
  <si>
    <t>PWSPROC-C-72-51-10-01A-655D-B</t>
    <phoneticPr fontId="1"/>
  </si>
  <si>
    <t>C13-SOP-A-02-210-72-51-10-01A-655D-B</t>
    <phoneticPr fontId="1"/>
  </si>
  <si>
    <t>High Pressure Turbine (HPT) Case Assembly - 1st Stage Duct Segment Individual Replacement - Grind Procedure_TASK 72-51-10-01A-655D-B iaw Work Summary</t>
  </si>
  <si>
    <t>High Pressure Turbine (HPT) Case Assembly - 1st Stage Duct Segment Individual Replacement - Grind Procedure_TASK 72-51-10-01A-655D-B iaw Work Summary</t>
    <phoneticPr fontId="1"/>
  </si>
  <si>
    <t>PW_725110-01A-655D_PR_ASY</t>
    <phoneticPr fontId="1"/>
  </si>
  <si>
    <t>C13-SOP-A-01/02-200-72-51-10-01A-655D-B</t>
    <phoneticPr fontId="1"/>
  </si>
  <si>
    <t>PW1000G-C-72-15-6111-01A-310A-C</t>
  </si>
  <si>
    <t>PW1000G-C-72-15-6111-01A-361A-C</t>
  </si>
  <si>
    <t>PW1000G-C-72-52-0312-00A-310A-C</t>
  </si>
  <si>
    <t>PW1000G-C-72-52-0312-00A-351A-C</t>
  </si>
  <si>
    <t>PW1000G-C-72-52-0316-00A-310A-C</t>
  </si>
  <si>
    <t>PW1000G-C-72-52-0316-00A-351A-C</t>
  </si>
  <si>
    <t>PW1000G-C-72-52-0418-00A-310A-C</t>
  </si>
  <si>
    <t>PW1000G-C-72-52-0418-00A-351A-C</t>
  </si>
  <si>
    <t>PW1000G-C-72-52-0428-00A-310A-C</t>
  </si>
  <si>
    <t>PW1000G-C-72-52-0428-00A-351A-C</t>
  </si>
  <si>
    <t>PW1000G-C-72-52-0438-00A-310A-C</t>
  </si>
  <si>
    <t>PW1000G-C-72-52-0438-00A-351A-C</t>
  </si>
  <si>
    <t>PW1000G-C-72-52-0454-00A-310A-C</t>
  </si>
  <si>
    <t>PW1000G-C-72-52-0454-00A-351A-C</t>
  </si>
  <si>
    <t>PW1000G-C-72-52-0553-00A-310A-C</t>
  </si>
  <si>
    <t>PW1000G-C-72-52-0553-00A-351A-C</t>
  </si>
  <si>
    <t>PW1000G-C-79-11-0038-00A-310A-C</t>
  </si>
  <si>
    <t>R4</t>
    <phoneticPr fontId="1"/>
  </si>
  <si>
    <t>PW_EXT-FANCASE_PR_ASY</t>
    <phoneticPr fontId="1"/>
  </si>
  <si>
    <t>C13-SOP-A-01/02-200-EXT_FANCASE</t>
    <phoneticPr fontId="1"/>
  </si>
  <si>
    <t>PW_MR20CCE51_F_1_PR_ASY</t>
    <phoneticPr fontId="1"/>
  </si>
  <si>
    <t>FDIC0</t>
    <phoneticPr fontId="1"/>
  </si>
  <si>
    <t>MR20CCE51</t>
    <phoneticPr fontId="1"/>
  </si>
  <si>
    <t>C13-SOP-A-01/02-200-MR20CCE51-I</t>
    <phoneticPr fontId="1"/>
  </si>
  <si>
    <t>PW_MR20CCE51_F_1_PR_DAS</t>
    <phoneticPr fontId="1"/>
  </si>
  <si>
    <t>PW1100G.DAS_Mech_4....</t>
    <phoneticPr fontId="1"/>
  </si>
  <si>
    <t>PW_72157115_C&amp;I_CL&amp;GVI</t>
  </si>
  <si>
    <t>PW_72157115_C&amp;I_CL&amp;VI</t>
  </si>
  <si>
    <t>PW1100G_726100-01-380</t>
  </si>
  <si>
    <t>726100-01-380: NIPPLE TUBE, BOSS</t>
  </si>
  <si>
    <t>PW1100G_791100-01-900</t>
  </si>
  <si>
    <t>791100-01-900: ADAPTER DEAERATOR</t>
  </si>
  <si>
    <t>1001298</t>
  </si>
  <si>
    <t>79-11-00-01-900</t>
  </si>
  <si>
    <t>6375</t>
  </si>
  <si>
    <t>S</t>
    <phoneticPr fontId="1"/>
  </si>
  <si>
    <t>7000103</t>
  </si>
  <si>
    <t>72-61-00-01-380</t>
  </si>
  <si>
    <t>175</t>
  </si>
  <si>
    <t>PW_EXT-RH-FWD_PR_ASY</t>
    <phoneticPr fontId="1"/>
  </si>
  <si>
    <t>C13-SOP-A-01/02-200-EXT_R/H_FWD</t>
    <phoneticPr fontId="1"/>
  </si>
  <si>
    <t>PW_72220171_C&amp;I_CL&amp;GVI</t>
  </si>
  <si>
    <t>PW_721103-04A_C&amp;I_GVI</t>
  </si>
  <si>
    <t>FPI前に要求があるstress-reliefができないため記録書・マスタ作成しない。</t>
    <rPh sb="30" eb="33">
      <t>キロクショ</t>
    </rPh>
    <phoneticPr fontId="1"/>
  </si>
  <si>
    <t>PW_for_PCC_72-51-30-01-200</t>
  </si>
  <si>
    <t>Check and record the Detail P/N, S/N of the HPT 1st Stage Front Air Seal (ATA:72-51-30-01-200).</t>
  </si>
  <si>
    <t>ESA ALTERNATE LPC REMOVAL &amp; INSTALLATION POST FAN CASE SUPERMODULE REMOVAL_E.A. MR20CCE51 Rev.F iaw Work Summary</t>
    <phoneticPr fontId="1"/>
  </si>
  <si>
    <t>PW1100G.DAS_Mech_2&amp;4&amp;9....</t>
    <phoneticPr fontId="1"/>
  </si>
  <si>
    <t>PW_771122-00A-520A_DAS</t>
    <phoneticPr fontId="1"/>
  </si>
  <si>
    <t>C13-SOP-A-02-210-77-11-22-00A-520A-D</t>
    <phoneticPr fontId="1"/>
  </si>
  <si>
    <t>PW_771122-00A-720A_ASY</t>
    <phoneticPr fontId="1"/>
  </si>
  <si>
    <t>C13-SOP-A-02-210-77-11-22-00A-720A-D</t>
    <phoneticPr fontId="1"/>
  </si>
  <si>
    <t xml:space="preserve">PW1100G.DAS_Mech_2&amp;4&amp;9.... </t>
    <phoneticPr fontId="1"/>
  </si>
  <si>
    <t>PW_722108-00A-520A_DAS</t>
    <phoneticPr fontId="1"/>
  </si>
  <si>
    <t>PW_722108-00A-720A_ASY</t>
    <phoneticPr fontId="1"/>
  </si>
  <si>
    <t>PW1100G.ASY_Mech_1&amp;2&amp;20&amp;TEST....</t>
    <phoneticPr fontId="1"/>
  </si>
  <si>
    <t>HPT #1 Air Seal Detail P/N, S/N確認用Operationあり</t>
    <rPh sb="31" eb="33">
      <t>カクニン</t>
    </rPh>
    <rPh sb="33" eb="34">
      <t>ヨウ</t>
    </rPh>
    <phoneticPr fontId="1"/>
  </si>
  <si>
    <t>C13-SOP-I-02-210-72-52-0312-00A-310A-C</t>
  </si>
  <si>
    <t>C13-SOP-I-02-210-72-52-0312-00A-351A-C</t>
  </si>
  <si>
    <t>PW_72520312_C&amp;I_VI</t>
  </si>
  <si>
    <t>PW_72520312_C&amp;I_FPI</t>
  </si>
  <si>
    <t>PW_72520316_C&amp;I_VI</t>
  </si>
  <si>
    <t>PW_72520316_C&amp;I_FPI</t>
  </si>
  <si>
    <t>PW_72520418_C&amp;I_VI</t>
  </si>
  <si>
    <t>PW_72520418_C&amp;I_FPI</t>
  </si>
  <si>
    <t>C13-SOP-I-02-210-72-52-0316-00A-310A-C</t>
  </si>
  <si>
    <t>C13-SOP-I-02-210-72-52-0316-00A-351A-C</t>
  </si>
  <si>
    <t>C13-SOP-I-02-210-72-52-0418-00A-310A-C</t>
  </si>
  <si>
    <t>C13-SOP-I-02-210-72-52-0418-00A-351A-C</t>
  </si>
  <si>
    <t>PW_72520428_C&amp;I_VI</t>
  </si>
  <si>
    <t>PW_72520428_C&amp;I_FPI</t>
  </si>
  <si>
    <t>C13-SOP-I-02-210-72-52-0428-00A-310A-C</t>
  </si>
  <si>
    <t>C13-SOP-I-02-210-72-52-0428-00A-351A-C</t>
  </si>
  <si>
    <t>PW_72520438_C&amp;I_VI</t>
  </si>
  <si>
    <t>PW_72520438_C&amp;I_FPI</t>
  </si>
  <si>
    <t>C13-SOP-I-02-210-72-52-0438-00A-310A-C</t>
  </si>
  <si>
    <t>C13-SOP-I-02-210-72-52-0438-00A-351A-C</t>
  </si>
  <si>
    <t>PW_72520454_C&amp;I_VI</t>
  </si>
  <si>
    <t>PW_72520454_C&amp;I_FPI</t>
  </si>
  <si>
    <t>C13-SOP-I-02-210-72-52-0454-00A-310A-C</t>
  </si>
  <si>
    <t>C13-SOP-I-02-210-72-52-0454-00A-351A-C</t>
  </si>
  <si>
    <t>PW_72520553_C&amp;I_VI</t>
  </si>
  <si>
    <t>PW_72520553_C&amp;I_FPI</t>
  </si>
  <si>
    <t>C13-SOP-I-02-210-72-52-0553-00A-310A-C</t>
  </si>
  <si>
    <t>C13-SOP-I-02-210-72-52-0553-00A-351A-C</t>
  </si>
  <si>
    <t>PW_79110038_C&amp;I_VI</t>
  </si>
  <si>
    <t>C13-SOP-I-02-210-79-11-0038-00A-310A-C</t>
  </si>
  <si>
    <t>PW_72156111_C&amp;I_FLW</t>
  </si>
  <si>
    <t>C13-SOP-I-02-210-72-15-6111-01A-310A-C</t>
  </si>
  <si>
    <t>C13-SOP-I-02-210-72-15-6111-01A-361A-C</t>
  </si>
  <si>
    <t>PW1000G-C-72-15-6111-00A-363A-C</t>
  </si>
  <si>
    <t>IRS未作成</t>
    <rPh sb="3" eb="6">
      <t>ミサクセイ</t>
    </rPh>
    <phoneticPr fontId="1"/>
  </si>
  <si>
    <t>-00Aと重複，2022/6/15版Rev.upで追加</t>
    <rPh sb="5" eb="7">
      <t>チョウフク</t>
    </rPh>
    <rPh sb="17" eb="18">
      <t>バン</t>
    </rPh>
    <rPh sb="25" eb="27">
      <t>ツイカ</t>
    </rPh>
    <phoneticPr fontId="1"/>
  </si>
  <si>
    <t>PW_72348111_C&amp;I_CL&amp;GVI</t>
  </si>
  <si>
    <t>PW_72348111_C&amp;I_CL&amp;EMVI</t>
  </si>
  <si>
    <t>PW_72340021_C&amp;I_CL&amp;VI</t>
  </si>
  <si>
    <t>PW_72348111_C&amp;I_CL&amp;VI</t>
  </si>
  <si>
    <t>PW1100G.ASY_Mech_1&amp;2&amp;20....</t>
  </si>
  <si>
    <t>PW1100G.ASY_Mech_1&amp;2&amp;20....</t>
    <phoneticPr fontId="1"/>
  </si>
  <si>
    <t>PW_725140-02A-710D_PR_ASY</t>
    <phoneticPr fontId="1"/>
  </si>
  <si>
    <t>C13-SOP-A-01/02-200-72-51-40-02A-710D-B</t>
    <phoneticPr fontId="1"/>
  </si>
  <si>
    <t>PWSPROC-C-72-51-40-02A-710D-B</t>
    <phoneticPr fontId="1"/>
  </si>
  <si>
    <t>Measure The High Pressure Turbine (HPT) 2nd Stage Rotor And No. 4 Bearing Sleeve Assembly_TASK 72-51-40-02A-710D-B iaw Work Summary</t>
    <phoneticPr fontId="1"/>
  </si>
  <si>
    <t>LTMA9</t>
    <phoneticPr fontId="1"/>
  </si>
  <si>
    <t>R16</t>
    <phoneticPr fontId="1"/>
  </si>
  <si>
    <t>Install The No. 4 Bearing Rear Face Seal Assembly_TASK 72-00-52-03A-720A-B iaw Work Summary</t>
  </si>
  <si>
    <t>High Pressure Turbine (HPT) Case Assembly - 1st Stage Duct Segment Individual Replacement - Grind Procedure_TASK 72-51-10-01A-655E-B iaw Work Summary</t>
  </si>
  <si>
    <t>PW_75004900_3_C&amp;I_CL&amp;GVI</t>
  </si>
  <si>
    <t>PW_75004900_3_C&amp;I_CL&amp;VI</t>
  </si>
  <si>
    <t>未承認</t>
    <rPh sb="0" eb="3">
      <t>ミショウニン</t>
    </rPh>
    <phoneticPr fontId="1"/>
  </si>
  <si>
    <t>00Aと重複，stress relief手順。FPI前に要求があるstress-reliefができないため記録書・マスタ作成しない。</t>
    <rPh sb="4" eb="6">
      <t>チョウフク</t>
    </rPh>
    <rPh sb="20" eb="22">
      <t>テジュン</t>
    </rPh>
    <phoneticPr fontId="1"/>
  </si>
  <si>
    <t>未作成</t>
    <rPh sb="0" eb="3">
      <t>ミサクセイ</t>
    </rPh>
    <phoneticPr fontId="1"/>
  </si>
  <si>
    <t>Folder Link</t>
    <phoneticPr fontId="1"/>
  </si>
  <si>
    <t>FIV要求ありだが超音波洗浄ができないため実施不可。マスタ作成不要。FPI前に要求があるstress-reliefができないため記録書・マスタ作成しない。</t>
    <rPh sb="3" eb="5">
      <t>ヨウキュウ</t>
    </rPh>
    <rPh sb="9" eb="14">
      <t>チョウオンパセンジョウ</t>
    </rPh>
    <rPh sb="21" eb="23">
      <t>ジッシ</t>
    </rPh>
    <rPh sb="23" eb="25">
      <t>フカ</t>
    </rPh>
    <rPh sb="29" eb="31">
      <t>サクセイ</t>
    </rPh>
    <rPh sb="31" eb="33">
      <t>フヨウ</t>
    </rPh>
    <phoneticPr fontId="1"/>
  </si>
  <si>
    <t>ファイル無し</t>
    <phoneticPr fontId="1"/>
  </si>
  <si>
    <t>PW_72533121_a_C&amp;I_VI</t>
  </si>
  <si>
    <t>PW_72534121_a_C&amp;I_VI</t>
  </si>
  <si>
    <t>PW_72535121_a_C&amp;I_VI</t>
  </si>
  <si>
    <t>PW_72535121_b_C&amp;I_VI</t>
    <phoneticPr fontId="1"/>
  </si>
  <si>
    <t>PW_72535121_c_C&amp;I_VI</t>
    <phoneticPr fontId="1"/>
  </si>
  <si>
    <t>PW_72533121_b_C&amp;I_VI</t>
    <phoneticPr fontId="1"/>
  </si>
  <si>
    <t>PW_72534121_b_C&amp;I_VI</t>
    <phoneticPr fontId="1"/>
  </si>
  <si>
    <t>PW_72156111_a_C&amp;I_VI</t>
    <phoneticPr fontId="1"/>
  </si>
  <si>
    <t>PW_72156111_a_C&amp;I_DIM</t>
    <phoneticPr fontId="1"/>
  </si>
  <si>
    <t>PW_72156111_b_C&amp;I_VI</t>
    <phoneticPr fontId="1"/>
  </si>
  <si>
    <t>PW_72156111_b_C&amp;I_DIM</t>
    <phoneticPr fontId="1"/>
  </si>
  <si>
    <t>PW_72000000_b_C&amp;I_VI</t>
  </si>
  <si>
    <t>PW_72156111_a_C&amp;I_VI</t>
  </si>
  <si>
    <t>PW_72156111_b_C&amp;I_VI</t>
  </si>
  <si>
    <t>PW_72210225_C&amp;I_VI</t>
  </si>
  <si>
    <t>PW_72535121_b_C&amp;I_VI</t>
  </si>
  <si>
    <t>5329832-01限定</t>
    <rPh sb="10" eb="12">
      <t>ゲンテイ</t>
    </rPh>
    <phoneticPr fontId="1"/>
  </si>
  <si>
    <t>PW1000G-C-72-61-0001-00A-310A-C</t>
  </si>
  <si>
    <t>PW1000G-C-72-61-0004-00A-310A-C</t>
  </si>
  <si>
    <t>PW1000G-C-72-61-0005-00A-310A-C</t>
  </si>
  <si>
    <t>PW1000G-C-72-61-0006-00A-310A-C</t>
  </si>
  <si>
    <t>PW1000G-C-72-61-0007-00A-310A-C</t>
  </si>
  <si>
    <t>PW1000G-C-72-61-0008-00A-310A-C</t>
  </si>
  <si>
    <t>PW1000G-C-72-61-0009-00A-310A-C</t>
  </si>
  <si>
    <t>PW1000G-C-72-61-0010-00A-310A-C</t>
  </si>
  <si>
    <t>PW1000G-C-72-61-0012-00A-310A-C</t>
  </si>
  <si>
    <t>PW1000G-C-72-61-0013-00A-310A-C</t>
  </si>
  <si>
    <t>PW1000G-C-72-61-0014-00A-310A-C</t>
  </si>
  <si>
    <t>PW1000G-C-72-61-0015-00A-310A-C</t>
  </si>
  <si>
    <t>PW1000G-C-72-61-0102-00A-310A-C</t>
  </si>
  <si>
    <t>PW1000G-C-72-61-0104-00A-310A-C</t>
  </si>
  <si>
    <t>PW1000G-C-72-61-0106-00A-310A-C</t>
  </si>
  <si>
    <t>PW1000G-C-72-61-0108-00A-310A-C</t>
  </si>
  <si>
    <t>PW1000G-C-72-61-0109-00A-310A-C</t>
  </si>
  <si>
    <t>PW1000G-C-72-61-0110-00A-310A-C</t>
  </si>
  <si>
    <t>PW_72620101_C&amp;I_VI</t>
    <phoneticPr fontId="1"/>
  </si>
  <si>
    <t>PW_72610001_C&amp;I_VI</t>
  </si>
  <si>
    <t>PW_72610004_C&amp;I_VI</t>
  </si>
  <si>
    <t>PW_72610005_C&amp;I_VI</t>
  </si>
  <si>
    <t>PW_72610006_C&amp;I_VI</t>
  </si>
  <si>
    <t>PW_72610007_C&amp;I_VI</t>
  </si>
  <si>
    <t>PW_72610008_C&amp;I_VI</t>
  </si>
  <si>
    <t>PW_72610009_C&amp;I_VI</t>
  </si>
  <si>
    <t>PW_72610010_C&amp;I_VI</t>
  </si>
  <si>
    <t>PW_72610012_C&amp;I_VI</t>
  </si>
  <si>
    <t>PW_72610013_C&amp;I_VI</t>
  </si>
  <si>
    <t>PW_72610014_C&amp;I_VI</t>
  </si>
  <si>
    <t>PW_72610015_C&amp;I_VI</t>
  </si>
  <si>
    <t>PW_72610102_C&amp;I_VI</t>
  </si>
  <si>
    <t>PW_72610104_C&amp;I_VI</t>
  </si>
  <si>
    <t>PW_72610106_C&amp;I_VI</t>
  </si>
  <si>
    <t>PW_72610108_C&amp;I_VI</t>
  </si>
  <si>
    <t>PW_72610109_C&amp;I_VI</t>
  </si>
  <si>
    <t>PW_72610110_C&amp;I_VI</t>
  </si>
  <si>
    <t>C13-SOP-I-02-210-72-61-0542-00A-361A-C</t>
    <phoneticPr fontId="1"/>
  </si>
  <si>
    <t>C13-SOP-I-02-210-72-61-0001-00A-310A-C</t>
  </si>
  <si>
    <t>C13-SOP-I-02-210-72-61-0004-00A-310A-C</t>
  </si>
  <si>
    <t>C13-SOP-I-02-210-72-61-0005-00A-310A-C</t>
  </si>
  <si>
    <t>C13-SOP-I-02-210-72-61-0006-00A-310A-C</t>
  </si>
  <si>
    <t>C13-SOP-I-02-210-72-61-0007-00A-310A-C</t>
  </si>
  <si>
    <t>C13-SOP-I-02-210-72-61-0008-00A-310A-C</t>
  </si>
  <si>
    <t>C13-SOP-I-02-210-72-61-0009-00A-310A-C</t>
  </si>
  <si>
    <t>C13-SOP-I-02-210-72-61-0010-00A-310A-C</t>
  </si>
  <si>
    <t>C13-SOP-I-02-210-72-61-0012-00A-310A-C</t>
  </si>
  <si>
    <t>C13-SOP-I-02-210-72-61-0013-00A-310A-C</t>
  </si>
  <si>
    <t>C13-SOP-I-02-210-72-61-0014-00A-310A-C</t>
  </si>
  <si>
    <t>C13-SOP-I-02-210-72-61-0015-00A-310A-C</t>
  </si>
  <si>
    <t>C13-SOP-I-02-210-72-61-0102-00A-310A-C</t>
  </si>
  <si>
    <t>C13-SOP-I-02-210-72-61-0104-00A-310A-C</t>
  </si>
  <si>
    <t>C13-SOP-I-02-210-72-61-0106-00A-310A-C</t>
  </si>
  <si>
    <t>C13-SOP-I-02-210-72-61-0108-00A-310A-C</t>
  </si>
  <si>
    <t>C13-SOP-I-02-210-72-61-0109-00A-310A-C</t>
  </si>
  <si>
    <t>C13-SOP-I-02-210-72-61-0110-00A-310A-C</t>
  </si>
  <si>
    <t>FIV対応でIRS新規作成</t>
    <rPh sb="3" eb="5">
      <t>タイオウ</t>
    </rPh>
    <rPh sb="9" eb="13">
      <t>シンキサクセイ</t>
    </rPh>
    <phoneticPr fontId="1"/>
  </si>
  <si>
    <t>PW_72610080_C&amp;I_VI</t>
  </si>
  <si>
    <t>PW_72610101_C&amp;I_VI</t>
  </si>
  <si>
    <t>C13-SOP-I-02-210-72-61-0080-00A-310A-C</t>
  </si>
  <si>
    <t>C13-SOP-I-02-210-72-61-0101-00A-310A-C</t>
  </si>
  <si>
    <t>PW1000G-C-72-61-0080-00A-310A-C</t>
    <phoneticPr fontId="1"/>
  </si>
  <si>
    <t>PW1000G-C-72-61-0101-00A-310A-C</t>
    <phoneticPr fontId="1"/>
  </si>
  <si>
    <t>鶴ヶ島初回
WO No.</t>
    <rPh sb="0" eb="3">
      <t>ツルガシマ</t>
    </rPh>
    <rPh sb="3" eb="5">
      <t>ショカイ</t>
    </rPh>
    <phoneticPr fontId="1"/>
  </si>
  <si>
    <t>記録書
回収</t>
    <rPh sb="0" eb="3">
      <t>キロクショ</t>
    </rPh>
    <rPh sb="4" eb="6">
      <t>カイシュウ</t>
    </rPh>
    <phoneticPr fontId="1"/>
  </si>
  <si>
    <t>PW_72540148_C&amp;I_CL&amp;GVI</t>
  </si>
  <si>
    <t>PW_72540148_C&amp;I_CL&amp;EMVI</t>
  </si>
  <si>
    <t>PW_72610370_C&amp;I_VI</t>
  </si>
  <si>
    <t>C13-SOP-I-02-210-72-61-0370-00A-310A-C</t>
  </si>
  <si>
    <t>PW1000G-C-72-61-0370-00A-310A-C</t>
    <phoneticPr fontId="1"/>
  </si>
  <si>
    <t>PW1000G-C-72-61-0001-00A-352A-C</t>
  </si>
  <si>
    <t>PW1000G-C-72-61-0002-00A-310A-C</t>
  </si>
  <si>
    <t>PW1000G-C-72-61-0002-00A-351A-C</t>
  </si>
  <si>
    <t>PW1000G-C-72-61-0002-00A-361A-C</t>
  </si>
  <si>
    <t>PW1000G-C-72-61-0003-00A-310A-C</t>
  </si>
  <si>
    <t>PW1000G-C-72-61-0003-00A-351A-C</t>
  </si>
  <si>
    <t>PW1000G-C-72-61-0004-00A-351A-C</t>
  </si>
  <si>
    <t>PW1000G-C-72-61-0004-00A-361A-C</t>
  </si>
  <si>
    <t>PW1000G-C-72-61-0005-00A-351A-C</t>
  </si>
  <si>
    <t>PW1000G-C-72-61-0005-00A-361A-C</t>
  </si>
  <si>
    <t>PW1000G-C-72-61-0006-00A-351A-C</t>
  </si>
  <si>
    <t>PW1000G-C-72-61-0006-00A-361A-C</t>
  </si>
  <si>
    <t>PW1000G-C-72-61-0007-00A-351A-C</t>
  </si>
  <si>
    <t>PW1000G-C-72-61-0007-00A-361A-C</t>
  </si>
  <si>
    <t>PW1000G-C-72-61-0008-00A-351A-C</t>
  </si>
  <si>
    <t>PW1000G-C-72-61-0008-00A-361A-C</t>
  </si>
  <si>
    <t>PW1000G-C-72-61-0009-00A-351A-C</t>
  </si>
  <si>
    <t>PW1000G-C-72-61-0009-00A-361A-C</t>
  </si>
  <si>
    <t>PW1000G-C-72-61-0010-00A-351A-C</t>
  </si>
  <si>
    <t>PW1000G-C-72-61-0010-00A-361A-C</t>
  </si>
  <si>
    <t>PW1000G-C-72-61-0012-00A-351A-C</t>
  </si>
  <si>
    <t>PW1000G-C-72-61-0013-00A-351A-C</t>
  </si>
  <si>
    <t>PW1000G-C-72-61-0014-00A-352A-C</t>
  </si>
  <si>
    <t>PW1000G-C-72-61-0015-00A-351A-C</t>
  </si>
  <si>
    <t>PW1000G-C-72-61-0015-00A-361A-C</t>
  </si>
  <si>
    <t>PW1000G-C-72-61-0080-00A-351A-C</t>
  </si>
  <si>
    <t>PW1000G-C-72-61-0080-00A-361A-C</t>
  </si>
  <si>
    <t>PW1000G-C-72-61-0101-00A-352A-C</t>
  </si>
  <si>
    <t>PW1000G-C-72-61-0101-00A-361A-C</t>
  </si>
  <si>
    <t>PW1000G-C-72-61-0102-00A-351A-C</t>
  </si>
  <si>
    <t>PW1000G-C-72-61-0102-00A-361A-C</t>
  </si>
  <si>
    <t>PW1000G-C-72-61-0103-00A-310A-C</t>
  </si>
  <si>
    <t>PW1000G-C-72-61-0103-00A-352A-C</t>
  </si>
  <si>
    <t>PW1000G-C-72-61-0103-00A-361A-C</t>
  </si>
  <si>
    <t>PW1000G-C-72-61-0104-00A-351A-C</t>
  </si>
  <si>
    <t>PW1000G-C-72-61-0104-00A-361A-C</t>
  </si>
  <si>
    <t>PW1000G-C-72-61-0105-00A-310A-C</t>
  </si>
  <si>
    <t>PW1000G-C-72-61-0105-00A-352A-C</t>
  </si>
  <si>
    <t>PW1000G-C-72-61-0105-00A-361A-C</t>
  </si>
  <si>
    <t>PW1000G-C-72-61-0106-00A-351A-C</t>
  </si>
  <si>
    <t>PW1000G-C-72-61-0106-00A-361A-C</t>
  </si>
  <si>
    <t>PW1000G-C-72-61-0107-00A-310A-C</t>
  </si>
  <si>
    <t>PW1000G-C-72-61-0107-00A-352A-C</t>
  </si>
  <si>
    <t>PW1000G-C-72-61-0107-00A-361A-C</t>
  </si>
  <si>
    <t>PW1000G-C-72-61-0108-00A-351A-C</t>
  </si>
  <si>
    <t>PW1000G-C-72-61-0108-00A-361A-C</t>
  </si>
  <si>
    <t>PW1000G-C-72-61-0109-00A-351A-C</t>
  </si>
  <si>
    <t>PW1000G-C-72-61-0110-00A-351A-C</t>
  </si>
  <si>
    <t>PW1000G-C-72-61-0110-00A-361A-C</t>
  </si>
  <si>
    <t>PW1000G-C-72-61-0111-00A-310A-C</t>
  </si>
  <si>
    <t>PW1000G-C-72-61-0111-00A-351A-C</t>
  </si>
  <si>
    <t>PW1000G-C-72-61-0111-00A-361A-C</t>
  </si>
  <si>
    <t>PW1000G-C-72-61-0113-00A-310A-C</t>
  </si>
  <si>
    <t>PW1000G-C-72-61-0113-00A-351A-C</t>
  </si>
  <si>
    <t>PW1000G-C-72-61-0113-00A-361A-C</t>
  </si>
  <si>
    <t>PW1000G-C-72-61-0115-00A-310A-C</t>
  </si>
  <si>
    <t>PW1000G-C-72-61-0115-00A-351A-C</t>
  </si>
  <si>
    <t>PW1000G-C-72-61-0115-00A-361A-C</t>
  </si>
  <si>
    <t>PW1000G-C-72-61-0201-00A-310A-C</t>
  </si>
  <si>
    <t>PW1000G-C-72-61-0213-00A-310A-C</t>
  </si>
  <si>
    <t>PW1000G-C-72-61-0310-00A-310A-C</t>
  </si>
  <si>
    <t>PW1000G-C-72-61-0310-00A-351A-C</t>
  </si>
  <si>
    <t>PW1000G-C-72-61-0310-00A-361A-C</t>
  </si>
  <si>
    <t>PW1000G-C-72-61-0311-00A-310A-C</t>
  </si>
  <si>
    <t>PW1000G-C-72-61-0311-00A-351A-C</t>
  </si>
  <si>
    <t>PW1000G-C-72-61-0311-00A-361A-C</t>
  </si>
  <si>
    <t>PW1000G-C-72-61-0312-00A-310A-C</t>
  </si>
  <si>
    <t>PW1000G-C-72-61-0312-00A-351A-C</t>
  </si>
  <si>
    <t>PW1000G-C-72-61-0312-00A-361A-C</t>
  </si>
  <si>
    <t>PW1000G-C-72-61-0312-00A-362A-C</t>
  </si>
  <si>
    <t>PW1000G-C-72-61-0312-00A-363A-C</t>
  </si>
  <si>
    <t>PW1000G-C-72-61-0312-01A-363A-C</t>
  </si>
  <si>
    <t>PW1000G-C-72-61-0313-00A-310A-C</t>
  </si>
  <si>
    <t>PW1000G-C-72-61-0313-00A-351A-C</t>
  </si>
  <si>
    <t>PW1000G-C-72-61-0313-00A-361A-C</t>
  </si>
  <si>
    <t>PW1000G-C-72-61-0320-00A-310A-C</t>
  </si>
  <si>
    <t>PW1000G-C-72-61-0320-00A-351A-C</t>
  </si>
  <si>
    <t>PW1000G-C-72-61-0320-00A-361A-C</t>
  </si>
  <si>
    <t>PW1000G-C-72-61-0321-00A-310A-C</t>
  </si>
  <si>
    <t>PW1000G-C-72-61-0321-00A-351A-C</t>
  </si>
  <si>
    <t>PW1000G-C-72-61-0321-00A-361A-C</t>
  </si>
  <si>
    <t>PW1000G-C-72-61-0321-00A-363A-C</t>
  </si>
  <si>
    <t>PW1000G-C-72-61-0321-01A-363A-C</t>
  </si>
  <si>
    <t>PW1000G-C-72-61-0325-00A-310A-C</t>
  </si>
  <si>
    <t>PW1000G-C-72-61-0325-00A-351A-C</t>
  </si>
  <si>
    <t>PW1000G-C-72-61-0325-00A-361A-C</t>
  </si>
  <si>
    <t>PW1000G-C-72-61-0365-00A-310A-C</t>
  </si>
  <si>
    <t>PW1000G-C-72-61-0365-00A-351A-C</t>
  </si>
  <si>
    <t>PW1000G-C-72-61-0365-00A-361A-C</t>
  </si>
  <si>
    <t>PW1000G-C-72-61-0370-00A-351A-C</t>
  </si>
  <si>
    <t>PW1000G-C-72-61-0370-00A-361A-C</t>
  </si>
  <si>
    <t>PW1000G-C-72-61-0380-00A-310A-C</t>
  </si>
  <si>
    <t>PW1000G-C-72-61-0380-00A-351A-C</t>
  </si>
  <si>
    <t>PW1000G-C-72-61-0380-00A-361A-C</t>
  </si>
  <si>
    <t>PW1000G-C-72-61-0411-00A-310A-C</t>
  </si>
  <si>
    <t>PW1000G-C-72-61-0411-00A-361A-C</t>
  </si>
  <si>
    <t>PW1000G-C-72-61-0412-00A-310A-C</t>
  </si>
  <si>
    <t>PW1000G-C-72-61-0412-00A-351A-C</t>
  </si>
  <si>
    <t>PW1000G-C-72-61-0412-00A-361A-C</t>
  </si>
  <si>
    <t>PW1000G-C-72-61-0413-00A-310A-C</t>
  </si>
  <si>
    <t>PW1000G-C-72-61-0413-00A-352A-C</t>
  </si>
  <si>
    <t>PW1000G-C-72-61-0413-00A-361A-C</t>
  </si>
  <si>
    <t>PW1000G-C-72-61-0414-00A-310A-C</t>
  </si>
  <si>
    <t>PW1000G-C-72-61-0414-00A-351A-C</t>
  </si>
  <si>
    <t>PW1000G-C-72-61-0414-00A-361A-C</t>
  </si>
  <si>
    <t>PW1000G-C-72-61-0420-00A-310A-C</t>
  </si>
  <si>
    <t>PW1000G-C-72-61-0420-00A-352A-C</t>
  </si>
  <si>
    <t>PW1000G-C-72-61-0421-00A-310A-C</t>
  </si>
  <si>
    <t>PW1000G-C-72-61-0421-00A-352A-C</t>
  </si>
  <si>
    <t>PW1000G-C-72-61-0422-00A-310A-C</t>
  </si>
  <si>
    <t>PW1000G-C-72-61-0422-00A-341A-C</t>
  </si>
  <si>
    <t>PW1000G-C-72-61-0422-00A-361A-C</t>
  </si>
  <si>
    <t>PW1000G-C-72-61-0423-00A-310A-C</t>
  </si>
  <si>
    <t>PW1000G-C-72-61-0423-00A-352A-C</t>
  </si>
  <si>
    <t>PW1000G-C-72-61-0423-00A-361A-C</t>
  </si>
  <si>
    <t>PW1000G-C-72-61-0425-00A-310A-C</t>
  </si>
  <si>
    <t>PW1000G-C-72-61-0425-00A-361A-C</t>
  </si>
  <si>
    <t>PW1000G-C-72-61-0530-00A-310A-C</t>
  </si>
  <si>
    <t>PW1000G-C-72-61-0530-00A-361A-C</t>
  </si>
  <si>
    <t>PW1000G-C-72-61-0531-00A-310A-C</t>
  </si>
  <si>
    <t>PW1000G-C-72-61-0531-00A-352A-C</t>
  </si>
  <si>
    <t>PW1000G-C-72-61-0531-00A-361A-C</t>
  </si>
  <si>
    <t>PW1000G-C-72-61-0532-00A-310A-C</t>
  </si>
  <si>
    <t>PW1000G-C-72-61-0532-00A-361A-C</t>
  </si>
  <si>
    <t>PW1000G-C-72-61-0533-00A-310A-C</t>
  </si>
  <si>
    <t>PW1000G-C-72-61-0533-00A-352A-C</t>
  </si>
  <si>
    <t>PW1000G-C-72-61-0533-00A-361A-C</t>
  </si>
  <si>
    <t>PW1000G-C-72-61-0534-00A-310A-C</t>
  </si>
  <si>
    <t>PW1000G-C-72-61-0534-00A-352A-C</t>
  </si>
  <si>
    <t>PW1000G-C-72-61-0535-00A-310A-C</t>
  </si>
  <si>
    <t>PW1000G-C-72-61-0535-00A-351A-C</t>
  </si>
  <si>
    <t>PW1000G-C-72-61-0535-00A-361A-C</t>
  </si>
  <si>
    <t>PW1000G-C-72-61-0536-00A-310A-C</t>
  </si>
  <si>
    <t>PW1000G-C-72-61-0536-00A-351A-C</t>
  </si>
  <si>
    <t>PW1000G-C-72-61-0536-00A-361A-C</t>
  </si>
  <si>
    <t>PW1000G-C-72-61-0537-00A-310A-C</t>
  </si>
  <si>
    <t>PW1000G-C-72-61-0537-00A-351A-C</t>
  </si>
  <si>
    <t>PW1000G-C-72-61-0537-00A-361A-C</t>
  </si>
  <si>
    <t>PW1000G-C-72-61-0538-00A-310A-C</t>
  </si>
  <si>
    <t>PW1000G-C-72-61-0538-00A-340A-C</t>
  </si>
  <si>
    <t>PW1000G-C-72-61-0538-00A-351A-C</t>
  </si>
  <si>
    <t>PW1000G-C-72-61-0538-00A-361A-C</t>
  </si>
  <si>
    <t>PW1000G-C-72-61-0538-00A-363A-C</t>
  </si>
  <si>
    <t>PW1000G-C-72-61-0538-01A-363A-C</t>
  </si>
  <si>
    <t>PW1000G-C-72-61-0539-00A-310A-C</t>
  </si>
  <si>
    <t>PW1000G-C-72-61-0539-00A-340A-C</t>
  </si>
  <si>
    <t>PW1000G-C-72-61-0539-00A-351A-C</t>
  </si>
  <si>
    <t>PW1000G-C-72-61-0539-00A-361A-C</t>
  </si>
  <si>
    <t>PW1000G-C-72-61-0540-00A-310A-C</t>
  </si>
  <si>
    <t>PW1000G-C-72-61-0540-00A-361A-C</t>
  </si>
  <si>
    <t>PW1000G-C-72-61-0541-00A-310A-C</t>
  </si>
  <si>
    <t>PW1000G-C-72-61-0541-00A-352A-C</t>
  </si>
  <si>
    <t>PW1000G-C-72-61-0541-00A-361A-C</t>
  </si>
  <si>
    <t>PW1000G-C-72-61-0543-00A-310A-C</t>
  </si>
  <si>
    <t>PW1000G-C-72-61-0543-00A-352A-C</t>
  </si>
  <si>
    <t>PW1000G-C-72-61-0543-00A-361A-C</t>
  </si>
  <si>
    <t>PW1000G-C-72-61-0550-00A-310A-C</t>
  </si>
  <si>
    <t>PW1000G-C-72-61-0550-00A-352A-C</t>
  </si>
  <si>
    <t>PW1000G-C-72-61-0550-00A-361A-C</t>
  </si>
  <si>
    <t>PW1000G-C-72-61-0620-00A-310A-C</t>
  </si>
  <si>
    <t>PW1000G-C-72-61-0620-00A-352A-C</t>
  </si>
  <si>
    <t>PW1000G-C-72-61-0620-00A-361A-C</t>
  </si>
  <si>
    <t>PW1000G-C-72-61-0621-00A-310A-C</t>
  </si>
  <si>
    <t>PW1000G-C-72-61-0621-00A-361A-C</t>
  </si>
  <si>
    <t>PW1000G-C-72-61-0630-00A-310A-C</t>
  </si>
  <si>
    <t>PW1000G-C-72-61-0630-00A-351A-C</t>
  </si>
  <si>
    <t>PW1000G-C-72-61-0630-00A-361A-C</t>
  </si>
  <si>
    <t>PW1000G-C-72-61-0630-00A-363A-C</t>
  </si>
  <si>
    <t>PW1000G-C-72-61-0630-01A-363A-C</t>
  </si>
  <si>
    <t>PW1000G-C-72-61-0631-00A-310A-C</t>
  </si>
  <si>
    <t>PW1000G-C-72-61-0631-00A-351A-C</t>
  </si>
  <si>
    <t>PW1000G-C-72-61-0631-00A-361A-C</t>
  </si>
  <si>
    <t>PW1000G-C-72-61-0680-00A-310A-C</t>
  </si>
  <si>
    <t>PW1000G-C-72-61-0680-00A-352A-C</t>
  </si>
  <si>
    <t>PW1000G-C-72-61-0680-00A-361A-C</t>
  </si>
  <si>
    <t>C13-SOP-I-02-210-72-61-0001-00A-352A-C</t>
  </si>
  <si>
    <t>C13-SOP-I-02-210-72-61-0002-00A-310A-C</t>
  </si>
  <si>
    <t>C13-SOP-I-02-210-72-61-0002-00A-351A-C</t>
  </si>
  <si>
    <t>C13-SOP-I-02-210-72-61-0002-00A-361A-C</t>
  </si>
  <si>
    <t>C13-SOP-I-02-210-72-61-0003-00A-310A-C</t>
  </si>
  <si>
    <t>C13-SOP-I-02-210-72-61-0003-00A-351A-C</t>
  </si>
  <si>
    <t>C13-SOP-I-02-210-72-61-0004-00A-351A-C</t>
  </si>
  <si>
    <t>C13-SOP-I-02-210-72-61-0004-00A-361A-C</t>
  </si>
  <si>
    <t>C13-SOP-I-02-210-72-61-0005-00A-351A-C</t>
  </si>
  <si>
    <t>C13-SOP-I-02-210-72-61-0005-00A-361A-C</t>
  </si>
  <si>
    <t>C13-SOP-I-02-210-72-61-0006-00A-351A-C</t>
  </si>
  <si>
    <t>C13-SOP-I-02-210-72-61-0006-00A-361A-C</t>
  </si>
  <si>
    <t>C13-SOP-I-02-210-72-61-0007-00A-351A-C</t>
  </si>
  <si>
    <t>C13-SOP-I-02-210-72-61-0007-00A-361A-C</t>
  </si>
  <si>
    <t>C13-SOP-I-02-210-72-61-0008-00A-351A-C</t>
  </si>
  <si>
    <t>C13-SOP-I-02-210-72-61-0008-00A-361A-C</t>
  </si>
  <si>
    <t>C13-SOP-I-02-210-72-61-0009-00A-351A-C</t>
  </si>
  <si>
    <t>C13-SOP-I-02-210-72-61-0009-00A-361A-C</t>
  </si>
  <si>
    <t>C13-SOP-I-02-210-72-61-0010-00A-351A-C</t>
  </si>
  <si>
    <t>C13-SOP-I-02-210-72-61-0010-00A-361A-C</t>
  </si>
  <si>
    <t>C13-SOP-I-02-210-72-61-0012-00A-351A-C</t>
  </si>
  <si>
    <t>C13-SOP-I-02-210-72-61-0013-00A-351A-C</t>
  </si>
  <si>
    <t>C13-SOP-I-02-210-72-61-0014-00A-352A-C</t>
  </si>
  <si>
    <t>C13-SOP-I-02-210-72-61-0015-00A-351A-C</t>
  </si>
  <si>
    <t>C13-SOP-I-02-210-72-61-0015-00A-361A-C</t>
  </si>
  <si>
    <t>C13-SOP-I-02-210-72-61-0080-00A-351A-C</t>
  </si>
  <si>
    <t>C13-SOP-I-02-210-72-61-0080-00A-361A-C</t>
  </si>
  <si>
    <t>C13-SOP-I-02-210-72-61-0101-00A-352A-C</t>
  </si>
  <si>
    <t>C13-SOP-I-02-210-72-61-0101-00A-361A-C</t>
  </si>
  <si>
    <t>C13-SOP-I-02-210-72-61-0102-00A-351A-C</t>
  </si>
  <si>
    <t>C13-SOP-I-02-210-72-61-0102-00A-361A-C</t>
  </si>
  <si>
    <t>C13-SOP-I-02-210-72-61-0103-00A-310A-C</t>
  </si>
  <si>
    <t>C13-SOP-I-02-210-72-61-0103-00A-352A-C</t>
  </si>
  <si>
    <t>C13-SOP-I-02-210-72-61-0103-00A-361A-C</t>
  </si>
  <si>
    <t>C13-SOP-I-02-210-72-61-0104-00A-351A-C</t>
  </si>
  <si>
    <t>C13-SOP-I-02-210-72-61-0104-00A-361A-C</t>
  </si>
  <si>
    <t>C13-SOP-I-02-210-72-61-0105-00A-310A-C</t>
  </si>
  <si>
    <t>C13-SOP-I-02-210-72-61-0105-00A-352A-C</t>
  </si>
  <si>
    <t>C13-SOP-I-02-210-72-61-0105-00A-361A-C</t>
  </si>
  <si>
    <t>C13-SOP-I-02-210-72-61-0106-00A-351A-C</t>
  </si>
  <si>
    <t>C13-SOP-I-02-210-72-61-0106-00A-361A-C</t>
  </si>
  <si>
    <t>C13-SOP-I-02-210-72-61-0107-00A-310A-C</t>
  </si>
  <si>
    <t>C13-SOP-I-02-210-72-61-0107-00A-352A-C</t>
  </si>
  <si>
    <t>C13-SOP-I-02-210-72-61-0107-00A-361A-C</t>
  </si>
  <si>
    <t>C13-SOP-I-02-210-72-61-0108-00A-351A-C</t>
  </si>
  <si>
    <t>C13-SOP-I-02-210-72-61-0108-00A-361A-C</t>
  </si>
  <si>
    <t>C13-SOP-I-02-210-72-61-0109-00A-351A-C</t>
  </si>
  <si>
    <t>C13-SOP-I-02-210-72-61-0110-00A-351A-C</t>
  </si>
  <si>
    <t>C13-SOP-I-02-210-72-61-0110-00A-361A-C</t>
  </si>
  <si>
    <t>C13-SOP-I-02-210-72-61-0111-00A-310A-C</t>
  </si>
  <si>
    <t>C13-SOP-I-02-210-72-61-0111-00A-351A-C</t>
  </si>
  <si>
    <t>C13-SOP-I-02-210-72-61-0111-00A-361A-C</t>
  </si>
  <si>
    <t>C13-SOP-I-02-210-72-61-0113-00A-310A-C</t>
  </si>
  <si>
    <t>C13-SOP-I-02-210-72-61-0113-00A-351A-C</t>
  </si>
  <si>
    <t>C13-SOP-I-02-210-72-61-0113-00A-361A-C</t>
  </si>
  <si>
    <t>C13-SOP-I-02-210-72-61-0115-00A-310A-C</t>
  </si>
  <si>
    <t>C13-SOP-I-02-210-72-61-0115-00A-351A-C</t>
  </si>
  <si>
    <t>C13-SOP-I-02-210-72-61-0115-00A-361A-C</t>
  </si>
  <si>
    <t>C13-SOP-I-02-210-72-61-0201-00A-310A-C</t>
  </si>
  <si>
    <t>C13-SOP-I-02-210-72-61-0213-00A-310A-C</t>
  </si>
  <si>
    <t>C13-SOP-I-02-210-72-61-0310-00A-310A-C</t>
  </si>
  <si>
    <t>C13-SOP-I-02-210-72-61-0310-00A-351A-C</t>
  </si>
  <si>
    <t>C13-SOP-I-02-210-72-61-0310-00A-361A-C</t>
  </si>
  <si>
    <t>C13-SOP-I-02-210-72-61-0311-00A-310A-C</t>
  </si>
  <si>
    <t>C13-SOP-I-02-210-72-61-0311-00A-351A-C</t>
  </si>
  <si>
    <t>C13-SOP-I-02-210-72-61-0311-00A-361A-C</t>
  </si>
  <si>
    <t>C13-SOP-I-02-210-72-61-0312-00A-310A-C</t>
  </si>
  <si>
    <t>C13-SOP-I-02-210-72-61-0312-00A-351A-C</t>
  </si>
  <si>
    <t>C13-SOP-I-02-210-72-61-0312-00A-361A-C</t>
  </si>
  <si>
    <t>C13-SOP-I-02-210-72-61-0312-00A-362A-C</t>
  </si>
  <si>
    <t>C13-SOP-I-02-210-72-61-0312-00A-363A-C</t>
  </si>
  <si>
    <t>C13-SOP-I-02-210-72-61-0312-01A-363A-C</t>
  </si>
  <si>
    <t>C13-SOP-I-02-210-72-61-0313-00A-310A-C</t>
  </si>
  <si>
    <t>C13-SOP-I-02-210-72-61-0313-00A-351A-C</t>
  </si>
  <si>
    <t>C13-SOP-I-02-210-72-61-0313-00A-361A-C</t>
  </si>
  <si>
    <t>C13-SOP-I-02-210-72-61-0320-00A-310A-C</t>
  </si>
  <si>
    <t>C13-SOP-I-02-210-72-61-0320-00A-351A-C</t>
  </si>
  <si>
    <t>C13-SOP-I-02-210-72-61-0320-00A-361A-C</t>
  </si>
  <si>
    <t>C13-SOP-I-02-210-72-61-0321-00A-310A-C</t>
  </si>
  <si>
    <t>C13-SOP-I-02-210-72-61-0321-00A-351A-C</t>
  </si>
  <si>
    <t>C13-SOP-I-02-210-72-61-0321-00A-361A-C</t>
  </si>
  <si>
    <t>C13-SOP-I-02-210-72-61-0321-00A-363A-C</t>
  </si>
  <si>
    <t>C13-SOP-I-02-210-72-61-0321-01A-363A-C</t>
  </si>
  <si>
    <t>C13-SOP-I-02-210-72-61-0325-00A-310A-C</t>
  </si>
  <si>
    <t>C13-SOP-I-02-210-72-61-0325-00A-351A-C</t>
  </si>
  <si>
    <t>C13-SOP-I-02-210-72-61-0325-00A-361A-C</t>
  </si>
  <si>
    <t>C13-SOP-I-02-210-72-61-0365-00A-310A-C</t>
  </si>
  <si>
    <t>C13-SOP-I-02-210-72-61-0365-00A-351A-C</t>
  </si>
  <si>
    <t>C13-SOP-I-02-210-72-61-0365-00A-361A-C</t>
  </si>
  <si>
    <t>C13-SOP-I-02-210-72-61-0370-00A-351A-C</t>
  </si>
  <si>
    <t>C13-SOP-I-02-210-72-61-0370-00A-361A-C</t>
  </si>
  <si>
    <t>C13-SOP-I-02-210-72-61-0380-00A-310A-C</t>
  </si>
  <si>
    <t>C13-SOP-I-02-210-72-61-0380-00A-351A-C</t>
  </si>
  <si>
    <t>C13-SOP-I-02-210-72-61-0380-00A-361A-C</t>
  </si>
  <si>
    <t>C13-SOP-I-02-210-72-61-0411-00A-310A-C</t>
  </si>
  <si>
    <t>C13-SOP-I-02-210-72-61-0411-00A-361A-C</t>
  </si>
  <si>
    <t>C13-SOP-I-02-210-72-61-0412-00A-310A-C</t>
  </si>
  <si>
    <t>C13-SOP-I-02-210-72-61-0412-00A-351A-C</t>
  </si>
  <si>
    <t>C13-SOP-I-02-210-72-61-0412-00A-361A-C</t>
  </si>
  <si>
    <t>C13-SOP-I-02-210-72-61-0413-00A-310A-C</t>
  </si>
  <si>
    <t>C13-SOP-I-02-210-72-61-0413-00A-352A-C</t>
  </si>
  <si>
    <t>C13-SOP-I-02-210-72-61-0413-00A-361A-C</t>
  </si>
  <si>
    <t>C13-SOP-I-02-210-72-61-0414-00A-310A-C</t>
  </si>
  <si>
    <t>C13-SOP-I-02-210-72-61-0414-00A-351A-C</t>
  </si>
  <si>
    <t>C13-SOP-I-02-210-72-61-0414-00A-361A-C</t>
  </si>
  <si>
    <t>C13-SOP-I-02-210-72-61-0420-00A-310A-C</t>
  </si>
  <si>
    <t>C13-SOP-I-02-210-72-61-0420-00A-352A-C</t>
  </si>
  <si>
    <t>C13-SOP-I-02-210-72-61-0421-00A-310A-C</t>
  </si>
  <si>
    <t>C13-SOP-I-02-210-72-61-0421-00A-352A-C</t>
  </si>
  <si>
    <t>C13-SOP-I-02-210-72-61-0422-00A-310A-C</t>
  </si>
  <si>
    <t>C13-SOP-I-02-210-72-61-0422-00A-341A-C</t>
  </si>
  <si>
    <t>C13-SOP-I-02-210-72-61-0422-00A-361A-C</t>
  </si>
  <si>
    <t>C13-SOP-I-02-210-72-61-0423-00A-310A-C</t>
  </si>
  <si>
    <t>C13-SOP-I-02-210-72-61-0423-00A-352A-C</t>
  </si>
  <si>
    <t>C13-SOP-I-02-210-72-61-0423-00A-361A-C</t>
  </si>
  <si>
    <t>C13-SOP-I-02-210-72-61-0425-00A-310A-C</t>
  </si>
  <si>
    <t>C13-SOP-I-02-210-72-61-0425-00A-361A-C</t>
  </si>
  <si>
    <t>C13-SOP-I-02-210-72-61-0530-00A-310A-C</t>
  </si>
  <si>
    <t>C13-SOP-I-02-210-72-61-0530-00A-361A-C</t>
  </si>
  <si>
    <t>C13-SOP-I-02-210-72-61-0531-00A-310A-C</t>
  </si>
  <si>
    <t>C13-SOP-I-02-210-72-61-0531-00A-352A-C</t>
  </si>
  <si>
    <t>C13-SOP-I-02-210-72-61-0531-00A-361A-C</t>
  </si>
  <si>
    <t>C13-SOP-I-02-210-72-61-0532-00A-310A-C</t>
  </si>
  <si>
    <t>C13-SOP-I-02-210-72-61-0532-00A-361A-C</t>
  </si>
  <si>
    <t>C13-SOP-I-02-210-72-61-0533-00A-310A-C</t>
  </si>
  <si>
    <t>C13-SOP-I-02-210-72-61-0533-00A-352A-C</t>
  </si>
  <si>
    <t>C13-SOP-I-02-210-72-61-0533-00A-361A-C</t>
  </si>
  <si>
    <t>C13-SOP-I-02-210-72-61-0534-00A-310A-C</t>
  </si>
  <si>
    <t>C13-SOP-I-02-210-72-61-0534-00A-352A-C</t>
  </si>
  <si>
    <t>C13-SOP-I-02-210-72-61-0535-00A-310A-C</t>
  </si>
  <si>
    <t>C13-SOP-I-02-210-72-61-0535-00A-351A-C</t>
  </si>
  <si>
    <t>C13-SOP-I-02-210-72-61-0535-00A-361A-C</t>
  </si>
  <si>
    <t>C13-SOP-I-02-210-72-61-0536-00A-310A-C</t>
  </si>
  <si>
    <t>C13-SOP-I-02-210-72-61-0536-00A-351A-C</t>
  </si>
  <si>
    <t>C13-SOP-I-02-210-72-61-0536-00A-361A-C</t>
  </si>
  <si>
    <t>C13-SOP-I-02-210-72-61-0537-00A-310A-C</t>
  </si>
  <si>
    <t>C13-SOP-I-02-210-72-61-0537-00A-351A-C</t>
  </si>
  <si>
    <t>C13-SOP-I-02-210-72-61-0537-00A-361A-C</t>
  </si>
  <si>
    <t>C13-SOP-I-02-210-72-61-0538-00A-310A-C</t>
  </si>
  <si>
    <t>C13-SOP-I-02-210-72-61-0538-00A-340A-C</t>
  </si>
  <si>
    <t>C13-SOP-I-02-210-72-61-0538-00A-351A-C</t>
  </si>
  <si>
    <t>C13-SOP-I-02-210-72-61-0538-00A-361A-C</t>
  </si>
  <si>
    <t>C13-SOP-I-02-210-72-61-0538-00A-363A-C</t>
  </si>
  <si>
    <t>C13-SOP-I-02-210-72-61-0538-01A-363A-C</t>
  </si>
  <si>
    <t>C13-SOP-I-02-210-72-61-0539-00A-310A-C</t>
  </si>
  <si>
    <t>C13-SOP-I-02-210-72-61-0539-00A-340A-C</t>
  </si>
  <si>
    <t>C13-SOP-I-02-210-72-61-0539-00A-351A-C</t>
  </si>
  <si>
    <t>C13-SOP-I-02-210-72-61-0539-00A-361A-C</t>
  </si>
  <si>
    <t>C13-SOP-I-02-210-72-61-0540-00A-310A-C</t>
  </si>
  <si>
    <t>C13-SOP-I-02-210-72-61-0540-00A-361A-C</t>
  </si>
  <si>
    <t>C13-SOP-I-02-210-72-61-0541-00A-310A-C</t>
  </si>
  <si>
    <t>C13-SOP-I-02-210-72-61-0541-00A-352A-C</t>
  </si>
  <si>
    <t>C13-SOP-I-02-210-72-61-0541-00A-361A-C</t>
  </si>
  <si>
    <t>C13-SOP-I-02-210-72-61-0543-00A-310A-C</t>
  </si>
  <si>
    <t>C13-SOP-I-02-210-72-61-0543-00A-352A-C</t>
  </si>
  <si>
    <t>C13-SOP-I-02-210-72-61-0543-00A-361A-C</t>
  </si>
  <si>
    <t>C13-SOP-I-02-210-72-61-0550-00A-310A-C</t>
  </si>
  <si>
    <t>C13-SOP-I-02-210-72-61-0550-00A-352A-C</t>
  </si>
  <si>
    <t>C13-SOP-I-02-210-72-61-0550-00A-361A-C</t>
  </si>
  <si>
    <t>C13-SOP-I-02-210-72-61-0620-00A-310A-C</t>
  </si>
  <si>
    <t>C13-SOP-I-02-210-72-61-0620-00A-352A-C</t>
  </si>
  <si>
    <t>C13-SOP-I-02-210-72-61-0620-00A-361A-C</t>
  </si>
  <si>
    <t>C13-SOP-I-02-210-72-61-0621-00A-310A-C</t>
  </si>
  <si>
    <t>C13-SOP-I-02-210-72-61-0621-00A-361A-C</t>
  </si>
  <si>
    <t>C13-SOP-I-02-210-72-61-0630-00A-310A-C</t>
  </si>
  <si>
    <t>C13-SOP-I-02-210-72-61-0630-00A-351A-C</t>
  </si>
  <si>
    <t>C13-SOP-I-02-210-72-61-0630-00A-361A-C</t>
  </si>
  <si>
    <t>C13-SOP-I-02-210-72-61-0630-00A-363A-C</t>
  </si>
  <si>
    <t>C13-SOP-I-02-210-72-61-0630-01A-363A-C</t>
  </si>
  <si>
    <t>C13-SOP-I-02-210-72-61-0631-00A-310A-C</t>
  </si>
  <si>
    <t>C13-SOP-I-02-210-72-61-0631-00A-351A-C</t>
  </si>
  <si>
    <t>C13-SOP-I-02-210-72-61-0631-00A-361A-C</t>
  </si>
  <si>
    <t>C13-SOP-I-02-210-72-61-0680-00A-310A-C</t>
  </si>
  <si>
    <t>C13-SOP-I-02-210-72-61-0680-00A-352A-C</t>
  </si>
  <si>
    <t>C13-SOP-I-02-210-72-61-0680-00A-361A-C</t>
  </si>
  <si>
    <t>PW_72610001_C&amp;I_MPI</t>
  </si>
  <si>
    <t>PW_72610002_C&amp;I_VI</t>
  </si>
  <si>
    <t>PW_72610002_C&amp;I_FPI</t>
  </si>
  <si>
    <t>PW_72610002_C&amp;I_DIM</t>
  </si>
  <si>
    <t>PW_72610003_C&amp;I_VI</t>
  </si>
  <si>
    <t>PW_72610003_C&amp;I_FPI</t>
  </si>
  <si>
    <t>PW_72610004_C&amp;I_FPI</t>
  </si>
  <si>
    <t>PW_72610004_C&amp;I_DIM</t>
  </si>
  <si>
    <t>PW_72610005_C&amp;I_FPI</t>
  </si>
  <si>
    <t>PW_72610005_C&amp;I_DIM</t>
  </si>
  <si>
    <t>PW_72610006_C&amp;I_FPI</t>
  </si>
  <si>
    <t>PW_72610006_C&amp;I_DIM</t>
  </si>
  <si>
    <t>PW_72610007_C&amp;I_FPI</t>
  </si>
  <si>
    <t>PW_72610007_C&amp;I_DIM</t>
  </si>
  <si>
    <t>PW_72610008_C&amp;I_FPI</t>
  </si>
  <si>
    <t>PW_72610008_C&amp;I_DIM</t>
  </si>
  <si>
    <t>PW_72610009_C&amp;I_FPI</t>
  </si>
  <si>
    <t>PW_72610009_C&amp;I_DIM</t>
  </si>
  <si>
    <t>PW_72610010_C&amp;I_FPI</t>
  </si>
  <si>
    <t>PW_72610010_C&amp;I_DIM</t>
  </si>
  <si>
    <t>PW_72610012_C&amp;I_FPI</t>
  </si>
  <si>
    <t>PW_72610013_C&amp;I_FPI</t>
  </si>
  <si>
    <t>PW_72610014_C&amp;I_MPI</t>
  </si>
  <si>
    <t>PW_72610015_C&amp;I_FPI</t>
  </si>
  <si>
    <t>PW_72610015_C&amp;I_DIM</t>
  </si>
  <si>
    <t>PW_72610080_C&amp;I_FPI</t>
  </si>
  <si>
    <t>PW_72610080_C&amp;I_DIM</t>
  </si>
  <si>
    <t>PW_72610101_C&amp;I_MPI</t>
  </si>
  <si>
    <t>PW_72610101_C&amp;I_DIM</t>
  </si>
  <si>
    <t>PW_72610102_C&amp;I_FPI</t>
  </si>
  <si>
    <t>PW_72610102_C&amp;I_DIM</t>
  </si>
  <si>
    <t>PW_72610103_C&amp;I_VI</t>
  </si>
  <si>
    <t>PW_72610103_C&amp;I_MPI</t>
  </si>
  <si>
    <t>PW_72610103_C&amp;I_DIM</t>
  </si>
  <si>
    <t>PW_72610104_C&amp;I_FPI</t>
  </si>
  <si>
    <t>PW_72610104_C&amp;I_DIM</t>
  </si>
  <si>
    <t>PW_72610105_C&amp;I_VI</t>
  </si>
  <si>
    <t>PW_72610105_C&amp;I_MPI</t>
  </si>
  <si>
    <t>PW_72610105_C&amp;I_DIM</t>
  </si>
  <si>
    <t>PW_72610106_C&amp;I_FPI</t>
  </si>
  <si>
    <t>PW_72610106_C&amp;I_DIM</t>
  </si>
  <si>
    <t>PW_72610107_C&amp;I_VI</t>
  </si>
  <si>
    <t>PW_72610107_C&amp;I_MPI</t>
  </si>
  <si>
    <t>PW_72610107_C&amp;I_DIM</t>
  </si>
  <si>
    <t>PW_72610108_C&amp;I_FPI</t>
  </si>
  <si>
    <t>PW_72610108_C&amp;I_DIM</t>
  </si>
  <si>
    <t>PW_72610109_C&amp;I_FPI</t>
  </si>
  <si>
    <t>PW_72610110_C&amp;I_FPI</t>
  </si>
  <si>
    <t>PW_72610110_C&amp;I_DIM</t>
  </si>
  <si>
    <t>PW_72610111_C&amp;I_VI</t>
  </si>
  <si>
    <t>PW_72610111_C&amp;I_FPI</t>
  </si>
  <si>
    <t>PW_72610111_C&amp;I_DIM</t>
  </si>
  <si>
    <t>PW_72610113_C&amp;I_VI</t>
  </si>
  <si>
    <t>PW_72610113_C&amp;I_FPI</t>
  </si>
  <si>
    <t>PW_72610113_C&amp;I_DIM</t>
  </si>
  <si>
    <t>PW_72610115_C&amp;I_VI</t>
  </si>
  <si>
    <t>PW_72610115_C&amp;I_FPI</t>
  </si>
  <si>
    <t>PW_72610115_C&amp;I_DIM</t>
  </si>
  <si>
    <t>PW_72610201_C&amp;I_VI</t>
  </si>
  <si>
    <t>PW_72610213_C&amp;I_VI</t>
  </si>
  <si>
    <t>PW_72610310_C&amp;I_VI</t>
  </si>
  <si>
    <t>PW_72610310_C&amp;I_FPI</t>
  </si>
  <si>
    <t>PW_72610310_C&amp;I_DIM</t>
  </si>
  <si>
    <t>PW_72610311_C&amp;I_VI</t>
  </si>
  <si>
    <t>PW_72610311_C&amp;I_FPI</t>
  </si>
  <si>
    <t>PW_72610311_C&amp;I_DIM</t>
  </si>
  <si>
    <t>PW_72610312_C&amp;I_VI</t>
  </si>
  <si>
    <t>PW_72610312_C&amp;I_FPI</t>
  </si>
  <si>
    <t>PW_72610312_C&amp;I_DIM</t>
  </si>
  <si>
    <t>PW_72610312_C&amp;I_PRS</t>
  </si>
  <si>
    <t>PW_72610312_a_C&amp;I_FLW</t>
  </si>
  <si>
    <t>PW_72610312_b_C&amp;I_FLW</t>
  </si>
  <si>
    <t>PW_72610313_C&amp;I_VI</t>
  </si>
  <si>
    <t>PW_72610313_C&amp;I_FPI</t>
  </si>
  <si>
    <t>PW_72610313_C&amp;I_DIM</t>
  </si>
  <si>
    <t>PW_72610320_C&amp;I_VI</t>
  </si>
  <si>
    <t>PW_72610320_C&amp;I_FPI</t>
  </si>
  <si>
    <t>PW_72610320_C&amp;I_DIM</t>
  </si>
  <si>
    <t>PW_72610321_C&amp;I_VI</t>
  </si>
  <si>
    <t>PW_72610321_C&amp;I_FPI</t>
  </si>
  <si>
    <t>PW_72610321_C&amp;I_DIM</t>
  </si>
  <si>
    <t>PW_72610321_a_C&amp;I_FLW</t>
  </si>
  <si>
    <t>PW_72610321_b_C&amp;I_FLW</t>
  </si>
  <si>
    <t>PW_72610325_C&amp;I_VI</t>
  </si>
  <si>
    <t>PW_72610325_C&amp;I_FPI</t>
  </si>
  <si>
    <t>PW_72610325_C&amp;I_DIM</t>
  </si>
  <si>
    <t>PW_72610365_C&amp;I_VI</t>
  </si>
  <si>
    <t>PW_72610365_C&amp;I_FPI</t>
  </si>
  <si>
    <t>PW_72610365_C&amp;I_DIM</t>
  </si>
  <si>
    <t>PW_72610370_C&amp;I_FPI</t>
  </si>
  <si>
    <t>PW_72610370_C&amp;I_DIM</t>
  </si>
  <si>
    <t>PW_72610380_C&amp;I_VI</t>
  </si>
  <si>
    <t>PW_72610380_C&amp;I_FPI</t>
  </si>
  <si>
    <t>PW_72610380_C&amp;I_DIM</t>
  </si>
  <si>
    <t>PW_72610411_C&amp;I_VI</t>
  </si>
  <si>
    <t>PW_72610411_C&amp;I_DIM</t>
  </si>
  <si>
    <t>PW_72610412_C&amp;I_VI</t>
  </si>
  <si>
    <t>PW_72610412_C&amp;I_FPI</t>
  </si>
  <si>
    <t>PW_72610412_C&amp;I_DIM</t>
  </si>
  <si>
    <t>PW_72610413_C&amp;I_VI</t>
  </si>
  <si>
    <t>PW_72610413_C&amp;I_MPI</t>
  </si>
  <si>
    <t>PW_72610413_C&amp;I_DIM</t>
  </si>
  <si>
    <t>PW_72610414_C&amp;I_VI</t>
  </si>
  <si>
    <t>PW_72610414_C&amp;I_FPI</t>
  </si>
  <si>
    <t>PW_72610414_C&amp;I_DIM</t>
  </si>
  <si>
    <t>PW_72610420_C&amp;I_VI</t>
  </si>
  <si>
    <t>PW_72610420_C&amp;I_MPI</t>
  </si>
  <si>
    <t>PW_72610421_C&amp;I_VI</t>
  </si>
  <si>
    <t>PW_72610421_C&amp;I_MPI</t>
  </si>
  <si>
    <t>PW_72610422_C&amp;I_VI</t>
  </si>
  <si>
    <t>PW_72610422_C&amp;I_FNC</t>
  </si>
  <si>
    <t>PW_72610422_C&amp;I_DIM</t>
  </si>
  <si>
    <t>PW_72610423_C&amp;I_VI</t>
  </si>
  <si>
    <t>PW_72610423_C&amp;I_MPI</t>
  </si>
  <si>
    <t>PW_72610423_C&amp;I_DIM</t>
  </si>
  <si>
    <t>PW_72610425_C&amp;I_VI</t>
  </si>
  <si>
    <t>PW_72610425_C&amp;I_DIM</t>
  </si>
  <si>
    <t>PW_72610530_C&amp;I_VI</t>
  </si>
  <si>
    <t>PW_72610530_C&amp;I_DIM</t>
  </si>
  <si>
    <t>PW_72610531_C&amp;I_VI</t>
  </si>
  <si>
    <t>PW_72610531_C&amp;I_MPI</t>
  </si>
  <si>
    <t>PW_72610531_C&amp;I_DIM</t>
  </si>
  <si>
    <t>PW_72610532_C&amp;I_VI</t>
  </si>
  <si>
    <t>PW_72610532_C&amp;I_DIM</t>
  </si>
  <si>
    <t>PW_72610533_C&amp;I_VI</t>
  </si>
  <si>
    <t>PW_72610533_C&amp;I_MPI</t>
  </si>
  <si>
    <t>PW_72610533_C&amp;I_DIM</t>
  </si>
  <si>
    <t>PW_72610534_C&amp;I_VI</t>
  </si>
  <si>
    <t>PW_72610534_C&amp;I_MPI</t>
  </si>
  <si>
    <t>PW_72610535_C&amp;I_VI</t>
  </si>
  <si>
    <t>PW_72610535_C&amp;I_FPI</t>
  </si>
  <si>
    <t>PW_72610535_C&amp;I_DIM</t>
  </si>
  <si>
    <t>PW_72610536_C&amp;I_VI</t>
  </si>
  <si>
    <t>PW_72610536_C&amp;I_FPI</t>
  </si>
  <si>
    <t>PW_72610536_C&amp;I_DIM</t>
  </si>
  <si>
    <t>PW_72610537_C&amp;I_VI</t>
  </si>
  <si>
    <t>PW_72610537_C&amp;I_FPI</t>
  </si>
  <si>
    <t>PW_72610537_C&amp;I_DIM</t>
  </si>
  <si>
    <t>PW_72610538_C&amp;I_VI</t>
  </si>
  <si>
    <t>PW_72610538_C&amp;I_FNC</t>
  </si>
  <si>
    <t>PW_72610538_C&amp;I_FPI</t>
  </si>
  <si>
    <t>PW_72610538_C&amp;I_DIM</t>
  </si>
  <si>
    <t>PW_72610538_a_C&amp;I_FLW</t>
  </si>
  <si>
    <t>PW_72610538_b_C&amp;I_FLW</t>
  </si>
  <si>
    <t>PW_72610539_C&amp;I_VI</t>
  </si>
  <si>
    <t>PW_72610539_C&amp;I_FNC</t>
  </si>
  <si>
    <t>PW_72610539_C&amp;I_FPI</t>
  </si>
  <si>
    <t>PW_72610539_C&amp;I_DIM</t>
  </si>
  <si>
    <t>PW_72610540_C&amp;I_VI</t>
  </si>
  <si>
    <t>PW_72610540_C&amp;I_DIM</t>
  </si>
  <si>
    <t>PW_72610541_C&amp;I_VI</t>
  </si>
  <si>
    <t>PW_72610541_C&amp;I_MPI</t>
  </si>
  <si>
    <t>PW_72610541_C&amp;I_DIM</t>
  </si>
  <si>
    <t>PW_72610543_C&amp;I_VI</t>
  </si>
  <si>
    <t>PW_72610543_C&amp;I_MPI</t>
  </si>
  <si>
    <t>PW_72610543_C&amp;I_DIM</t>
  </si>
  <si>
    <t>PW_72610550_C&amp;I_VI</t>
  </si>
  <si>
    <t>PW_72610550_C&amp;I_MPI</t>
  </si>
  <si>
    <t>PW_72610550_C&amp;I_DIM</t>
  </si>
  <si>
    <t>PW_72610620_C&amp;I_VI</t>
  </si>
  <si>
    <t>PW_72610620_C&amp;I_MPI</t>
  </si>
  <si>
    <t>PW_72610620_C&amp;I_DIM</t>
  </si>
  <si>
    <t>PW_72610621_C&amp;I_VI</t>
  </si>
  <si>
    <t>PW_72610621_C&amp;I_DIM</t>
  </si>
  <si>
    <t>PW_72610630_C&amp;I_VI</t>
  </si>
  <si>
    <t>PW_72610630_C&amp;I_FPI</t>
  </si>
  <si>
    <t>PW_72610630_C&amp;I_DIM</t>
  </si>
  <si>
    <t>PW_72610630_a_C&amp;I_FLW</t>
  </si>
  <si>
    <t>PW_72610630_b_C&amp;I_FLW</t>
  </si>
  <si>
    <t>PW_72610631_C&amp;I_VI</t>
  </si>
  <si>
    <t>PW_72610631_C&amp;I_FPI</t>
  </si>
  <si>
    <t>PW_72610631_C&amp;I_DIM</t>
  </si>
  <si>
    <t>PW_72610680_C&amp;I_VI</t>
  </si>
  <si>
    <t>PW_72610680_C&amp;I_MPI</t>
  </si>
  <si>
    <t>PW_72610680_C&amp;I_DIM</t>
  </si>
  <si>
    <t>R5</t>
    <phoneticPr fontId="1"/>
  </si>
  <si>
    <t>PW_720051-02A-720D_PR_ASY</t>
    <phoneticPr fontId="1"/>
  </si>
  <si>
    <t>C13-SOP-A-01/02-200-72-00-51-02A-720D-B</t>
    <phoneticPr fontId="1"/>
  </si>
  <si>
    <t>PW_720011-01A-720A_ASY</t>
    <phoneticPr fontId="1"/>
  </si>
  <si>
    <t>C13-SOP-A-02-210-72-00-11-01A-720A-B</t>
    <phoneticPr fontId="1"/>
  </si>
  <si>
    <t>PW_72228141_C&amp;I_CL&amp;GVI</t>
  </si>
  <si>
    <t>PW_72228141_C&amp;I_CL&amp;EMVI</t>
  </si>
  <si>
    <t>C13-SOP-A-01/02-200-72-00-51-02A-720E-B</t>
    <phoneticPr fontId="1"/>
  </si>
  <si>
    <t>PW_720051-02A-720E_PR_ASY</t>
    <phoneticPr fontId="1"/>
  </si>
  <si>
    <t>トライアルでの実施有無</t>
    <rPh sb="7" eb="9">
      <t>ジッシ</t>
    </rPh>
    <rPh sb="9" eb="11">
      <t>ウム</t>
    </rPh>
    <phoneticPr fontId="1"/>
  </si>
  <si>
    <t>TST2888497</t>
  </si>
  <si>
    <t>TST2888473</t>
  </si>
  <si>
    <t>TST2888341</t>
  </si>
  <si>
    <t>TST2888339</t>
  </si>
  <si>
    <t>TST2888349</t>
  </si>
  <si>
    <t>TST2888351</t>
  </si>
  <si>
    <t>TST2888411</t>
  </si>
  <si>
    <t>TST2888413</t>
  </si>
  <si>
    <t>TST2913766</t>
  </si>
  <si>
    <t>TST2888537</t>
  </si>
  <si>
    <t>TST2888355</t>
  </si>
  <si>
    <t>TST2888357</t>
  </si>
  <si>
    <t>TST2888353</t>
  </si>
  <si>
    <t>TST2913772</t>
  </si>
  <si>
    <t>TST2913778</t>
  </si>
  <si>
    <t>TST2888367</t>
  </si>
  <si>
    <t>TST2888409</t>
  </si>
  <si>
    <t>TST2888407</t>
  </si>
  <si>
    <t>TST2913770</t>
  </si>
  <si>
    <t>TST2913776</t>
  </si>
  <si>
    <t>TST2888373</t>
  </si>
  <si>
    <t>TST2888375</t>
  </si>
  <si>
    <t>TST2888377</t>
  </si>
  <si>
    <t>TST2888379</t>
  </si>
  <si>
    <t>TST2888431</t>
  </si>
  <si>
    <t>TST2888383</t>
  </si>
  <si>
    <t>TST2888381</t>
  </si>
  <si>
    <t>TST2888369</t>
  </si>
  <si>
    <t>TST2888403</t>
  </si>
  <si>
    <t>TST2888401</t>
  </si>
  <si>
    <t>TST2888405</t>
  </si>
  <si>
    <t>TST2888343</t>
  </si>
  <si>
    <t>TST2888361</t>
  </si>
  <si>
    <t>TST2888365</t>
  </si>
  <si>
    <t>TST2888479</t>
  </si>
  <si>
    <t>TST2888519</t>
  </si>
  <si>
    <t>TST2888393</t>
  </si>
  <si>
    <t>TST2888397</t>
  </si>
  <si>
    <t>TST2952321</t>
  </si>
  <si>
    <t>TST2888391</t>
  </si>
  <si>
    <t>TST2888387</t>
  </si>
  <si>
    <t>TST2888389</t>
  </si>
  <si>
    <t>TST2888395</t>
  </si>
  <si>
    <t>TST2888495</t>
  </si>
  <si>
    <t>TST2888359</t>
  </si>
  <si>
    <t>TST2888363</t>
  </si>
  <si>
    <t>TST2909748</t>
  </si>
  <si>
    <t>TST2888461</t>
  </si>
  <si>
    <t>TST2888347</t>
  </si>
  <si>
    <t>TST2913784</t>
  </si>
  <si>
    <t>TST2913782</t>
  </si>
  <si>
    <t>TST2888467</t>
  </si>
  <si>
    <t>TST2913800</t>
  </si>
  <si>
    <t>TST2913802</t>
  </si>
  <si>
    <t>TST2913786</t>
  </si>
  <si>
    <t>TST2913774</t>
  </si>
  <si>
    <t>TST2913780</t>
  </si>
  <si>
    <t>TST2913796</t>
  </si>
  <si>
    <t>TST2913794</t>
  </si>
  <si>
    <t>TST2913792</t>
  </si>
  <si>
    <t>TST2913790</t>
  </si>
  <si>
    <t>TST2913788</t>
  </si>
  <si>
    <t>TST2913798</t>
  </si>
  <si>
    <t>TST3048656</t>
  </si>
  <si>
    <t>TST2913804</t>
  </si>
  <si>
    <t>TST2888433</t>
  </si>
  <si>
    <t>TST2888435</t>
  </si>
  <si>
    <t>TST2913806</t>
  </si>
  <si>
    <t>TST2913808</t>
  </si>
  <si>
    <t>TST2888451</t>
  </si>
  <si>
    <t>TST2888453</t>
  </si>
  <si>
    <t>TST2888455</t>
  </si>
  <si>
    <t>TST2888385</t>
  </si>
  <si>
    <t>TST2888371</t>
  </si>
  <si>
    <t>TST2888449</t>
  </si>
  <si>
    <t>TST2888487</t>
  </si>
  <si>
    <t>TST2888489</t>
  </si>
  <si>
    <t>TST2888491</t>
  </si>
  <si>
    <t>TST2962466</t>
  </si>
  <si>
    <t>TST2888459</t>
  </si>
  <si>
    <t>TST2888415</t>
  </si>
  <si>
    <t>TST2888417</t>
  </si>
  <si>
    <t>TST2888419</t>
  </si>
  <si>
    <t>TST2888425</t>
  </si>
  <si>
    <t>TST2888421</t>
  </si>
  <si>
    <t>TST2888423</t>
  </si>
  <si>
    <t>TST2888437</t>
  </si>
  <si>
    <t>TST2888439</t>
  </si>
  <si>
    <t>TST2888443</t>
  </si>
  <si>
    <t>TST2888445</t>
  </si>
  <si>
    <t>TST2888441</t>
  </si>
  <si>
    <t>TST2888477</t>
  </si>
  <si>
    <t>TST2888475</t>
  </si>
  <si>
    <t>TST2888509</t>
  </si>
  <si>
    <t>TST2888481</t>
  </si>
  <si>
    <t>TST2888447</t>
  </si>
  <si>
    <t>TST2888345</t>
  </si>
  <si>
    <t>TST2888511</t>
  </si>
  <si>
    <t>TST2888515</t>
  </si>
  <si>
    <t>TST2941958</t>
  </si>
  <si>
    <t>TST2888493</t>
  </si>
  <si>
    <t>TST2941954</t>
  </si>
  <si>
    <t>TST2888521</t>
  </si>
  <si>
    <t>TST2888523</t>
  </si>
  <si>
    <t>TST2888525</t>
  </si>
  <si>
    <t>TST2888533</t>
  </si>
  <si>
    <t>TST2888527</t>
  </si>
  <si>
    <t>TST2888529</t>
  </si>
  <si>
    <t>TST2888469</t>
  </si>
  <si>
    <t>TST2888463</t>
  </si>
  <si>
    <t>TST2888471</t>
  </si>
  <si>
    <t>TST2888465</t>
  </si>
  <si>
    <t>TST2888531</t>
  </si>
  <si>
    <t>TST2888499</t>
  </si>
  <si>
    <t>TST2888399</t>
  </si>
  <si>
    <t>TST2913768</t>
  </si>
  <si>
    <t>TST2888513</t>
  </si>
  <si>
    <t>TST2888505</t>
  </si>
  <si>
    <t>TST2888517</t>
  </si>
  <si>
    <t>TST2899744</t>
  </si>
  <si>
    <t>TST2888539</t>
  </si>
  <si>
    <t>TST2888507</t>
  </si>
  <si>
    <t>TST2847700</t>
  </si>
  <si>
    <t>TST2847702</t>
  </si>
  <si>
    <t>TST2847704</t>
  </si>
  <si>
    <t>TST2847706</t>
  </si>
  <si>
    <t>TST2847710</t>
  </si>
  <si>
    <t>TST2847600</t>
  </si>
  <si>
    <t>TST2847602</t>
  </si>
  <si>
    <t>TST2847712</t>
  </si>
  <si>
    <t>TST2847714</t>
  </si>
  <si>
    <t>TST2847716</t>
  </si>
  <si>
    <t>TST2847718</t>
  </si>
  <si>
    <t>TST2847720</t>
  </si>
  <si>
    <t>TST2847722</t>
  </si>
  <si>
    <t>TST2847724</t>
  </si>
  <si>
    <t>TST2847604</t>
  </si>
  <si>
    <t>TST2847606</t>
  </si>
  <si>
    <t>TST2847608</t>
  </si>
  <si>
    <t>TST2847726</t>
  </si>
  <si>
    <t>TST2847728</t>
  </si>
  <si>
    <t>TST2847610</t>
  </si>
  <si>
    <t>TST2847612</t>
  </si>
  <si>
    <t>TST2847614</t>
  </si>
  <si>
    <t>TST2847616</t>
  </si>
  <si>
    <t>TST2847730</t>
  </si>
  <si>
    <t>TST2847618</t>
  </si>
  <si>
    <t>TST2847620</t>
  </si>
  <si>
    <t>TST2847622</t>
  </si>
  <si>
    <t>TST2847624</t>
  </si>
  <si>
    <t>TST2847626</t>
  </si>
  <si>
    <t>TST2847628</t>
  </si>
  <si>
    <t>TST2847630</t>
  </si>
  <si>
    <t>TST2847632</t>
  </si>
  <si>
    <t>TST2847634</t>
  </si>
  <si>
    <t>TST2847732</t>
  </si>
  <si>
    <t>TST2847684</t>
  </si>
  <si>
    <t>TST2847636</t>
  </si>
  <si>
    <t>TST2847734</t>
  </si>
  <si>
    <t>TST2847638</t>
  </si>
  <si>
    <t>TST2847640</t>
  </si>
  <si>
    <t>TST2847736</t>
  </si>
  <si>
    <t>TST2847738</t>
  </si>
  <si>
    <t>TST2863786</t>
  </si>
  <si>
    <t>TST2847642</t>
  </si>
  <si>
    <t>TST2871724</t>
  </si>
  <si>
    <t>TST2847740</t>
  </si>
  <si>
    <t>TST2847742</t>
  </si>
  <si>
    <t>TST2847744</t>
  </si>
  <si>
    <t>TST2847746</t>
  </si>
  <si>
    <t>TST2847748</t>
  </si>
  <si>
    <t>TST2847750</t>
  </si>
  <si>
    <t>TST2847644</t>
  </si>
  <si>
    <t>TST2847646</t>
  </si>
  <si>
    <t>TST2847648</t>
  </si>
  <si>
    <t>TST2847752</t>
  </si>
  <si>
    <t>TST2847754</t>
  </si>
  <si>
    <t>TST2847650</t>
  </si>
  <si>
    <t>TST2847652</t>
  </si>
  <si>
    <t>TST2847654</t>
  </si>
  <si>
    <t>TST2847656</t>
  </si>
  <si>
    <t>TST2847658</t>
  </si>
  <si>
    <t>TST2847660</t>
  </si>
  <si>
    <t>TST2847662</t>
  </si>
  <si>
    <t>TST2847756</t>
  </si>
  <si>
    <t>TST2847664</t>
  </si>
  <si>
    <t>TST2847666</t>
  </si>
  <si>
    <t>TST2847668</t>
  </si>
  <si>
    <t>TST2847670</t>
  </si>
  <si>
    <t>TST2847686</t>
  </si>
  <si>
    <t>TST2847688</t>
  </si>
  <si>
    <t>TST2847690</t>
  </si>
  <si>
    <t>TST2847758</t>
  </si>
  <si>
    <t>TST2847760</t>
  </si>
  <si>
    <t>TST2847794</t>
  </si>
  <si>
    <t>TST2847796</t>
  </si>
  <si>
    <t>TST2847798</t>
  </si>
  <si>
    <t>TST2847800</t>
  </si>
  <si>
    <t>TST2847802</t>
  </si>
  <si>
    <t>TST2847672</t>
  </si>
  <si>
    <t>TST2847674</t>
  </si>
  <si>
    <t>TST2847676</t>
  </si>
  <si>
    <t>TST2847678</t>
  </si>
  <si>
    <t>TST2847680</t>
  </si>
  <si>
    <t>TST2847762</t>
  </si>
  <si>
    <t>TST2847764</t>
  </si>
  <si>
    <t>TST2847766</t>
  </si>
  <si>
    <t>TST2847768</t>
  </si>
  <si>
    <t>TST2847770</t>
  </si>
  <si>
    <t>TST2847772</t>
  </si>
  <si>
    <t>TST2847774</t>
  </si>
  <si>
    <t>TST2847776</t>
  </si>
  <si>
    <t>TST2847778</t>
  </si>
  <si>
    <t>TST2847780</t>
  </si>
  <si>
    <t>TST2847782</t>
  </si>
  <si>
    <t>TST2847682</t>
  </si>
  <si>
    <t>TST2847784</t>
  </si>
  <si>
    <t>TST2847786</t>
  </si>
  <si>
    <t>TST2847788</t>
  </si>
  <si>
    <t>TST2847790</t>
  </si>
  <si>
    <t>TST3024444</t>
  </si>
  <si>
    <t>TST2847792</t>
  </si>
  <si>
    <t>TST2847698</t>
  </si>
  <si>
    <t>TST2847588</t>
  </si>
  <si>
    <t>TST2847590</t>
  </si>
  <si>
    <t>TST2847592</t>
  </si>
  <si>
    <t>TST2847594</t>
  </si>
  <si>
    <t>TST2847596</t>
  </si>
  <si>
    <t>TST2847598</t>
  </si>
  <si>
    <t>鶴ヶ島トライアル
WO No. (Visit 2971)</t>
    <rPh sb="0" eb="3">
      <t>ツルガシマ</t>
    </rPh>
    <phoneticPr fontId="1"/>
  </si>
  <si>
    <t>鶴ヶ島トライアル
WO No. (Visit 2976)</t>
    <rPh sb="0" eb="3">
      <t>ツルガシマ</t>
    </rPh>
    <phoneticPr fontId="1"/>
  </si>
  <si>
    <t>MZH2927239</t>
    <phoneticPr fontId="1"/>
  </si>
  <si>
    <t>初回立会B3</t>
    <rPh sb="0" eb="2">
      <t>ショカイ</t>
    </rPh>
    <rPh sb="2" eb="4">
      <t>タチアイ</t>
    </rPh>
    <phoneticPr fontId="1"/>
  </si>
  <si>
    <t>大原</t>
    <rPh sb="0" eb="2">
      <t>オオハラ</t>
    </rPh>
    <phoneticPr fontId="1"/>
  </si>
  <si>
    <t>PW_EA21CM101_-_1_PR_DAS_</t>
    <phoneticPr fontId="1"/>
  </si>
  <si>
    <t>PW_EA21CM114_-_1_PR_DAS_</t>
    <phoneticPr fontId="1"/>
  </si>
  <si>
    <t>PW_MR20CCE51_F_1_PR_DAS_</t>
    <phoneticPr fontId="1"/>
  </si>
  <si>
    <t>PW_EXT-FANCASE_PR_DAS_</t>
    <phoneticPr fontId="1"/>
  </si>
  <si>
    <t>PW_EXT-LH-AFT_PR_DAS_</t>
    <phoneticPr fontId="1"/>
  </si>
  <si>
    <t>PW_EXT-LH-FWD_PR_DAS_</t>
    <phoneticPr fontId="1"/>
  </si>
  <si>
    <t>PW_EXT-MGB-AGB_PR_DAS_</t>
    <phoneticPr fontId="1"/>
  </si>
  <si>
    <t>PW_EXT-RH-AFT_PR_DAS_</t>
    <phoneticPr fontId="1"/>
  </si>
  <si>
    <t>PW_EXT-RH-FWD_PR_DAS_</t>
    <phoneticPr fontId="1"/>
  </si>
  <si>
    <t>C13-SOP-A-03-200-EA 21CM101-R</t>
    <phoneticPr fontId="1"/>
  </si>
  <si>
    <t>C13-SOP-A-03-200-EA 21CM114-R</t>
    <phoneticPr fontId="1"/>
  </si>
  <si>
    <t>C13-SOP-A-03-200-MR20CCE51-R</t>
    <phoneticPr fontId="1"/>
  </si>
  <si>
    <t>C13-SOP-A-03-200-EXT_FANCASE</t>
    <phoneticPr fontId="1"/>
  </si>
  <si>
    <t>C13-SOP-A-03-200-EXT_L/H_AFT</t>
    <phoneticPr fontId="1"/>
  </si>
  <si>
    <t>C13-SOP-A-03-200-EXT_L/H_FWD</t>
    <phoneticPr fontId="1"/>
  </si>
  <si>
    <t>C13-SOP-A-03-200-EXT_MGB/AGB</t>
    <phoneticPr fontId="1"/>
  </si>
  <si>
    <t>C13-SOP-A-03-200-EXT_R/H_AFT</t>
    <phoneticPr fontId="1"/>
  </si>
  <si>
    <t>C13-SOP-A-03-200-EXT_R/H_FWD</t>
    <phoneticPr fontId="1"/>
  </si>
  <si>
    <t>PW_725110-00A_C&amp;I_FPI</t>
    <phoneticPr fontId="1"/>
  </si>
  <si>
    <t>PWSPROC-C-72-51-10-00A-351A-B</t>
    <phoneticPr fontId="1"/>
  </si>
  <si>
    <t>C13-SOP-I-02-210-72-51-10-00A-351A-B</t>
    <phoneticPr fontId="1"/>
  </si>
  <si>
    <t>PW_72511111_C&amp;I_VI&amp;FPI</t>
  </si>
  <si>
    <t>MZH2927085</t>
    <phoneticPr fontId="1"/>
  </si>
  <si>
    <t>EMVI Document</t>
  </si>
  <si>
    <t>Refer to PW_72110141_C&amp;I_EMVI</t>
  </si>
  <si>
    <t>Refer to PW_72350211_C&amp;I_EMVI</t>
  </si>
  <si>
    <t>Refer to PW_72350241_C&amp;I_EMVI</t>
  </si>
  <si>
    <t>Refer to PW_72350321_C&amp;I_EMVI</t>
  </si>
  <si>
    <t>PW_725130-00A_D_C&amp;I_VI / PW_725130-00A_E_C&amp;I_VI</t>
  </si>
  <si>
    <t>EMVI</t>
    <phoneticPr fontId="1"/>
  </si>
  <si>
    <t>初回メッセージ
埋め込み</t>
    <rPh sb="0" eb="2">
      <t>ショカイ</t>
    </rPh>
    <rPh sb="8" eb="9">
      <t>ウ</t>
    </rPh>
    <rPh sb="10" eb="11">
      <t>コ</t>
    </rPh>
    <phoneticPr fontId="1"/>
  </si>
  <si>
    <t>MZH2927089</t>
    <phoneticPr fontId="1"/>
  </si>
  <si>
    <t>MZH2927097</t>
    <phoneticPr fontId="1"/>
  </si>
  <si>
    <t>池田</t>
    <rPh sb="0" eb="2">
      <t>イケダ</t>
    </rPh>
    <phoneticPr fontId="1"/>
  </si>
  <si>
    <t>OK</t>
    <phoneticPr fontId="1"/>
  </si>
  <si>
    <t>MZH2927069</t>
    <phoneticPr fontId="1"/>
  </si>
  <si>
    <t>MZH2927093</t>
    <phoneticPr fontId="1"/>
  </si>
  <si>
    <t>C13-SOP-A-02-210-EM16CC615</t>
    <phoneticPr fontId="1"/>
  </si>
  <si>
    <t>C13-SOP-A-01/02-200-EM16CC615-Sec1</t>
    <phoneticPr fontId="1"/>
  </si>
  <si>
    <t>C13-SOP-A-01/02-200-EM16CC615-Sec2</t>
    <phoneticPr fontId="1"/>
  </si>
  <si>
    <t>C13-SOP-I-02-210-EM16CC615</t>
    <phoneticPr fontId="1"/>
  </si>
  <si>
    <t>PW1100G.HPC_MIC-HPC_Mech_11....</t>
    <phoneticPr fontId="1"/>
  </si>
  <si>
    <t>EM16CC615</t>
    <phoneticPr fontId="1"/>
  </si>
  <si>
    <t>EA</t>
    <phoneticPr fontId="1"/>
  </si>
  <si>
    <t>21CM277</t>
    <phoneticPr fontId="1"/>
  </si>
  <si>
    <t>C13-SOP-A-02-210-21CM277-R</t>
    <phoneticPr fontId="1"/>
  </si>
  <si>
    <t>OK</t>
  </si>
  <si>
    <t>池田</t>
    <rPh sb="0" eb="2">
      <t>イケダ</t>
    </rPh>
    <phoneticPr fontId="0"/>
  </si>
  <si>
    <t>MZH2927071</t>
  </si>
  <si>
    <t>PW_72350111_C&amp;I_Full</t>
  </si>
  <si>
    <t>PW_72350121_C&amp;I_Full</t>
  </si>
  <si>
    <t>PW_72350141_C&amp;I_Full</t>
  </si>
  <si>
    <t>PW_72350151_C&amp;I_Full</t>
  </si>
  <si>
    <t>PW_72350161_C&amp;I_Full</t>
  </si>
  <si>
    <t>PW_72350211_C&amp;I_Full</t>
  </si>
  <si>
    <t>PW_72350221_C&amp;I_Full</t>
  </si>
  <si>
    <t>PW_72350241_C&amp;I_Full</t>
  </si>
  <si>
    <t>PW_72350251_C&amp;I_Full</t>
  </si>
  <si>
    <t>PW_72350261_C&amp;I_Full</t>
  </si>
  <si>
    <t>PW_72350321_C&amp;I_Full</t>
  </si>
  <si>
    <t>PW_72351111_C&amp;I_Full</t>
  </si>
  <si>
    <t>PW_72351211_C&amp;I_Full</t>
  </si>
  <si>
    <t>PW_72351215_C&amp;I_Full</t>
  </si>
  <si>
    <t>PW_72351221_C&amp;I_Full</t>
  </si>
  <si>
    <t>PW_72351231_C&amp;I_Full</t>
  </si>
  <si>
    <t>PW_72350111_C&amp;I_CL&amp;GVI</t>
  </si>
  <si>
    <t>PW_72350121_C&amp;I_CL&amp;GVI</t>
  </si>
  <si>
    <t>PW_72350141_C&amp;I_CL&amp;GVI</t>
  </si>
  <si>
    <t>PW_72350151_C&amp;I_CL&amp;GVI</t>
  </si>
  <si>
    <t>PW_72350161_C&amp;I_CL&amp;GVI</t>
  </si>
  <si>
    <t>PW_72350211_C&amp;I_CL&amp;GVI</t>
  </si>
  <si>
    <t>PW_72350221_C&amp;I_CL&amp;GVI</t>
  </si>
  <si>
    <t>PW_72350241_C&amp;I_CL&amp;GVI</t>
  </si>
  <si>
    <t>PW_72350251_C&amp;I_CL&amp;GVI</t>
  </si>
  <si>
    <t>PW_72350261_C&amp;I_CL&amp;GVI</t>
  </si>
  <si>
    <t>PW_72350321_C&amp;I_CL&amp;GVI</t>
  </si>
  <si>
    <t>PW_72351211_C&amp;I_CL&amp;GVI</t>
  </si>
  <si>
    <t>PW_72351215_C&amp;I_CL&amp;GVI</t>
  </si>
  <si>
    <t>PW_72351221_C&amp;I_CL&amp;GVI</t>
  </si>
  <si>
    <t>PW_72351231_C&amp;I_CL&amp;GVI</t>
  </si>
  <si>
    <t>PW_72350111_C&amp;I_CL&amp;EMVI</t>
  </si>
  <si>
    <t>PW_72350121_C&amp;I_CL&amp;EMVI</t>
  </si>
  <si>
    <t>PW_72350141_C&amp;I_CL&amp;EMVI</t>
  </si>
  <si>
    <t>PW_72350151_C&amp;I_CL&amp;EMVI</t>
  </si>
  <si>
    <t>PW_72350161_C&amp;I_CL&amp;EMVI</t>
  </si>
  <si>
    <t>PW_72350211_C&amp;I_CL&amp;EMVI</t>
  </si>
  <si>
    <t>PW_72350221_C&amp;I_CL&amp;EMVI</t>
  </si>
  <si>
    <t>PW_72350241_C&amp;I_CL&amp;EMVI</t>
  </si>
  <si>
    <t>PW_72350251_C&amp;I_CL&amp;EMVI</t>
  </si>
  <si>
    <t>PW_72350261_C&amp;I_CL&amp;EMVI</t>
  </si>
  <si>
    <t>PW_72350321_C&amp;I_CL&amp;EMVI</t>
  </si>
  <si>
    <t>PW_72351211_C&amp;I_CL&amp;EMVI</t>
  </si>
  <si>
    <t>PW_72351215_C&amp;I_CL&amp;EMVI</t>
  </si>
  <si>
    <t>PW_72351221_C&amp;I_CL&amp;EMVI</t>
  </si>
  <si>
    <t>PW_72351231_C&amp;I_CL&amp;EMVI</t>
  </si>
  <si>
    <t>PW_72535111_C&amp;I_CIRVI&amp;FPI</t>
  </si>
  <si>
    <t>N/A</t>
  </si>
  <si>
    <t>PW_723500-09A-710A_ASY</t>
    <phoneticPr fontId="1"/>
  </si>
  <si>
    <t>PW_723500-10A-710A_ASY</t>
    <phoneticPr fontId="1"/>
  </si>
  <si>
    <t>PW_723500-11A-710A_ASY</t>
    <phoneticPr fontId="1"/>
  </si>
  <si>
    <t>PW_723500-12A-710A_ASY</t>
    <phoneticPr fontId="1"/>
  </si>
  <si>
    <t>C13-SOP-A-02-210-72-35-00-09A-710A-B</t>
    <phoneticPr fontId="1"/>
  </si>
  <si>
    <t>C13-SOP-A-02-210-72-35-00-11A-710A-B</t>
    <phoneticPr fontId="1"/>
  </si>
  <si>
    <t>C13-SOP-A-02-210-72-35-00-10A-710A-B</t>
    <phoneticPr fontId="1"/>
  </si>
  <si>
    <t>C13-SOP-A-02-210-72-35-00-12A-710A-B</t>
    <phoneticPr fontId="1"/>
  </si>
  <si>
    <t>MZH2927663</t>
    <phoneticPr fontId="1"/>
  </si>
  <si>
    <t>未</t>
    <rPh sb="0" eb="1">
      <t>ミ</t>
    </rPh>
    <phoneticPr fontId="1"/>
  </si>
  <si>
    <t>MZH2927131</t>
    <phoneticPr fontId="1"/>
  </si>
  <si>
    <t>PW_72528121_C&amp;I_Full</t>
  </si>
  <si>
    <t>PW_72528121_C&amp;I_DIM</t>
  </si>
  <si>
    <t>C13-SOP-I-02-210-72-52-8121-00A-361A-C</t>
  </si>
  <si>
    <t>PW1000G-C-72-52-8121-00A-361A-C</t>
  </si>
  <si>
    <t>Dimension</t>
  </si>
  <si>
    <t>Dimension</t>
    <phoneticPr fontId="1"/>
  </si>
  <si>
    <t>C13-SOP-A-02-210-EM16CC615</t>
  </si>
  <si>
    <t>C13-SOP-A-01/02-200-EM16CC615-Sec1</t>
  </si>
  <si>
    <t>C13-SOP-A-01/02-200-EM16CC615-Sec2</t>
  </si>
  <si>
    <t>MR21CJ364</t>
    <phoneticPr fontId="1"/>
  </si>
  <si>
    <t>LCMA9</t>
    <phoneticPr fontId="1"/>
  </si>
  <si>
    <t>MZH2928628</t>
    <phoneticPr fontId="1"/>
  </si>
  <si>
    <t>MZH2928632</t>
    <phoneticPr fontId="1"/>
  </si>
  <si>
    <t>PW_MR21CC699_-_1_PR_ASY</t>
    <phoneticPr fontId="1"/>
  </si>
  <si>
    <t>Group BRGに要修正</t>
    <rPh sb="10" eb="13">
      <t>ヨウシュウセイ</t>
    </rPh>
    <phoneticPr fontId="1"/>
  </si>
  <si>
    <t>Remove The Engine From The Transport Stand_TASK 71-00-00-02B-840A-D iaw Work Summary</t>
    <phoneticPr fontId="1"/>
  </si>
  <si>
    <t>PW_710000-02B-840A_ASY</t>
    <phoneticPr fontId="1"/>
  </si>
  <si>
    <t>C13-SOP-A-02-210-71-00-00-02B-840A-D</t>
    <phoneticPr fontId="1"/>
  </si>
  <si>
    <t>C13-SOP-A-02-210-71-00-00-01B-030A-D</t>
    <phoneticPr fontId="1"/>
  </si>
  <si>
    <t>Install The Engine Driven Pump Hoses_TASK 29-11-49-00B-720A-D iaw Work Summary</t>
    <phoneticPr fontId="1"/>
  </si>
  <si>
    <t>PW1000G-C-71-00-00-01B-030A-D</t>
    <phoneticPr fontId="1"/>
  </si>
  <si>
    <t>Replacement Or Reprogramming Of The Data Storage Unit (DSU) For Thrust/Model Conversion_TASK 71-00-00-01B-030A-D iaw Work Summary</t>
    <phoneticPr fontId="1"/>
  </si>
  <si>
    <t>PW_710000-01B-030A_ASY</t>
  </si>
  <si>
    <t>PW_710000-01B-030A_ASY</t>
    <phoneticPr fontId="1"/>
  </si>
  <si>
    <t>受入検査でも使用</t>
    <rPh sb="0" eb="4">
      <t>ウケイレケンサ</t>
    </rPh>
    <rPh sb="6" eb="8">
      <t>シヨウ</t>
    </rPh>
    <phoneticPr fontId="1"/>
  </si>
  <si>
    <t>受入検査，PTSでも使用</t>
    <rPh sb="0" eb="4">
      <t>ウケイレケンサ</t>
    </rPh>
    <rPh sb="10" eb="12">
      <t>シヨウ</t>
    </rPh>
    <phoneticPr fontId="1"/>
  </si>
  <si>
    <t>PW_720011-01-110_C&amp;I_EMVI</t>
  </si>
  <si>
    <t>PW_720011-01-150_C&amp;I_EMVI</t>
  </si>
  <si>
    <t>PW_720022-01-310_C&amp;I_EMVI</t>
  </si>
  <si>
    <t>PW_720022-01-410_C&amp;I_EMVI</t>
  </si>
  <si>
    <t>PW_720022-01-510_C&amp;I_EMVI</t>
  </si>
  <si>
    <t>PW_720022-01-610_C&amp;I_EMVI</t>
  </si>
  <si>
    <t>PW_720022-01-710_C&amp;I_EMVI</t>
  </si>
  <si>
    <t>PW_720034-01-190_C&amp;I_EMVI</t>
  </si>
  <si>
    <t>PW_720034-01-220_C&amp;I_EMVI</t>
  </si>
  <si>
    <t>PW_720034-01-240_C&amp;I_EMVI</t>
  </si>
  <si>
    <t>PW_720034-01-270_C&amp;I_EMVI</t>
  </si>
  <si>
    <t>PW_720034-01-310_C&amp;I_EMVI</t>
  </si>
  <si>
    <t>PW_720034-01-350_C&amp;I_EMVI</t>
  </si>
  <si>
    <t>PW_720052-01-010_C&amp;I_EMVI</t>
  </si>
  <si>
    <t>PW_720052-01-020_C&amp;I_EMVI</t>
  </si>
  <si>
    <t>PW_720052-01-030_C&amp;I_EMVI</t>
  </si>
  <si>
    <t>PW_720052-01-050_C&amp;I_EMVI</t>
  </si>
  <si>
    <t>PW_720052-01-060_C&amp;I_EMVI</t>
  </si>
  <si>
    <t>PW_720052-01-070_C&amp;I_EMVI</t>
  </si>
  <si>
    <t>PW_720052-01-080_C&amp;I_EMVI</t>
  </si>
  <si>
    <t>PW_720052-01-120_C&amp;I_EMVI</t>
  </si>
  <si>
    <t>PW_720052-01-130_C&amp;I_EMVI</t>
  </si>
  <si>
    <t>PW_720052-01-160_C&amp;I_EMVI</t>
  </si>
  <si>
    <t>PW_720053-01-110_C&amp;I_EMVI</t>
  </si>
  <si>
    <t>PW_720053-01-210_C&amp;I_EMVI</t>
  </si>
  <si>
    <t>PW_720053-01-260_C&amp;I_EMVI</t>
  </si>
  <si>
    <t>PW_720053-01-290_C&amp;I_EMVI</t>
  </si>
  <si>
    <t>PW_720053-01-650_C&amp;I_EMVI</t>
  </si>
  <si>
    <t>PW_720054-01-010_C&amp;I_EMVI</t>
  </si>
  <si>
    <t>PW_720054-01-030_C&amp;I_EMVI</t>
  </si>
  <si>
    <t>PW_720054-01-040_C&amp;I_EMVI</t>
  </si>
  <si>
    <t>PW_720054-01-050_C&amp;I_EMVI</t>
  </si>
  <si>
    <t>PW_720054-01-060_C&amp;I_EMVI</t>
  </si>
  <si>
    <t>PW_720054-01-070_C&amp;I_EMVI</t>
  </si>
  <si>
    <t>PW_720054-01-080_C&amp;I_EMVI</t>
  </si>
  <si>
    <t>PW_720054-01-090_C&amp;I_EMVI</t>
  </si>
  <si>
    <t>PW_720061-01-310_C&amp;I_EMVI</t>
  </si>
  <si>
    <t>PW_731102-01-100_C&amp;I_EMVI</t>
  </si>
  <si>
    <t>PW_731153-01-010_C&amp;I_EMVI</t>
  </si>
  <si>
    <t>PW_731153-01-090_C&amp;I_EMVI</t>
  </si>
  <si>
    <t>PW_731153-01-140_C&amp;I_EMVI</t>
  </si>
  <si>
    <t>PW_731153-01-210_C&amp;I_EMVI</t>
  </si>
  <si>
    <t>PW_753102-01-120_C&amp;I_EMVI</t>
  </si>
  <si>
    <t>PW_753104-01-120_C&amp;I_EMVI</t>
  </si>
  <si>
    <t>PW_792102-01-100_C&amp;I_EMVI</t>
  </si>
  <si>
    <t>PW_720042-01-110_C&amp;I_EMVI</t>
  </si>
  <si>
    <t>PW_720052-02-020_C&amp;I_EMVI</t>
  </si>
  <si>
    <t>PW_720053-02-800_C&amp;I_EMVI</t>
  </si>
  <si>
    <t>PW_721100-01-010_C&amp;I_EMVI</t>
  </si>
  <si>
    <t>PW_721100-01-030_C&amp;I_EMVI</t>
  </si>
  <si>
    <t>PW_721100-01-040_C&amp;I_EMVI</t>
  </si>
  <si>
    <t>PW_721100-01-140_C&amp;I_EMVI</t>
  </si>
  <si>
    <t>PW_721100-01-310_C&amp;I_EMVI</t>
  </si>
  <si>
    <t>PW_721100-01-320_C&amp;I_EMVI</t>
  </si>
  <si>
    <t>PW_721100-01-340_C&amp;I_EMVI</t>
  </si>
  <si>
    <t>PW_721100-01-020_C&amp;I_EMVI</t>
  </si>
  <si>
    <t>PW_721500-02-120_C&amp;I_EMVI</t>
  </si>
  <si>
    <t>PW_721560-01-010_C&amp;I_EMVI</t>
  </si>
  <si>
    <t>PW_721560-01-060_C&amp;I_EMVI</t>
  </si>
  <si>
    <t>PW_721560-01-110_C&amp;I_EMVI</t>
  </si>
  <si>
    <t>PW_721570-01-110_C&amp;I_EMVI</t>
  </si>
  <si>
    <t>PW_721570-01-210_C&amp;I_EMVI</t>
  </si>
  <si>
    <t>PW_721570-01-260_C&amp;I_EMVI</t>
  </si>
  <si>
    <t>PW_721570-01-310_C&amp;I_EMVI</t>
  </si>
  <si>
    <t>PW_721570-01-380_C&amp;I_EMVI</t>
  </si>
  <si>
    <t>PW_721570-01-410_C&amp;I_EMVI</t>
  </si>
  <si>
    <t>PW_721570-01-480_C&amp;I_EMVI</t>
  </si>
  <si>
    <t>PW_721570-01-710_C&amp;I_EMVI</t>
  </si>
  <si>
    <t>PW_721570-02-110_C&amp;I_EMVI</t>
  </si>
  <si>
    <t>PW_721570-02-410_C&amp;I_EMVI</t>
  </si>
  <si>
    <t>PW_721570-03-110_C&amp;I_EMVI</t>
  </si>
  <si>
    <t>PW_721570-03-120_C&amp;I_EMVI</t>
  </si>
  <si>
    <t>PW_721570-03-220_C&amp;I_EMVI</t>
  </si>
  <si>
    <t>PW_721570-03-270_C&amp;I_EMVI</t>
  </si>
  <si>
    <t>PW_721570-03-280_C&amp;I_EMVI</t>
  </si>
  <si>
    <t>PW_721570-01-440_C&amp;I_EMVI</t>
  </si>
  <si>
    <t>PW_721580-01-100_C&amp;I_EMVI</t>
  </si>
  <si>
    <t>PW_721580-01-120_C&amp;I_EMVI</t>
  </si>
  <si>
    <t>PW_721580-01-210_C&amp;I_EMVI</t>
  </si>
  <si>
    <t>PW_721580-01-260_C&amp;I_EMVI</t>
  </si>
  <si>
    <t>PW_721580-01-270_C&amp;I_EMVI</t>
  </si>
  <si>
    <t>PW_722100-01-100_C&amp;I_EMVI</t>
  </si>
  <si>
    <t>PW_722100-01-200_C&amp;I_EMVI</t>
  </si>
  <si>
    <t>PW_722100-01-210_C&amp;I_EMVI</t>
  </si>
  <si>
    <t>PW_722100-01-220_C&amp;I_EMVI</t>
  </si>
  <si>
    <t>PW_722100-01-230_C&amp;I_EMVI</t>
  </si>
  <si>
    <t>PW_722100-01-240_C&amp;I_EMVI</t>
  </si>
  <si>
    <t>PW_722100-02-010_C&amp;I_EMVI</t>
  </si>
  <si>
    <t>PW_722100-02-090_C&amp;I_EMVI</t>
  </si>
  <si>
    <t>PW_722100-03-540_C&amp;I_EMVI</t>
  </si>
  <si>
    <t>PW_722100-03-610_C&amp;I_EMVI</t>
  </si>
  <si>
    <t>PW_722100-04-010_C&amp;I_EMVI</t>
  </si>
  <si>
    <t>PW_722100-04-050_C&amp;I_EMVI</t>
  </si>
  <si>
    <t>PW_722100-04-190_C&amp;I_EMVI</t>
  </si>
  <si>
    <t>PW_722100-01-130_C&amp;I_EMVI</t>
  </si>
  <si>
    <t>PW_722100-01-150_C&amp;I_EMVI</t>
  </si>
  <si>
    <t>PW_722100-03-210_C&amp;I_EMVI</t>
  </si>
  <si>
    <t>PW_722100-03-310_C&amp;I_EMVI</t>
  </si>
  <si>
    <t>PW_722100-03-410_C&amp;I_EMVI</t>
  </si>
  <si>
    <t>PW_722100-03-510_C&amp;I_EMVI</t>
  </si>
  <si>
    <t>PW_722100-08-010_C&amp;I_EMVI</t>
  </si>
  <si>
    <t>PW_722100-08-190_C&amp;I_EMVI</t>
  </si>
  <si>
    <t>PW_722100-08-370_C&amp;I_EMVI</t>
  </si>
  <si>
    <t>PW_722100-09-010_C&amp;I_EMVI</t>
  </si>
  <si>
    <t>PW_722100-09-250_C&amp;I_EMVI</t>
  </si>
  <si>
    <t>PW_722100-10-010_C&amp;I_EMVI</t>
  </si>
  <si>
    <t>PW_722100-10-060_C&amp;I_EMVI</t>
  </si>
  <si>
    <t>PW_722100-10-080_C&amp;I_EMVI</t>
  </si>
  <si>
    <t>PW_722100-10-100_C&amp;I_EMVI</t>
  </si>
  <si>
    <t>PW_722100-10-120_C&amp;I_EMVI</t>
  </si>
  <si>
    <t>PW_722100-10-140_C&amp;I_EMVI</t>
  </si>
  <si>
    <t>PW_722100-10-160_C&amp;I_EMVI</t>
  </si>
  <si>
    <t>PW_722100-10-180_C&amp;I_EMVI</t>
  </si>
  <si>
    <t>PW_722100-10-200_C&amp;I_EMVI</t>
  </si>
  <si>
    <t>PW_722100-10-220_C&amp;I_EMVI</t>
  </si>
  <si>
    <t>PW_722100-10-240_C&amp;I_EMVI</t>
  </si>
  <si>
    <t>PW_722100-10-260_C&amp;I_EMVI</t>
  </si>
  <si>
    <t>PW_722100-10-280_C&amp;I_EMVI</t>
  </si>
  <si>
    <t>PW_722100-10-050_C&amp;I_EMVI</t>
  </si>
  <si>
    <t>PW_722100-10-070_C&amp;I_EMVI</t>
  </si>
  <si>
    <t>PW_722100-10-090_C&amp;I_EMVI</t>
  </si>
  <si>
    <t>PW_722100-10-110_C&amp;I_EMVI</t>
  </si>
  <si>
    <t>PW_722100-10-130_C&amp;I_EMVI</t>
  </si>
  <si>
    <t>PW_722100-10-150_C&amp;I_EMVI</t>
  </si>
  <si>
    <t>PW_722100-10-170_C&amp;I_EMVI</t>
  </si>
  <si>
    <t>PW_722100-10-190_C&amp;I_EMVI</t>
  </si>
  <si>
    <t>PW_722100-10-210_C&amp;I_EMVI</t>
  </si>
  <si>
    <t>PW_722100-10-230_C&amp;I_EMVI</t>
  </si>
  <si>
    <t>PW_722100-10-250_C&amp;I_EMVI</t>
  </si>
  <si>
    <t>PW_722100-10-270_C&amp;I_EMVI</t>
  </si>
  <si>
    <t>PW_722100-10-290_C&amp;I_EMVI</t>
  </si>
  <si>
    <t>PW_722200-01-110_C&amp;I_EMVI</t>
  </si>
  <si>
    <t>PW_722260-01-110_C&amp;I_EMVI</t>
  </si>
  <si>
    <t>PW_722260-01-160_C&amp;I_EMVI</t>
  </si>
  <si>
    <t>PW_722260-01-610_C&amp;I_EMVI</t>
  </si>
  <si>
    <t>PW_722260-02-110_C&amp;I_EMVI</t>
  </si>
  <si>
    <t>PW_722260-02-140_C&amp;I_EMVI</t>
  </si>
  <si>
    <t>PW_722260-02-510_C&amp;I_EMVI</t>
  </si>
  <si>
    <t>PW_722260-02-550_C&amp;I_EMVI</t>
  </si>
  <si>
    <t>PW_722260-01-510_C&amp;I_EMVI</t>
  </si>
  <si>
    <t>PW_722260-02-170_C&amp;I_EMVI</t>
  </si>
  <si>
    <t>PW_722260-02-310_C&amp;I_EMVI</t>
  </si>
  <si>
    <t>PW_722270-01-110_C&amp;I_EMVI</t>
  </si>
  <si>
    <t>PW_722270-01-310_C&amp;I_EMVI</t>
  </si>
  <si>
    <t>PW_722270-01-410_C&amp;I_EMVI</t>
  </si>
  <si>
    <t>PW_722270-02-210_C&amp;I_EMVI</t>
  </si>
  <si>
    <t>PW_722270-02-510_C&amp;I_EMVI</t>
  </si>
  <si>
    <t>PW_722270-02-610_C&amp;I_EMVI</t>
  </si>
  <si>
    <t>PW_722270-02-650_C&amp;I_EMVI</t>
  </si>
  <si>
    <t>PW_722270-02-660_C&amp;I_EMVI</t>
  </si>
  <si>
    <t>PW_722280-01-230_C&amp;I_EMVI</t>
  </si>
  <si>
    <t>PW_722280-01-410_C&amp;I_EMVI</t>
  </si>
  <si>
    <t>PW_722280-01-510_C&amp;I_EMVI</t>
  </si>
  <si>
    <t>PW_722280-01-520_C&amp;I_EMVI</t>
  </si>
  <si>
    <t>PW_723100-01-110_C&amp;I_EMVI</t>
  </si>
  <si>
    <t>PW_723100-01-410_C&amp;I_EMVI</t>
  </si>
  <si>
    <t>PW_723100-02-310_C&amp;I_EMVI</t>
  </si>
  <si>
    <t>PW_723100-02-410_C&amp;I_EMVI</t>
  </si>
  <si>
    <t>PW_723100-02-710_C&amp;I_EMVI</t>
  </si>
  <si>
    <t>PW_723130-01-010_C&amp;I_EMVI</t>
  </si>
  <si>
    <t>PW_723130-01-020_C&amp;I_EMVI</t>
  </si>
  <si>
    <t>PW_723130-01-030_C&amp;I_EMVI</t>
  </si>
  <si>
    <t>PW_723130-01-040_C&amp;I_EMVI</t>
  </si>
  <si>
    <t>PW_723130-01-060_C&amp;I_EMVI</t>
  </si>
  <si>
    <t>PW_723130-01-080_C&amp;I_EMVI</t>
  </si>
  <si>
    <t>PW_723100-02-610_C&amp;I_EMVI</t>
  </si>
  <si>
    <t>PW_723100-02-750_C&amp;I_EMVI</t>
  </si>
  <si>
    <t>PW_723100-02-760_C&amp;I_EMVI</t>
  </si>
  <si>
    <t>PW_723100-02-770_C&amp;I_EMVI</t>
  </si>
  <si>
    <t>PW_723170-01-100_C&amp;I_EMVI</t>
  </si>
  <si>
    <t>PW_723170-01-120_C&amp;I_EMVI</t>
  </si>
  <si>
    <t>PW_723170-01-550_C&amp;I_EMVI</t>
  </si>
  <si>
    <t>PW_723170-01-610_C&amp;I_EMVI</t>
  </si>
  <si>
    <t>PW_723170-01-210_C&amp;I_EMVI</t>
  </si>
  <si>
    <t>PW_723170-01-220_C&amp;I_EMVI</t>
  </si>
  <si>
    <t>PW_723170-01-400_C&amp;I_EMVI</t>
  </si>
  <si>
    <t>PW_723400-01-120_C&amp;I_EMVI</t>
  </si>
  <si>
    <t>PW_723400-01-200_C&amp;I_EMVI</t>
  </si>
  <si>
    <t>PW_723400-01-230_C&amp;I_EMVI</t>
  </si>
  <si>
    <t>PW_723400-01-400_C&amp;I_EMVI</t>
  </si>
  <si>
    <t>PW_723400-01-420_C&amp;I_EMVI</t>
  </si>
  <si>
    <t>PW_723400-02-110_C&amp;I_EMVI</t>
  </si>
  <si>
    <t>PW_723400-03-110_C&amp;I_EMVI</t>
  </si>
  <si>
    <t>PW_723400-03-180_C&amp;I_EMVI</t>
  </si>
  <si>
    <t>PW_723400-03-310_C&amp;I_EMVI</t>
  </si>
  <si>
    <t>PW_723400-03-410_C&amp;I_EMVI</t>
  </si>
  <si>
    <t>PW_723400-04-210_C&amp;I_EMVI</t>
  </si>
  <si>
    <t>PW_723400-04-220_C&amp;I_EMVI</t>
  </si>
  <si>
    <t>PW_723400-02-210_C&amp;I_EMVI</t>
  </si>
  <si>
    <t>PW_723400-03-510_C&amp;I_EMVI</t>
  </si>
  <si>
    <t>PW_723460-01-110_C&amp;I_EMVI</t>
  </si>
  <si>
    <t>PW_723460-01-210_C&amp;I_EMVI</t>
  </si>
  <si>
    <t>PW_723460-01-240_C&amp;I_EMVI</t>
  </si>
  <si>
    <t>PW_723460-01-310_C&amp;I_EMVI</t>
  </si>
  <si>
    <t>PW_723460-01-340_C&amp;I_EMVI</t>
  </si>
  <si>
    <t>PW_723460-02-110_C&amp;I_EMVI</t>
  </si>
  <si>
    <t>PW_723460-02-150_C&amp;I_EMVI</t>
  </si>
  <si>
    <t>PW_723460-02-190_C&amp;I_EMVI</t>
  </si>
  <si>
    <t>PW_723460-02-220_C&amp;I_EMVI</t>
  </si>
  <si>
    <t>PW_723460-02-310_C&amp;I_EMVI</t>
  </si>
  <si>
    <t>PW_723460-02-350_C&amp;I_EMVI</t>
  </si>
  <si>
    <t>PW_723470-01-110_C&amp;I_EMVI</t>
  </si>
  <si>
    <t>PW_723470-01-310_C&amp;I_EMVI</t>
  </si>
  <si>
    <t>PW_723470-01-510_C&amp;I_EMVI</t>
  </si>
  <si>
    <t>PW_723480-01-110_C&amp;I_EMVI</t>
  </si>
  <si>
    <t>PW_723480-01-210_C&amp;I_EMVI</t>
  </si>
  <si>
    <t>PW_723500-01-110_C&amp;I_EMVI</t>
  </si>
  <si>
    <t>PW_723500-01-410_C&amp;I_EMVI</t>
  </si>
  <si>
    <t>PW_723500-01-660_C&amp;I_EMVI</t>
  </si>
  <si>
    <t>PW_723500-02-110_C&amp;I_EMVI</t>
  </si>
  <si>
    <t>PW_723500-02-410_C&amp;I_EMVI</t>
  </si>
  <si>
    <t>PW_723500-02-630_C&amp;I_EMVI</t>
  </si>
  <si>
    <t>PW_723500-03-110_C&amp;I_EMVI</t>
  </si>
  <si>
    <t>PW_723500-04-150_C&amp;I_EMVI</t>
  </si>
  <si>
    <t>PW_723500-04-160_C&amp;I_EMVI</t>
  </si>
  <si>
    <t>PW_723500-04-310_C&amp;I_EMVI</t>
  </si>
  <si>
    <t>PW_723500-04-320_C&amp;I_EMVI</t>
  </si>
  <si>
    <t>PW_723500-04-510_C&amp;I_EMVI</t>
  </si>
  <si>
    <t>PW_723500-04-520_C&amp;I_EMVI</t>
  </si>
  <si>
    <t>PW_723500-06-010_C&amp;I_EMVI</t>
  </si>
  <si>
    <t>PW_723500-06-020_C&amp;I_EMVI</t>
  </si>
  <si>
    <t>PW_723500-06-040_C&amp;I_EMVI</t>
  </si>
  <si>
    <t>PW_723500-06-050_C&amp;I_EMVI</t>
  </si>
  <si>
    <t>PW_723500-06-060_C&amp;I_EMVI</t>
  </si>
  <si>
    <t>PW_723500-06-070_C&amp;I_EMVI</t>
  </si>
  <si>
    <t>PW_723500-06-080_C&amp;I_EMVI</t>
  </si>
  <si>
    <t>PW_723500-06-090_C&amp;I_EMVI</t>
  </si>
  <si>
    <t>PW_723500-01-210_C&amp;I_EMVI</t>
  </si>
  <si>
    <t>PW_723500-01-240_C&amp;I_EMVI</t>
  </si>
  <si>
    <t>PW_723500-01-270_C&amp;I_EMVI</t>
  </si>
  <si>
    <t>PW_723500-01-300_C&amp;I_EMVI</t>
  </si>
  <si>
    <t>PW_723500-01-510_C&amp;I_EMVI</t>
  </si>
  <si>
    <t>PW_723500-01-540_C&amp;I_EMVI</t>
  </si>
  <si>
    <t>PW_723500-01-570_C&amp;I_EMVI</t>
  </si>
  <si>
    <t>PW_723500-01-600_C&amp;I_EMVI</t>
  </si>
  <si>
    <t>PW_723500-01-630_C&amp;I_EMVI</t>
  </si>
  <si>
    <t>PW_723500-02-210_C&amp;I_EMVI</t>
  </si>
  <si>
    <t>PW_723500-02-240_C&amp;I_EMVI</t>
  </si>
  <si>
    <t>PW_723500-02-270_C&amp;I_EMVI</t>
  </si>
  <si>
    <t>PW_723500-02-510_C&amp;I_EMVI</t>
  </si>
  <si>
    <t>PW_723500-02-540_C&amp;I_EMVI</t>
  </si>
  <si>
    <t>PW_723500-02-570_C&amp;I_EMVI</t>
  </si>
  <si>
    <t>PW_723500-02-600_C&amp;I_EMVI</t>
  </si>
  <si>
    <t>PW_723500-03-310_C&amp;I_EMVI</t>
  </si>
  <si>
    <t>PW_723500-04-230_C&amp;I_EMVI</t>
  </si>
  <si>
    <t>PW_723500-04-240_C&amp;I_EMVI</t>
  </si>
  <si>
    <t>PW_723500-04-250_C&amp;I_EMVI</t>
  </si>
  <si>
    <t>PW_723500-04-260_C&amp;I_EMVI</t>
  </si>
  <si>
    <t>PW_723500-04-410_C&amp;I_EMVI</t>
  </si>
  <si>
    <t>PW_723500-05-210_C&amp;I_EMVI</t>
  </si>
  <si>
    <t>PW_723501-01-110_C&amp;I_EMVI</t>
  </si>
  <si>
    <t>PW_723510-03-310_C&amp;I_EMVI</t>
  </si>
  <si>
    <t>PW_723510-03-320_C&amp;I_EMVI</t>
  </si>
  <si>
    <t>PW_723510-03-370_C&amp;I_EMVI</t>
  </si>
  <si>
    <t>PW_723510-03-380_C&amp;I_EMVI</t>
  </si>
  <si>
    <t>PW_723510-03-410_C&amp;I_EMVI</t>
  </si>
  <si>
    <t>PW_723510-03-420_C&amp;I_EMVI</t>
  </si>
  <si>
    <t>PW_723510-03-470_C&amp;I_EMVI</t>
  </si>
  <si>
    <t>PW_723510-03-480_C&amp;I_EMVI</t>
  </si>
  <si>
    <t>PW_723510-03-510_C&amp;I_EMVI</t>
  </si>
  <si>
    <t>PW_723510-03-520_C&amp;I_EMVI</t>
  </si>
  <si>
    <t>PW_723510-03-570_C&amp;I_EMVI</t>
  </si>
  <si>
    <t>PW_723510-03-580_C&amp;I_EMVI</t>
  </si>
  <si>
    <t>PW_723510-04-110_C&amp;I_EMVI</t>
  </si>
  <si>
    <t>PW_723510-04-160_C&amp;I_EMVI</t>
  </si>
  <si>
    <t>PW_723510-04-210_C&amp;I_EMVI</t>
  </si>
  <si>
    <t>PW_723510-04-260_C&amp;I_EMVI</t>
  </si>
  <si>
    <t>PW_723510-04-330_C&amp;I_EMVI</t>
  </si>
  <si>
    <t>PW_723510-04-380_C&amp;I_EMVI</t>
  </si>
  <si>
    <t>PW_723510-04-450_C&amp;I_EMVI</t>
  </si>
  <si>
    <t>PW_723510-04-480_C&amp;I_EMVI</t>
  </si>
  <si>
    <t>PW_723510-04-500_C&amp;I_EMVI</t>
  </si>
  <si>
    <t>PW_723510-04-520_C&amp;I_EMVI</t>
  </si>
  <si>
    <t>PW_723510-04-540_C&amp;I_EMVI</t>
  </si>
  <si>
    <t>PW_723510-04-560_C&amp;I_EMVI</t>
  </si>
  <si>
    <t>PW_723510-04-630_C&amp;I_EMVI</t>
  </si>
  <si>
    <t>PW_723510-01-510_C&amp;I_EMVI</t>
  </si>
  <si>
    <t>PW_723510-01-520_C&amp;I_EMVI</t>
  </si>
  <si>
    <t>PW_723510-01-530_C&amp;I_EMVI</t>
  </si>
  <si>
    <t>PW_723510-01-540_C&amp;I_EMVI</t>
  </si>
  <si>
    <t>PW_723510-01-550_C&amp;I_EMVI</t>
  </si>
  <si>
    <t>PW_723510-02-110_C&amp;I_EMVI</t>
  </si>
  <si>
    <t>PW_723510-02-150_C&amp;I_EMVI</t>
  </si>
  <si>
    <t>PW_723510-02-210_C&amp;I_EMVI</t>
  </si>
  <si>
    <t>PW_723510-02-250_C&amp;I_EMVI</t>
  </si>
  <si>
    <t>PW_723510-02-310_C&amp;I_EMVI</t>
  </si>
  <si>
    <t>PW_723510-02-350_C&amp;I_EMVI</t>
  </si>
  <si>
    <t>PW_723510-03-110_C&amp;I_EMVI</t>
  </si>
  <si>
    <t>PW_723510-03-120_C&amp;I_EMVI</t>
  </si>
  <si>
    <t>PW_723510-03-130_C&amp;I_EMVI</t>
  </si>
  <si>
    <t>PW_723510-03-210_C&amp;I_EMVI</t>
  </si>
  <si>
    <t>PW_723510-03-220_C&amp;I_EMVI</t>
  </si>
  <si>
    <t>PW_723510-03-230_C&amp;I_EMVI</t>
  </si>
  <si>
    <t>PW_723510-03-350_C&amp;I_EMVI</t>
  </si>
  <si>
    <t>PW_723510-03-450_C&amp;I_EMVI</t>
  </si>
  <si>
    <t>PW_723510-04-580_C&amp;I_EMVI</t>
  </si>
  <si>
    <t>PW_723510-04-600_C&amp;I_EMVI</t>
  </si>
  <si>
    <t>PW_723510-04-620_C&amp;I_EMVI</t>
  </si>
  <si>
    <t>PW_723510-04-650_C&amp;I_EMVI</t>
  </si>
  <si>
    <t>PW_723510-04-660_C&amp;I_EMVI</t>
  </si>
  <si>
    <t>PW_723510-04-670_C&amp;I_EMVI</t>
  </si>
  <si>
    <t>PW_723510-04-680_C&amp;I_EMVI</t>
  </si>
  <si>
    <t>PW_723510-04-700_C&amp;I_EMVI</t>
  </si>
  <si>
    <t>PW_723510-04-740_C&amp;I_EMVI</t>
  </si>
  <si>
    <t>PW_723510-04-750_C&amp;I_EMVI</t>
  </si>
  <si>
    <t>PW_723530-01-120_C&amp;I_EMVI</t>
  </si>
  <si>
    <t>PW_723530-01-140_C&amp;I_EMVI</t>
  </si>
  <si>
    <t>PW_723530-01-180_C&amp;I_EMVI</t>
  </si>
  <si>
    <t>PW_723530-01-200_C&amp;I_EMVI</t>
  </si>
  <si>
    <t>PW_723530-01-230_C&amp;I_EMVI</t>
  </si>
  <si>
    <t>PW_723530-01-260_C&amp;I_EMVI</t>
  </si>
  <si>
    <t>PW_723530-01-290_C&amp;I_EMVI</t>
  </si>
  <si>
    <t>PW_723530-01-320_C&amp;I_EMVI</t>
  </si>
  <si>
    <t>PW_723530-02-100_C&amp;I_EMVI</t>
  </si>
  <si>
    <t>PW_723530-02-300_C&amp;I_EMVI</t>
  </si>
  <si>
    <t>PW_723530-02-350_C&amp;I_EMVI</t>
  </si>
  <si>
    <t>PW_723530-02-400_C&amp;I_EMVI</t>
  </si>
  <si>
    <t>PW_723530-02-450_C&amp;I_EMVI</t>
  </si>
  <si>
    <t>PW_723530-02-500_C&amp;I_EMVI</t>
  </si>
  <si>
    <t>PW_723570-01-110_C&amp;I_EMVI</t>
  </si>
  <si>
    <t>PW_723570-02-110_C&amp;I_EMVI</t>
  </si>
  <si>
    <t>PW_723570-02-130_C&amp;I_EMVI</t>
  </si>
  <si>
    <t>PW_723570-02-150_C&amp;I_EMVI</t>
  </si>
  <si>
    <t>PW_723570-02-170_C&amp;I_EMVI</t>
  </si>
  <si>
    <t>PW_723570-02-210_C&amp;I_EMVI</t>
  </si>
  <si>
    <t>PW_723570-02-240_C&amp;I_EMVI</t>
  </si>
  <si>
    <t>PW_723570-02-350_C&amp;I_EMVI</t>
  </si>
  <si>
    <t>PW_723570-02-370_C&amp;I_EMVI</t>
  </si>
  <si>
    <t>PW_723570-02-390_C&amp;I_EMVI</t>
  </si>
  <si>
    <t>PW_723570-02-410_C&amp;I_EMVI</t>
  </si>
  <si>
    <t>PW_723570-02-510_C&amp;I_EMVI</t>
  </si>
  <si>
    <t>PW_723570-02-530_C&amp;I_EMVI</t>
  </si>
  <si>
    <t>PW_723570-01-190_C&amp;I_EMVI</t>
  </si>
  <si>
    <t>PW_723570-02-280_C&amp;I_EMVI</t>
  </si>
  <si>
    <t>PW_723570-02-430_C&amp;I_EMVI</t>
  </si>
  <si>
    <t>PW_724100-01-010_C&amp;I_EMVI</t>
  </si>
  <si>
    <t>PW_724100-02-060_C&amp;I_EMVI</t>
  </si>
  <si>
    <t>PW_724100-02-310_C&amp;I_EMVI</t>
  </si>
  <si>
    <t>PW_724100-02-410_C&amp;I_EMVI</t>
  </si>
  <si>
    <t>PW_724100-02-510_C&amp;I_EMVI</t>
  </si>
  <si>
    <t>PW_724100-03-210_C&amp;I_EMVI</t>
  </si>
  <si>
    <t>PW_724200-01-110_C&amp;I_EMVI</t>
  </si>
  <si>
    <t>PW_724210-01-110_C&amp;I_EMVI</t>
  </si>
  <si>
    <t>PW_724210-01-200_C&amp;I_EMVI</t>
  </si>
  <si>
    <t>PW_724210-01-170_C&amp;I_EMVI</t>
  </si>
  <si>
    <t>PW_724220-01-110_C&amp;I_EMVI</t>
  </si>
  <si>
    <t>PW_724220-01-190_C&amp;I_EMVI</t>
  </si>
  <si>
    <t>PW_724220-01-310_C&amp;I_EMVI</t>
  </si>
  <si>
    <t>PW_724220-01-510_C&amp;I_EMVI</t>
  </si>
  <si>
    <t>PW_724220-01-610_C&amp;I_EMVI</t>
  </si>
  <si>
    <t>PW_724220-01-140_C&amp;I_EMVI</t>
  </si>
  <si>
    <t>PW_724220-01-180_C&amp;I_EMVI</t>
  </si>
  <si>
    <t>PW_724220-01-340_C&amp;I_EMVI</t>
  </si>
  <si>
    <t>PW_724220-01-350_C&amp;I_EMVI</t>
  </si>
  <si>
    <t>PW_724220-01-540_C&amp;I_EMVI</t>
  </si>
  <si>
    <t>PW_725200-01-220_C&amp;I_EMVI</t>
  </si>
  <si>
    <t>PW_725200-01-230_C&amp;I_EMVI</t>
  </si>
  <si>
    <t>PW_725200-01-232_C&amp;I_EMVI</t>
  </si>
  <si>
    <t>PW_725200-01-240_C&amp;I_EMVI</t>
  </si>
  <si>
    <t>PW_725200-01-410_C&amp;I_EMVI</t>
  </si>
  <si>
    <t>PW_725200-03-110_C&amp;I_EMVI</t>
  </si>
  <si>
    <t>PW_725200-03-170_C&amp;I_EMVI</t>
  </si>
  <si>
    <t>PW_725200-03-180_C&amp;I_EMVI</t>
  </si>
  <si>
    <t>PW_725200-03-200_C&amp;I_EMVI</t>
  </si>
  <si>
    <t>PW_725200-03-210_C&amp;I_EMVI</t>
  </si>
  <si>
    <t>PW_725200-04-300_C&amp;I_EMVI</t>
  </si>
  <si>
    <t>PW_725200-04-400_C&amp;I_EMVI</t>
  </si>
  <si>
    <t>PW_725200-04-570_C&amp;I_EMVI</t>
  </si>
  <si>
    <t>PW_725200-05-500_C&amp;I_EMVI</t>
  </si>
  <si>
    <t>PW_725201-02-100_C&amp;I_EMVI</t>
  </si>
  <si>
    <t>PW_725201-02-110_C&amp;I_EMVI</t>
  </si>
  <si>
    <t>PW_725200-02-210_C&amp;I_EMVI</t>
  </si>
  <si>
    <t>PW_725200-02-270_C&amp;I_EMVI</t>
  </si>
  <si>
    <t>PW_725200-02-290_C&amp;I_EMVI</t>
  </si>
  <si>
    <t>PW_725200-03-160_C&amp;I_EMVI</t>
  </si>
  <si>
    <t>PW_725200-03-190_C&amp;I_EMVI</t>
  </si>
  <si>
    <t>PW_725200-03-230_C&amp;I_EMVI</t>
  </si>
  <si>
    <t>PW_725200-03-232_C&amp;I_EMVI</t>
  </si>
  <si>
    <t>PW_725200-04-200_C&amp;I_EMVI</t>
  </si>
  <si>
    <t>PW_725110-01-110_C&amp;I_EMVI</t>
  </si>
  <si>
    <t>PW_725110-02-310_C&amp;I_EMVI</t>
  </si>
  <si>
    <t>PW_725110-02-410_C&amp;I_EMVI</t>
  </si>
  <si>
    <t>PW_725110-02-710_C&amp;I_EMVI</t>
  </si>
  <si>
    <t>PW_725110-02-810_C&amp;I_EMVI</t>
  </si>
  <si>
    <t>PW_725110-02-910_C&amp;I_EMVI</t>
  </si>
  <si>
    <t>PW_725110-04-100_C&amp;I_EMVI</t>
  </si>
  <si>
    <t>PW_725110-02-170_C&amp;I_EMVI</t>
  </si>
  <si>
    <t>PW_725110-02-210_C&amp;I_EMVI</t>
  </si>
  <si>
    <t>PW_725110-02-520_C&amp;I_EMVI</t>
  </si>
  <si>
    <t>PW_725110-02-620_C&amp;I_EMVI</t>
  </si>
  <si>
    <t>PW_725110-03-030_C&amp;I_EMVI</t>
  </si>
  <si>
    <t>PW_725110-03-040_C&amp;I_EMVI</t>
  </si>
  <si>
    <t>PW_725130-01-100_C&amp;I_EMVI</t>
  </si>
  <si>
    <t>PW_725130-01-160_C&amp;I_EMVI</t>
  </si>
  <si>
    <t>PW_725130-01-200_C&amp;I_EMVI</t>
  </si>
  <si>
    <t>PW_725130-01-410_C&amp;I_EMVI</t>
  </si>
  <si>
    <t>PW_725130-01-270_C&amp;I_EMVI</t>
  </si>
  <si>
    <t>PW_725140-01-110_C&amp;I_EMVI</t>
  </si>
  <si>
    <t>PW_725140-01-150_C&amp;I_EMVI</t>
  </si>
  <si>
    <t>PW_725140-01-310_C&amp;I_EMVI</t>
  </si>
  <si>
    <t>PW_725140-01-330_C&amp;I_EMVI</t>
  </si>
  <si>
    <t>PW_725140-01-410_C&amp;I_EMVI</t>
  </si>
  <si>
    <t>PW_725140-01-210_C&amp;I_EMVI</t>
  </si>
  <si>
    <t>PW_725260-01-110_C&amp;I_EMVI</t>
  </si>
  <si>
    <t>PW_725260-01-210_C&amp;I_EMVI</t>
  </si>
  <si>
    <t>PW_725260-01-250_C&amp;I_EMVI</t>
  </si>
  <si>
    <t>PW_725260-01-510_C&amp;I_EMVI</t>
  </si>
  <si>
    <t>PW_725260-01-610_C&amp;I_EMVI</t>
  </si>
  <si>
    <t>PW_725260-01-710_C&amp;I_EMVI</t>
  </si>
  <si>
    <t>PW_725260-02-120_C&amp;I_EMVI</t>
  </si>
  <si>
    <t>PW_725260-02-130_C&amp;I_EMVI</t>
  </si>
  <si>
    <t>PW_725260-02-140_C&amp;I_EMVI</t>
  </si>
  <si>
    <t>PW_725260-02-150_C&amp;I_EMVI</t>
  </si>
  <si>
    <t>PW_725260-02-750_C&amp;I_EMVI</t>
  </si>
  <si>
    <t>PW_725260-02-950_C&amp;I_EMVI</t>
  </si>
  <si>
    <t>PW_725260-01-540_C&amp;I_EMVI</t>
  </si>
  <si>
    <t>PW_725260-02-110_C&amp;I_EMVI</t>
  </si>
  <si>
    <t>PW_725270-01-120_C&amp;I_EMVI</t>
  </si>
  <si>
    <t>PW_725270-01-210_C&amp;I_EMVI</t>
  </si>
  <si>
    <t>PW_725270-01-260_C&amp;I_EMVI</t>
  </si>
  <si>
    <t>PW_725270-01-270_C&amp;I_EMVI</t>
  </si>
  <si>
    <t>PW_725280-01-110_C&amp;I_EMVI</t>
  </si>
  <si>
    <t>PW_725280-01-210_C&amp;I_EMVI</t>
  </si>
  <si>
    <t>PW_725280-01-260_C&amp;I_EMVI</t>
  </si>
  <si>
    <t>PW_725280-01-270_C&amp;I_EMVI</t>
  </si>
  <si>
    <t>PW_725300-01-010_C&amp;I_EMVI</t>
  </si>
  <si>
    <t>PW_725310-03-100_C&amp;I_EMVI</t>
  </si>
  <si>
    <t>PW_725310-03-110_C&amp;I_EMVI</t>
  </si>
  <si>
    <t>PW_725310-04-160_C&amp;I_EMVI</t>
  </si>
  <si>
    <t>PW_725310-04-310_C&amp;I_EMVI</t>
  </si>
  <si>
    <t>PW_725310-05-100_C&amp;I_EMVI</t>
  </si>
  <si>
    <t>PW_725310-05-180_C&amp;I_EMVI</t>
  </si>
  <si>
    <t>PW_725310-05-200_C&amp;I_EMVI</t>
  </si>
  <si>
    <t>PW_725310-05-210_C&amp;I_EMVI</t>
  </si>
  <si>
    <t>PW_725310-05-330_C&amp;I_EMVI</t>
  </si>
  <si>
    <t>PW_725310-02-010_C&amp;I_EMVI</t>
  </si>
  <si>
    <t>PW_725310-02-020_C&amp;I_EMVI</t>
  </si>
  <si>
    <t>PW_725310-02-050_C&amp;I_EMVI</t>
  </si>
  <si>
    <t>PW_725310-02-060_C&amp;I_EMVI</t>
  </si>
  <si>
    <t>PW_725310-03-010_C&amp;I_EMVI</t>
  </si>
  <si>
    <t>PW_725310-03-020_C&amp;I_EMVI</t>
  </si>
  <si>
    <t>PW_725310-03-080_C&amp;I_EMVI</t>
  </si>
  <si>
    <t>PW_725310-03-090_C&amp;I_EMVI</t>
  </si>
  <si>
    <t>PW_725310-03-120_C&amp;I_EMVI</t>
  </si>
  <si>
    <t>PW_725310-03-130_C&amp;I_EMVI</t>
  </si>
  <si>
    <t>PW_725310-03-140_C&amp;I_EMVI</t>
  </si>
  <si>
    <t>PW_725310-04-110_C&amp;I_EMVI</t>
  </si>
  <si>
    <t>PW_725310-04-150_C&amp;I_EMVI</t>
  </si>
  <si>
    <t>PW_725310-04-220_C&amp;I_EMVI</t>
  </si>
  <si>
    <t>PW_725310-04-230_C&amp;I_EMVI</t>
  </si>
  <si>
    <t>PW_725310-04-510_C&amp;I_EMVI</t>
  </si>
  <si>
    <t>PW_725310-04-610_C&amp;I_EMVI</t>
  </si>
  <si>
    <t>PW_725310-04-620_C&amp;I_EMVI</t>
  </si>
  <si>
    <t>PW_725310-04-710_C&amp;I_EMVI</t>
  </si>
  <si>
    <t>PW_725310-05-190_C&amp;I_EMVI</t>
  </si>
  <si>
    <t>PW_725310-05-220_C&amp;I_EMVI</t>
  </si>
  <si>
    <t>PW_725310-05-230_C&amp;I_EMVI</t>
  </si>
  <si>
    <t>PW_725310-05-270_C&amp;I_EMVI</t>
  </si>
  <si>
    <t>PW_725310-05-280_C&amp;I_EMVI</t>
  </si>
  <si>
    <t>PW_725310-05-320_C&amp;I_EMVI</t>
  </si>
  <si>
    <t>PW_725310-05-370_C&amp;I_EMVI</t>
  </si>
  <si>
    <t>PW_725330-01-010_C&amp;I_EMVI</t>
  </si>
  <si>
    <t>PW_725330-01-020_C&amp;I_EMVI</t>
  </si>
  <si>
    <t>PW_725340-01-010_C&amp;I_EMVI</t>
  </si>
  <si>
    <t>PW_725340-01-020_C&amp;I_EMVI</t>
  </si>
  <si>
    <t>PW_725350-01-010_C&amp;I_EMVI</t>
  </si>
  <si>
    <t>PW_725350-01-030_C&amp;I_EMVI</t>
  </si>
  <si>
    <t>PW_725400-01-110_C&amp;I_EMVI</t>
  </si>
  <si>
    <t>PW_725400-01-280_C&amp;I_EMVI</t>
  </si>
  <si>
    <t>PW_725400-01-290_C&amp;I_EMVI</t>
  </si>
  <si>
    <t>PW_725400-01-380_C&amp;I_EMVI</t>
  </si>
  <si>
    <t>PW_725400-01-390_C&amp;I_EMVI</t>
  </si>
  <si>
    <t>PW_725400-01-410_C&amp;I_EMVI</t>
  </si>
  <si>
    <t>PW_725400-01-480_C&amp;I_EMVI</t>
  </si>
  <si>
    <t>PW_725400-01-580_C&amp;I_EMVI</t>
  </si>
  <si>
    <t>PW_725400-01-640_C&amp;I_EMVI</t>
  </si>
  <si>
    <t>PW_725400-01-690_C&amp;I_EMVI</t>
  </si>
  <si>
    <t>PW_725400-01-700_C&amp;I_EMVI</t>
  </si>
  <si>
    <t>PW_725400-01-720_C&amp;I_EMVI</t>
  </si>
  <si>
    <t>PW_725400-01-730_C&amp;I_EMVI</t>
  </si>
  <si>
    <t>PW_725400-01-200_C&amp;I_EMVI</t>
  </si>
  <si>
    <t>PW_725460-01-010_C&amp;I_EMVI</t>
  </si>
  <si>
    <t>PW_725460-01-050_C&amp;I_EMVI</t>
  </si>
  <si>
    <t>PW_725460-01-080_C&amp;I_EMVI</t>
  </si>
  <si>
    <t>PW_725460-02-010_C&amp;I_EMVI</t>
  </si>
  <si>
    <t>PW_725460-02-040_C&amp;I_EMVI</t>
  </si>
  <si>
    <t>PW_725460-02-070_C&amp;I_EMVI</t>
  </si>
  <si>
    <t>PW_725470-01-110_C&amp;I_EMVI</t>
  </si>
  <si>
    <t>PW_725470-01-210_C&amp;I_EMVI</t>
  </si>
  <si>
    <t>PW_725470-01-230_C&amp;I_EMVI</t>
  </si>
  <si>
    <t>PW_725470-01-240_C&amp;I_EMVI</t>
  </si>
  <si>
    <t>PW_725470-01-310_C&amp;I_EMVI</t>
  </si>
  <si>
    <t>PW_725470-01-360_C&amp;I_EMVI</t>
  </si>
  <si>
    <t>PW_725470-01-410_C&amp;I_EMVI</t>
  </si>
  <si>
    <t>PW_725470-01-450_C&amp;I_EMVI</t>
  </si>
  <si>
    <t>PW_725470-01-510_C&amp;I_EMVI</t>
  </si>
  <si>
    <t>PW_725470-01-150_C&amp;I_EMVI</t>
  </si>
  <si>
    <t>PW_726100-01-220_C&amp;I_EMVI</t>
  </si>
  <si>
    <t>PW_726100-02-010_C&amp;I_EMVI</t>
  </si>
  <si>
    <t>当面はEMVI Master作成しない(Pre/Post SB 72-00-0112で出し分けが必要なため)</t>
    <rPh sb="0" eb="2">
      <t>トウメン</t>
    </rPh>
    <rPh sb="14" eb="16">
      <t>サクセイ</t>
    </rPh>
    <rPh sb="43" eb="44">
      <t>ダ</t>
    </rPh>
    <rPh sb="45" eb="46">
      <t>ワ</t>
    </rPh>
    <rPh sb="48" eb="50">
      <t>ヒツヨウ</t>
    </rPh>
    <phoneticPr fontId="1"/>
  </si>
  <si>
    <t>PW_72610411_C&amp;I_CL&amp;GVI</t>
  </si>
  <si>
    <t>PW_72610422_C&amp;I_CL&amp;GVI</t>
  </si>
  <si>
    <t>PW_72610425_C&amp;I_CL&amp;GVI</t>
  </si>
  <si>
    <t>PW_72610530_C&amp;I_CL&amp;GVI</t>
  </si>
  <si>
    <t>PW_72610532_C&amp;I_CL&amp;GVI</t>
  </si>
  <si>
    <t>PW_72610540_C&amp;I_CL&amp;GVI</t>
  </si>
  <si>
    <t>PW_72610542_C&amp;I_CL&amp;GVI</t>
  </si>
  <si>
    <t>PW_72610621_C&amp;I_CL&amp;GVI</t>
  </si>
  <si>
    <t>PW_72610411_C&amp;I_CL&amp;VI</t>
  </si>
  <si>
    <t>PW_72610422_C&amp;I_CL&amp;VI</t>
  </si>
  <si>
    <t>PW_72610425_C&amp;I_CL&amp;VI</t>
  </si>
  <si>
    <t>PW_72610530_C&amp;I_CL&amp;VI</t>
  </si>
  <si>
    <t>PW_72610532_C&amp;I_CL&amp;VI</t>
  </si>
  <si>
    <t>PW_72610540_C&amp;I_CL&amp;VI</t>
  </si>
  <si>
    <t>PW_72610542_C&amp;I_CL&amp;VI</t>
  </si>
  <si>
    <t>PW_72610621_C&amp;I_CL&amp;VI</t>
  </si>
  <si>
    <t>C13-SOP-A-02-210-72-34-60-00A-710A-B</t>
    <phoneticPr fontId="1"/>
  </si>
  <si>
    <t>PW_723460-00A-710A_ASY</t>
    <phoneticPr fontId="1"/>
  </si>
  <si>
    <t>当面マスタ作成しない</t>
    <rPh sb="0" eb="2">
      <t>トウメン</t>
    </rPh>
    <rPh sb="5" eb="7">
      <t>サクセイ</t>
    </rPh>
    <phoneticPr fontId="1"/>
  </si>
  <si>
    <t>FICA2</t>
    <phoneticPr fontId="1"/>
  </si>
  <si>
    <t>PW_MR21CJ364_A_1_DAS</t>
    <phoneticPr fontId="1"/>
  </si>
  <si>
    <t>C13-SOP-A-02-210-MR21CJ364-R</t>
    <phoneticPr fontId="1"/>
  </si>
  <si>
    <t>PW_MR21CJ364_A_1_ASY</t>
    <phoneticPr fontId="1"/>
  </si>
  <si>
    <t>LPC ASSEMBLY - LPC 1ST STAGE ROTOR REPLACEMENT PROCEDURE, ALONG WITH SB 72-00-0189 (EC 17CA449)_E.A. MR21CJ364 Rev.A iaw Work Summary</t>
    <phoneticPr fontId="1"/>
  </si>
  <si>
    <t>C13-SOP-A-02-210-MR21CJ364-I</t>
    <phoneticPr fontId="1"/>
  </si>
  <si>
    <t>PW1100G.ASY_Mech_2&amp;4....</t>
    <phoneticPr fontId="1"/>
  </si>
  <si>
    <t>PW1100G.ASY_Mech_9....</t>
    <phoneticPr fontId="1"/>
  </si>
  <si>
    <t>PW1100G.DAS_Mech_9....</t>
    <phoneticPr fontId="1"/>
  </si>
  <si>
    <t>PW_MR18CC911_E_1_C&amp;I_VI</t>
    <phoneticPr fontId="1"/>
  </si>
  <si>
    <t>PW_MR21CJ364_A_2_C&amp;I_VI</t>
    <phoneticPr fontId="1"/>
  </si>
  <si>
    <t>PW_MR21CJ364_A_1_C&amp;I_FPI</t>
    <phoneticPr fontId="1"/>
  </si>
  <si>
    <t>C13-SOP-I-02-210-MR21CJ364-FPI</t>
    <phoneticPr fontId="1"/>
  </si>
  <si>
    <t>C13-SOP-I-02-210-MR21CJ364-VI-2</t>
    <phoneticPr fontId="1"/>
  </si>
  <si>
    <t>PW_MR21CJ364_A_1_C&amp;I_VI</t>
    <phoneticPr fontId="1"/>
  </si>
  <si>
    <t>EA MR21CJ364</t>
    <phoneticPr fontId="1"/>
  </si>
  <si>
    <t>C13-SOP-I-02-210-MR21CJ364-VI-1</t>
    <phoneticPr fontId="1"/>
  </si>
  <si>
    <t>C13-SOP-A-02-210-21CM277-I</t>
    <phoneticPr fontId="1"/>
  </si>
  <si>
    <t>Install The Fan Drive Gearbox-Low Pressure Compressor Unit (FDG-LPC Unit)_TASK 72-00-30-01A-720A-B iaw Work Summary</t>
  </si>
  <si>
    <t>Install The Fan Drive Gearbox (FDG) - Low Pressure Compressor (LPC) Unit Without The Low Pressure Turbine (LPT) - Turbine Exhaust Case (TEC)_TASK 72-00-30-05A-720A-B iaw Work Summary</t>
  </si>
  <si>
    <t>Assemble The LPC Hub Assembly, 2nd Stage Rotor, Outer Air Seal, And Air Seal Lug_TASK 72-31-00-03A-710A-B iaw Work Summary</t>
  </si>
  <si>
    <t>Assemble LPC 1st Stage Rotor And Outer Air Seal_TASK 72-31-00-05A-710A-B iaw Work Summary</t>
  </si>
  <si>
    <t>Assemble The High Pressure Compressor (HPC) 4th Stage Air Seal And 5th Stage Air Seal_TASK 72-35-00-09A-710A-B iaw Work Summary</t>
  </si>
  <si>
    <t>Assemble The High Pressure Compressor (HPC) 5th Stage Vane Segments And 6th Stage Air Seal_TASK 72-35-00-10A-710A-B iaw Work Summary</t>
  </si>
  <si>
    <t>Assemble The High Pressure Compressor (HPC) 6th Stage Vane Segments And 7th Stage Air Seal_TASK 72-35-00-11A-710A-B iaw Work Summary</t>
  </si>
  <si>
    <t>Assemble The High Pressure Compressor (HPC) 7th Stage Vane Segments And The 8th Stage Air Seal_TASK 72-35-00-12A-710A-B iaw Work Summary</t>
  </si>
  <si>
    <t>Assemble The Diffuser Case Assembly Inner Case_TASK 72-41-00-01A-710A-B iaw Work Summary</t>
  </si>
  <si>
    <t>Install The Electronic Engine Control (EEC) Wiring Harness (WC08)_TASK 73-21-68-00B-720A-D iaw Work Summary</t>
  </si>
  <si>
    <t>PW_72530111_3_C&amp;I_CL&amp;EMVI</t>
  </si>
  <si>
    <t>PW_72530111_4_C&amp;I_CL&amp;EMVI</t>
  </si>
  <si>
    <t>PW_75004900_4_C&amp;I_CL&amp;VI</t>
  </si>
  <si>
    <t>PW_75004900_4_C&amp;I_CL&amp;GVI</t>
  </si>
  <si>
    <t>2022/12/5 対象部品の100%交換化に伴いEffective Route消滅</t>
    <rPh sb="10" eb="14">
      <t>タイショウブヒン</t>
    </rPh>
    <rPh sb="19" eb="22">
      <t>コウカンカ</t>
    </rPh>
    <rPh sb="23" eb="24">
      <t>トモナ</t>
    </rPh>
    <rPh sb="40" eb="42">
      <t>ショウメツ</t>
    </rPh>
    <phoneticPr fontId="1"/>
  </si>
  <si>
    <t>Preserve The Engine (For More Than 60 Days) (Method II)_TASK 71-00-00-02A-810A-B iaw Work Summary</t>
    <phoneticPr fontId="1"/>
  </si>
  <si>
    <t>PW1100G_726100-04-210</t>
  </si>
  <si>
    <t>726100-04-210: SHIM OPTION</t>
  </si>
  <si>
    <t>PW1100G_726100-04-210-SET</t>
  </si>
  <si>
    <t>726100-04-210: SHIM OPTION SET</t>
  </si>
  <si>
    <t>742101-01-100: IGNITER PLUG GAS TURBINE ENGINE (UPPER)</t>
  </si>
  <si>
    <t>742101-01-100: IGNITER PLUG GAS TURBINE ENGINE (LOWER)</t>
  </si>
  <si>
    <t>722260-01-160: PLUG LPC BORESCOPE AP LPC-1 PLUG (2:00 OCLOCK POSITION)</t>
  </si>
  <si>
    <t>723100-01-410: PLUG BORESCOPE LPC 2ND STAGE AP LPC-2 PLUG (2:00 OCLOCK POSITION)</t>
  </si>
  <si>
    <t>723100-02-410: PLUG BORESCOPE LPC 2ND STAGE AP LPC-3 PLUG (2:00 OCLOCK POSITION)</t>
  </si>
  <si>
    <t>723500-06-010: PLUG BORESCOPE AP HPC-4 PLUG (2:00 OCLOCK POSITION)</t>
  </si>
  <si>
    <t>723500-06-020: PLUG BORESCOPE AP HPC-2 PLUG (2:00 OCLOCK POSITION)</t>
  </si>
  <si>
    <t>723500-06-030: PLUG BORESCOPE AP HPC-1 PLUG (3:00 OCLOCK POSITION)</t>
  </si>
  <si>
    <t>723500-06-040: PLUG BORESCOPE AP HPC-6 PLUG (2:30 OCLOCK POSITION)</t>
  </si>
  <si>
    <t>723500-06-050: PLUG BORESCOPE AP HPC-3 PLUG (3:00 OCLOCK POSITION)</t>
  </si>
  <si>
    <t>723500-06-060: PLUG BORESCOPE AP HPC-5 PLUG (3:00 OCLOCK POSITION)</t>
  </si>
  <si>
    <t>723500-06-070: PLUG BORESCOPE AP HPC-7 PLUG (3:00 OCLOCK POSITION)</t>
  </si>
  <si>
    <t>723500-06-080: PLUG BORESCOPE AP HPC-8 PLUG (3:00 OCLOCK POSITION)</t>
  </si>
  <si>
    <t>723500-06-090: PLUG BORESCOPE AP DIFF-2 PLUG (10:00 OCLOCK POSITION)</t>
  </si>
  <si>
    <t>724100-03-210: PLUG BORESCOPE AP DIFF-1 PLUG (3:00 OCLOCK POSITION)</t>
  </si>
  <si>
    <t>725201-02-100: PLUG BORESCOPE AP TIC-1 PLUG (1:30 OCLOCK POSITION)</t>
  </si>
  <si>
    <t>725110-04-100: PLUG BORESCOPE AP HPT-1 PLUG (5:00 OCLOCK POSITION)</t>
  </si>
  <si>
    <t>726100-04-220: BEARING OPTION (Fuel Pump)</t>
    <phoneticPr fontId="1"/>
  </si>
  <si>
    <t>7000104</t>
  </si>
  <si>
    <t>72-61-00-04-210-SET</t>
  </si>
  <si>
    <t>425</t>
  </si>
  <si>
    <t>7000105</t>
  </si>
  <si>
    <t>726100-04-210: SHIM OPTION -01</t>
  </si>
  <si>
    <t>72-61-00-04-210</t>
  </si>
  <si>
    <t>7000106</t>
  </si>
  <si>
    <t>726100-04-210: SHIM OPTION -02</t>
  </si>
  <si>
    <t>MZH2928550</t>
    <phoneticPr fontId="1"/>
  </si>
  <si>
    <t>MZH2928552</t>
    <phoneticPr fontId="1"/>
  </si>
  <si>
    <t>PW_TEC_PN_SN_Marking</t>
  </si>
  <si>
    <t>Mark the Module PN/SN of the TEC Case Assembly on the replacement case.</t>
  </si>
  <si>
    <t>Marking</t>
    <phoneticPr fontId="1"/>
  </si>
  <si>
    <t>PW_720052-00A-364A_ASY</t>
    <phoneticPr fontId="1"/>
  </si>
  <si>
    <t>MZH2955558</t>
    <phoneticPr fontId="1"/>
  </si>
  <si>
    <t>023</t>
  </si>
  <si>
    <t>PW_720050-01A-520B_DASで実施</t>
    <phoneticPr fontId="1"/>
  </si>
  <si>
    <t>Face Seal</t>
    <phoneticPr fontId="1"/>
  </si>
  <si>
    <t>PMA Rotor</t>
    <phoneticPr fontId="1"/>
  </si>
  <si>
    <t>PWSPROC-C-72-51-3165-00A-351A-C</t>
  </si>
  <si>
    <t>PWSPROC-C-72-51-3165-00A-361A-C</t>
  </si>
  <si>
    <t>C13-SOP-I-02-210-71-71-4900-00A-340A-C</t>
    <phoneticPr fontId="1"/>
  </si>
  <si>
    <t>PW1000G-C-72-00-0120-00A-310A-C</t>
    <phoneticPr fontId="1"/>
  </si>
  <si>
    <t>C13-SOP-I-02-210-72-00-0120-00A-310A-C</t>
    <phoneticPr fontId="1"/>
  </si>
  <si>
    <t>C13-SOP-I-02-210-72-15-6111-00A-363A-C</t>
    <phoneticPr fontId="1"/>
  </si>
  <si>
    <t>PW1000G-C-73-21-0501-00A-310A-C</t>
    <phoneticPr fontId="1"/>
  </si>
  <si>
    <t>C13-SOP-I-02-210-73-21-0501-00A-310A-C</t>
    <phoneticPr fontId="1"/>
  </si>
  <si>
    <t>PW1000G-C-72-22-6121-00A-310A-C</t>
    <phoneticPr fontId="1"/>
  </si>
  <si>
    <t>C13-SOP-I-02-210-72-22-6121-00A-310A-C</t>
    <phoneticPr fontId="1"/>
  </si>
  <si>
    <t>PWSPROC-C-72-51-3165-00A-310A-C</t>
    <phoneticPr fontId="1"/>
  </si>
  <si>
    <t>C13-SOP-I-02-210-72-51-3165-00A-310A-C</t>
    <phoneticPr fontId="1"/>
  </si>
  <si>
    <t>C13-SOP-I-02-210-72-51-3165-00A-351A-C</t>
    <phoneticPr fontId="1"/>
  </si>
  <si>
    <t>C13-SOP-I-02-210-72-51-3165-00A-361A-C</t>
    <phoneticPr fontId="1"/>
  </si>
  <si>
    <t>PW_72000120_C&amp;I_VI</t>
    <phoneticPr fontId="1"/>
  </si>
  <si>
    <t>PW_72513165_C&amp;I_VI</t>
    <phoneticPr fontId="1"/>
  </si>
  <si>
    <t>PW_72513165_C&amp;I_FPI</t>
    <phoneticPr fontId="1"/>
  </si>
  <si>
    <t>PW_72513165_C&amp;I_DIM</t>
    <phoneticPr fontId="1"/>
  </si>
  <si>
    <t>PW_73210501_C&amp;I_VI</t>
    <phoneticPr fontId="1"/>
  </si>
  <si>
    <t>PW_72226121_C&amp;I_VI</t>
    <phoneticPr fontId="1"/>
  </si>
  <si>
    <t>725350-01-030-040: BLADE LPT, 3RD STAGE -01</t>
  </si>
  <si>
    <t>72-53-50-01-030-040</t>
  </si>
  <si>
    <t>725350-01-030-040: BLADE LPT, 3RD STAGE -02</t>
  </si>
  <si>
    <t>725350-01-030-040: BLADE LPT, 3RD STAGE -03</t>
  </si>
  <si>
    <t>725350-01-030-040: BLADE LPT, 3RD STAGE -04</t>
  </si>
  <si>
    <t>725350-01-030-040: BLADE LPT, 3RD STAGE -05</t>
  </si>
  <si>
    <t>5510081</t>
  </si>
  <si>
    <t>725200-03-220: SEAL RING, METAL SET</t>
  </si>
  <si>
    <t>72-52-00-03-220-SET</t>
  </si>
  <si>
    <t>195</t>
  </si>
  <si>
    <t>PW1100G_725200-03-220-SET</t>
  </si>
  <si>
    <t>5510082</t>
  </si>
  <si>
    <t>725200-03-220: SEAL RING, METAL -01</t>
  </si>
  <si>
    <t>72-52-00-03-220</t>
  </si>
  <si>
    <t>PW1100G_725200-03-220</t>
  </si>
  <si>
    <t>5510083</t>
  </si>
  <si>
    <t>725200-03-220: SEAL RING, METAL -02</t>
  </si>
  <si>
    <t>5510084</t>
  </si>
  <si>
    <t>725200-03-220: SEAL RING, METAL -03</t>
  </si>
  <si>
    <t>5510085</t>
  </si>
  <si>
    <t>725200-03-220: SEAL RING, METAL -04</t>
  </si>
  <si>
    <t>5510086</t>
  </si>
  <si>
    <t>725200-03-220: SEAL RING, METAL -05</t>
  </si>
  <si>
    <t>PW_EMM_720000-04B_C&amp;I_EVT</t>
  </si>
  <si>
    <t>C13-SOP-I-02-210-72-00-00-04B-0B5A-A</t>
  </si>
  <si>
    <t>PW1000G-C-72-00-00-04B-0B5A-A</t>
  </si>
  <si>
    <t>MZH2928775</t>
    <phoneticPr fontId="1"/>
  </si>
  <si>
    <t>PW1100G.DAS_Mech_20....</t>
    <phoneticPr fontId="1"/>
  </si>
  <si>
    <t>Remove The Fan Exit Liner Segments_TASK 72-21-08-00A-520A-D (for access to LPC borescope plugs)</t>
  </si>
  <si>
    <t>Install The Fan Exit Liner Segments_TASK 72-21-08-00A-720A-D (removed segments only)</t>
  </si>
  <si>
    <t>Install The Igniter Plug_TASK 74-21-01-00B-720A-D (removed plug only)</t>
  </si>
  <si>
    <t>PW_722108-00A-520A_DAS</t>
  </si>
  <si>
    <t>C13-SOP-A-02-210-72-21-08-00A-520A-D</t>
    <phoneticPr fontId="1"/>
  </si>
  <si>
    <t>C13-SOP-A-02-210-72-21-08-00A-720A-D</t>
    <phoneticPr fontId="1"/>
  </si>
  <si>
    <t>C13-SOP-A-02-210-74-21-01-00B-720A-D</t>
    <phoneticPr fontId="1"/>
  </si>
  <si>
    <t>C13-SOP-A-02-210-72-11-01-00A-720A-D</t>
    <phoneticPr fontId="1"/>
  </si>
  <si>
    <t>C13-SOP-A-02-210-72-11-01-00A-520A-D</t>
    <phoneticPr fontId="1"/>
  </si>
  <si>
    <t>PW_722108-00A-520A_PTS</t>
    <phoneticPr fontId="1"/>
  </si>
  <si>
    <t>PW_722108-00A-720A_PTS</t>
    <phoneticPr fontId="1"/>
  </si>
  <si>
    <t>PW_721101-00A-720A_PTS</t>
    <phoneticPr fontId="1"/>
  </si>
  <si>
    <t>PW_742101-00B-720A_PTS</t>
    <phoneticPr fontId="1"/>
  </si>
  <si>
    <t>PW_721101-00A-720A_PTSでもDocument使用</t>
    <rPh sb="32" eb="34">
      <t>シヨウ</t>
    </rPh>
    <phoneticPr fontId="1"/>
  </si>
  <si>
    <t>PW_721101-00A-520A_PTSでもDocument使用</t>
    <rPh sb="32" eb="34">
      <t>シヨウ</t>
    </rPh>
    <phoneticPr fontId="1"/>
  </si>
  <si>
    <t>PW_722108-00A-720A_PTSでもDocument使用</t>
    <rPh sb="32" eb="34">
      <t>シヨウ</t>
    </rPh>
    <phoneticPr fontId="1"/>
  </si>
  <si>
    <t>PW_722108-00A-520A_PTSでもDocument使用</t>
    <rPh sb="32" eb="34">
      <t>シヨウ</t>
    </rPh>
    <phoneticPr fontId="1"/>
  </si>
  <si>
    <t>PW_742101-00B-720A_PTSでもDocument使用</t>
    <rPh sb="32" eb="34">
      <t>シヨウ</t>
    </rPh>
    <phoneticPr fontId="1"/>
  </si>
  <si>
    <t>MR17CC910</t>
    <phoneticPr fontId="1"/>
  </si>
  <si>
    <t>PW_710000_Testing_TST</t>
    <phoneticPr fontId="1"/>
  </si>
  <si>
    <t>C13-SOP-T-01-201</t>
    <phoneticPr fontId="1"/>
  </si>
  <si>
    <t>MR17CM031</t>
    <phoneticPr fontId="1"/>
  </si>
  <si>
    <t>C13-SOP-A-02-210-MR17CC910</t>
    <phoneticPr fontId="1"/>
  </si>
  <si>
    <t>PW1100G.HPC_MIC-HPC-Partial_Mech_11....</t>
    <phoneticPr fontId="1"/>
  </si>
  <si>
    <t>PW1100G- HPC STATOR ASSY</t>
    <phoneticPr fontId="1"/>
  </si>
  <si>
    <t>R2</t>
    <phoneticPr fontId="1"/>
  </si>
  <si>
    <t>R1</t>
    <phoneticPr fontId="1"/>
  </si>
  <si>
    <t>R16</t>
    <phoneticPr fontId="1"/>
  </si>
  <si>
    <t>PW_723530-02A-530A_DAS</t>
    <phoneticPr fontId="1"/>
  </si>
  <si>
    <t>PW_723530-01A-530A_DAS</t>
    <phoneticPr fontId="1"/>
  </si>
  <si>
    <t>PW_72317110_C&amp;I_CL&amp;GVI</t>
  </si>
  <si>
    <t>PW_72317110_C&amp;I_CL&amp;EMVI</t>
  </si>
  <si>
    <t xml:space="preserve">	PW1100G.DAS_Mech_1&amp;20....</t>
    <phoneticPr fontId="1"/>
  </si>
  <si>
    <t>PW1100G.ASY_Mech_1&amp;20....</t>
    <phoneticPr fontId="1"/>
  </si>
  <si>
    <t>PW1100G.DAS_Mech_1&amp;20....</t>
  </si>
  <si>
    <t>PW1100G.ASY_Mech_1&amp;4....</t>
    <phoneticPr fontId="1"/>
  </si>
  <si>
    <t>PW1100G.DAS_Mech_1&amp;4....</t>
    <phoneticPr fontId="1"/>
  </si>
  <si>
    <t>PW1100G.ASY_Mech_1&amp;3....</t>
    <phoneticPr fontId="1"/>
  </si>
  <si>
    <t>組検Operationあり</t>
    <rPh sb="0" eb="2">
      <t>クミケン</t>
    </rPh>
    <phoneticPr fontId="1"/>
  </si>
  <si>
    <t>PW_723530-00A-830A_DAS</t>
    <phoneticPr fontId="1"/>
  </si>
  <si>
    <t>PW1000G-C-72-35-10-04A-530A-B</t>
    <phoneticPr fontId="1"/>
  </si>
  <si>
    <t>PW1000G-C-72-35-30-00A-830A-B</t>
    <phoneticPr fontId="1"/>
  </si>
  <si>
    <t>C13-SOP-A-02-210-72-35-30-00A-830A-B</t>
    <phoneticPr fontId="1"/>
  </si>
  <si>
    <t>PW_723530-00A-840A_ASY</t>
    <phoneticPr fontId="1"/>
  </si>
  <si>
    <t>Remove The High Pressure Compressor (HPC) Rotor Assembly From The Shipping Container_TASK 72-35-30-00A-840A-B iaw Work Summary</t>
    <phoneticPr fontId="1"/>
  </si>
  <si>
    <t>PW1000G-C-72-35-10-04A-710A-B</t>
    <phoneticPr fontId="1"/>
  </si>
  <si>
    <t>PW1000G-C-72-35-30-00A-840A-B</t>
    <phoneticPr fontId="1"/>
  </si>
  <si>
    <t>HCRA9</t>
    <phoneticPr fontId="1"/>
  </si>
  <si>
    <t>C13-SOP-A-02-210-72-35-30-00A-840A-B</t>
    <phoneticPr fontId="1"/>
  </si>
  <si>
    <t>PWSPROC-C-72-51-40-01A-655D-B</t>
    <phoneticPr fontId="1"/>
  </si>
  <si>
    <t>PWSPROC-C-72-51-40-01A-655E-B</t>
    <phoneticPr fontId="1"/>
  </si>
  <si>
    <t>C13-SOP-A-02-210-72-51-40-01A-655D-B</t>
    <phoneticPr fontId="1"/>
  </si>
  <si>
    <t>C13-SOP-A-02-210-72-51-40-01A-655E-B</t>
    <phoneticPr fontId="1"/>
  </si>
  <si>
    <t>PW_725140-01A-655D_ASY</t>
    <phoneticPr fontId="1"/>
  </si>
  <si>
    <t>PW_725140-01A-655E_ASY</t>
    <phoneticPr fontId="1"/>
  </si>
  <si>
    <t>C13-SOP-A-01/02-200-72-51-40-01A-655D-B</t>
    <phoneticPr fontId="1"/>
  </si>
  <si>
    <t>C13-SOP-A-01/02-200-72-51-40-01A-655E-B</t>
    <phoneticPr fontId="1"/>
  </si>
  <si>
    <t>R6</t>
  </si>
  <si>
    <t>PW_725140-01A-655D_PR_ASY</t>
    <phoneticPr fontId="1"/>
  </si>
  <si>
    <t>PW_725140-01A-655E_PR_ASY</t>
    <phoneticPr fontId="1"/>
  </si>
  <si>
    <t>PW_725110-00A-530D_DAS</t>
    <phoneticPr fontId="1"/>
  </si>
  <si>
    <t>PW_725110-01A-530D_DAS</t>
    <phoneticPr fontId="1"/>
  </si>
  <si>
    <t>C13-SOP-A-02-210-72-51-10-00A-530D-B</t>
    <phoneticPr fontId="1"/>
  </si>
  <si>
    <t>C13-SOP-A-02-210-72-51-10-01A-530D-B</t>
    <phoneticPr fontId="1"/>
  </si>
  <si>
    <t>PW_MR21CC612_-_1_DAS</t>
    <phoneticPr fontId="1"/>
  </si>
  <si>
    <t>PW1100G.DAS_Mech_4&amp;8....</t>
    <phoneticPr fontId="1"/>
  </si>
  <si>
    <t>MR21CC612</t>
    <phoneticPr fontId="1"/>
  </si>
  <si>
    <t>C13-SOP-A-02-210-MR21CC612</t>
    <phoneticPr fontId="1"/>
  </si>
  <si>
    <t>MR Relationship設定あり</t>
    <rPh sb="15" eb="17">
      <t>セッテイ</t>
    </rPh>
    <phoneticPr fontId="1"/>
  </si>
  <si>
    <t>PW_EA21CM277_B_1_ASY</t>
    <phoneticPr fontId="1"/>
  </si>
  <si>
    <t>PW_EA21CM277_B_1_DAS</t>
    <phoneticPr fontId="1"/>
  </si>
  <si>
    <t>PW1100G.DAS_Mech_16....</t>
    <phoneticPr fontId="1"/>
  </si>
  <si>
    <t>LOW PRESSURE TURBINE (LPT) - ALTERNATE BLADE DISTRIBUTION PROCEDURE 3RD STAGE_E.A. 21CM277 Rev.B iaw Work Summary</t>
    <phoneticPr fontId="1"/>
  </si>
  <si>
    <t>PW_MR21CCD99_A_1_ASY</t>
    <phoneticPr fontId="1"/>
  </si>
  <si>
    <t>PW1100 TARGETED #4 BRG AFT HARDWARE REPLACEMENT_E.A. MR21CCD99 Rev.A iaw Work Summary</t>
    <phoneticPr fontId="1"/>
  </si>
  <si>
    <t>PW1100G.ASY_Mech_3....</t>
    <phoneticPr fontId="1"/>
  </si>
  <si>
    <t>ABHD5</t>
    <phoneticPr fontId="1"/>
  </si>
  <si>
    <t>MR21CCD99</t>
    <phoneticPr fontId="1"/>
  </si>
  <si>
    <t>C13-SOP-A-02-210-MR21CCD99-I</t>
    <phoneticPr fontId="1"/>
  </si>
  <si>
    <t>PW_MR21CCD99_A_1_DAS</t>
    <phoneticPr fontId="1"/>
  </si>
  <si>
    <t>PW1100G.DAS_Mech_3....</t>
    <phoneticPr fontId="1"/>
  </si>
  <si>
    <t>C13-SOP-A-02-210-MR21CCD99-R</t>
    <phoneticPr fontId="1"/>
  </si>
  <si>
    <t>SI</t>
    <phoneticPr fontId="1"/>
  </si>
  <si>
    <t>分解中に組立Task実施</t>
    <rPh sb="0" eb="3">
      <t>ブンカイチュウ</t>
    </rPh>
    <rPh sb="4" eb="6">
      <t>クミタテ</t>
    </rPh>
    <rPh sb="10" eb="12">
      <t>ジッシ</t>
    </rPh>
    <phoneticPr fontId="1"/>
  </si>
  <si>
    <t>PW_MR21CCD99_A_1_DAS_for_SI</t>
  </si>
  <si>
    <t>PW_720050-00A-720A_DAS</t>
  </si>
  <si>
    <t>PW_723530-04A-710A_PR_DAS</t>
  </si>
  <si>
    <t>PW_720052-02A-720A_DAS</t>
  </si>
  <si>
    <t xml:space="preserve">PW1100 TARGETED #4 BRG AFT HARDWARE REPLACEMENT (for SI238F-21 only). Assembly Inspection and Final Inspection is not required._E.A. MR21CCD99 Rev.A. </t>
  </si>
  <si>
    <t xml:space="preserve">Prepare For The Low Pressure Turbine - Turbine Exhaust Case Unit (LPT/TEC Unit) For Installation (for SI238F-21 only). Assembly Inspection and Final Inspection is not required. _TASK 72-00-50-00A-720A-B. </t>
  </si>
  <si>
    <t>Stretch And Measure The High Pressure Compressor (HPC) Rotor And Tie Shaft Assembly (for SI74F-22 only). Assembly Inspection and Final Inspection is not required._TASK 72-35-30-04A-710A-B.</t>
  </si>
  <si>
    <t>Install The No. 4 Bearing And Retaining Nut (Vertical) (for SI238F-21 only). Assembly Inspection and Final Inspection is not required._TASK 72-00-52-02A-720A-B</t>
  </si>
  <si>
    <t>PW_720050-00A-720A_ASY</t>
    <phoneticPr fontId="1"/>
  </si>
  <si>
    <t>PW_723530-04A-710A_PR_ASY</t>
    <phoneticPr fontId="1"/>
  </si>
  <si>
    <t>PW_720052-02A-720A_ASY</t>
    <phoneticPr fontId="1"/>
  </si>
  <si>
    <t>C13-SOP-A-02-210-72-00-50-00A-720A-B</t>
    <phoneticPr fontId="1"/>
  </si>
  <si>
    <t>PW_720050-00A-720A_DASでもDocument使用</t>
    <rPh sb="32" eb="34">
      <t>シヨウ</t>
    </rPh>
    <phoneticPr fontId="1"/>
  </si>
  <si>
    <t>PW_MR21CCD99_A_1_DAS_for_SIでもDocument使用</t>
    <rPh sb="37" eb="39">
      <t>シヨウ</t>
    </rPh>
    <phoneticPr fontId="1"/>
  </si>
  <si>
    <t>C13-SOP-A-01/02-200-72-35-30-04A-710A-B</t>
    <phoneticPr fontId="1"/>
  </si>
  <si>
    <t>C13-SOP-A-02-210-72-00-50-02A-720A-B</t>
    <phoneticPr fontId="1"/>
  </si>
  <si>
    <t>PW_723530-04A-710A_PR_DASでもDocument使用</t>
    <rPh sb="35" eb="37">
      <t>シヨウ</t>
    </rPh>
    <phoneticPr fontId="1"/>
  </si>
  <si>
    <t>PW_72520141_C&amp;I_Full</t>
  </si>
  <si>
    <t>PW_72520311_C&amp;I_Full</t>
  </si>
  <si>
    <t>MCにPN登録なし→登録された。</t>
    <rPh sb="5" eb="7">
      <t>トウロク</t>
    </rPh>
    <rPh sb="10" eb="12">
      <t>トウロク</t>
    </rPh>
    <phoneticPr fontId="1"/>
  </si>
  <si>
    <t>PW_72346222_C&amp;I_CL&amp;GVI</t>
  </si>
  <si>
    <t>PW_72526161_C&amp;I_CL&amp;GVI</t>
  </si>
  <si>
    <t>PW_72546121_C&amp;I_CL&amp;GVI</t>
  </si>
  <si>
    <t>PW_72346222_C&amp;I_CL&amp;EMVI</t>
  </si>
  <si>
    <t>PW_72526161_C&amp;I_CL&amp;EMVI</t>
  </si>
  <si>
    <t>PW_72546121_C&amp;I_CL&amp;EMVI</t>
  </si>
  <si>
    <t>C13-SOP-A-01/02-200-72-00-51-01A-720D-B</t>
    <phoneticPr fontId="1"/>
  </si>
  <si>
    <t>PW_720051-01A-720E_PR_ASY</t>
    <phoneticPr fontId="1"/>
  </si>
  <si>
    <t>Machine (Grind) The High Pressure Turbine (HPT) 2nd Stage Rotor Assembly Individual Replacement Blade Tips_TASK 72-51-40-01A-655D-B iaw Work Summary</t>
  </si>
  <si>
    <t>Machine (Grind) The High Pressure Turbine (HPT) 2nd Stage Rotor Assembly Individual Replacement Blade Tips_TASK 72-51-40-01A-655E-B iaw Work Summary</t>
  </si>
  <si>
    <t>要(記録書未作成)</t>
    <rPh sb="0" eb="1">
      <t>ヨウ</t>
    </rPh>
    <rPh sb="2" eb="5">
      <t>キロクショ</t>
    </rPh>
    <rPh sb="5" eb="8">
      <t>ミサクセイ</t>
    </rPh>
    <phoneticPr fontId="1"/>
  </si>
  <si>
    <t>PW_732105-00A-720A_ASY</t>
    <phoneticPr fontId="1"/>
  </si>
  <si>
    <t>C13-SOP-A-02-210-73-21-05-00A-720A-D</t>
    <phoneticPr fontId="1"/>
  </si>
  <si>
    <t>○(2023/2追加)</t>
    <rPh sb="8" eb="10">
      <t>ツイカ</t>
    </rPh>
    <phoneticPr fontId="1"/>
  </si>
  <si>
    <t>PW_ACC_C&amp;I_VC</t>
  </si>
  <si>
    <t>PW_ACC_W411-AM_C&amp;I_CL&amp;VC</t>
  </si>
  <si>
    <t>PW_ACC_WE11M-AM_C&amp;I_CL&amp;VC</t>
  </si>
  <si>
    <t>PW_ACC_WF11M-AM_C&amp;I_CL&amp;VC</t>
  </si>
  <si>
    <t>PW_AGB_NTHW_C&amp;I_VC</t>
  </si>
  <si>
    <t>PW_CC1NZL_NTHW_C&amp;I_VC</t>
  </si>
  <si>
    <t>PW_CIC_NTHW_C&amp;I_VC</t>
  </si>
  <si>
    <t>PW_DIFCOB_NTHW_C&amp;I_VC</t>
  </si>
  <si>
    <t>PW_DIFFSR_NTHW_C&amp;I_VC</t>
  </si>
  <si>
    <t>PW_EXT_NTHW_C&amp;I_VC</t>
  </si>
  <si>
    <t>PW_FANCAS_NTHW_C&amp;I_VC</t>
  </si>
  <si>
    <t>PW_FANRTR_NTHW_C&amp;I_VC</t>
  </si>
  <si>
    <t>PW_FDG_NTHW_C&amp;I_VC</t>
  </si>
  <si>
    <t>PW_FICLPC_NTHW_C&amp;I_VC</t>
  </si>
  <si>
    <t>PW_FIC_NTHW_C&amp;I_VC</t>
  </si>
  <si>
    <t>PW_HPCASE_NTHW_C&amp;I_VC</t>
  </si>
  <si>
    <t>PW_HPCRTR_NTHW_C&amp;I_VC</t>
  </si>
  <si>
    <t>PW_HPC_NTHW_C&amp;I_VC</t>
  </si>
  <si>
    <t>PW_HPTTIC_NTHW_C&amp;I_VC</t>
  </si>
  <si>
    <t>PW_HRZFLG_NTHW_C&amp;I_VC</t>
  </si>
  <si>
    <t>PW_LPC_NTHW_C&amp;I_VC</t>
  </si>
  <si>
    <t>PW_LPTTEC_NTHW_C&amp;I_VC</t>
  </si>
  <si>
    <t>PW_LPT_NTHW_C&amp;I_VC</t>
  </si>
  <si>
    <t>PW_MGB_NTHW_C&amp;I_VC</t>
  </si>
  <si>
    <t>PW_TEC_NTHW_C&amp;I_VC</t>
  </si>
  <si>
    <t>PW_VRTCAL_NTHW_C&amp;I_VC</t>
  </si>
  <si>
    <t>PW_C&amp;I_VC</t>
  </si>
  <si>
    <t>PW_C&amp;I_VC_BRG</t>
  </si>
  <si>
    <t>PW_C&amp;I_VC_BV</t>
  </si>
  <si>
    <t>PW_721100-01-040_C&amp;I_EVI_PV</t>
  </si>
  <si>
    <t>PW_721560-01-010_C&amp;I_EVI_PV</t>
  </si>
  <si>
    <t>PW_723130-01-030_C&amp;I_EVI_PV</t>
  </si>
  <si>
    <t>PW_724100-01-010_C&amp;I_EVI_PV</t>
  </si>
  <si>
    <t>PW_725300-01-010_C&amp;I_EVI_PV</t>
  </si>
  <si>
    <t>要</t>
    <rPh sb="0" eb="1">
      <t>ヨウ</t>
    </rPh>
    <phoneticPr fontId="1"/>
  </si>
  <si>
    <t>MZH3002836</t>
    <phoneticPr fontId="1"/>
  </si>
  <si>
    <t>MZH3002927</t>
    <phoneticPr fontId="1"/>
  </si>
  <si>
    <t>MZH3002929</t>
    <phoneticPr fontId="1"/>
  </si>
  <si>
    <t>MZH3002899</t>
    <phoneticPr fontId="1"/>
  </si>
  <si>
    <t>MZH3002915</t>
    <phoneticPr fontId="1"/>
  </si>
  <si>
    <t>PW_725100-00A-709E_PR_ASY</t>
    <phoneticPr fontId="1"/>
  </si>
  <si>
    <t>MZH3002925</t>
    <phoneticPr fontId="1"/>
  </si>
  <si>
    <t>PW_726100-18A-710A_ASY</t>
  </si>
  <si>
    <t>PW_726100-19A-710A_ASY</t>
  </si>
  <si>
    <t>Install The Hydraulic Pump Axis_TASK 72-61-00-18A-710A-B iaw Work Summary</t>
  </si>
  <si>
    <t>Install The Idler Axis_TASK 72-61-00-19A-710A-B iaw Work Summary</t>
  </si>
  <si>
    <t>MGBG8</t>
  </si>
  <si>
    <t>MGBG9</t>
    <phoneticPr fontId="1"/>
  </si>
  <si>
    <t>PW1000G-C-72-61-00-18A-710A-B</t>
    <phoneticPr fontId="1"/>
  </si>
  <si>
    <t>PW1000G-C-72-61-00-19A-710A-B</t>
    <phoneticPr fontId="1"/>
  </si>
  <si>
    <t>C13-SOP-A-02-210-72-61-00-18A-710A-B</t>
  </si>
  <si>
    <t>C13-SOP-A-02-210-72-61-00-19A-710A-B</t>
  </si>
  <si>
    <t>PW_726100-25A-530A_DAS</t>
  </si>
  <si>
    <t>PW_726100-26A-530A_DAS</t>
  </si>
  <si>
    <t>C13-SOP-A-02-210-72-61-00-25A-530A-B</t>
  </si>
  <si>
    <t>C13-SOP-A-02-210-72-61-00-26A-530A-B</t>
  </si>
  <si>
    <t>PW1000G-C-72-61-00-25A-530A-B</t>
    <phoneticPr fontId="1"/>
  </si>
  <si>
    <t>PW1000G-C-72-61-00-26A-530A-B</t>
    <phoneticPr fontId="1"/>
  </si>
  <si>
    <t>MZH3002782</t>
    <phoneticPr fontId="1"/>
  </si>
  <si>
    <t>大塚</t>
    <rPh sb="0" eb="2">
      <t>オオツカ</t>
    </rPh>
    <phoneticPr fontId="1"/>
  </si>
  <si>
    <t>MZH3022386</t>
    <phoneticPr fontId="1"/>
  </si>
  <si>
    <t>MZH3007689</t>
    <phoneticPr fontId="1"/>
  </si>
  <si>
    <t>堀川</t>
    <rPh sb="0" eb="2">
      <t>ホリカワ</t>
    </rPh>
    <phoneticPr fontId="1"/>
  </si>
  <si>
    <t>MZH3002714</t>
    <phoneticPr fontId="1"/>
  </si>
  <si>
    <t>MZH3007677</t>
    <phoneticPr fontId="1"/>
  </si>
  <si>
    <t>Complete</t>
    <phoneticPr fontId="1"/>
  </si>
  <si>
    <t>MZH3002895</t>
    <phoneticPr fontId="1"/>
  </si>
  <si>
    <t>MZH3007579</t>
    <phoneticPr fontId="1"/>
  </si>
  <si>
    <t>PW_72000120_C&amp;I_VI</t>
  </si>
  <si>
    <t>PW_72226121_C&amp;I_VI</t>
  </si>
  <si>
    <t>PW_72513165_C&amp;I_VI</t>
  </si>
  <si>
    <t>PW_73210501_C&amp;I_VI</t>
  </si>
  <si>
    <t>PW_72513165_C&amp;I_Full</t>
  </si>
  <si>
    <t>PW_72513165_C&amp;I_FPI</t>
  </si>
  <si>
    <t>PW_72513165_C&amp;I_DIM</t>
  </si>
  <si>
    <t>PW_725140-01A-655D_DIM</t>
  </si>
  <si>
    <t>Measure the original HPT 2nd Stage Rotor Tip Diameter (include 44 blade radius). Cleaning, grinding, and assembly inspection are not required._TASK 72-51-40-01A-655D-B</t>
  </si>
  <si>
    <t>PW_725140-01A-655E_DIM</t>
  </si>
  <si>
    <t>Measure the original HPT 2nd Stage Rotor Tip Diameter (include 44 blade radius). Cleaning, grinding, and assembly inspection are not required._TASK 72-51-40-01A-655E-B</t>
  </si>
  <si>
    <t>PW_725140-01A-655D_ASY</t>
  </si>
  <si>
    <t>PW_725140-01A-655D_PR_ASY</t>
  </si>
  <si>
    <t>PW_725140-01A-655E_ASY</t>
  </si>
  <si>
    <t>PW_725140-01A-655E_PR_ASY</t>
  </si>
  <si>
    <t>PW1000G-C-24-21-07-00B-720A-D</t>
    <phoneticPr fontId="1"/>
  </si>
  <si>
    <t>C13-SOP-A-02-210-24-21-07-00B-720A-D</t>
    <phoneticPr fontId="1"/>
  </si>
  <si>
    <t>8000036</t>
  </si>
  <si>
    <t>726201-01-104: NIPPLE TUBE, BOSS</t>
  </si>
  <si>
    <t>72-62-01-01-104</t>
  </si>
  <si>
    <t>225</t>
  </si>
  <si>
    <t>PW1100G_726201-01-104</t>
  </si>
  <si>
    <t>MZH3026556</t>
    <phoneticPr fontId="1"/>
  </si>
  <si>
    <t>伊藤</t>
    <rPh sb="0" eb="2">
      <t>イトウ</t>
    </rPh>
    <phoneticPr fontId="1"/>
  </si>
  <si>
    <t>PW_PTS_Tsurugashima</t>
  </si>
  <si>
    <t>Do Engine Preparation to Ship at Tsurugashima_TASK 71-00-00-01A-812A-B</t>
    <phoneticPr fontId="1"/>
  </si>
  <si>
    <t>PW_710000-01A-812A_ASY</t>
    <phoneticPr fontId="1"/>
  </si>
  <si>
    <t>C13-SOP-A-02-210-71-00-00-01A-812A-B</t>
    <phoneticPr fontId="1"/>
  </si>
  <si>
    <t>MZH3002790</t>
    <phoneticPr fontId="1"/>
  </si>
  <si>
    <t>○(2023/3再追加)</t>
    <rPh sb="8" eb="9">
      <t>サイ</t>
    </rPh>
    <rPh sb="9" eb="11">
      <t>ツイカ</t>
    </rPh>
    <phoneticPr fontId="1"/>
  </si>
  <si>
    <t>○(2023/3追加)</t>
    <rPh sb="8" eb="10">
      <t>ツイカ</t>
    </rPh>
    <phoneticPr fontId="1"/>
  </si>
  <si>
    <t>Install The Ecology Tank_TASK 73-13-01-00B-720A-D iaw Work Summary</t>
  </si>
  <si>
    <t>Assemble LPC 3rd Stage Rotor_TASK 72-31-00-01A-710A-B iaw Work Summary</t>
  </si>
  <si>
    <t>Integrated Drive Generator (IDG) - Drain Oil_TASK 24-21-01-00B-222A-D iaw Turnover Notes</t>
  </si>
  <si>
    <t>Remove The AC Generator - Integrated Drive Generator (IDG)_TASK 24-21-01-00B-520A-D iaw Turnover Notes</t>
  </si>
  <si>
    <t>Remove The AC Generator Oil Filter Elements_TASK 24-21-03-00A-520A-D iaw Turnover Notes</t>
  </si>
  <si>
    <t>Remove The AC Generator Fuel/Oil Heat Exchanger_TASK 24-21-06-00A-520A-D iaw Turnover Notes</t>
  </si>
  <si>
    <t>Remove The AC Generator Oil/Oil Heat Exchanger_TASK 24-21-07-00B-520A-D iaw Turnover Notes</t>
  </si>
  <si>
    <t>Remove The AC Generator Fuel/Oil Differential Pressure Sensor_TASK 24-21-08-00A-520A-D iaw Turnover Notes</t>
  </si>
  <si>
    <t>Remove The AC Generator Oil Tubes_TASK 24-21-49-00B-520A-D iaw Turnover Notes</t>
  </si>
  <si>
    <t>Remove The AC Generator Control Harness_TASK 24-21-61-00A-520A-D iaw Turnover Notes</t>
  </si>
  <si>
    <t>Remove the Integrated Drive Generator (IDG) Power Feeder Cables_TASK 24-21-62-00B-520A-D iaw Turnover Notes</t>
  </si>
  <si>
    <t>Remove The Engine Driven Pump Hoses_TASK 29-11-49-00B-520A-D iaw Turnover Notes</t>
  </si>
  <si>
    <t>Remove and Install the Data Plate_TASK 71-00-00-00A-920A-D iaw Turnover Notes</t>
  </si>
  <si>
    <t>Remove The Drain Mast_TASK 71-71-01-00A-520A-D iaw Turnover Notes</t>
  </si>
  <si>
    <t>Remove The Engine Drain Tubes And Hoses_TASK 71-71-49-00B-520A-D iaw Turnover Notes</t>
  </si>
  <si>
    <t>Remove The Borescope Plugs_TASK 72-00-00-00A-520A-D iaw Turnover Notes</t>
  </si>
  <si>
    <t>Install The High (N2) Rotor Turning Equipment_TASK 72-00-00-00A-722A-D iaw Turnover Notes</t>
  </si>
  <si>
    <t>Install the High Pressure Turbine/Turbine Intermediate Case (HPT/TIC) To The Shipping Container_TASK 72-00-00-02A-830A-B iaw Turnover Notes</t>
  </si>
  <si>
    <t>Trunnion The Engine Core Forward End Up To Forward End Down_TASK 72-00-00-02A-912A-B iaw Turnover Notes</t>
  </si>
  <si>
    <t>Install The High Pressure Compressor (HPC) Module To The Shipping Container_TASK 72-00-00-03A-830A-B iaw Turnover Notes</t>
  </si>
  <si>
    <t>Install The Main Gearbox To The PWA 211714 Shipping Container_TASK 72-00-00-04A-830A-B iaw Turnover Notes</t>
  </si>
  <si>
    <t>Trunnion The Engine Core (Horizontal To Front End Up)_TASK 72-00-00-05A-912A-B iaw Turnover Notes</t>
  </si>
  <si>
    <t>Trunnion The Engine Core (Horizontal To Front End Down)_TASK 72-00-00-09A-912A-B iaw Turnover Notes</t>
  </si>
  <si>
    <t>Remove The Fan Rotor Module Fan Hub Retaining Nut_TASK 72-00-11-01A-520A-B iaw Turnover Notes</t>
  </si>
  <si>
    <t>Remove The Fan Hub (Vertical)_TASK 72-00-11-02A-520A-B iaw Turnover Notes</t>
  </si>
  <si>
    <t>Remove The Fan Rotor Hub (Horizontal)_TASK 72-00-11-02A-520B-B iaw Turnover Notes</t>
  </si>
  <si>
    <t>Remove The No. 1 Bearing Face Seal Assembly_TASK 72-00-15-00A-520A-B iaw Turnover Notes</t>
  </si>
  <si>
    <t>Remove The Fan Drive Gearbox (FDG) Module No. 1 Bearing And Support Assembly_TASK 72-00-15-01A-520A-B iaw Turnover Notes</t>
  </si>
  <si>
    <t>Remove The Fan Drive Gearbox (FDG) Assembly_TASK 72-00-15-02A-520A-B iaw Turnover Notes</t>
  </si>
  <si>
    <t>Remove The Fan Exit Fairing (Splitter)_TASK 72-00-21-00A-520A-B iaw Turnover Notes</t>
  </si>
  <si>
    <t>Remove The Fan Exit Stator_TASK 72-00-21-01A-520A-B iaw Turnover Notes</t>
  </si>
  <si>
    <t>Remove The Fan Case_TASK 72-00-21-02A-520A-B iaw Turnover Notes</t>
  </si>
  <si>
    <t>Remove The Fan Exit Liner Segments_TASK 72-00-21-04A-520A-B iaw Turnover Notes</t>
  </si>
  <si>
    <t>Remove The Fan Case Module External Parts_TASK 72-00-21-05B-520A-B iaw Turnover Notes</t>
  </si>
  <si>
    <t>Remove The No. 2 Bearing, Support, And Fan Drive Gear (FDG) Coupling Assembly_TASK 72-00-22-02A-520A-B iaw Turnover Notes</t>
  </si>
  <si>
    <t>Remove The No. 2 Bearing Seal Assembly_TASK 72-00-22-03A-520A-B iaw Turnover Notes</t>
  </si>
  <si>
    <t>Remove The Low Pressure Compressor (LPC) Stator Vane Linkage And Actuator_TASK 72-00-30-00A-520A-B iaw Turnover Notes</t>
  </si>
  <si>
    <t>Remove The Low Pressure Compressor (LPC) (2.5) Bleed Valve Linkage And Actuator_TASK 72-00-30-01A-520A-B iaw Turnover Notes</t>
  </si>
  <si>
    <t>Remove The Fan Drive Gearbox Low Pressure Compressor Unit (FDG - LPC Unit)_TASK 72-00-30-02A-520A-B iaw Turnover Notes</t>
  </si>
  <si>
    <t>Remove The Fan Drive Gearbox - Low Pressure Compressor Unit (FDG - LPC Unit) - With The LPT Shaft Installed_TASK 72-00-30-02A-520B-B iaw Turnover Notes</t>
  </si>
  <si>
    <t>Remove The Fan Drive Gearbox - Low Pressure Compressor Unit External Components (FDG - LPC Unit)_TASK 72-00-30-03A-520A-B iaw Turnover Notes</t>
  </si>
  <si>
    <t>Remove the Fan Drive Gearbox (FDG) - Low Pressure Compressor (LPC) Externals_TASK 72-00-30-04B-520A-B iaw Turnover Notes</t>
  </si>
  <si>
    <t>Remove The 2.5 Bleed Valve Assembly_TASK 72-00-31-00A-520A-B iaw Turnover Notes</t>
  </si>
  <si>
    <t>Remove The Low Pressure Compressor (LPC) Module_TASK 72-00-31-01A-520A-B iaw Turnover Notes</t>
  </si>
  <si>
    <t>Remove The Low Pressure Compressor (LPC) Exit Stator_TASK 72-00-34-00A-520A-B iaw Turnover Notes</t>
  </si>
  <si>
    <t>Remove The Compressor Intermediate Case (CIC) Module No. 3 Bearing Front Face Seal Assembly_TASK 72-00-34-01A-520A-B iaw Turnover Notes</t>
  </si>
  <si>
    <t>Remove The Compressor Intermediate Case (CIC) Module Oil And Air Components_TASK 72-00-34-02A-520A-B iaw Turnover Notes</t>
  </si>
  <si>
    <t>Remove The Compressor Intermediate Case (CIC) Module Gearbox Drive Shaft And Bevel Gear Assembly_TASK 72-00-34-03A-520A-B iaw Turnover Notes</t>
  </si>
  <si>
    <t>Remove The Compressor Intermediate Case (CIC) Module No. 3 Bearing And Bevel Gear Assembly_TASK 72-00-34-04A-520A-B iaw Turnover Notes</t>
  </si>
  <si>
    <t>Remove The Compressor Intermediate Case (CIC) Module_TASK 72-00-34-05A-520A-B iaw Turnover Notes</t>
  </si>
  <si>
    <t>Remove The Flange E Brackets And Hardware_TASK 72-00-34-06B-520A-B iaw Turnover Notes</t>
  </si>
  <si>
    <t>Remove The Compressor Intermediate Case (CIC) External Parts_TASK 72-00-34-07A-520A-B iaw Turnover Notes</t>
  </si>
  <si>
    <t>Remove The Diffuser Case Module_TASK 72-00-41-00A-520A-B iaw Turnover Notes</t>
  </si>
  <si>
    <t>Remove The Diffuser Case Module Flange H Brackets And Hardware_TASK 72-00-41-02A-520A-B iaw Turnover Notes</t>
  </si>
  <si>
    <t>Remove The Combustion Chamber And Turbine Nozzle Module_TASK 72-00-42-00A-520A-B iaw Turnover Notes</t>
  </si>
  <si>
    <t>Remove The Combustion Chamber And Turbine Nozzle Module External Parts_TASK 72-00-42-02A-520A-B iaw Turnover Notes</t>
  </si>
  <si>
    <t>Prepare To Remove The Low Pressure Turbine/Turbine Exhaust Case Unit (LPT/TEC Unit)_TASK 72-00-50-00A-520A-B iaw Turnover Notes</t>
  </si>
  <si>
    <t>Remove The Low Pressure Turbine/Turbine Exhaust Case Unit (LPT/TEC Unit) Without Fan Hub And Nut Installed_TASK 72-00-50-01A-520A-B iaw Turnover Notes</t>
  </si>
  <si>
    <t>Remove The Low Pressure Turbine/Turbine Exhaust Case Unit (LPT/TEC Unit) With The Fan Hub And Nut Installed_TASK 72-00-50-01A-520B-B iaw Turnover Notes</t>
  </si>
  <si>
    <t>Remove The Low Pressure Turbine - Turbine Exhaust Case Unit (LPT/TEC Unit) External Parts_TASK 72-00-50-02B-520A-B iaw Turnover Notes</t>
  </si>
  <si>
    <t>Prepare The Low Pressure Turbine/Turbine Exhaust Case Unit (LPT/TEC Unit) For Removal_TASK 72-00-50-03A-520A-B iaw Turnover Notes</t>
  </si>
  <si>
    <t>Remove The High Pressure Turbine (HPT) Module Coupling Nut_TASK 72-00-51-00A-520A-B iaw Turnover Notes</t>
  </si>
  <si>
    <t>Prepare The High Pressure Turbine (HPT) Module for Removal_TASK 72-00-51-01A-520A-B iaw Turnover Notes</t>
  </si>
  <si>
    <t>Remove The High Pressure Turbine (HPT) Module_TASK 72-00-51-02A-520D-B iaw Turnover Notes</t>
  </si>
  <si>
    <t>Remove The High Pressure Turbine (HPT) Module_TASK 72-00-51-02A-520E-B iaw Turnover Notes</t>
  </si>
  <si>
    <t>Remove The High Pressure Turbine (HPT) Module 1st Stage Rotor Assembly_TASK 72-00-51-03A-520A-B iaw Turnover Notes</t>
  </si>
  <si>
    <t>Remove The High Pressure Turbine Module Flange M Brackets And Hardware_TASK 72-00-51-08A-520A-B iaw Turnover Notes</t>
  </si>
  <si>
    <t>Remove The No. 4 Bearing Rear Air Duct And Carbon Seal_TASK 72-00-52-00A-520A-B iaw Turnover Notes</t>
  </si>
  <si>
    <t>Remove The No. 4 Bearing And Retaining Nut_TASK 72-00-52-01A-520A-B iaw Turnover Notes</t>
  </si>
  <si>
    <t>Remove The Turbine Intermediate Case (TIC) Flange N Brackets And Hardware_TASK 72-00-52-08A-520A-B iaw Turnover Notes</t>
  </si>
  <si>
    <t>Remove The Turbine Intermediate Case (TIC) Module External Parts_TASK 72-00-52-09A-520A-B iaw Turnover Notes</t>
  </si>
  <si>
    <t>Remove The Low Pressure Turbine (LPT) Module No. 6 Bearing Nozzle and Heat Shield_TASK 72-00-53-00A-520A-B iaw Turnover Notes</t>
  </si>
  <si>
    <t>Remove The Low Pressure Turbine (LPT) Coupling_TASK 72-00-53-01A-520A-B iaw Turnover Notes</t>
  </si>
  <si>
    <t>Remove The Low Pressure Turbine (LPT) Module Flange N1 Brackets And Hardware_TASK 72-00-53-03A-520A-B iaw Turnover Notes</t>
  </si>
  <si>
    <t>Remove The Low Pressure Turbine (LPT) Module External Parts_TASK 72-00-53-04A-520A-B iaw Turnover Notes</t>
  </si>
  <si>
    <t>Remove The Turbine Exhaust Case (TEC) Module No. 5 and No. 6 Bearing_TASK 72-00-54-00A-520A-B iaw Turnover Notes</t>
  </si>
  <si>
    <t>Turbine Exhaust Case (TEC) Module Removal_TASK 72-00-54-01A-520A-B iaw Turnover Notes</t>
  </si>
  <si>
    <t>Remove The Turbine Exhaust Case (TEC) Module Flange P Brackets And Hardware_TASK 72-00-54-02A-520A-B iaw Turnover Notes</t>
  </si>
  <si>
    <t>Remove the Main Gearbox Module Externals_TASK 72-00-61-02B-520A-B iaw Turnover Notes</t>
  </si>
  <si>
    <t>Remove The Links And Mounts_TASK 72-00-61-03A-520A-B iaw Turnover Notes</t>
  </si>
  <si>
    <t>Remove The Angle Gearbox Module (Horizontal)_TASK 72-00-62-00A-520A-B iaw Turnover Notes</t>
  </si>
  <si>
    <t>Remove The Angle Gearbox Module External Parts_TASK 72-00-62-02A-520A-B iaw Turnover Notes</t>
  </si>
  <si>
    <t>Remove The Inlet Cone_TASK 72-11-01-00A-520A-D iaw Turnover Notes</t>
  </si>
  <si>
    <t>Remove The Fan Blades_TASK 72-11-03-00A-520A-D iaw Turnover Notes</t>
  </si>
  <si>
    <t>Disassemble The Fan Drive Gearbox (FDG) Assembly No. 1.5 Bearing_TASK 72-15-00-01A-530A-B iaw Turnover Notes</t>
  </si>
  <si>
    <t>Replace The Fan Shaft Cover_TASK 72-15-00-01A-920A-D iaw Turnover Notes</t>
  </si>
  <si>
    <t>Fan Drive Gearbox (FDG) Assembly Disassembly_TASK 72-15-60-00A-530A-B iaw Turnover Notes</t>
  </si>
  <si>
    <t>Install The Fan Drive Gearbox (FDG) To The Container_TASK 72-15-60-03A-830A-B iaw Turnover Notes</t>
  </si>
  <si>
    <t>Disassemble The No. 1 And 1.5 Bearing Support Assembly_TASK 72-15-70-00A-530A-B iaw Turnover Notes</t>
  </si>
  <si>
    <t>Disassemble The No. 1 Bearing Front Face Seal Assembly_TASK 72-15-80-00A-530A-B iaw Turnover Notes</t>
  </si>
  <si>
    <t>Disassemble Fan Module Case And Vane Assembly_TASK 72-21-00-01A-530A-B iaw Turnover Notes</t>
  </si>
  <si>
    <t>Disassemble The Flange A Brackets And Hardware_TASK 72-21-00-02A-530A-B iaw Turnover Notes</t>
  </si>
  <si>
    <t>Disassemble The Flange B Brackets And Hardware_TASK 72-21-00-03A-530A-B iaw Turnover Notes</t>
  </si>
  <si>
    <t>Disassemble The Fan Case Assembly External Parts_TASK 72-21-00-04A-530A-B iaw Turnover Notes</t>
  </si>
  <si>
    <t>Remove The Fan Case Externals_TASK 72-21-01-00A-520A-D iaw Turnover Notes</t>
  </si>
  <si>
    <t>Replacement Of The Engine Lease Plate_TASK 72-21-01-00A-920A-D iaw Turnover Notes</t>
  </si>
  <si>
    <t>Remove The Structural Guide Vane (SGV)_TASK 72-21-02-00A-520A-D iaw Turnover Notes</t>
  </si>
  <si>
    <t>Remove The Outer Structural Guide Vane (SGV) Liner Segment_TASK 72-21-05-00A-520A-D iaw Turnover Notes</t>
  </si>
  <si>
    <t>Remove The Fan Exit Fairing (Splitter)_TASK 72-21-06-00A-520A-D iaw Turnover Notes</t>
  </si>
  <si>
    <t>Remove The Fan Exit Stator_TASK 72-21-07-00A-520A-D iaw Turnover Notes</t>
  </si>
  <si>
    <t>Remove The Fan Exit Liner Segments_TASK 72-21-08-00A-520A-D iaw Turnover Notes</t>
  </si>
  <si>
    <t>Remove The Lower BiFi_TASK 72-21-11-00B-520A-D iaw Turnover Notes</t>
  </si>
  <si>
    <t>Remove The Inner Structural Guide Vane (SGV) Liner Segment_TASK 72-21-12-00A-520A-D iaw Turnover Notes</t>
  </si>
  <si>
    <t>Disassemble Fan Intermediate Case Assembly_TASK 72-22-00-02A-530A-B iaw Turnover Notes</t>
  </si>
  <si>
    <t>Disassemble Upper And Lower Half Ring And IGV Shrouds_TASK 72-22-60-00A-530A-B iaw Turnover Notes</t>
  </si>
  <si>
    <t>Disassemble Borescope Plug And Sleeve Bearings_TASK 72-22-60-01A-530A-B iaw Turnover Notes</t>
  </si>
  <si>
    <t>Disassemble LPC Upper And Lower Half Ring And Bumpers_TASK 72-22-60-02A-530A-B iaw Turnover Notes</t>
  </si>
  <si>
    <t>Disassemble The No. 2 Bearing Support And Fan Drive Gear (FDG) Coupling Assembly_TASK 72-22-70-00A-530A-B iaw Turnover Notes</t>
  </si>
  <si>
    <t>Disassemble The No. 2 Bearing, Support, And Fan Drive Gearbox (FDG) Coupling Assembly_TASK 72-22-70-01A-530A-B iaw Turnover Notes</t>
  </si>
  <si>
    <t>Disassemble The No. 2 Bearing Rear Face Seal Assembly_TASK 72-22-80-00A-530A-B iaw Turnover Notes</t>
  </si>
  <si>
    <t>Disassemble LPC 3rd Stage Rotor_TASK 72-31-00-01A-530A-B iaw Turnover Notes</t>
  </si>
  <si>
    <t>Disassemble 2nd Stage Stator, Vane Lug, And 2-3 Stage Borescope Plug_TASK 72-31-00-02A-530A-B iaw Turnover Notes</t>
  </si>
  <si>
    <t>Disassemble Hub Assembly, 2nd Stage Rotor, Air Seal, And Lug_TASK 72-31-00-03A-530A-B iaw Turnover Notes</t>
  </si>
  <si>
    <t>Disassemble 1st Stage Stator, Vane Lug, And Borescope Plug_TASK 72-31-00-04A-530A-B iaw Turnover Notes</t>
  </si>
  <si>
    <t>Disassemble 1st Stage Rotor And Air Seal_TASK 72-31-00-05A-530A-B iaw Turnover Notes</t>
  </si>
  <si>
    <t>Disassemble Hub Assembly_TASK 72-31-30-00A-530A-B iaw Turnover Notes</t>
  </si>
  <si>
    <t>Disassemble The Low Pressure Compressor 2.5 Bleed Valve Assembly_TASK 72-31-70-00A-530A-B iaw Turnover Notes</t>
  </si>
  <si>
    <t>Disassemble The No. 3 Bearing Rear Seal Assembly From The Compressor Intermediate Case (CIC)_TASK 72-34-00-01A-530A-B iaw Turnover Notes</t>
  </si>
  <si>
    <t>Disassemble The Compressor Intermediate Case (CIC) Assembly - High Pressure Compressor (HPC) Inlet Guide Vanes_TASK 72-34-00-02A-530A-B iaw Turnover Notes</t>
  </si>
  <si>
    <t>Disassemble The No. 3 Bearing And Bevel Gearbox Drive From The Gearbox Drive Shaft Support_TASK 72-34-60-00A-530A-B iaw Turnover Notes</t>
  </si>
  <si>
    <t>Disassemble The No. 3 Bearing And Bevel Gear From The No. 3 Bearing Support Assembly_TASK 72-34-60-01A-530A-B iaw Turnover Notes</t>
  </si>
  <si>
    <t>Disassemble The No. 3 Bearing Front Support Assembly_TASK 72-34-70-00A-530A-B iaw Turnover Notes</t>
  </si>
  <si>
    <t>Disassemble The No. 3 Bearing Rear Seal Support Assembly_TASK 72-34-80-00A-530A-B iaw Turnover Notes</t>
  </si>
  <si>
    <t>Disassemble The High Pressure Compressor (HPC) Front Case Set From The HPC Assembly_TASK 72-35-00-01A-530A-B iaw Turnover Notes</t>
  </si>
  <si>
    <t>Disassemble The High Pressure Compressor (HPC) Heat Shields_TASK 72-35-00-02A-530A-B iaw Turnover Notes</t>
  </si>
  <si>
    <t>Disassemble The High Pressure Compressor (HPC) Vane Segments, Cases, Air Seals, And Diffuser Air Seal From The HPC Assembly_TASK 72-35-00-03A-530A-B iaw Turnover Notes</t>
  </si>
  <si>
    <t>Disassemble The High Pressure Compressor (HPC) Front Case Split Flanges_TASK 72-35-00-04A-530A-B iaw Turnover Notes</t>
  </si>
  <si>
    <t>Disassemble The High Pressure Compressor (HPC) Borescope Plugs_TASK 72-35-00-05A-530A-B iaw Turnover Notes</t>
  </si>
  <si>
    <t>Disassemble The High Pressure Compressor (HPC) Stator Vane Actuator (SVA) Lever Assembly From The HPC_TASK 72-35-00-06A-530A-B iaw Turnover Notes</t>
  </si>
  <si>
    <t>Disassemble The Brackets And External Hardware From The High Pressure Compressor (HPC) Assembly_TASK 72-35-00-07A-530A-B iaw Turnover Notes</t>
  </si>
  <si>
    <t>Disassemble The High Pressure Compressor (HPC) Stator Vane Unison Rings - Bridge Plates From The HPC_TASK 72-35-00-08A-530A-B iaw Turnover Notes</t>
  </si>
  <si>
    <t>Disassemble The High Pressure Compressor (HPC) Front Case Set Outer Seal Set_TASK 72-35-10-03A-530A-B iaw Turnover Notes</t>
  </si>
  <si>
    <t>Disassemble The High Pressure Compressor (HPC) Front Case Set Vane Bearings_TASK 72-35-10-04A-530A-B iaw Turnover Notes</t>
  </si>
  <si>
    <t>Install The High Pressure Compressor (HPC) Rotor Assembly To The Shipping Container_TASK 72-35-30-00A-830A-B iaw Turnover Notes</t>
  </si>
  <si>
    <t>Disassemble The Tie Shaft From The High Pressure Compressor (HPC) Rotor Assembly_TASK 72-35-30-00B-530A-B iaw Turnover Notes</t>
  </si>
  <si>
    <t>Disassemble The High Pressure Compressor (HPC) 6th Stage Rotor Thru HPC 8th Stage Rotor_TASK 72-35-30-01A-530A-B iaw Turnover Notes</t>
  </si>
  <si>
    <t>Disassemble The High Pressure Compressor (HPC) 1st Stage Rotor Through HPC 5th Stage Rotor_TASK 72-35-30-02A-530A-B iaw Turnover Notes</t>
  </si>
  <si>
    <t>Disassemble The High Pressure Compressor (HPC) Stator Vane Actuator (SVA) Lever Assembly - Disassemble Procedure_TASK 72-35-70-00A-530A-B iaw Turnover Notes</t>
  </si>
  <si>
    <t>Disassemble The Diffuser Inner Case From The Diffuser Outer Case_TASK 72-41-00-01A-530A-B iaw Turnover Notes</t>
  </si>
  <si>
    <t>Disassemble The Diffuser Case Assembly Inner Case_TASK 72-41-00-02A-530A-B iaw Turnover Notes</t>
  </si>
  <si>
    <t>Disassemble The External Parts From The Diffuser Case_TASK 72-41-00-03A-530A-B iaw Turnover Notes</t>
  </si>
  <si>
    <t>Disassemble The Combustion Chamber From The High Pressure Turbine (HPT) 1st Stage Nozzle Assembly_TASK 72-42-00-01A-530A-B iaw Turnover Notes</t>
  </si>
  <si>
    <t>Disassemble The HPT 1st Stage Nozzle Assembly_TASK 72-42-10-00A-530A-B iaw Turnover Notes</t>
  </si>
  <si>
    <t>Disassemble The Combustion Chamber Assembly_TASK 72-42-20-00A-530A-B iaw Turnover Notes</t>
  </si>
  <si>
    <t>Disassemble The Combustion Chamber Assembly Outer Liner Segments_TASK 72-42-20-01A-530A-B iaw Turnover Notes</t>
  </si>
  <si>
    <t>Disassemble The Combustion Chamber Assembly Inner Liner Segments_TASK 72-42-20-02A-530A-B iaw Turnover Notes</t>
  </si>
  <si>
    <t>Disassemble The Combustion Chamber Assembly Bulkhead_TASK 72-42-20-03A-530A-B iaw Turnover Notes</t>
  </si>
  <si>
    <t>Disassemble The High Pressure Turbine (HPT) 2nd Stage Rotor Assembly From The 1st Stage Rotor Assembly_TASK 72-51-00-01A-530D-B iaw Turnover Notes</t>
  </si>
  <si>
    <t>Disassemble The High Pressure Turbine (HPT) 2nd Stage Rotor Assembly From The 1st Stage Rotor Assembly_TASK 72-51-00-01A-530E-B iaw Turnover Notes</t>
  </si>
  <si>
    <t>Disassemble The High Pressure Turbine (HPT) Case Assembly From The 1st Stage Rotor Assembly_TASK 72-51-00-02A-530D-B iaw Turnover Notes</t>
  </si>
  <si>
    <t>Disassemble The High Pressure Turbine (HPT) Case Assembly From The 1st Stage Rotor Assembly_TASK 72-51-00-02A-530E-B iaw Turnover Notes</t>
  </si>
  <si>
    <t>Replace The High Pressure Turbine (HPT-1 and TIC-1) Case Borescope Plug Sleeve_TASK 72-51-02-00A-920A-D iaw Turnover Notes</t>
  </si>
  <si>
    <t>Disassemble The High Pressure Turbine (HPT) 2nd Stage Outer Air Seal Segments_TASK 72-51-10-00A-530D-B iaw Turnover Notes</t>
  </si>
  <si>
    <t>Disassemble The High Pressure Turbine (HPT) 2nd Stage Outer Air Seal Segments_TASK 72-51-10-00A-530E-B iaw Turnover Notes</t>
  </si>
  <si>
    <t>Disassemble The High Pressure Turbine (HPT) 2nd Stage Outer Air Seal Segments_TASK 72-51-10-00B-530A-B iaw Turnover Notes</t>
  </si>
  <si>
    <t>Disassemble The High Pressure Turbine (HPT) 2nd Stage Vanes And 1st Stage Air Seal Segments_TASK 72-51-10-01A-530D-B iaw Turnover Notes</t>
  </si>
  <si>
    <t>Disassemble The High Pressure Turbine (HPT) 2nd Stage Vanes And 1st Stage Air Seal Segments_TASK 72-51-10-01A-530E-B iaw Turnover Notes</t>
  </si>
  <si>
    <t>Disassemble The High Pressure Turbine (HPT) 1st Stage Rotor Assembly_TASK 72-51-30-00A-530D-B iaw Turnover Notes</t>
  </si>
  <si>
    <t>Disassemble The High Pressure Turbine (HPT) 1st Stage Rotor Assembly_TASK 72-51-30-00A-530E-B iaw Turnover Notes</t>
  </si>
  <si>
    <t>Disassemble The High Pressure Turbine (HPT) 1st Stage Rotor Blade Retaining Plate_TASK 72-51-30-01A-530E-B iaw Turnover Notes</t>
  </si>
  <si>
    <t>Disassemble The High Pressure Turbine (HPT) 2nd Stage Rear Air Seal And Blades_TASK 72-51-40-00A-530E-B iaw Turnover Notes</t>
  </si>
  <si>
    <t>Disassemble The High Pressure Turbine (HPT) 2nd Stage Heat Shield And Blade Retaining Plate_TASK 72-51-40-01A-530D-B iaw Turnover Notes</t>
  </si>
  <si>
    <t>Disassemble The High Pressure Turbine (HPT) 2nd Stage Heat Shield And Blade Retaining Plate_TASK 72-51-40-01A-530E-B iaw Turnover Notes</t>
  </si>
  <si>
    <t>Disassemble The Oil Drain Tube, Oil Supply, Scavenge, And Buffer Air Tubes From The Turbine Intermediate Case (TIC) Assembly_TASK 72-52-00-01A-530A-B iaw Turnover Notes</t>
  </si>
  <si>
    <t>Disassemble The No. 4 Bearing Support Assembly From The TIC Assembly_TASK 72-52-00-02A-530A-B iaw Turnover Notes</t>
  </si>
  <si>
    <t>Disassemble The Oil Supply, Scavenge, And Buffer Air Tubes From The Turbine Intermediate Case (TIC) Assembly_TASK 72-52-00-03A-530A-B iaw Turnover Notes</t>
  </si>
  <si>
    <t>Disassemble The TIC Vane Assembly From The Turbine Intermediate Case (TIC) Assembly_TASK 72-52-00-04A-530A-B iaw Turnover Notes</t>
  </si>
  <si>
    <t>Disassemble The No. 4 Bearing And Support Assembly_TASK 72-52-60-00A-530A-B iaw Turnover Notes</t>
  </si>
  <si>
    <t>Disassemble The No. 4 Bearing Front Face Seal Assembly_TASK 72-52-70-00A-530A-B iaw Turnover Notes</t>
  </si>
  <si>
    <t>Disassemble The No. 4 Bearing Rear Face Seal Assembly_TASK 72-52-80-00A-530A-B iaw Turnover Notes</t>
  </si>
  <si>
    <t>Disassemble The Low Pressure Turbine (LPT) Shaft From The LPT Rotor And Stator Assembly_TASK 72-53-00-01A-530A-B iaw Turnover Notes</t>
  </si>
  <si>
    <t>Disassemble The ACC Air System From The LPT Case_TASK 72-53-10-00A-530A-B iaw Turnover Notes</t>
  </si>
  <si>
    <t>Disassemble The LPT 3rd Stage Rotor And 3rd Stage Outer Air Seal Segments From The LPT Assembly_TASK 72-53-10-01A-530A-B iaw Turnover Notes</t>
  </si>
  <si>
    <t>Disassemble The LPT 3rd Stage Vanes From The LPT Assembly_TASK 72-53-10-02A-530A-B iaw Turnover Notes</t>
  </si>
  <si>
    <t>Disassemble The LPT 2nd Stage Rotor Assembly From The LPT Assembly_TASK 72-53-10-03A-530A-B iaw Turnover Notes</t>
  </si>
  <si>
    <t>Disassemble The LPT 2nd Stage Outer Air Seal Segments And LPT 2nd Stage Vanes From The LPT Assembly_TASK 72-53-10-04A-530A-B iaw Turnover Notes</t>
  </si>
  <si>
    <t>Disassemble The LPT 1st Stage Rotor Assembly From The LPT Assembly_TASK 72-53-10-05A-530A-B iaw Turnover Notes</t>
  </si>
  <si>
    <t>Disassemble The LPT 1st Stage Outer Air Seal Segments From The LPT Assembly_TASK 72-53-10-06A-530A-B iaw Turnover Notes</t>
  </si>
  <si>
    <t>Disassemble The LPT 1st Stage Rotor Assembly_TASK 72-53-30-00A-530A-B iaw Turnover Notes</t>
  </si>
  <si>
    <t>Disassemble The LPT 2nd Stage Rotor Assembly_TASK 72-53-40-00A-530A-B iaw Turnover Notes</t>
  </si>
  <si>
    <t>Disassemble The LPT 3rd Stage Rotor Assembly_TASK 72-53-50-00A-530A-B iaw Turnover Notes</t>
  </si>
  <si>
    <t>Disassemble The Turbine Exhaust Case (TEC) No. 5 Bearing Support Assembly_TASK 72-54-00-02A-530A-B iaw Turnover Notes</t>
  </si>
  <si>
    <t>Remove The Turbine Exhaust Case (TEC) External Parts_TASK 72-54-00-03A-530A-B iaw Turnover Notes</t>
  </si>
  <si>
    <t>Disassemble The No. 5 Bearing And Support Assembly_TASK 72-54-60-00A-530A-B iaw Turnover Notes</t>
  </si>
  <si>
    <t>Disassemble The No. 6 Bearing And Support Assembly_TASK 72-54-70-00A-530A-B iaw Turnover Notes</t>
  </si>
  <si>
    <t>Install The Main Gearbox On The Turnover Stand_TASK 72-61-00-01A-530A-B iaw Turnover Notes</t>
  </si>
  <si>
    <t>Remove The Bracket (Main Gearbox, Drive Shaft Cover)_TASK 72-61-00-03A-530A-B iaw Turnover Notes</t>
  </si>
  <si>
    <t>Remove The Seal - Carbon Face, Fuel Pump Gearshaft_TASK 72-61-00-05A-530A-D iaw Turnover Notes</t>
  </si>
  <si>
    <t>Remove The Seal - Carbon Face, Hydraulic Pump Gearshaft_TASK 72-61-00-06A-530A-D iaw Turnover Notes</t>
  </si>
  <si>
    <t>Remove The Brackets Main Gearbox_TASK 72-61-00-07A-530A-B iaw Turnover Notes</t>
  </si>
  <si>
    <t>Remove The Cover (Main Gearbox, IDG, De-Oiler)_TASK 72-61-00-12A-530A-B iaw Turnover Notes</t>
  </si>
  <si>
    <t>Remove The PMA Axis_TASK 72-61-00-13A-530A-B iaw Turnover Notes</t>
  </si>
  <si>
    <t>Remove The De-Oiler Axis_TASK 72-61-00-14A-530A-B iaw Turnover Notes</t>
  </si>
  <si>
    <t>Remove The Oil Pump, IDG Axis_TASK 72-61-00-15A-530A-B iaw Turnover Notes</t>
  </si>
  <si>
    <t>Remove The Transfer Tube_TASK 72-61-00-16A-530A-B iaw Turnover Notes</t>
  </si>
  <si>
    <t>Remove The Nozzle (Oil De-Oiler, IDG)_TASK 72-61-00-17A-530A-B iaw Turnover Notes</t>
  </si>
  <si>
    <t>Remove The Bracket (Starter, Cover)_TASK 72-61-00-18A-530A-B iaw Turnover Notes</t>
  </si>
  <si>
    <t>Remove The Starter Axis_TASK 72-61-00-21A-530A-B iaw Turnover Notes</t>
  </si>
  <si>
    <t>Remove The Main Gearbox Drive Shaft Cover_TASK 72-61-00-22A-530A-B iaw Turnover Notes</t>
  </si>
  <si>
    <t>Remove The Main Gearbox Drive Axis_TASK 72-61-00-23A-530A-B iaw Turnover Notes</t>
  </si>
  <si>
    <t>Remove The Fuel Pump Axis_TASK 72-61-00-24A-530A-B iaw Turnover Notes</t>
  </si>
  <si>
    <t>Remove The Idler Axis_TASK 72-61-00-25A-530A-B iaw Turnover Notes</t>
  </si>
  <si>
    <t>Remove The Hydraulic Pump Axis_TASK 72-61-00-26A-530A-B iaw Turnover Notes</t>
  </si>
  <si>
    <t>Disassemble The PMA Axis_TASK 72-61-00-30A-530A-B iaw Turnover Notes</t>
  </si>
  <si>
    <t>Disassemble The De-Oiler Axis_TASK 72-61-00-31A-530A-B iaw Turnover Notes</t>
  </si>
  <si>
    <t>Disassemble The Oil Pump, IDG Axis_TASK 72-61-00-32A-530A-B iaw Turnover Notes</t>
  </si>
  <si>
    <t>Disassemble The Main Gearbox Drive Axis_TASK 72-61-00-33A-530A-B iaw Turnover Notes</t>
  </si>
  <si>
    <t>Disassemble The Fuel Pump Axis_TASK 72-61-00-36A-530A-B iaw Turnover Notes</t>
  </si>
  <si>
    <t>Remove The Main Gearbox Housing From The Turnover Stand_TASK 72-61-00-38A-530A-B iaw Turnover Notes</t>
  </si>
  <si>
    <t>Remove The Mating Ring From The De-Oiler Gearshaft_TASK 72-61-00-41A-530A-D iaw Turnover Notes</t>
  </si>
  <si>
    <t>Remove The Mating Ring From The IDG Gearshaft_TASK 72-61-00-42A-530A-D iaw Turnover Notes</t>
  </si>
  <si>
    <t>Remove The Nipple Tube_TASK 72-61-00-43A-530A-D iaw Turnover Notes</t>
  </si>
  <si>
    <t>Remove The Main Gearbox_TASK 72-61-01-00A-520A-D iaw Turnover Notes</t>
  </si>
  <si>
    <t>Remove The Generator Oil Seal_TASK 72-61-01-00A-920A-D iaw Turnover Notes</t>
  </si>
  <si>
    <t>Remove The Deoiler Drive Oil Seal_TASK 72-61-01-01A-920A-D iaw Turnover Notes</t>
  </si>
  <si>
    <t>Remove The Nipple Tube_TASK 72-62-00-10A-530A-D iaw Turnover Notes</t>
  </si>
  <si>
    <t>Remove The Angle Gearbox_TASK 72-62-01-00A-520A-D iaw Turnover Notes</t>
  </si>
  <si>
    <t>Remove the Integrated Fuel Pump and Control (IFPC)_TASK 73-11-01-00A-520A-D iaw Turnover Notes</t>
  </si>
  <si>
    <t>Remove The Fuel Manifold_TASK 73-11-02-00A-520A-D iaw Turnover Notes</t>
  </si>
  <si>
    <t>Remove The Fuel Flow Divider_TASK 73-11-03-00B-520A-D iaw Turnover Notes</t>
  </si>
  <si>
    <t>Remove The Fuel Filter Element_TASK 73-11-06-00A-520A-D iaw Turnover Notes</t>
  </si>
  <si>
    <t>Remove The Fuel Filter Housing_TASK 73-11-07-00A-520A-D iaw Turnover Notes</t>
  </si>
  <si>
    <t>Remove The Fuel Nozzles_TASK 73-11-09-00A-520A-B iaw Turnover Notes</t>
  </si>
  <si>
    <t>Remove The Fuel Nozzle Supply Tubes_TASK 73-11-49-00A-520A-D iaw Turnover Notes</t>
  </si>
  <si>
    <t>Remove The Fuel Supply Tubes And Hoses_TASK 73-11-53-00A-520A-D iaw Turnover Notes</t>
  </si>
  <si>
    <t>Remove The Ecology Tank_TASK 73-13-01-00B-520A-D iaw Turnover Notes</t>
  </si>
  <si>
    <t>Remove The Fuel Return Pump_TASK 73-13-02-00A-520A-D iaw Turnover Notes</t>
  </si>
  <si>
    <t>Remove The Fuel Return To Tank (RTT) Valve_TASK 73-13-03-00B-520A-D iaw Turnover Notes</t>
  </si>
  <si>
    <t>Remove The Electronic Engine Control (EEC)_TASK 73-21-01-00A-520A-D iaw Turnover Notes</t>
  </si>
  <si>
    <t>Remove The Data Storage Unit (DSU)_TASK 73-21-02-00A-520A-D iaw Turnover Notes</t>
  </si>
  <si>
    <t>Remove The Permanent Magnet Alternator (PMA) Stator_TASK 73-21-04-00A-520A-D iaw Turnover Notes</t>
  </si>
  <si>
    <t>Remove The Permanent Magnet Alternator (PMA) Rotor_TASK 73-21-05-00A-520A-D iaw Turnover Notes</t>
  </si>
  <si>
    <t>Remove The P2.5/T2.5 Probe_TASK 73-21-22-00A-520A-D iaw Turnover Notes</t>
  </si>
  <si>
    <t>Remove The Burner Pressure (PB) Sensor_TASK 73-21-23-00A-520A-D iaw Turnover Notes</t>
  </si>
  <si>
    <t>Remove The Burner Pressure Sense Tube_TASK 73-21-23-01A-520A-D iaw Turnover Notes</t>
  </si>
  <si>
    <t>Remove The T3 Probe_TASK 73-21-24-00A-520A-D iaw Turnover Notes</t>
  </si>
  <si>
    <t>Remove The Electronic Engine Control (EEC) Wiring Harness (WF01)_TASK 73-21-61-00B-520A-D iaw Turnover Notes</t>
  </si>
  <si>
    <t>Remove The Electronic Engine Control (EEC) Wiring Harness (WF02)_TASK 73-21-62-00B-520A-D iaw Turnover Notes</t>
  </si>
  <si>
    <t>Remove The Electronic Engine Control (EEC) Wiring Harness (W03)_TASK 73-21-63-00B-520A-D iaw Turnover Notes</t>
  </si>
  <si>
    <t>Remove The Electronic Engine Control (EEC) Wiring Harness (W04)_TASK 73-21-64-00B-520A-D iaw Turnover Notes</t>
  </si>
  <si>
    <t>Remove The Electronic Engine Control (EEC) Wiring Harness (WF06)_TASK 73-21-66-00B-520A-D iaw Turnover Notes</t>
  </si>
  <si>
    <t>Remove The Electronic Engine Control (EEC) Wiring Harness (WF07)_TASK 73-21-67-00B-520A-D iaw Turnover Notes</t>
  </si>
  <si>
    <t>Remove The Electronic Engine Control (EEC) Wiring Harness (WC08)_TASK 73-21-68-00B-520A-D iaw Turnover Notes</t>
  </si>
  <si>
    <t>Remove The Electronic Engine Control (EEC) Wiring Harness (WC10)_TASK 73-21-69-00B-520A-D iaw Turnover Notes</t>
  </si>
  <si>
    <t>Remove The Electronic Engine Control (EEC) Wiring Harness (WC11)_TASK 73-21-70-00B-520A-D iaw Turnover Notes</t>
  </si>
  <si>
    <t>Remove The Fuel Flow Transmitter_TASK 73-31-21-00A-520A-D iaw Turnover Notes</t>
  </si>
  <si>
    <t>Remove The Fuel Filter Differential Pressure (FFDP) Sensor_TASK 73-34-21-00A-520A-D iaw Turnover Notes</t>
  </si>
  <si>
    <t>Remove The Damper_TASK 73-34-21-01A-520A-D iaw Turnover Notes</t>
  </si>
  <si>
    <t>Remove The Ignition Exciter_TASK 74-11-01-00B-520A-D iaw Turnover Notes</t>
  </si>
  <si>
    <t>Remove The Igniter Plug_TASK 74-21-01-00B-520A-D iaw Turnover Notes</t>
  </si>
  <si>
    <t>Remove The Ignition Cables_TASK 74-21-61-00B-520A-D iaw Turnover Notes</t>
  </si>
  <si>
    <t>Remove The Turbine Active Clearance Control (ACC) Air Valve_TASK 75-24-01-00A-520A-D iaw Turnover Notes</t>
  </si>
  <si>
    <t>Remove The Turbine Active Clearance Control (ACC) Ducts_TASK 75-24-49-00A-520A-D iaw Turnover Notes</t>
  </si>
  <si>
    <t>Remove The Turbine Cooling Air (TCA) System_TASK 75-25-49-00A-520A-D iaw Turnover Notes</t>
  </si>
  <si>
    <t>Remove The Buffer Air Heat Exchanger_TASK 75-26-01-00A-520A-D iaw Turnover Notes</t>
  </si>
  <si>
    <t>Remove The Buffer Air Valve_TASK 75-26-02-00A-520A-D iaw Turnover Notes</t>
  </si>
  <si>
    <t>Remove The Buffer Air Check Valve_TASK 75-26-03-00A-520A-D iaw Turnover Notes</t>
  </si>
  <si>
    <t>Remove The Buffer Air Valve Solenoid_TASK 75-26-04-00A-520A-D iaw Turnover Notes</t>
  </si>
  <si>
    <t>Remove The Buffer Air Valve Pressure Sensor_TASK 75-26-22-00A-520A-D iaw Turnover Notes</t>
  </si>
  <si>
    <t>Remove The Buffer Air Tubes_TASK 75-26-49-00B-520A-D iaw Turnover Notes</t>
  </si>
  <si>
    <t>Remove the Low Pressure Compressor (LPC) Stator Vane Actuator_TASK 75-31-01-00A-520A-D iaw Turnover Notes</t>
  </si>
  <si>
    <t>Remove The High Pressure Compressor (HPC) Stator Vane Actuator (SVA)_TASK 75-31-02-00A-520A-D iaw Turnover Notes</t>
  </si>
  <si>
    <t>Remove The High Pressure Compressor (HPC) Stator Vane Actuator Secondary Unit_TASK 75-31-04-00A-520A-D iaw Turnover Notes</t>
  </si>
  <si>
    <t>Remove The Low Pressure Compressor (LPC) (2.5) Bleed Valve Actuator (Actuator)_TASK 75-32-01-00A-520A-D iaw Turnover Notes</t>
  </si>
  <si>
    <t>Remove The High Pressure Compressor (HPC) Bleed Valve_TASK 75-32-02-00A-520A-D iaw Turnover Notes</t>
  </si>
  <si>
    <t>Remove The High Pressure Compressor (HPC) Bleed Valve Solenoid_TASK 75-32-03-00A-520A-D iaw Turnover Notes</t>
  </si>
  <si>
    <t>Remove The HPC Bleed Valve - Active_TASK 75-32-04-00A-520A-D iaw Turnover Notes</t>
  </si>
  <si>
    <t>Remove the High Pressure Compressor (HPC) Bleed Valve Air Pressure Sensor (Passive)_TASK 75-32-21-00A-520A-D iaw Turnover Notes</t>
  </si>
  <si>
    <t>Remove The HPC Bleed Valve Air Pressure Sensor - Active_TASK 75-32-22-00A-520A-D iaw Turnover Notes</t>
  </si>
  <si>
    <t>Remove The Core Temperature Sensor_TASK 75-41-11-00A-520A-D iaw Turnover Notes</t>
  </si>
  <si>
    <t>Remove The N1 Speed Probe_TASK 77-11-21-00A-520A-D iaw Turnover Notes</t>
  </si>
  <si>
    <t>Remove The NF Speed Probe (EP20)_TASK 77-11-22-00A-520A-D iaw Turnover Notes</t>
  </si>
  <si>
    <t>Remove The N2 Speed Transducer_TASK 77-11-23-00A-520A-D iaw Turnover Notes</t>
  </si>
  <si>
    <t>Remove The EGT Probe_TASK 77-21-21-00A-520A-D iaw Turnover Notes</t>
  </si>
  <si>
    <t>Remove The EGT (T5/T3) Wiring Harness (WC05)_TASK 77-21-61-00B-520A-D iaw Turnover Notes</t>
  </si>
  <si>
    <t>Remove The Prognostics And Health Management Unit (PHMU)_TASK 77-31-01-00A-520A-D iaw Turnover Notes</t>
  </si>
  <si>
    <t>Remove The Forward Vibration Sensor_TASK 77-32-21-00B-520A-D iaw Turnover Notes</t>
  </si>
  <si>
    <t>Remove The Aft Vibration Sensor_TASK 77-32-22-00A-520A-D iaw Turnover Notes</t>
  </si>
  <si>
    <t>Drain The Engine Oil_TASK 79-00-00-00A-222A-D iaw Turnover Notes</t>
  </si>
  <si>
    <t>Install The Oil Tank Assembly On The Turnover Stand_TASK 79-11-00-01A-530A-B iaw Turnover Notes</t>
  </si>
  <si>
    <t>Remove The Drain Plug_TASK 79-11-00-02A-530A-B iaw Turnover Notes</t>
  </si>
  <si>
    <t>Remove The Strainer_TASK 79-11-00-03A-530A-B iaw Turnover Notes</t>
  </si>
  <si>
    <t>Remove The Vent Valve_TASK 79-11-00-04A-530A-B iaw Turnover Notes</t>
  </si>
  <si>
    <t>Remove The Deaerator_TASK 79-11-00-05A-530A-B iaw Turnover Notes</t>
  </si>
  <si>
    <t>Remove The Filler Neck Valve_TASK 79-11-00-06A-530A-B iaw Turnover Notes</t>
  </si>
  <si>
    <t>Remove The Plugs_TASK 79-11-00-07A-530A-B iaw Turnover Notes</t>
  </si>
  <si>
    <t>Remove The Cover_TASK 79-11-00-08A-530A-B iaw Turnover Notes</t>
  </si>
  <si>
    <t>Remove The Transmitter Support_TASK 79-11-00-09A-530A-B iaw Turnover Notes</t>
  </si>
  <si>
    <t>Remove The Oil Tank From The Turnover Stand_TASK 79-11-00-10A-530A-B iaw Turnover Notes</t>
  </si>
  <si>
    <t>Remove The Heat Shield Assy_TASK 79-11-00-11A-530A-B iaw Turnover Notes</t>
  </si>
  <si>
    <t>Remove The Sight Glass_TASK 79-11-00-12A-530A-B iaw Turnover Notes</t>
  </si>
  <si>
    <t>Remove The Nameplate_TASK 79-11-00-13A-530A-B iaw Turnover Notes</t>
  </si>
  <si>
    <t>Remove The Nipple_TASK 79-11-00-14A-530A-B iaw Turnover Notes</t>
  </si>
  <si>
    <t>Remove The Oil Tank_TASK 79-11-01-00A-520A-D iaw Turnover Notes</t>
  </si>
  <si>
    <t>Remove The Oil Tank Cap And Filler Neck_TASK 79-11-02-00A-520A-D iaw Turnover Notes</t>
  </si>
  <si>
    <t>Remove The Lubrication And Scavenge Oil Pump_TASK 79-21-01-00A-520A-D iaw Turnover Notes</t>
  </si>
  <si>
    <t>Remove The Oil Control Module_TASK 79-21-02-00A-520A-D iaw Turnover Notes</t>
  </si>
  <si>
    <t>Replace The Metering Plug From The Oil Control Module (OCM) (LU20)_TASK 79-21-02-01A-920A-D iaw Turnover Notes</t>
  </si>
  <si>
    <t>Replace The Oil Filter Element_TASK 79-21-06-00A-920A-D iaw Turnover Notes</t>
  </si>
  <si>
    <t>Remove The Active Oil Damper Valve (AODV)_TASK 79-21-07-00A-520A-D iaw Turnover Notes</t>
  </si>
  <si>
    <t>Remove The Fuel/Oil Heat Exchanger_TASK 79-21-08-00A-520A-D iaw Turnover Notes</t>
  </si>
  <si>
    <t>Remove The Engine Fuel/Oil Heat Exchanger Bypass Valve_TASK 79-21-09-00A-520A-D iaw Turnover Notes</t>
  </si>
  <si>
    <t>Remove The Engine Air/Oil Heat Exchanger (AOHE)_TASK 79-21-11-00A-520A-D iaw Turnover Notes</t>
  </si>
  <si>
    <t>Remove The Air/Oil Heat Exchange Kiss Seal_TASK 79-21-12-00A-520A-D iaw Turnover Notes</t>
  </si>
  <si>
    <t>Remove The Lube Trim Check Valve_TASK 79-21-13-00A-520A-D iaw Turnover Notes</t>
  </si>
  <si>
    <t>Remove The Last Chance Oil Strainers_TASK 79-21-18-00A-520A-D iaw Turnover Notes</t>
  </si>
  <si>
    <t>Remove The Main Gearbox Oil Supply Tube (LP35)_TASK 79-21-49-00A-520A-D iaw Turnover Notes</t>
  </si>
  <si>
    <t>Remove The Magnetic Chip Collector Assemblies_TASK 79-22-01-00A-520A-D iaw Turnover Notes</t>
  </si>
  <si>
    <t>Remove The Gearbox Breather Tube_TASK 79-23-49-00A-520A-D iaw Turnover Notes</t>
  </si>
  <si>
    <t>Remove The Oil Quantity Sensor_TASK 79-31-21-00A-520A-D iaw Turnover Notes</t>
  </si>
  <si>
    <t>Remove The Oil Temperature Probe_TASK 79-32-21-00A-520A-D iaw Turnover Notes</t>
  </si>
  <si>
    <t>Remove The Main Oil Pressure (MOP) Sensor_TASK 79-33-21-00A-520A-D iaw Turnover Notes</t>
  </si>
  <si>
    <t>Remove The Oil Filter Differential Pressure Sensor_TASK 79-33-23-00A-520A-D iaw Turnover Notes</t>
  </si>
  <si>
    <t>Remove the Auxiliary Oil Pressure (AOP) Sensor_TASK 79-33-24-00A-520A-D iaw Turnover Notes</t>
  </si>
  <si>
    <t>Remove The Low Oil Pressure Switch (LOP)_TASK 79-33-25-00A-520A-D iaw Turnover Notes</t>
  </si>
  <si>
    <t>Remove the Oil Debris Monitoring (ODM) Sensor_TASK 79-35-21-00A-520A-D iaw Turnover Notes</t>
  </si>
  <si>
    <t>Drain The Starter Oil_TASK 80-11-01-00A-222A-D iaw Turnover Notes</t>
  </si>
  <si>
    <t>Remove The Starter_TASK 80-11-01-00B-520A-D iaw Turnover Notes</t>
  </si>
  <si>
    <t>Remove The Starter Magnetic Chip Collector Assembly_TASK 80-11-02-00A-520A-D iaw Turnover Notes</t>
  </si>
  <si>
    <t>Remove The Starter Air Control Valve_TASK 80-11-03-00B-520A-D iaw Turnover Notes</t>
  </si>
  <si>
    <t>Remove The Starter Speed Sensor_TASK 80-11-04-00A-520A-D iaw Turnover Notes</t>
  </si>
  <si>
    <t>Remove The Starter Air Duct_TASK 80-11-49-00B-520A-D iaw Turnover Notes</t>
  </si>
  <si>
    <t>DISCRETIONARY EA N1 TRANSDUCER IN-SITU REPLACEMENT_E.A. 19CC772 Rev.B iaw Turnover Notes</t>
  </si>
  <si>
    <t>LOW PRESSURE TURBINE (LPT) - ALTERNATE BLADE DISTRIBUTION PROCEDURE 3RD STAGE_E.A. 21CM277 Rev.B iaw Turnover Notes</t>
  </si>
  <si>
    <t>REPLACE THE ACTIVE CLEARANCE CONTROL (ACC) VALVE PACKINGS_E.A. EM20CC523 Rev.- iaw Turnover Notes</t>
  </si>
  <si>
    <t>Put LPT Rotor and Stator Assembly to the PWA111980 Assembly Fixture_MOG-PW1100G-0464 iaw Turnover Notes</t>
  </si>
  <si>
    <t>IN - SITU REPLACEMENT OF THE SEAL SEGMENT-LPT 1ST STAGE OUTER AIR_E.A. MR17CM031 Rev.H iaw Turnover Notes</t>
  </si>
  <si>
    <t>HIGH PRESSURE COMPRESSOR (HPC) REAR HUB REPLACEMENT_E.A. MR18CC783 Rev.- iaw Turnover Notes</t>
  </si>
  <si>
    <t>THIS MRO EA WILL ALLOW UP TO A MAXIMUM 8,200 PSI WHEN REMOVING THE HPT 1ST STAGE ROTOR._E.A. MR18CCR05 Rev.A iaw Turnover Notes</t>
  </si>
  <si>
    <t>FDG REMOVAL INSTRUCTIONS WITH 1.5 BEARING INSTALLED_E.A. MR20CCC85 Rev.E iaw Turnover Notes</t>
  </si>
  <si>
    <t>NO.2 SUPPORT ASSEMBLY REMOVAL WITHOUT LPC_E.A. MR21CC612 Rev.- iaw Turnover Notes</t>
  </si>
  <si>
    <t>PW1100G-JM ALTERNATE REAR HUB COUNTERWEIGHT REMOVAL METHOD_E.A. MR21CC952 Rev.- iaw Turnover Notes</t>
  </si>
  <si>
    <t>PW1100 &amp; PW1400 FDGS PRESERVATION_E.A. MR21CCD71 Rev.- iaw Turnover Notes</t>
  </si>
  <si>
    <t>PW1100 TARGETED #4 BRG AFT HARDWARE REPLACEMENT_E.A. MR21CCD99 Rev.A iaw Turnover Notes</t>
  </si>
  <si>
    <t>LPC ASSEMBLY - LPC 1ST STAGE ROTOR REPLACEMENT PROCEDURE, ALONG WITH SB 72-00-0189 (EC 17CA449)_E.A. MR21CJ364 Rev.A iaw Turnover Notes</t>
  </si>
  <si>
    <t>LOW PRESSURE TURBINE (LPT) MODULE - RE-USE OF TEE HEAD BOLTS DURING LPT MODULE ASSEMBLY - ALLOWANCE_E.A. 21CM101 Rev.- iaw Turnover Notes</t>
  </si>
  <si>
    <t>LPT-TIEBOLE-REUSE ACCEPTANCE FOR PRIOR QUICK TURNS_E.A. 21CM114 Rev.- iaw Turnover Notes</t>
  </si>
  <si>
    <t>ESA ALTERNATE LPC REMOVAL &amp; INSTALLATION POST FAN CASE SUPERMODULE REMOVAL_E.A. MR20CCE51 Rev.F iaw Turnover Notes</t>
  </si>
  <si>
    <t>DISASSEMBLE EXTERNAL HARDWARE OF FANCASE_C13-SOP-A-03-200-EXT_FANCASE iaw Turnover Notes</t>
  </si>
  <si>
    <t>DISASSEMBLE EXTERNAL HARDWARE OF L/H AFT_C13-SOP-A-03-200-EXT_L/H_AFT iaw Turnover Notes</t>
  </si>
  <si>
    <t>DISASSEMBLE EXTERNAL HARDWARE OF L/H FWD_C13-SOP-A-03-200-EXT_L/H_FWD iaw Turnover Notes</t>
  </si>
  <si>
    <t>DISASSEMBLE EXTERNAL HARDWARE OF MGB/AGB_C13-SOP-A-03-200-EXT_MGB/AGB iaw Turnover Notes</t>
  </si>
  <si>
    <t>DISASSEMBLE EXTERNAL HARDWARE OF R/H AFT_C13-SOP-A-03-200-EXT_R/H_AFT iaw Turnover Notes</t>
  </si>
  <si>
    <t>DISASSEMBLE EXTERNAL HARDWARE OF R/H FWD_C13-SOP-A-03-200-EXT_R/H_FWD iaw Turnover Notes</t>
  </si>
  <si>
    <t>MZH3026826</t>
    <phoneticPr fontId="1"/>
  </si>
  <si>
    <t>MZH3025648</t>
    <phoneticPr fontId="1"/>
  </si>
  <si>
    <t>PW1000G-C-72-00-00-11A-912A-B</t>
  </si>
  <si>
    <t>PW1000G-C-72-00-00-12A-912A-B</t>
  </si>
  <si>
    <t>Trunnion The High Pressure Compressor (HPC) With The Diffuser Installed To Front End Up</t>
  </si>
  <si>
    <t>Trunnion The Engine Core Compressor Intermediate Case/High Pressure Compressor (CIC/HPC) Module With Diffuser Module Installed</t>
  </si>
  <si>
    <t>Trunnion The Engine Core Without Compressor Intermediate Case (CIC) Installed Front End Down To Front End Up</t>
  </si>
  <si>
    <t>PW1000G-C-72-00-00-10A-912A-B</t>
  </si>
  <si>
    <t>PW1000G-C-72-00-15-00B-810A-B</t>
  </si>
  <si>
    <t>Preserve The Fan Drive Gearbox (FDG) Module</t>
  </si>
  <si>
    <t>PW1000G-C-73-13-04-00B-720A-D</t>
  </si>
  <si>
    <t>PWSPROC-C-72-51-10-02A-655E-B</t>
  </si>
  <si>
    <t>High Pressure Turbine (HPT) Case Assembly - 2nd Stage Duct Segment Individual Replacement - Grind Procedure</t>
  </si>
  <si>
    <t>MZH3026771</t>
    <phoneticPr fontId="1"/>
  </si>
  <si>
    <t>MZH3007737</t>
    <phoneticPr fontId="1"/>
  </si>
  <si>
    <t>PW1000G-C-72-62-00-00B-312A-D</t>
    <phoneticPr fontId="1"/>
  </si>
  <si>
    <t>C13-SOP-I-02-210-72-62-00-00B-312A-D</t>
    <phoneticPr fontId="1"/>
  </si>
  <si>
    <t>C13-SOP-I-02-220-72-00-00-00A-0B0A-B</t>
  </si>
  <si>
    <t>C13-SOP-I-02-220-72-00-00-00A-310A-A</t>
  </si>
  <si>
    <t>C13-SOP-I-02-220-72-00-00-01A-310A-A</t>
  </si>
  <si>
    <t>C13-SOP-I-02-220-72-00-00-02A-310A-A</t>
  </si>
  <si>
    <t>C13-SOP-I-02-220-72-00-00-03A-310A-A</t>
  </si>
  <si>
    <t>C13-SOP-I-02-220-72-00-00-11A-0B5A-A</t>
  </si>
  <si>
    <t>C13-SOP-I-02-220-72-21-00-00A-310A-A</t>
  </si>
  <si>
    <t>C13-SOP-I-02-220-72-21-01-01A-310A-A</t>
  </si>
  <si>
    <t>C13-SOP-I-02-220-72-21-01-02A-310A-A</t>
  </si>
  <si>
    <t>C13-SOP-I-02-220-72-21-01-03A-310A-A</t>
  </si>
  <si>
    <t>C13-SOP-I-02-220-72-21-01-04A-310A-A</t>
  </si>
  <si>
    <t>C13-SOP-I-02-220-72-21-02-00A-310A-A</t>
  </si>
  <si>
    <t>C13-SOP-I-02-220-72-21-02-01A-310A-A</t>
  </si>
  <si>
    <t>C13-SOP-I-02-220-72-21-02-02A-310A-A</t>
  </si>
  <si>
    <t>C13-SOP-I-02-220-72-21-06-00A-310A-A</t>
  </si>
  <si>
    <t>C13-SOP-I-02-220-72-21-07-00A-310A-A</t>
  </si>
  <si>
    <t>C13-SOP-I-02-220-72-53-00-00A-310A-A</t>
  </si>
  <si>
    <t>C13-SOP-I-02-220-72-54-00-00A-310A-A</t>
  </si>
  <si>
    <t>C13-SOP-I-02-220-72-61-00-00A-310A-A</t>
  </si>
  <si>
    <t>C13-SOP-I-02-220-72-62-00-00A-310A-A</t>
  </si>
  <si>
    <t>C13-SOP-I-02-220-73-11-00-01B-310A-A</t>
  </si>
  <si>
    <t>C13-SOP-I-02-220-73-21-00-01A-310A-A</t>
  </si>
  <si>
    <t>C13-SOP-I-02-220-73-21-00-02B-310A-A</t>
  </si>
  <si>
    <t>C13-SOP-I-02-220-74-00-00-00B-310A-A</t>
  </si>
  <si>
    <t>C13-SOP-I-02-220-75-00-00-00A-310A-A</t>
  </si>
  <si>
    <t>C13-SOP-I-02-220-75-26-01-00A-310A-A</t>
  </si>
  <si>
    <t>C13-SOP-I-02-220-75-31-05-00A-322A-A</t>
  </si>
  <si>
    <t>C13-SOP-I-02-220-75-31-06-00A-322A-A</t>
  </si>
  <si>
    <t>C13-SOP-I-02-220-75-32-01-00A-322A-A</t>
  </si>
  <si>
    <t>C13-SOP-I-02-220-77-11-22-00A-310A-A</t>
  </si>
  <si>
    <t>C13-SOP-I-02-220-77-11-22-00A-312A-A</t>
  </si>
  <si>
    <t>C13-SOP-I-02-220-79-00-00-00A-310A-A</t>
  </si>
  <si>
    <t>C13-SOP-I-02-220-80-11-00-00B-310A-A</t>
  </si>
  <si>
    <t>C13-SOP-I-02-220-72-00-00-01A-312A-D</t>
  </si>
  <si>
    <t>C13-SOP-I-02-220-72-00-11-00A-310A-B</t>
  </si>
  <si>
    <t>C13-SOP-I-02-220-72-00-22-00A-310A-B</t>
  </si>
  <si>
    <t>C13-SOP-I-02-220-72-00-34-00A-310A-B</t>
  </si>
  <si>
    <t>C13-SOP-I-02-220-72-00-35-00A-310A-B</t>
  </si>
  <si>
    <t>C13-SOP-I-02-220-72-00-42-00A-310A-B</t>
  </si>
  <si>
    <t>C13-SOP-I-02-220-72-00-50-00A-310A-B</t>
  </si>
  <si>
    <t>C13-SOP-I-02-220-72-00-51-00A-310A-B</t>
  </si>
  <si>
    <t>C13-SOP-I-02-220-72-00-52-00A-310A-B</t>
  </si>
  <si>
    <t>C13-SOP-I-02-220-72-00-53-00A-310A-B</t>
  </si>
  <si>
    <t>C13-SOP-I-02-220-72-00-53-02A-310A-B</t>
  </si>
  <si>
    <t>C13-SOP-I-02-220-72-00-53-03A-310A-B</t>
  </si>
  <si>
    <t>C13-SOP-I-02-220-72-00-54-00A-310A-B</t>
  </si>
  <si>
    <t>C13-SOP-I-02-220-72-00-62-00A-310A-B</t>
  </si>
  <si>
    <t>C13-SOP-I-02-220-72-11-00-01A-310A-B</t>
  </si>
  <si>
    <t>C13-SOP-I-02-220-72-11-01-00A-310A-D</t>
  </si>
  <si>
    <t>C13-SOP-I-02-220-72-11-03-00A-310A-D</t>
  </si>
  <si>
    <t>C13-SOP-I-02-220-72-11-03-01A-310A-D</t>
  </si>
  <si>
    <t>C13-SOP-I-02-220-72-11-03-02A-310A-D</t>
  </si>
  <si>
    <t>C13-SOP-I-02-220-72-11-03-03A-310A-D</t>
  </si>
  <si>
    <t>C13-SOP-I-02-220-72-11-03-04A-310A-D</t>
  </si>
  <si>
    <t>C13-SOP-I-02-220-72-11-03-05A-310A-D</t>
  </si>
  <si>
    <t>C13-SOP-I-02-220-72-15-00-00A-310A-B</t>
  </si>
  <si>
    <t>C13-SOP-I-02-220-72-15-00-00A-312A-D</t>
  </si>
  <si>
    <t>C13-SOP-I-02-220-72-15-00-01A-310A-B</t>
  </si>
  <si>
    <t>C13-SOP-I-02-220-72-15-70-01A-310A-B</t>
  </si>
  <si>
    <t>C13-SOP-I-02-220-72-15-80-00A-310A-B</t>
  </si>
  <si>
    <t>C13-SOP-I-02-220-72-21-00-00A-310A-B</t>
  </si>
  <si>
    <t>C13-SOP-I-02-220-72-21-04-00B-310A-D</t>
  </si>
  <si>
    <t>C13-SOP-I-02-220-72-22-00-00A-310A-B</t>
  </si>
  <si>
    <t>C13-SOP-I-02-220-72-22-70-01A-310A-B</t>
  </si>
  <si>
    <t>C13-SOP-I-02-220-72-22-80-01A-310A-B</t>
  </si>
  <si>
    <t>C13-SOP-I-02-220-72-31-00-00A-310A-B</t>
  </si>
  <si>
    <t>C13-SOP-I-02-220-72-31-00-00A-312A-D</t>
  </si>
  <si>
    <t>C13-SOP-I-02-220-72-34-00-00A-310A-B</t>
  </si>
  <si>
    <t>C13-SOP-I-02-220-72-34-60-01A-310A-B</t>
  </si>
  <si>
    <t>C13-SOP-I-02-220-72-34-70-00A-310A-B</t>
  </si>
  <si>
    <t>C13-SOP-I-02-220-72-34-80-00A-310A-B</t>
  </si>
  <si>
    <t>C13-SOP-I-02-220-72-35-00-00A-312A-D</t>
  </si>
  <si>
    <t>C13-SOP-I-02-220-72-35-00-01A-310A-B</t>
  </si>
  <si>
    <t>C13-SOP-I-02-220-72-35-10-01A-310A-B</t>
  </si>
  <si>
    <t>C13-SOP-I-02-220-72-35-30-00A-310A-B</t>
  </si>
  <si>
    <t>C13-SOP-I-02-220-72-41-00-00A-310A-B</t>
  </si>
  <si>
    <t>C13-SOP-I-02-220-72-41-00-00A-312A-D</t>
  </si>
  <si>
    <t>C13-SOP-I-02-220-72-41-00-01A-310A-B</t>
  </si>
  <si>
    <t>C13-SOP-I-02-220-72-42-00-01A-310A-B</t>
  </si>
  <si>
    <t>C13-SOP-I-02-220-72-42-10-01A-310A-B</t>
  </si>
  <si>
    <t>C13-SOP-I-02-220-72-42-20-01A-310A-B</t>
  </si>
  <si>
    <t>C13-SOP-I-02-220-72-51-00-00A-312A-D</t>
  </si>
  <si>
    <t>C13-SOP-I-02-220-72-51-00-01A-312A-D</t>
  </si>
  <si>
    <t>C13-SOP-I-02-220-72-51-10-00A-351A-B</t>
  </si>
  <si>
    <t>C13-SOP-I-02-220-72-51-10-01A-310A-B</t>
  </si>
  <si>
    <t>C13-SOP-I-02-220-72-51-30-00A-310E-B</t>
  </si>
  <si>
    <t>C13-SOP-I-02-220-72-51-30-00A-310D-B</t>
  </si>
  <si>
    <t>C13-SOP-I-02-220-72-51-40-00A-310A-B</t>
  </si>
  <si>
    <t>C13-SOP-I-02-220-72-52-00-00A-312A-D</t>
  </si>
  <si>
    <t>C13-SOP-I-02-220-72-52-00-01A-310A-B</t>
  </si>
  <si>
    <t>C13-SOP-I-02-220-72-52-60-00A-310A-B</t>
  </si>
  <si>
    <t>C13-SOP-I-02-220-72-52-70-00A-310A-B</t>
  </si>
  <si>
    <t>C13-SOP-I-02-220-72-52-80-00A-310A-B</t>
  </si>
  <si>
    <t>C13-SOP-I-02-220-72-53-00-00A-310A-B</t>
  </si>
  <si>
    <t>C13-SOP-I-02-220-72-53-00-00A-312A-D</t>
  </si>
  <si>
    <t>C13-SOP-I-02-220-72-53-10-00A-310A-B</t>
  </si>
  <si>
    <t>C13-SOP-I-02-220-72-53-30-00A-310A-B</t>
  </si>
  <si>
    <t>C13-SOP-I-02-220-72-53-40-00A-310A-B</t>
  </si>
  <si>
    <t>C13-SOP-I-02-220-72-53-50-00A-310A-B</t>
  </si>
  <si>
    <t>C13-SOP-I-02-220-72-54-00-00A-310A-B</t>
  </si>
  <si>
    <t>C13-SOP-I-02-220-72-54-00-01A-310A-B</t>
  </si>
  <si>
    <t>C13-SOP-I-02-220-72-54-60-00A-310A-B</t>
  </si>
  <si>
    <t>C13-SOP-I-02-220-72-54-70-00A-310A-B</t>
  </si>
  <si>
    <t>C13-SOP-I-02-220-72-61-00-00A-310A-B</t>
  </si>
  <si>
    <t>C13-SOP-I-02-220-73-11-00-00A-310A-D</t>
  </si>
  <si>
    <t>C13-SOP-I-02-220-73-11-09-00A-310A-D</t>
  </si>
  <si>
    <t>C13-SOP-I-02-220-73-21-00-00A-310A-D</t>
  </si>
  <si>
    <t>C13-SOP-I-02-220-75-26-03-00A-310A-D</t>
  </si>
  <si>
    <t>C13-SOP-I-02-220-79-00-00-00A-310A-B</t>
  </si>
  <si>
    <t>C13-SOP-I-02-220-79-00-00-00A-371A-B</t>
  </si>
  <si>
    <t>C13-SOP-I-02-220-79-00-00-01A-371A-B</t>
  </si>
  <si>
    <t>C13-SOP-I-02-220-79-21-12-00A-310A-D</t>
  </si>
  <si>
    <t>C13-SOP-I-02-220-79-22-01-00A-340A-D</t>
  </si>
  <si>
    <t>C13-SOP-I-02-220-72-00-0000-00A-310A-C</t>
  </si>
  <si>
    <t>C13-SOP-I-02-220-72-00-0000-00A-351A-C</t>
  </si>
  <si>
    <t>C13-SOP-I-02-220-72-00-0120-00A-310A-C</t>
  </si>
  <si>
    <t>C13-SOP-I-02-220-72-11-0011-00A-310A-C</t>
  </si>
  <si>
    <t>C13-SOP-I-02-220-72-11-0015-00A-310A-C</t>
  </si>
  <si>
    <t>C13-SOP-I-02-220-72-11-0015-00A-361A-C</t>
  </si>
  <si>
    <t>C13-SOP-I-02-220-72-11-0031-00A-310A-C</t>
  </si>
  <si>
    <t>C13-SOP-I-02-220-72-11-0031-00A-351A-C</t>
  </si>
  <si>
    <t>C13-SOP-I-02-220-72-11-0032-00A-310A-C</t>
  </si>
  <si>
    <t>C13-SOP-I-02-220-72-11-0032-00A-351A-C</t>
  </si>
  <si>
    <t>C13-SOP-I-02-220-72-11-0032-00A-361A-C</t>
  </si>
  <si>
    <t>C13-SOP-I-02-220-72-11-0034-00A-310A-C</t>
  </si>
  <si>
    <t>C13-SOP-I-02-220-72-11-0034-00A-351A-C</t>
  </si>
  <si>
    <t>C13-SOP-I-02-220-72-11-0034-00A-361A-C</t>
  </si>
  <si>
    <t>C13-SOP-I-02-220-72-11-0136-00A-310A-C</t>
  </si>
  <si>
    <t>C13-SOP-I-02-220-72-11-0136-00A-351A-C</t>
  </si>
  <si>
    <t>C13-SOP-I-02-220-72-11-0136-00A-361A-C</t>
  </si>
  <si>
    <t>C13-SOP-I-02-220-72-11-0139-00A-310A-C</t>
  </si>
  <si>
    <t>C13-SOP-I-02-220-72-11-0141-00A-310A-C</t>
  </si>
  <si>
    <t>C13-SOP-I-02-220-72-11-0141-00A-351A-C</t>
  </si>
  <si>
    <t>C13-SOP-I-02-220-72-11-0141-00A-369A-C</t>
  </si>
  <si>
    <t>C13-SOP-I-02-220-72-11-0151-00A-310A-C</t>
  </si>
  <si>
    <t>C13-SOP-I-02-220-72-11-0151-00A-351A-C</t>
  </si>
  <si>
    <t>C13-SOP-I-02-220-72-11-0151-00A-361A-C</t>
  </si>
  <si>
    <t>C13-SOP-I-02-220-72-11-0155-00A-310A-C</t>
  </si>
  <si>
    <t>C13-SOP-I-02-220-72-11-0161-00A-310A-C</t>
  </si>
  <si>
    <t>C13-SOP-I-02-220-72-11-0161-00A-351A-C</t>
  </si>
  <si>
    <t>C13-SOP-I-02-220-72-11-0161-00A-361A-C</t>
  </si>
  <si>
    <t>C13-SOP-I-02-220-72-15-0110-00A-310A-C</t>
  </si>
  <si>
    <t>C13-SOP-I-02-220-72-15-0110-00A-351A-C</t>
  </si>
  <si>
    <t>C13-SOP-I-02-220-72-15-0110-00A-361A-C</t>
  </si>
  <si>
    <t>C13-SOP-I-02-220-72-15-0210-00A-310A-C</t>
  </si>
  <si>
    <t>C13-SOP-I-02-220-72-15-0210-00A-361A-C</t>
  </si>
  <si>
    <t>C13-SOP-I-02-220-72-15-0211-00A-310A-C</t>
  </si>
  <si>
    <t>C13-SOP-I-02-220-72-15-0211-00A-352A-C</t>
  </si>
  <si>
    <t>C13-SOP-I-02-220-72-15-0211-00A-361A-C</t>
  </si>
  <si>
    <t>C13-SOP-I-02-220-72-15-0220-00A-310A-C</t>
  </si>
  <si>
    <t>C13-SOP-I-02-220-72-15-0220-00A-351A-C</t>
  </si>
  <si>
    <t>C13-SOP-I-02-220-72-15-0220-00A-361A-C</t>
  </si>
  <si>
    <t>C13-SOP-I-02-220-72-15-0220-00A-363A-C</t>
  </si>
  <si>
    <t>C13-SOP-I-02-220-72-15-6110-00A-310A-C</t>
  </si>
  <si>
    <t>C13-SOP-I-02-220-72-15-6110-00A-351A-C</t>
  </si>
  <si>
    <t>C13-SOP-I-02-220-72-15-6110-00A-361A-C</t>
  </si>
  <si>
    <t>C13-SOP-I-02-220-72-15-6111-00A-310A-C</t>
  </si>
  <si>
    <t>C13-SOP-I-02-220-72-15-6111-00A-351A-C</t>
  </si>
  <si>
    <t>C13-SOP-I-02-220-72-15-6111-00A-361A-C</t>
  </si>
  <si>
    <t>C13-SOP-I-02-220-72-15-6111-01A-310A-C</t>
  </si>
  <si>
    <t>C13-SOP-I-02-220-72-15-6111-01A-361A-C</t>
  </si>
  <si>
    <t>C13-SOP-I-02-220-72-15-6141-00A-310A-C</t>
  </si>
  <si>
    <t>C13-SOP-I-02-220-72-15-6141-00A-351A-C</t>
  </si>
  <si>
    <t>C13-SOP-I-02-220-72-15-6141-00A-361A-C</t>
  </si>
  <si>
    <t>C13-SOP-I-02-220-72-15-6161-00A-310A-C</t>
  </si>
  <si>
    <t>C13-SOP-I-02-220-72-15-6161-00A-351A-C</t>
  </si>
  <si>
    <t>C13-SOP-I-02-220-72-15-6165-00A-310A-C</t>
  </si>
  <si>
    <t>C13-SOP-I-02-220-72-15-6165-00A-351A-C</t>
  </si>
  <si>
    <t>C13-SOP-I-02-220-72-15-6165-00A-361A-C</t>
  </si>
  <si>
    <t>C13-SOP-I-02-220-72-15-7111-00A-310A-C</t>
  </si>
  <si>
    <t>C13-SOP-I-02-220-72-15-7111-00A-351A-C</t>
  </si>
  <si>
    <t>C13-SOP-I-02-220-72-15-7111-00A-361A-C</t>
  </si>
  <si>
    <t>C13-SOP-I-02-220-72-15-7115-00A-310A-C</t>
  </si>
  <si>
    <t>C13-SOP-I-02-220-72-15-7115-00A-351A-C</t>
  </si>
  <si>
    <t>C13-SOP-I-02-220-72-15-7115-00A-361A-C</t>
  </si>
  <si>
    <t>C13-SOP-I-02-220-72-15-7121-00A-310A-C</t>
  </si>
  <si>
    <t>C13-SOP-I-02-220-72-15-7121-00A-361A-C</t>
  </si>
  <si>
    <t>C13-SOP-I-02-220-72-15-7126-00A-310A-C</t>
  </si>
  <si>
    <t>C13-SOP-I-02-220-72-15-7126-00A-351A-C</t>
  </si>
  <si>
    <t>C13-SOP-I-02-220-72-15-7126-00A-361A-C</t>
  </si>
  <si>
    <t>C13-SOP-I-02-220-72-15-7135-00A-310A-C</t>
  </si>
  <si>
    <t>C13-SOP-I-02-220-72-15-7135-00A-351A-C</t>
  </si>
  <si>
    <t>C13-SOP-I-02-220-72-15-7135-00A-361A-C</t>
  </si>
  <si>
    <t>C13-SOP-I-02-220-72-15-7138-00A-310A-C</t>
  </si>
  <si>
    <t>C13-SOP-I-02-220-72-15-7138-00A-351A-C</t>
  </si>
  <si>
    <t>C13-SOP-I-02-220-72-15-7138-00A-361A-C</t>
  </si>
  <si>
    <t>C13-SOP-I-02-220-72-15-7141-00A-310A-C</t>
  </si>
  <si>
    <t>C13-SOP-I-02-220-72-15-7141-00A-361A-C</t>
  </si>
  <si>
    <t>C13-SOP-I-02-220-72-15-7144-00A-310A-C</t>
  </si>
  <si>
    <t>C13-SOP-I-02-220-72-15-7144-00A-351A-C</t>
  </si>
  <si>
    <t>C13-SOP-I-02-220-72-15-7144-00A-361A-C</t>
  </si>
  <si>
    <t>C13-SOP-I-02-220-72-15-7148-00A-310A-C</t>
  </si>
  <si>
    <t>C13-SOP-I-02-220-72-15-7148-00A-352A-C</t>
  </si>
  <si>
    <t>C13-SOP-I-02-220-72-15-7148-00A-361A-C</t>
  </si>
  <si>
    <t>C13-SOP-I-02-220-72-15-7171-00A-310A-C</t>
  </si>
  <si>
    <t>C13-SOP-I-02-220-72-15-7171-00A-351A-C</t>
  </si>
  <si>
    <t>C13-SOP-I-02-220-72-15-7171-00A-361A-C</t>
  </si>
  <si>
    <t>C13-SOP-I-02-220-72-15-7261-00A-310A-C</t>
  </si>
  <si>
    <t>C13-SOP-I-02-220-72-15-7261-00A-352A-C</t>
  </si>
  <si>
    <t>C13-SOP-I-02-220-72-15-7261-00A-361A-C</t>
  </si>
  <si>
    <t>C13-SOP-I-02-220-72-15-7266-00A-310A-C</t>
  </si>
  <si>
    <t>C13-SOP-I-02-220-72-15-7266-00A-351A-C</t>
  </si>
  <si>
    <t>C13-SOP-I-02-220-72-15-7266-00A-361A-C</t>
  </si>
  <si>
    <t>C13-SOP-I-02-220-72-15-7271-00A-310A-C</t>
  </si>
  <si>
    <t>C13-SOP-I-02-220-72-15-7271-00A-352A-C</t>
  </si>
  <si>
    <t>C13-SOP-I-02-220-72-15-7271-00A-361A-C</t>
  </si>
  <si>
    <t>C13-SOP-I-02-220-72-15-7321-00A-310A-C</t>
  </si>
  <si>
    <t>C13-SOP-I-02-220-72-15-7321-00A-352A-C</t>
  </si>
  <si>
    <t>C13-SOP-I-02-220-72-15-7321-00A-361A-C</t>
  </si>
  <si>
    <t>C13-SOP-I-02-220-72-15-7352-00A-310A-C</t>
  </si>
  <si>
    <t>C13-SOP-I-02-220-72-15-7352-00A-351A-C</t>
  </si>
  <si>
    <t>C13-SOP-I-02-220-72-15-7352-00A-361A-C</t>
  </si>
  <si>
    <t>C13-SOP-I-02-220-72-15-7353-00A-310A-C</t>
  </si>
  <si>
    <t>C13-SOP-I-02-220-72-15-7353-00A-352A-C</t>
  </si>
  <si>
    <t>C13-SOP-I-02-220-72-15-7353-00A-361A-C</t>
  </si>
  <si>
    <t>C13-SOP-I-02-220-72-15-7356-00A-310A-C</t>
  </si>
  <si>
    <t>C13-SOP-I-02-220-72-15-7356-00A-351A-C</t>
  </si>
  <si>
    <t>C13-SOP-I-02-220-72-15-7356-00A-361A-C</t>
  </si>
  <si>
    <t>C13-SOP-I-02-220-72-15-7358-00A-310A-C</t>
  </si>
  <si>
    <t>C13-SOP-I-02-220-72-15-7358-00A-351A-C</t>
  </si>
  <si>
    <t>C13-SOP-I-02-220-72-15-7358-00A-361A-C</t>
  </si>
  <si>
    <t>C13-SOP-I-02-220-72-15-7361-00A-310A-C</t>
  </si>
  <si>
    <t>C13-SOP-I-02-220-72-15-7361-00A-351A-C</t>
  </si>
  <si>
    <t>C13-SOP-I-02-220-72-15-7362-00A-310A-C</t>
  </si>
  <si>
    <t>C13-SOP-I-02-220-72-15-7362-00A-351A-C</t>
  </si>
  <si>
    <t>C13-SOP-I-02-220-72-15-7362-00A-361A-C</t>
  </si>
  <si>
    <t>C13-SOP-I-02-220-72-15-7365-00A-310A-C</t>
  </si>
  <si>
    <t>C13-SOP-I-02-220-72-15-7365-00A-351A-C</t>
  </si>
  <si>
    <t>C13-SOP-I-02-220-72-15-7365-00A-361A-C</t>
  </si>
  <si>
    <t>C13-SOP-I-02-220-72-15-7381-00A-310A-C</t>
  </si>
  <si>
    <t>C13-SOP-I-02-220-72-15-7381-00A-352A-C</t>
  </si>
  <si>
    <t>C13-SOP-I-02-220-72-15-7381-00A-361A-C</t>
  </si>
  <si>
    <t>C13-SOP-I-02-220-72-15-8111-00A-310A-C</t>
  </si>
  <si>
    <t>C13-SOP-I-02-220-72-15-8111-00A-351A-C</t>
  </si>
  <si>
    <t>C13-SOP-I-02-220-72-15-8111-00A-361A-C</t>
  </si>
  <si>
    <t>C13-SOP-I-02-220-72-15-8114-00A-310A-C</t>
  </si>
  <si>
    <t>C13-SOP-I-02-220-72-15-8114-00A-361A-C</t>
  </si>
  <si>
    <t>C13-SOP-I-02-220-72-15-8121-00A-310A-C</t>
  </si>
  <si>
    <t>C13-SOP-I-02-220-72-15-8121-00A-361A-C</t>
  </si>
  <si>
    <t>C13-SOP-I-02-220-72-15-8126-00A-310A-C</t>
  </si>
  <si>
    <t>C13-SOP-I-02-220-72-15-8126-00A-351A-C</t>
  </si>
  <si>
    <t>C13-SOP-I-02-220-72-15-8126-00A-361A-C</t>
  </si>
  <si>
    <t>C13-SOP-I-02-220-72-15-8127-00A-310A-C</t>
  </si>
  <si>
    <t>C13-SOP-I-02-220-72-21-0111-00A-310A-C</t>
  </si>
  <si>
    <t>C13-SOP-I-02-220-72-21-0111-00A-351A-C</t>
  </si>
  <si>
    <t>C13-SOP-I-02-220-72-21-0111-00A-361A-C</t>
  </si>
  <si>
    <t>C13-SOP-I-02-220-72-21-0211-00A-310A-C</t>
  </si>
  <si>
    <t>C13-SOP-I-02-220-72-21-0211-00A-351A-C</t>
  </si>
  <si>
    <t>C13-SOP-I-02-220-72-21-0215-00A-310A-C</t>
  </si>
  <si>
    <t>C13-SOP-I-02-220-72-21-0215-00A-351A-C</t>
  </si>
  <si>
    <t>C13-SOP-I-02-220-72-21-0221-00A-310A-C</t>
  </si>
  <si>
    <t>C13-SOP-I-02-220-72-21-0221-00A-351A-C</t>
  </si>
  <si>
    <t>C13-SOP-I-02-220-72-21-0225-00A-310A-C</t>
  </si>
  <si>
    <t>C13-SOP-I-02-220-72-21-0240-00A-310A-C</t>
  </si>
  <si>
    <t>C13-SOP-I-02-220-72-21-0265-00A-310A-C</t>
  </si>
  <si>
    <t>C13-SOP-I-02-220-72-21-0270-00A-310A-C</t>
  </si>
  <si>
    <t>C13-SOP-I-02-220-72-21-0321-00A-310A-C</t>
  </si>
  <si>
    <t>C13-SOP-I-02-220-72-21-0321-00A-351A-C</t>
  </si>
  <si>
    <t>C13-SOP-I-02-220-72-21-0321-00A-361A-C</t>
  </si>
  <si>
    <t>C13-SOP-I-02-220-72-21-0331-00A-310A-C</t>
  </si>
  <si>
    <t>C13-SOP-I-02-220-72-21-0331-00A-351A-C</t>
  </si>
  <si>
    <t>C13-SOP-I-02-220-72-21-0341-00A-310A-C</t>
  </si>
  <si>
    <t>C13-SOP-I-02-220-72-21-0351-00A-310A-C</t>
  </si>
  <si>
    <t>C13-SOP-I-02-220-72-21-0361-00A-310A-C</t>
  </si>
  <si>
    <t>C13-SOP-I-02-220-72-21-0411-00A-310A-C</t>
  </si>
  <si>
    <t>C13-SOP-I-02-220-72-21-0411-00A-351A-C</t>
  </si>
  <si>
    <t>C13-SOP-I-02-220-72-21-0421-00A-310A-C</t>
  </si>
  <si>
    <t>C13-SOP-I-02-220-72-21-0421-00A-351A-C</t>
  </si>
  <si>
    <t>C13-SOP-I-02-220-72-21-0451-00A-310A-C</t>
  </si>
  <si>
    <t>C13-SOP-I-02-220-72-21-0451-00A-351A-C</t>
  </si>
  <si>
    <t>C13-SOP-I-02-220-72-22-0031-00A-310A-C</t>
  </si>
  <si>
    <t>C13-SOP-I-02-220-72-22-0031-00A-351A-C</t>
  </si>
  <si>
    <t>C13-SOP-I-02-220-72-22-0031-00A-361A-C</t>
  </si>
  <si>
    <t>C13-SOP-I-02-220-72-22-0041-00A-310A-C</t>
  </si>
  <si>
    <t>C13-SOP-I-02-220-72-22-0041-00A-351A-C</t>
  </si>
  <si>
    <t>C13-SOP-I-02-220-72-22-0041-00A-361A-C</t>
  </si>
  <si>
    <t>C13-SOP-I-02-220-72-22-0051-00A-310A-C</t>
  </si>
  <si>
    <t>C13-SOP-I-02-220-72-22-0051-00A-351A-C</t>
  </si>
  <si>
    <t>C13-SOP-I-02-220-72-22-0051-00A-361A-C</t>
  </si>
  <si>
    <t>C13-SOP-I-02-220-72-22-0061-00A-310A-C</t>
  </si>
  <si>
    <t>C13-SOP-I-02-220-72-22-0061-00A-351A-C</t>
  </si>
  <si>
    <t>C13-SOP-I-02-220-72-22-0061-00A-361A-C</t>
  </si>
  <si>
    <t>C13-SOP-I-02-220-72-22-0071-00A-310A-C</t>
  </si>
  <si>
    <t>C13-SOP-I-02-220-72-22-0071-00A-351A-C</t>
  </si>
  <si>
    <t>C13-SOP-I-02-220-72-22-0111-00A-310A-C</t>
  </si>
  <si>
    <t>C13-SOP-I-02-220-72-22-0111-00A-351A-C</t>
  </si>
  <si>
    <t>C13-SOP-I-02-220-72-22-0111-00A-361A-C</t>
  </si>
  <si>
    <t>C13-SOP-I-02-220-72-22-0151-00A-310A-C</t>
  </si>
  <si>
    <t>C13-SOP-I-02-220-72-22-0151-00A-351A-C</t>
  </si>
  <si>
    <t>C13-SOP-I-02-220-72-22-0151-00A-361A-C</t>
  </si>
  <si>
    <t>C13-SOP-I-02-220-72-22-0161-00A-310A-C</t>
  </si>
  <si>
    <t>C13-SOP-I-02-220-72-22-0161-00A-351A-C</t>
  </si>
  <si>
    <t>C13-SOP-I-02-220-72-22-0161-00A-361A-C</t>
  </si>
  <si>
    <t>C13-SOP-I-02-220-72-22-0171-00A-310A-C</t>
  </si>
  <si>
    <t>C13-SOP-I-02-220-72-22-0171-00A-351A-C</t>
  </si>
  <si>
    <t>C13-SOP-I-02-220-72-22-0171-00A-361A-C</t>
  </si>
  <si>
    <t>C13-SOP-I-02-220-72-22-0181-00A-310A-C</t>
  </si>
  <si>
    <t>C13-SOP-I-02-220-72-22-0181-00A-351A-C</t>
  </si>
  <si>
    <t>C13-SOP-I-02-220-72-22-0181-00A-361A-C</t>
  </si>
  <si>
    <t>C13-SOP-I-02-220-72-22-0191-00A-310A-C</t>
  </si>
  <si>
    <t>C13-SOP-I-02-220-72-22-0191-00A-351A-C</t>
  </si>
  <si>
    <t>C13-SOP-I-02-220-72-22-0191-00A-361A-C</t>
  </si>
  <si>
    <t>C13-SOP-I-02-220-72-22-0211-00A-310A-C</t>
  </si>
  <si>
    <t>C13-SOP-I-02-220-72-22-0211-00A-351A-C</t>
  </si>
  <si>
    <t>C13-SOP-I-02-220-72-22-0211-00A-361A-C</t>
  </si>
  <si>
    <t>C13-SOP-I-02-220-72-22-0231-00A-310A-C</t>
  </si>
  <si>
    <t>C13-SOP-I-02-220-72-22-0231-00A-351A-C</t>
  </si>
  <si>
    <t>C13-SOP-I-02-220-72-22-6111-00A-310A-C</t>
  </si>
  <si>
    <t>C13-SOP-I-02-220-72-22-6111-00A-351A-C</t>
  </si>
  <si>
    <t>C13-SOP-I-02-220-72-22-6111-00A-361A-C</t>
  </si>
  <si>
    <t>C13-SOP-I-02-220-72-22-6121-00A-310A-C</t>
  </si>
  <si>
    <t>C13-SOP-I-02-220-72-22-6151-00A-310A-C</t>
  </si>
  <si>
    <t>C13-SOP-I-02-220-72-22-6151-00A-351A-C</t>
  </si>
  <si>
    <t>C13-SOP-I-02-220-72-22-6151-00A-361A-C</t>
  </si>
  <si>
    <t>C13-SOP-I-02-220-72-22-6161-00A-310A-C</t>
  </si>
  <si>
    <t>C13-SOP-I-02-220-72-22-6161-00A-351A-C</t>
  </si>
  <si>
    <t>C13-SOP-I-02-220-72-22-6161-00A-361A-C</t>
  </si>
  <si>
    <t>C13-SOP-I-02-220-72-22-6171-00A-310A-C</t>
  </si>
  <si>
    <t>C13-SOP-I-02-220-72-22-6171-00A-361A-C</t>
  </si>
  <si>
    <t>C13-SOP-I-02-220-72-22-6211-00A-310A-C</t>
  </si>
  <si>
    <t>C13-SOP-I-02-220-72-22-6211-00A-351A-C</t>
  </si>
  <si>
    <t>C13-SOP-I-02-220-72-22-6211-00A-361A-C</t>
  </si>
  <si>
    <t>C13-SOP-I-02-220-72-22-6223-00A-310A-C</t>
  </si>
  <si>
    <t>C13-SOP-I-02-220-72-22-6223-00A-361A-C</t>
  </si>
  <si>
    <t>C13-SOP-I-02-220-72-22-6231-00A-310A-C</t>
  </si>
  <si>
    <t>C13-SOP-I-02-220-72-22-6231-00A-351A-C</t>
  </si>
  <si>
    <t>C13-SOP-I-02-220-72-22-6231-00A-361A-C</t>
  </si>
  <si>
    <t>C13-SOP-I-02-220-72-22-6241-00A-310A-C</t>
  </si>
  <si>
    <t>C13-SOP-I-02-220-72-22-6241-00A-351A-C</t>
  </si>
  <si>
    <t>C13-SOP-I-02-220-72-22-6251-00A-310A-C</t>
  </si>
  <si>
    <t>C13-SOP-I-02-220-72-22-6251-00A-351A-C</t>
  </si>
  <si>
    <t>C13-SOP-I-02-220-72-22-6251-00A-361A-C</t>
  </si>
  <si>
    <t>C13-SOP-I-02-220-72-22-7111-00A-310A-C</t>
  </si>
  <si>
    <t>C13-SOP-I-02-220-72-22-7111-00A-351A-C</t>
  </si>
  <si>
    <t>C13-SOP-I-02-220-72-22-7111-00A-361A-C</t>
  </si>
  <si>
    <t>C13-SOP-I-02-220-72-22-7131-00A-310A-C</t>
  </si>
  <si>
    <t>C13-SOP-I-02-220-72-22-7131-00A-361A-C</t>
  </si>
  <si>
    <t>C13-SOP-I-02-220-72-22-7141-00A-310A-C</t>
  </si>
  <si>
    <t>C13-SOP-I-02-220-72-22-7141-00A-352A-C</t>
  </si>
  <si>
    <t>C13-SOP-I-02-220-72-22-7141-00A-361A-C</t>
  </si>
  <si>
    <t>C13-SOP-I-02-220-72-22-7221-00A-310A-C</t>
  </si>
  <si>
    <t>C13-SOP-I-02-220-72-22-7221-00A-352A-C</t>
  </si>
  <si>
    <t>C13-SOP-I-02-220-72-22-7221-00A-361A-C</t>
  </si>
  <si>
    <t>C13-SOP-I-02-220-72-22-7251-00A-310A-C</t>
  </si>
  <si>
    <t>C13-SOP-I-02-220-72-22-7251-00A-352A-C</t>
  </si>
  <si>
    <t>C13-SOP-I-02-220-72-22-7251-00A-361A-C</t>
  </si>
  <si>
    <t>C13-SOP-I-02-220-72-22-7261-00A-310A-C</t>
  </si>
  <si>
    <t>C13-SOP-I-02-220-72-22-7261-00A-352A-C</t>
  </si>
  <si>
    <t>C13-SOP-I-02-220-72-22-7261-00A-361A-C</t>
  </si>
  <si>
    <t>C13-SOP-I-02-220-72-22-7265-00A-310A-C</t>
  </si>
  <si>
    <t>C13-SOP-I-02-220-72-22-8121-00A-310A-C</t>
  </si>
  <si>
    <t>C13-SOP-I-02-220-72-22-8121-00A-351A-C</t>
  </si>
  <si>
    <t>C13-SOP-I-02-220-72-22-8121-00A-361A-C</t>
  </si>
  <si>
    <t>C13-SOP-I-02-220-72-22-8131-00A-310A-C</t>
  </si>
  <si>
    <t>C13-SOP-I-02-220-72-22-8131-00A-361A-C</t>
  </si>
  <si>
    <t>C13-SOP-I-02-220-72-22-8141-00A-310A-C</t>
  </si>
  <si>
    <t>C13-SOP-I-02-220-72-22-8141-00A-361A-C</t>
  </si>
  <si>
    <t>C13-SOP-I-02-220-72-22-8151-00A-310A-C</t>
  </si>
  <si>
    <t>C13-SOP-I-02-220-72-22-8151-00A-351A-C</t>
  </si>
  <si>
    <t>C13-SOP-I-02-220-72-22-8151-00A-361A-C</t>
  </si>
  <si>
    <t>C13-SOP-I-02-220-72-22-8152-00A-310A-C</t>
  </si>
  <si>
    <t>C13-SOP-I-02-220-72-31-0111-00A-310A-C</t>
  </si>
  <si>
    <t>C13-SOP-I-02-220-72-31-0111-00A-351A-C</t>
  </si>
  <si>
    <t>C13-SOP-I-02-220-72-31-0111-00A-361A-C</t>
  </si>
  <si>
    <t>C13-SOP-I-02-220-72-31-0121-00A-310A-C</t>
  </si>
  <si>
    <t>C13-SOP-I-02-220-72-31-0121-00A-351A-C</t>
  </si>
  <si>
    <t>C13-SOP-I-02-220-72-31-0210-00A-310A-C</t>
  </si>
  <si>
    <t>C13-SOP-I-02-220-72-31-0210-00A-351A-C</t>
  </si>
  <si>
    <t>C13-SOP-I-02-220-72-31-0210-00A-361A-C</t>
  </si>
  <si>
    <t>C13-SOP-I-02-220-72-31-0211-00A-310A-C</t>
  </si>
  <si>
    <t>C13-SOP-I-02-220-72-31-0211-00A-351A-C</t>
  </si>
  <si>
    <t>C13-SOP-I-02-220-72-31-0211-00A-361A-C</t>
  </si>
  <si>
    <t>C13-SOP-I-02-220-72-31-0221-00A-310A-C</t>
  </si>
  <si>
    <t>C13-SOP-I-02-220-72-31-0221-00A-351A-C</t>
  </si>
  <si>
    <t>C13-SOP-I-02-220-72-31-0231-00A-310A-C</t>
  </si>
  <si>
    <t>C13-SOP-I-02-220-72-31-0231-00A-351A-C</t>
  </si>
  <si>
    <t>C13-SOP-I-02-220-72-31-0231-00A-361A-C</t>
  </si>
  <si>
    <t>C13-SOP-I-02-220-72-31-0241-00A-310A-C</t>
  </si>
  <si>
    <t>C13-SOP-I-02-220-72-31-0261-00A-310A-C</t>
  </si>
  <si>
    <t>C13-SOP-I-02-220-72-31-0261-00A-351A-C</t>
  </si>
  <si>
    <t>C13-SOP-I-02-220-72-31-0261-00A-361A-C</t>
  </si>
  <si>
    <t>C13-SOP-I-02-220-72-31-0271-00A-310A-C</t>
  </si>
  <si>
    <t>C13-SOP-I-02-220-72-31-0271-00A-351A-C</t>
  </si>
  <si>
    <t>C13-SOP-I-02-220-72-31-0271-00A-361A-C</t>
  </si>
  <si>
    <t>C13-SOP-I-02-220-72-31-0275-00A-310A-C</t>
  </si>
  <si>
    <t>C13-SOP-I-02-220-72-31-0275-00A-351A-C</t>
  </si>
  <si>
    <t>C13-SOP-I-02-220-72-31-0275-00A-361A-C</t>
  </si>
  <si>
    <t>C13-SOP-I-02-220-72-31-3110-00A-310A-C</t>
  </si>
  <si>
    <t>C13-SOP-I-02-220-72-31-3110-00A-351A-C</t>
  </si>
  <si>
    <t>C13-SOP-I-02-220-72-31-3110-00A-361A-C</t>
  </si>
  <si>
    <t>C13-SOP-I-02-220-72-31-3120-00A-310A-C</t>
  </si>
  <si>
    <t>C13-SOP-I-02-220-72-31-3120-00A-351A-C</t>
  </si>
  <si>
    <t>C13-SOP-I-02-220-72-31-3120-00A-361A-C</t>
  </si>
  <si>
    <t>C13-SOP-I-02-220-72-31-3130-00A-310A-C</t>
  </si>
  <si>
    <t>C13-SOP-I-02-220-72-31-3130-00A-351A-C</t>
  </si>
  <si>
    <t>C13-SOP-I-02-220-72-31-3130-00A-361A-C</t>
  </si>
  <si>
    <t>C13-SOP-I-02-220-72-31-3132-00A-310A-C</t>
  </si>
  <si>
    <t>C13-SOP-I-02-220-72-31-3132-00A-352A-C</t>
  </si>
  <si>
    <t>C13-SOP-I-02-220-72-31-3132-00A-361A-C</t>
  </si>
  <si>
    <t>C13-SOP-I-02-220-72-31-3135-00A-310A-C</t>
  </si>
  <si>
    <t>C13-SOP-I-02-220-72-31-3135-00A-351A-C</t>
  </si>
  <si>
    <t>C13-SOP-I-02-220-72-31-3135-00A-361A-C</t>
  </si>
  <si>
    <t>C13-SOP-I-02-220-72-31-3140-00A-310A-C</t>
  </si>
  <si>
    <t>C13-SOP-I-02-220-72-31-3140-00A-351A-C</t>
  </si>
  <si>
    <t>C13-SOP-I-02-220-72-31-7110-00A-310A-C</t>
  </si>
  <si>
    <t>C13-SOP-I-02-220-72-31-7110-00A-351A-C</t>
  </si>
  <si>
    <t>C13-SOP-I-02-220-72-31-7111-00A-310A-C</t>
  </si>
  <si>
    <t>C13-SOP-I-02-220-72-31-7111-00A-351A-C</t>
  </si>
  <si>
    <t>C13-SOP-I-02-220-72-31-7111-00A-361A-C</t>
  </si>
  <si>
    <t>C13-SOP-I-02-220-72-31-7121-00A-310A-C</t>
  </si>
  <si>
    <t>C13-SOP-I-02-220-72-31-7140-00A-310A-C</t>
  </si>
  <si>
    <t>C13-SOP-I-02-220-72-31-7140-00A-351A-C</t>
  </si>
  <si>
    <t>C13-SOP-I-02-220-72-31-7140-00A-361A-C</t>
  </si>
  <si>
    <t>C13-SOP-I-02-220-72-31-7150-00A-310A-C</t>
  </si>
  <si>
    <t>C13-SOP-I-02-220-72-31-7150-00A-361A-C</t>
  </si>
  <si>
    <t>C13-SOP-I-02-220-72-31-7155-00A-310A-C</t>
  </si>
  <si>
    <t>C13-SOP-I-02-220-72-31-7155-00A-351A-C</t>
  </si>
  <si>
    <t>C13-SOP-I-02-220-72-31-7155-00A-361A-C</t>
  </si>
  <si>
    <t>C13-SOP-I-02-220-72-31-7160-00A-310A-C</t>
  </si>
  <si>
    <t>C13-SOP-I-02-220-72-31-7160-00A-351A-C</t>
  </si>
  <si>
    <t>C13-SOP-I-02-220-72-31-7160-00A-361A-C</t>
  </si>
  <si>
    <t>C13-SOP-I-02-220-72-34-0007-00A-310A-C</t>
  </si>
  <si>
    <t>C13-SOP-I-02-220-72-34-0007-00A-351A-C</t>
  </si>
  <si>
    <t>C13-SOP-I-02-220-72-34-0007-00A-361A-C</t>
  </si>
  <si>
    <t>C13-SOP-I-02-220-72-34-0019-00A-310A-C</t>
  </si>
  <si>
    <t>C13-SOP-I-02-220-72-34-0019-00A-352A-C</t>
  </si>
  <si>
    <t>C13-SOP-I-02-220-72-34-0019-00A-361A-C</t>
  </si>
  <si>
    <t>C13-SOP-I-02-220-72-34-0021-00A-310A-C</t>
  </si>
  <si>
    <t>C13-SOP-I-02-220-72-34-0021-00A-352A-C</t>
  </si>
  <si>
    <t>C13-SOP-I-02-220-72-34-0021-00A-361A-C</t>
  </si>
  <si>
    <t>C13-SOP-I-02-220-72-34-0024-00A-310A-C</t>
  </si>
  <si>
    <t>C13-SOP-I-02-220-72-34-0024-00A-352A-C</t>
  </si>
  <si>
    <t>C13-SOP-I-02-220-72-34-0024-00A-361A-C</t>
  </si>
  <si>
    <t>C13-SOP-I-02-220-72-34-0027-00A-310A-C</t>
  </si>
  <si>
    <t>C13-SOP-I-02-220-72-34-0027-00A-351A-C</t>
  </si>
  <si>
    <t>C13-SOP-I-02-220-72-34-0027-00A-361A-C</t>
  </si>
  <si>
    <t>C13-SOP-I-02-220-72-34-0031-00A-310A-C</t>
  </si>
  <si>
    <t>C13-SOP-I-02-220-72-34-0035-00A-310A-C</t>
  </si>
  <si>
    <t>C13-SOP-I-02-220-72-34-0035-00A-361A-C</t>
  </si>
  <si>
    <t>C13-SOP-I-02-220-72-34-0101-00A-310A-C</t>
  </si>
  <si>
    <t>C13-SOP-I-02-220-72-34-0101-00A-351A-C</t>
  </si>
  <si>
    <t>C13-SOP-I-02-220-72-34-0102-00A-310A-C</t>
  </si>
  <si>
    <t>C13-SOP-I-02-220-72-34-0102-00A-351A-C</t>
  </si>
  <si>
    <t>C13-SOP-I-02-220-72-34-0103-01A-310A-C</t>
  </si>
  <si>
    <t>C13-SOP-I-02-220-72-34-0103-01A-351A-C</t>
  </si>
  <si>
    <t>C13-SOP-I-02-220-72-34-0104-00A-310A-C</t>
  </si>
  <si>
    <t>C13-SOP-I-02-220-72-34-0104-00A-351A-C</t>
  </si>
  <si>
    <t>C13-SOP-I-02-220-72-34-0104-00A-361A-C</t>
  </si>
  <si>
    <t>C13-SOP-I-02-220-72-34-0106-00A-310A-C</t>
  </si>
  <si>
    <t>C13-SOP-I-02-220-72-34-0106-00A-351A-C</t>
  </si>
  <si>
    <t>C13-SOP-I-02-220-72-34-0106-00A-361A-C</t>
  </si>
  <si>
    <t>C13-SOP-I-02-220-72-34-0107-00A-310A-C</t>
  </si>
  <si>
    <t>C13-SOP-I-02-220-72-34-0107-00A-351A-C</t>
  </si>
  <si>
    <t>C13-SOP-I-02-220-72-34-0107-00A-361A-C</t>
  </si>
  <si>
    <t>C13-SOP-I-02-220-72-34-0111-00A-310A-C</t>
  </si>
  <si>
    <t>C13-SOP-I-02-220-72-34-0111-00A-351A-C</t>
  </si>
  <si>
    <t>C13-SOP-I-02-220-72-34-0111-00A-361A-C</t>
  </si>
  <si>
    <t>C13-SOP-I-02-220-72-34-0113-00A-310A-C</t>
  </si>
  <si>
    <t>C13-SOP-I-02-220-72-34-0114-00A-310A-C</t>
  </si>
  <si>
    <t>C13-SOP-I-02-220-72-34-0114-00A-351A-C</t>
  </si>
  <si>
    <t>C13-SOP-I-02-220-72-34-0114-00A-361A-C</t>
  </si>
  <si>
    <t>C13-SOP-I-02-220-72-34-0115-00A-310A-C</t>
  </si>
  <si>
    <t>C13-SOP-I-02-220-72-34-0115-00A-351A-C</t>
  </si>
  <si>
    <t>C13-SOP-I-02-220-72-34-0115-00A-361A-C</t>
  </si>
  <si>
    <t>C13-SOP-I-02-220-72-34-0116-00A-310A-C</t>
  </si>
  <si>
    <t>C13-SOP-I-02-220-72-34-0211-00A-310A-C</t>
  </si>
  <si>
    <t>C13-SOP-I-02-220-72-34-0211-00A-351A-C</t>
  </si>
  <si>
    <t>C13-SOP-I-02-220-72-34-0211-00A-361A-C</t>
  </si>
  <si>
    <t>C13-SOP-I-02-220-72-34-0221-00A-310A-C</t>
  </si>
  <si>
    <t>C13-SOP-I-02-220-72-34-0221-00A-351A-C</t>
  </si>
  <si>
    <t>C13-SOP-I-02-220-72-34-0221-00A-361A-C</t>
  </si>
  <si>
    <t>C13-SOP-I-02-220-72-34-0231-00A-310A-C</t>
  </si>
  <si>
    <t>C13-SOP-I-02-220-72-34-0231-00A-361A-C</t>
  </si>
  <si>
    <t>C13-SOP-I-02-220-72-34-0232-00A-310A-C</t>
  </si>
  <si>
    <t>C13-SOP-I-02-220-72-34-0251-00A-310A-C</t>
  </si>
  <si>
    <t>C13-SOP-I-02-220-72-34-0251-00A-361A-C</t>
  </si>
  <si>
    <t>C13-SOP-I-02-220-72-34-0311-00A-310A-C</t>
  </si>
  <si>
    <t>C13-SOP-I-02-220-72-34-0311-00A-351A-C</t>
  </si>
  <si>
    <t>C13-SOP-I-02-220-72-34-0311-00A-361A-C</t>
  </si>
  <si>
    <t>C13-SOP-I-02-220-72-34-0314-00A-310A-C</t>
  </si>
  <si>
    <t>C13-SOP-I-02-220-72-34-0314-00A-351A-C</t>
  </si>
  <si>
    <t>C13-SOP-I-02-220-72-34-0314-00A-361A-C</t>
  </si>
  <si>
    <t>C13-SOP-I-02-220-72-34-0321-00A-310A-C</t>
  </si>
  <si>
    <t>C13-SOP-I-02-220-72-34-0321-00A-361A-C</t>
  </si>
  <si>
    <t>C13-SOP-I-02-220-72-34-0331-00A-310A-C</t>
  </si>
  <si>
    <t>C13-SOP-I-02-220-72-34-0331-00A-351A-C</t>
  </si>
  <si>
    <t>C13-SOP-I-02-220-72-34-0331-00A-361A-C</t>
  </si>
  <si>
    <t>C13-SOP-I-02-220-72-34-0341-00A-310A-C</t>
  </si>
  <si>
    <t>C13-SOP-I-02-220-72-34-0341-00A-351A-C</t>
  </si>
  <si>
    <t>C13-SOP-I-02-220-72-34-0341-00A-361A-C</t>
  </si>
  <si>
    <t>C13-SOP-I-02-220-72-34-0351-00A-310A-C</t>
  </si>
  <si>
    <t>C13-SOP-I-02-220-72-34-0351-00A-351A-C</t>
  </si>
  <si>
    <t>C13-SOP-I-02-220-72-34-0351-00A-361A-C</t>
  </si>
  <si>
    <t>C13-SOP-I-02-220-72-34-0371-00A-310A-C</t>
  </si>
  <si>
    <t>C13-SOP-I-02-220-72-34-0371-00A-351A-C</t>
  </si>
  <si>
    <t>C13-SOP-I-02-220-72-34-0371-00A-361A-C</t>
  </si>
  <si>
    <t>C13-SOP-I-02-220-72-34-0421-00A-310A-C</t>
  </si>
  <si>
    <t>C13-SOP-I-02-220-72-34-0421-00A-351A-C</t>
  </si>
  <si>
    <t>C13-SOP-I-02-220-72-34-0421-00A-361A-C</t>
  </si>
  <si>
    <t>C13-SOP-I-02-220-72-34-0422-00A-310A-C</t>
  </si>
  <si>
    <t>C13-SOP-I-02-220-72-34-0422-00A-351A-C</t>
  </si>
  <si>
    <t>C13-SOP-I-02-220-72-34-0422-00A-361A-C</t>
  </si>
  <si>
    <t>C13-SOP-I-02-220-72-34-0511-00A-310A-C</t>
  </si>
  <si>
    <t>C13-SOP-I-02-220-72-34-0511-00A-352A-C</t>
  </si>
  <si>
    <t>C13-SOP-I-02-220-72-34-0511-00A-361A-C</t>
  </si>
  <si>
    <t>C13-SOP-I-02-220-72-34-0514-00A-310A-C</t>
  </si>
  <si>
    <t>C13-SOP-I-02-220-72-34-0521-00A-310A-C</t>
  </si>
  <si>
    <t>C13-SOP-I-02-220-72-34-0521-00A-351A-C</t>
  </si>
  <si>
    <t>C13-SOP-I-02-220-72-34-0521-00A-361A-C</t>
  </si>
  <si>
    <t>C13-SOP-I-02-220-72-34-0524-00A-310A-C</t>
  </si>
  <si>
    <t>C13-SOP-I-02-220-72-34-0524-00A-351A-C</t>
  </si>
  <si>
    <t>C13-SOP-I-02-220-72-34-0524-00A-361A-C</t>
  </si>
  <si>
    <t>C13-SOP-I-02-220-72-34-0527-00A-310A-C</t>
  </si>
  <si>
    <t>C13-SOP-I-02-220-72-34-0527-00A-351A-C</t>
  </si>
  <si>
    <t>C13-SOP-I-02-220-72-34-0527-00A-361A-C</t>
  </si>
  <si>
    <t>C13-SOP-I-02-220-72-34-0527-00A-363A-C</t>
  </si>
  <si>
    <t>C13-SOP-I-02-220-72-34-0529-00A-310A-C</t>
  </si>
  <si>
    <t>C13-SOP-I-02-220-72-34-0529-00A-351A-C</t>
  </si>
  <si>
    <t>C13-SOP-I-02-220-72-34-0532-00A-310A-C</t>
  </si>
  <si>
    <t>C13-SOP-I-02-220-72-34-0532-00A-351A-C</t>
  </si>
  <si>
    <t>C13-SOP-I-02-220-72-34-0532-00A-361A-C</t>
  </si>
  <si>
    <t>C13-SOP-I-02-220-72-34-0532-00A-363A-C</t>
  </si>
  <si>
    <t>C13-SOP-I-02-220-72-34-0533-00A-310A-C</t>
  </si>
  <si>
    <t>C13-SOP-I-02-220-72-34-0533-00A-351A-C</t>
  </si>
  <si>
    <t>C13-SOP-I-02-220-72-34-0533-00A-361A-C</t>
  </si>
  <si>
    <t>C13-SOP-I-02-220-72-34-0534-00A-310A-C</t>
  </si>
  <si>
    <t>C13-SOP-I-02-220-72-34-0534-00A-351A-C</t>
  </si>
  <si>
    <t>C13-SOP-I-02-220-72-34-0534-00A-361A-C</t>
  </si>
  <si>
    <t>C13-SOP-I-02-220-72-34-6111-00A-310A-C</t>
  </si>
  <si>
    <t>C13-SOP-I-02-220-72-34-6111-00A-351A-C</t>
  </si>
  <si>
    <t>C13-SOP-I-02-220-72-34-6111-00A-361A-C</t>
  </si>
  <si>
    <t>C13-SOP-I-02-220-72-34-6117-00A-310A-C</t>
  </si>
  <si>
    <t>C13-SOP-I-02-220-72-34-6117-00A-352A-C</t>
  </si>
  <si>
    <t>C13-SOP-I-02-220-72-34-6117-00A-361A-C</t>
  </si>
  <si>
    <t>C13-SOP-I-02-220-72-34-6121-00A-310A-C</t>
  </si>
  <si>
    <t>C13-SOP-I-02-220-72-34-6121-00A-361A-C</t>
  </si>
  <si>
    <t>C13-SOP-I-02-220-72-34-6124-00A-310A-C</t>
  </si>
  <si>
    <t>C13-SOP-I-02-220-72-34-6124-00A-352A-C</t>
  </si>
  <si>
    <t>C13-SOP-I-02-220-72-34-6131-00A-310A-C</t>
  </si>
  <si>
    <t>C13-SOP-I-02-220-72-34-6131-00A-352A-C</t>
  </si>
  <si>
    <t>C13-SOP-I-02-220-72-34-6131-00A-361A-C</t>
  </si>
  <si>
    <t>C13-SOP-I-02-220-72-34-6134-00A-310A-C</t>
  </si>
  <si>
    <t>C13-SOP-I-02-220-72-34-6134-00A-352A-C</t>
  </si>
  <si>
    <t>C13-SOP-I-02-220-72-34-6134-00A-361A-C</t>
  </si>
  <si>
    <t>C13-SOP-I-02-220-72-34-6145-00A-310A-C</t>
  </si>
  <si>
    <t>C13-SOP-I-02-220-72-34-6145-00A-352A-C</t>
  </si>
  <si>
    <t>C13-SOP-I-02-220-72-34-6145-00A-361A-C</t>
  </si>
  <si>
    <t>C13-SOP-I-02-220-72-34-6211-00A-310A-C</t>
  </si>
  <si>
    <t>C13-SOP-I-02-220-72-34-6211-00A-351A-C</t>
  </si>
  <si>
    <t>C13-SOP-I-02-220-72-34-6211-00A-361A-C</t>
  </si>
  <si>
    <t>C13-SOP-I-02-220-72-34-6215-00A-310A-C</t>
  </si>
  <si>
    <t>C13-SOP-I-02-220-72-34-6215-00A-352A-C</t>
  </si>
  <si>
    <t>C13-SOP-I-02-220-72-34-6215-00A-361A-C</t>
  </si>
  <si>
    <t>C13-SOP-I-02-220-72-34-6219-00A-310A-C</t>
  </si>
  <si>
    <t>C13-SOP-I-02-220-72-34-6219-00A-352A-C</t>
  </si>
  <si>
    <t>C13-SOP-I-02-220-72-34-6219-00A-361A-C</t>
  </si>
  <si>
    <t>C13-SOP-I-02-220-72-34-6222-00A-310A-C</t>
  </si>
  <si>
    <t>C13-SOP-I-02-220-72-34-6222-00A-361A-C</t>
  </si>
  <si>
    <t>C13-SOP-I-02-220-72-34-6231-00A-310A-C</t>
  </si>
  <si>
    <t>C13-SOP-I-02-220-72-34-6231-00A-352A-C</t>
  </si>
  <si>
    <t>C13-SOP-I-02-220-72-34-6235-00A-310A-C</t>
  </si>
  <si>
    <t>C13-SOP-I-02-220-72-34-7121-00A-310A-C</t>
  </si>
  <si>
    <t>C13-SOP-I-02-220-72-34-7121-00A-361A-C</t>
  </si>
  <si>
    <t>C13-SOP-I-02-220-72-34-7131-00A-310A-C</t>
  </si>
  <si>
    <t>C13-SOP-I-02-220-72-34-7131-00A-351A-C</t>
  </si>
  <si>
    <t>C13-SOP-I-02-220-72-34-7131-00A-361A-C</t>
  </si>
  <si>
    <t>C13-SOP-I-02-220-72-34-7151-00A-310A-C</t>
  </si>
  <si>
    <t>C13-SOP-I-02-220-72-34-7151-00A-351A-C</t>
  </si>
  <si>
    <t>C13-SOP-I-02-220-72-34-7151-00A-361A-C</t>
  </si>
  <si>
    <t>C13-SOP-I-02-220-72-34-8111-00A-310A-C</t>
  </si>
  <si>
    <t>C13-SOP-I-02-220-72-34-8111-00A-361A-C</t>
  </si>
  <si>
    <t>C13-SOP-I-02-220-72-34-8111-00A-364A-C</t>
  </si>
  <si>
    <t>C13-SOP-I-02-220-72-34-8121-00A-310A-C</t>
  </si>
  <si>
    <t>C13-SOP-I-02-220-72-34-8121-00A-351A-C</t>
  </si>
  <si>
    <t>C13-SOP-I-02-220-72-34-8121-00A-361A-C</t>
  </si>
  <si>
    <t>C13-SOP-I-02-220-72-34-8131-00A-310A-C</t>
  </si>
  <si>
    <t>C13-SOP-I-02-220-72-34-8131-00A-361A-C</t>
  </si>
  <si>
    <t>C13-SOP-I-02-220-72-34-8141-00A-310A-C</t>
  </si>
  <si>
    <t>C13-SOP-I-02-220-72-34-8141-00A-351A-C</t>
  </si>
  <si>
    <t>C13-SOP-I-02-220-72-34-8141-00A-361A-C</t>
  </si>
  <si>
    <t>C13-SOP-I-02-220-72-35-0111-00A-310A-C</t>
  </si>
  <si>
    <t>C13-SOP-I-02-220-72-35-0111-00A-351A-C</t>
  </si>
  <si>
    <t>C13-SOP-I-02-220-72-35-0111-00A-361A-C</t>
  </si>
  <si>
    <t>C13-SOP-I-02-220-72-35-0121-00A-310A-C</t>
  </si>
  <si>
    <t>C13-SOP-I-02-220-72-35-0121-00A-351A-C</t>
  </si>
  <si>
    <t>C13-SOP-I-02-220-72-35-0121-00A-361A-C</t>
  </si>
  <si>
    <t>C13-SOP-I-02-220-72-35-0141-00A-310A-C</t>
  </si>
  <si>
    <t>C13-SOP-I-02-220-72-35-0141-00A-351A-C</t>
  </si>
  <si>
    <t>C13-SOP-I-02-220-72-35-0141-00A-361A-C</t>
  </si>
  <si>
    <t>C13-SOP-I-02-220-72-35-0151-00A-310A-C</t>
  </si>
  <si>
    <t>C13-SOP-I-02-220-72-35-0151-00A-351A-C</t>
  </si>
  <si>
    <t>C13-SOP-I-02-220-72-35-0151-00A-361A-C</t>
  </si>
  <si>
    <t>C13-SOP-I-02-220-72-35-0161-00A-310A-C</t>
  </si>
  <si>
    <t>C13-SOP-I-02-220-72-35-0161-00A-351A-C</t>
  </si>
  <si>
    <t>C13-SOP-I-02-220-72-35-0161-00A-361A-C</t>
  </si>
  <si>
    <t>C13-SOP-I-02-220-72-35-0211-00A-310A-C</t>
  </si>
  <si>
    <t>C13-SOP-I-02-220-72-35-0211-00A-351A-C</t>
  </si>
  <si>
    <t>C13-SOP-I-02-220-72-35-0211-00A-361A-C</t>
  </si>
  <si>
    <t>C13-SOP-I-02-220-72-35-0221-00A-310A-C</t>
  </si>
  <si>
    <t>C13-SOP-I-02-220-72-35-0221-00A-351A-C</t>
  </si>
  <si>
    <t>C13-SOP-I-02-220-72-35-0221-00A-361A-C</t>
  </si>
  <si>
    <t>C13-SOP-I-02-220-72-35-0241-00A-310A-C</t>
  </si>
  <si>
    <t>C13-SOP-I-02-220-72-35-0241-00A-351A-C</t>
  </si>
  <si>
    <t>C13-SOP-I-02-220-72-35-0241-00A-361A-C</t>
  </si>
  <si>
    <t>C13-SOP-I-02-220-72-35-0251-00A-310A-C</t>
  </si>
  <si>
    <t>C13-SOP-I-02-220-72-35-0251-00A-351A-C</t>
  </si>
  <si>
    <t>C13-SOP-I-02-220-72-35-0251-00A-361A-C</t>
  </si>
  <si>
    <t>C13-SOP-I-02-220-72-35-0261-00A-310A-C</t>
  </si>
  <si>
    <t>C13-SOP-I-02-220-72-35-0261-00A-351A-C</t>
  </si>
  <si>
    <t>C13-SOP-I-02-220-72-35-0261-00A-361A-C</t>
  </si>
  <si>
    <t>C13-SOP-I-02-220-72-35-0311-00A-310A-C</t>
  </si>
  <si>
    <t>C13-SOP-I-02-220-72-35-0311-00A-351A-C</t>
  </si>
  <si>
    <t>C13-SOP-I-02-220-72-35-0311-00A-361A-C</t>
  </si>
  <si>
    <t>C13-SOP-I-02-220-72-35-0321-00A-310A-C</t>
  </si>
  <si>
    <t>C13-SOP-I-02-220-72-35-0321-00A-351A-C</t>
  </si>
  <si>
    <t>C13-SOP-I-02-220-72-35-0321-00A-361A-C</t>
  </si>
  <si>
    <t>C13-SOP-I-02-220-72-35-0331-00A-310A-C</t>
  </si>
  <si>
    <t>C13-SOP-I-02-220-72-35-0331-00A-351A-C</t>
  </si>
  <si>
    <t>C13-SOP-I-02-220-72-35-0331-00A-361A-C</t>
  </si>
  <si>
    <t>C13-SOP-I-02-220-72-35-0415-00A-310A-C</t>
  </si>
  <si>
    <t>C13-SOP-I-02-220-72-35-0415-00A-351A-C</t>
  </si>
  <si>
    <t>C13-SOP-I-02-220-72-35-0423-00A-310A-C</t>
  </si>
  <si>
    <t>C13-SOP-I-02-220-72-35-0423-00A-361A-C</t>
  </si>
  <si>
    <t>C13-SOP-I-02-220-72-35-0424-00A-310A-C</t>
  </si>
  <si>
    <t>C13-SOP-I-02-220-72-35-0431-00A-310A-C</t>
  </si>
  <si>
    <t>C13-SOP-I-02-220-72-35-0431-00A-351A-C</t>
  </si>
  <si>
    <t>C13-SOP-I-02-220-72-35-0441-00A-310A-C</t>
  </si>
  <si>
    <t>C13-SOP-I-02-220-72-35-0441-00A-351A-C</t>
  </si>
  <si>
    <t>C13-SOP-I-02-220-72-35-0451-00A-310A-C</t>
  </si>
  <si>
    <t>C13-SOP-I-02-220-72-35-0451-00A-351A-C</t>
  </si>
  <si>
    <t>C13-SOP-I-02-220-72-35-0511-00A-310A-C</t>
  </si>
  <si>
    <t>C13-SOP-I-02-220-72-35-0511-00A-351A-C</t>
  </si>
  <si>
    <t>C13-SOP-I-02-220-72-35-0611-00A-310A-C</t>
  </si>
  <si>
    <t>C13-SOP-I-02-220-72-35-0621-00A-310A-C</t>
  </si>
  <si>
    <t>C13-SOP-I-02-220-72-35-1111-00A-310A-C</t>
  </si>
  <si>
    <t>C13-SOP-I-02-220-72-35-1111-00A-351A-C</t>
  </si>
  <si>
    <t>C13-SOP-I-02-220-72-35-1111-00A-361A-C</t>
  </si>
  <si>
    <t>C13-SOP-I-02-220-72-35-1211-00A-310A-C</t>
  </si>
  <si>
    <t>C13-SOP-I-02-220-72-35-1211-00A-351A-C</t>
  </si>
  <si>
    <t>C13-SOP-I-02-220-72-35-1211-00A-361A-C</t>
  </si>
  <si>
    <t>C13-SOP-I-02-220-72-35-1215-00A-310A-C</t>
  </si>
  <si>
    <t>C13-SOP-I-02-220-72-35-1221-00A-310A-C</t>
  </si>
  <si>
    <t>C13-SOP-I-02-220-72-35-1221-00A-351A-C</t>
  </si>
  <si>
    <t>C13-SOP-I-02-220-72-35-1221-00A-361A-C</t>
  </si>
  <si>
    <t>C13-SOP-I-02-220-72-35-1231-00A-310A-C</t>
  </si>
  <si>
    <t>C13-SOP-I-02-220-72-35-1231-00A-351A-C</t>
  </si>
  <si>
    <t>C13-SOP-I-02-220-72-35-1231-00A-361A-C</t>
  </si>
  <si>
    <t>C13-SOP-I-02-220-72-35-1311-00A-310A-C</t>
  </si>
  <si>
    <t>C13-SOP-I-02-220-72-35-1321-00A-310A-C</t>
  </si>
  <si>
    <t>C13-SOP-I-02-220-72-35-1321-00A-351A-C</t>
  </si>
  <si>
    <t>C13-SOP-I-02-220-72-35-1321-00A-361A-C</t>
  </si>
  <si>
    <t>C13-SOP-I-02-220-72-35-1322-00A-310A-C</t>
  </si>
  <si>
    <t>C13-SOP-I-02-220-72-35-1322-00A-351A-C</t>
  </si>
  <si>
    <t>C13-SOP-I-02-220-72-35-1322-00A-361A-C</t>
  </si>
  <si>
    <t>C13-SOP-I-02-220-72-35-1323-00A-310A-C</t>
  </si>
  <si>
    <t>C13-SOP-I-02-220-72-35-1323-00A-351A-C</t>
  </si>
  <si>
    <t>C13-SOP-I-02-220-72-35-1323-00A-361A-C</t>
  </si>
  <si>
    <t>C13-SOP-I-02-220-72-35-1331-00A-310A-C</t>
  </si>
  <si>
    <t>C13-SOP-I-02-220-72-35-1331-00A-351A-C</t>
  </si>
  <si>
    <t>C13-SOP-I-02-220-72-35-1331-00A-361A-C</t>
  </si>
  <si>
    <t>C13-SOP-I-02-220-72-35-1335-00A-310A-C</t>
  </si>
  <si>
    <t>C13-SOP-I-02-220-72-35-1335-00A-361A-C</t>
  </si>
  <si>
    <t>C13-SOP-I-02-220-72-35-1337-00A-310A-C</t>
  </si>
  <si>
    <t>C13-SOP-I-02-220-72-35-1337-00A-351A-C</t>
  </si>
  <si>
    <t>C13-SOP-I-02-220-72-35-1337-00A-361A-C</t>
  </si>
  <si>
    <t>C13-SOP-I-02-220-72-35-1341-00A-310A-C</t>
  </si>
  <si>
    <t>C13-SOP-I-02-220-72-35-1341-00A-351A-C</t>
  </si>
  <si>
    <t>C13-SOP-I-02-220-72-35-1341-00A-361A-C</t>
  </si>
  <si>
    <t>C13-SOP-I-02-220-72-35-1347-00A-310A-C</t>
  </si>
  <si>
    <t>C13-SOP-I-02-220-72-35-1347-00A-351A-C</t>
  </si>
  <si>
    <t>C13-SOP-I-02-220-72-35-1347-00A-361A-C</t>
  </si>
  <si>
    <t>C13-SOP-I-02-220-72-35-1351-00A-310A-C</t>
  </si>
  <si>
    <t>C13-SOP-I-02-220-72-35-1351-00A-351A-C</t>
  </si>
  <si>
    <t>C13-SOP-I-02-220-72-35-1351-00A-361A-C</t>
  </si>
  <si>
    <t>C13-SOP-I-02-220-72-35-1357-00A-310A-C</t>
  </si>
  <si>
    <t>C13-SOP-I-02-220-72-35-1357-00A-351A-C</t>
  </si>
  <si>
    <t>C13-SOP-I-02-220-72-35-1357-00A-361A-C</t>
  </si>
  <si>
    <t>C13-SOP-I-02-220-72-35-1411-00A-310A-C</t>
  </si>
  <si>
    <t>C13-SOP-I-02-220-72-35-1411-00A-351A-C</t>
  </si>
  <si>
    <t>C13-SOP-I-02-220-72-35-1411-00A-361A-C</t>
  </si>
  <si>
    <t>C13-SOP-I-02-220-72-35-1412-00A-310A-C</t>
  </si>
  <si>
    <t>C13-SOP-I-02-220-72-35-1412-00A-351A-C</t>
  </si>
  <si>
    <t>C13-SOP-I-02-220-72-35-1412-00A-361A-C</t>
  </si>
  <si>
    <t>C13-SOP-I-02-220-72-35-1413-00A-310A-C</t>
  </si>
  <si>
    <t>C13-SOP-I-02-220-72-35-1413-00A-351A-C</t>
  </si>
  <si>
    <t>C13-SOP-I-02-220-72-35-1413-00A-361A-C</t>
  </si>
  <si>
    <t>C13-SOP-I-02-220-72-35-1428-00A-310A-C</t>
  </si>
  <si>
    <t>C13-SOP-I-02-220-72-35-1428-00A-351A-C</t>
  </si>
  <si>
    <t>C13-SOP-I-02-220-72-35-1428-00A-361A-C</t>
  </si>
  <si>
    <t>C13-SOP-I-02-220-72-35-1429-00A-310A-C</t>
  </si>
  <si>
    <t>C13-SOP-I-02-220-72-35-1429-00A-351A-C</t>
  </si>
  <si>
    <t>C13-SOP-I-02-220-72-35-1429-00A-361A-C</t>
  </si>
  <si>
    <t>C13-SOP-I-02-220-72-35-1430-00A-310A-C</t>
  </si>
  <si>
    <t>C13-SOP-I-02-220-72-35-1430-00A-351A-C</t>
  </si>
  <si>
    <t>C13-SOP-I-02-220-72-35-1430-00A-361A-C</t>
  </si>
  <si>
    <t>C13-SOP-I-02-220-72-35-1431-00A-310A-C</t>
  </si>
  <si>
    <t>C13-SOP-I-02-220-72-35-1431-00A-351A-C</t>
  </si>
  <si>
    <t>C13-SOP-I-02-220-72-35-1431-00A-361A-C</t>
  </si>
  <si>
    <t>C13-SOP-I-02-220-72-35-1432-00A-310A-C</t>
  </si>
  <si>
    <t>C13-SOP-I-02-220-72-35-1432-00A-351A-C</t>
  </si>
  <si>
    <t>C13-SOP-I-02-220-72-35-1432-00A-361A-C</t>
  </si>
  <si>
    <t>C13-SOP-I-02-220-72-35-1433-00A-310A-C</t>
  </si>
  <si>
    <t>C13-SOP-I-02-220-72-35-1433-00A-351A-C</t>
  </si>
  <si>
    <t>C13-SOP-I-02-220-72-35-1433-00A-361A-C</t>
  </si>
  <si>
    <t>C13-SOP-I-02-220-72-35-1441-00A-310A-C</t>
  </si>
  <si>
    <t>C13-SOP-I-02-220-72-35-1441-00A-361A-C</t>
  </si>
  <si>
    <t>C13-SOP-I-02-220-72-35-1451-00A-310A-C</t>
  </si>
  <si>
    <t>C13-SOP-I-02-220-72-35-1451-00A-351A-C</t>
  </si>
  <si>
    <t>C13-SOP-I-02-220-72-35-1451-00A-361A-C</t>
  </si>
  <si>
    <t>C13-SOP-I-02-220-72-35-1461-00A-310A-C</t>
  </si>
  <si>
    <t>C13-SOP-I-02-220-72-35-1461-00A-351A-C</t>
  </si>
  <si>
    <t>C13-SOP-I-02-220-72-35-1472-00A-310A-C</t>
  </si>
  <si>
    <t>C13-SOP-I-02-220-72-35-3111-00A-310A-C</t>
  </si>
  <si>
    <t>C13-SOP-I-02-220-72-35-3111-00A-351A-C</t>
  </si>
  <si>
    <t>C13-SOP-I-02-220-72-35-3111-00A-352A-C</t>
  </si>
  <si>
    <t>C13-SOP-I-02-220-72-35-3111-00A-361A-C</t>
  </si>
  <si>
    <t>C13-SOP-I-02-220-72-35-3114-00A-310A-C</t>
  </si>
  <si>
    <t>C13-SOP-I-02-220-72-35-3114-00A-351A-C</t>
  </si>
  <si>
    <t>C13-SOP-I-02-220-72-35-3114-00A-361A-C</t>
  </si>
  <si>
    <t>C13-SOP-I-02-220-72-35-3117-00A-310A-C</t>
  </si>
  <si>
    <t>C13-SOP-I-02-220-72-35-3117-00A-351A-C</t>
  </si>
  <si>
    <t>C13-SOP-I-02-220-72-35-3117-00A-361A-C</t>
  </si>
  <si>
    <t>C13-SOP-I-02-220-72-35-3120-00A-310A-C</t>
  </si>
  <si>
    <t>C13-SOP-I-02-220-72-35-3120-00A-351A-C</t>
  </si>
  <si>
    <t>C13-SOP-I-02-220-72-35-3120-00A-361A-C</t>
  </si>
  <si>
    <t>C13-SOP-I-02-220-72-35-3123-00A-310A-C</t>
  </si>
  <si>
    <t>C13-SOP-I-02-220-72-35-3123-00A-351A-C</t>
  </si>
  <si>
    <t>C13-SOP-I-02-220-72-35-3123-00A-361A-C</t>
  </si>
  <si>
    <t>C13-SOP-I-02-220-72-35-3126-00A-310A-C</t>
  </si>
  <si>
    <t>C13-SOP-I-02-220-72-35-3126-00A-351A-C</t>
  </si>
  <si>
    <t>C13-SOP-I-02-220-72-35-3126-00A-361A-C</t>
  </si>
  <si>
    <t>C13-SOP-I-02-220-72-35-3129-00A-310A-C</t>
  </si>
  <si>
    <t>C13-SOP-I-02-220-72-35-3129-00A-351A-C</t>
  </si>
  <si>
    <t>C13-SOP-I-02-220-72-35-3129-00A-361A-C</t>
  </si>
  <si>
    <t>C13-SOP-I-02-220-72-35-3132-00A-310A-C</t>
  </si>
  <si>
    <t>C13-SOP-I-02-220-72-35-3132-00A-351A-C</t>
  </si>
  <si>
    <t>C13-SOP-I-02-220-72-35-3132-00A-361A-C</t>
  </si>
  <si>
    <t>C13-SOP-I-02-220-72-35-3210-00A-310A-C</t>
  </si>
  <si>
    <t>C13-SOP-I-02-220-72-35-3210-00A-351A-C</t>
  </si>
  <si>
    <t>C13-SOP-I-02-220-72-35-3210-00A-361A-C</t>
  </si>
  <si>
    <t>C13-SOP-I-02-220-72-35-3215-00A-310A-C</t>
  </si>
  <si>
    <t>C13-SOP-I-02-220-72-35-3215-00A-351A-C</t>
  </si>
  <si>
    <t>C13-SOP-I-02-220-72-35-3215-00A-361A-C</t>
  </si>
  <si>
    <t>C13-SOP-I-02-220-72-35-3220-00A-310A-C</t>
  </si>
  <si>
    <t>C13-SOP-I-02-220-72-35-3220-00A-361A-C</t>
  </si>
  <si>
    <t>C13-SOP-I-02-220-72-35-3230-00A-310A-C</t>
  </si>
  <si>
    <t>C13-SOP-I-02-220-72-35-3230-00A-351A-C</t>
  </si>
  <si>
    <t>C13-SOP-I-02-220-72-35-3230-00A-361A-C</t>
  </si>
  <si>
    <t>C13-SOP-I-02-220-72-35-3235-00A-310A-C</t>
  </si>
  <si>
    <t>C13-SOP-I-02-220-72-35-3235-00A-351A-C</t>
  </si>
  <si>
    <t>C13-SOP-I-02-220-72-35-3240-00A-310A-C</t>
  </si>
  <si>
    <t>C13-SOP-I-02-220-72-35-3240-00A-361A-C</t>
  </si>
  <si>
    <t>C13-SOP-I-02-220-72-35-3245-00A-310A-C</t>
  </si>
  <si>
    <t>C13-SOP-I-02-220-72-35-3245-00A-351A-C</t>
  </si>
  <si>
    <t>C13-SOP-I-02-220-72-35-3245-00A-361A-C</t>
  </si>
  <si>
    <t>C13-SOP-I-02-220-72-35-3250-00A-310A-C</t>
  </si>
  <si>
    <t>C13-SOP-I-02-220-72-35-3250-00A-351A-C</t>
  </si>
  <si>
    <t>C13-SOP-I-02-220-72-35-3250-00A-361A-C</t>
  </si>
  <si>
    <t>C13-SOP-I-02-220-72-35-3255-00A-310A-C</t>
  </si>
  <si>
    <t>C13-SOP-I-02-220-72-41-0111-00A-310A-C</t>
  </si>
  <si>
    <t>C13-SOP-I-02-220-72-41-0111-00A-351A-C</t>
  </si>
  <si>
    <t>C13-SOP-I-02-220-72-41-0111-00A-361A-C</t>
  </si>
  <si>
    <t>C13-SOP-I-02-220-72-41-0211-00A-310A-C</t>
  </si>
  <si>
    <t>C13-SOP-I-02-220-72-41-0211-00A-351A-C</t>
  </si>
  <si>
    <t>C13-SOP-I-02-220-72-41-0211-00A-361A-C</t>
  </si>
  <si>
    <t>C13-SOP-I-02-220-72-41-0231-00A-310A-C</t>
  </si>
  <si>
    <t>C13-SOP-I-02-220-72-41-0231-00A-351A-C</t>
  </si>
  <si>
    <t>C13-SOP-I-02-220-72-41-0231-00A-361A-C</t>
  </si>
  <si>
    <t>C13-SOP-I-02-220-72-41-0241-00A-310A-C</t>
  </si>
  <si>
    <t>C13-SOP-I-02-220-72-41-0241-00A-351A-C</t>
  </si>
  <si>
    <t>C13-SOP-I-02-220-72-41-0241-00A-361A-C</t>
  </si>
  <si>
    <t>C13-SOP-I-02-220-72-41-0251-00A-310A-C</t>
  </si>
  <si>
    <t>C13-SOP-I-02-220-72-41-0251-00A-351A-C</t>
  </si>
  <si>
    <t>C13-SOP-I-02-220-72-41-0251-00A-361A-C</t>
  </si>
  <si>
    <t>C13-SOP-I-02-220-72-41-0321-00A-310A-C</t>
  </si>
  <si>
    <t>C13-SOP-I-02-220-72-41-0421-00A-310A-C</t>
  </si>
  <si>
    <t>C13-SOP-I-02-220-72-41-0421-00A-351A-C</t>
  </si>
  <si>
    <t>C13-SOP-I-02-220-72-42-0011-00A-310A-C</t>
  </si>
  <si>
    <t>C13-SOP-I-02-220-72-42-0011-00A-351A-C</t>
  </si>
  <si>
    <t>C13-SOP-I-02-220-72-42-0110-00A-310A-C</t>
  </si>
  <si>
    <t>C13-SOP-I-02-220-72-42-0110-00A-351A-C</t>
  </si>
  <si>
    <t>C13-SOP-I-02-220-72-42-0110-00A-361A-C</t>
  </si>
  <si>
    <t>C13-SOP-I-02-220-72-42-0111-00A-310A-C</t>
  </si>
  <si>
    <t>C13-SOP-I-02-220-72-42-0111-00A-351A-C</t>
  </si>
  <si>
    <t>C13-SOP-I-02-220-72-42-0111-00A-361A-C</t>
  </si>
  <si>
    <t>C13-SOP-I-02-220-72-42-1111-00A-310A-C</t>
  </si>
  <si>
    <t>C13-SOP-I-02-220-72-42-1111-00A-351A-C</t>
  </si>
  <si>
    <t>C13-SOP-I-02-220-72-42-1111-00A-361A-C</t>
  </si>
  <si>
    <t>C13-SOP-I-02-220-72-42-1114-00A-310A-C</t>
  </si>
  <si>
    <t>C13-SOP-I-02-220-72-42-1114-00A-361A-C</t>
  </si>
  <si>
    <t>C13-SOP-I-02-220-72-42-1120-00A-310A-C</t>
  </si>
  <si>
    <t>C13-SOP-I-02-220-72-42-1120-00A-351A-C</t>
  </si>
  <si>
    <t>C13-SOP-I-02-220-72-42-1120-00A-361A-C</t>
  </si>
  <si>
    <t>C13-SOP-I-02-220-72-42-2111-00A-310A-C</t>
  </si>
  <si>
    <t>C13-SOP-I-02-220-72-42-2111-00A-361A-C</t>
  </si>
  <si>
    <t>C13-SOP-I-02-220-72-42-2114-00A-310A-C</t>
  </si>
  <si>
    <t>C13-SOP-I-02-220-72-42-2117-00A-310A-C</t>
  </si>
  <si>
    <t>C13-SOP-I-02-220-72-42-2131-00A-310A-C</t>
  </si>
  <si>
    <t>C13-SOP-I-02-220-72-42-2131-00A-361A-C</t>
  </si>
  <si>
    <t>C13-SOP-I-02-220-72-42-2134-00A-310A-C</t>
  </si>
  <si>
    <t>C13-SOP-I-02-220-72-42-2135-00A-310A-C</t>
  </si>
  <si>
    <t>C13-SOP-I-02-220-72-42-2151-00A-310A-C</t>
  </si>
  <si>
    <t>C13-SOP-I-02-220-72-42-2151-00A-361A-C</t>
  </si>
  <si>
    <t>C13-SOP-I-02-220-72-42-2152-00A-310A-C</t>
  </si>
  <si>
    <t>C13-SOP-I-02-220-72-42-2161-00A-310A-C</t>
  </si>
  <si>
    <t>C13-SOP-I-02-220-72-42-2161-00A-351A-C</t>
  </si>
  <si>
    <t>C13-SOP-I-02-220-72-51-1111-00A-310A-C</t>
  </si>
  <si>
    <t>C13-SOP-I-02-220-72-51-1111-00A-351A-C</t>
  </si>
  <si>
    <t>C13-SOP-I-02-220-72-51-1111-00A-361A-C</t>
  </si>
  <si>
    <t>C13-SOP-I-02-220-72-51-1201-00A-310A-C</t>
  </si>
  <si>
    <t>C13-SOP-I-02-220-72-51-1201-00A-351A-C</t>
  </si>
  <si>
    <t>C13-SOP-I-02-220-72-51-1201-00A-361A-C</t>
  </si>
  <si>
    <t>C13-SOP-I-02-220-72-51-1211-00A-310A-C</t>
  </si>
  <si>
    <t>C13-SOP-I-02-220-72-51-1211-00A-361A-C</t>
  </si>
  <si>
    <t>C13-SOP-I-02-220-72-51-1211-00A-363A-C</t>
  </si>
  <si>
    <t>C13-SOP-I-02-220-72-51-1221-00A-310A-C</t>
  </si>
  <si>
    <t>C13-SOP-I-02-220-72-51-1221-00A-351A-C</t>
  </si>
  <si>
    <t>C13-SOP-I-02-220-72-51-1230-00A-310A-C</t>
  </si>
  <si>
    <t>C13-SOP-I-02-220-72-51-1230-00A-351A-C</t>
  </si>
  <si>
    <t>C13-SOP-I-02-220-72-51-1231-00A-310A-C</t>
  </si>
  <si>
    <t>C13-SOP-I-02-220-72-51-1231-00A-351A-C</t>
  </si>
  <si>
    <t>C13-SOP-I-02-220-72-51-1231-00A-361A-C</t>
  </si>
  <si>
    <t>C13-SOP-I-02-220-72-51-1241-00A-310A-C</t>
  </si>
  <si>
    <t>C13-SOP-I-02-220-72-51-1241-00A-351A-C</t>
  </si>
  <si>
    <t>C13-SOP-I-02-220-72-51-1241-00A-361A-C</t>
  </si>
  <si>
    <t>C13-SOP-I-02-220-72-51-1251-00A-310A-C</t>
  </si>
  <si>
    <t>C13-SOP-I-02-220-72-51-1261-00A-310A-C</t>
  </si>
  <si>
    <t>C13-SOP-I-02-220-72-51-1261-00A-351A-C</t>
  </si>
  <si>
    <t>C13-SOP-I-02-220-72-51-1261-00A-361A-C</t>
  </si>
  <si>
    <t>C13-SOP-I-02-220-72-51-1271-00A-310A-C</t>
  </si>
  <si>
    <t>C13-SOP-I-02-220-72-51-1271-00A-351A-C</t>
  </si>
  <si>
    <t>C13-SOP-I-02-220-72-51-1271-00A-361A-C</t>
  </si>
  <si>
    <t>C13-SOP-I-02-220-72-51-1281-00A-310A-C</t>
  </si>
  <si>
    <t>C13-SOP-I-02-220-72-51-1281-00A-351A-C</t>
  </si>
  <si>
    <t>C13-SOP-I-02-220-72-51-1281-00A-361A-C</t>
  </si>
  <si>
    <t>C13-SOP-I-02-220-72-51-1291-00A-310A-C</t>
  </si>
  <si>
    <t>C13-SOP-I-02-220-72-51-1291-00A-351A-C</t>
  </si>
  <si>
    <t>C13-SOP-I-02-220-72-51-1291-00A-361A-C</t>
  </si>
  <si>
    <t>C13-SOP-I-02-220-72-51-1310-00A-310A-C</t>
  </si>
  <si>
    <t>C13-SOP-I-02-220-72-51-1310-00A-351A-C</t>
  </si>
  <si>
    <t>C13-SOP-I-02-220-72-51-1310-00A-361A-C</t>
  </si>
  <si>
    <t>C13-SOP-I-02-220-72-51-1320-00A-310A-C</t>
  </si>
  <si>
    <t>C13-SOP-I-02-220-72-51-1320-00A-361A-C</t>
  </si>
  <si>
    <t>C13-SOP-I-02-220-72-51-1330-00A-310A-C</t>
  </si>
  <si>
    <t>C13-SOP-I-02-220-72-51-1330-00A-351A-C</t>
  </si>
  <si>
    <t>C13-SOP-I-02-220-72-51-1330-00A-361A-C</t>
  </si>
  <si>
    <t>C13-SOP-I-02-220-72-51-3110-00A-310A-C</t>
  </si>
  <si>
    <t>C13-SOP-I-02-220-72-51-3110-00A-351A-C</t>
  </si>
  <si>
    <t>C13-SOP-I-02-220-72-51-3110-00A-361A-C</t>
  </si>
  <si>
    <t>C13-SOP-I-02-220-72-51-3116-00A-310A-C</t>
  </si>
  <si>
    <t>C13-SOP-I-02-220-72-51-3116-00A-351A-C</t>
  </si>
  <si>
    <t>C13-SOP-I-02-220-72-51-3116-00A-361A-C</t>
  </si>
  <si>
    <t>C13-SOP-I-02-220-72-51-3119-00A-310A-C</t>
  </si>
  <si>
    <t>C13-SOP-I-02-220-72-51-3119-00A-351A-C</t>
  </si>
  <si>
    <t>C13-SOP-I-02-220-72-51-3119-00A-361A-C</t>
  </si>
  <si>
    <t>C13-SOP-I-02-220-72-51-3120-00A-310A-C</t>
  </si>
  <si>
    <t>C13-SOP-I-02-220-72-51-3120-00A-351A-C</t>
  </si>
  <si>
    <t>C13-SOP-I-02-220-72-51-3120-00A-361A-C</t>
  </si>
  <si>
    <t>C13-SOP-I-02-220-72-51-3124-00A-310A-C</t>
  </si>
  <si>
    <t>C13-SOP-I-02-220-72-51-3124-00A-351A-C</t>
  </si>
  <si>
    <t>C13-SOP-I-02-220-72-51-3124-00A-361A-C</t>
  </si>
  <si>
    <t>C13-SOP-I-02-220-72-51-3124-00A-363A-C</t>
  </si>
  <si>
    <t>C13-SOP-I-02-220-72-51-3124-00A-369A-C</t>
  </si>
  <si>
    <t>C13-SOP-I-02-220-72-51-3141-00A-310A-C</t>
  </si>
  <si>
    <t>C13-SOP-I-02-220-72-51-3141-00A-351A-C</t>
  </si>
  <si>
    <t>C13-SOP-I-02-220-72-51-3141-00A-361A-C</t>
  </si>
  <si>
    <t>C13-SOP-I-02-220-72-51-3161-00A-310A-C</t>
  </si>
  <si>
    <t>C13-SOP-I-02-220-72-51-3161-00A-351A-C</t>
  </si>
  <si>
    <t>C13-SOP-I-02-220-72-51-3161-00A-361A-C</t>
  </si>
  <si>
    <t>C13-SOP-I-02-220-72-51-3165-00A-310A-C</t>
  </si>
  <si>
    <t>C13-SOP-I-02-220-72-51-3165-00A-351A-C</t>
  </si>
  <si>
    <t>C13-SOP-I-02-220-72-51-3165-00A-361A-C</t>
  </si>
  <si>
    <t>C13-SOP-I-02-220-72-51-3170-00A-310A-C</t>
  </si>
  <si>
    <t>C13-SOP-I-02-220-72-51-3170-00A-351A-C</t>
  </si>
  <si>
    <t>C13-SOP-I-02-220-72-51-3170-00A-361A-C</t>
  </si>
  <si>
    <t>C13-SOP-I-02-220-72-51-4111-00A-310A-C</t>
  </si>
  <si>
    <t>C13-SOP-I-02-220-72-51-4111-00A-351A-C</t>
  </si>
  <si>
    <t>C13-SOP-I-02-220-72-51-4111-00A-361A-C</t>
  </si>
  <si>
    <t>C13-SOP-I-02-220-72-51-4115-00A-310A-C</t>
  </si>
  <si>
    <t>C13-SOP-I-02-220-72-51-4115-00A-351A-C</t>
  </si>
  <si>
    <t>C13-SOP-I-02-220-72-51-4115-00A-361A-C</t>
  </si>
  <si>
    <t>C13-SOP-I-02-220-72-51-4121-00A-310A-C</t>
  </si>
  <si>
    <t>C13-SOP-I-02-220-72-51-4121-00A-351A-C</t>
  </si>
  <si>
    <t>C13-SOP-I-02-220-72-51-4121-00A-361A-C</t>
  </si>
  <si>
    <t>C13-SOP-I-02-220-72-51-4121-00A-363A-C</t>
  </si>
  <si>
    <t>C13-SOP-I-02-220-72-51-4121-00A-369A-C</t>
  </si>
  <si>
    <t>C13-SOP-I-02-220-72-51-4131-00A-310A-C</t>
  </si>
  <si>
    <t>C13-SOP-I-02-220-72-51-4131-00A-351A-C</t>
  </si>
  <si>
    <t>C13-SOP-I-02-220-72-51-4131-00A-361A-C</t>
  </si>
  <si>
    <t>C13-SOP-I-02-220-72-51-4132-00A-310A-C</t>
  </si>
  <si>
    <t>C13-SOP-I-02-220-72-51-4132-00A-351A-C</t>
  </si>
  <si>
    <t>C13-SOP-I-02-220-72-51-4132-00A-361A-C</t>
  </si>
  <si>
    <t>C13-SOP-I-02-220-72-51-4133-00A-310A-C</t>
  </si>
  <si>
    <t>C13-SOP-I-02-220-72-51-4133-00A-351A-C</t>
  </si>
  <si>
    <t>C13-SOP-I-02-220-72-51-4133-00A-361A-C</t>
  </si>
  <si>
    <t>C13-SOP-I-02-220-72-51-4134-00A-310A-C</t>
  </si>
  <si>
    <t>C13-SOP-I-02-220-72-51-4134-00A-351A-C</t>
  </si>
  <si>
    <t>C13-SOP-I-02-220-72-51-4141-00A-310A-C</t>
  </si>
  <si>
    <t>C13-SOP-I-02-220-72-51-4141-00A-351A-C</t>
  </si>
  <si>
    <t>C13-SOP-I-02-220-72-51-4141-00A-361A-C</t>
  </si>
  <si>
    <t>C13-SOP-I-02-220-72-52-0010-00A-310A-C</t>
  </si>
  <si>
    <t>C13-SOP-I-02-220-72-52-0010-00A-352A-C</t>
  </si>
  <si>
    <t>C13-SOP-I-02-220-72-52-0010-00A-361A-C</t>
  </si>
  <si>
    <t>C13-SOP-I-02-220-72-52-0012-00A-310A-C</t>
  </si>
  <si>
    <t>C13-SOP-I-02-220-72-52-0012-00A-361A-C</t>
  </si>
  <si>
    <t>C13-SOP-I-02-220-72-52-0013-00A-310A-C</t>
  </si>
  <si>
    <t>C13-SOP-I-02-220-72-52-0013-00A-352A-C</t>
  </si>
  <si>
    <t>C13-SOP-I-02-220-72-52-0013-00A-361A-C</t>
  </si>
  <si>
    <t>C13-SOP-I-02-220-72-52-0014-00A-310A-C</t>
  </si>
  <si>
    <t>C13-SOP-I-02-220-72-52-0014-00A-352A-C</t>
  </si>
  <si>
    <t>C13-SOP-I-02-220-72-52-0014-00A-361A-C</t>
  </si>
  <si>
    <t>C13-SOP-I-02-220-72-52-0021-00A-310A-C</t>
  </si>
  <si>
    <t>C13-SOP-I-02-220-72-52-0021-00A-361A-C</t>
  </si>
  <si>
    <t>C13-SOP-I-02-220-72-52-0022-00A-310A-C</t>
  </si>
  <si>
    <t>C13-SOP-I-02-220-72-52-0022-00A-351A-C</t>
  </si>
  <si>
    <t>C13-SOP-I-02-220-72-52-0022-00A-361A-C</t>
  </si>
  <si>
    <t>C13-SOP-I-02-220-72-52-0023-00A-310A-C</t>
  </si>
  <si>
    <t>C13-SOP-I-02-220-72-52-0023-00A-351A-C</t>
  </si>
  <si>
    <t>C13-SOP-I-02-220-72-52-0024-00A-310A-C</t>
  </si>
  <si>
    <t>C13-SOP-I-02-220-72-52-0024-00A-351A-C</t>
  </si>
  <si>
    <t>C13-SOP-I-02-220-72-52-0024-00A-361A-C</t>
  </si>
  <si>
    <t>C13-SOP-I-02-220-72-52-0025-00A-310A-C</t>
  </si>
  <si>
    <t>C13-SOP-I-02-220-72-52-0025-00A-351A-C</t>
  </si>
  <si>
    <t>C13-SOP-I-02-220-72-52-0025-00A-361A-C</t>
  </si>
  <si>
    <t>C13-SOP-I-02-220-72-52-0028-00A-310A-C</t>
  </si>
  <si>
    <t>C13-SOP-I-02-220-72-52-0028-00A-351A-C</t>
  </si>
  <si>
    <t>C13-SOP-I-02-220-72-52-0028-00A-361A-C</t>
  </si>
  <si>
    <t>C13-SOP-I-02-220-72-52-0031-00A-310A-C</t>
  </si>
  <si>
    <t>C13-SOP-I-02-220-72-52-0031-00A-351A-C</t>
  </si>
  <si>
    <t>C13-SOP-I-02-220-72-52-0031-00A-361A-C</t>
  </si>
  <si>
    <t>C13-SOP-I-02-220-72-52-0036-00A-310A-C</t>
  </si>
  <si>
    <t>C13-SOP-I-02-220-72-52-0036-00A-351A-C</t>
  </si>
  <si>
    <t>C13-SOP-I-02-220-72-52-0036-00A-361A-C</t>
  </si>
  <si>
    <t>C13-SOP-I-02-220-72-52-0122-00A-310A-C</t>
  </si>
  <si>
    <t>C13-SOP-I-02-220-72-52-0122-00A-351A-C</t>
  </si>
  <si>
    <t>C13-SOP-I-02-220-72-52-0122-00A-361A-C</t>
  </si>
  <si>
    <t>C13-SOP-I-02-220-72-52-0123-00A-310A-C</t>
  </si>
  <si>
    <t>C13-SOP-I-02-220-72-52-0123-00A-351A-C</t>
  </si>
  <si>
    <t>C13-SOP-I-02-220-72-52-0123-00A-361A-C</t>
  </si>
  <si>
    <t>C13-SOP-I-02-220-72-52-0124-00A-310A-C</t>
  </si>
  <si>
    <t>C13-SOP-I-02-220-72-52-0124-00A-351A-C</t>
  </si>
  <si>
    <t>C13-SOP-I-02-220-72-52-0124-00A-361A-C</t>
  </si>
  <si>
    <t>C13-SOP-I-02-220-72-52-0125-00A-310A-C</t>
  </si>
  <si>
    <t>C13-SOP-I-02-220-72-52-0125-00A-351A-C</t>
  </si>
  <si>
    <t>C13-SOP-I-02-220-72-52-0125-00A-361A-C</t>
  </si>
  <si>
    <t>C13-SOP-I-02-220-72-52-0141-00A-310A-C</t>
  </si>
  <si>
    <t>C13-SOP-I-02-220-72-52-0141-00A-351A-C</t>
  </si>
  <si>
    <t>C13-SOP-I-02-220-72-52-0221-00A-310A-C</t>
  </si>
  <si>
    <t>C13-SOP-I-02-220-72-52-0221-00A-351A-C</t>
  </si>
  <si>
    <t>C13-SOP-I-02-220-72-52-0221-00A-361A-C</t>
  </si>
  <si>
    <t>C13-SOP-I-02-220-72-52-0224-00A-310A-C</t>
  </si>
  <si>
    <t>C13-SOP-I-02-220-72-52-0224-00A-351A-C</t>
  </si>
  <si>
    <t>C13-SOP-I-02-220-72-52-0224-00A-361A-C</t>
  </si>
  <si>
    <t>C13-SOP-I-02-220-72-52-0228-00A-310A-C</t>
  </si>
  <si>
    <t>C13-SOP-I-02-220-72-52-0228-00A-351A-C</t>
  </si>
  <si>
    <t>C13-SOP-I-02-220-72-52-0228-00A-361A-C</t>
  </si>
  <si>
    <t>C13-SOP-I-02-220-72-52-0230-00A-310A-C</t>
  </si>
  <si>
    <t>C13-SOP-I-02-220-72-52-0235-00A-310A-C</t>
  </si>
  <si>
    <t>C13-SOP-I-02-220-72-52-0235-00A-351A-C</t>
  </si>
  <si>
    <t>C13-SOP-I-02-220-72-52-0235-00A-361A-C</t>
  </si>
  <si>
    <t>C13-SOP-I-02-220-72-52-0311-00A-310A-C</t>
  </si>
  <si>
    <t>C13-SOP-I-02-220-72-52-0311-00A-351A-C</t>
  </si>
  <si>
    <t>C13-SOP-I-02-220-72-52-0311-00A-361A-C</t>
  </si>
  <si>
    <t>C13-SOP-I-02-220-72-52-0312-00A-310A-C</t>
  </si>
  <si>
    <t>C13-SOP-I-02-220-72-52-0312-00A-351A-C</t>
  </si>
  <si>
    <t>C13-SOP-I-02-220-72-52-0313-00A-310A-C</t>
  </si>
  <si>
    <t>C13-SOP-I-02-220-72-52-0313-00A-351A-C</t>
  </si>
  <si>
    <t>C13-SOP-I-02-220-72-52-0313-00A-361A-C</t>
  </si>
  <si>
    <t>C13-SOP-I-02-220-72-52-0314-00A-310A-C</t>
  </si>
  <si>
    <t>C13-SOP-I-02-220-72-52-0314-00A-351A-C</t>
  </si>
  <si>
    <t>C13-SOP-I-02-220-72-52-0314-00A-361A-C</t>
  </si>
  <si>
    <t>C13-SOP-I-02-220-72-52-0315-00A-310A-C</t>
  </si>
  <si>
    <t>C13-SOP-I-02-220-72-52-0315-00A-351A-C</t>
  </si>
  <si>
    <t>C13-SOP-I-02-220-72-52-0315-00A-361A-C</t>
  </si>
  <si>
    <t>C13-SOP-I-02-220-72-52-0316-00A-310A-C</t>
  </si>
  <si>
    <t>C13-SOP-I-02-220-72-52-0316-00A-351A-C</t>
  </si>
  <si>
    <t>C13-SOP-I-02-220-72-52-0418-00A-310A-C</t>
  </si>
  <si>
    <t>C13-SOP-I-02-220-72-52-0418-00A-351A-C</t>
  </si>
  <si>
    <t>C13-SOP-I-02-220-72-52-0420-00A-310A-C</t>
  </si>
  <si>
    <t>C13-SOP-I-02-220-72-52-0420-00A-351A-C</t>
  </si>
  <si>
    <t>C13-SOP-I-02-220-72-52-0420-00A-361A-C</t>
  </si>
  <si>
    <t>C13-SOP-I-02-220-72-52-0428-00A-310A-C</t>
  </si>
  <si>
    <t>C13-SOP-I-02-220-72-52-0428-00A-351A-C</t>
  </si>
  <si>
    <t>C13-SOP-I-02-220-72-52-0430-00A-310A-C</t>
  </si>
  <si>
    <t>C13-SOP-I-02-220-72-52-0430-00A-351A-C</t>
  </si>
  <si>
    <t>C13-SOP-I-02-220-72-52-0430-00A-361A-C</t>
  </si>
  <si>
    <t>C13-SOP-I-02-220-72-52-0438-00A-310A-C</t>
  </si>
  <si>
    <t>C13-SOP-I-02-220-72-52-0438-00A-351A-C</t>
  </si>
  <si>
    <t>C13-SOP-I-02-220-72-52-0440-00A-310A-C</t>
  </si>
  <si>
    <t>C13-SOP-I-02-220-72-52-0440-00A-351A-C</t>
  </si>
  <si>
    <t>C13-SOP-I-02-220-72-52-0440-00A-361A-C</t>
  </si>
  <si>
    <t>C13-SOP-I-02-220-72-52-0440-00A-362A-C</t>
  </si>
  <si>
    <t>C13-SOP-I-02-220-72-52-0454-00A-310A-C</t>
  </si>
  <si>
    <t>C13-SOP-I-02-220-72-52-0454-00A-351A-C</t>
  </si>
  <si>
    <t>C13-SOP-I-02-220-72-52-0456-00A-310A-C</t>
  </si>
  <si>
    <t>C13-SOP-I-02-220-72-52-0456-00A-351A-C</t>
  </si>
  <si>
    <t>C13-SOP-I-02-220-72-52-0456-00A-361A-C</t>
  </si>
  <si>
    <t>C13-SOP-I-02-220-72-52-0550-00A-310A-C</t>
  </si>
  <si>
    <t>C13-SOP-I-02-220-72-52-0550-00A-351A-C</t>
  </si>
  <si>
    <t>C13-SOP-I-02-220-72-52-0550-00A-361A-C</t>
  </si>
  <si>
    <t>C13-SOP-I-02-220-72-52-0551-00A-310A-C</t>
  </si>
  <si>
    <t>C13-SOP-I-02-220-72-52-0551-00A-351A-C</t>
  </si>
  <si>
    <t>C13-SOP-I-02-220-72-52-0551-00A-361A-C</t>
  </si>
  <si>
    <t>C13-SOP-I-02-220-72-52-0553-00A-310A-C</t>
  </si>
  <si>
    <t>C13-SOP-I-02-220-72-52-0553-00A-351A-C</t>
  </si>
  <si>
    <t>C13-SOP-I-02-220-72-52-6111-00A-310A-C</t>
  </si>
  <si>
    <t>C13-SOP-I-02-220-72-52-6111-00A-351A-C</t>
  </si>
  <si>
    <t>C13-SOP-I-02-220-72-52-6111-00A-361A-C</t>
  </si>
  <si>
    <t>C13-SOP-I-02-220-72-52-6121-00A-310A-C</t>
  </si>
  <si>
    <t>C13-SOP-I-02-220-72-52-6121-00A-351A-C</t>
  </si>
  <si>
    <t>C13-SOP-I-02-220-72-52-6121-00A-361A-C</t>
  </si>
  <si>
    <t>C13-SOP-I-02-220-72-52-6125-00A-310A-C</t>
  </si>
  <si>
    <t>C13-SOP-I-02-220-72-52-6125-00A-351A-C</t>
  </si>
  <si>
    <t>C13-SOP-I-02-220-72-52-6125-00A-361A-C</t>
  </si>
  <si>
    <t>C13-SOP-I-02-220-72-52-6144-00A-310A-C</t>
  </si>
  <si>
    <t>C13-SOP-I-02-220-72-52-6144-00A-351A-C</t>
  </si>
  <si>
    <t>C13-SOP-I-02-220-72-52-6144-00A-361A-C</t>
  </si>
  <si>
    <t>C13-SOP-I-02-220-72-52-6144-00A-363A-C</t>
  </si>
  <si>
    <t>C13-SOP-I-02-220-72-52-6151-00A-310A-C</t>
  </si>
  <si>
    <t>C13-SOP-I-02-220-72-52-6151-00A-351A-C</t>
  </si>
  <si>
    <t>C13-SOP-I-02-220-72-52-6151-00A-361A-C</t>
  </si>
  <si>
    <t>C13-SOP-I-02-220-72-52-6154-00A-310A-C</t>
  </si>
  <si>
    <t>C13-SOP-I-02-220-72-52-6154-00A-351A-C</t>
  </si>
  <si>
    <t>C13-SOP-I-02-220-72-52-6154-00A-361A-C</t>
  </si>
  <si>
    <t>C13-SOP-I-02-220-72-52-6161-00A-310A-C</t>
  </si>
  <si>
    <t>C13-SOP-I-02-220-72-52-6161-00A-361A-C</t>
  </si>
  <si>
    <t>C13-SOP-I-02-220-72-52-6171-00A-310A-C</t>
  </si>
  <si>
    <t>C13-SOP-I-02-220-72-52-6171-00A-351A-C</t>
  </si>
  <si>
    <t>C13-SOP-I-02-220-72-52-6171-00A-361A-C</t>
  </si>
  <si>
    <t>C13-SOP-I-02-220-72-52-6211-00A-310A-C</t>
  </si>
  <si>
    <t>C13-SOP-I-02-220-72-52-6211-00A-351A-C</t>
  </si>
  <si>
    <t>C13-SOP-I-02-220-72-52-6215-00A-310A-C</t>
  </si>
  <si>
    <t>C13-SOP-I-02-220-72-52-6215-00A-351A-C</t>
  </si>
  <si>
    <t>C13-SOP-I-02-220-72-52-6275-00A-310A-C</t>
  </si>
  <si>
    <t>C13-SOP-I-02-220-72-52-6275-00A-351A-C</t>
  </si>
  <si>
    <t>C13-SOP-I-02-220-72-52-6275-00A-361A-C</t>
  </si>
  <si>
    <t>C13-SOP-I-02-220-72-52-6295-00A-310A-C</t>
  </si>
  <si>
    <t>C13-SOP-I-02-220-72-52-6295-00A-351A-C</t>
  </si>
  <si>
    <t>C13-SOP-I-02-220-72-52-7111-00A-310A-C</t>
  </si>
  <si>
    <t>C13-SOP-I-02-220-72-52-7111-00A-351A-C</t>
  </si>
  <si>
    <t>C13-SOP-I-02-220-72-52-7111-00A-361A-C</t>
  </si>
  <si>
    <t>C13-SOP-I-02-220-72-52-7114-00A-310A-C</t>
  </si>
  <si>
    <t>C13-SOP-I-02-220-72-52-7114-00A-361A-C</t>
  </si>
  <si>
    <t>C13-SOP-I-02-220-72-52-7121-00A-310A-C</t>
  </si>
  <si>
    <t>C13-SOP-I-02-220-72-52-7126-00A-310A-C</t>
  </si>
  <si>
    <t>C13-SOP-I-02-220-72-52-7126-00A-351A-C</t>
  </si>
  <si>
    <t>C13-SOP-I-02-220-72-52-7126-00A-361A-C</t>
  </si>
  <si>
    <t>C13-SOP-I-02-220-72-52-7127-00A-310A-C</t>
  </si>
  <si>
    <t>C13-SOP-I-02-220-72-52-8111-00A-310A-C</t>
  </si>
  <si>
    <t>C13-SOP-I-02-220-72-52-8111-00A-351A-C</t>
  </si>
  <si>
    <t>C13-SOP-I-02-220-72-52-8111-00A-361A-C</t>
  </si>
  <si>
    <t>C13-SOP-I-02-220-72-52-8114-00A-310A-C</t>
  </si>
  <si>
    <t>C13-SOP-I-02-220-72-52-8114-00A-361A-C</t>
  </si>
  <si>
    <t>C13-SOP-I-02-220-72-52-8121-00A-310A-C</t>
  </si>
  <si>
    <t>C13-SOP-I-02-220-72-52-8121-00A-361A-C</t>
  </si>
  <si>
    <t>C13-SOP-I-02-220-72-52-8126-00A-310A-C</t>
  </si>
  <si>
    <t>C13-SOP-I-02-220-72-52-8126-00A-351A-C</t>
  </si>
  <si>
    <t>C13-SOP-I-02-220-72-52-8126-00A-361A-C</t>
  </si>
  <si>
    <t>C13-SOP-I-02-220-72-52-8127-00A-310A-C</t>
  </si>
  <si>
    <t>C13-SOP-I-02-220-72-53-0011-00A-310A-C</t>
  </si>
  <si>
    <t>C13-SOP-I-02-220-72-53-0011-00A-351A-C</t>
  </si>
  <si>
    <t>C13-SOP-I-02-220-72-53-0011-00A-361A-C</t>
  </si>
  <si>
    <t>C13-SOP-I-02-220-72-53-0021-00A-310A-C</t>
  </si>
  <si>
    <t>C13-SOP-I-02-220-72-53-0021-00A-352A-C</t>
  </si>
  <si>
    <t>C13-SOP-I-02-220-72-53-0021-00A-361A-C</t>
  </si>
  <si>
    <t>C13-SOP-I-02-220-72-53-0026-00A-310A-C</t>
  </si>
  <si>
    <t>C13-SOP-I-02-220-72-53-0026-00A-351A-C</t>
  </si>
  <si>
    <t>C13-SOP-I-02-220-72-53-0026-00A-361A-C</t>
  </si>
  <si>
    <t>C13-SOP-I-02-220-72-53-0028-00A-310A-C</t>
  </si>
  <si>
    <t>C13-SOP-I-02-220-72-53-0028-00A-351A-C</t>
  </si>
  <si>
    <t>C13-SOP-I-02-220-72-53-0028-00A-361A-C</t>
  </si>
  <si>
    <t>C13-SOP-I-02-220-72-53-0030-00A-310A-C</t>
  </si>
  <si>
    <t>C13-SOP-I-02-220-72-53-0030-00A-352A-C</t>
  </si>
  <si>
    <t>C13-SOP-I-02-220-72-53-0030-00A-361A-C</t>
  </si>
  <si>
    <t>C13-SOP-I-02-220-72-53-0034-00A-310A-C</t>
  </si>
  <si>
    <t>C13-SOP-I-02-220-72-53-0034-00A-351A-C</t>
  </si>
  <si>
    <t>C13-SOP-I-02-220-72-53-0034-00A-361A-C</t>
  </si>
  <si>
    <t>C13-SOP-I-02-220-72-53-0065-00A-310A-C</t>
  </si>
  <si>
    <t>C13-SOP-I-02-220-72-53-0065-00A-351A-C</t>
  </si>
  <si>
    <t>C13-SOP-I-02-220-72-53-0065-00A-361A-C</t>
  </si>
  <si>
    <t>C13-SOP-I-02-220-72-53-0111-00A-310A-C</t>
  </si>
  <si>
    <t>C13-SOP-I-02-220-72-53-0111-00A-352A-C</t>
  </si>
  <si>
    <t>C13-SOP-I-02-220-72-53-0111-00A-361A-C</t>
  </si>
  <si>
    <t>C13-SOP-I-02-220-72-53-1111-00A-310A-C</t>
  </si>
  <si>
    <t>C13-SOP-I-02-220-72-53-1111-00A-351A-C</t>
  </si>
  <si>
    <t>C13-SOP-I-02-220-72-53-1111-00A-361A-C</t>
  </si>
  <si>
    <t>C13-SOP-I-02-220-72-53-1211-00A-310A-C</t>
  </si>
  <si>
    <t>C13-SOP-I-02-220-72-53-1221-00A-310A-C</t>
  </si>
  <si>
    <t>C13-SOP-I-02-220-72-53-1231-00A-310A-C</t>
  </si>
  <si>
    <t>C13-SOP-I-02-220-72-53-1231-00A-351A-C</t>
  </si>
  <si>
    <t>C13-SOP-I-02-220-72-53-1231-00A-361A-C</t>
  </si>
  <si>
    <t>C13-SOP-I-02-220-72-53-1241-00A-310A-C</t>
  </si>
  <si>
    <t>C13-SOP-I-02-220-72-53-1241-00A-351A-C</t>
  </si>
  <si>
    <t>C13-SOP-I-02-220-72-53-1241-00A-361A-C</t>
  </si>
  <si>
    <t>C13-SOP-I-02-220-72-53-1311-00A-310A-C</t>
  </si>
  <si>
    <t>C13-SOP-I-02-220-72-53-1321-00A-310A-C</t>
  </si>
  <si>
    <t>C13-SOP-I-02-220-72-53-1321-00A-350A-C</t>
  </si>
  <si>
    <t>C13-SOP-I-02-220-72-53-1321-00A-351A-C</t>
  </si>
  <si>
    <t>C13-SOP-I-02-220-72-53-1321-00A-361A-C</t>
  </si>
  <si>
    <t>C13-SOP-I-02-220-72-53-1331-00A-310A-C</t>
  </si>
  <si>
    <t>C13-SOP-I-02-220-72-53-1331-00A-351A-C</t>
  </si>
  <si>
    <t>C13-SOP-I-02-220-72-53-1331-00A-361A-C</t>
  </si>
  <si>
    <t>C13-SOP-I-02-220-72-53-1342-00A-310A-C</t>
  </si>
  <si>
    <t>C13-SOP-I-02-220-72-53-1342-00A-351A-C</t>
  </si>
  <si>
    <t>C13-SOP-I-02-220-72-53-1342-00A-361A-C</t>
  </si>
  <si>
    <t>C13-SOP-I-02-220-72-53-1351-00A-310A-C</t>
  </si>
  <si>
    <t>C13-SOP-I-02-220-72-53-1361-00A-310A-C</t>
  </si>
  <si>
    <t>C13-SOP-I-02-220-72-53-1371-00A-310A-C</t>
  </si>
  <si>
    <t>C13-SOP-I-02-220-72-53-1371-00A-351A-C</t>
  </si>
  <si>
    <t>C13-SOP-I-02-220-72-53-1371-00A-361A-C</t>
  </si>
  <si>
    <t>C13-SOP-I-02-220-72-53-1411-00A-310A-C</t>
  </si>
  <si>
    <t>C13-SOP-I-02-220-72-53-1416-00A-310A-C</t>
  </si>
  <si>
    <t>C13-SOP-I-02-220-72-53-1416-00A-351A-C</t>
  </si>
  <si>
    <t>C13-SOP-I-02-220-72-53-1421-00A-310A-C</t>
  </si>
  <si>
    <t>C13-SOP-I-02-220-72-53-1421-00A-350A-C</t>
  </si>
  <si>
    <t>C13-SOP-I-02-220-72-53-1421-00A-351A-C</t>
  </si>
  <si>
    <t>C13-SOP-I-02-220-72-53-1421-00A-361A-C</t>
  </si>
  <si>
    <t>C13-SOP-I-02-220-72-53-1431-00A-310A-C</t>
  </si>
  <si>
    <t>C13-SOP-I-02-220-72-53-1431-00A-351A-C</t>
  </si>
  <si>
    <t>C13-SOP-I-02-220-72-53-1431-00A-361A-C</t>
  </si>
  <si>
    <t>C13-SOP-I-02-220-72-53-1451-00A-310A-C</t>
  </si>
  <si>
    <t>C13-SOP-I-02-220-72-53-1461-00A-310A-C</t>
  </si>
  <si>
    <t>C13-SOP-I-02-220-72-53-1471-00A-310A-C</t>
  </si>
  <si>
    <t>C13-SOP-I-02-220-72-53-1471-00A-351A-C</t>
  </si>
  <si>
    <t>C13-SOP-I-02-220-72-53-1471-00A-361A-C</t>
  </si>
  <si>
    <t>C13-SOP-I-02-220-72-53-1521-00A-310A-C</t>
  </si>
  <si>
    <t>C13-SOP-I-02-220-72-53-1525-00A-310A-C</t>
  </si>
  <si>
    <t>C13-SOP-I-02-220-72-53-1531-00A-310A-C</t>
  </si>
  <si>
    <t>C13-SOP-I-02-220-72-53-1541-00A-310A-C</t>
  </si>
  <si>
    <t>C13-SOP-I-02-220-72-53-1551-00A-310A-C</t>
  </si>
  <si>
    <t>C13-SOP-I-02-220-72-53-1561-00A-310A-C</t>
  </si>
  <si>
    <t>C13-SOP-I-02-220-72-53-3111-00A-310A-C</t>
  </si>
  <si>
    <t>C13-SOP-I-02-220-72-53-3111-00A-351A-C</t>
  </si>
  <si>
    <t>C13-SOP-I-02-220-72-53-3111-00A-356A-C</t>
  </si>
  <si>
    <t>C13-SOP-I-02-220-72-53-3111-00A-361A-C</t>
  </si>
  <si>
    <t>C13-SOP-I-02-220-72-53-3121-00A-310A-C</t>
  </si>
  <si>
    <t>C13-SOP-I-02-220-72-53-3121-00A-361A-C</t>
  </si>
  <si>
    <t>C13-SOP-I-02-220-72-53-3121-01A-310A-C</t>
  </si>
  <si>
    <t>C13-SOP-I-02-220-72-53-4111-00A-310A-C</t>
  </si>
  <si>
    <t>C13-SOP-I-02-220-72-53-4111-00A-351A-C</t>
  </si>
  <si>
    <t>C13-SOP-I-02-220-72-53-4111-00A-353A-C</t>
  </si>
  <si>
    <t>C13-SOP-I-02-220-72-53-4111-00A-356A-C</t>
  </si>
  <si>
    <t>C13-SOP-I-02-220-72-53-4111-00A-361A-C</t>
  </si>
  <si>
    <t>C13-SOP-I-02-220-72-53-4121-00A-310A-C</t>
  </si>
  <si>
    <t>C13-SOP-I-02-220-72-53-4121-00A-351A-C</t>
  </si>
  <si>
    <t>C13-SOP-I-02-220-72-53-4121-00A-361A-C</t>
  </si>
  <si>
    <t>C13-SOP-I-02-220-72-53-4121-01A-310A-C</t>
  </si>
  <si>
    <t>C13-SOP-I-02-220-72-53-5111-00A-310A-C</t>
  </si>
  <si>
    <t>C13-SOP-I-02-220-72-53-5111-00A-351A-C</t>
  </si>
  <si>
    <t>C13-SOP-I-02-220-72-53-5111-00A-356A-C</t>
  </si>
  <si>
    <t>C13-SOP-I-02-220-72-53-5111-00A-361A-C</t>
  </si>
  <si>
    <t>C13-SOP-I-02-220-72-53-5121-00A-310A-C</t>
  </si>
  <si>
    <t>C13-SOP-I-02-220-72-53-5121-00A-351A-C</t>
  </si>
  <si>
    <t>C13-SOP-I-02-220-72-53-5121-00A-361A-C</t>
  </si>
  <si>
    <t>C13-SOP-I-02-220-72-53-5121-01A-310A-C</t>
  </si>
  <si>
    <t>C13-SOP-I-02-220-72-53-5121-01A-351A-C</t>
  </si>
  <si>
    <t>C13-SOP-I-02-220-72-53-5121-01A-361A-C</t>
  </si>
  <si>
    <t>C13-SOP-I-02-220-72-53-5121-02A-310A-C</t>
  </si>
  <si>
    <t>C13-SOP-I-02-220-72-54-0011-00A-310A-C</t>
  </si>
  <si>
    <t>C13-SOP-I-02-220-72-54-0011-00A-352A-C</t>
  </si>
  <si>
    <t>C13-SOP-I-02-220-72-54-0011-00A-361A-C</t>
  </si>
  <si>
    <t>C13-SOP-I-02-220-72-54-0013-00A-310A-C</t>
  </si>
  <si>
    <t>C13-SOP-I-02-220-72-54-0013-00A-352A-C</t>
  </si>
  <si>
    <t>C13-SOP-I-02-220-72-54-0013-00A-361A-C</t>
  </si>
  <si>
    <t>C13-SOP-I-02-220-72-54-0019-00A-310A-C</t>
  </si>
  <si>
    <t>C13-SOP-I-02-220-72-54-0019-00A-361A-C</t>
  </si>
  <si>
    <t>C13-SOP-I-02-220-72-54-0022-00A-310A-C</t>
  </si>
  <si>
    <t>C13-SOP-I-02-220-72-54-0022-00A-352A-C</t>
  </si>
  <si>
    <t>C13-SOP-I-02-220-72-54-0022-00A-361A-C</t>
  </si>
  <si>
    <t>C13-SOP-I-02-220-72-54-0025-00A-310A-C</t>
  </si>
  <si>
    <t>C13-SOP-I-02-220-72-54-0025-00A-361A-C</t>
  </si>
  <si>
    <t>C13-SOP-I-02-220-72-54-0028-00A-310A-C</t>
  </si>
  <si>
    <t>C13-SOP-I-02-220-72-54-0028-00A-352A-C</t>
  </si>
  <si>
    <t>C13-SOP-I-02-220-72-54-0028-00A-361A-C</t>
  </si>
  <si>
    <t>C13-SOP-I-02-220-72-54-0031-00A-310A-C</t>
  </si>
  <si>
    <t>C13-SOP-I-02-220-72-54-0031-00A-352A-C</t>
  </si>
  <si>
    <t>C13-SOP-I-02-220-72-54-0031-00A-361A-C</t>
  </si>
  <si>
    <t>C13-SOP-I-02-220-72-54-0034-00A-310A-C</t>
  </si>
  <si>
    <t>C13-SOP-I-02-220-72-54-0111-00A-310A-C</t>
  </si>
  <si>
    <t>C13-SOP-I-02-220-72-54-0111-00A-351A-C</t>
  </si>
  <si>
    <t>C13-SOP-I-02-220-72-54-0111-00A-361A-C</t>
  </si>
  <si>
    <t>C13-SOP-I-02-220-72-54-0128-00A-310A-C</t>
  </si>
  <si>
    <t>C13-SOP-I-02-220-72-54-0128-00A-351A-C</t>
  </si>
  <si>
    <t>C13-SOP-I-02-220-72-54-0128-00A-361A-C</t>
  </si>
  <si>
    <t>C13-SOP-I-02-220-72-54-0138-00A-310A-C</t>
  </si>
  <si>
    <t>C13-SOP-I-02-220-72-54-0138-00A-351A-C</t>
  </si>
  <si>
    <t>C13-SOP-I-02-220-72-54-0138-00A-361A-C</t>
  </si>
  <si>
    <t>C13-SOP-I-02-220-72-54-0141-00A-310A-C</t>
  </si>
  <si>
    <t>C13-SOP-I-02-220-72-54-0141-00A-351A-C</t>
  </si>
  <si>
    <t>C13-SOP-I-02-220-72-54-0141-00A-362A-C</t>
  </si>
  <si>
    <t>C13-SOP-I-02-220-72-54-0148-00A-310A-C</t>
  </si>
  <si>
    <t>C13-SOP-I-02-220-72-54-0148-00A-351A-C</t>
  </si>
  <si>
    <t>C13-SOP-I-02-220-72-54-0151-00A-310A-C</t>
  </si>
  <si>
    <t>C13-SOP-I-02-220-72-54-0158-00A-310A-C</t>
  </si>
  <si>
    <t>C13-SOP-I-02-220-72-54-0158-00A-351A-C</t>
  </si>
  <si>
    <t>C13-SOP-I-02-220-72-54-0161-00A-310A-C</t>
  </si>
  <si>
    <t>C13-SOP-I-02-220-72-54-6111-00A-310A-C</t>
  </si>
  <si>
    <t>C13-SOP-I-02-220-72-54-6111-00A-351A-C</t>
  </si>
  <si>
    <t>C13-SOP-I-02-220-72-54-6111-00A-361A-C</t>
  </si>
  <si>
    <t>C13-SOP-I-02-220-72-54-6121-00A-310A-C</t>
  </si>
  <si>
    <t>C13-SOP-I-02-220-72-54-6121-00A-361A-C</t>
  </si>
  <si>
    <t>C13-SOP-I-02-220-72-54-6131-00A-310A-C</t>
  </si>
  <si>
    <t>C13-SOP-I-02-220-72-54-6131-00A-351A-C</t>
  </si>
  <si>
    <t>C13-SOP-I-02-220-72-54-6131-00A-361A-C</t>
  </si>
  <si>
    <t>C13-SOP-I-02-220-72-54-6210-00A-310A-C</t>
  </si>
  <si>
    <t>C13-SOP-I-02-220-72-54-6210-00A-361A-C</t>
  </si>
  <si>
    <t>C13-SOP-I-02-220-72-54-6221-00A-310A-C</t>
  </si>
  <si>
    <t>C13-SOP-I-02-220-72-54-6221-00A-351A-C</t>
  </si>
  <si>
    <t>C13-SOP-I-02-220-72-54-6221-00A-361A-C</t>
  </si>
  <si>
    <t>C13-SOP-I-02-220-72-54-6231-00A-310A-C</t>
  </si>
  <si>
    <t>C13-SOP-I-02-220-72-54-6231-00A-361A-C</t>
  </si>
  <si>
    <t>C13-SOP-I-02-220-72-54-6241-00A-310A-C</t>
  </si>
  <si>
    <t>C13-SOP-I-02-220-72-54-6241-00A-351A-C</t>
  </si>
  <si>
    <t>C13-SOP-I-02-220-72-54-6241-00A-361A-C</t>
  </si>
  <si>
    <t>C13-SOP-I-02-220-72-54-6251-00A-310A-C</t>
  </si>
  <si>
    <t>C13-SOP-I-02-220-72-54-7111-00A-310A-C</t>
  </si>
  <si>
    <t>C13-SOP-I-02-220-72-54-7111-00A-351A-C</t>
  </si>
  <si>
    <t>C13-SOP-I-02-220-72-54-7111-00A-361A-C</t>
  </si>
  <si>
    <t>C13-SOP-I-02-220-72-54-7115-00A-310A-C</t>
  </si>
  <si>
    <t>C13-SOP-I-02-220-72-54-7115-00A-351A-C</t>
  </si>
  <si>
    <t>C13-SOP-I-02-220-72-54-7115-00A-361A-C</t>
  </si>
  <si>
    <t>C13-SOP-I-02-220-72-54-7121-00A-310A-C</t>
  </si>
  <si>
    <t>C13-SOP-I-02-220-72-54-7121-00A-361A-C</t>
  </si>
  <si>
    <t>C13-SOP-I-02-220-72-54-7123-00A-310A-C</t>
  </si>
  <si>
    <t>C13-SOP-I-02-220-72-54-7124-00A-310A-C</t>
  </si>
  <si>
    <t>C13-SOP-I-02-220-72-54-7124-00A-361A-C</t>
  </si>
  <si>
    <t>C13-SOP-I-02-220-72-54-7131-00A-310A-C</t>
  </si>
  <si>
    <t>C13-SOP-I-02-220-72-54-7131-00A-351A-C</t>
  </si>
  <si>
    <t>C13-SOP-I-02-220-72-54-7131-00A-361A-C</t>
  </si>
  <si>
    <t>C13-SOP-I-02-220-72-54-7136-00A-310A-C</t>
  </si>
  <si>
    <t>C13-SOP-I-02-220-72-54-7136-00A-351A-C</t>
  </si>
  <si>
    <t>C13-SOP-I-02-220-72-54-7136-00A-361A-C</t>
  </si>
  <si>
    <t>C13-SOP-I-02-220-72-54-7136-00A-363A-C</t>
  </si>
  <si>
    <t>C13-SOP-I-02-220-72-54-7141-00A-310A-C</t>
  </si>
  <si>
    <t>C13-SOP-I-02-220-72-54-7141-00A-351A-C</t>
  </si>
  <si>
    <t>C13-SOP-I-02-220-72-54-7141-00A-361A-C</t>
  </si>
  <si>
    <t>C13-SOP-I-02-220-72-54-7141-00A-363A-C</t>
  </si>
  <si>
    <t>C13-SOP-I-02-220-72-54-7145-00A-310A-C</t>
  </si>
  <si>
    <t>C13-SOP-I-02-220-72-54-7145-00A-351A-C</t>
  </si>
  <si>
    <t>C13-SOP-I-02-220-72-54-7145-00A-361A-C</t>
  </si>
  <si>
    <t>C13-SOP-I-02-220-72-54-7151-00A-310A-C</t>
  </si>
  <si>
    <t>C13-SOP-I-02-220-72-61-0001-00A-310A-C</t>
  </si>
  <si>
    <t>C13-SOP-I-02-220-72-61-0001-00A-361A-C</t>
  </si>
  <si>
    <t>C13-SOP-I-02-220-72-61-0002-00A-310A-C</t>
  </si>
  <si>
    <t>C13-SOP-I-02-220-72-61-0003-00A-310A-C</t>
  </si>
  <si>
    <t>C13-SOP-I-02-220-72-61-0004-00A-310A-C</t>
  </si>
  <si>
    <t>C13-SOP-I-02-220-72-61-0005-00A-310A-C</t>
  </si>
  <si>
    <t>C13-SOP-I-02-220-72-61-0006-00A-310A-C</t>
  </si>
  <si>
    <t>C13-SOP-I-02-220-72-61-0007-00A-310A-C</t>
  </si>
  <si>
    <t>C13-SOP-I-02-220-72-61-0008-00A-310A-C</t>
  </si>
  <si>
    <t>C13-SOP-I-02-220-72-61-0009-00A-310A-C</t>
  </si>
  <si>
    <t>C13-SOP-I-02-220-72-61-0010-00A-310A-C</t>
  </si>
  <si>
    <t>C13-SOP-I-02-220-72-61-0012-00A-310A-C</t>
  </si>
  <si>
    <t>C13-SOP-I-02-220-72-61-0013-00A-310A-C</t>
  </si>
  <si>
    <t>C13-SOP-I-02-220-72-61-0014-00A-310A-C</t>
  </si>
  <si>
    <t>C13-SOP-I-02-220-72-61-0015-00A-310A-C</t>
  </si>
  <si>
    <t>C13-SOP-I-02-220-72-61-0080-00A-310A-C</t>
  </si>
  <si>
    <t>C13-SOP-I-02-220-72-61-0101-00A-310A-C</t>
  </si>
  <si>
    <t>C13-SOP-I-02-220-72-61-0102-00A-310A-C</t>
  </si>
  <si>
    <t>C13-SOP-I-02-220-72-61-0103-00A-310A-C</t>
  </si>
  <si>
    <t>C13-SOP-I-02-220-72-61-0104-00A-310A-C</t>
  </si>
  <si>
    <t>C13-SOP-I-02-220-72-61-0105-00A-310A-C</t>
  </si>
  <si>
    <t>C13-SOP-I-02-220-72-61-0106-00A-310A-C</t>
  </si>
  <si>
    <t>C13-SOP-I-02-220-72-61-0107-00A-310A-C</t>
  </si>
  <si>
    <t>C13-SOP-I-02-220-72-61-0108-00A-310A-C</t>
  </si>
  <si>
    <t>C13-SOP-I-02-220-72-61-0109-00A-310A-C</t>
  </si>
  <si>
    <t>C13-SOP-I-02-220-72-61-0110-00A-310A-C</t>
  </si>
  <si>
    <t>C13-SOP-I-02-220-72-61-0111-00A-310A-C</t>
  </si>
  <si>
    <t>C13-SOP-I-02-220-72-61-0113-00A-310A-C</t>
  </si>
  <si>
    <t>C13-SOP-I-02-220-72-61-0115-00A-310A-C</t>
  </si>
  <si>
    <t>C13-SOP-I-02-220-72-61-0201-00A-310A-C</t>
  </si>
  <si>
    <t>C13-SOP-I-02-220-72-61-0213-00A-310A-C</t>
  </si>
  <si>
    <t>C13-SOP-I-02-220-72-61-0310-00A-310A-C</t>
  </si>
  <si>
    <t>C13-SOP-I-02-220-72-61-0311-00A-310A-C</t>
  </si>
  <si>
    <t>C13-SOP-I-02-220-72-61-0312-00A-310A-C</t>
  </si>
  <si>
    <t>C13-SOP-I-02-220-72-61-0313-00A-310A-C</t>
  </si>
  <si>
    <t>C13-SOP-I-02-220-72-61-0320-00A-310A-C</t>
  </si>
  <si>
    <t>C13-SOP-I-02-220-72-61-0321-00A-310A-C</t>
  </si>
  <si>
    <t>C13-SOP-I-02-220-72-61-0325-00A-310A-C</t>
  </si>
  <si>
    <t>C13-SOP-I-02-220-72-61-0365-00A-310A-C</t>
  </si>
  <si>
    <t>C13-SOP-I-02-220-72-61-0370-00A-310A-C</t>
  </si>
  <si>
    <t>C13-SOP-I-02-220-72-61-0380-00A-310A-C</t>
  </si>
  <si>
    <t>C13-SOP-I-02-220-72-61-0411-00A-310A-C</t>
  </si>
  <si>
    <t>C13-SOP-I-02-220-72-61-0412-00A-310A-C</t>
  </si>
  <si>
    <t>C13-SOP-I-02-220-72-61-0413-00A-310A-C</t>
  </si>
  <si>
    <t>C13-SOP-I-02-220-72-61-0414-00A-310A-C</t>
  </si>
  <si>
    <t>C13-SOP-I-02-220-72-61-0420-00A-310A-C</t>
  </si>
  <si>
    <t>C13-SOP-I-02-220-72-61-0421-00A-310A-C</t>
  </si>
  <si>
    <t>C13-SOP-I-02-220-72-61-0422-00A-310A-C</t>
  </si>
  <si>
    <t>C13-SOP-I-02-220-72-61-0423-00A-310A-C</t>
  </si>
  <si>
    <t>C13-SOP-I-02-220-72-61-0425-00A-310A-C</t>
  </si>
  <si>
    <t>C13-SOP-I-02-220-72-61-0530-00A-310A-C</t>
  </si>
  <si>
    <t>C13-SOP-I-02-220-72-61-0531-00A-310A-C</t>
  </si>
  <si>
    <t>C13-SOP-I-02-220-72-61-0532-00A-310A-C</t>
  </si>
  <si>
    <t>C13-SOP-I-02-220-72-61-0533-00A-310A-C</t>
  </si>
  <si>
    <t>C13-SOP-I-02-220-72-61-0534-00A-310A-C</t>
  </si>
  <si>
    <t>C13-SOP-I-02-220-72-61-0535-00A-310A-C</t>
  </si>
  <si>
    <t>C13-SOP-I-02-220-72-61-0536-00A-310A-C</t>
  </si>
  <si>
    <t>C13-SOP-I-02-220-72-61-0537-00A-310A-C</t>
  </si>
  <si>
    <t>C13-SOP-I-02-220-72-61-0538-00A-310A-C</t>
  </si>
  <si>
    <t>C13-SOP-I-02-220-72-61-0539-00A-310A-C</t>
  </si>
  <si>
    <t>C13-SOP-I-02-220-72-61-0540-00A-310A-C</t>
  </si>
  <si>
    <t>C13-SOP-I-02-220-72-61-0541-00A-310A-C</t>
  </si>
  <si>
    <t>C13-SOP-I-02-220-72-61-0542-00A-310A-C</t>
  </si>
  <si>
    <t>C13-SOP-I-02-220-72-61-0542-00A-361A-C</t>
  </si>
  <si>
    <t>C13-SOP-I-02-220-72-61-0543-00A-310A-C</t>
  </si>
  <si>
    <t>C13-SOP-I-02-220-72-61-0550-00A-310A-C</t>
  </si>
  <si>
    <t>C13-SOP-I-02-220-72-61-0620-00A-310A-C</t>
  </si>
  <si>
    <t>C13-SOP-I-02-220-72-61-0621-00A-310A-C</t>
  </si>
  <si>
    <t>C13-SOP-I-02-220-72-61-0630-00A-310A-C</t>
  </si>
  <si>
    <t>C13-SOP-I-02-220-72-61-0631-00A-310A-C</t>
  </si>
  <si>
    <t>C13-SOP-I-02-220-72-61-0680-00A-310A-C</t>
  </si>
  <si>
    <t>C13-SOP-I-02-220-72-62-0101-00A-310A-C</t>
  </si>
  <si>
    <t>C13-SOP-I-02-220-72-62-0101-00A-351A-C</t>
  </si>
  <si>
    <t>C13-SOP-I-02-220-72-62-0101-00A-361A-C</t>
  </si>
  <si>
    <t>C13-SOP-I-02-220-72-62-0101-00A-362A-C</t>
  </si>
  <si>
    <t>C13-SOP-I-02-220-72-62-0101-00A-363A-C</t>
  </si>
  <si>
    <t>C13-SOP-I-02-220-72-62-0101-01A-363A-C</t>
  </si>
  <si>
    <t>C13-SOP-I-02-220-72-62-0102-00A-310A-C</t>
  </si>
  <si>
    <t>C13-SOP-I-02-220-72-62-0102-00A-351A-C</t>
  </si>
  <si>
    <t>C13-SOP-I-02-220-72-62-0102-00A-361A-C</t>
  </si>
  <si>
    <t>C13-SOP-I-02-220-72-62-0103-00A-310A-C</t>
  </si>
  <si>
    <t>C13-SOP-I-02-220-72-62-0103-00A-352A-C</t>
  </si>
  <si>
    <t>C13-SOP-I-02-220-72-62-0104-00A-310A-C</t>
  </si>
  <si>
    <t>C13-SOP-I-02-220-72-62-0104-00A-361A-C</t>
  </si>
  <si>
    <t>C13-SOP-I-02-220-72-62-0105-00A-310A-C</t>
  </si>
  <si>
    <t>C13-SOP-I-02-220-72-62-0105-00A-352A-C</t>
  </si>
  <si>
    <t>C13-SOP-I-02-220-72-62-0106-00A-310A-C</t>
  </si>
  <si>
    <t>C13-SOP-I-02-220-72-62-0106-00A-351A-C</t>
  </si>
  <si>
    <t>C13-SOP-I-02-220-72-62-0106-00A-361A-C</t>
  </si>
  <si>
    <t>C13-SOP-I-02-220-72-62-0107-00A-310A-C</t>
  </si>
  <si>
    <t>C13-SOP-I-02-220-72-62-0107-00A-351A-C</t>
  </si>
  <si>
    <t>C13-SOP-I-02-220-72-62-0107-00A-361A-C</t>
  </si>
  <si>
    <t>C13-SOP-I-02-220-72-62-0108-00A-310A-C</t>
  </si>
  <si>
    <t>C13-SOP-I-02-220-72-62-0108-00A-351A-C</t>
  </si>
  <si>
    <t>C13-SOP-I-02-220-72-62-0108-00A-361A-C</t>
  </si>
  <si>
    <t>C13-SOP-I-02-220-72-62-0109-00A-310A-C</t>
  </si>
  <si>
    <t>C13-SOP-I-02-220-72-62-0201-00A-310A-C</t>
  </si>
  <si>
    <t>C13-SOP-I-02-220-72-62-0201-00A-352A-C</t>
  </si>
  <si>
    <t>C13-SOP-I-02-220-72-62-0201-00A-361A-C</t>
  </si>
  <si>
    <t>C13-SOP-I-02-220-72-62-0202-00A-310A-C</t>
  </si>
  <si>
    <t>C13-SOP-I-02-220-72-62-0202-00A-361A-C</t>
  </si>
  <si>
    <t>C13-SOP-I-02-220-72-62-0203-00A-310A-C</t>
  </si>
  <si>
    <t>C13-SOP-I-02-220-72-62-0203-00A-352A-C</t>
  </si>
  <si>
    <t>C13-SOP-I-02-220-72-62-0203-00A-361A-C</t>
  </si>
  <si>
    <t>C13-SOP-I-02-220-72-62-0204-00A-310A-C</t>
  </si>
  <si>
    <t>C13-SOP-I-02-220-72-62-0204-00A-351A-C</t>
  </si>
  <si>
    <t>C13-SOP-I-02-220-72-62-0204-00A-361A-C</t>
  </si>
  <si>
    <t>C13-SOP-I-02-220-72-62-0205-00A-310A-C</t>
  </si>
  <si>
    <t>C13-SOP-I-02-220-72-62-0205-00A-351A-C</t>
  </si>
  <si>
    <t>C13-SOP-I-02-220-72-62-0205-00A-361A-C</t>
  </si>
  <si>
    <t>C13-SOP-I-02-220-72-62-0205-00A-362A-C</t>
  </si>
  <si>
    <t>C13-SOP-I-02-220-72-62-0205-00A-363A-C</t>
  </si>
  <si>
    <t>C13-SOP-I-02-220-72-62-0205-01A-363A-C</t>
  </si>
  <si>
    <t>C13-SOP-I-02-220-72-62-0210-00A-310A-C</t>
  </si>
  <si>
    <t>C13-SOP-I-02-220-72-62-0210-00A-351A-C</t>
  </si>
  <si>
    <t>C13-SOP-I-02-220-72-62-0210-00A-361A-C</t>
  </si>
  <si>
    <t>C13-SOP-I-02-220-72-62-0301-00A-310A-C</t>
  </si>
  <si>
    <t>C13-SOP-I-02-220-72-62-0301-00A-352A-C</t>
  </si>
  <si>
    <t>C13-SOP-I-02-220-72-62-0301-00A-361A-C</t>
  </si>
  <si>
    <t>C13-SOP-I-02-220-72-62-0302-00A-310A-C</t>
  </si>
  <si>
    <t>C13-SOP-I-02-220-72-62-0302-00A-361A-C</t>
  </si>
  <si>
    <t>C13-SOP-I-02-220-72-62-0303-00A-310A-C</t>
  </si>
  <si>
    <t>C13-SOP-I-02-220-72-62-0303-00A-351A-C</t>
  </si>
  <si>
    <t>C13-SOP-I-02-220-72-62-0303-00A-361A-C</t>
  </si>
  <si>
    <t>C13-SOP-I-02-220-72-62-0303-00A-362A-C</t>
  </si>
  <si>
    <t>C13-SOP-I-02-220-72-62-0303-00A-363A-C</t>
  </si>
  <si>
    <t>C13-SOP-I-02-220-72-62-0303-01A-363A-C</t>
  </si>
  <si>
    <t>C13-SOP-I-02-220-73-00-4900-00A-310A-C</t>
  </si>
  <si>
    <t>C13-SOP-I-02-220-73-00-4900-00A-340A-C</t>
  </si>
  <si>
    <t>C13-SOP-I-02-220-73-00-4900-00A-351A-C</t>
  </si>
  <si>
    <t>C13-SOP-I-02-220-73-21-0501-00A-310A-C</t>
  </si>
  <si>
    <t>C13-SOP-I-02-220-75-00-4900-00A-310A-C</t>
  </si>
  <si>
    <t>C13-SOP-I-02-220-75-00-4900-01A-310A-C</t>
  </si>
  <si>
    <t>C13-SOP-I-02-220-75-00-4900-00A-340A-C</t>
  </si>
  <si>
    <t>C13-SOP-I-02-220-75-00-4900-00A-351A-C</t>
  </si>
  <si>
    <t>C13-SOP-I-02-220-79-00-4900-00A-310A-C</t>
  </si>
  <si>
    <t>C13-SOP-I-02-220-79-00-4900-00A-340A-C</t>
  </si>
  <si>
    <t>C13-SOP-I-02-220-79-00-4900-00A-351A-C</t>
  </si>
  <si>
    <t>C13-SOP-I-02-220-79-11-0010-00A-310A-C</t>
  </si>
  <si>
    <t>C13-SOP-I-02-220-79-11-0010-00A-351A-C</t>
  </si>
  <si>
    <t>C13-SOP-I-02-220-79-11-0010-00A-361A-C</t>
  </si>
  <si>
    <t>C13-SOP-I-02-220-79-11-0015-00A-310A-C</t>
  </si>
  <si>
    <t>C13-SOP-I-02-220-79-11-0015-00A-351A-C</t>
  </si>
  <si>
    <t>C13-SOP-I-02-220-79-11-0015-00A-361A-C</t>
  </si>
  <si>
    <t>C13-SOP-I-02-220-79-11-0020-00A-310A-C</t>
  </si>
  <si>
    <t>C13-SOP-I-02-220-79-11-0020-00A-351A-C</t>
  </si>
  <si>
    <t>C13-SOP-I-02-220-79-11-0020-00A-361A-C</t>
  </si>
  <si>
    <t>C13-SOP-I-02-220-79-11-0025-00A-310A-C</t>
  </si>
  <si>
    <t>C13-SOP-I-02-220-79-11-0025-00A-351A-C</t>
  </si>
  <si>
    <t>C13-SOP-I-02-220-79-11-0025-00A-361A-C</t>
  </si>
  <si>
    <t>C13-SOP-I-02-220-79-11-0030-00A-310A-C</t>
  </si>
  <si>
    <t>C13-SOP-I-02-220-79-11-0030-00A-351A-C</t>
  </si>
  <si>
    <t>C13-SOP-I-02-220-79-11-0030-00A-361A-C</t>
  </si>
  <si>
    <t>C13-SOP-I-02-220-79-11-0035-00A-310A-C</t>
  </si>
  <si>
    <t>C13-SOP-I-02-220-79-11-0035-00A-351A-C</t>
  </si>
  <si>
    <t>C13-SOP-I-02-220-79-11-0035-00A-361A-C</t>
  </si>
  <si>
    <t>C13-SOP-I-02-220-79-11-0038-00A-310A-C</t>
  </si>
  <si>
    <t>C13-SOP-I-02-220-79-11-0045-00A-310A-C</t>
  </si>
  <si>
    <t>C13-SOP-I-02-220-79-11-0045-00A-351A-C</t>
  </si>
  <si>
    <t>C13-SOP-I-02-220-79-11-0045-00A-361A-C</t>
  </si>
  <si>
    <t>C13-SOP-I-02-220-79-11-0050-00A-310A-C</t>
  </si>
  <si>
    <t>C13-SOP-I-02-220-79-11-0050-00A-351A-C</t>
  </si>
  <si>
    <t>C13-SOP-I-02-220-79-11-0050-00A-361A-C</t>
  </si>
  <si>
    <t>C13-SOP-I-02-220-79-11-0110-00A-310A-C</t>
  </si>
  <si>
    <t>C13-SOP-I-02-220-79-11-0110-00A-351A-C</t>
  </si>
  <si>
    <t>C13-SOP-I-02-220-79-11-0110-00A-361A-C</t>
  </si>
  <si>
    <t>C13-SOP-I-02-220-79-11-0115-00A-310A-C</t>
  </si>
  <si>
    <t>C13-SOP-I-02-220-79-11-0120-00A-310A-C</t>
  </si>
  <si>
    <t>C13-SOP-I-02-220-79-11-0125-00A-310A-C</t>
  </si>
  <si>
    <t>C13-SOP-I-02-220-79-11-0130-00A-310A-C</t>
  </si>
  <si>
    <t>C13-SOP-I-02-220-79-11-0135-00A-310A-C</t>
  </si>
  <si>
    <t>C13-SOP-I-02-220-79-11-0135-00A-351A-C</t>
  </si>
  <si>
    <t>C13-SOP-I-02-220-79-11-0135-00A-361A-C</t>
  </si>
  <si>
    <t>C13-SOP-I-02-220-79-11-0140-00A-310A-C</t>
  </si>
  <si>
    <t>C13-SOP-I-02-220-79-11-0140-00A-351A-C</t>
  </si>
  <si>
    <t>C13-SOP-I-02-220-79-11-0140-00A-361A-C</t>
  </si>
  <si>
    <t>C13-SOP-I-02-220-79-11-0145-00A-310A-C</t>
  </si>
  <si>
    <t>C13-SOP-I-02-220-79-11-0145-00A-340A-C</t>
  </si>
  <si>
    <t>C13-SOP-I-02-220-79-11-0145-00A-361A-C</t>
  </si>
  <si>
    <t>C13-SOP-I-02-220-79-11-0150-00A-310A-C</t>
  </si>
  <si>
    <t>C13-SOP-I-02-220-79-11-0150-00A-351A-C</t>
  </si>
  <si>
    <t>C13-SOP-I-02-220-79-11-0150-00A-361A-C</t>
  </si>
  <si>
    <t>C13-SOP-I-02-220-79-11-0152-00A-310A-C</t>
  </si>
  <si>
    <t>C13-SOP-I-02-220-79-11-0152-00A-351A-C</t>
  </si>
  <si>
    <t>C13-SOP-I-02-220-79-11-0155-00A-310A-C</t>
  </si>
  <si>
    <t>C13-SOP-I-02-220-79-11-0155-00A-351A-C</t>
  </si>
  <si>
    <t>C13-SOP-I-02-220-79-11-0155-00A-361A-C</t>
  </si>
  <si>
    <t>C13-SOP-I-02-220-79-11-0160-00A-310A-C</t>
  </si>
  <si>
    <t>C13-SOP-I-02-220-79-11-0160-00A-351A-C</t>
  </si>
  <si>
    <t>C13-SOP-I-02-220-79-11-0160-00A-361A-C</t>
  </si>
  <si>
    <t>C13-SOP-I-02-220-79-11-0165-00A-310A-C</t>
  </si>
  <si>
    <t>Inspection Record Sheet (Excel Ver.) SOP No.</t>
    <phoneticPr fontId="1"/>
  </si>
  <si>
    <t>IRS (Excel)
Rev.</t>
    <phoneticPr fontId="1"/>
  </si>
  <si>
    <t>000</t>
  </si>
  <si>
    <t>MZH3007735</t>
    <phoneticPr fontId="1"/>
  </si>
  <si>
    <t>MZH3007039</t>
    <phoneticPr fontId="1"/>
  </si>
  <si>
    <t>MZH3007619</t>
    <phoneticPr fontId="1"/>
  </si>
  <si>
    <t>PWBALの出力データは別途要入手</t>
    <rPh sb="6" eb="8">
      <t>シュツリョク</t>
    </rPh>
    <rPh sb="12" eb="14">
      <t>ベット</t>
    </rPh>
    <rPh sb="14" eb="15">
      <t>ヨウ</t>
    </rPh>
    <rPh sb="15" eb="17">
      <t>ニュウシュ</t>
    </rPh>
    <phoneticPr fontId="1"/>
  </si>
  <si>
    <t>MZH3025282</t>
    <phoneticPr fontId="1"/>
  </si>
  <si>
    <t>マシンの出力データは別途要入手</t>
    <rPh sb="4" eb="6">
      <t>シュツリョク</t>
    </rPh>
    <rPh sb="10" eb="12">
      <t>ベット</t>
    </rPh>
    <rPh sb="12" eb="13">
      <t>ヨウ</t>
    </rPh>
    <rPh sb="13" eb="15">
      <t>ニュウシュ</t>
    </rPh>
    <phoneticPr fontId="1"/>
  </si>
  <si>
    <t>MZH3006423</t>
    <phoneticPr fontId="1"/>
  </si>
  <si>
    <t>MZH3006393</t>
    <phoneticPr fontId="1"/>
  </si>
  <si>
    <t>MZH3012995</t>
    <phoneticPr fontId="1"/>
  </si>
  <si>
    <t>MZH3025636</t>
    <phoneticPr fontId="1"/>
  </si>
  <si>
    <t>MZH3025638</t>
    <phoneticPr fontId="1"/>
  </si>
  <si>
    <t>PW_725130-00A-710D_PR_ASY</t>
    <phoneticPr fontId="1"/>
  </si>
  <si>
    <t>C13-SOP-A-01/02-200-72-51-30-00A-710D-B</t>
    <phoneticPr fontId="1"/>
  </si>
  <si>
    <t>PW_725130-01A-710D_PR_ASY</t>
    <phoneticPr fontId="1"/>
  </si>
  <si>
    <t>C13-SOP-A-01/02-200-72-51-30-01A-710D-B</t>
    <phoneticPr fontId="1"/>
  </si>
  <si>
    <t>PW_725130-01A-710E_PR_ASY</t>
    <phoneticPr fontId="1"/>
  </si>
  <si>
    <t>PW_725140-01A-710D_PR_ASY</t>
    <phoneticPr fontId="1"/>
  </si>
  <si>
    <t>PW_725140-01A-710E_PR_ASY</t>
    <phoneticPr fontId="1"/>
  </si>
  <si>
    <t>MZH3020251</t>
    <phoneticPr fontId="1"/>
  </si>
  <si>
    <t>MZH3002810</t>
    <phoneticPr fontId="1"/>
  </si>
  <si>
    <t>MZH3002808</t>
    <phoneticPr fontId="1"/>
  </si>
  <si>
    <t>MZH3002806</t>
    <phoneticPr fontId="1"/>
  </si>
  <si>
    <t>C13-SOP-A-01/02-200-EXT_R/H_AFT</t>
    <phoneticPr fontId="1"/>
  </si>
  <si>
    <t>PW_EXT-RH-AFT_PR_ASY</t>
    <phoneticPr fontId="1"/>
  </si>
  <si>
    <t>PW_801102-00A-720A_ASY</t>
    <phoneticPr fontId="1"/>
  </si>
  <si>
    <t>C13-SOP-A-02-210-80-11-02-00A-720A-D</t>
    <phoneticPr fontId="1"/>
  </si>
  <si>
    <t>PW_72528127_C&amp;I_CL&amp;GVI</t>
  </si>
  <si>
    <t>PW_72540111_C&amp;I_CIRVI&amp;FPI</t>
  </si>
  <si>
    <t>PW_72528127_C&amp;I_Full</t>
  </si>
  <si>
    <t>PW_726100-33A-710A_ASY</t>
    <phoneticPr fontId="1"/>
  </si>
  <si>
    <t>C13-SOP-A-02-210-72-61-00-33A-710A-D</t>
    <phoneticPr fontId="1"/>
  </si>
  <si>
    <t>MZH3025500</t>
    <phoneticPr fontId="1"/>
  </si>
  <si>
    <t>MZH3006427</t>
    <phoneticPr fontId="1"/>
  </si>
  <si>
    <t>MZH3027088</t>
    <phoneticPr fontId="1"/>
  </si>
  <si>
    <t>PW_720022-00A-720A_ASY</t>
    <phoneticPr fontId="1"/>
  </si>
  <si>
    <t>C13-SOP-A-02-210-72-00-22-00A-720A-B</t>
    <phoneticPr fontId="1"/>
  </si>
  <si>
    <t>PW_723500-08A-710A_ASY</t>
    <phoneticPr fontId="1"/>
  </si>
  <si>
    <t>C13-SOP-A-02-210-72-35-00-08A-710A-B</t>
    <phoneticPr fontId="1"/>
  </si>
  <si>
    <t>PW_720034-05A-520A_DAS</t>
    <phoneticPr fontId="1"/>
  </si>
  <si>
    <t>C13-SOP-A-02-210-72-00-34-05A-520A-B</t>
    <phoneticPr fontId="1"/>
  </si>
  <si>
    <t>PW1100G.ASY_Mech_11....</t>
    <phoneticPr fontId="1"/>
  </si>
  <si>
    <t>C13-SOP-A-01/02-200-MR19CC092</t>
    <phoneticPr fontId="1"/>
  </si>
  <si>
    <t>PW_MR18CCR05_A_1_DAS</t>
    <phoneticPr fontId="1"/>
  </si>
  <si>
    <t>C13-SOP-A-02-210-MR18CCR05</t>
    <phoneticPr fontId="1"/>
  </si>
  <si>
    <t>PW_MR19CC092_-_1_PR_ASY</t>
    <phoneticPr fontId="1"/>
  </si>
  <si>
    <t>PW_723510-04A-530A_DAS</t>
    <phoneticPr fontId="1"/>
  </si>
  <si>
    <t>C13-SOP-A-02-210-72-35-10-04A-530A-B</t>
    <phoneticPr fontId="1"/>
  </si>
  <si>
    <t>PW_EXT-LH-AFT_PR_ASY</t>
    <phoneticPr fontId="1"/>
  </si>
  <si>
    <t>C13-SOP-A-01/02-200-EXT_L/H_AFT</t>
    <phoneticPr fontId="1"/>
  </si>
  <si>
    <t>22桁目B→A</t>
  </si>
  <si>
    <t>誤記？</t>
  </si>
  <si>
    <t>Block D識別子変更</t>
  </si>
  <si>
    <t>03A→02A</t>
  </si>
  <si>
    <t>末尾D→B</t>
  </si>
  <si>
    <t>02A-520D→02C-520A</t>
  </si>
  <si>
    <t>02A-520E→02B-520A</t>
  </si>
  <si>
    <t>00B→00D</t>
  </si>
  <si>
    <t>22桁目B→A</t>
    <phoneticPr fontId="1"/>
  </si>
  <si>
    <t>DMC変更影響確認</t>
    <rPh sb="3" eb="5">
      <t>ヘンコウ</t>
    </rPh>
    <rPh sb="5" eb="7">
      <t>エイキョウ</t>
    </rPh>
    <rPh sb="7" eb="9">
      <t>カクニン</t>
    </rPh>
    <phoneticPr fontId="1"/>
  </si>
  <si>
    <t>PW1100G-A-24-21-01-00A-720A-D</t>
  </si>
  <si>
    <t>PW1100G-A-24-21-03-00A-720A-D</t>
  </si>
  <si>
    <t>PW1100G-A-24-21-06-00A-720A-D</t>
  </si>
  <si>
    <t>PW1100G-A-24-21-07-00A-720A-D</t>
  </si>
  <si>
    <t>PW1100G-B-24-21-08-00A-720A-D</t>
  </si>
  <si>
    <t>PW1100G-A-24-21-49-00A-720A-D</t>
  </si>
  <si>
    <t>PW1100G-A-24-21-61-00A-720A-D</t>
  </si>
  <si>
    <t>PW1100G-A-29-11-49-00A-720A-D</t>
  </si>
  <si>
    <t>PW1100G-A-71-00-00-01A-030A-D</t>
  </si>
  <si>
    <t>PW1100G-A-71-00-00-00A-920A-D</t>
  </si>
  <si>
    <t>PW1100G-A-71-00-00-02A-830A-D</t>
  </si>
  <si>
    <t>PW1100G-A-71-00-00-02A-840A-D</t>
  </si>
  <si>
    <t>PW1100G-B-71-71-49-00A-720A-D</t>
  </si>
  <si>
    <t>PW1100G-A-72-00-00-00A-522A-D</t>
  </si>
  <si>
    <t>PW1100G-B-72-00-00-00A-720A-D</t>
  </si>
  <si>
    <t>PW1100G-B-72-00-00-00A-364A-B</t>
  </si>
  <si>
    <t>PW1100G-B-72-00-00-01A-912A-B</t>
  </si>
  <si>
    <t>PW1100G-A-72-00-00-02A-840A-B</t>
  </si>
  <si>
    <t>PW1100G-A-72-00-00-03A-840A-B</t>
  </si>
  <si>
    <t>PW1100G-A-72-00-00-04A-840A-B</t>
  </si>
  <si>
    <t>PW1100G-B-72-00-00-04A-912A-B</t>
  </si>
  <si>
    <t>PW1100G-B-72-00-00-10A-912A-B</t>
  </si>
  <si>
    <t>PW1100G-B-72-00-00-11A-912A-B</t>
  </si>
  <si>
    <t>PW1100G-B-72-00-00-12A-912A-B</t>
  </si>
  <si>
    <t>PW1100G-B-72-00-11-00A-720A-B</t>
  </si>
  <si>
    <t>PW1100G-B-72-00-11-00A-720B-B</t>
  </si>
  <si>
    <t>PW1100G-A-72-00-11-01A-720A-B</t>
  </si>
  <si>
    <t>PW1100G-A-72-00-15-00A-363A-B</t>
  </si>
  <si>
    <t>PW1100G-B-72-00-15-00A-720A-B</t>
  </si>
  <si>
    <t>PW1100G-A-72-00-15-00B-810A-B</t>
  </si>
  <si>
    <t>PW1100G-B-72-00-15-01A-720A-B</t>
  </si>
  <si>
    <t>PW1100G-A-72-00-15-02A-720A-B</t>
  </si>
  <si>
    <t>PW1100G-A-72-00-21-00A-720A-B</t>
  </si>
  <si>
    <t>PW1100G-A-72-00-21-01A-720A-B</t>
  </si>
  <si>
    <t>PW1100G-A-72-00-21-02A-720A-B</t>
  </si>
  <si>
    <t>PW1100G-A-72-00-21-04A-720A-B</t>
  </si>
  <si>
    <t>PW1100G-B-72-00-21-05A-720A-B</t>
  </si>
  <si>
    <t>PW1100G-B-72-00-22-00A-363A-B</t>
  </si>
  <si>
    <t>PW1100G-A-72-00-22-00A-720A-B</t>
  </si>
  <si>
    <t>PW1100G-A-72-00-22-03A-720A-B</t>
  </si>
  <si>
    <t>PW1100G-B-72-00-30-00A-363A-B</t>
  </si>
  <si>
    <t>PW1100G-B-72-00-30-00A-364A-B</t>
  </si>
  <si>
    <t>PW1100G-B-72-00-30-00A-720A-B</t>
  </si>
  <si>
    <t>PW1100G-A-72-00-30-01A-720A-B</t>
  </si>
  <si>
    <t>PW1100G-B-72-00-30-02A-720A-B</t>
  </si>
  <si>
    <t>PW1100G-B-72-00-30-03A-720A-B</t>
  </si>
  <si>
    <t>PW1100G-B-72-00-30-04A-720A-B</t>
  </si>
  <si>
    <t>PW1100G-A-72-00-30-05A-720A-B</t>
  </si>
  <si>
    <t>PW1100G-B-72-00-31-00A-720A-B</t>
  </si>
  <si>
    <t>PW1100G-B-72-00-31-01A-720A-B</t>
  </si>
  <si>
    <t>PW1100G-A-72-00-34-00A-363A-B</t>
  </si>
  <si>
    <t>PW1100G-B-72-00-34-00A-720A-B</t>
  </si>
  <si>
    <t>PW1100G-A-72-00-34-01A-720A-B</t>
  </si>
  <si>
    <t>PW1100G-A-72-00-34-02A-720A-B</t>
  </si>
  <si>
    <t>PW1100G-B-72-00-34-03A-720A-B</t>
  </si>
  <si>
    <t>PW1100G-A-72-00-34-04A-720A-B</t>
  </si>
  <si>
    <t>PW1100G-A-72-00-34-05A-720A-B</t>
  </si>
  <si>
    <t>PW1100G-B-72-00-34-06A-720A-B</t>
  </si>
  <si>
    <t>PW1100G-B-72-00-34-07A-720A-B</t>
  </si>
  <si>
    <t>PW1100G-B-72-00-41-01A-720A-B</t>
  </si>
  <si>
    <t>PW1100G-A-72-00-42-00A-720A-B</t>
  </si>
  <si>
    <t>PW1100G-B-72-00-42-02A-720A-B</t>
  </si>
  <si>
    <t>PW1100G-A-72-00-50-00A-361A-B</t>
  </si>
  <si>
    <t>PW1100G-A-72-00-50-00A-720A-B</t>
  </si>
  <si>
    <t>PW1100G-A-72-00-50-01A-720A-B</t>
  </si>
  <si>
    <t>PW1100G-A-72-00-50-02A-720A-B</t>
  </si>
  <si>
    <t>PW1100G-B-72-00-50-03A-720A-B</t>
  </si>
  <si>
    <t>PW1100G-A-72-00-50-04A-720A-B</t>
  </si>
  <si>
    <t>PW1100G-A-72-00-51-00A-361A-B</t>
  </si>
  <si>
    <t>PW1100G-B-72-00-51-06A-720A-B</t>
  </si>
  <si>
    <t>PW1100G-B-72-00-52-00A-363A-B</t>
  </si>
  <si>
    <t>PW1100G-B-72-00-52-00A-364A-B</t>
  </si>
  <si>
    <t>PW1100G-A-72-00-52-02A-720A-B</t>
  </si>
  <si>
    <t>PW1100G-A-72-00-52-03A-720A-B</t>
  </si>
  <si>
    <t>PW1100G-B-72-00-52-08A-720A-B</t>
  </si>
  <si>
    <t>PW1100G-B-72-00-52-09A-720A-B</t>
  </si>
  <si>
    <t>PW1100G-B-72-00-53-03A-720A-B</t>
  </si>
  <si>
    <t>PW1100G-B-72-00-53-04A-720A-B</t>
  </si>
  <si>
    <t>PW1100G-A-72-00-54-00A-364A-B</t>
  </si>
  <si>
    <t>PW1100G-A-72-00-54-00A-720A-B</t>
  </si>
  <si>
    <t>PW1100G-A-72-00-54-01A-720A-B</t>
  </si>
  <si>
    <t>PW1100G-A-72-00-54-02A-720A-B</t>
  </si>
  <si>
    <t>PW1100G-B-72-00-54-03A-720A-B</t>
  </si>
  <si>
    <t>PW1100G-B-72-00-61-03A-720A-B</t>
  </si>
  <si>
    <t>PW1100G-A-72-00-61-04A-720A-B</t>
  </si>
  <si>
    <t>PW1100G-A-72-00-62-02A-720A-B</t>
  </si>
  <si>
    <t>PW1100G-A-72-11-00-00A-709A-B</t>
  </si>
  <si>
    <t>PW1100G-B-72-11-00-01A-710A-D</t>
  </si>
  <si>
    <t>PW1100G-B-72-11-01-00A-720A-D</t>
  </si>
  <si>
    <t>PW1100G-B-72-11-03-00A-720A-D</t>
  </si>
  <si>
    <t>PW1100G-A-72-15-00-01A-710A-B</t>
  </si>
  <si>
    <t>PW1100G-A-72-15-00-01A-920A-D</t>
  </si>
  <si>
    <t>PW1100G-A-72-15-60-01A-710A-B</t>
  </si>
  <si>
    <t>PW1100G-A-72-15-60-01A-840A-B</t>
  </si>
  <si>
    <t>PW1100G-A-72-15-60-03A-840A-B</t>
  </si>
  <si>
    <t>PW1100G-A-72-15-70-00A-363A-B</t>
  </si>
  <si>
    <t>PW1100G-A-72-15-70-00A-710A-B</t>
  </si>
  <si>
    <t>PW1100G-A-72-15-80-00A-364A-B</t>
  </si>
  <si>
    <t>PW1100G-A-72-15-80-00A-710A-B</t>
  </si>
  <si>
    <t>PW1100G-A-72-21-00-01A-710A-B</t>
  </si>
  <si>
    <t>PW1100G-B-72-21-00-02A-710A-B</t>
  </si>
  <si>
    <t>PW1100G-B-72-21-00-03A-710A-B</t>
  </si>
  <si>
    <t>PW1100G-B-72-21-00-04A-710A-B</t>
  </si>
  <si>
    <t>PW1100G-A-72-21-01-00A-920A-D</t>
  </si>
  <si>
    <t>PW1100G-A-72-21-02-00A-720A-D</t>
  </si>
  <si>
    <t>PW1100G-A-72-21-05-00A-720A-D</t>
  </si>
  <si>
    <t>PW1100G-B-72-21-08-00A-720A-D</t>
  </si>
  <si>
    <t>PW1100G-B-72-21-11-00A-720A-D</t>
  </si>
  <si>
    <t>PW1100G-A-72-21-12-00A-720A-D</t>
  </si>
  <si>
    <t>PW1100G-A-72-22-00-00A-363A-B</t>
  </si>
  <si>
    <t>PW1100G-B-72-22-00-02A-710A-B</t>
  </si>
  <si>
    <t>PW1100G-B-72-22-60-00A-710A-B</t>
  </si>
  <si>
    <t>PW1100G-B-72-22-60-01A-710A-B</t>
  </si>
  <si>
    <t>PW1100G-B-72-22-60-02A-710A-B</t>
  </si>
  <si>
    <t>PW1100G-A-72-22-70-00A-710A-B</t>
  </si>
  <si>
    <t>PW1100G-A-72-22-70-01A-710A-B</t>
  </si>
  <si>
    <t>PW1100G-A-72-22-80-00A-364A-B</t>
  </si>
  <si>
    <t>PW1100G-A-72-22-80-00A-710A-B</t>
  </si>
  <si>
    <t>PW1100G-B-72-31-00-00A-709A-B</t>
  </si>
  <si>
    <t>PW1100G-B-72-31-00-01A-710A-B</t>
  </si>
  <si>
    <t>PW1100G-B-72-31-00-02A-710A-B</t>
  </si>
  <si>
    <t>PW1100G-B-72-31-00-03A-710A-B</t>
  </si>
  <si>
    <t>PW1100G-B-72-31-00-04A-710A-B</t>
  </si>
  <si>
    <t>PW1100G-B-72-31-00-05A-710A-B</t>
  </si>
  <si>
    <t>PW1100G-B-72-31-30-00A-710A-B</t>
  </si>
  <si>
    <t>PW1100G-B-72-31-70-00A-710A-B</t>
  </si>
  <si>
    <t>PW1100G-A-72-34-00-00A-364A-B</t>
  </si>
  <si>
    <t>PW1100G-B-72-34-00-01A-710A-B</t>
  </si>
  <si>
    <t>PW1100G-B-72-34-00-02A-710A-B</t>
  </si>
  <si>
    <t>PW1100G-A-72-34-00-03A-710A-B</t>
  </si>
  <si>
    <t>PW1100G-A-72-34-60-00A-710A-B</t>
  </si>
  <si>
    <t>PW1100G-A-72-34-60-01A-710A-B</t>
  </si>
  <si>
    <t>PW1100G-A-72-34-70-00A-710A-B</t>
  </si>
  <si>
    <t>PW1100G-A-72-34-80-00A-710A-B</t>
  </si>
  <si>
    <t>PW1100G-A-72-35-00-01A-710A-B</t>
  </si>
  <si>
    <t>PW1100G-A-72-35-00-02A-710A-B</t>
  </si>
  <si>
    <t>PW1100G-B-72-35-00-03A-710A-B</t>
  </si>
  <si>
    <t>PW1100G-A-72-35-00-04A-710A-B</t>
  </si>
  <si>
    <t>PW1100G-A-72-35-00-05A-710A-B</t>
  </si>
  <si>
    <t>PW1100G-A-72-35-00-06A-710A-B</t>
  </si>
  <si>
    <t>PW1100G-A-72-35-00-07A-710A-B</t>
  </si>
  <si>
    <t>PW1100G-A-72-35-00-08A-710A-B</t>
  </si>
  <si>
    <t>PW1100G-A-72-35-00-09A-710A-B</t>
  </si>
  <si>
    <t>PW1100G-A-72-35-00-10A-710A-B</t>
  </si>
  <si>
    <t>PW1100G-A-72-35-00-11A-710A-B</t>
  </si>
  <si>
    <t>PW1100G-B-72-35-00-12A-710A-B</t>
  </si>
  <si>
    <t>PW1100G-A-72-35-00-14A-710A-B</t>
  </si>
  <si>
    <t>PW1100G-A-72-35-00-15A-710A-B</t>
  </si>
  <si>
    <t>PW1100G-B-72-35-00-16A-710A-B</t>
  </si>
  <si>
    <t>PW1100G-A-72-35-00-17A-710A-B</t>
  </si>
  <si>
    <t>PW1100G-B-72-35-00-18A-710A-B</t>
  </si>
  <si>
    <t>PW1100G-B-72-35-00-19A-710A-B</t>
  </si>
  <si>
    <t>PW1100G-B-72-35-00-20A-710A-B</t>
  </si>
  <si>
    <t>PW1100G-A-72-35-00-21A-710A-B</t>
  </si>
  <si>
    <t>PW1100G-A-72-35-10-00A-710A-B</t>
  </si>
  <si>
    <t>PW1100G-A-72-35-10-01A-710A-B</t>
  </si>
  <si>
    <t>PW1100G-A-72-35-10-02A-710A-B</t>
  </si>
  <si>
    <t>PW1100G-A-72-35-10-03A-710A-B</t>
  </si>
  <si>
    <t>PW1100G-A-72-35-10-04A-710A-B</t>
  </si>
  <si>
    <t>PW1100G-A-72-35-30-00A-840A-B</t>
  </si>
  <si>
    <t>PW1100G-B-72-35-70-00A-710A-B</t>
  </si>
  <si>
    <t>PW1100G-A-72-41-00-01A-710A-B</t>
  </si>
  <si>
    <t>PW1100G-A-72-41-00-02A-710A-B</t>
  </si>
  <si>
    <t>PW1100G-A-72-41-00-03A-710A-B</t>
  </si>
  <si>
    <t>PW1100G-B-72-42-00-01A-710A-B</t>
  </si>
  <si>
    <t>PW1100G-B-72-42-10-00A-710A-B</t>
  </si>
  <si>
    <t>PW1100G-B-72-42-20-00A-710A-B</t>
  </si>
  <si>
    <t>PW1100G-A-72-42-20-01A-710A-B</t>
  </si>
  <si>
    <t>PW1100G-A-72-42-20-02A-710A-B</t>
  </si>
  <si>
    <t>PW1100G-A-72-42-20-03A-710A-B</t>
  </si>
  <si>
    <t>PW1100G-B-72-51-02-00A-920A-D</t>
  </si>
  <si>
    <t>SP1100G-B-72-51-10-00C-655A-B</t>
  </si>
  <si>
    <t>SP1100G-B-72-51-10-00B-655A-B</t>
  </si>
  <si>
    <t>SP1100G-B-72-51-10-01C-655A-B</t>
  </si>
  <si>
    <t>SP1100G-B-72-51-10-01B-655A-B</t>
  </si>
  <si>
    <t>SP1100G-B-72-51-10-02B-655A-B</t>
  </si>
  <si>
    <t>SP1100G-B-72-51-30-00C-655A-B</t>
  </si>
  <si>
    <t>SP1100G-B-72-51-30-00B-655A-B</t>
  </si>
  <si>
    <t>SP1100G-B-72-51-30-01A-655A-B</t>
  </si>
  <si>
    <t>SP1100G-B-72-51-40-00C-655A-B</t>
  </si>
  <si>
    <t>SP1100G-B-72-51-40-00B-655A-B</t>
  </si>
  <si>
    <t>SP1100G-B-72-51-40-01C-655A-B</t>
  </si>
  <si>
    <t>SP1100G-B-72-51-40-01B-655A-B</t>
  </si>
  <si>
    <t>PW1100G-A-72-52-00-00A-363A-B</t>
  </si>
  <si>
    <t>PW1100G-A-72-52-00-00A-364A-B</t>
  </si>
  <si>
    <t>PW1100G-A-72-52-00-01A-710A-B</t>
  </si>
  <si>
    <t>PW1100G-A-72-52-00-02A-710A-B</t>
  </si>
  <si>
    <t>PW1100G-A-72-52-00-03A-710A-B</t>
  </si>
  <si>
    <t>PW1100G-A-72-52-00-04A-710A-B</t>
  </si>
  <si>
    <t>PW1100G-B-72-52-00-05A-710A-B</t>
  </si>
  <si>
    <t>PW1100G-A-72-52-60-00A-710A-B</t>
  </si>
  <si>
    <t>PW1100G-A-72-52-70-00A-364A-B</t>
  </si>
  <si>
    <t>PW1100G-A-72-52-70-00A-710A-B</t>
  </si>
  <si>
    <t>PW1100G-A-72-52-80-00A-364A-B</t>
  </si>
  <si>
    <t>PW1100G-A-72-52-80-00A-710A-B</t>
  </si>
  <si>
    <t>PW1100G-A-72-53-00-01A-710A-B</t>
  </si>
  <si>
    <t>PW1100G-A-72-53-10-00A-709A-B</t>
  </si>
  <si>
    <t>PW1100G-A-72-53-10-00A-710A-B</t>
  </si>
  <si>
    <t>PW1100G-A-72-53-10-01A-710A-B</t>
  </si>
  <si>
    <t>PW1100G-A-72-53-10-02A-710A-B</t>
  </si>
  <si>
    <t>PW1100G-A-72-53-10-03A-710A-B</t>
  </si>
  <si>
    <t>PW1100G-A-72-53-10-04A-710A-B</t>
  </si>
  <si>
    <t>PW1100G-A-72-53-10-05A-710A-B</t>
  </si>
  <si>
    <t>PW1100G-A-72-53-10-06A-710A-B</t>
  </si>
  <si>
    <t>PW1100G-A-72-53-30-00A-709A-B</t>
  </si>
  <si>
    <t>PW1100G-A-72-53-30-00A-710A-B</t>
  </si>
  <si>
    <t>PW1100G-A-72-53-30-01A-710A-B</t>
  </si>
  <si>
    <t>PW1100G-A-72-53-40-00A-709A-B</t>
  </si>
  <si>
    <t>PW1100G-A-72-53-40-00A-710A-B</t>
  </si>
  <si>
    <t>PW1100G-A-72-53-40-01A-710A-B</t>
  </si>
  <si>
    <t>PW1100G-A-72-53-50-00A-709A-B</t>
  </si>
  <si>
    <t>PW1100G-A-72-53-50-00A-710A-B</t>
  </si>
  <si>
    <t>PW1100G-A-72-53-50-01A-710A-B</t>
  </si>
  <si>
    <t>PW1100G-A-72-54-00-01A-710A-B</t>
  </si>
  <si>
    <t>PW1100G-A-72-54-00-02A-710A-B</t>
  </si>
  <si>
    <t>PW1100G-A-72-54-60-00A-364A-B</t>
  </si>
  <si>
    <t>PW1100G-A-72-54-60-00A-710A-B</t>
  </si>
  <si>
    <t>PW1100G-A-72-54-70-00A-710A-B</t>
  </si>
  <si>
    <t>PW1100G-A-72-61-00-00A-369A-B</t>
  </si>
  <si>
    <t>PW1100G-A-72-61-00-02A-710A-B</t>
  </si>
  <si>
    <t>PW1100G-A-72-61-00-03A-710A-B</t>
  </si>
  <si>
    <t>PW1100G-A-72-61-00-04A-710A-B</t>
  </si>
  <si>
    <t>PW1100G-A-72-61-00-08A-710A-B</t>
  </si>
  <si>
    <t>PW1100G-A-72-61-00-10A-710A-B</t>
  </si>
  <si>
    <t>PW1100G-A-72-61-00-11A-710A-B</t>
  </si>
  <si>
    <t>PW1100G-A-72-61-00-13A-710A-B</t>
  </si>
  <si>
    <t>PW1100G-A-72-61-00-14A-710A-B</t>
  </si>
  <si>
    <t>PW1100G-A-72-61-00-18A-710A-B</t>
  </si>
  <si>
    <t>PW1100G-A-72-61-00-19A-710A-B</t>
  </si>
  <si>
    <t>PW1100G-A-72-61-00-20A-710A-B</t>
  </si>
  <si>
    <t>PW1100G-A-72-61-00-22A-710A-B</t>
  </si>
  <si>
    <t>PW1100G-A-72-61-00-23A-710A-B</t>
  </si>
  <si>
    <t>PW1100G-A-72-61-00-24A-710A-B</t>
  </si>
  <si>
    <t>PW1100G-A-72-61-00-25A-710A-B</t>
  </si>
  <si>
    <t>PW1100G-A-72-61-00-26A-710A-B</t>
  </si>
  <si>
    <t>PW1100G-A-72-61-00-27A-710A-B</t>
  </si>
  <si>
    <t>PW1100G-A-72-61-00-28A-710A-B</t>
  </si>
  <si>
    <t>PW1100G-A-72-61-00-32A-710A-B</t>
  </si>
  <si>
    <t>PW1100G-A-72-61-00-33A-710A-B</t>
  </si>
  <si>
    <t>PW1100G-A-72-61-00-34A-710A-B</t>
  </si>
  <si>
    <t>PW1100G-A-72-61-00-35A-710A-B</t>
  </si>
  <si>
    <t>PW1100G-A-72-61-00-36A-710A-B</t>
  </si>
  <si>
    <t>PW1100G-A-72-61-00-37A-710A-B</t>
  </si>
  <si>
    <t>PW1100G-A-72-61-00-38A-710A-B</t>
  </si>
  <si>
    <t>PW1100G-A-72-61-00-41A-710A-B</t>
  </si>
  <si>
    <t>PW1100G-A-72-61-00-42A-710A-B</t>
  </si>
  <si>
    <t>PW1100G-A-72-61-00-43A-710A-D</t>
  </si>
  <si>
    <t>PW1100G-B-72-61-01-00A-720A-D</t>
  </si>
  <si>
    <t>PW1100G-A-72-61-01-00A-920A-D</t>
  </si>
  <si>
    <t>PW1100G-A-72-61-01-01A-920A-D</t>
  </si>
  <si>
    <t>PW1100G-A-72-62-00-10A-710A-D</t>
  </si>
  <si>
    <t>PW1100G-B-72-62-01-00A-720A-D</t>
  </si>
  <si>
    <t>PW1100G-B-73-11-01-00A-520A-D</t>
  </si>
  <si>
    <t>PW1100G-B-73-11-01-00A-720A-D</t>
  </si>
  <si>
    <t>PW1100G-B-73-11-02-00A-720A-D</t>
  </si>
  <si>
    <t>PW1100G-B-73-11-03-00A-720A-D</t>
  </si>
  <si>
    <t>PW1100G-A-73-11-06-00A-720A-D</t>
  </si>
  <si>
    <t>PW1100G-B-73-11-07-00A-720A-D</t>
  </si>
  <si>
    <t>PW1100G-A-73-11-09-00A-364A-B</t>
  </si>
  <si>
    <t>PW1100G-B-73-11-09-00A-720A-B</t>
  </si>
  <si>
    <t>PW1100G-B-73-11-49-00A-720A-D</t>
  </si>
  <si>
    <t>PW1100G-B-73-13-01-00A-720A-D</t>
  </si>
  <si>
    <t>PW1100G-B-73-13-02-00A-720A-D</t>
  </si>
  <si>
    <t>PW1100G-B-73-13-03-00A-720A-D</t>
  </si>
  <si>
    <t>PW1100G-B-73-13-04-00A-720A-D</t>
  </si>
  <si>
    <t>PW1100G-B-73-21-01-00A-720A-D</t>
  </si>
  <si>
    <t>PW1100G-A-73-21-02-00A-720A-D</t>
  </si>
  <si>
    <t>PW1100G-B-73-21-04-00A-720A-D</t>
  </si>
  <si>
    <t>PW1100G-A-73-21-05-00A-720A-D</t>
  </si>
  <si>
    <t>PW1100G-B-73-21-22-00A-720A-D</t>
  </si>
  <si>
    <t>PW1100G-B-73-21-23-00A-720A-D</t>
  </si>
  <si>
    <t>PW1100G-B-73-21-23-01A-720A-D</t>
  </si>
  <si>
    <t>PW1100G-B-73-21-24-00A-720A-D</t>
  </si>
  <si>
    <t>PW1100G-B-73-21-61-00A-720A-D</t>
  </si>
  <si>
    <t>PW1100G-B-73-21-62-00A-720A-D</t>
  </si>
  <si>
    <t>PW1100G-B-73-21-63-00A-720A-D</t>
  </si>
  <si>
    <t>PW1100G-B-73-21-64-00A-720A-D</t>
  </si>
  <si>
    <t>PW1100G-B-73-21-66-00A-720A-D</t>
  </si>
  <si>
    <t>PW1100G-B-73-21-67-00A-720A-D</t>
  </si>
  <si>
    <t>PW1100G-B-73-21-68-00A-720A-D</t>
  </si>
  <si>
    <t>PW1100G-B-73-21-69-00A-720A-D</t>
  </si>
  <si>
    <t>PW1100G-B-73-21-70-00A-720A-D</t>
  </si>
  <si>
    <t>PW1100G-B-73-31-21-00A-720A-D</t>
  </si>
  <si>
    <t>PW1100G-B-73-34-21-00A-720A-D</t>
  </si>
  <si>
    <t>PW1100G-B-73-34-21-01A-720A-D</t>
  </si>
  <si>
    <t>PW1100G-B-74-11-01-00A-720A-D</t>
  </si>
  <si>
    <t>PW1100G-B-74-21-01-00A-720A-D</t>
  </si>
  <si>
    <t>PW1100G-B-74-21-61-00A-720A-D</t>
  </si>
  <si>
    <t>PW1100G-B-75-24-01-00A-720A-D</t>
  </si>
  <si>
    <t>PW1100G-B-75-24-49-00A-720A-D</t>
  </si>
  <si>
    <t>PW1100G-B-75-25-49-00A-720A-D</t>
  </si>
  <si>
    <t>PW1100G-B-75-26-01-00A-720A-D</t>
  </si>
  <si>
    <t>PW1100G-B-75-26-02-00A-720A-D</t>
  </si>
  <si>
    <t>PW1100G-A-75-26-03-00A-720A-D</t>
  </si>
  <si>
    <t>PW1100G-B-75-26-04-00A-720A-D</t>
  </si>
  <si>
    <t>PW1100G-B-75-26-22-00A-720A-D</t>
  </si>
  <si>
    <t>PW1100G-B-75-26-49-00A-720A-D</t>
  </si>
  <si>
    <t>PW1100G-B-75-31-01-00A-720A-D</t>
  </si>
  <si>
    <t>PW1100G-B-75-31-02-00A-720A-D</t>
  </si>
  <si>
    <t>PW1100G-B-75-31-04-00A-720A-D</t>
  </si>
  <si>
    <t>PW1100G-B-75-32-01-00A-720A-D</t>
  </si>
  <si>
    <t>PW1100G-B-75-32-02-00A-720A-D</t>
  </si>
  <si>
    <t>PW1100G-B-75-32-03-00A-720A-D</t>
  </si>
  <si>
    <t>PW1100G-B-75-32-04-00A-720A-D</t>
  </si>
  <si>
    <t>PW1100G-B-75-32-21-00A-720A-D</t>
  </si>
  <si>
    <t>PW1100G-B-75-32-22-00A-720A-D</t>
  </si>
  <si>
    <t>PW1100G-B-75-41-11-00A-720A-D</t>
  </si>
  <si>
    <t>PW1100G-B-77-11-21-00A-720A-D</t>
  </si>
  <si>
    <t>PW1100G-B-77-11-22-00A-720A-D</t>
  </si>
  <si>
    <t>PW1100G-B-77-11-23-00A-720A-D</t>
  </si>
  <si>
    <t>PW1100G-B-77-21-21-00A-720A-D</t>
  </si>
  <si>
    <t>PW1100G-B-77-21-61-00A-720A-D</t>
  </si>
  <si>
    <t>PW1100G-B-77-31-01-00A-720A-D</t>
  </si>
  <si>
    <t>PW1100G-B-77-32-21-00A-720A-D</t>
  </si>
  <si>
    <t>PW1100G-B-77-32-22-00A-720A-D</t>
  </si>
  <si>
    <t>PW1100G-B-79-00-00-00A-222A-D</t>
  </si>
  <si>
    <t>PW1100G-A-79-11-00-00A-362A-B</t>
  </si>
  <si>
    <t>PW1100G-A-79-11-00-01A-710A-B</t>
  </si>
  <si>
    <t>PW1100G-A-79-11-00-02A-710A-B</t>
  </si>
  <si>
    <t>PW1100G-A-79-11-00-03A-710A-B</t>
  </si>
  <si>
    <t>PW1100G-A-79-11-00-04A-710A-B</t>
  </si>
  <si>
    <t>PW1100G-A-79-11-00-05A-710A-B</t>
  </si>
  <si>
    <t>PW1100G-A-79-11-00-07A-710A-B</t>
  </si>
  <si>
    <t>PW1100G-A-79-11-00-08A-710A-B</t>
  </si>
  <si>
    <t>PW1100G-A-79-11-00-09A-710A-B</t>
  </si>
  <si>
    <t>PW1100G-A-79-11-00-10A-710A-B</t>
  </si>
  <si>
    <t>PW1100G-A-79-11-00-11A-710A-B</t>
  </si>
  <si>
    <t>PW1100G-A-79-11-00-12A-710A-B</t>
  </si>
  <si>
    <t>PW1100G-A-79-11-00-13A-710A-B</t>
  </si>
  <si>
    <t>PW1100G-A-79-11-00-14A-710A-B</t>
  </si>
  <si>
    <t>PW1100G-B-79-11-01-00A-720A-D</t>
  </si>
  <si>
    <t>PW1100G-A-79-11-02-00A-720A-D</t>
  </si>
  <si>
    <t>PW1100G-B-79-21-01-00A-720A-D</t>
  </si>
  <si>
    <t>PW1100G-B-79-21-02-00A-720A-D</t>
  </si>
  <si>
    <t>PW1100G-B-79-21-02-01A-920A-D</t>
  </si>
  <si>
    <t>PW1100G-A-79-21-06-00A-920A-D</t>
  </si>
  <si>
    <t>PW1100G-B-79-21-07-00A-720A-D</t>
  </si>
  <si>
    <t>PW1100G-A-79-21-08-00A-720A-D</t>
  </si>
  <si>
    <t>PW1100G-B-79-21-09-00A-720A-D</t>
  </si>
  <si>
    <t>PW1100G-B-79-21-11-00A-720A-D</t>
  </si>
  <si>
    <t>PW1100G-A-79-21-12-00A-720A-D</t>
  </si>
  <si>
    <t>PW1100G-B-79-21-13-00A-720A-D</t>
  </si>
  <si>
    <t>PW1100G-B-79-21-15-00A-720A-D</t>
  </si>
  <si>
    <t>PW1100G-B-79-21-18-00A-720A-D</t>
  </si>
  <si>
    <t>PW1100G-A-79-22-01-00A-720A-D</t>
  </si>
  <si>
    <t>PW1100G-B-79-23-49-00A-720A-D</t>
  </si>
  <si>
    <t>PW1100G-B-79-31-21-00A-720A-D</t>
  </si>
  <si>
    <t>PW1100G-B-79-32-21-00A-720A-D</t>
  </si>
  <si>
    <t>PW1100G-B-79-33-21-00A-720A-D</t>
  </si>
  <si>
    <t>PW1100G-B-79-33-23-00A-720A-D</t>
  </si>
  <si>
    <t>PW1100G-B-79-33-24-00A-720A-D</t>
  </si>
  <si>
    <t>PW1100G-A-79-33-25-00A-720A-D</t>
  </si>
  <si>
    <t>PW1100G-B-79-35-21-00A-720A-D</t>
  </si>
  <si>
    <t>PW1100G-B-80-11-00-00A-371A-A</t>
  </si>
  <si>
    <t>PW1100G-A-80-11-01-00A-212A-D</t>
  </si>
  <si>
    <t>PW1100G-A-80-11-01-00A-222A-D</t>
  </si>
  <si>
    <t>PW1100G-B-80-11-01-00A-720A-D</t>
  </si>
  <si>
    <t>PW1100G-B-80-11-02-00A-720A-D</t>
  </si>
  <si>
    <t>PW1100G-B-80-11-03-00A-720A-D</t>
  </si>
  <si>
    <t>PW1100G-B-80-11-04-00A-720A-D</t>
  </si>
  <si>
    <t>PW1100G-B-80-11-49-00A-720A-D</t>
  </si>
  <si>
    <t>PW1100G-A-24-21-01-00A-222A-D</t>
  </si>
  <si>
    <t>PW1100G-A-24-21-01-00A-520A-D</t>
  </si>
  <si>
    <t>PW1100G-A-24-21-03-00A-520A-D</t>
  </si>
  <si>
    <t>PW1100G-A-24-21-06-00A-520A-D</t>
  </si>
  <si>
    <t>PW1100G-A-24-21-07-00A-520A-D</t>
  </si>
  <si>
    <t>PW1100G-B-24-21-08-00A-520A-D</t>
  </si>
  <si>
    <t>PW1100G-A-24-21-49-00A-520A-D</t>
  </si>
  <si>
    <t>PW1100G-A-24-21-61-00A-520A-D</t>
  </si>
  <si>
    <t>PW1100G-A-29-11-49-00A-520A-D</t>
  </si>
  <si>
    <t>PW1100G-B-71-71-49-00A-520A-D</t>
  </si>
  <si>
    <t>PW1100G-B-72-00-00-00A-520A-D</t>
  </si>
  <si>
    <t>PW1100G-A-72-00-00-00A-722A-D</t>
  </si>
  <si>
    <t>PW1100G-A-72-00-00-02A-830A-B</t>
  </si>
  <si>
    <t>PW1100G-A-72-00-00-02A-912A-B</t>
  </si>
  <si>
    <t>PW1100G-A-72-00-00-03A-830A-B</t>
  </si>
  <si>
    <t>PW1100G-A-72-00-00-04A-830A-B</t>
  </si>
  <si>
    <t>PW1100G-B-72-00-00-05A-912A-B</t>
  </si>
  <si>
    <t>PW1100G-B-72-00-00-09A-912A-B</t>
  </si>
  <si>
    <t>PW1100G-A-72-00-11-01A-520A-B</t>
  </si>
  <si>
    <t>PW1100G-B-72-00-11-02A-520A-B</t>
  </si>
  <si>
    <t>PW1100G-B-72-00-11-02A-520B-B</t>
  </si>
  <si>
    <t>PW1100G-A-72-00-15-00A-520A-B</t>
  </si>
  <si>
    <t>PW1100G-B-72-00-15-01A-520A-B</t>
  </si>
  <si>
    <t>PW1100G-B-72-00-15-02A-520A-B</t>
  </si>
  <si>
    <t>PW1100G-A-72-00-21-00A-520A-B</t>
  </si>
  <si>
    <t>PW1100G-A-72-00-21-01A-520A-B</t>
  </si>
  <si>
    <t>PW1100G-A-72-00-21-02A-520A-B</t>
  </si>
  <si>
    <t>PW1100G-A-72-00-21-04A-520A-B</t>
  </si>
  <si>
    <t>PW1100G-B-72-00-21-05A-520A-B</t>
  </si>
  <si>
    <t>PW1100G-B-72-00-22-02A-520A-B</t>
  </si>
  <si>
    <t>PW1100G-B-72-00-22-03A-520A-B</t>
  </si>
  <si>
    <t>PW1100G-B-72-00-30-00A-520A-B</t>
  </si>
  <si>
    <t>PW1100G-B-72-00-30-01A-520A-B</t>
  </si>
  <si>
    <t>PW1100G-A-72-00-30-02A-520A-B</t>
  </si>
  <si>
    <t>PW1100G-A-72-00-30-02A-520B-B</t>
  </si>
  <si>
    <t>PW1100G-B-72-00-30-03A-520A-B</t>
  </si>
  <si>
    <t>PW1100G-B-72-00-30-04A-520A-B</t>
  </si>
  <si>
    <t>PW1100G-B-72-00-31-00A-520A-B</t>
  </si>
  <si>
    <t>PW1100G-B-72-00-31-01A-520A-B</t>
  </si>
  <si>
    <t>PW1100G-A-72-00-34-00A-520A-B</t>
  </si>
  <si>
    <t>PW1100G-B-72-00-34-01A-520A-B</t>
  </si>
  <si>
    <t>PW1100G-A-72-00-34-02A-520A-B</t>
  </si>
  <si>
    <t>PW1100G-A-72-00-34-03A-520A-B</t>
  </si>
  <si>
    <t>PW1100G-B-72-00-34-04A-520A-B</t>
  </si>
  <si>
    <t>PW1100G-A-72-00-34-05A-520A-B</t>
  </si>
  <si>
    <t>PW1100G-B-72-00-34-06A-520A-B</t>
  </si>
  <si>
    <t>PW1100G-B-72-00-34-07A-520A-B</t>
  </si>
  <si>
    <t>PW1100G-B-72-00-41-00A-520A-B</t>
  </si>
  <si>
    <t>PW1100G-B-72-00-41-02A-520A-B</t>
  </si>
  <si>
    <t>PW1100G-A-72-00-42-00A-520A-B</t>
  </si>
  <si>
    <t>PW1100G-B-72-00-42-02A-520A-B</t>
  </si>
  <si>
    <t>PW1100G-A-72-00-50-00A-520A-B</t>
  </si>
  <si>
    <t>PW1100G-A-72-00-50-01A-520A-B</t>
  </si>
  <si>
    <t>PW1100G-A-72-00-50-01A-520B-B</t>
  </si>
  <si>
    <t>PW1100G-B-72-00-50-02A-520A-B</t>
  </si>
  <si>
    <t>PW1100G-A-72-00-50-03A-520A-B</t>
  </si>
  <si>
    <t>SP1100G-B-72-00-51-00A-520A-B</t>
  </si>
  <si>
    <t>PW1100G-A-72-00-51-01A-520A-B</t>
  </si>
  <si>
    <t>PW1100G-B-72-00-51-02C-520A-B</t>
  </si>
  <si>
    <t>PW1100G-B-72-00-51-02B-520A-B</t>
  </si>
  <si>
    <t>PW1100G-A-72-00-51-03A-520A-B</t>
  </si>
  <si>
    <t>PW1100G-B-72-00-51-08A-520A-B</t>
  </si>
  <si>
    <t>PW1100G-B-72-00-52-00A-520A-B</t>
  </si>
  <si>
    <t>PW1100G-B-72-00-52-01A-520A-B</t>
  </si>
  <si>
    <t>PW1100G-B-72-00-52-08A-520A-B</t>
  </si>
  <si>
    <t>PW1100G-B-72-00-52-09A-520A-B</t>
  </si>
  <si>
    <t>PW1100G-A-72-00-53-00A-520A-B</t>
  </si>
  <si>
    <t>PW1100G-A-72-00-53-01A-520A-B</t>
  </si>
  <si>
    <t>PW1100G-B-72-00-53-03A-520A-B</t>
  </si>
  <si>
    <t>PW1100G-B-72-00-53-04A-520A-B</t>
  </si>
  <si>
    <t>PW1100G-A-72-00-54-00A-520A-B</t>
  </si>
  <si>
    <t>PW1100G-A-72-00-54-01A-520A-B</t>
  </si>
  <si>
    <t>PW1100G-B-72-00-54-02A-520A-B</t>
  </si>
  <si>
    <t>PW1100G-B-72-00-61-02A-520A-B</t>
  </si>
  <si>
    <t>PW1100G-A-72-00-61-03A-520A-B</t>
  </si>
  <si>
    <t>PW1100G-A-72-00-62-00A-520A-B</t>
  </si>
  <si>
    <t>PW1100G-A-72-00-62-02A-520A-B</t>
  </si>
  <si>
    <t>PW1100G-A-72-11-01-00A-520A-D</t>
  </si>
  <si>
    <t>PW1100G-B-72-11-03-00A-520A-D</t>
  </si>
  <si>
    <t>PW1100G-A-72-15-00-01A-530A-B</t>
  </si>
  <si>
    <t>PW1100G-A-72-15-60-00A-530A-B</t>
  </si>
  <si>
    <t>PW1100G-A-72-15-60-01A-830A-B</t>
  </si>
  <si>
    <t>PW1100G-A-72-15-60-03A-830A-B</t>
  </si>
  <si>
    <t>PW1100G-A-72-15-70-00A-530A-B</t>
  </si>
  <si>
    <t>PW1100G-A-72-15-80-00A-530A-B</t>
  </si>
  <si>
    <t>PW1100G-A-72-21-00-01A-530A-B</t>
  </si>
  <si>
    <t>PW1100G-B-72-21-00-02A-530A-B</t>
  </si>
  <si>
    <t>PW1100G-B-72-21-00-03A-530A-B</t>
  </si>
  <si>
    <t>PW1100G-B-72-21-00-04A-530A-B</t>
  </si>
  <si>
    <t>PW1100G-A-72-21-02-00A-520A-D</t>
  </si>
  <si>
    <t>PW1100G-A-72-21-05-00A-520A-D</t>
  </si>
  <si>
    <t>PW1100G-B-72-21-08-00A-520A-D</t>
  </si>
  <si>
    <t>PW1100G-B-72-21-11-00A-520A-D</t>
  </si>
  <si>
    <t>PW1100G-A-72-21-12-00A-520A-D</t>
  </si>
  <si>
    <t>PW1100G-B-72-22-00-02A-530A-B</t>
  </si>
  <si>
    <t>PW1100G-B-72-22-60-00A-530A-B</t>
  </si>
  <si>
    <t>PW1100G-B-72-22-60-01A-530A-B</t>
  </si>
  <si>
    <t>PW1100G-B-72-22-60-02A-530A-B</t>
  </si>
  <si>
    <t>PW1100G-A-72-22-70-00A-530A-B</t>
  </si>
  <si>
    <t>PW1100G-A-72-22-70-01A-530A-B</t>
  </si>
  <si>
    <t>PW1100G-A-72-22-80-00A-530A-B</t>
  </si>
  <si>
    <t>PW1100G-B-72-31-00-01A-530A-B</t>
  </si>
  <si>
    <t>PW1100G-B-72-31-00-02A-530A-B</t>
  </si>
  <si>
    <t>PW1100G-B-72-31-00-03A-530A-B</t>
  </si>
  <si>
    <t>PW1100G-B-72-31-00-04A-530A-B</t>
  </si>
  <si>
    <t>PW1100G-B-72-31-00-05A-530A-B</t>
  </si>
  <si>
    <t>PW1100G-B-72-31-30-00A-530A-B</t>
  </si>
  <si>
    <t>PW1100G-B-72-31-70-00A-530A-B</t>
  </si>
  <si>
    <t>PW1100G-B-72-34-00-01A-530A-B</t>
  </si>
  <si>
    <t>PW1100G-B-72-34-00-02A-530A-B</t>
  </si>
  <si>
    <t>PW1100G-B-72-34-60-00A-530A-B</t>
  </si>
  <si>
    <t>PW1100G-A-72-34-60-01A-530A-B</t>
  </si>
  <si>
    <t>PW1100G-A-72-34-70-00A-530A-B</t>
  </si>
  <si>
    <t>PW1100G-A-72-34-80-00A-530A-B</t>
  </si>
  <si>
    <t>PW1100G-B-72-35-00-01A-530A-B</t>
  </si>
  <si>
    <t>PW1100G-A-72-35-00-02A-530A-B</t>
  </si>
  <si>
    <t>PW1100G-A-72-35-00-03A-530A-B</t>
  </si>
  <si>
    <t>PW1100G-B-72-35-00-04A-530A-B</t>
  </si>
  <si>
    <t>PW1100G-A-72-35-00-05A-530A-B</t>
  </si>
  <si>
    <t>PW1100G-B-72-35-00-06A-530A-B</t>
  </si>
  <si>
    <t>PW1100G-B-72-35-00-07A-530A-B</t>
  </si>
  <si>
    <t>PW1100G-B-72-35-00-08A-530A-B</t>
  </si>
  <si>
    <t>PW1100G-A-72-35-10-00A-530A-B</t>
  </si>
  <si>
    <t>PW1100G-A-72-35-10-01A-530A-B</t>
  </si>
  <si>
    <t>PW1100G-A-72-35-10-02A-530A-B</t>
  </si>
  <si>
    <t>PW1100G-A-72-35-10-03A-530A-B</t>
  </si>
  <si>
    <t>PW1100G-A-72-35-10-04A-530A-B</t>
  </si>
  <si>
    <t>PW1100G-A-72-35-30-00A-830A-B</t>
  </si>
  <si>
    <t>SP1100G-B-72-35-30-00A-530A-B</t>
  </si>
  <si>
    <t>SP1100G-B-72-35-30-01A-530A-B</t>
  </si>
  <si>
    <t>SP1100G-B-72-35-30-02A-530A-B</t>
  </si>
  <si>
    <t>PW1100G-A-72-35-70-00A-530A-B</t>
  </si>
  <si>
    <t>PW1100G-A-72-41-00-01A-530A-B</t>
  </si>
  <si>
    <t>PW1100G-B-72-41-00-02A-530A-B</t>
  </si>
  <si>
    <t>PW1100G-A-72-41-00-03A-530A-B</t>
  </si>
  <si>
    <t>PW1100G-A-72-42-00-01A-530A-B</t>
  </si>
  <si>
    <t>PW1100G-B-72-42-10-00A-530A-B</t>
  </si>
  <si>
    <t>PW1100G-B-72-42-20-00A-530A-B</t>
  </si>
  <si>
    <t>PW1100G-A-72-42-20-01A-530A-B</t>
  </si>
  <si>
    <t>PW1100G-A-72-42-20-02A-530A-B</t>
  </si>
  <si>
    <t>PW1100G-A-72-42-20-03A-530A-B</t>
  </si>
  <si>
    <t>SP1100G-B-72-51-00-01C-530A-B</t>
  </si>
  <si>
    <t>SP1100G-B-72-51-00-01B-530A-B</t>
  </si>
  <si>
    <t>SP1100G-B-72-51-00-02C-530A-B</t>
  </si>
  <si>
    <t>SP1100G-B-72-51-00-02B-530A-B</t>
  </si>
  <si>
    <t>SP1100G-B-72-51-10-00C-530A-B</t>
  </si>
  <si>
    <t>SP1100G-B-72-51-10-00B-530A-B</t>
  </si>
  <si>
    <t>SP1100G-B-72-51-10-00D-530A-B</t>
  </si>
  <si>
    <t>SP1100G-B-72-51-10-01C-530A-B</t>
  </si>
  <si>
    <t>SP1100G-B-72-51-10-01B-530A-B</t>
  </si>
  <si>
    <t>SP1100G-B-72-51-30-00C-530A-B</t>
  </si>
  <si>
    <t>SP1100G-B-72-51-30-00B-530A-B</t>
  </si>
  <si>
    <t>SP1100G-B-72-51-30-01C-530A-B</t>
  </si>
  <si>
    <t>SP1100G-B-72-51-30-01B-530A-B</t>
  </si>
  <si>
    <t>SP1100G-B-72-51-40-00C-530A-B</t>
  </si>
  <si>
    <t>SP1100G-B-72-51-40-00B-530A-B</t>
  </si>
  <si>
    <t>SP1100G-B-72-51-40-01C-530A-B</t>
  </si>
  <si>
    <t>SP1100G-B-72-51-40-01B-530A-B</t>
  </si>
  <si>
    <t>PW1100G-B-72-52-00-01A-530A-B</t>
  </si>
  <si>
    <t>PW1100G-B-72-52-00-02A-530A-B</t>
  </si>
  <si>
    <t>PW1100G-A-72-52-00-03A-530A-B</t>
  </si>
  <si>
    <t>PW1100G-A-72-52-00-04A-530A-B</t>
  </si>
  <si>
    <t>PW1100G-B-72-52-60-00A-530A-B</t>
  </si>
  <si>
    <t>PW1100G-A-72-52-70-00A-530A-B</t>
  </si>
  <si>
    <t>PW1100G-A-72-52-80-00A-530A-B</t>
  </si>
  <si>
    <t>PW1100G-A-72-53-00-01A-530A-B</t>
  </si>
  <si>
    <t>PW1100G-A-72-53-10-00A-530A-B</t>
  </si>
  <si>
    <t>PW1100G-A-72-53-10-01A-530A-B</t>
  </si>
  <si>
    <t>PW1100G-A-72-53-10-02A-530A-B</t>
  </si>
  <si>
    <t>PW1100G-A-72-53-10-03A-530A-B</t>
  </si>
  <si>
    <t>PW1100G-A-72-53-10-04A-530A-B</t>
  </si>
  <si>
    <t>PW1100G-A-72-53-10-05A-530A-B</t>
  </si>
  <si>
    <t>PW1100G-A-72-53-10-06A-530A-B</t>
  </si>
  <si>
    <t>PW1100G-A-72-53-30-00A-530A-B</t>
  </si>
  <si>
    <t>PW1100G-A-72-53-40-00A-530A-B</t>
  </si>
  <si>
    <t>PW1100G-A-72-53-50-00A-530A-B</t>
  </si>
  <si>
    <t>PW1100G-A-72-54-00-02A-530A-B</t>
  </si>
  <si>
    <t>PW1100G-A-72-54-00-03A-530A-B</t>
  </si>
  <si>
    <t>PW1100G-A-72-54-60-00A-530A-B</t>
  </si>
  <si>
    <t>PW1100G-A-72-54-70-00A-530A-B</t>
  </si>
  <si>
    <t>PW1100G-A-72-61-00-01A-530A-B</t>
  </si>
  <si>
    <t>PW1100G-A-72-61-00-03A-530A-B</t>
  </si>
  <si>
    <t>PW1100G-A-72-61-00-04A-530A-B</t>
  </si>
  <si>
    <t>PW1100G-A-72-61-00-05A-530A-B</t>
  </si>
  <si>
    <t>PW1100G-A-72-61-00-06A-530A-B</t>
  </si>
  <si>
    <t>PW1100G-A-72-61-00-07A-530A-B</t>
  </si>
  <si>
    <t>PW1100G-A-72-61-00-09A-530A-B</t>
  </si>
  <si>
    <t>PW1100G-A-72-61-00-12A-530A-B</t>
  </si>
  <si>
    <t>PW1100G-A-72-61-00-13A-530A-B</t>
  </si>
  <si>
    <t>PW1100G-A-72-61-00-14A-530A-B</t>
  </si>
  <si>
    <t>PW1100G-A-72-61-00-15A-530A-B</t>
  </si>
  <si>
    <t>PW1100G-A-72-61-00-16A-530A-B</t>
  </si>
  <si>
    <t>PW1100G-A-72-61-00-17A-530A-B</t>
  </si>
  <si>
    <t>PW1100G-A-72-61-00-18A-530A-B</t>
  </si>
  <si>
    <t>PW1100G-A-72-61-00-21A-530A-B</t>
  </si>
  <si>
    <t>PW1100G-A-72-61-00-22A-530A-B</t>
  </si>
  <si>
    <t>PW1100G-A-72-61-00-23A-530A-B</t>
  </si>
  <si>
    <t>PW1100G-A-72-61-00-24A-530A-B</t>
  </si>
  <si>
    <t>PW1100G-A-72-61-00-25A-530A-B</t>
  </si>
  <si>
    <t>PW1100G-A-72-61-00-26A-530A-B</t>
  </si>
  <si>
    <t>PW1100G-A-72-61-00-30A-530A-B</t>
  </si>
  <si>
    <t>PW1100G-A-72-61-00-31A-530A-B</t>
  </si>
  <si>
    <t>PW1100G-A-72-61-00-32A-530A-B</t>
  </si>
  <si>
    <t>PW1100G-A-72-61-00-33A-530A-B</t>
  </si>
  <si>
    <t>PW1100G-A-72-61-00-36A-530A-B</t>
  </si>
  <si>
    <t>PW1100G-A-72-61-00-38A-530A-B</t>
  </si>
  <si>
    <t>PW1100G-A-72-61-00-41A-530A-B</t>
  </si>
  <si>
    <t>PW1100G-A-72-61-00-42A-530A-B</t>
  </si>
  <si>
    <t>PW1100G-A-72-61-00-43A-530A-D</t>
  </si>
  <si>
    <t>PW1100G-B-72-61-01-00A-520A-D</t>
  </si>
  <si>
    <t>PW1100G-A-72-62-00-10A-530A-D</t>
  </si>
  <si>
    <t>PW1100G-B-72-62-01-00A-520A-D</t>
  </si>
  <si>
    <t>PW1100G-B-73-11-02-00A-520A-D</t>
  </si>
  <si>
    <t>PW1100G-B-73-11-03-00A-520A-D</t>
  </si>
  <si>
    <t>PW1100G-B-73-13-04-00A-520A-D</t>
  </si>
  <si>
    <t>PW1100G-A-73-11-06-00A-520A-D</t>
  </si>
  <si>
    <t>PW1100G-B-73-11-07-00A-520A-D</t>
  </si>
  <si>
    <t>PW1100G-B-73-11-09-00A-520A-B</t>
  </si>
  <si>
    <t>PW1100G-B-73-11-49-00A-520A-D</t>
  </si>
  <si>
    <t>PW1100G-B-73-13-01-00A-520A-D</t>
  </si>
  <si>
    <t>PW1100G-B-73-13-02-00A-520A-D</t>
  </si>
  <si>
    <t>PW1100G-B-73-13-03-00A-520A-D</t>
  </si>
  <si>
    <t>PW1100G-B-73-21-01-00A-520A-D</t>
  </si>
  <si>
    <t>PW1100G-A-73-21-02-00A-520A-D</t>
  </si>
  <si>
    <t>PW1100G-B-73-21-04-00A-520A-D</t>
  </si>
  <si>
    <t>PW1100G-A-73-21-05-00A-520A-D</t>
  </si>
  <si>
    <t>PW1100G-B-73-21-22-00A-520A-D</t>
  </si>
  <si>
    <t>PW1100G-B-73-21-23-00A-520A-D</t>
  </si>
  <si>
    <t>PW1100G-B-73-21-23-01A-520A-D</t>
  </si>
  <si>
    <t>PW1100G-B-73-21-24-00A-520A-D</t>
  </si>
  <si>
    <t>PW1100G-B-73-21-61-00A-520A-D</t>
  </si>
  <si>
    <t>PW1100G-B-73-21-62-00A-520A-D</t>
  </si>
  <si>
    <t>PW1100G-B-73-21-63-00A-520A-D</t>
  </si>
  <si>
    <t>PW1100G-B-73-21-64-00A-520A-D</t>
  </si>
  <si>
    <t>PW1100G-B-73-21-66-00A-520A-D</t>
  </si>
  <si>
    <t>PW1100G-B-73-21-67-00A-520A-D</t>
  </si>
  <si>
    <t>PW1100G-B-73-21-68-00A-520A-D</t>
  </si>
  <si>
    <t>PW1100G-B-73-21-69-00A-520A-D</t>
  </si>
  <si>
    <t>PW1100G-B-73-21-70-00A-520A-D</t>
  </si>
  <si>
    <t>PW1100G-B-73-31-21-00A-520A-D</t>
  </si>
  <si>
    <t>PW1100G-B-73-34-21-00A-520A-D</t>
  </si>
  <si>
    <t>PW1100G-B-73-34-21-01A-520A-D</t>
  </si>
  <si>
    <t>PW1100G-B-74-11-01-00A-520A-D</t>
  </si>
  <si>
    <t>PW1100G-B-74-21-01-00A-520A-D</t>
  </si>
  <si>
    <t>PW1100G-B-74-21-61-00A-520A-D</t>
  </si>
  <si>
    <t>PW1100G-B-75-24-01-00A-520A-D</t>
  </si>
  <si>
    <t>PW1100G-B-75-24-49-00A-520A-D</t>
  </si>
  <si>
    <t>PW1100G-B-75-25-49-00A-520A-D</t>
  </si>
  <si>
    <t>PW1100G-B-75-26-01-00A-520A-D</t>
  </si>
  <si>
    <t>PW1100G-B-75-26-02-00A-520A-D</t>
  </si>
  <si>
    <t>PW1100G-A-75-26-03-00A-520A-D</t>
  </si>
  <si>
    <t>PW1100G-B-75-26-04-00A-520A-D</t>
  </si>
  <si>
    <t>PW1100G-B-75-26-22-00A-520A-D</t>
  </si>
  <si>
    <t>PW1100G-B-75-26-49-00A-520A-D</t>
  </si>
  <si>
    <t>PW1100G-B-75-31-01-00A-520A-D</t>
  </si>
  <si>
    <t>PW1100G-B-75-31-02-00A-520A-D</t>
  </si>
  <si>
    <t>PW1100G-B-75-31-04-00A-520A-D</t>
  </si>
  <si>
    <t>PW1100G-B-75-32-01-00A-520A-D</t>
  </si>
  <si>
    <t>PW1100G-B-75-32-02-00A-520A-D</t>
  </si>
  <si>
    <t>PW1100G-B-75-32-03-00A-520A-D</t>
  </si>
  <si>
    <t>PW1100G-B-75-32-04-00A-520A-D</t>
  </si>
  <si>
    <t>PW1100G-B-75-32-21-00A-520A-D</t>
  </si>
  <si>
    <t>PW1100G-B-75-32-22-00A-520A-D</t>
  </si>
  <si>
    <t>PW1100G-B-75-41-11-00A-520A-D</t>
  </si>
  <si>
    <t>PW1100G-B-77-11-21-00A-520A-D</t>
  </si>
  <si>
    <t>PW1100G-B-77-11-22-00A-520A-D</t>
  </si>
  <si>
    <t>PW1100G-B-77-11-23-00A-520A-D</t>
  </si>
  <si>
    <t>PW1100G-B-77-21-21-00A-520A-D</t>
  </si>
  <si>
    <t>PW1100G-B-77-21-61-00A-520A-D</t>
  </si>
  <si>
    <t>PW1100G-B-77-31-01-00A-520A-D</t>
  </si>
  <si>
    <t>PW1100G-B-77-32-21-00A-520A-D</t>
  </si>
  <si>
    <t>PW1100G-B-77-32-22-00A-520A-D</t>
  </si>
  <si>
    <t>PW1100G-A-79-11-00-01A-530A-B</t>
  </si>
  <si>
    <t>PW1100G-A-79-11-00-02A-530A-B</t>
  </si>
  <si>
    <t>PW1100G-A-79-11-00-03A-530A-B</t>
  </si>
  <si>
    <t>PW1100G-A-79-11-00-04A-530A-B</t>
  </si>
  <si>
    <t>PW1100G-A-79-11-00-05A-530A-B</t>
  </si>
  <si>
    <t>PW1100G-A-79-11-00-06A-530A-B</t>
  </si>
  <si>
    <t>PW1100G-A-79-11-00-07A-530A-B</t>
  </si>
  <si>
    <t>PW1100G-A-79-11-00-08A-530A-B</t>
  </si>
  <si>
    <t>PW1100G-A-79-11-00-09A-530A-B</t>
  </si>
  <si>
    <t>PW1100G-A-79-11-00-10A-530A-B</t>
  </si>
  <si>
    <t>PW1100G-A-79-11-00-11A-530A-B</t>
  </si>
  <si>
    <t>PW1100G-A-79-11-00-12A-530A-B</t>
  </si>
  <si>
    <t>PW1100G-A-79-11-00-13A-530A-B</t>
  </si>
  <si>
    <t>PW1100G-A-79-11-00-14A-530A-B</t>
  </si>
  <si>
    <t>PW1100G-B-79-11-01-00A-520A-D</t>
  </si>
  <si>
    <t>PW1100G-A-79-11-02-00A-520A-D</t>
  </si>
  <si>
    <t>PW1100G-B-79-21-01-00A-520A-D</t>
  </si>
  <si>
    <t>PW1100G-B-79-21-02-00A-520A-D</t>
  </si>
  <si>
    <t>PW1100G-B-79-21-07-00A-520A-D</t>
  </si>
  <si>
    <t>PW1100G-A-79-21-08-00A-520A-D</t>
  </si>
  <si>
    <t>PW1100G-B-79-21-09-00A-520A-D</t>
  </si>
  <si>
    <t>PW1100G-B-79-21-11-00A-520A-D</t>
  </si>
  <si>
    <t>PW1100G-A-79-21-12-00A-520A-D</t>
  </si>
  <si>
    <t>PW1100G-B-79-21-13-00A-520A-D</t>
  </si>
  <si>
    <t>PW1100G-B-79-21-15-00A-520A-D</t>
  </si>
  <si>
    <t>PW1100G-B-79-21-18-00A-520A-D</t>
  </si>
  <si>
    <t>PW1100G-A-79-22-01-00A-520A-D</t>
  </si>
  <si>
    <t>PW1100G-B-79-23-49-00A-520A-D</t>
  </si>
  <si>
    <t>PW1100G-B-79-31-21-00A-520A-D</t>
  </si>
  <si>
    <t>PW1100G-B-79-32-21-00A-520A-D</t>
  </si>
  <si>
    <t>PW1100G-B-79-33-21-00A-520A-D</t>
  </si>
  <si>
    <t>PW1100G-B-79-33-23-00A-520A-D</t>
  </si>
  <si>
    <t>PW1100G-B-79-33-24-00A-520A-D</t>
  </si>
  <si>
    <t>PW1100G-A-79-33-25-00A-520A-D</t>
  </si>
  <si>
    <t>PW1100G-B-79-35-21-00A-520A-D</t>
  </si>
  <si>
    <t>PW1100G-B-80-11-01-00A-520A-D</t>
  </si>
  <si>
    <t>PW1100G-B-80-11-02-00A-520A-D</t>
  </si>
  <si>
    <t>PW1100G-B-80-11-03-00A-520A-D</t>
  </si>
  <si>
    <t>PW1100G-B-80-11-04-00A-520A-D</t>
  </si>
  <si>
    <t>PW1100G-B-80-11-49-00A-520A-D</t>
  </si>
  <si>
    <t>SP1100G-B-72-00-51-00A-720A-B</t>
  </si>
  <si>
    <t>SP1100G-B-72-00-51-01C-720A-B</t>
  </si>
  <si>
    <t>SP1100G-B-72-00-51-01B-720A-B</t>
  </si>
  <si>
    <t>SP1100G-B-72-00-51-02C-720A-B</t>
  </si>
  <si>
    <t>SP1100G-B-72-00-51-02B-720A-B</t>
  </si>
  <si>
    <t>SP1100G-B-72-35-30-00A-709A-B</t>
  </si>
  <si>
    <t>SP1100G-B-72-35-30-00A-710A-B</t>
  </si>
  <si>
    <t>SP1100G-B-72-35-30-01A-710A-B</t>
  </si>
  <si>
    <t>SP1100G-B-72-35-30-02A-710A-B</t>
  </si>
  <si>
    <t>SP1100G-B-72-35-30-03A-710A-B</t>
  </si>
  <si>
    <t>SP1100G-B-72-35-30-04A-710A-B</t>
  </si>
  <si>
    <t>SP1100G-B-72-51-00-00C-709A-B</t>
  </si>
  <si>
    <t>SP1100G-B-72-51-00-00B-709A-B</t>
  </si>
  <si>
    <t>SP1100G-B-72-51-00-01C-710A-B</t>
  </si>
  <si>
    <t>SP1100G-B-72-51-00-01B-710A-B</t>
  </si>
  <si>
    <t>SP1100G-B-72-51-00-02C-710A-B</t>
  </si>
  <si>
    <t>SP1100G-B-72-51-00-02B-710A-B</t>
  </si>
  <si>
    <t>SP1100G-B-72-51-10-01C-710A-B</t>
  </si>
  <si>
    <t>SP1100G-B-72-51-10-01B-710A-B</t>
  </si>
  <si>
    <t>SP1100G-B-72-51-30-00C-709A-B</t>
  </si>
  <si>
    <t>SP1100G-B-72-51-30-00B-709A-B</t>
  </si>
  <si>
    <t>SP1100G-B-72-51-30-00C-710A-B</t>
  </si>
  <si>
    <t>SP1100G-B-72-51-30-00B-710A-B</t>
  </si>
  <si>
    <t>SP1100G-B-72-51-30-01C-709A-B</t>
  </si>
  <si>
    <t>SP1100G-B-72-51-30-01B-709A-B</t>
  </si>
  <si>
    <t>SP1100G-B-72-51-40-00C-709A-B</t>
  </si>
  <si>
    <t>SP1100G-B-72-51-40-00B-709A-B</t>
  </si>
  <si>
    <t>SP1100G-B-72-51-40-00C-710A-B</t>
  </si>
  <si>
    <t>SP1100G-B-72-51-40-00B-710A-B</t>
  </si>
  <si>
    <t>SP1100G-B-72-51-40-01C-709A-B</t>
  </si>
  <si>
    <t>SP1100G-B-72-51-40-01B-709A-B</t>
  </si>
  <si>
    <t>SP1100G-B-72-51-40-01C-710A-B</t>
  </si>
  <si>
    <t>SP1100G-B-72-51-40-01B-710A-B</t>
  </si>
  <si>
    <t>SP1100G-B-72-51-40-02C-710A-B</t>
  </si>
  <si>
    <t>SP1100G-B-72-51-40-02B-710A-B</t>
  </si>
  <si>
    <t>-</t>
    <phoneticPr fontId="1"/>
  </si>
  <si>
    <t>C13-SOP-A-02-210-72-00-00-10A-912A-B</t>
    <phoneticPr fontId="1"/>
  </si>
  <si>
    <t>C13-SOP-A-02-210-72-00-00-11A-912A-B</t>
    <phoneticPr fontId="1"/>
  </si>
  <si>
    <t>C13-SOP-A-02-210-72-00-00-12A-912A-B</t>
    <phoneticPr fontId="1"/>
  </si>
  <si>
    <t>C13-SOP-A-02-210-73-13-04-00B-720A-D</t>
  </si>
  <si>
    <t>C13-SOP-A-02-210-73-13-04-00B-520A-D</t>
    <phoneticPr fontId="1"/>
  </si>
  <si>
    <t>C13-SOP-A-02-210-72-00-42-00A-720B-B</t>
  </si>
  <si>
    <t>PW1000G-C-72-00-42-00A-720B-B</t>
  </si>
  <si>
    <t>Install The Combustion Chamber And Turbine Nozzle Module - Tie Shaft Installed</t>
  </si>
  <si>
    <t>PW_720000-10A-912A_ASY</t>
  </si>
  <si>
    <t>PW_720000-11A-912A_ASY</t>
  </si>
  <si>
    <t>PW_720000-12A-912A_ASY</t>
  </si>
  <si>
    <t>PW_720015-00B-810A_DAS</t>
  </si>
  <si>
    <t>PW_720042-00A-720B_ASY</t>
  </si>
  <si>
    <t>PW_731304-00B-520A_DAS</t>
  </si>
  <si>
    <t>-</t>
    <phoneticPr fontId="1"/>
  </si>
  <si>
    <t>MZH3048926</t>
    <phoneticPr fontId="1"/>
  </si>
  <si>
    <t>MZH3048930</t>
    <phoneticPr fontId="1"/>
  </si>
  <si>
    <t>100%交換部品のため不要⇒Tracedに変更</t>
    <rPh sb="4" eb="8">
      <t>コウカンブヒン</t>
    </rPh>
    <rPh sb="11" eb="13">
      <t>フヨウ</t>
    </rPh>
    <rPh sb="21" eb="23">
      <t>ヘンコウ</t>
    </rPh>
    <phoneticPr fontId="1"/>
  </si>
  <si>
    <t>PW_EM16CC615_H_1_ASY</t>
  </si>
  <si>
    <t>PW_EM16CC615_H_1_ASY</t>
    <phoneticPr fontId="1"/>
  </si>
  <si>
    <t>PW_EM16CC615_H_1_PR_ASY</t>
  </si>
  <si>
    <t>PW_EM16CC615_H_1_PR_ASY</t>
    <phoneticPr fontId="1"/>
  </si>
  <si>
    <t>PW_EM16CC615_H_2_PR_ASY</t>
  </si>
  <si>
    <t>PW_EM16CC615_H_2_PR_ASY</t>
    <phoneticPr fontId="1"/>
  </si>
  <si>
    <t>PW_EM16CC615_H_1_VI</t>
    <phoneticPr fontId="1"/>
  </si>
  <si>
    <t>High Pressure Compressor (HPC) Case and Vane Set - Assembly Grind (Vendor Application)_E.A. EM16CC615 Rev.H iaw work summary</t>
    <phoneticPr fontId="1"/>
  </si>
  <si>
    <t>PW_EM16CC615_H_1_DIM</t>
    <phoneticPr fontId="1"/>
  </si>
  <si>
    <t>Measure the original vane tip radius (all vanes). Cleaning, grinding, assembly inspection and visual inspection are not required._E.A. EM16CC615 Rev.H</t>
    <phoneticPr fontId="1"/>
  </si>
  <si>
    <t>C13-SOP-A-02-210-72-51-10-02A-655E-B</t>
    <phoneticPr fontId="1"/>
  </si>
  <si>
    <t>PW_725110-02A-655E_ASY</t>
    <phoneticPr fontId="1"/>
  </si>
  <si>
    <t>C13-SOP-A-01/02-200-72-51-10-02A-655E-B</t>
    <phoneticPr fontId="1"/>
  </si>
  <si>
    <t>PW_725110-02A-655E_PR_ASY</t>
    <phoneticPr fontId="1"/>
  </si>
  <si>
    <t>HTSA3</t>
  </si>
  <si>
    <t>HTSA7</t>
  </si>
  <si>
    <t>PW_MR21CCD71_-_1_ASY</t>
    <phoneticPr fontId="1"/>
  </si>
  <si>
    <t>Install The Fuel Flow Divider_TASK 73-11-03-00B-720A-D iaw Work Summary</t>
    <phoneticPr fontId="1"/>
  </si>
  <si>
    <t>PW1000G-C-73-11-03-00B-520A-D</t>
    <phoneticPr fontId="1"/>
  </si>
  <si>
    <t>ABXH3</t>
  </si>
  <si>
    <t>ABVD8</t>
  </si>
  <si>
    <t>ABVD9</t>
  </si>
  <si>
    <t>ABVE0</t>
  </si>
  <si>
    <t>PW1000G-C-72-00-42-00A-720A-B</t>
    <phoneticPr fontId="1"/>
  </si>
  <si>
    <t>Do Engine Preparation to Ship at Tsurugashima_TASK 71-00-00-01A-812A-B</t>
  </si>
  <si>
    <t>Clean The Engine Gaspath_TASK 72-00-00-00A-258A-B iaw Work Summary</t>
    <phoneticPr fontId="1"/>
  </si>
  <si>
    <t>PW_72511320_D_C&amp;I_GVIのoperationで呼び出す</t>
    <rPh sb="32" eb="33">
      <t>ヨ</t>
    </rPh>
    <rPh sb="34" eb="35">
      <t>ダ</t>
    </rPh>
    <phoneticPr fontId="1"/>
  </si>
  <si>
    <t>PW_72511320_E_C&amp;I_GVIのoperationで呼び出す</t>
    <rPh sb="32" eb="33">
      <t>ヨ</t>
    </rPh>
    <rPh sb="34" eb="35">
      <t>ダ</t>
    </rPh>
    <phoneticPr fontId="1"/>
  </si>
  <si>
    <t>C13-SOP-A-02-210-72-00-15-00B-810A-B</t>
    <phoneticPr fontId="1"/>
  </si>
  <si>
    <t>MZH3051718</t>
    <phoneticPr fontId="1"/>
  </si>
  <si>
    <t>MZH3051832</t>
    <phoneticPr fontId="1"/>
  </si>
  <si>
    <t>-</t>
    <phoneticPr fontId="1"/>
  </si>
  <si>
    <t>C13-SOP-I-02-220-71-71-4900-00A-310A-C</t>
  </si>
  <si>
    <t>C13-SOP-I-02-220-72-00-00-04B-0B5A-A</t>
  </si>
  <si>
    <t>Task Card未作成</t>
    <rPh sb="9" eb="12">
      <t>ミサクセイ</t>
    </rPh>
    <phoneticPr fontId="1"/>
  </si>
  <si>
    <t>Envision化対象外</t>
    <rPh sb="8" eb="9">
      <t>カ</t>
    </rPh>
    <rPh sb="9" eb="12">
      <t>タイショウガイ</t>
    </rPh>
    <phoneticPr fontId="1"/>
  </si>
  <si>
    <t>Envision未適用</t>
    <rPh sb="8" eb="11">
      <t>ミテキヨウ</t>
    </rPh>
    <phoneticPr fontId="1"/>
  </si>
  <si>
    <t>Combined Card</t>
    <phoneticPr fontId="1"/>
  </si>
  <si>
    <t>PW1000G-C-72-00-00-00A-310A-A</t>
    <phoneticPr fontId="1"/>
  </si>
  <si>
    <t>PW1000G-C-72-61-00-04A-530A-B</t>
    <phoneticPr fontId="1"/>
  </si>
  <si>
    <t>PW_726100-04A-530A_C&amp;I_VI</t>
  </si>
  <si>
    <t>C13-SOP-I-02-210-72-61-00-04A-530A-B</t>
    <phoneticPr fontId="1"/>
  </si>
  <si>
    <t>PW_731102-01-100_C&amp;I_GVI</t>
  </si>
  <si>
    <t>PW_731102-01-100_C&amp;I_VC</t>
  </si>
  <si>
    <t>PW_731102-01-100_C&amp;I_EVI</t>
  </si>
  <si>
    <t>PW_72511111_C&amp;I_GVI&amp;FPI</t>
  </si>
  <si>
    <t>C13-SOP-I-02-220-PW_72110141_C&amp;I_Full</t>
  </si>
  <si>
    <t>C13-SOP-I-02-220-PW_72511111_C&amp;I_GVI&amp;FPI</t>
  </si>
  <si>
    <t>C13-SOP-I-02-220-PW_72520010_C&amp;I_Full</t>
  </si>
  <si>
    <t>C13-SOP-I-02-220-PW_72520014_C&amp;I_Full</t>
  </si>
  <si>
    <t>C13-SOP-I-02-220-PW_72520028_C&amp;I_Full</t>
  </si>
  <si>
    <t>C13-SOP-I-02-220-PW_72520036_C&amp;I_Full</t>
  </si>
  <si>
    <t>C13-SOP-I-02-220-PW_72527111_C&amp;I_Full</t>
  </si>
  <si>
    <t>C13-SOP-I-02-220-PW_72527126_C&amp;I_Full</t>
  </si>
  <si>
    <t>C13-SOP-I-02-220-PW_72528121_C&amp;I_Full</t>
  </si>
  <si>
    <t>C13-SOP-I-02-220-PW_72528126_C&amp;I_Full</t>
  </si>
  <si>
    <t>C13-SOP-I-02-220-PW_72535111_C&amp;I_CIRVI&amp;FPI</t>
  </si>
  <si>
    <t>N/A (Envision Task Card)</t>
  </si>
  <si>
    <t>R10</t>
  </si>
  <si>
    <t>Envisionに移行済</t>
    <rPh sb="9" eb="11">
      <t>イコウ</t>
    </rPh>
    <rPh sb="11" eb="12">
      <t>ズ</t>
    </rPh>
    <phoneticPr fontId="1"/>
  </si>
  <si>
    <t>ED0M4A_1</t>
    <phoneticPr fontId="1"/>
  </si>
  <si>
    <t>ED0M8A_1</t>
    <phoneticPr fontId="1"/>
  </si>
  <si>
    <t>Attachment式</t>
    <rPh sb="10" eb="11">
      <t>シキ</t>
    </rPh>
    <phoneticPr fontId="1"/>
  </si>
  <si>
    <t>021</t>
  </si>
  <si>
    <t>030</t>
  </si>
  <si>
    <t>PW1000G-C-72-31-7110-00A-310A-C</t>
    <phoneticPr fontId="1"/>
  </si>
  <si>
    <t>Incomplete</t>
    <phoneticPr fontId="1"/>
  </si>
  <si>
    <t>EA MR21CJ364</t>
  </si>
  <si>
    <t>-</t>
    <phoneticPr fontId="1"/>
  </si>
  <si>
    <t>R1</t>
    <phoneticPr fontId="1"/>
  </si>
  <si>
    <t>C13-SOP-I-02-220-72-31-3140-00A-361A-C</t>
    <phoneticPr fontId="1"/>
  </si>
  <si>
    <t>PW1000G-C-72-31-3145-00A-310A-C</t>
    <phoneticPr fontId="1"/>
  </si>
  <si>
    <t>C13-SOP-I-02-220-72-31-3145-00A-310A-C</t>
    <phoneticPr fontId="1"/>
  </si>
  <si>
    <t>PW1000G-C-72-31-3145-00A-351A-C</t>
    <phoneticPr fontId="1"/>
  </si>
  <si>
    <t>C13-SOP-I-02-220-72-31-3145-00A-351A-C</t>
    <phoneticPr fontId="1"/>
  </si>
  <si>
    <t>PW1000G-C-72-31-3145-00A-361A-C</t>
    <phoneticPr fontId="1"/>
  </si>
  <si>
    <t>C13-SOP-I-02-220-72-31-3145-00A-361A-C</t>
    <phoneticPr fontId="1"/>
  </si>
  <si>
    <t>PW1000G-C-72-54-0156-00A-310A-C</t>
    <phoneticPr fontId="1"/>
  </si>
  <si>
    <t>C13-SOP-I-02-220-72-54-0156-00A-310A-C</t>
    <phoneticPr fontId="1"/>
  </si>
  <si>
    <t>PW1000G-C-72-54-0156-00A-351A-C</t>
    <phoneticPr fontId="1"/>
  </si>
  <si>
    <t>C13-SOP-I-02-220-72-54-0156-00A-351A-C</t>
    <phoneticPr fontId="1"/>
  </si>
  <si>
    <t>000</t>
    <phoneticPr fontId="1"/>
  </si>
  <si>
    <t>PW_72313145_C&amp;I_VI</t>
    <phoneticPr fontId="1"/>
  </si>
  <si>
    <t>PW_72313145_C&amp;I_FPI</t>
    <phoneticPr fontId="1"/>
  </si>
  <si>
    <t>PW_72313145_C&amp;I_DIM</t>
    <phoneticPr fontId="1"/>
  </si>
  <si>
    <t>PW_72540156_C&amp;I_VI</t>
    <phoneticPr fontId="1"/>
  </si>
  <si>
    <t>PW_72540156_C&amp;I_FPI</t>
    <phoneticPr fontId="1"/>
  </si>
  <si>
    <t>PW_720052-02A-720A_DASでもDocument使用</t>
  </si>
  <si>
    <t>組検Operationなし</t>
  </si>
  <si>
    <t>PW1100G.ASY_Mech_7....</t>
    <phoneticPr fontId="1"/>
  </si>
  <si>
    <t>FNCA0</t>
    <phoneticPr fontId="1"/>
  </si>
  <si>
    <t>PW_19CJ098_A_1_PR_ASY</t>
    <phoneticPr fontId="1"/>
  </si>
  <si>
    <t>FAN CASE ASSEMBLY, STRUCTURAL GUIDE VANE (SGV) BOLT HOLES, DISCRETONARY BLEND REPAIR_E.A. 19CJ098 Rev.A iaw work summary</t>
    <phoneticPr fontId="1"/>
  </si>
  <si>
    <t>19CJ098</t>
    <phoneticPr fontId="1"/>
  </si>
  <si>
    <t>C13-SOP-A-01/02-200-19CJ098</t>
    <phoneticPr fontId="1"/>
  </si>
  <si>
    <t>MZH3095937</t>
    <phoneticPr fontId="1"/>
  </si>
  <si>
    <t>伊藤</t>
    <rPh sb="0" eb="2">
      <t>イトウ</t>
    </rPh>
    <phoneticPr fontId="1"/>
  </si>
  <si>
    <t>PW_723100-00A_C&amp;I_PTS</t>
  </si>
  <si>
    <t>PW_723500-00A_C&amp;I_PTS</t>
  </si>
  <si>
    <t>PW_724100-00A_C&amp;I_PTS</t>
  </si>
  <si>
    <t>PW_725100-00A_C&amp;I_PTS</t>
  </si>
  <si>
    <t>PW_725100-01A_C&amp;I_PTS</t>
  </si>
  <si>
    <t>PW_725200-00A_C&amp;I_PTS</t>
  </si>
  <si>
    <t>PW_725300-00A_C&amp;I_PTS</t>
  </si>
  <si>
    <t>Do A Borescope Inspection Of The LPC Assembly_TASK 72-31-00-00A-312A-D (for PTS)</t>
  </si>
  <si>
    <t>Do A Borescope Inspection Of The High Pressure Compressor (HPC) Assembly_TASK 72-35-00-00A-312A-D (for PTS)</t>
  </si>
  <si>
    <t>Do A Borescope Inspection Of Diffuser Case Assembly_TASK 72-41-00-00A-312A-D (for PTS)</t>
  </si>
  <si>
    <t>Do A Borescope Inspection Of The High Pressure Turbine (HPT)_TASK 72-51-00-00A-312A-D (for PTS)</t>
  </si>
  <si>
    <t>Do A Borescope Inspection Of The High Pressure Turbine (HPT) Vanes And BOAS_TASK 72-51-00-01A-312A-D (for PTS)</t>
  </si>
  <si>
    <t>Do A Borescope Inspection Of The Turbine Intermediate Case (TIC) Assembly_TASK 72-52-00-00A-312A-D (for PTS)</t>
  </si>
  <si>
    <t>Examination With A Borescope - Low Pressure Turbine (LPT) - Module_TASK 72-53-00-00A-312A-D (for PTS)</t>
  </si>
  <si>
    <t>PW_721500-00A_C&amp;I_RI</t>
  </si>
  <si>
    <t>PW_723100-00A_C&amp;I_RI</t>
  </si>
  <si>
    <t>PW_723500-00A_C&amp;I_RI</t>
  </si>
  <si>
    <t>PW_724100-00A_C&amp;I_RI</t>
  </si>
  <si>
    <t>PW_725100-00A_C&amp;I_RI</t>
  </si>
  <si>
    <t>PW_725100-01A_C&amp;I_RI</t>
  </si>
  <si>
    <t>PW_725200-00A_C&amp;I_RI</t>
  </si>
  <si>
    <t>PW_725300-00A_C&amp;I_RI</t>
  </si>
  <si>
    <t>Do A Borescope Inspection Of The Fan Drive Gearbox (FDG) Assembly_TASK 72-15-00-00A-312A-D (for Receiving Inspection)</t>
  </si>
  <si>
    <t>Do A Borescope Inspection Of The LPC Assembly_TASK 72-31-00-00A-312A-D (for Receiving Inspection)</t>
  </si>
  <si>
    <t>Do A Borescope Inspection Of The High Pressure Compressor (HPC) Assembly_TASK 72-35-00-00A-312A-D (for Receiving Inspection)</t>
  </si>
  <si>
    <t>Do A Borescope Inspection Of Diffuser Case Assembly_TASK 72-41-00-00A-312A-D (for Receiving Inspection)</t>
  </si>
  <si>
    <t>Do A Borescope Inspection Of The High Pressure Turbine (HPT)_TASK 72-51-00-00A-312A-D (for Receiving Inspection)</t>
  </si>
  <si>
    <t>Do A Borescope Inspection Of The High Pressure Turbine (HPT) Vanes And BOAS_TASK 72-51-00-01A-312A-D (for Receiving Inspection)</t>
  </si>
  <si>
    <t>Do A Borescope Inspection Of The Turbine Intermediate Case (TIC) Assembly_TASK 72-52-00-00A-312A-D (for Receiving Inspection)</t>
  </si>
  <si>
    <t>Examination With A Borescope - Low Pressure Turbine (LPT) - Module_TASK 72-53-00-00A-312A-D (for Receiving Inspection)</t>
  </si>
  <si>
    <t>Receiving</t>
  </si>
  <si>
    <t>MZH3099665</t>
    <phoneticPr fontId="1"/>
  </si>
  <si>
    <t>PW1100G-B-72-00-42-00A-720A-B</t>
  </si>
  <si>
    <t>-</t>
    <phoneticPr fontId="1"/>
  </si>
  <si>
    <t>PW1100G-A-72-00-00-00A-0B0A-B</t>
  </si>
  <si>
    <t>PW1100G-A-72-00-00-00A-310A-A</t>
  </si>
  <si>
    <t>PW1100G-A-72-00-00-01A-310A-A</t>
  </si>
  <si>
    <t>PW1100G-A-72-00-00-02A-310A-A</t>
  </si>
  <si>
    <t>PW1100G-A-72-00-00-03A-310A-A</t>
  </si>
  <si>
    <t>PW1100G-B-72-00-00-04A-0B5A-A</t>
  </si>
  <si>
    <t>PW1100G-A-72-00-00-11A-0B5A-A</t>
  </si>
  <si>
    <t>PW1100G-B-72-21-00-00A-310A-A</t>
  </si>
  <si>
    <t>PW1100G-B-72-21-01-01A-310A-A</t>
  </si>
  <si>
    <t>PW1100G-B-72-21-01-02A-310A-A</t>
  </si>
  <si>
    <t>PW1100G-B-72-21-01-03A-310A-A</t>
  </si>
  <si>
    <t>PW1100G-B-72-21-01-04A-310A-A</t>
  </si>
  <si>
    <t>PW1100G-A-72-21-02-00A-310A-A</t>
  </si>
  <si>
    <t>PW1100G-A-72-21-02-01A-310A-A</t>
  </si>
  <si>
    <t>PW1100G-A-72-21-02-02A-310A-A</t>
  </si>
  <si>
    <t>PW1100G-B-72-21-06-00A-310A-A</t>
  </si>
  <si>
    <t>PW1100G-B-72-21-07-00A-310A-A</t>
  </si>
  <si>
    <t>PW1100G-B-72-54-00-00A-310A-A</t>
  </si>
  <si>
    <t>PW1100G-A-72-61-00-00A-310A-A</t>
  </si>
  <si>
    <t>PW1100G-A-72-62-00-00A-310A-A</t>
  </si>
  <si>
    <t>PW1100G-B-73-21-00-01A-310A-A</t>
  </si>
  <si>
    <t>PW1100G-B-73-21-00-02A-310A-A</t>
  </si>
  <si>
    <t>PW1100G-B-74-00-00-00A-310A-A</t>
  </si>
  <si>
    <t>PW1100G-B-75-00-00-00A-310A-A</t>
  </si>
  <si>
    <t>PW1100G-A-75-26-01-00A-310A-A</t>
  </si>
  <si>
    <t>PW1100G-B-75-31-05-00A-322A-A</t>
  </si>
  <si>
    <t>PW1100G-A-75-31-06-00A-322A-A</t>
  </si>
  <si>
    <t>PW1100G-A-75-32-01-00A-322A-A</t>
  </si>
  <si>
    <t>PW1100G-A-77-11-22-00A-310A-A</t>
  </si>
  <si>
    <t>PW1100G-A-79-00-00-00A-310A-A</t>
  </si>
  <si>
    <t>PW1100G-B-72-00-00-00A-312A-D</t>
  </si>
  <si>
    <t>PW1100G-A-72-00-00-01A-310A-B</t>
  </si>
  <si>
    <t>PW1100G-A-72-00-00-01A-312A-D</t>
  </si>
  <si>
    <t>PW1100G-A-72-00-11-00A-310A-B</t>
  </si>
  <si>
    <t>PW1100G-B-72-00-22-00A-310A-B</t>
  </si>
  <si>
    <t>PW1100G-A-72-00-34-00A-310A-B</t>
  </si>
  <si>
    <t>PW1100G-B-72-00-35-00A-310A-B</t>
  </si>
  <si>
    <t>PW1100G-A-72-00-42-00A-310A-B</t>
  </si>
  <si>
    <t>PW1100G-A-72-00-50-00A-310A-B</t>
  </si>
  <si>
    <t>PW1100G-B-72-00-51-00A-310A-B</t>
  </si>
  <si>
    <t>PW1100G-B-72-00-52-00A-310A-B</t>
  </si>
  <si>
    <t>PW1100G-A-72-00-53-00A-310A-B</t>
  </si>
  <si>
    <t>PW1100G-A-72-00-53-02A-310A-B</t>
  </si>
  <si>
    <t>PW1100G-B-72-00-53-03A-310A-B</t>
  </si>
  <si>
    <t>PW1100G-A-72-00-54-00A-310A-B</t>
  </si>
  <si>
    <t>PW1100G-A-72-00-62-00A-310A-B</t>
  </si>
  <si>
    <t>PW1100G-B-72-11-01-00A-310A-D</t>
  </si>
  <si>
    <t>PW1100G-A-72-11-03-00A-310A-D</t>
  </si>
  <si>
    <t>PW1100G-A-72-11-03-00A-322A-B</t>
  </si>
  <si>
    <t>PW1100G-B-72-11-03-01A-310A-D</t>
  </si>
  <si>
    <t>PW1100G-A-72-11-03-02A-310A-D</t>
  </si>
  <si>
    <t>PW1100G-A-72-11-03-03A-310A-D</t>
  </si>
  <si>
    <t>PW1100G-A-72-11-03-04A-310A-D</t>
  </si>
  <si>
    <t>PW1100G-B-72-11-03-05A-310A-D</t>
  </si>
  <si>
    <t>PW1100G-A-72-15-00-00A-310A-B</t>
  </si>
  <si>
    <t>PW1100G-A-72-15-00-00A-312A-D</t>
  </si>
  <si>
    <t>PW1100G-A-72-15-00-01A-310A-B</t>
  </si>
  <si>
    <t>PW1100G-A-72-15-70-01A-310A-B</t>
  </si>
  <si>
    <t>PW1100G-A-72-15-80-00A-310A-B</t>
  </si>
  <si>
    <t>PW1100G-B-72-21-00-00A-310A-B</t>
  </si>
  <si>
    <t>PW1100G-A-72-21-04-00A-310A-D</t>
  </si>
  <si>
    <t>PW1100G-B-72-22-00-00A-310A-B</t>
  </si>
  <si>
    <t>PW1100G-A-72-22-70-01A-310A-B</t>
  </si>
  <si>
    <t>PW1100G-A-72-22-80-01A-310A-B</t>
  </si>
  <si>
    <t>PW1100G-B-72-31-00-00A-310A-B</t>
  </si>
  <si>
    <t>PW1100G-B-72-31-00-00A-312A-D</t>
  </si>
  <si>
    <t>PW1100G-B-72-34-00-00A-310A-B</t>
  </si>
  <si>
    <t>PW1100G-A-72-34-60-01A-310A-B</t>
  </si>
  <si>
    <t>PW1100G-A-72-34-70-00A-310A-B</t>
  </si>
  <si>
    <t>PW1100G-A-72-34-80-00A-310A-B</t>
  </si>
  <si>
    <t>PW1100G-B-72-35-00-00A-312A-D</t>
  </si>
  <si>
    <t>PW1100G-B-72-35-00-01A-310A-B</t>
  </si>
  <si>
    <t>PW1100G-A-72-35-10-01A-310A-B</t>
  </si>
  <si>
    <t>SP1100G-B-72-35-30-00A-310A-B</t>
  </si>
  <si>
    <t>PW1100G-B-72-41-00-00A-310A-B</t>
  </si>
  <si>
    <t>PW1100G-B-72-41-00-00A-312A-D</t>
  </si>
  <si>
    <t>PW1100G-B-72-41-00-01A-310A-B</t>
  </si>
  <si>
    <t>PW1100G-A-72-42-00-01A-310A-B</t>
  </si>
  <si>
    <t>PW1100G-B-72-42-10-01A-310A-B</t>
  </si>
  <si>
    <t>PW1100G-A-72-42-20-01A-310A-B</t>
  </si>
  <si>
    <t>PW1100G-B-72-51-00-00A-312A-D</t>
  </si>
  <si>
    <t>PW1100G-B-72-51-00-01A-312A-D</t>
  </si>
  <si>
    <t>SP1100G-B-72-51-10-00A-351A-B</t>
  </si>
  <si>
    <t>SP1100G-B-72-51-10-01A-310A-B</t>
  </si>
  <si>
    <t>SP1100G-B-72-51-30-00B-310A-B</t>
  </si>
  <si>
    <t>SP1100G-B-72-51-30-00C-310A-B</t>
  </si>
  <si>
    <t>SP1100G-B-72-51-40-00A-310A-B</t>
  </si>
  <si>
    <t>PW1100G-A-72-52-00-00A-312A-D</t>
  </si>
  <si>
    <t>PW1100G-A-72-52-00-01A-310A-B</t>
  </si>
  <si>
    <t>PW1100G-B-72-52-60-00A-310A-B</t>
  </si>
  <si>
    <t>PW1100G-B-72-52-70-00A-310A-B</t>
  </si>
  <si>
    <t>PW1100G-B-72-52-80-00A-310A-B</t>
  </si>
  <si>
    <t>PW1100G-A-72-53-00-00A-310A-B</t>
  </si>
  <si>
    <t>PW1100G-B-72-53-00-00A-312A-D</t>
  </si>
  <si>
    <t>PW1100G-A-72-53-10-00A-310A-B</t>
  </si>
  <si>
    <t>PW1100G-A-72-53-30-00A-310A-B</t>
  </si>
  <si>
    <t>PW1100G-A-72-53-40-00A-310A-B</t>
  </si>
  <si>
    <t>PW1100G-A-72-53-50-00A-310A-B</t>
  </si>
  <si>
    <t>PW1100G-A-72-54-00-00A-310A-B</t>
  </si>
  <si>
    <t>PW1100G-A-72-54-00-01A-310A-B</t>
  </si>
  <si>
    <t>PW1100G-A-72-54-60-00A-310A-B</t>
  </si>
  <si>
    <t>PW1100G-A-72-54-70-00A-310A-B</t>
  </si>
  <si>
    <t>PW1100G-A-72-61-00-00A-310A-B</t>
  </si>
  <si>
    <t>PW1100G-A-72-62-00-00A-312A-D</t>
  </si>
  <si>
    <t>PW1100G-B-73-11-00-00A-310A-D</t>
  </si>
  <si>
    <t>PW1100G-B-73-11-09-00A-310A-B</t>
  </si>
  <si>
    <t>PW1100G-B-73-21-00-00A-310A-D</t>
  </si>
  <si>
    <t>PW1100G-A-75-26-03-00A-310A-D</t>
  </si>
  <si>
    <t>PW1100G-A-79-00-00-00A-310A-B</t>
  </si>
  <si>
    <t>PW1100G-A-79-00-00-00A-371A-B</t>
  </si>
  <si>
    <t>PW1100G-A-79-00-00-01A-371A-B</t>
  </si>
  <si>
    <t>PW1100G-A-79-21-12-00A-310A-D</t>
  </si>
  <si>
    <t>PW1100G-A-79-22-01-00A-340A-D</t>
  </si>
  <si>
    <t>PW30K-A-71-71-4900-00A-310A-C</t>
  </si>
  <si>
    <t>PW30K-A-71-71-4900-00A-340A-C</t>
  </si>
  <si>
    <t>PW30K-A-72-00-0000-00A-310A-C</t>
  </si>
  <si>
    <t>PW30K-A-72-00-0000-00A-351A-C</t>
  </si>
  <si>
    <t>PW30K-A-72-00-0000-01A-310A-C</t>
  </si>
  <si>
    <t>PW30K-A-72-00-0120-00A-310A-C</t>
  </si>
  <si>
    <t>PW30K-A-72-11-0011-00A-310A-C</t>
  </si>
  <si>
    <t>PW30K-A-72-11-0015-00A-310A-C</t>
  </si>
  <si>
    <t>PW30K-A-72-11-0015-00A-361A-C</t>
  </si>
  <si>
    <t>PW30K-A-72-11-0031-00A-310A-C</t>
  </si>
  <si>
    <t>PW30K-A-72-11-0031-00A-351A-C</t>
  </si>
  <si>
    <t>PW30K-A-72-11-0032-00A-310A-C</t>
  </si>
  <si>
    <t>PW30K-A-72-11-0032-00A-351A-C</t>
  </si>
  <si>
    <t>PW30K-A-72-11-0032-00A-361A-C</t>
  </si>
  <si>
    <t>PW30K-A-72-11-0034-00A-310A-C</t>
  </si>
  <si>
    <t>PW30K-A-72-11-0034-00A-351A-C</t>
  </si>
  <si>
    <t>PW30K-A-72-11-0034-00A-361A-C</t>
  </si>
  <si>
    <t>PW30K-A-72-11-0136-00A-310A-C</t>
  </si>
  <si>
    <t>PW30K-A-72-11-0136-00A-351A-C</t>
  </si>
  <si>
    <t>PW30K-A-72-11-0136-00A-361A-C</t>
  </si>
  <si>
    <t>PW30K-A-72-11-0139-00A-310A-C</t>
  </si>
  <si>
    <t>PW30K-A-72-11-0141-00A-310A-C</t>
  </si>
  <si>
    <t>PW30K-A-72-11-0141-00A-351A-C</t>
  </si>
  <si>
    <t>PW30K-A-72-11-0141-00A-369A-C</t>
  </si>
  <si>
    <t>PW30K-A-72-11-0151-00A-310A-C</t>
  </si>
  <si>
    <t>PW30K-A-72-11-0151-00A-351A-C</t>
  </si>
  <si>
    <t>PW30K-A-72-11-0151-00A-361A-C</t>
  </si>
  <si>
    <t>PW30K-A-72-11-0155-00A-310A-C</t>
  </si>
  <si>
    <t>PW30K-A-72-11-0161-00A-310A-C</t>
  </si>
  <si>
    <t>PW30K-A-72-11-0161-00A-351A-C</t>
  </si>
  <si>
    <t>PW30K-A-72-11-0161-00A-361A-C</t>
  </si>
  <si>
    <t>PW30K-A-72-15-0110-00A-310A-C</t>
  </si>
  <si>
    <t>PW30K-A-72-15-0110-00A-351A-C</t>
  </si>
  <si>
    <t>PW30K-A-72-15-0110-00A-361A-C</t>
  </si>
  <si>
    <t>PW30K-A-72-15-0210-00A-310A-C</t>
  </si>
  <si>
    <t>PW30K-A-72-15-0210-00A-361A-C</t>
  </si>
  <si>
    <t>PW30K-A-72-15-0211-00A-310A-C</t>
  </si>
  <si>
    <t>PW30K-A-72-15-0211-00A-352A-C</t>
  </si>
  <si>
    <t>PW30K-A-72-15-0211-00A-361A-C</t>
  </si>
  <si>
    <t>PW30K-A-72-15-0220-00A-310A-C</t>
  </si>
  <si>
    <t>PW30K-A-72-15-0220-00A-351A-C</t>
  </si>
  <si>
    <t>PW30K-A-72-15-0220-00A-361A-C</t>
  </si>
  <si>
    <t>PW30K-A-72-15-0220-00A-363A-C</t>
  </si>
  <si>
    <t>PW30K-A-72-15-6110-00A-310A-C</t>
  </si>
  <si>
    <t>PW30K-A-72-15-6110-00A-351A-C</t>
  </si>
  <si>
    <t>PW30K-A-72-15-6110-00A-361A-C</t>
  </si>
  <si>
    <t>PW30K-A-72-15-6111-00A-310A-C</t>
  </si>
  <si>
    <t>PW30K-A-72-15-6111-00A-351A-C</t>
  </si>
  <si>
    <t>PW30K-A-72-15-6111-00A-361A-C</t>
  </si>
  <si>
    <t>PW30K-A-72-15-6111-00A-363A-C</t>
  </si>
  <si>
    <t>PW30K-A-72-15-6111-01A-310A-C</t>
  </si>
  <si>
    <t>PW30K-A-72-15-6111-01A-361A-C</t>
  </si>
  <si>
    <t>PW30K-A-72-15-6141-00A-310A-C</t>
  </si>
  <si>
    <t>PW30K-A-72-15-6141-00A-351A-C</t>
  </si>
  <si>
    <t>PW30K-A-72-15-6141-00A-361A-C</t>
  </si>
  <si>
    <t>PW30K-A-72-15-6161-00A-310A-C</t>
  </si>
  <si>
    <t>PW30K-A-72-15-6161-00A-351A-C</t>
  </si>
  <si>
    <t>PW30K-A-72-15-6165-00A-310A-C</t>
  </si>
  <si>
    <t>PW30K-A-72-15-6165-00A-351A-C</t>
  </si>
  <si>
    <t>PW30K-A-72-15-6165-00A-361A-C</t>
  </si>
  <si>
    <t>PW30K-A-72-15-7111-00A-310A-C</t>
  </si>
  <si>
    <t>PW30K-A-72-15-7111-00A-351A-C</t>
  </si>
  <si>
    <t>PW30K-A-72-15-7111-00A-361A-C</t>
  </si>
  <si>
    <t>PW30K-A-72-15-7115-00A-310A-C</t>
  </si>
  <si>
    <t>PW30K-A-72-15-7115-00A-351A-C</t>
  </si>
  <si>
    <t>PW30K-A-72-15-7115-00A-361A-C</t>
  </si>
  <si>
    <t>PW30K-A-72-15-7121-00A-310A-C</t>
  </si>
  <si>
    <t>PW30K-A-72-15-7121-00A-361A-C</t>
  </si>
  <si>
    <t>PW30K-A-72-15-7126-00A-310A-C</t>
  </si>
  <si>
    <t>PW30K-A-72-15-7126-00A-351A-C</t>
  </si>
  <si>
    <t>PW30K-A-72-15-7126-00A-361A-C</t>
  </si>
  <si>
    <t>PW30K-A-72-15-7135-00A-310A-C</t>
  </si>
  <si>
    <t>PW30K-A-72-15-7135-00A-351A-C</t>
  </si>
  <si>
    <t>PW30K-A-72-15-7135-00A-361A-C</t>
  </si>
  <si>
    <t>PW30K-A-72-15-7138-00A-310A-C</t>
  </si>
  <si>
    <t>PW30K-A-72-15-7138-00A-351A-C</t>
  </si>
  <si>
    <t>PW30K-A-72-15-7138-00A-361A-C</t>
  </si>
  <si>
    <t>PW30K-A-72-15-7141-00A-310A-C</t>
  </si>
  <si>
    <t>PW30K-A-72-15-7141-00A-361A-C</t>
  </si>
  <si>
    <t>PW30K-A-72-15-7144-00A-310A-C</t>
  </si>
  <si>
    <t>PW30K-A-72-15-7144-00A-351A-C</t>
  </si>
  <si>
    <t>PW30K-A-72-15-7144-00A-361A-C</t>
  </si>
  <si>
    <t>PW30K-A-72-15-7148-00A-310A-C</t>
  </si>
  <si>
    <t>PW30K-A-72-15-7148-00A-352A-C</t>
  </si>
  <si>
    <t>PW30K-A-72-15-7148-00A-361A-C</t>
  </si>
  <si>
    <t>PW30K-A-72-15-7171-00A-310A-C</t>
  </si>
  <si>
    <t>PW30K-A-72-15-7171-00A-351A-C</t>
  </si>
  <si>
    <t>PW30K-A-72-15-7171-00A-361A-C</t>
  </si>
  <si>
    <t>PW30K-A-72-15-7261-00A-310A-C</t>
  </si>
  <si>
    <t>PW30K-A-72-15-7261-00A-352A-C</t>
  </si>
  <si>
    <t>PW30K-A-72-15-7261-00A-361A-C</t>
  </si>
  <si>
    <t>PW30K-A-72-15-7266-00A-310A-C</t>
  </si>
  <si>
    <t>PW30K-A-72-15-7266-00A-351A-C</t>
  </si>
  <si>
    <t>PW30K-A-72-15-7266-00A-361A-C</t>
  </si>
  <si>
    <t>PW30K-A-72-15-7271-00A-310A-C</t>
  </si>
  <si>
    <t>PW30K-A-72-15-7271-00A-352A-C</t>
  </si>
  <si>
    <t>PW30K-A-72-15-7271-00A-361A-C</t>
  </si>
  <si>
    <t>PW30K-A-72-15-7321-00A-310A-C</t>
  </si>
  <si>
    <t>PW30K-A-72-15-7321-00A-352A-C</t>
  </si>
  <si>
    <t>PW30K-A-72-15-7321-00A-361A-C</t>
  </si>
  <si>
    <t>PW30K-A-72-15-7352-00A-310A-C</t>
  </si>
  <si>
    <t>PW30K-A-72-15-7352-00A-351A-C</t>
  </si>
  <si>
    <t>PW30K-A-72-15-7352-00A-361A-C</t>
  </si>
  <si>
    <t>PW30K-A-72-15-7353-00A-310A-C</t>
  </si>
  <si>
    <t>PW30K-A-72-15-7353-00A-352A-C</t>
  </si>
  <si>
    <t>PW30K-A-72-15-7353-00A-361A-C</t>
  </si>
  <si>
    <t>PW30K-A-72-15-7356-00A-310A-C</t>
  </si>
  <si>
    <t>PW30K-A-72-15-7356-00A-351A-C</t>
  </si>
  <si>
    <t>PW30K-A-72-15-7356-00A-361A-C</t>
  </si>
  <si>
    <t>PW30K-A-72-15-7358-00A-310A-C</t>
  </si>
  <si>
    <t>PW30K-A-72-15-7358-00A-351A-C</t>
  </si>
  <si>
    <t>PW30K-A-72-15-7358-00A-361A-C</t>
  </si>
  <si>
    <t>PW30K-A-72-15-7361-00A-310A-C</t>
  </si>
  <si>
    <t>PW30K-A-72-15-7361-00A-351A-C</t>
  </si>
  <si>
    <t>PW30K-A-72-15-7362-00A-310A-C</t>
  </si>
  <si>
    <t>PW30K-A-72-15-7362-00A-351A-C</t>
  </si>
  <si>
    <t>PW30K-A-72-15-7362-00A-361A-C</t>
  </si>
  <si>
    <t>PW30K-A-72-15-7365-00A-310A-C</t>
  </si>
  <si>
    <t>PW30K-A-72-15-7365-00A-351A-C</t>
  </si>
  <si>
    <t>PW30K-A-72-15-7365-00A-361A-C</t>
  </si>
  <si>
    <t>PW30K-A-72-15-7381-00A-310A-C</t>
  </si>
  <si>
    <t>PW30K-A-72-15-7381-00A-352A-C</t>
  </si>
  <si>
    <t>PW30K-A-72-15-7381-00A-361A-C</t>
  </si>
  <si>
    <t>PW30K-A-72-15-8111-00A-310A-C</t>
  </si>
  <si>
    <t>PW30K-A-72-15-8111-00A-351A-C</t>
  </si>
  <si>
    <t>PW30K-A-72-15-8111-00A-361A-C</t>
  </si>
  <si>
    <t>PW30K-A-72-15-8114-00A-310A-C</t>
  </si>
  <si>
    <t>PW30K-A-72-15-8114-00A-361A-C</t>
  </si>
  <si>
    <t>PW30K-A-72-15-8121-00A-310A-C</t>
  </si>
  <si>
    <t>PW30K-A-72-15-8121-00A-361A-C</t>
  </si>
  <si>
    <t>PW30K-A-72-15-8126-00A-310A-C</t>
  </si>
  <si>
    <t>PW30K-A-72-15-8126-00A-351A-C</t>
  </si>
  <si>
    <t>PW30K-A-72-15-8126-00A-361A-C</t>
  </si>
  <si>
    <t>PW30K-A-72-15-8127-00A-310A-C</t>
  </si>
  <si>
    <t>PW30K-A-72-21-0111-00A-310A-C</t>
  </si>
  <si>
    <t>PW30K-A-72-21-0111-00A-351A-C</t>
  </si>
  <si>
    <t>PW30K-A-72-21-0111-00A-361A-C</t>
  </si>
  <si>
    <t>PW30K-A-72-21-0211-00A-310A-C</t>
  </si>
  <si>
    <t>PW30K-A-72-21-0211-00A-351A-C</t>
  </si>
  <si>
    <t>PW30K-A-72-21-0215-00A-310A-C</t>
  </si>
  <si>
    <t>PW30K-A-72-21-0215-00A-351A-C</t>
  </si>
  <si>
    <t>PW30K-A-72-21-0221-00A-310A-C</t>
  </si>
  <si>
    <t>PW30K-A-72-21-0221-00A-351A-C</t>
  </si>
  <si>
    <t>PW30K-A-72-21-0225-00A-310A-C</t>
  </si>
  <si>
    <t>PW30K-A-72-21-0240-00A-310A-C</t>
  </si>
  <si>
    <t>PW30K-A-72-21-0265-00A-310A-C</t>
  </si>
  <si>
    <t>PW30K-A-72-21-0270-00A-310A-C</t>
  </si>
  <si>
    <t>PW30K-A-72-21-0321-00A-310A-C</t>
  </si>
  <si>
    <t>PW30K-A-72-21-0321-00A-351A-C</t>
  </si>
  <si>
    <t>PW30K-A-72-21-0321-00A-361A-C</t>
  </si>
  <si>
    <t>PW30K-A-72-21-0331-00A-310A-C</t>
  </si>
  <si>
    <t>PW30K-A-72-21-0331-00A-351A-C</t>
  </si>
  <si>
    <t>PW30K-A-72-21-0341-00A-310A-C</t>
  </si>
  <si>
    <t>PW30K-A-72-21-0351-00A-310A-C</t>
  </si>
  <si>
    <t>PW30K-A-72-21-0361-00A-310A-C</t>
  </si>
  <si>
    <t>PW30K-A-72-21-0411-00A-310A-C</t>
  </si>
  <si>
    <t>PW30K-A-72-21-0411-00A-351A-C</t>
  </si>
  <si>
    <t>PW30K-A-72-21-0421-00A-310A-C</t>
  </si>
  <si>
    <t>PW30K-A-72-21-0421-00A-351A-C</t>
  </si>
  <si>
    <t>PW30K-A-72-21-0451-00A-310A-C</t>
  </si>
  <si>
    <t>PW30K-A-72-21-0451-00A-351A-C</t>
  </si>
  <si>
    <t>PW30K-A-72-22-0031-00A-310A-C</t>
  </si>
  <si>
    <t>PW30K-A-72-22-0031-00A-351A-C</t>
  </si>
  <si>
    <t>PW30K-A-72-22-0031-00A-361A-C</t>
  </si>
  <si>
    <t>PW30K-A-72-22-0041-00A-310A-C</t>
  </si>
  <si>
    <t>PW30K-A-72-22-0041-00A-351A-C</t>
  </si>
  <si>
    <t>PW30K-A-72-22-0041-00A-361A-C</t>
  </si>
  <si>
    <t>PW30K-A-72-22-0051-00A-310A-C</t>
  </si>
  <si>
    <t>PW30K-A-72-22-0051-00A-351A-C</t>
  </si>
  <si>
    <t>PW30K-A-72-22-0051-00A-361A-C</t>
  </si>
  <si>
    <t>PW30K-A-72-22-0061-00A-310A-C</t>
  </si>
  <si>
    <t>PW30K-A-72-22-0061-00A-351A-C</t>
  </si>
  <si>
    <t>PW30K-A-72-22-0061-00A-361A-C</t>
  </si>
  <si>
    <t>PW30K-A-72-22-0071-00A-310A-C</t>
  </si>
  <si>
    <t>PW30K-A-72-22-0071-00A-351A-C</t>
  </si>
  <si>
    <t>PW30K-A-72-22-0111-00A-310A-C</t>
  </si>
  <si>
    <t>PW30K-A-72-22-0111-00A-351A-C</t>
  </si>
  <si>
    <t>PW30K-A-72-22-0111-00A-361A-C</t>
  </si>
  <si>
    <t>PW30K-A-72-22-0151-00A-310A-C</t>
  </si>
  <si>
    <t>PW30K-A-72-22-0151-00A-351A-C</t>
  </si>
  <si>
    <t>PW30K-A-72-22-0151-00A-361A-C</t>
  </si>
  <si>
    <t>PW30K-A-72-22-0161-00A-310A-C</t>
  </si>
  <si>
    <t>PW30K-A-72-22-0161-00A-351A-C</t>
  </si>
  <si>
    <t>PW30K-A-72-22-0161-00A-361A-C</t>
  </si>
  <si>
    <t>PW30K-A-72-22-0171-00A-310A-C</t>
  </si>
  <si>
    <t>PW30K-A-72-22-0171-00A-351A-C</t>
  </si>
  <si>
    <t>PW30K-A-72-22-0171-00A-361A-C</t>
  </si>
  <si>
    <t>PW30K-A-72-22-0181-00A-310A-C</t>
  </si>
  <si>
    <t>PW30K-A-72-22-0181-00A-351A-C</t>
  </si>
  <si>
    <t>PW30K-A-72-22-0181-00A-361A-C</t>
  </si>
  <si>
    <t>PW30K-A-72-22-0191-00A-310A-C</t>
  </si>
  <si>
    <t>PW30K-A-72-22-0191-00A-351A-C</t>
  </si>
  <si>
    <t>PW30K-A-72-22-0191-00A-361A-C</t>
  </si>
  <si>
    <t>PW30K-A-72-22-0211-00A-310A-C</t>
  </si>
  <si>
    <t>PW30K-A-72-22-0211-00A-351A-C</t>
  </si>
  <si>
    <t>PW30K-A-72-22-0211-00A-361A-C</t>
  </si>
  <si>
    <t>PW30K-A-72-22-0231-00A-310A-C</t>
  </si>
  <si>
    <t>PW30K-A-72-22-0231-00A-351A-C</t>
  </si>
  <si>
    <t>PW30K-A-72-22-6111-00A-310A-C</t>
  </si>
  <si>
    <t>PW30K-A-72-22-6111-00A-351A-C</t>
  </si>
  <si>
    <t>PW30K-A-72-22-6111-00A-361A-C</t>
  </si>
  <si>
    <t>PW30K-A-72-22-6121-00A-310A-C</t>
  </si>
  <si>
    <t>PW30K-A-72-22-6151-00A-310A-C</t>
  </si>
  <si>
    <t>PW30K-A-72-22-6151-00A-351A-C</t>
  </si>
  <si>
    <t>PW30K-A-72-22-6151-00A-361A-C</t>
  </si>
  <si>
    <t>PW30K-A-72-22-6161-00A-310A-C</t>
  </si>
  <si>
    <t>PW30K-A-72-22-6161-00A-351A-C</t>
  </si>
  <si>
    <t>PW30K-A-72-22-6161-00A-361A-C</t>
  </si>
  <si>
    <t>PW30K-A-72-22-6171-00A-310A-C</t>
  </si>
  <si>
    <t>PW30K-A-72-22-6171-00A-361A-C</t>
  </si>
  <si>
    <t>PW30K-A-72-22-6211-00A-310A-C</t>
  </si>
  <si>
    <t>PW30K-A-72-22-6211-00A-351A-C</t>
  </si>
  <si>
    <t>PW30K-A-72-22-6211-00A-361A-C</t>
  </si>
  <si>
    <t>PW30K-A-72-22-6223-00A-310A-C</t>
  </si>
  <si>
    <t>PW30K-A-72-22-6223-00A-361A-C</t>
  </si>
  <si>
    <t>PW30K-A-72-22-6231-00A-310A-C</t>
  </si>
  <si>
    <t>PW30K-A-72-22-6231-00A-351A-C</t>
  </si>
  <si>
    <t>PW30K-A-72-22-6231-00A-361A-C</t>
  </si>
  <si>
    <t>PW30K-A-72-22-6241-00A-310A-C</t>
  </si>
  <si>
    <t>PW30K-A-72-22-6241-00A-351A-C</t>
  </si>
  <si>
    <t>PW30K-A-72-22-6251-00A-310A-C</t>
  </si>
  <si>
    <t>PW30K-A-72-22-6251-00A-351A-C</t>
  </si>
  <si>
    <t>PW30K-A-72-22-6251-00A-361A-C</t>
  </si>
  <si>
    <t>PW30K-A-72-22-7111-00A-310A-C</t>
  </si>
  <si>
    <t>PW30K-A-72-22-7111-00A-351A-C</t>
  </si>
  <si>
    <t>PW30K-A-72-22-7111-00A-361A-C</t>
  </si>
  <si>
    <t>PW30K-A-72-22-7131-00A-310A-C</t>
  </si>
  <si>
    <t>PW30K-A-72-22-7131-00A-361A-C</t>
  </si>
  <si>
    <t>PW30K-A-72-22-7141-00A-310A-C</t>
  </si>
  <si>
    <t>PW30K-A-72-22-7141-00A-352A-C</t>
  </si>
  <si>
    <t>PW30K-A-72-22-7141-00A-361A-C</t>
  </si>
  <si>
    <t>PW30K-A-72-22-7221-00A-310A-C</t>
  </si>
  <si>
    <t>PW30K-A-72-22-7221-00A-352A-C</t>
  </si>
  <si>
    <t>PW30K-A-72-22-7221-00A-361A-C</t>
  </si>
  <si>
    <t>PW30K-A-72-22-7251-00A-310A-C</t>
  </si>
  <si>
    <t>PW30K-A-72-22-7251-00A-352A-C</t>
  </si>
  <si>
    <t>PW30K-A-72-22-7251-00A-361A-C</t>
  </si>
  <si>
    <t>PW30K-A-72-22-7261-00A-310A-C</t>
  </si>
  <si>
    <t>PW30K-A-72-22-7261-00A-352A-C</t>
  </si>
  <si>
    <t>PW30K-A-72-22-7261-00A-361A-C</t>
  </si>
  <si>
    <t>PW30K-A-72-22-7265-00A-310A-C</t>
  </si>
  <si>
    <t>PW30K-A-72-22-8121-00A-310A-C</t>
  </si>
  <si>
    <t>PW30K-A-72-22-8121-00A-351A-C</t>
  </si>
  <si>
    <t>PW30K-A-72-22-8121-00A-361A-C</t>
  </si>
  <si>
    <t>PW30K-A-72-22-8131-00A-310A-C</t>
  </si>
  <si>
    <t>PW30K-A-72-22-8131-00A-361A-C</t>
  </si>
  <si>
    <t>PW30K-A-72-22-8141-00A-310A-C</t>
  </si>
  <si>
    <t>PW30K-A-72-22-8141-00A-361A-C</t>
  </si>
  <si>
    <t>PW30K-A-72-22-8151-00A-310A-C</t>
  </si>
  <si>
    <t>PW30K-A-72-22-8151-00A-351A-C</t>
  </si>
  <si>
    <t>PW30K-A-72-22-8151-00A-361A-C</t>
  </si>
  <si>
    <t>PW30K-A-72-22-8152-00A-310A-C</t>
  </si>
  <si>
    <t>PW30K-A-72-31-0111-00A-310A-C</t>
  </si>
  <si>
    <t>PW30K-A-72-31-0111-00A-351A-C</t>
  </si>
  <si>
    <t>PW30K-A-72-31-0111-00A-361A-C</t>
  </si>
  <si>
    <t>PW30K-A-72-31-0121-00A-310A-C</t>
  </si>
  <si>
    <t>PW30K-A-72-31-0121-00A-351A-C</t>
  </si>
  <si>
    <t>PW30K-A-72-31-0210-00A-310A-C</t>
  </si>
  <si>
    <t>PW30K-A-72-31-0210-00A-351A-C</t>
  </si>
  <si>
    <t>PW30K-A-72-31-0210-00A-361A-C</t>
  </si>
  <si>
    <t>PW30K-A-72-31-0211-00A-310A-C</t>
  </si>
  <si>
    <t>PW30K-A-72-31-0211-00A-351A-C</t>
  </si>
  <si>
    <t>PW30K-A-72-31-0211-00A-361A-C</t>
  </si>
  <si>
    <t>PW30K-A-72-31-0221-00A-310A-C</t>
  </si>
  <si>
    <t>PW30K-A-72-31-0221-00A-351A-C</t>
  </si>
  <si>
    <t>PW30K-A-72-31-0231-00A-310A-C</t>
  </si>
  <si>
    <t>PW30K-A-72-31-0231-00A-351A-C</t>
  </si>
  <si>
    <t>PW30K-A-72-31-0231-00A-361A-C</t>
  </si>
  <si>
    <t>PW30K-A-72-31-0241-00A-310A-C</t>
  </si>
  <si>
    <t>PW30K-A-72-31-0261-00A-310A-C</t>
  </si>
  <si>
    <t>PW30K-A-72-31-0261-00A-351A-C</t>
  </si>
  <si>
    <t>PW30K-A-72-31-0261-00A-361A-C</t>
  </si>
  <si>
    <t>PW30K-A-72-31-0271-00A-310A-C</t>
  </si>
  <si>
    <t>PW30K-A-72-31-0271-00A-351A-C</t>
  </si>
  <si>
    <t>PW30K-A-72-31-0271-00A-361A-C</t>
  </si>
  <si>
    <t>PW30K-A-72-31-0275-00A-310A-C</t>
  </si>
  <si>
    <t>PW30K-A-72-31-0275-00A-351A-C</t>
  </si>
  <si>
    <t>PW30K-A-72-31-0275-00A-361A-C</t>
  </si>
  <si>
    <t>PW30K-A-72-31-3110-00A-310A-C</t>
  </si>
  <si>
    <t>PW30K-A-72-31-3110-00A-351A-C</t>
  </si>
  <si>
    <t>PW30K-A-72-31-3110-00A-361A-C</t>
  </si>
  <si>
    <t>PW30K-A-72-31-3120-00A-310A-C</t>
  </si>
  <si>
    <t>PW30K-A-72-31-3120-00A-351A-C</t>
  </si>
  <si>
    <t>PW30K-A-72-31-3120-00A-361A-C</t>
  </si>
  <si>
    <t>PW30K-A-72-31-3130-00A-310A-C</t>
  </si>
  <si>
    <t>PW30K-A-72-31-3130-00A-351A-C</t>
  </si>
  <si>
    <t>PW30K-A-72-31-3130-00A-361A-C</t>
  </si>
  <si>
    <t>PW30K-A-72-31-3132-00A-310A-C</t>
  </si>
  <si>
    <t>PW30K-A-72-31-3132-00A-352A-C</t>
  </si>
  <si>
    <t>PW30K-A-72-31-3132-00A-361A-C</t>
  </si>
  <si>
    <t>PW30K-A-72-31-3135-00A-310A-C</t>
  </si>
  <si>
    <t>PW30K-A-72-31-3135-00A-351A-C</t>
  </si>
  <si>
    <t>PW30K-A-72-31-3135-00A-361A-C</t>
  </si>
  <si>
    <t>PW30K-A-72-31-3140-00A-310A-C</t>
  </si>
  <si>
    <t>PW30K-A-72-31-3140-00A-351A-C</t>
  </si>
  <si>
    <t>PW30K-A-72-31-3140-00A-361A-C</t>
  </si>
  <si>
    <t>PW30K-A-72-31-7110-00A-310A-C</t>
  </si>
  <si>
    <t>PW30K-A-72-31-7110-00A-351A-C</t>
  </si>
  <si>
    <t>PW30K-A-72-31-7111-00A-310A-C</t>
  </si>
  <si>
    <t>PW30K-A-72-31-7111-00A-351A-C</t>
  </si>
  <si>
    <t>PW30K-A-72-31-7111-00A-361A-C</t>
  </si>
  <si>
    <t>PW30K-A-72-31-7121-00A-310A-C</t>
  </si>
  <si>
    <t>PW30K-A-72-31-7140-00A-310A-C</t>
  </si>
  <si>
    <t>PW30K-A-72-31-7140-00A-351A-C</t>
  </si>
  <si>
    <t>PW30K-A-72-31-7140-00A-361A-C</t>
  </si>
  <si>
    <t>PW30K-A-72-31-7150-00A-310A-C</t>
  </si>
  <si>
    <t>PW30K-A-72-31-7150-00A-361A-C</t>
  </si>
  <si>
    <t>PW30K-A-72-31-7155-00A-310A-C</t>
  </si>
  <si>
    <t>PW30K-A-72-31-7155-00A-351A-C</t>
  </si>
  <si>
    <t>PW30K-A-72-31-7155-00A-361A-C</t>
  </si>
  <si>
    <t>PW30K-A-72-31-7160-00A-310A-C</t>
  </si>
  <si>
    <t>PW30K-A-72-31-7160-00A-351A-C</t>
  </si>
  <si>
    <t>PW30K-A-72-31-7160-00A-361A-C</t>
  </si>
  <si>
    <t>PW30K-A-72-34-0007-00A-310A-C</t>
  </si>
  <si>
    <t>PW30K-A-72-34-0007-00A-351A-C</t>
  </si>
  <si>
    <t>PW30K-A-72-34-0007-00A-361A-C</t>
  </si>
  <si>
    <t>PW30K-A-72-34-0019-00A-310A-C</t>
  </si>
  <si>
    <t>PW30K-A-72-34-0019-00A-352A-C</t>
  </si>
  <si>
    <t>PW30K-A-72-34-0019-00A-361A-C</t>
  </si>
  <si>
    <t>PW30K-A-72-34-0021-00A-310A-C</t>
  </si>
  <si>
    <t>PW30K-A-72-34-0021-00A-352A-C</t>
  </si>
  <si>
    <t>PW30K-A-72-34-0021-00A-361A-C</t>
  </si>
  <si>
    <t>PW30K-A-72-34-0024-00A-310A-C</t>
  </si>
  <si>
    <t>PW30K-A-72-34-0024-00A-352A-C</t>
  </si>
  <si>
    <t>PW30K-A-72-34-0024-00A-361A-C</t>
  </si>
  <si>
    <t>PW30K-A-72-34-0027-00A-310A-C</t>
  </si>
  <si>
    <t>PW30K-A-72-34-0027-00A-351A-C</t>
  </si>
  <si>
    <t>PW30K-A-72-34-0027-00A-361A-C</t>
  </si>
  <si>
    <t>PW30K-A-72-34-0031-00A-310A-C</t>
  </si>
  <si>
    <t>PW30K-A-72-34-0035-00A-310A-C</t>
  </si>
  <si>
    <t>PW30K-A-72-34-0035-00A-361A-C</t>
  </si>
  <si>
    <t>PW30K-A-72-34-0101-00A-310A-C</t>
  </si>
  <si>
    <t>PW30K-A-72-34-0101-00A-351A-C</t>
  </si>
  <si>
    <t>PW30K-A-72-34-0102-00A-310A-C</t>
  </si>
  <si>
    <t>PW30K-A-72-34-0102-00A-351A-C</t>
  </si>
  <si>
    <t>PW30K-A-72-34-0103-01A-310A-C</t>
  </si>
  <si>
    <t>PW30K-A-72-34-0103-01A-351A-C</t>
  </si>
  <si>
    <t>PW30K-A-72-34-0104-00A-310A-C</t>
  </si>
  <si>
    <t>PW30K-A-72-34-0104-00A-351A-C</t>
  </si>
  <si>
    <t>PW30K-A-72-34-0104-00A-361A-C</t>
  </si>
  <si>
    <t>PW30K-A-72-34-0106-00A-310A-C</t>
  </si>
  <si>
    <t>PW30K-A-72-34-0106-00A-351A-C</t>
  </si>
  <si>
    <t>PW30K-A-72-34-0106-00A-361A-C</t>
  </si>
  <si>
    <t>PW30K-A-72-34-0107-00A-310A-C</t>
  </si>
  <si>
    <t>PW30K-A-72-34-0107-00A-351A-C</t>
  </si>
  <si>
    <t>PW30K-A-72-34-0107-00A-361A-C</t>
  </si>
  <si>
    <t>PW30K-A-72-34-0111-00A-310A-C</t>
  </si>
  <si>
    <t>PW30K-A-72-34-0111-00A-351A-C</t>
  </si>
  <si>
    <t>PW30K-A-72-34-0111-00A-361A-C</t>
  </si>
  <si>
    <t>PW30K-A-72-34-0113-00A-310A-C</t>
  </si>
  <si>
    <t>PW30K-A-72-34-0114-00A-310A-C</t>
  </si>
  <si>
    <t>PW30K-A-72-34-0114-00A-351A-C</t>
  </si>
  <si>
    <t>PW30K-A-72-34-0114-00A-361A-C</t>
  </si>
  <si>
    <t>PW30K-A-72-34-0115-00A-310A-C</t>
  </si>
  <si>
    <t>PW30K-A-72-34-0115-00A-351A-C</t>
  </si>
  <si>
    <t>PW30K-A-72-34-0115-00A-361A-C</t>
  </si>
  <si>
    <t>PW30K-A-72-34-0116-00A-310A-C</t>
  </si>
  <si>
    <t>PW30K-A-72-34-0211-00A-310A-C</t>
  </si>
  <si>
    <t>PW30K-A-72-34-0211-00A-351A-C</t>
  </si>
  <si>
    <t>PW30K-A-72-34-0211-00A-361A-C</t>
  </si>
  <si>
    <t>PW30K-A-72-34-0221-00A-310A-C</t>
  </si>
  <si>
    <t>PW30K-A-72-34-0221-00A-351A-C</t>
  </si>
  <si>
    <t>PW30K-A-72-34-0221-00A-361A-C</t>
  </si>
  <si>
    <t>PW30K-A-72-34-0231-00A-310A-C</t>
  </si>
  <si>
    <t>PW30K-A-72-34-0231-00A-361A-C</t>
  </si>
  <si>
    <t>PW30K-A-72-34-0232-00A-310A-C</t>
  </si>
  <si>
    <t>PW30K-A-72-34-0251-00A-310A-C</t>
  </si>
  <si>
    <t>PW30K-A-72-34-0251-00A-361A-C</t>
  </si>
  <si>
    <t>PW30K-A-72-34-0311-00A-310A-C</t>
  </si>
  <si>
    <t>PW30K-A-72-34-0311-00A-351A-C</t>
  </si>
  <si>
    <t>PW30K-A-72-34-0311-00A-361A-C</t>
  </si>
  <si>
    <t>PW30K-A-72-34-0314-00A-310A-C</t>
  </si>
  <si>
    <t>PW30K-A-72-34-0314-00A-351A-C</t>
  </si>
  <si>
    <t>PW30K-A-72-34-0314-00A-361A-C</t>
  </si>
  <si>
    <t>PW30K-A-72-34-0321-00A-310A-C</t>
  </si>
  <si>
    <t>PW30K-A-72-34-0321-00A-361A-C</t>
  </si>
  <si>
    <t>PW30K-A-72-34-0331-00A-310A-C</t>
  </si>
  <si>
    <t>PW30K-A-72-34-0331-00A-351A-C</t>
  </si>
  <si>
    <t>PW30K-A-72-34-0331-00A-361A-C</t>
  </si>
  <si>
    <t>PW30K-A-72-34-0341-00A-310A-C</t>
  </si>
  <si>
    <t>PW30K-A-72-34-0341-00A-351A-C</t>
  </si>
  <si>
    <t>PW30K-A-72-34-0341-00A-361A-C</t>
  </si>
  <si>
    <t>PW30K-A-72-34-0351-00A-310A-C</t>
  </si>
  <si>
    <t>PW30K-A-72-34-0351-00A-351A-C</t>
  </si>
  <si>
    <t>PW30K-A-72-34-0351-00A-361A-C</t>
  </si>
  <si>
    <t>PW30K-A-72-34-0371-00A-310A-C</t>
  </si>
  <si>
    <t>PW30K-A-72-34-0371-00A-351A-C</t>
  </si>
  <si>
    <t>PW30K-A-72-34-0371-00A-361A-C</t>
  </si>
  <si>
    <t>PW30K-A-72-34-0421-00A-310A-C</t>
  </si>
  <si>
    <t>PW30K-A-72-34-0421-00A-351A-C</t>
  </si>
  <si>
    <t>PW30K-A-72-34-0421-00A-361A-C</t>
  </si>
  <si>
    <t>PW30K-A-72-34-0422-00A-310A-C</t>
  </si>
  <si>
    <t>PW30K-A-72-34-0422-00A-351A-C</t>
  </si>
  <si>
    <t>PW30K-A-72-34-0422-00A-361A-C</t>
  </si>
  <si>
    <t>PW30K-A-72-34-0511-00A-310A-C</t>
  </si>
  <si>
    <t>PW30K-A-72-34-0511-00A-352A-C</t>
  </si>
  <si>
    <t>PW30K-A-72-34-0511-00A-361A-C</t>
  </si>
  <si>
    <t>PW30K-A-72-34-0514-00A-310A-C</t>
  </si>
  <si>
    <t>PW30K-A-72-34-0521-00A-310A-C</t>
  </si>
  <si>
    <t>PW30K-A-72-34-0521-00A-351A-C</t>
  </si>
  <si>
    <t>PW30K-A-72-34-0521-00A-361A-C</t>
  </si>
  <si>
    <t>PW30K-A-72-34-0524-00A-310A-C</t>
  </si>
  <si>
    <t>PW30K-A-72-34-0524-00A-351A-C</t>
  </si>
  <si>
    <t>PW30K-A-72-34-0524-00A-361A-C</t>
  </si>
  <si>
    <t>PW30K-A-72-34-0527-00A-310A-C</t>
  </si>
  <si>
    <t>PW30K-A-72-34-0527-00A-351A-C</t>
  </si>
  <si>
    <t>PW30K-A-72-34-0527-00A-361A-C</t>
  </si>
  <si>
    <t>PW30K-A-72-34-0527-00A-363A-C</t>
  </si>
  <si>
    <t>PW30K-A-72-34-0529-00A-310A-C</t>
  </si>
  <si>
    <t>PW30K-A-72-34-0529-00A-351A-C</t>
  </si>
  <si>
    <t>PW30K-A-72-34-0532-00A-310A-C</t>
  </si>
  <si>
    <t>PW30K-A-72-34-0532-00A-351A-C</t>
  </si>
  <si>
    <t>PW30K-A-72-34-0532-00A-361A-C</t>
  </si>
  <si>
    <t>PW30K-A-72-34-0532-00A-363A-C</t>
  </si>
  <si>
    <t>PW30K-A-72-34-0533-00A-310A-C</t>
  </si>
  <si>
    <t>PW30K-A-72-34-0533-00A-351A-C</t>
  </si>
  <si>
    <t>PW30K-A-72-34-0533-00A-361A-C</t>
  </si>
  <si>
    <t>PW30K-A-72-34-0534-00A-310A-C</t>
  </si>
  <si>
    <t>PW30K-A-72-34-0534-00A-351A-C</t>
  </si>
  <si>
    <t>PW30K-A-72-34-0534-00A-361A-C</t>
  </si>
  <si>
    <t>PW30K-A-72-34-6111-00A-310A-C</t>
  </si>
  <si>
    <t>PW30K-A-72-34-6111-00A-351A-C</t>
  </si>
  <si>
    <t>PW30K-A-72-34-6111-00A-361A-C</t>
  </si>
  <si>
    <t>PW30K-A-72-34-6117-00A-310A-C</t>
  </si>
  <si>
    <t>PW30K-A-72-34-6117-00A-352A-C</t>
  </si>
  <si>
    <t>PW30K-A-72-34-6117-00A-361A-C</t>
  </si>
  <si>
    <t>PW30K-A-72-34-6121-00A-310A-C</t>
  </si>
  <si>
    <t>PW30K-A-72-34-6121-00A-361A-C</t>
  </si>
  <si>
    <t>PW30K-A-72-34-6124-00A-310A-C</t>
  </si>
  <si>
    <t>PW30K-A-72-34-6124-00A-352A-C</t>
  </si>
  <si>
    <t>PW30K-A-72-34-6131-00A-310A-C</t>
  </si>
  <si>
    <t>PW30K-A-72-34-6131-00A-352A-C</t>
  </si>
  <si>
    <t>PW30K-A-72-34-6131-00A-361A-C</t>
  </si>
  <si>
    <t>PW30K-A-72-34-6134-00A-310A-C</t>
  </si>
  <si>
    <t>PW30K-A-72-34-6134-00A-352A-C</t>
  </si>
  <si>
    <t>PW30K-A-72-34-6134-00A-361A-C</t>
  </si>
  <si>
    <t>PW30K-A-72-34-6145-00A-310A-C</t>
  </si>
  <si>
    <t>PW30K-A-72-34-6145-00A-352A-C</t>
  </si>
  <si>
    <t>PW30K-A-72-34-6145-00A-361A-C</t>
  </si>
  <si>
    <t>PW30K-A-72-34-6211-00A-310A-C</t>
  </si>
  <si>
    <t>PW30K-A-72-34-6211-00A-351A-C</t>
  </si>
  <si>
    <t>PW30K-A-72-34-6211-00A-361A-C</t>
  </si>
  <si>
    <t>PW30K-A-72-34-6215-00A-310A-C</t>
  </si>
  <si>
    <t>PW30K-A-72-34-6215-00A-352A-C</t>
  </si>
  <si>
    <t>PW30K-A-72-34-6215-00A-361A-C</t>
  </si>
  <si>
    <t>PW30K-A-72-34-6219-00A-310A-C</t>
  </si>
  <si>
    <t>PW30K-A-72-34-6219-00A-352A-C</t>
  </si>
  <si>
    <t>PW30K-A-72-34-6219-00A-361A-C</t>
  </si>
  <si>
    <t>PW30K-A-72-34-6222-00A-310A-C</t>
  </si>
  <si>
    <t>PW30K-A-72-34-6222-00A-361A-C</t>
  </si>
  <si>
    <t>PW30K-A-72-34-6231-00A-310A-C</t>
  </si>
  <si>
    <t>PW30K-A-72-34-6231-00A-352A-C</t>
  </si>
  <si>
    <t>PW30K-A-72-34-6235-00A-310A-C</t>
  </si>
  <si>
    <t>PW30K-A-72-34-7121-00A-310A-C</t>
  </si>
  <si>
    <t>PW30K-A-72-34-7121-00A-361A-C</t>
  </si>
  <si>
    <t>PW30K-A-72-34-7131-00A-310A-C</t>
  </si>
  <si>
    <t>PW30K-A-72-34-7131-00A-351A-C</t>
  </si>
  <si>
    <t>PW30K-A-72-34-7131-00A-361A-C</t>
  </si>
  <si>
    <t>PW30K-A-72-34-7151-00A-310A-C</t>
  </si>
  <si>
    <t>PW30K-A-72-34-7151-00A-351A-C</t>
  </si>
  <si>
    <t>PW30K-A-72-34-7151-00A-361A-C</t>
  </si>
  <si>
    <t>PW30K-A-72-34-8111-00A-310A-C</t>
  </si>
  <si>
    <t>PW30K-A-72-34-8111-00A-361A-C</t>
  </si>
  <si>
    <t>PW30K-A-72-34-8111-00A-364A-C</t>
  </si>
  <si>
    <t>PW30K-A-72-34-8121-00A-310A-C</t>
  </si>
  <si>
    <t>PW30K-A-72-34-8121-00A-351A-C</t>
  </si>
  <si>
    <t>PW30K-A-72-34-8121-00A-361A-C</t>
  </si>
  <si>
    <t>PW30K-A-72-34-8131-00A-310A-C</t>
  </si>
  <si>
    <t>PW30K-A-72-34-8131-00A-361A-C</t>
  </si>
  <si>
    <t>PW30K-A-72-34-8141-00A-310A-C</t>
  </si>
  <si>
    <t>PW30K-A-72-34-8141-00A-351A-C</t>
  </si>
  <si>
    <t>PW30K-A-72-34-8141-00A-361A-C</t>
  </si>
  <si>
    <t>PW30K-A-72-35-0111-00A-310A-C</t>
  </si>
  <si>
    <t>PW30K-A-72-35-0111-00A-351A-C</t>
  </si>
  <si>
    <t>PW30K-A-72-35-0111-00A-361A-C</t>
  </si>
  <si>
    <t>PW30K-A-72-35-0121-00A-310A-C</t>
  </si>
  <si>
    <t>PW30K-A-72-35-0121-00A-351A-C</t>
  </si>
  <si>
    <t>PW30K-A-72-35-0121-00A-361A-C</t>
  </si>
  <si>
    <t>PW30K-A-72-35-0141-00A-310A-C</t>
  </si>
  <si>
    <t>PW30K-A-72-35-0141-00A-351A-C</t>
  </si>
  <si>
    <t>PW30K-A-72-35-0141-00A-361A-C</t>
  </si>
  <si>
    <t>PW30K-A-72-35-0151-00A-310A-C</t>
  </si>
  <si>
    <t>PW30K-A-72-35-0151-00A-351A-C</t>
  </si>
  <si>
    <t>PW30K-A-72-35-0151-00A-361A-C</t>
  </si>
  <si>
    <t>PW30K-A-72-35-0161-00A-310A-C</t>
  </si>
  <si>
    <t>PW30K-A-72-35-0161-00A-351A-C</t>
  </si>
  <si>
    <t>PW30K-A-72-35-0161-00A-361A-C</t>
  </si>
  <si>
    <t>PW30K-A-72-35-0211-00A-310A-C</t>
  </si>
  <si>
    <t>PW30K-A-72-35-0211-00A-351A-C</t>
  </si>
  <si>
    <t>PW30K-A-72-35-0211-00A-361A-C</t>
  </si>
  <si>
    <t>PW30K-A-72-35-0221-00A-310A-C</t>
  </si>
  <si>
    <t>PW30K-A-72-35-0221-00A-351A-C</t>
  </si>
  <si>
    <t>PW30K-A-72-35-0221-00A-361A-C</t>
  </si>
  <si>
    <t>PW30K-A-72-35-0241-00A-310A-C</t>
  </si>
  <si>
    <t>PW30K-A-72-35-0241-00A-351A-C</t>
  </si>
  <si>
    <t>PW30K-A-72-35-0241-00A-361A-C</t>
  </si>
  <si>
    <t>PW30K-A-72-35-0251-00A-310A-C</t>
  </si>
  <si>
    <t>PW30K-A-72-35-0251-00A-351A-C</t>
  </si>
  <si>
    <t>PW30K-A-72-35-0251-00A-361A-C</t>
  </si>
  <si>
    <t>PW30K-A-72-35-0261-00A-310A-C</t>
  </si>
  <si>
    <t>PW30K-A-72-35-0261-00A-351A-C</t>
  </si>
  <si>
    <t>PW30K-A-72-35-0261-00A-361A-C</t>
  </si>
  <si>
    <t>PW30K-A-72-35-0311-00A-310A-C</t>
  </si>
  <si>
    <t>PW30K-A-72-35-0311-00A-351A-C</t>
  </si>
  <si>
    <t>PW30K-A-72-35-0311-00A-361A-C</t>
  </si>
  <si>
    <t>PW30K-A-72-35-0321-00A-310A-C</t>
  </si>
  <si>
    <t>PW30K-A-72-35-0321-00A-351A-C</t>
  </si>
  <si>
    <t>PW30K-A-72-35-0321-00A-361A-C</t>
  </si>
  <si>
    <t>PW30K-A-72-35-0331-00A-310A-C</t>
  </si>
  <si>
    <t>PW30K-A-72-35-0331-00A-351A-C</t>
  </si>
  <si>
    <t>PW30K-A-72-35-0331-00A-361A-C</t>
  </si>
  <si>
    <t>PW30K-A-72-35-0415-00A-310A-C</t>
  </si>
  <si>
    <t>PW30K-A-72-35-0415-00A-351A-C</t>
  </si>
  <si>
    <t>PW30K-A-72-35-0423-00A-310A-C</t>
  </si>
  <si>
    <t>PW30K-A-72-35-0423-00A-361A-C</t>
  </si>
  <si>
    <t>PW30K-A-72-35-0424-00A-310A-C</t>
  </si>
  <si>
    <t>PW30K-A-72-35-0431-00A-310A-C</t>
  </si>
  <si>
    <t>PW30K-A-72-35-0431-00A-351A-C</t>
  </si>
  <si>
    <t>PW30K-A-72-35-0441-00A-310A-C</t>
  </si>
  <si>
    <t>PW30K-A-72-35-0441-00A-351A-C</t>
  </si>
  <si>
    <t>PW30K-A-72-35-0451-00A-310A-C</t>
  </si>
  <si>
    <t>PW30K-A-72-35-0451-00A-351A-C</t>
  </si>
  <si>
    <t>PW30K-A-72-35-0511-00A-310A-C</t>
  </si>
  <si>
    <t>PW30K-A-72-35-0511-00A-351A-C</t>
  </si>
  <si>
    <t>PW30K-A-72-35-0611-00A-310A-C</t>
  </si>
  <si>
    <t>PW30K-A-72-35-0621-00A-310A-C</t>
  </si>
  <si>
    <t>PW30K-A-72-35-1111-00A-310A-C</t>
  </si>
  <si>
    <t>PW30K-A-72-35-1111-00A-351A-C</t>
  </si>
  <si>
    <t>PW30K-A-72-35-1111-00A-361A-C</t>
  </si>
  <si>
    <t>PW30K-A-72-35-1211-00A-310A-C</t>
  </si>
  <si>
    <t>PW30K-A-72-35-1211-00A-351A-C</t>
  </si>
  <si>
    <t>PW30K-A-72-35-1211-00A-361A-C</t>
  </si>
  <si>
    <t>PW30K-A-72-35-1215-00A-310A-C</t>
  </si>
  <si>
    <t>PW30K-A-72-35-1221-00A-310A-C</t>
  </si>
  <si>
    <t>PW30K-A-72-35-1221-00A-351A-C</t>
  </si>
  <si>
    <t>PW30K-A-72-35-1221-00A-361A-C</t>
  </si>
  <si>
    <t>PW30K-A-72-35-1231-00A-310A-C</t>
  </si>
  <si>
    <t>PW30K-A-72-35-1231-00A-351A-C</t>
  </si>
  <si>
    <t>PW30K-A-72-35-1231-00A-361A-C</t>
  </si>
  <si>
    <t>PW30K-A-72-35-1311-00A-310A-C</t>
  </si>
  <si>
    <t>PW30K-A-72-35-1321-00A-310A-C</t>
  </si>
  <si>
    <t>PW30K-A-72-35-1321-00A-351A-C</t>
  </si>
  <si>
    <t>PW30K-A-72-35-1321-00A-361A-C</t>
  </si>
  <si>
    <t>PW30K-A-72-35-1322-00A-310A-C</t>
  </si>
  <si>
    <t>PW30K-A-72-35-1322-00A-351A-C</t>
  </si>
  <si>
    <t>PW30K-A-72-35-1322-00A-361A-C</t>
  </si>
  <si>
    <t>PW30K-A-72-35-1323-00A-310A-C</t>
  </si>
  <si>
    <t>PW30K-A-72-35-1323-00A-351A-C</t>
  </si>
  <si>
    <t>PW30K-A-72-35-1323-00A-361A-C</t>
  </si>
  <si>
    <t>PW30K-A-72-35-1331-00A-310A-C</t>
  </si>
  <si>
    <t>PW30K-A-72-35-1331-00A-351A-C</t>
  </si>
  <si>
    <t>PW30K-A-72-35-1331-00A-361A-C</t>
  </si>
  <si>
    <t>PW30K-A-72-35-1335-00A-310A-C</t>
  </si>
  <si>
    <t>PW30K-A-72-35-1335-00A-361A-C</t>
  </si>
  <si>
    <t>PW30K-A-72-35-1337-00A-310A-C</t>
  </si>
  <si>
    <t>PW30K-A-72-35-1337-00A-351A-C</t>
  </si>
  <si>
    <t>PW30K-A-72-35-1337-00A-361A-C</t>
  </si>
  <si>
    <t>PW30K-A-72-35-1341-00A-310A-C</t>
  </si>
  <si>
    <t>PW30K-A-72-35-1341-00A-351A-C</t>
  </si>
  <si>
    <t>PW30K-A-72-35-1341-00A-361A-C</t>
  </si>
  <si>
    <t>PW30K-A-72-35-1347-00A-310A-C</t>
  </si>
  <si>
    <t>PW30K-A-72-35-1347-00A-351A-C</t>
  </si>
  <si>
    <t>PW30K-A-72-35-1347-00A-361A-C</t>
  </si>
  <si>
    <t>PW30K-A-72-35-1351-00A-310A-C</t>
  </si>
  <si>
    <t>PW30K-A-72-35-1351-00A-351A-C</t>
  </si>
  <si>
    <t>PW30K-A-72-35-1351-00A-361A-C</t>
  </si>
  <si>
    <t>PW30K-A-72-35-1357-00A-310A-C</t>
  </si>
  <si>
    <t>PW30K-A-72-35-1357-00A-351A-C</t>
  </si>
  <si>
    <t>PW30K-A-72-35-1357-00A-361A-C</t>
  </si>
  <si>
    <t>PW30K-A-72-35-1411-00A-310A-C</t>
  </si>
  <si>
    <t>PW30K-A-72-35-1411-00A-351A-C</t>
  </si>
  <si>
    <t>PW30K-A-72-35-1411-00A-361A-C</t>
  </si>
  <si>
    <t>PW30K-A-72-35-1412-00A-310A-C</t>
  </si>
  <si>
    <t>PW30K-A-72-35-1412-00A-351A-C</t>
  </si>
  <si>
    <t>PW30K-A-72-35-1412-00A-361A-C</t>
  </si>
  <si>
    <t>PW30K-A-72-35-1413-00A-310A-C</t>
  </si>
  <si>
    <t>PW30K-A-72-35-1413-00A-351A-C</t>
  </si>
  <si>
    <t>PW30K-A-72-35-1413-00A-361A-C</t>
  </si>
  <si>
    <t>PW30K-A-72-35-1428-00A-310A-C</t>
  </si>
  <si>
    <t>PW30K-A-72-35-1428-00A-351A-C</t>
  </si>
  <si>
    <t>PW30K-A-72-35-1428-00A-361A-C</t>
  </si>
  <si>
    <t>PW30K-A-72-35-1429-00A-310A-C</t>
  </si>
  <si>
    <t>PW30K-A-72-35-1429-00A-351A-C</t>
  </si>
  <si>
    <t>PW30K-A-72-35-1429-00A-361A-C</t>
  </si>
  <si>
    <t>PW30K-A-72-35-1430-00A-310A-C</t>
  </si>
  <si>
    <t>PW30K-A-72-35-1430-00A-351A-C</t>
  </si>
  <si>
    <t>PW30K-A-72-35-1430-00A-361A-C</t>
  </si>
  <si>
    <t>PW30K-A-72-35-1431-00A-310A-C</t>
  </si>
  <si>
    <t>PW30K-A-72-35-1431-00A-351A-C</t>
  </si>
  <si>
    <t>PW30K-A-72-35-1431-00A-361A-C</t>
  </si>
  <si>
    <t>PW30K-A-72-35-1432-00A-310A-C</t>
  </si>
  <si>
    <t>PW30K-A-72-35-1432-00A-351A-C</t>
  </si>
  <si>
    <t>PW30K-A-72-35-1432-00A-361A-C</t>
  </si>
  <si>
    <t>PW30K-A-72-35-1433-00A-310A-C</t>
  </si>
  <si>
    <t>PW30K-A-72-35-1433-00A-351A-C</t>
  </si>
  <si>
    <t>PW30K-A-72-35-1433-00A-361A-C</t>
  </si>
  <si>
    <t>PW30K-A-72-35-1441-00A-310A-C</t>
  </si>
  <si>
    <t>PW30K-A-72-35-1441-00A-361A-C</t>
  </si>
  <si>
    <t>PW30K-A-72-35-1451-00A-310A-C</t>
  </si>
  <si>
    <t>PW30K-A-72-35-1451-00A-351A-C</t>
  </si>
  <si>
    <t>PW30K-A-72-35-1451-00A-361A-C</t>
  </si>
  <si>
    <t>PW30K-A-72-35-1461-00A-310A-C</t>
  </si>
  <si>
    <t>PW30K-A-72-35-1461-00A-351A-C</t>
  </si>
  <si>
    <t>PW30K-A-72-35-1472-00A-310A-C</t>
  </si>
  <si>
    <t>SP30K-A-72-35-3111-00A-310A-C</t>
  </si>
  <si>
    <t>SP30K-A-72-35-3111-00A-351A-C</t>
  </si>
  <si>
    <t>SP30K-A-72-35-3111-00A-352A-C</t>
  </si>
  <si>
    <t>SP30K-A-72-35-3111-00A-361A-C</t>
  </si>
  <si>
    <t>SP30K-A-72-35-3114-00A-310A-C</t>
  </si>
  <si>
    <t>SP30K-A-72-35-3114-00A-351A-C</t>
  </si>
  <si>
    <t>SP30K-A-72-35-3114-00A-361A-C</t>
  </si>
  <si>
    <t>SP30K-A-72-35-3117-00A-310A-C</t>
  </si>
  <si>
    <t>SP30K-A-72-35-3117-00A-351A-C</t>
  </si>
  <si>
    <t>SP30K-A-72-35-3117-00A-361A-C</t>
  </si>
  <si>
    <t>SP30K-A-72-35-3120-00A-310A-C</t>
  </si>
  <si>
    <t>SP30K-A-72-35-3120-00A-351A-C</t>
  </si>
  <si>
    <t>SP30K-A-72-35-3120-00A-361A-C</t>
  </si>
  <si>
    <t>SP30K-A-72-35-3123-00A-310A-C</t>
  </si>
  <si>
    <t>SP30K-A-72-35-3123-00A-351A-C</t>
  </si>
  <si>
    <t>SP30K-A-72-35-3123-00A-361A-C</t>
  </si>
  <si>
    <t>SP30K-A-72-35-3126-00A-310A-C</t>
  </si>
  <si>
    <t>SP30K-A-72-35-3126-00A-351A-C</t>
  </si>
  <si>
    <t>SP30K-A-72-35-3126-00A-361A-C</t>
  </si>
  <si>
    <t>SP30K-A-72-35-3129-00A-310A-C</t>
  </si>
  <si>
    <t>SP30K-A-72-35-3129-00A-351A-C</t>
  </si>
  <si>
    <t>SP30K-A-72-35-3129-00A-361A-C</t>
  </si>
  <si>
    <t>SP30K-A-72-35-3132-00A-310A-C</t>
  </si>
  <si>
    <t>SP30K-A-72-35-3132-00A-351A-C</t>
  </si>
  <si>
    <t>SP30K-A-72-35-3132-00A-361A-C</t>
  </si>
  <si>
    <t>SP30K-A-72-35-3210-00A-310A-C</t>
  </si>
  <si>
    <t>SP30K-A-72-35-3210-00A-351A-C</t>
  </si>
  <si>
    <t>SP30K-A-72-35-3210-01A-351A-C</t>
  </si>
  <si>
    <t>SP30K-A-72-35-3210-00A-361A-C</t>
  </si>
  <si>
    <t>SP30K-A-72-35-3215-00A-310A-C</t>
  </si>
  <si>
    <t>SP30K-A-72-35-3215-00A-351A-C</t>
  </si>
  <si>
    <t>SP30K-A-72-35-3215-00A-361A-C</t>
  </si>
  <si>
    <t>SP30K-A-72-35-3220-00A-310A-C</t>
  </si>
  <si>
    <t>SP30K-A-72-35-3220-00A-361A-C</t>
  </si>
  <si>
    <t>SP30K-A-72-35-3230-00A-310A-C</t>
  </si>
  <si>
    <t>SP30K-A-72-35-3230-00A-351A-C</t>
  </si>
  <si>
    <t>SP30K-A-72-35-3230-00A-361A-C</t>
  </si>
  <si>
    <t>SP30K-A-72-35-3235-00A-310A-C</t>
  </si>
  <si>
    <t>SP30K-A-72-35-3235-00A-351A-C</t>
  </si>
  <si>
    <t>SP30K-A-72-35-3240-00A-310A-C</t>
  </si>
  <si>
    <t>SP30K-A-72-35-3240-00A-361A-C</t>
  </si>
  <si>
    <t>SP30K-A-72-35-3245-00A-310A-C</t>
  </si>
  <si>
    <t>SP30K-A-72-35-3245-00A-351A-C</t>
  </si>
  <si>
    <t>SP30K-A-72-35-3245-00A-361A-C</t>
  </si>
  <si>
    <t>SP30K-A-72-35-3250-00A-310A-C</t>
  </si>
  <si>
    <t>SP30K-A-72-35-3250-00A-351A-C</t>
  </si>
  <si>
    <t>SP30K-A-72-35-3250-00A-361A-C</t>
  </si>
  <si>
    <t>SP30K-A-72-35-3255-00A-310A-C</t>
  </si>
  <si>
    <t>PW30K-A-72-41-0111-00A-310A-C</t>
  </si>
  <si>
    <t>PW30K-A-72-41-0111-00A-351A-C</t>
  </si>
  <si>
    <t>PW30K-A-72-41-0111-00A-361A-C</t>
  </si>
  <si>
    <t>PW30K-A-72-41-0211-00A-310A-C</t>
  </si>
  <si>
    <t>PW30K-A-72-41-0211-00A-351A-C</t>
  </si>
  <si>
    <t>PW30K-A-72-41-0211-00A-361A-C</t>
  </si>
  <si>
    <t>PW30K-A-72-41-0231-00A-310A-C</t>
  </si>
  <si>
    <t>PW30K-A-72-41-0231-00A-351A-C</t>
  </si>
  <si>
    <t>PW30K-A-72-41-0231-00A-361A-C</t>
  </si>
  <si>
    <t>PW30K-A-72-41-0241-00A-310A-C</t>
  </si>
  <si>
    <t>PW30K-A-72-41-0241-00A-351A-C</t>
  </si>
  <si>
    <t>PW30K-A-72-41-0241-00A-361A-C</t>
  </si>
  <si>
    <t>PW30K-A-72-41-0251-00A-310A-C</t>
  </si>
  <si>
    <t>PW30K-A-72-41-0251-00A-351A-C</t>
  </si>
  <si>
    <t>PW30K-A-72-41-0251-00A-361A-C</t>
  </si>
  <si>
    <t>PW30K-A-72-41-0321-00A-310A-C</t>
  </si>
  <si>
    <t>PW30K-A-72-41-0421-00A-310A-C</t>
  </si>
  <si>
    <t>PW30K-A-72-41-0421-00A-351A-C</t>
  </si>
  <si>
    <t>PW30K-A-72-42-0011-00A-310A-C</t>
  </si>
  <si>
    <t>PW30K-A-72-42-0011-00A-351A-C</t>
  </si>
  <si>
    <t>PW30K-A-72-42-0110-00A-310A-C</t>
  </si>
  <si>
    <t>PW30K-A-72-42-0110-00A-351A-C</t>
  </si>
  <si>
    <t>PW30K-A-72-42-0110-00A-361A-C</t>
  </si>
  <si>
    <t>PW30K-A-72-42-0111-00A-310A-C</t>
  </si>
  <si>
    <t>PW30K-A-72-42-0111-00A-351A-C</t>
  </si>
  <si>
    <t>PW30K-A-72-42-0111-00A-361A-C</t>
  </si>
  <si>
    <t>PW30K-A-72-42-1111-00A-310A-C</t>
  </si>
  <si>
    <t>PW30K-A-72-42-1111-00A-351A-C</t>
  </si>
  <si>
    <t>PW30K-A-72-42-1111-00A-361A-C</t>
  </si>
  <si>
    <t>PW30K-A-72-42-1114-00A-310A-C</t>
  </si>
  <si>
    <t>PW30K-A-72-42-1114-00A-351A-C</t>
  </si>
  <si>
    <t>PW30K-A-72-42-1114-00A-361A-C</t>
  </si>
  <si>
    <t>PW30K-A-72-42-1120-00A-310A-C</t>
  </si>
  <si>
    <t>PW30K-A-72-42-1120-00A-351A-C</t>
  </si>
  <si>
    <t>PW30K-A-72-42-1120-00A-361A-C</t>
  </si>
  <si>
    <t>PW30K-A-72-42-2111-00A-310A-C</t>
  </si>
  <si>
    <t>PW30K-A-72-42-2111-00A-361A-C</t>
  </si>
  <si>
    <t>PW30K-A-72-42-2114-00A-310A-C</t>
  </si>
  <si>
    <t>PW30K-A-72-42-2117-00A-310A-C</t>
  </si>
  <si>
    <t>PW30K-A-72-42-2131-00A-310A-C</t>
  </si>
  <si>
    <t>PW30K-A-72-42-2131-00A-361A-C</t>
  </si>
  <si>
    <t>PW30K-A-72-42-2134-00A-310A-C</t>
  </si>
  <si>
    <t>PW30K-A-72-42-2135-00A-310A-C</t>
  </si>
  <si>
    <t>PW30K-A-72-42-2151-00A-310A-C</t>
  </si>
  <si>
    <t>PW30K-A-72-42-2151-00A-361A-C</t>
  </si>
  <si>
    <t>PW30K-A-72-42-2152-00A-310A-C</t>
  </si>
  <si>
    <t>PW30K-A-72-42-2161-00A-310A-C</t>
  </si>
  <si>
    <t>PW30K-A-72-42-2161-00A-351A-C</t>
  </si>
  <si>
    <t>SP30K-A-72-51-1111-00A-310A-C</t>
  </si>
  <si>
    <t>SP30K-A-72-51-1111-00A-351A-C</t>
  </si>
  <si>
    <t>SP30K-A-72-51-1111-00A-361A-C</t>
  </si>
  <si>
    <t>SP30K-A-72-51-1201-00A-310A-C</t>
  </si>
  <si>
    <t>SP30K-A-72-51-1201-00A-351A-C</t>
  </si>
  <si>
    <t>SP30K-A-72-51-1201-00A-361A-C</t>
  </si>
  <si>
    <t>SP30K-A-72-51-1211-00A-310A-C</t>
  </si>
  <si>
    <t>SP30K-A-72-51-1211-00A-351A-C</t>
  </si>
  <si>
    <t>SP30K-A-72-51-1211-00A-361A-C</t>
  </si>
  <si>
    <t>SP30K-A-72-51-1211-00A-363A-C</t>
  </si>
  <si>
    <t>SP30K-A-72-51-1221-00A-310A-C</t>
  </si>
  <si>
    <t>SP30K-A-72-51-1221-00A-351A-C</t>
  </si>
  <si>
    <t>SP30K-A-72-51-1230-00A-310A-C</t>
  </si>
  <si>
    <t>SP30K-A-72-51-1230-00A-351A-C</t>
  </si>
  <si>
    <t>SP30K-A-72-51-1231-00A-310A-C</t>
  </si>
  <si>
    <t>SP30K-A-72-51-1231-00A-351A-C</t>
  </si>
  <si>
    <t>SP30K-A-72-51-1231-00A-361A-C</t>
  </si>
  <si>
    <t>SP30K-A-72-51-1241-00A-310A-C</t>
  </si>
  <si>
    <t>SP30K-A-72-51-1241-00A-351A-C</t>
  </si>
  <si>
    <t>SP30K-A-72-51-1241-00A-361A-C</t>
  </si>
  <si>
    <t>SP30K-A-72-51-1251-00A-310A-C</t>
  </si>
  <si>
    <t>SP30K-A-72-51-1251-00A-351A-C</t>
  </si>
  <si>
    <t>SP30K-A-72-51-1261-00A-310A-C</t>
  </si>
  <si>
    <t>SP30K-A-72-51-1261-00A-351A-C</t>
  </si>
  <si>
    <t>SP30K-A-72-51-1261-00A-361A-C</t>
  </si>
  <si>
    <t>SP30K-A-72-51-1271-00A-310A-C</t>
  </si>
  <si>
    <t>SP30K-A-72-51-1271-00A-351A-C</t>
  </si>
  <si>
    <t>SP30K-A-72-51-1271-00A-361A-C</t>
  </si>
  <si>
    <t>SP30K-A-72-51-1281-00A-310A-C</t>
  </si>
  <si>
    <t>SP30K-A-72-51-1281-00A-351A-C</t>
  </si>
  <si>
    <t>SP30K-A-72-51-1281-00A-361A-C</t>
  </si>
  <si>
    <t>SP30K-A-72-51-1291-00A-310A-C</t>
  </si>
  <si>
    <t>SP30K-A-72-51-1291-00A-351A-C</t>
  </si>
  <si>
    <t>SP30K-A-72-51-1291-00A-361A-C</t>
  </si>
  <si>
    <t>SP30K-A-72-51-1310-00A-310A-C</t>
  </si>
  <si>
    <t>SP30K-A-72-51-1310-00A-351A-C</t>
  </si>
  <si>
    <t>SP30K-A-72-51-1310-00A-361A-C</t>
  </si>
  <si>
    <t>SP30K-A-72-51-1320-00A-310A-C</t>
  </si>
  <si>
    <t>SP30K-A-72-51-1320-00A-351A-C</t>
  </si>
  <si>
    <t>SP30K-A-72-51-1320-00A-361A-C</t>
  </si>
  <si>
    <t>SP30K-A-72-51-1330-00A-310A-C</t>
  </si>
  <si>
    <t>SP30K-A-72-51-1330-00A-351A-C</t>
  </si>
  <si>
    <t>SP30K-A-72-51-1330-00A-361A-C</t>
  </si>
  <si>
    <t>SP30K-A-72-51-3110-00A-310A-C</t>
  </si>
  <si>
    <t>SP30K-A-72-51-3110-00A-351A-C</t>
  </si>
  <si>
    <t>SP30K-A-72-51-3110-00A-361A-C</t>
  </si>
  <si>
    <t>SP30K-A-72-51-3116-00A-310A-C</t>
  </si>
  <si>
    <t>SP30K-A-72-51-3116-00A-351A-C</t>
  </si>
  <si>
    <t>SP30K-A-72-51-3116-00A-361A-C</t>
  </si>
  <si>
    <t>SP30K-A-72-51-3119-00A-310A-C</t>
  </si>
  <si>
    <t>SP30K-A-72-51-3119-00A-351A-C</t>
  </si>
  <si>
    <t>SP30K-A-72-51-3119-00A-361A-C</t>
  </si>
  <si>
    <t>SP30K-A-72-51-3120-00A-310A-C</t>
  </si>
  <si>
    <t>SP30K-A-72-51-3120-00A-351A-C</t>
  </si>
  <si>
    <t>SP30K-A-72-51-3120-00A-361A-C</t>
  </si>
  <si>
    <t>SP30K-A-72-51-3124-00A-310A-C</t>
  </si>
  <si>
    <t>SP30K-A-72-51-3124-00A-351A-C</t>
  </si>
  <si>
    <t>SP30K-A-72-51-3124-00A-361A-C</t>
  </si>
  <si>
    <t>SP30K-A-72-51-3124-00A-363A-C</t>
  </si>
  <si>
    <t>SP30K-A-72-51-3124-00A-369A-C</t>
  </si>
  <si>
    <t>SP30K-A-72-51-3141-00A-310A-C</t>
  </si>
  <si>
    <t>SP30K-A-72-51-3141-00A-351A-C</t>
  </si>
  <si>
    <t>SP30K-A-72-51-3141-00A-361A-C</t>
  </si>
  <si>
    <t>SP30K-A-72-51-3161-00A-310A-C</t>
  </si>
  <si>
    <t>SP30K-A-72-51-3161-00A-351A-C</t>
  </si>
  <si>
    <t>SP30K-A-72-51-3161-00A-361A-C</t>
  </si>
  <si>
    <t>SP30K-A-72-51-3165-00A-310A-C</t>
  </si>
  <si>
    <t>SP30K-A-72-51-3165-00A-351A-C</t>
  </si>
  <si>
    <t>SP30K-A-72-51-3165-00A-361A-C</t>
  </si>
  <si>
    <t>SP30K-A-72-51-3170-00A-310A-C</t>
  </si>
  <si>
    <t>SP30K-A-72-51-3170-00A-351A-C</t>
  </si>
  <si>
    <t>SP30K-A-72-51-3170-00A-361A-C</t>
  </si>
  <si>
    <t>SP30K-A-72-51-4111-00A-310A-C</t>
  </si>
  <si>
    <t>SP30K-A-72-51-4111-00A-351A-C</t>
  </si>
  <si>
    <t>SP30K-A-72-51-4111-00A-361A-C</t>
  </si>
  <si>
    <t>SP30K-A-72-51-4115-00A-310A-C</t>
  </si>
  <si>
    <t>SP30K-A-72-51-4115-00A-351A-C</t>
  </si>
  <si>
    <t>SP30K-A-72-51-4115-00A-361A-C</t>
  </si>
  <si>
    <t>SP30K-A-72-51-4121-00A-310A-C</t>
  </si>
  <si>
    <t>SP30K-A-72-51-4121-00A-351A-C</t>
  </si>
  <si>
    <t>SP30K-A-72-51-4121-00A-361A-C</t>
  </si>
  <si>
    <t>SP30K-A-72-51-4121-00A-363A-C</t>
  </si>
  <si>
    <t>SP30K-A-72-51-4121-00A-369A-C</t>
  </si>
  <si>
    <t>SP30K-A-72-51-4131-00A-310A-C</t>
  </si>
  <si>
    <t>SP30K-A-72-51-4131-00A-351A-C</t>
  </si>
  <si>
    <t>SP30K-A-72-51-4131-00A-361A-C</t>
  </si>
  <si>
    <t>SP30K-A-72-51-4132-00A-310A-C</t>
  </si>
  <si>
    <t>SP30K-A-72-51-4132-00A-351A-C</t>
  </si>
  <si>
    <t>SP30K-A-72-51-4132-00A-361A-C</t>
  </si>
  <si>
    <t>SP30K-A-72-51-4133-00A-310A-C</t>
  </si>
  <si>
    <t>SP30K-A-72-51-4133-00A-351A-C</t>
  </si>
  <si>
    <t>SP30K-A-72-51-4133-00A-361A-C</t>
  </si>
  <si>
    <t>SP30K-A-72-51-4134-00A-310A-C</t>
  </si>
  <si>
    <t>SP30K-A-72-51-4134-00A-351A-C</t>
  </si>
  <si>
    <t>SP30K-A-72-51-4141-00A-310A-C</t>
  </si>
  <si>
    <t>SP30K-A-72-51-4141-00A-351A-C</t>
  </si>
  <si>
    <t>SP30K-A-72-51-4141-00A-361A-C</t>
  </si>
  <si>
    <t>PW30K-A-72-52-0010-00A-310A-C</t>
  </si>
  <si>
    <t>PW30K-A-72-52-0010-00A-352A-C</t>
  </si>
  <si>
    <t>PW30K-A-72-52-0010-00A-361A-C</t>
  </si>
  <si>
    <t>PW30K-A-72-52-0012-00A-310A-C</t>
  </si>
  <si>
    <t>PW30K-A-72-52-0012-00A-361A-C</t>
  </si>
  <si>
    <t>PW30K-A-72-52-0013-00A-310A-C</t>
  </si>
  <si>
    <t>PW30K-A-72-52-0013-00A-352A-C</t>
  </si>
  <si>
    <t>PW30K-A-72-52-0013-00A-361A-C</t>
  </si>
  <si>
    <t>PW30K-A-72-52-0014-00A-310A-C</t>
  </si>
  <si>
    <t>PW30K-A-72-52-0014-00A-352A-C</t>
  </si>
  <si>
    <t>PW30K-A-72-52-0014-00A-361A-C</t>
  </si>
  <si>
    <t>PW30K-A-72-52-0021-00A-310A-C</t>
  </si>
  <si>
    <t>PW30K-A-72-52-0021-00A-361A-C</t>
  </si>
  <si>
    <t>PW30K-A-72-52-0022-00A-310A-C</t>
  </si>
  <si>
    <t>PW30K-A-72-52-0022-00A-351A-C</t>
  </si>
  <si>
    <t>PW30K-A-72-52-0022-00A-361A-C</t>
  </si>
  <si>
    <t>PW30K-A-72-52-0023-00A-310A-C</t>
  </si>
  <si>
    <t>PW30K-A-72-52-0023-00A-351A-C</t>
  </si>
  <si>
    <t>PW30K-A-72-52-0024-00A-310A-C</t>
  </si>
  <si>
    <t>PW30K-A-72-52-0024-00A-351A-C</t>
  </si>
  <si>
    <t>PW30K-A-72-52-0024-00A-361A-C</t>
  </si>
  <si>
    <t>PW30K-A-72-52-0025-00A-310A-C</t>
  </si>
  <si>
    <t>PW30K-A-72-52-0025-00A-351A-C</t>
  </si>
  <si>
    <t>PW30K-A-72-52-0025-00A-361A-C</t>
  </si>
  <si>
    <t>PW30K-A-72-52-0028-00A-310A-C</t>
  </si>
  <si>
    <t>PW30K-A-72-52-0028-00A-351A-C</t>
  </si>
  <si>
    <t>PW30K-A-72-52-0028-00A-361A-C</t>
  </si>
  <si>
    <t>PW30K-A-72-52-0031-00A-310A-C</t>
  </si>
  <si>
    <t>PW30K-A-72-52-0031-00A-351A-C</t>
  </si>
  <si>
    <t>PW30K-A-72-52-0031-00A-361A-C</t>
  </si>
  <si>
    <t>PW30K-A-72-52-0036-00A-310A-C</t>
  </si>
  <si>
    <t>PW30K-A-72-52-0036-00A-351A-C</t>
  </si>
  <si>
    <t>PW30K-A-72-52-0036-00A-361A-C</t>
  </si>
  <si>
    <t>PW30K-A-72-52-0122-00A-310A-C</t>
  </si>
  <si>
    <t>PW30K-A-72-52-0122-00A-351A-C</t>
  </si>
  <si>
    <t>PW30K-A-72-52-0122-00A-361A-C</t>
  </si>
  <si>
    <t>PW30K-A-72-52-0123-00A-310A-C</t>
  </si>
  <si>
    <t>PW30K-A-72-52-0123-00A-351A-C</t>
  </si>
  <si>
    <t>PW30K-A-72-52-0123-00A-361A-C</t>
  </si>
  <si>
    <t>PW30K-A-72-52-0124-00A-310A-C</t>
  </si>
  <si>
    <t>PW30K-A-72-52-0124-00A-351A-C</t>
  </si>
  <si>
    <t>PW30K-A-72-52-0124-00A-361A-C</t>
  </si>
  <si>
    <t>PW30K-A-72-52-0125-00A-310A-C</t>
  </si>
  <si>
    <t>PW30K-A-72-52-0125-00A-351A-C</t>
  </si>
  <si>
    <t>PW30K-A-72-52-0125-00A-361A-C</t>
  </si>
  <si>
    <t>PW30K-A-72-52-0141-00A-310A-C</t>
  </si>
  <si>
    <t>PW30K-A-72-52-0141-00A-351A-C</t>
  </si>
  <si>
    <t>PW30K-A-72-52-0221-00A-310A-C</t>
  </si>
  <si>
    <t>PW30K-A-72-52-0221-00A-351A-C</t>
  </si>
  <si>
    <t>PW30K-A-72-52-0221-00A-361A-C</t>
  </si>
  <si>
    <t>PW30K-A-72-52-0224-00A-310A-C</t>
  </si>
  <si>
    <t>PW30K-A-72-52-0224-00A-351A-C</t>
  </si>
  <si>
    <t>PW30K-A-72-52-0224-00A-361A-C</t>
  </si>
  <si>
    <t>PW30K-A-72-52-0228-00A-310A-C</t>
  </si>
  <si>
    <t>PW30K-A-72-52-0228-00A-351A-C</t>
  </si>
  <si>
    <t>PW30K-A-72-52-0228-00A-361A-C</t>
  </si>
  <si>
    <t>PW30K-A-72-52-0230-00A-310A-C</t>
  </si>
  <si>
    <t>PW30K-A-72-52-0235-00A-310A-C</t>
  </si>
  <si>
    <t>PW30K-A-72-52-0235-00A-351A-C</t>
  </si>
  <si>
    <t>PW30K-A-72-52-0235-00A-361A-C</t>
  </si>
  <si>
    <t>PW30K-A-72-52-0311-00A-310A-C</t>
  </si>
  <si>
    <t>PW30K-A-72-52-0311-00A-351A-C</t>
  </si>
  <si>
    <t>PW30K-A-72-52-0311-00A-361A-C</t>
  </si>
  <si>
    <t>PW30K-A-72-52-0312-00A-310A-C</t>
  </si>
  <si>
    <t>PW30K-A-72-52-0312-00A-351A-C</t>
  </si>
  <si>
    <t>PW30K-A-72-52-0313-00A-310A-C</t>
  </si>
  <si>
    <t>PW30K-A-72-52-0313-00A-351A-C</t>
  </si>
  <si>
    <t>PW30K-A-72-52-0313-00A-361A-C</t>
  </si>
  <si>
    <t>PW30K-A-72-52-0314-00A-310A-C</t>
  </si>
  <si>
    <t>PW30K-A-72-52-0314-00A-351A-C</t>
  </si>
  <si>
    <t>PW30K-A-72-52-0314-00A-361A-C</t>
  </si>
  <si>
    <t>PW30K-A-72-52-0315-00A-310A-C</t>
  </si>
  <si>
    <t>PW30K-A-72-52-0315-00A-351A-C</t>
  </si>
  <si>
    <t>PW30K-A-72-52-0315-00A-361A-C</t>
  </si>
  <si>
    <t>PW30K-A-72-52-0316-00A-310A-C</t>
  </si>
  <si>
    <t>PW30K-A-72-52-0316-00A-351A-C</t>
  </si>
  <si>
    <t>PW30K-A-72-52-0418-00A-310A-C</t>
  </si>
  <si>
    <t>PW30K-A-72-52-0418-00A-351A-C</t>
  </si>
  <si>
    <t>PW30K-A-72-52-0420-00A-310A-C</t>
  </si>
  <si>
    <t>PW30K-A-72-52-0420-00A-351A-C</t>
  </si>
  <si>
    <t>PW30K-A-72-52-0420-00A-361A-C</t>
  </si>
  <si>
    <t>PW30K-A-72-52-0428-00A-310A-C</t>
  </si>
  <si>
    <t>PW30K-A-72-52-0428-00A-351A-C</t>
  </si>
  <si>
    <t>PW30K-A-72-52-0430-00A-310A-C</t>
  </si>
  <si>
    <t>PW30K-A-72-52-0430-00A-351A-C</t>
  </si>
  <si>
    <t>PW30K-A-72-52-0430-00A-361A-C</t>
  </si>
  <si>
    <t>PW30K-A-72-52-0438-00A-310A-C</t>
  </si>
  <si>
    <t>PW30K-A-72-52-0438-00A-351A-C</t>
  </si>
  <si>
    <t>PW30K-A-72-52-0440-00A-310A-C</t>
  </si>
  <si>
    <t>PW30K-A-72-52-0440-00A-351A-C</t>
  </si>
  <si>
    <t>PW30K-A-72-52-0440-00A-361A-C</t>
  </si>
  <si>
    <t>PW30K-A-72-52-0440-00A-362A-C</t>
  </si>
  <si>
    <t>PW30K-A-72-52-0454-00A-310A-C</t>
  </si>
  <si>
    <t>PW30K-A-72-52-0454-00A-351A-C</t>
  </si>
  <si>
    <t>PW30K-A-72-52-0456-00A-310A-C</t>
  </si>
  <si>
    <t>PW30K-A-72-52-0456-00A-351A-C</t>
  </si>
  <si>
    <t>PW30K-A-72-52-0456-00A-361A-C</t>
  </si>
  <si>
    <t>PW30K-A-72-52-0550-00A-310A-C</t>
  </si>
  <si>
    <t>PW30K-A-72-52-0550-00A-351A-C</t>
  </si>
  <si>
    <t>PW30K-A-72-52-0550-00A-361A-C</t>
  </si>
  <si>
    <t>PW30K-A-72-52-0551-00A-310A-C</t>
  </si>
  <si>
    <t>PW30K-A-72-52-0551-00A-351A-C</t>
  </si>
  <si>
    <t>PW30K-A-72-52-0551-00A-361A-C</t>
  </si>
  <si>
    <t>PW30K-A-72-52-0553-00A-310A-C</t>
  </si>
  <si>
    <t>PW30K-A-72-52-0553-00A-351A-C</t>
  </si>
  <si>
    <t>PW30K-A-72-52-6111-00A-310A-C</t>
  </si>
  <si>
    <t>PW30K-A-72-52-6111-00A-351A-C</t>
  </si>
  <si>
    <t>PW30K-A-72-52-6111-00A-361A-C</t>
  </si>
  <si>
    <t>PW30K-A-72-52-6121-00A-310A-C</t>
  </si>
  <si>
    <t>PW30K-A-72-52-6121-00A-351A-C</t>
  </si>
  <si>
    <t>PW30K-A-72-52-6121-00A-361A-C</t>
  </si>
  <si>
    <t>PW30K-A-72-52-6125-00A-310A-C</t>
  </si>
  <si>
    <t>PW30K-A-72-52-6125-00A-351A-C</t>
  </si>
  <si>
    <t>PW30K-A-72-52-6125-00A-361A-C</t>
  </si>
  <si>
    <t>PW30K-A-72-52-6144-00A-310A-C</t>
  </si>
  <si>
    <t>PW30K-A-72-52-6144-00A-351A-C</t>
  </si>
  <si>
    <t>PW30K-A-72-52-6144-00A-361A-C</t>
  </si>
  <si>
    <t>PW30K-A-72-52-6144-00A-363A-C</t>
  </si>
  <si>
    <t>PW30K-A-72-52-6151-00A-310A-C</t>
  </si>
  <si>
    <t>PW30K-A-72-52-6151-00A-351A-C</t>
  </si>
  <si>
    <t>PW30K-A-72-52-6151-00A-361A-C</t>
  </si>
  <si>
    <t>PW30K-A-72-52-6154-00A-310A-C</t>
  </si>
  <si>
    <t>PW30K-A-72-52-6154-00A-351A-C</t>
  </si>
  <si>
    <t>PW30K-A-72-52-6154-00A-361A-C</t>
  </si>
  <si>
    <t>PW30K-A-72-52-6161-00A-310A-C</t>
  </si>
  <si>
    <t>PW30K-A-72-52-6161-00A-361A-C</t>
  </si>
  <si>
    <t>PW30K-A-72-52-6171-00A-310A-C</t>
  </si>
  <si>
    <t>PW30K-A-72-52-6171-00A-351A-C</t>
  </si>
  <si>
    <t>PW30K-A-72-52-6171-00A-361A-C</t>
  </si>
  <si>
    <t>PW30K-A-72-52-6211-00A-310A-C</t>
  </si>
  <si>
    <t>PW30K-A-72-52-6211-00A-351A-C</t>
  </si>
  <si>
    <t>PW30K-A-72-52-6215-00A-310A-C</t>
  </si>
  <si>
    <t>PW30K-A-72-52-6215-00A-351A-C</t>
  </si>
  <si>
    <t>PW30K-A-72-52-6275-00A-310A-C</t>
  </si>
  <si>
    <t>PW30K-A-72-52-6275-00A-351A-C</t>
  </si>
  <si>
    <t>PW30K-A-72-52-6275-00A-361A-C</t>
  </si>
  <si>
    <t>PW30K-A-72-52-6295-00A-310A-C</t>
  </si>
  <si>
    <t>PW30K-A-72-52-6295-00A-351A-C</t>
  </si>
  <si>
    <t>PW30K-A-72-52-7111-00A-310A-C</t>
  </si>
  <si>
    <t>PW30K-A-72-52-7111-00A-351A-C</t>
  </si>
  <si>
    <t>PW30K-A-72-52-7111-00A-361A-C</t>
  </si>
  <si>
    <t>PW30K-A-72-52-7114-00A-310A-C</t>
  </si>
  <si>
    <t>PW30K-A-72-52-7114-00A-361A-C</t>
  </si>
  <si>
    <t>PW30K-A-72-52-7121-00A-310A-C</t>
  </si>
  <si>
    <t>PW30K-A-72-52-7121-00A-361A-C</t>
  </si>
  <si>
    <t>PW30K-A-72-52-7126-00A-310A-C</t>
  </si>
  <si>
    <t>PW30K-A-72-52-7126-00A-351A-C</t>
  </si>
  <si>
    <t>PW30K-A-72-52-7126-00A-361A-C</t>
  </si>
  <si>
    <t>PW30K-A-72-52-7127-00A-310A-C</t>
  </si>
  <si>
    <t>PW30K-A-72-52-8111-00A-310A-C</t>
  </si>
  <si>
    <t>PW30K-A-72-52-8111-00A-351A-C</t>
  </si>
  <si>
    <t>PW30K-A-72-52-8111-00A-361A-C</t>
  </si>
  <si>
    <t>PW30K-A-72-52-8114-00A-310A-C</t>
  </si>
  <si>
    <t>PW30K-A-72-52-8114-00A-361A-C</t>
  </si>
  <si>
    <t>PW30K-A-72-52-8121-00A-310A-C</t>
  </si>
  <si>
    <t>PW30K-A-72-52-8121-00A-361A-C</t>
  </si>
  <si>
    <t>PW30K-A-72-52-8126-00A-310A-C</t>
  </si>
  <si>
    <t>PW30K-A-72-52-8126-00A-351A-C</t>
  </si>
  <si>
    <t>PW30K-A-72-52-8126-00A-361A-C</t>
  </si>
  <si>
    <t>PW30K-A-72-52-8127-00A-310A-C</t>
  </si>
  <si>
    <t>PW30K-A-72-53-0011-00A-310A-C</t>
  </si>
  <si>
    <t>PW30K-A-72-53-0011-00A-351A-C</t>
  </si>
  <si>
    <t>PW30K-A-72-53-0011-00A-361A-C</t>
  </si>
  <si>
    <t>PW30K-A-72-53-0021-00A-310A-C</t>
  </si>
  <si>
    <t>PW30K-A-72-53-0021-00A-352A-C</t>
  </si>
  <si>
    <t>PW30K-A-72-53-0021-00A-361A-C</t>
  </si>
  <si>
    <t>PW30K-A-72-53-0026-00A-310A-C</t>
  </si>
  <si>
    <t>PW30K-A-72-53-0026-00A-351A-C</t>
  </si>
  <si>
    <t>PW30K-A-72-53-0026-00A-361A-C</t>
  </si>
  <si>
    <t>PW30K-A-72-53-0028-00A-310A-C</t>
  </si>
  <si>
    <t>PW30K-A-72-53-0028-00A-351A-C</t>
  </si>
  <si>
    <t>PW30K-A-72-53-0028-00A-361A-C</t>
  </si>
  <si>
    <t>PW30K-A-72-53-0030-00A-310A-C</t>
  </si>
  <si>
    <t>PW30K-A-72-53-0030-00A-352A-C</t>
  </si>
  <si>
    <t>PW30K-A-72-53-0030-00A-361A-C</t>
  </si>
  <si>
    <t>PW30K-A-72-53-0034-00A-310A-C</t>
  </si>
  <si>
    <t>PW30K-A-72-53-0034-00A-351A-C</t>
  </si>
  <si>
    <t>PW30K-A-72-53-0034-00A-361A-C</t>
  </si>
  <si>
    <t>PW30K-A-72-53-0065-00A-310A-C</t>
  </si>
  <si>
    <t>PW30K-A-72-53-0065-00A-351A-C</t>
  </si>
  <si>
    <t>PW30K-A-72-53-0065-00A-361A-C</t>
  </si>
  <si>
    <t>PW30K-A-72-53-0111-00A-310A-C</t>
  </si>
  <si>
    <t>PW30K-A-72-53-0111-00A-352A-C</t>
  </si>
  <si>
    <t>PW30K-A-72-53-0111-00A-361A-C</t>
  </si>
  <si>
    <t>PW30K-A-72-53-1111-00A-310A-C</t>
  </si>
  <si>
    <t>PW30K-A-72-53-1111-00A-351A-C</t>
  </si>
  <si>
    <t>PW30K-A-72-53-1111-00A-361A-C</t>
  </si>
  <si>
    <t>PW30K-A-72-53-1211-00A-310A-C</t>
  </si>
  <si>
    <t>PW30K-A-72-53-1221-00A-310A-C</t>
  </si>
  <si>
    <t>PW30K-A-72-53-1231-00A-310A-C</t>
  </si>
  <si>
    <t>PW30K-A-72-53-1231-00A-351A-C</t>
  </si>
  <si>
    <t>PW30K-A-72-53-1231-00A-361A-C</t>
  </si>
  <si>
    <t>PW30K-A-72-53-1241-00A-310A-C</t>
  </si>
  <si>
    <t>PW30K-A-72-53-1241-00A-351A-C</t>
  </si>
  <si>
    <t>PW30K-A-72-53-1241-00A-361A-C</t>
  </si>
  <si>
    <t>PW30K-A-72-53-1311-00A-310A-C</t>
  </si>
  <si>
    <t>PW30K-A-72-53-1321-00A-310A-C</t>
  </si>
  <si>
    <t>PW30K-A-72-53-1321-00A-350A-C</t>
  </si>
  <si>
    <t>PW30K-A-72-53-1321-00A-351A-C</t>
  </si>
  <si>
    <t>PW30K-A-72-53-1321-00A-361A-C</t>
  </si>
  <si>
    <t>PW30K-A-72-53-1331-00A-310A-C</t>
  </si>
  <si>
    <t>PW30K-A-72-53-1331-00A-351A-C</t>
  </si>
  <si>
    <t>PW30K-A-72-53-1331-00A-361A-C</t>
  </si>
  <si>
    <t>PW30K-A-72-53-1342-00A-310A-C</t>
  </si>
  <si>
    <t>PW30K-A-72-53-1342-00A-351A-C</t>
  </si>
  <si>
    <t>PW30K-A-72-53-1342-00A-361A-C</t>
  </si>
  <si>
    <t>PW30K-A-72-53-1351-00A-310A-C</t>
  </si>
  <si>
    <t>PW30K-A-72-53-1361-00A-310A-C</t>
  </si>
  <si>
    <t>PW30K-A-72-53-1371-00A-310A-C</t>
  </si>
  <si>
    <t>PW30K-A-72-53-1371-00A-351A-C</t>
  </si>
  <si>
    <t>PW30K-A-72-53-1371-00A-361A-C</t>
  </si>
  <si>
    <t>PW30K-A-72-53-1411-00A-310A-C</t>
  </si>
  <si>
    <t>PW30K-A-72-53-1416-00A-310A-C</t>
  </si>
  <si>
    <t>PW30K-A-72-53-1416-00A-351A-C</t>
  </si>
  <si>
    <t>PW30K-A-72-53-1421-00A-310A-C</t>
  </si>
  <si>
    <t>PW30K-A-72-53-1421-00A-350A-C</t>
  </si>
  <si>
    <t>PW30K-A-72-53-1421-00A-351A-C</t>
  </si>
  <si>
    <t>PW30K-A-72-53-1421-00A-361A-C</t>
  </si>
  <si>
    <t>PW30K-A-72-53-1431-00A-310A-C</t>
  </si>
  <si>
    <t>PW30K-A-72-53-1431-00A-351A-C</t>
  </si>
  <si>
    <t>PW30K-A-72-53-1431-00A-361A-C</t>
  </si>
  <si>
    <t>PW30K-A-72-53-1451-00A-310A-C</t>
  </si>
  <si>
    <t>PW30K-A-72-53-1461-00A-310A-C</t>
  </si>
  <si>
    <t>PW30K-A-72-53-1471-00A-310A-C</t>
  </si>
  <si>
    <t>PW30K-A-72-53-1471-00A-351A-C</t>
  </si>
  <si>
    <t>PW30K-A-72-53-1471-00A-361A-C</t>
  </si>
  <si>
    <t>PW30K-A-72-53-1521-00A-310A-C</t>
  </si>
  <si>
    <t>PW30K-A-72-53-1525-00A-310A-C</t>
  </si>
  <si>
    <t>PW30K-A-72-53-1531-00A-310A-C</t>
  </si>
  <si>
    <t>PW30K-A-72-53-1541-00A-310A-C</t>
  </si>
  <si>
    <t>PW30K-A-72-53-1551-00A-310A-C</t>
  </si>
  <si>
    <t>PW30K-A-72-53-1561-00A-310A-C</t>
  </si>
  <si>
    <t>PW30K-A-72-53-3111-00A-310A-C</t>
  </si>
  <si>
    <t>PW30K-A-72-53-3111-00A-351A-C</t>
  </si>
  <si>
    <t>PW30K-A-72-53-3111-00A-356A-C</t>
  </si>
  <si>
    <t>PW30K-A-72-53-3111-00A-361A-C</t>
  </si>
  <si>
    <t>PW30K-A-72-53-3121-00A-310A-C</t>
  </si>
  <si>
    <t>PW30K-A-72-53-3121-00A-351A-C</t>
  </si>
  <si>
    <t>PW30K-A-72-53-3121-00A-361A-C</t>
  </si>
  <si>
    <t>PW30K-A-72-53-3121-01A-310A-C</t>
  </si>
  <si>
    <t>PW30K-A-72-53-3121-01A-351A-C</t>
  </si>
  <si>
    <t>PW30K-A-72-53-4111-00A-310A-C</t>
  </si>
  <si>
    <t>PW30K-A-72-53-4111-00A-351A-C</t>
  </si>
  <si>
    <t>PW30K-A-72-53-4111-00A-353A-C</t>
  </si>
  <si>
    <t>PW30K-A-72-53-4111-00A-356A-C</t>
  </si>
  <si>
    <t>PW30K-A-72-53-4111-00A-361A-C</t>
  </si>
  <si>
    <t>PW30K-A-72-53-4121-00A-310A-C</t>
  </si>
  <si>
    <t>PW30K-A-72-53-4121-00A-351A-C</t>
  </si>
  <si>
    <t>PW30K-A-72-53-4121-00A-361A-C</t>
  </si>
  <si>
    <t>PW30K-A-72-53-4121-01A-310A-C</t>
  </si>
  <si>
    <t>PW30K-A-72-53-5111-00A-310A-C</t>
  </si>
  <si>
    <t>PW30K-A-72-53-5111-00A-351A-C</t>
  </si>
  <si>
    <t>PW30K-A-72-53-5111-00A-356A-C</t>
  </si>
  <si>
    <t>PW30K-A-72-53-5111-00A-361A-C</t>
  </si>
  <si>
    <t>PW30K-A-72-53-5121-00A-310A-C</t>
  </si>
  <si>
    <t>PW30K-A-72-53-5121-00A-351A-C</t>
  </si>
  <si>
    <t>PW30K-A-72-53-5121-00A-361A-C</t>
  </si>
  <si>
    <t>PW30K-A-72-53-5121-01A-310A-C</t>
  </si>
  <si>
    <t>PW30K-A-72-53-5121-01A-351A-C</t>
  </si>
  <si>
    <t>PW30K-A-72-53-5121-01A-361A-C</t>
  </si>
  <si>
    <t>PW30K-A-72-53-5121-02A-310A-C</t>
  </si>
  <si>
    <t>PW30K-A-72-54-0011-00A-310A-C</t>
  </si>
  <si>
    <t>PW30K-A-72-54-0011-00A-352A-C</t>
  </si>
  <si>
    <t>PW30K-A-72-54-0011-00A-361A-C</t>
  </si>
  <si>
    <t>PW30K-A-72-54-0013-00A-310A-C</t>
  </si>
  <si>
    <t>PW30K-A-72-54-0013-00A-352A-C</t>
  </si>
  <si>
    <t>PW30K-A-72-54-0013-00A-361A-C</t>
  </si>
  <si>
    <t>PW30K-A-72-54-0019-00A-310A-C</t>
  </si>
  <si>
    <t>PW30K-A-72-54-0019-00A-361A-C</t>
  </si>
  <si>
    <t>PW30K-A-72-54-0022-00A-310A-C</t>
  </si>
  <si>
    <t>PW30K-A-72-54-0022-00A-352A-C</t>
  </si>
  <si>
    <t>PW30K-A-72-54-0022-00A-361A-C</t>
  </si>
  <si>
    <t>PW30K-A-72-54-0025-00A-310A-C</t>
  </si>
  <si>
    <t>PW30K-A-72-54-0025-00A-361A-C</t>
  </si>
  <si>
    <t>PW30K-A-72-54-0028-00A-310A-C</t>
  </si>
  <si>
    <t>PW30K-A-72-54-0028-00A-352A-C</t>
  </si>
  <si>
    <t>PW30K-A-72-54-0028-00A-361A-C</t>
  </si>
  <si>
    <t>PW30K-A-72-54-0031-00A-310A-C</t>
  </si>
  <si>
    <t>PW30K-A-72-54-0031-00A-352A-C</t>
  </si>
  <si>
    <t>PW30K-A-72-54-0031-00A-361A-C</t>
  </si>
  <si>
    <t>PW30K-A-72-54-0034-00A-310A-C</t>
  </si>
  <si>
    <t>PW30K-A-72-54-0111-00A-310A-C</t>
  </si>
  <si>
    <t>PW30K-A-72-54-0111-00A-351A-C</t>
  </si>
  <si>
    <t>PW30K-A-72-54-0111-00A-361A-C</t>
  </si>
  <si>
    <t>PW30K-A-72-54-0128-00A-310A-C</t>
  </si>
  <si>
    <t>PW30K-A-72-54-0128-00A-351A-C</t>
  </si>
  <si>
    <t>PW30K-A-72-54-0128-00A-361A-C</t>
  </si>
  <si>
    <t>PW30K-A-72-54-0138-00A-310A-C</t>
  </si>
  <si>
    <t>PW30K-A-72-54-0138-00A-351A-C</t>
  </si>
  <si>
    <t>PW30K-A-72-54-0138-00A-361A-C</t>
  </si>
  <si>
    <t>PW30K-A-72-54-0141-00A-310A-C</t>
  </si>
  <si>
    <t>PW30K-A-72-54-0141-00A-351A-C</t>
  </si>
  <si>
    <t>PW30K-A-72-54-0141-00A-362A-C</t>
  </si>
  <si>
    <t>PW30K-A-72-54-0148-00A-310A-C</t>
  </si>
  <si>
    <t>PW30K-A-72-54-0148-00A-351A-C</t>
  </si>
  <si>
    <t>PW30K-A-72-54-0151-00A-310A-C</t>
  </si>
  <si>
    <t>PW30K-A-72-54-0156-00A-310A-C</t>
  </si>
  <si>
    <t>PW30K-A-72-54-0156-00A-351A-C</t>
  </si>
  <si>
    <t>PW30K-A-72-54-0158-00A-310A-C</t>
  </si>
  <si>
    <t>PW30K-A-72-54-0158-00A-351A-C</t>
  </si>
  <si>
    <t>PW30K-A-72-54-0161-00A-310A-C</t>
  </si>
  <si>
    <t>PW30K-A-72-54-6111-00A-310A-C</t>
  </si>
  <si>
    <t>PW30K-A-72-54-6111-00A-351A-C</t>
  </si>
  <si>
    <t>PW30K-A-72-54-6111-00A-361A-C</t>
  </si>
  <si>
    <t>PW30K-A-72-54-6121-00A-310A-C</t>
  </si>
  <si>
    <t>PW30K-A-72-54-6121-00A-361A-C</t>
  </si>
  <si>
    <t>PW30K-A-72-54-6131-00A-310A-C</t>
  </si>
  <si>
    <t>PW30K-A-72-54-6131-00A-351A-C</t>
  </si>
  <si>
    <t>PW30K-A-72-54-6131-00A-361A-C</t>
  </si>
  <si>
    <t>PW30K-A-72-54-6210-00A-310A-C</t>
  </si>
  <si>
    <t>PW30K-A-72-54-6210-00A-361A-C</t>
  </si>
  <si>
    <t>PW30K-A-72-54-6221-00A-310A-C</t>
  </si>
  <si>
    <t>PW30K-A-72-54-6221-00A-351A-C</t>
  </si>
  <si>
    <t>PW30K-A-72-54-6221-00A-361A-C</t>
  </si>
  <si>
    <t>PW30K-A-72-54-6231-00A-310A-C</t>
  </si>
  <si>
    <t>PW30K-A-72-54-6231-00A-361A-C</t>
  </si>
  <si>
    <t>PW30K-A-72-54-6241-00A-310A-C</t>
  </si>
  <si>
    <t>PW30K-A-72-54-6241-00A-351A-C</t>
  </si>
  <si>
    <t>PW30K-A-72-54-6241-00A-361A-C</t>
  </si>
  <si>
    <t>PW30K-A-72-54-6251-00A-310A-C</t>
  </si>
  <si>
    <t>PW30K-A-72-54-7111-00A-310A-C</t>
  </si>
  <si>
    <t>PW30K-A-72-54-7111-00A-351A-C</t>
  </si>
  <si>
    <t>PW30K-A-72-54-7111-00A-361A-C</t>
  </si>
  <si>
    <t>PW30K-A-72-54-7115-00A-310A-C</t>
  </si>
  <si>
    <t>PW30K-A-72-54-7115-00A-351A-C</t>
  </si>
  <si>
    <t>PW30K-A-72-54-7115-00A-361A-C</t>
  </si>
  <si>
    <t>PW30K-A-72-54-7121-00A-310A-C</t>
  </si>
  <si>
    <t>PW30K-A-72-54-7121-00A-361A-C</t>
  </si>
  <si>
    <t>PW30K-A-72-54-7123-00A-310A-C</t>
  </si>
  <si>
    <t>PW30K-A-72-54-7124-00A-310A-C</t>
  </si>
  <si>
    <t>PW30K-A-72-54-7124-00A-361A-C</t>
  </si>
  <si>
    <t>PW30K-A-72-54-7131-00A-310A-C</t>
  </si>
  <si>
    <t>PW30K-A-72-54-7131-00A-351A-C</t>
  </si>
  <si>
    <t>PW30K-A-72-54-7131-00A-361A-C</t>
  </si>
  <si>
    <t>PW30K-A-72-54-7136-00A-310A-C</t>
  </si>
  <si>
    <t>PW30K-A-72-54-7136-00A-351A-C</t>
  </si>
  <si>
    <t>PW30K-A-72-54-7136-00A-361A-C</t>
  </si>
  <si>
    <t>PW30K-A-72-54-7136-00A-363A-C</t>
  </si>
  <si>
    <t>PW30K-A-72-54-7141-00A-310A-C</t>
  </si>
  <si>
    <t>PW30K-A-72-54-7141-00A-351A-C</t>
  </si>
  <si>
    <t>PW30K-A-72-54-7141-00A-361A-C</t>
  </si>
  <si>
    <t>PW30K-A-72-54-7141-00A-363A-C</t>
  </si>
  <si>
    <t>PW30K-A-72-54-7145-00A-310A-C</t>
  </si>
  <si>
    <t>PW30K-A-72-54-7145-00A-351A-C</t>
  </si>
  <si>
    <t>PW30K-A-72-54-7145-00A-361A-C</t>
  </si>
  <si>
    <t>PW30K-A-72-54-7151-00A-310A-C</t>
  </si>
  <si>
    <t>PW30K-A-72-61-0001-00A-310A-C</t>
  </si>
  <si>
    <t>PW30K-A-72-61-0001-00A-352A-C</t>
  </si>
  <si>
    <t>PW30K-A-72-61-0001-00A-361A-C</t>
  </si>
  <si>
    <t>PW30K-A-72-61-0002-00A-310A-C</t>
  </si>
  <si>
    <t>PW30K-A-72-61-0002-00A-351A-C</t>
  </si>
  <si>
    <t>PW30K-A-72-61-0002-00A-361A-C</t>
  </si>
  <si>
    <t>PW30K-A-72-61-0003-00A-310A-C</t>
  </si>
  <si>
    <t>PW30K-A-72-61-0003-00A-351A-C</t>
  </si>
  <si>
    <t>PW30K-A-72-61-0004-00A-310A-C</t>
  </si>
  <si>
    <t>PW30K-A-72-61-0004-00A-351A-C</t>
  </si>
  <si>
    <t>PW30K-A-72-61-0004-00A-361A-C</t>
  </si>
  <si>
    <t>PW30K-A-72-61-0005-00A-310A-C</t>
  </si>
  <si>
    <t>PW30K-A-72-61-0005-00A-351A-C</t>
  </si>
  <si>
    <t>PW30K-A-72-61-0005-00A-361A-C</t>
  </si>
  <si>
    <t>PW30K-A-72-61-0006-00A-310A-C</t>
  </si>
  <si>
    <t>PW30K-A-72-61-0006-00A-351A-C</t>
  </si>
  <si>
    <t>PW30K-A-72-61-0006-00A-361A-C</t>
  </si>
  <si>
    <t>PW30K-A-72-61-0007-00A-310A-C</t>
  </si>
  <si>
    <t>PW30K-A-72-61-0007-00A-351A-C</t>
  </si>
  <si>
    <t>PW30K-A-72-61-0007-00A-361A-C</t>
  </si>
  <si>
    <t>PW30K-A-72-61-0008-00A-310A-C</t>
  </si>
  <si>
    <t>PW30K-A-72-61-0008-00A-351A-C</t>
  </si>
  <si>
    <t>PW30K-A-72-61-0008-00A-361A-C</t>
  </si>
  <si>
    <t>PW30K-A-72-61-0009-00A-310A-C</t>
  </si>
  <si>
    <t>PW30K-A-72-61-0009-00A-351A-C</t>
  </si>
  <si>
    <t>PW30K-A-72-61-0009-00A-361A-C</t>
  </si>
  <si>
    <t>PW30K-A-72-61-0010-00A-310A-C</t>
  </si>
  <si>
    <t>PW30K-A-72-61-0010-00A-351A-C</t>
  </si>
  <si>
    <t>PW30K-A-72-61-0010-00A-361A-C</t>
  </si>
  <si>
    <t>PW30K-A-72-61-0012-00A-310A-C</t>
  </si>
  <si>
    <t>PW30K-A-72-61-0012-00A-351A-C</t>
  </si>
  <si>
    <t>PW30K-A-72-61-0013-00A-310A-C</t>
  </si>
  <si>
    <t>PW30K-A-72-61-0013-00A-351A-C</t>
  </si>
  <si>
    <t>PW30K-A-72-61-0014-00A-310A-C</t>
  </si>
  <si>
    <t>PW30K-A-72-61-0014-00A-352A-C</t>
  </si>
  <si>
    <t>PW30K-A-72-61-0015-00A-310A-C</t>
  </si>
  <si>
    <t>PW30K-A-72-61-0015-00A-351A-C</t>
  </si>
  <si>
    <t>PW30K-A-72-61-0015-00A-361A-C</t>
  </si>
  <si>
    <t>PW30K-A-72-61-0080-00A-310A-C</t>
  </si>
  <si>
    <t>PW30K-A-72-61-0080-00A-351A-C</t>
  </si>
  <si>
    <t>PW30K-A-72-61-0080-00A-361A-C</t>
  </si>
  <si>
    <t>PW30K-A-72-61-0101-00A-310A-C</t>
  </si>
  <si>
    <t>PW30K-A-72-61-0101-00A-352A-C</t>
  </si>
  <si>
    <t>PW30K-A-72-61-0101-00A-361A-C</t>
  </si>
  <si>
    <t>PW30K-A-72-61-0102-00A-310A-C</t>
  </si>
  <si>
    <t>PW30K-A-72-61-0102-00A-351A-C</t>
  </si>
  <si>
    <t>PW30K-A-72-61-0102-00A-361A-C</t>
  </si>
  <si>
    <t>PW30K-A-72-61-0103-00A-310A-C</t>
  </si>
  <si>
    <t>PW30K-A-72-61-0103-00A-352A-C</t>
  </si>
  <si>
    <t>PW30K-A-72-61-0103-00A-361A-C</t>
  </si>
  <si>
    <t>PW30K-A-72-61-0104-00A-310A-C</t>
  </si>
  <si>
    <t>PW30K-A-72-61-0104-00A-351A-C</t>
  </si>
  <si>
    <t>PW30K-A-72-61-0104-00A-361A-C</t>
  </si>
  <si>
    <t>PW30K-A-72-61-0105-00A-310A-C</t>
  </si>
  <si>
    <t>PW30K-A-72-61-0105-00A-352A-C</t>
  </si>
  <si>
    <t>PW30K-A-72-61-0105-00A-361A-C</t>
  </si>
  <si>
    <t>PW30K-A-72-61-0106-00A-310A-C</t>
  </si>
  <si>
    <t>PW30K-A-72-61-0106-00A-351A-C</t>
  </si>
  <si>
    <t>PW30K-A-72-61-0106-00A-361A-C</t>
  </si>
  <si>
    <t>PW30K-A-72-61-0107-00A-310A-C</t>
  </si>
  <si>
    <t>PW30K-A-72-61-0107-00A-352A-C</t>
  </si>
  <si>
    <t>PW30K-A-72-61-0107-00A-361A-C</t>
  </si>
  <si>
    <t>PW30K-A-72-61-0108-00A-310A-C</t>
  </si>
  <si>
    <t>PW30K-A-72-61-0108-00A-351A-C</t>
  </si>
  <si>
    <t>PW30K-A-72-61-0108-00A-361A-C</t>
  </si>
  <si>
    <t>PW30K-A-72-61-0109-00A-310A-C</t>
  </si>
  <si>
    <t>PW30K-A-72-61-0109-00A-351A-C</t>
  </si>
  <si>
    <t>PW30K-A-72-61-0110-00A-310A-C</t>
  </si>
  <si>
    <t>PW30K-A-72-61-0110-00A-351A-C</t>
  </si>
  <si>
    <t>PW30K-A-72-61-0110-00A-361A-C</t>
  </si>
  <si>
    <t>PW30K-A-72-61-0111-00A-310A-C</t>
  </si>
  <si>
    <t>PW30K-A-72-61-0111-00A-351A-C</t>
  </si>
  <si>
    <t>PW30K-A-72-61-0111-00A-361A-C</t>
  </si>
  <si>
    <t>PW30K-A-72-61-0113-00A-310A-C</t>
  </si>
  <si>
    <t>PW30K-A-72-61-0113-00A-351A-C</t>
  </si>
  <si>
    <t>PW30K-A-72-61-0113-00A-361A-C</t>
  </si>
  <si>
    <t>PW30K-A-72-61-0115-00A-310A-C</t>
  </si>
  <si>
    <t>PW30K-A-72-61-0115-00A-351A-C</t>
  </si>
  <si>
    <t>PW30K-A-72-61-0115-00A-361A-C</t>
  </si>
  <si>
    <t>PW30K-A-72-61-0201-00A-310A-C</t>
  </si>
  <si>
    <t>PW30K-A-72-61-0213-00A-310A-C</t>
  </si>
  <si>
    <t>PW30K-A-72-61-0310-00A-310A-C</t>
  </si>
  <si>
    <t>PW30K-A-72-61-0310-00A-351A-C</t>
  </si>
  <si>
    <t>PW30K-A-72-61-0310-00A-361A-C</t>
  </si>
  <si>
    <t>PW30K-A-72-61-0311-00A-310A-C</t>
  </si>
  <si>
    <t>PW30K-A-72-61-0311-00A-351A-C</t>
  </si>
  <si>
    <t>PW30K-A-72-61-0311-00A-361A-C</t>
  </si>
  <si>
    <t>PW30K-A-72-61-0312-00A-310A-C</t>
  </si>
  <si>
    <t>PW30K-A-72-61-0312-00A-351A-C</t>
  </si>
  <si>
    <t>PW30K-A-72-61-0312-00A-361A-C</t>
  </si>
  <si>
    <t>PW30K-A-72-61-0312-00A-362A-C</t>
  </si>
  <si>
    <t>PW30K-A-72-61-0312-00A-363A-C</t>
  </si>
  <si>
    <t>PW30K-A-72-61-0312-01A-363A-C</t>
  </si>
  <si>
    <t>PW30K-A-72-61-0313-00A-310A-C</t>
  </si>
  <si>
    <t>PW30K-A-72-61-0313-00A-351A-C</t>
  </si>
  <si>
    <t>PW30K-A-72-61-0313-00A-361A-C</t>
  </si>
  <si>
    <t>PW30K-A-72-61-0320-00A-310A-C</t>
  </si>
  <si>
    <t>PW30K-A-72-61-0320-00A-351A-C</t>
  </si>
  <si>
    <t>PW30K-A-72-61-0320-00A-361A-C</t>
  </si>
  <si>
    <t>PW30K-A-72-61-0321-00A-310A-C</t>
  </si>
  <si>
    <t>PW30K-A-72-61-0321-00A-351A-C</t>
  </si>
  <si>
    <t>PW30K-A-72-61-0321-00A-361A-C</t>
  </si>
  <si>
    <t>PW30K-A-72-61-0321-00A-363A-C</t>
  </si>
  <si>
    <t>PW30K-A-72-61-0321-01A-363A-C</t>
  </si>
  <si>
    <t>PW30K-A-72-61-0325-00A-310A-C</t>
  </si>
  <si>
    <t>PW30K-A-72-61-0325-00A-351A-C</t>
  </si>
  <si>
    <t>PW30K-A-72-61-0325-00A-361A-C</t>
  </si>
  <si>
    <t>PW30K-A-72-61-0365-00A-310A-C</t>
  </si>
  <si>
    <t>PW30K-A-72-61-0365-00A-351A-C</t>
  </si>
  <si>
    <t>PW30K-A-72-61-0365-00A-361A-C</t>
  </si>
  <si>
    <t>PW30K-A-72-61-0370-00A-310A-C</t>
  </si>
  <si>
    <t>PW30K-A-72-61-0370-00A-351A-C</t>
  </si>
  <si>
    <t>PW30K-A-72-61-0370-00A-361A-C</t>
  </si>
  <si>
    <t>PW30K-A-72-61-0380-00A-310A-C</t>
  </si>
  <si>
    <t>PW30K-A-72-61-0380-00A-351A-C</t>
  </si>
  <si>
    <t>PW30K-A-72-61-0380-00A-361A-C</t>
  </si>
  <si>
    <t>PW30K-A-72-61-0411-00A-310A-C</t>
  </si>
  <si>
    <t>PW30K-A-72-61-0411-00A-361A-C</t>
  </si>
  <si>
    <t>PW30K-A-72-61-0412-00A-310A-C</t>
  </si>
  <si>
    <t>PW30K-A-72-61-0412-00A-351A-C</t>
  </si>
  <si>
    <t>PW30K-A-72-61-0412-00A-361A-C</t>
  </si>
  <si>
    <t>PW30K-A-72-61-0413-00A-310A-C</t>
  </si>
  <si>
    <t>PW30K-A-72-61-0413-00A-352A-C</t>
  </si>
  <si>
    <t>PW30K-A-72-61-0413-00A-361A-C</t>
  </si>
  <si>
    <t>PW30K-A-72-61-0414-00A-310A-C</t>
  </si>
  <si>
    <t>PW30K-A-72-61-0414-00A-351A-C</t>
  </si>
  <si>
    <t>PW30K-A-72-61-0414-00A-361A-C</t>
  </si>
  <si>
    <t>PW30K-A-72-61-0420-00A-310A-C</t>
  </si>
  <si>
    <t>PW30K-A-72-61-0420-00A-352A-C</t>
  </si>
  <si>
    <t>PW30K-A-72-61-0421-00A-310A-C</t>
  </si>
  <si>
    <t>PW30K-A-72-61-0421-00A-352A-C</t>
  </si>
  <si>
    <t>PW30K-A-72-61-0422-00A-310A-C</t>
  </si>
  <si>
    <t>PW30K-A-72-61-0422-00A-341A-C</t>
  </si>
  <si>
    <t>PW30K-A-72-61-0422-00A-361A-C</t>
  </si>
  <si>
    <t>PW30K-A-72-61-0423-00A-310A-C</t>
  </si>
  <si>
    <t>PW30K-A-72-61-0423-00A-352A-C</t>
  </si>
  <si>
    <t>PW30K-A-72-61-0423-00A-361A-C</t>
  </si>
  <si>
    <t>PW30K-A-72-61-0425-00A-310A-C</t>
  </si>
  <si>
    <t>PW30K-A-72-61-0425-00A-361A-C</t>
  </si>
  <si>
    <t>PW30K-A-72-61-0530-00A-310A-C</t>
  </si>
  <si>
    <t>PW30K-A-72-61-0530-00A-361A-C</t>
  </si>
  <si>
    <t>PW30K-A-72-61-0531-00A-310A-C</t>
  </si>
  <si>
    <t>PW30K-A-72-61-0531-00A-352A-C</t>
  </si>
  <si>
    <t>PW30K-A-72-61-0531-00A-361A-C</t>
  </si>
  <si>
    <t>PW30K-A-72-61-0532-00A-310A-C</t>
  </si>
  <si>
    <t>PW30K-A-72-61-0532-00A-361A-C</t>
  </si>
  <si>
    <t>PW30K-A-72-61-0533-00A-310A-C</t>
  </si>
  <si>
    <t>PW30K-A-72-61-0533-00A-352A-C</t>
  </si>
  <si>
    <t>PW30K-A-72-61-0533-00A-361A-C</t>
  </si>
  <si>
    <t>PW30K-A-72-61-0534-00A-310A-C</t>
  </si>
  <si>
    <t>PW30K-A-72-61-0534-00A-352A-C</t>
  </si>
  <si>
    <t>PW30K-A-72-61-0535-00A-310A-C</t>
  </si>
  <si>
    <t>PW30K-A-72-61-0535-00A-351A-C</t>
  </si>
  <si>
    <t>PW30K-A-72-61-0535-00A-361A-C</t>
  </si>
  <si>
    <t>PW30K-A-72-61-0536-00A-310A-C</t>
  </si>
  <si>
    <t>PW30K-A-72-61-0536-00A-351A-C</t>
  </si>
  <si>
    <t>PW30K-A-72-61-0536-00A-361A-C</t>
  </si>
  <si>
    <t>PW30K-A-72-61-0537-00A-310A-C</t>
  </si>
  <si>
    <t>PW30K-A-72-61-0537-00A-351A-C</t>
  </si>
  <si>
    <t>PW30K-A-72-61-0537-00A-361A-C</t>
  </si>
  <si>
    <t>PW30K-A-72-61-0538-00A-310A-C</t>
  </si>
  <si>
    <t>PW30K-A-72-61-0538-00A-340A-C</t>
  </si>
  <si>
    <t>PW30K-A-72-61-0538-00A-351A-C</t>
  </si>
  <si>
    <t>PW30K-A-72-61-0538-00A-361A-C</t>
  </si>
  <si>
    <t>PW30K-A-72-61-0538-00A-363A-C</t>
  </si>
  <si>
    <t>PW30K-A-72-61-0538-01A-363A-C</t>
  </si>
  <si>
    <t>PW30K-A-72-61-0539-00A-310A-C</t>
  </si>
  <si>
    <t>PW30K-A-72-61-0539-00A-340A-C</t>
  </si>
  <si>
    <t>PW30K-A-72-61-0539-00A-351A-C</t>
  </si>
  <si>
    <t>PW30K-A-72-61-0539-00A-361A-C</t>
  </si>
  <si>
    <t>PW30K-A-72-61-0540-00A-310A-C</t>
  </si>
  <si>
    <t>PW30K-A-72-61-0540-00A-361A-C</t>
  </si>
  <si>
    <t>PW30K-A-72-61-0541-00A-310A-C</t>
  </si>
  <si>
    <t>PW30K-A-72-61-0541-00A-352A-C</t>
  </si>
  <si>
    <t>PW30K-A-72-61-0541-00A-361A-C</t>
  </si>
  <si>
    <t>PW30K-A-72-61-0542-00A-310A-C</t>
  </si>
  <si>
    <t>PW30K-A-72-61-0542-00A-361A-C</t>
  </si>
  <si>
    <t>PW30K-A-72-61-0543-00A-310A-C</t>
  </si>
  <si>
    <t>PW30K-A-72-61-0543-00A-352A-C</t>
  </si>
  <si>
    <t>PW30K-A-72-61-0543-00A-361A-C</t>
  </si>
  <si>
    <t>PW30K-A-72-61-0550-00A-310A-C</t>
  </si>
  <si>
    <t>PW30K-A-72-61-0550-00A-352A-C</t>
  </si>
  <si>
    <t>PW30K-A-72-61-0550-00A-361A-C</t>
  </si>
  <si>
    <t>PW30K-A-72-61-0620-00A-310A-C</t>
  </si>
  <si>
    <t>PW30K-A-72-61-0620-00A-352A-C</t>
  </si>
  <si>
    <t>PW30K-A-72-61-0620-00A-361A-C</t>
  </si>
  <si>
    <t>PW30K-A-72-61-0621-00A-310A-C</t>
  </si>
  <si>
    <t>PW30K-A-72-61-0621-00A-361A-C</t>
  </si>
  <si>
    <t>PW30K-A-72-61-0630-00A-310A-C</t>
  </si>
  <si>
    <t>PW30K-A-72-61-0630-00A-351A-C</t>
  </si>
  <si>
    <t>PW30K-A-72-61-0630-00A-361A-C</t>
  </si>
  <si>
    <t>PW30K-A-72-61-0630-00A-363A-C</t>
  </si>
  <si>
    <t>PW30K-A-72-61-0630-01A-363A-C</t>
  </si>
  <si>
    <t>PW30K-A-72-61-0631-00A-310A-C</t>
  </si>
  <si>
    <t>PW30K-A-72-61-0631-00A-351A-C</t>
  </si>
  <si>
    <t>PW30K-A-72-61-0631-00A-361A-C</t>
  </si>
  <si>
    <t>PW30K-A-72-61-0680-00A-310A-C</t>
  </si>
  <si>
    <t>PW30K-A-72-61-0680-00A-352A-C</t>
  </si>
  <si>
    <t>PW30K-A-72-61-0680-00A-361A-C</t>
  </si>
  <si>
    <t>PW30K-A-72-62-0101-00A-310A-C</t>
  </si>
  <si>
    <t>PW30K-A-72-62-0101-00A-351A-C</t>
  </si>
  <si>
    <t>PW30K-A-72-62-0101-00A-361A-C</t>
  </si>
  <si>
    <t>PW30K-A-72-62-0101-00A-362A-C</t>
  </si>
  <si>
    <t>PW30K-A-72-62-0101-00A-363A-C</t>
  </si>
  <si>
    <t>PW30K-A-72-62-0101-01A-363A-C</t>
  </si>
  <si>
    <t>PW30K-A-72-62-0102-00A-310A-C</t>
  </si>
  <si>
    <t>PW30K-A-72-62-0102-00A-351A-C</t>
  </si>
  <si>
    <t>PW30K-A-72-62-0102-00A-361A-C</t>
  </si>
  <si>
    <t>PW30K-A-72-62-0103-00A-310A-C</t>
  </si>
  <si>
    <t>PW30K-A-72-62-0103-00A-352A-C</t>
  </si>
  <si>
    <t>PW30K-A-72-62-0104-00A-310A-C</t>
  </si>
  <si>
    <t>PW30K-A-72-62-0104-00A-361A-C</t>
  </si>
  <si>
    <t>PW30K-A-72-62-0105-00A-310A-C</t>
  </si>
  <si>
    <t>PW30K-A-72-62-0105-00A-352A-C</t>
  </si>
  <si>
    <t>PW30K-A-72-62-0106-00A-310A-C</t>
  </si>
  <si>
    <t>PW30K-A-72-62-0106-00A-351A-C</t>
  </si>
  <si>
    <t>PW30K-A-72-62-0106-00A-361A-C</t>
  </si>
  <si>
    <t>PW30K-A-72-62-0107-00A-310A-C</t>
  </si>
  <si>
    <t>PW30K-A-72-62-0107-00A-351A-C</t>
  </si>
  <si>
    <t>PW30K-A-72-62-0107-00A-361A-C</t>
  </si>
  <si>
    <t>PW30K-A-72-62-0108-00A-310A-C</t>
  </si>
  <si>
    <t>PW30K-A-72-62-0108-00A-351A-C</t>
  </si>
  <si>
    <t>PW30K-A-72-62-0108-00A-361A-C</t>
  </si>
  <si>
    <t>PW30K-A-72-62-0109-00A-310A-C</t>
  </si>
  <si>
    <t>PW30K-A-72-62-0201-00A-310A-C</t>
  </si>
  <si>
    <t>PW30K-A-72-62-0201-00A-352A-C</t>
  </si>
  <si>
    <t>PW30K-A-72-62-0201-00A-361A-C</t>
  </si>
  <si>
    <t>PW30K-A-72-62-0202-00A-310A-C</t>
  </si>
  <si>
    <t>PW30K-A-72-62-0202-00A-361A-C</t>
  </si>
  <si>
    <t>PW30K-A-72-62-0203-00A-310A-C</t>
  </si>
  <si>
    <t>PW30K-A-72-62-0203-00A-352A-C</t>
  </si>
  <si>
    <t>PW30K-A-72-62-0203-00A-361A-C</t>
  </si>
  <si>
    <t>PW30K-A-72-62-0204-00A-310A-C</t>
  </si>
  <si>
    <t>PW30K-A-72-62-0204-00A-351A-C</t>
  </si>
  <si>
    <t>PW30K-A-72-62-0204-00A-361A-C</t>
  </si>
  <si>
    <t>PW30K-A-72-62-0205-00A-310A-C</t>
  </si>
  <si>
    <t>PW30K-A-72-62-0205-00A-351A-C</t>
  </si>
  <si>
    <t>PW30K-A-72-62-0205-00A-361A-C</t>
  </si>
  <si>
    <t>PW30K-A-72-62-0205-00A-362A-C</t>
  </si>
  <si>
    <t>PW30K-A-72-62-0205-00A-363A-C</t>
  </si>
  <si>
    <t>PW30K-A-72-62-0205-01A-363A-C</t>
  </si>
  <si>
    <t>PW30K-A-72-62-0210-00A-310A-C</t>
  </si>
  <si>
    <t>PW30K-A-72-62-0210-00A-351A-C</t>
  </si>
  <si>
    <t>PW30K-A-72-62-0210-00A-361A-C</t>
  </si>
  <si>
    <t>PW30K-A-72-62-0301-00A-310A-C</t>
  </si>
  <si>
    <t>PW30K-A-72-62-0301-00A-352A-C</t>
  </si>
  <si>
    <t>PW30K-A-72-62-0301-00A-361A-C</t>
  </si>
  <si>
    <t>PW30K-A-72-62-0302-00A-310A-C</t>
  </si>
  <si>
    <t>PW30K-A-72-62-0302-00A-361A-C</t>
  </si>
  <si>
    <t>PW30K-A-72-62-0303-00A-310A-C</t>
  </si>
  <si>
    <t>PW30K-A-72-62-0303-00A-351A-C</t>
  </si>
  <si>
    <t>PW30K-A-72-62-0303-00A-361A-C</t>
  </si>
  <si>
    <t>PW30K-A-72-62-0303-00A-362A-C</t>
  </si>
  <si>
    <t>PW30K-A-72-62-0303-00A-363A-C</t>
  </si>
  <si>
    <t>PW30K-A-72-62-0303-01A-363A-C</t>
  </si>
  <si>
    <t>PW30K-A-73-00-4900-00A-310A-C</t>
  </si>
  <si>
    <t>PW30K-A-73-00-4900-00A-340A-C</t>
  </si>
  <si>
    <t>PW30K-A-73-00-4900-00A-351A-C</t>
  </si>
  <si>
    <t>PW30K-A-73-21-0501-00A-310A-C</t>
  </si>
  <si>
    <t>PW30K-A-75-00-4900-00A-310A-C</t>
  </si>
  <si>
    <t>PW30K-A-75-00-4900-01A-310A-C</t>
  </si>
  <si>
    <t>PW30K-A-75-00-4900-00A-340A-C</t>
  </si>
  <si>
    <t>PW30K-A-75-00-4900-00A-351A-C</t>
  </si>
  <si>
    <t>PW30K-A-79-00-4900-00A-310A-C</t>
  </si>
  <si>
    <t>PW30K-A-79-00-4900-00A-340A-C</t>
  </si>
  <si>
    <t>PW30K-A-79-00-4900-00A-351A-C</t>
  </si>
  <si>
    <t>PW30K-A-79-11-0010-00A-310A-C</t>
  </si>
  <si>
    <t>PW30K-A-79-11-0010-00A-351A-C</t>
  </si>
  <si>
    <t>PW30K-A-79-11-0010-00A-361A-C</t>
  </si>
  <si>
    <t>PW30K-A-79-11-0015-00A-310A-C</t>
  </si>
  <si>
    <t>PW30K-A-79-11-0015-00A-351A-C</t>
  </si>
  <si>
    <t>PW30K-A-79-11-0015-00A-361A-C</t>
  </si>
  <si>
    <t>PW30K-A-79-11-0020-00A-310A-C</t>
  </si>
  <si>
    <t>PW30K-A-79-11-0020-00A-351A-C</t>
  </si>
  <si>
    <t>PW30K-A-79-11-0020-00A-361A-C</t>
  </si>
  <si>
    <t>PW30K-A-79-11-0025-00A-310A-C</t>
  </si>
  <si>
    <t>PW30K-A-79-11-0025-00A-351A-C</t>
  </si>
  <si>
    <t>PW30K-A-79-11-0025-00A-361A-C</t>
  </si>
  <si>
    <t>PW30K-A-79-11-0030-00A-310A-C</t>
  </si>
  <si>
    <t>PW30K-A-79-11-0030-00A-351A-C</t>
  </si>
  <si>
    <t>PW30K-A-79-11-0030-00A-361A-C</t>
  </si>
  <si>
    <t>PW30K-A-79-11-0035-00A-310A-C</t>
  </si>
  <si>
    <t>PW30K-A-79-11-0035-00A-351A-C</t>
  </si>
  <si>
    <t>PW30K-A-79-11-0035-00A-361A-C</t>
  </si>
  <si>
    <t>PW30K-A-79-11-0038-00A-310A-C</t>
  </si>
  <si>
    <t>PW30K-A-79-11-0045-00A-310A-C</t>
  </si>
  <si>
    <t>PW30K-A-79-11-0045-00A-351A-C</t>
  </si>
  <si>
    <t>PW30K-A-79-11-0045-00A-361A-C</t>
  </si>
  <si>
    <t>PW30K-A-79-11-0050-00A-310A-C</t>
  </si>
  <si>
    <t>PW30K-A-79-11-0050-00A-351A-C</t>
  </si>
  <si>
    <t>PW30K-A-79-11-0050-00A-361A-C</t>
  </si>
  <si>
    <t>PW30K-A-79-11-0110-00A-310A-C</t>
  </si>
  <si>
    <t>PW30K-A-79-11-0110-00A-351A-C</t>
  </si>
  <si>
    <t>PW30K-A-79-11-0110-00A-361A-C</t>
  </si>
  <si>
    <t>PW30K-A-79-11-0115-00A-310A-C</t>
  </si>
  <si>
    <t>PW30K-A-79-11-0120-00A-310A-C</t>
  </si>
  <si>
    <t>PW30K-A-79-11-0125-00A-310A-C</t>
  </si>
  <si>
    <t>PW30K-A-79-11-0130-00A-310A-C</t>
  </si>
  <si>
    <t>PW30K-A-79-11-0135-00A-310A-C</t>
  </si>
  <si>
    <t>PW30K-A-79-11-0135-00A-351A-C</t>
  </si>
  <si>
    <t>PW30K-A-79-11-0135-00A-361A-C</t>
  </si>
  <si>
    <t>PW30K-A-79-11-0140-00A-310A-C</t>
  </si>
  <si>
    <t>PW30K-A-79-11-0140-00A-351A-C</t>
  </si>
  <si>
    <t>PW30K-A-79-11-0140-00A-361A-C</t>
  </si>
  <si>
    <t>PW30K-A-79-11-0145-00A-310A-C</t>
  </si>
  <si>
    <t>PW30K-A-79-11-0145-00A-340A-C</t>
  </si>
  <si>
    <t>PW30K-A-79-11-0145-00A-361A-C</t>
  </si>
  <si>
    <t>PW30K-A-79-11-0150-00A-310A-C</t>
  </si>
  <si>
    <t>PW30K-A-79-11-0150-00A-351A-C</t>
  </si>
  <si>
    <t>PW30K-A-79-11-0150-00A-361A-C</t>
  </si>
  <si>
    <t>PW30K-A-79-11-0152-00A-310A-C</t>
  </si>
  <si>
    <t>PW30K-A-79-11-0152-00A-351A-C</t>
  </si>
  <si>
    <t>PW30K-A-79-11-0155-00A-310A-C</t>
  </si>
  <si>
    <t>PW30K-A-79-11-0155-00A-351A-C</t>
  </si>
  <si>
    <t>PW30K-A-79-11-0155-00A-361A-C</t>
  </si>
  <si>
    <t>PW30K-A-79-11-0160-00A-310A-C</t>
  </si>
  <si>
    <t>PW30K-A-79-11-0160-00A-351A-C</t>
  </si>
  <si>
    <t>PW30K-A-79-11-0160-00A-361A-C</t>
  </si>
  <si>
    <t>PW30K-A-79-11-0165-00A-310A-C</t>
  </si>
  <si>
    <t>Complete</t>
    <phoneticPr fontId="1"/>
  </si>
  <si>
    <t>Released Date</t>
    <phoneticPr fontId="1"/>
  </si>
  <si>
    <t>PW_RECEIVING</t>
    <phoneticPr fontId="1"/>
  </si>
  <si>
    <t>C13-SOP-A-01/02-2RI</t>
    <phoneticPr fontId="1"/>
  </si>
  <si>
    <t>Accessory</t>
    <phoneticPr fontId="1"/>
  </si>
  <si>
    <t>PW_ACCESSORY_RECORD</t>
  </si>
  <si>
    <t>Check and record the P/N and S/N of Accessories.</t>
  </si>
  <si>
    <t>-</t>
    <phoneticPr fontId="1"/>
  </si>
  <si>
    <t>Complete</t>
    <phoneticPr fontId="1"/>
  </si>
  <si>
    <t>○(毎回改訂)</t>
    <rPh sb="2" eb="6">
      <t>マイカイカイテイ</t>
    </rPh>
    <phoneticPr fontId="1"/>
  </si>
  <si>
    <t>Clean The Engine Gaspath_TASK 72-00-00-00A-258A-B iaw Work Summary</t>
    <phoneticPr fontId="1"/>
  </si>
  <si>
    <t>EnvisionのためDocument差し替え不要</t>
    <rPh sb="19" eb="20">
      <t>サ</t>
    </rPh>
    <rPh sb="21" eb="22">
      <t>カ</t>
    </rPh>
    <rPh sb="23" eb="25">
      <t>フヨウ</t>
    </rPh>
    <phoneticPr fontId="1"/>
  </si>
  <si>
    <t>別シート参照</t>
    <rPh sb="0" eb="1">
      <t>ベツ</t>
    </rPh>
    <rPh sb="4" eb="6">
      <t>サンショウ</t>
    </rPh>
    <phoneticPr fontId="1"/>
  </si>
  <si>
    <t>QEC</t>
    <phoneticPr fontId="1"/>
  </si>
  <si>
    <t>PW_QEC_DAS</t>
    <phoneticPr fontId="1"/>
  </si>
  <si>
    <t>Remove The QEC Parts.</t>
    <phoneticPr fontId="1"/>
  </si>
  <si>
    <t>-</t>
    <phoneticPr fontId="1"/>
  </si>
  <si>
    <t>Org</t>
    <phoneticPr fontId="1"/>
  </si>
  <si>
    <t>MRO-23で記録書作成</t>
    <rPh sb="7" eb="10">
      <t>キロクショ</t>
    </rPh>
    <rPh sb="10" eb="12">
      <t>サクセイ</t>
    </rPh>
    <phoneticPr fontId="1"/>
  </si>
  <si>
    <t>PW1100G.DAS_QEC....</t>
    <phoneticPr fontId="1"/>
  </si>
  <si>
    <t>Install The Variable Oil Reduction And Shuttle Valve (LV10)_TASK 79-21-15-00A-720A-D iaw Work Summary</t>
  </si>
  <si>
    <t>Remove The Heat Shield_TASK 72-61-00-04A-530A-B iaw Turnover Notes</t>
  </si>
  <si>
    <t>Remove The Variable Oil Reduction And Shuttle Valve (LV10)_TASK 79-21-15-00A-520A-D iaw Turnover Notes</t>
  </si>
  <si>
    <t>R6</t>
    <phoneticPr fontId="1"/>
  </si>
  <si>
    <t>R5</t>
    <phoneticPr fontId="1"/>
  </si>
  <si>
    <t>PW_MR17CC910_G_1_ASY</t>
  </si>
  <si>
    <t>HPC - CASE &amp; VANE SET - ASSEMBLY GRIND - ALTERNATIVE METHOD (VENDOR APPLICATION)_E.A. MR17CC910 Rev.G iaw Work Summary (Including E.A. MR23CCC21 Rev.A)</t>
  </si>
  <si>
    <t>PW_MR23CCC21_A_1_PR_ASY</t>
  </si>
  <si>
    <t>R5</t>
    <phoneticPr fontId="1"/>
  </si>
  <si>
    <t>C13-SOP-A-01/02-200-MR23CCC21</t>
    <phoneticPr fontId="1"/>
  </si>
  <si>
    <t>MR23CCC21</t>
    <phoneticPr fontId="1"/>
  </si>
  <si>
    <t>毎回改訂</t>
    <rPh sb="0" eb="4">
      <t>マイカイカイテイ</t>
    </rPh>
    <phoneticPr fontId="0"/>
  </si>
  <si>
    <t>025</t>
  </si>
  <si>
    <t>G</t>
  </si>
  <si>
    <t>028</t>
  </si>
  <si>
    <t>組立マスタ無し，抽出区分：ABHD6</t>
    <rPh sb="8" eb="12">
      <t>チュウシュツクブン</t>
    </rPh>
    <phoneticPr fontId="1"/>
  </si>
  <si>
    <t>PW_EM16CC615_H_1_VI</t>
  </si>
  <si>
    <t>C13-SOP-I-02-210-EM16CC615</t>
  </si>
  <si>
    <t>MR23CCC21</t>
  </si>
  <si>
    <t>C13-SOP-A-01/02-200-MR23CCC21</t>
  </si>
  <si>
    <t>PW_EM16CC615_H_1_DIMでもDocument使用</t>
    <phoneticPr fontId="1"/>
  </si>
  <si>
    <t>PW_MR17CC910_G_1_ASYでもDocument使用</t>
    <rPh sb="30" eb="32">
      <t>シヨウ</t>
    </rPh>
    <phoneticPr fontId="1"/>
  </si>
  <si>
    <t>PW_EM16CC615_H_1_DIM, PW_MR17CC910_G_1_ASYでもDocument使用</t>
    <phoneticPr fontId="1"/>
  </si>
  <si>
    <t>R4</t>
    <phoneticPr fontId="1"/>
  </si>
  <si>
    <t>Incomplete</t>
    <phoneticPr fontId="1"/>
  </si>
  <si>
    <t>PW_726100-00A_C&amp;I_BSI</t>
    <phoneticPr fontId="1"/>
  </si>
  <si>
    <t>PW_726200-00B_C&amp;I_BSI</t>
    <phoneticPr fontId="1"/>
  </si>
  <si>
    <t>PW1000G-C-72-61-00-00A-312A-D</t>
    <phoneticPr fontId="1"/>
  </si>
  <si>
    <t>PW_72528125_C&amp;I_VI</t>
    <phoneticPr fontId="1"/>
  </si>
  <si>
    <t>PW_72528125_C&amp;I_DIM</t>
    <phoneticPr fontId="1"/>
  </si>
  <si>
    <t>C13-SOP-I-02-220-72-52-8121-00A-361A-C</t>
    <phoneticPr fontId="1"/>
  </si>
  <si>
    <t>PW1000G-C-72-52-8125-00A-310A-C</t>
    <phoneticPr fontId="1"/>
  </si>
  <si>
    <t>C13-SOP-I-02-220-72-52-8125-00A-310A-C</t>
    <phoneticPr fontId="1"/>
  </si>
  <si>
    <t>PW1000G-C-72-52-8125-00A-361A-C</t>
    <phoneticPr fontId="1"/>
  </si>
  <si>
    <t>C13-SOP-I-02-220-72-52-8125-00A-361A-C</t>
    <phoneticPr fontId="1"/>
  </si>
  <si>
    <t>PW_EM23CCE91_-_1_ASY</t>
  </si>
  <si>
    <t>NO.4 BEARING TUBES METAL SEAL RINGS, RE-USE ALLOWANCE, CLEANING AND INSPECTION CRITERIA, ADDITION - EM/CIR REVISION_E.A. EM23CCE91 Rev.- iaw work summary</t>
  </si>
  <si>
    <t>EM23CCE91</t>
  </si>
  <si>
    <t>C13-SOP-A-02-210-EM23CCE91-I</t>
  </si>
  <si>
    <t>PW_EM23CCE91_-_1_DAS</t>
  </si>
  <si>
    <t>NO.4 BEARING TUBES METAL SEAL RINGS, RE-USE ALLOWANCE, CLEANING AND INSPECTION CRITERIA, ADDITION - EM/CIR REVISION_E.A. EM23CCE91 Rev.- iaw Turnover Notes</t>
  </si>
  <si>
    <t>C13-SOP-A-02-210-EM23CCE91-R</t>
  </si>
  <si>
    <t>PW_EM22CC758_-_1_ASY</t>
  </si>
  <si>
    <t>MACHINE (GRIND) THE HIGH PRESSURE TURBINE (HPT) 1ST STAGE ROTOR ASSEMBLY - INDIVIDUAL BLADE
REPLACEMENT_E.A. EM22CC758 Rev.- iaw work summary</t>
  </si>
  <si>
    <t>EM22CC758</t>
  </si>
  <si>
    <t>EM22CC758</t>
    <phoneticPr fontId="1"/>
  </si>
  <si>
    <t>C13-SOP-A-02-210-EM22CC758</t>
  </si>
  <si>
    <t>PW_EM22CC758_-_1_PR_ASY</t>
  </si>
  <si>
    <t>C13-SOP-A-01/02-200-EM22CC758</t>
  </si>
  <si>
    <t>HTRB2</t>
  </si>
  <si>
    <t>PW_EM22CC758_-_1_DIM</t>
  </si>
  <si>
    <t>Measure the original HPT 1st Stage Rotor Tip Diameter (include 44 blade radius). Cleaning, grinding, and assembly inspection are not required._E.A. EM22CC758 Rev.-</t>
  </si>
  <si>
    <t>PW_MR18CCB04_A_1_DAS</t>
  </si>
  <si>
    <t>TRUNNION THE ENGINE FROM HORIZONTAL TO FRONT END DOWN POSITION_E.A. MR18CCB04 Rev.A iaw Turnover Notes</t>
    <phoneticPr fontId="1"/>
  </si>
  <si>
    <t>MR18CCB04</t>
    <phoneticPr fontId="1"/>
  </si>
  <si>
    <t>C13-SOP-A-02-210-MR18CCB04</t>
  </si>
  <si>
    <t>PW_MR18CCF28_-_1_ASY</t>
  </si>
  <si>
    <t>TRUNNION THE ENGINE FROM FRONT END DOWN TO HORIZONTAL POSITION_E.A. MR18CCF28 Rev.- iaw work summary</t>
  </si>
  <si>
    <t>ABHD7</t>
  </si>
  <si>
    <t>PW_MR18CCF28_-_1_ASY</t>
    <phoneticPr fontId="1"/>
  </si>
  <si>
    <t>MR18CCF28</t>
    <phoneticPr fontId="1"/>
  </si>
  <si>
    <t>C13-SOP-A-02-210-MR18CCF28</t>
  </si>
  <si>
    <t>PW_EM22CC758_-_1_DIMでもDocument使用
記録書は，72-51-30-00A-655D-Bの内容も記載。</t>
    <rPh sb="30" eb="32">
      <t>シヨウ</t>
    </rPh>
    <rPh sb="33" eb="36">
      <t>キロクショ</t>
    </rPh>
    <rPh sb="58" eb="60">
      <t>ナイヨウ</t>
    </rPh>
    <rPh sb="61" eb="63">
      <t>キサイ</t>
    </rPh>
    <phoneticPr fontId="1"/>
  </si>
  <si>
    <t>PW_EM22CC758_-_1_DIMでもDocument使用
記録書は，72-51-30-00A-655D-Bの内容も記載。</t>
    <rPh sb="30" eb="32">
      <t>シヨウ</t>
    </rPh>
    <phoneticPr fontId="1"/>
  </si>
  <si>
    <t>R1</t>
    <phoneticPr fontId="1"/>
  </si>
  <si>
    <t>PW_REVEIVING_INSP_HPTQT</t>
    <phoneticPr fontId="1"/>
  </si>
  <si>
    <t>Incomplete</t>
    <phoneticPr fontId="1"/>
  </si>
  <si>
    <t>Do A Borescope Inspection Of Diffuser Case Assembly_TASK 72-41-00-00A-312A-D (for Receiving Inspection)</t>
    <phoneticPr fontId="1"/>
  </si>
  <si>
    <t>Receiving</t>
    <phoneticPr fontId="1"/>
  </si>
  <si>
    <t>Do A Borescope Inspection Of The High Pressure Compressor (HPC) Assembly_TASK 72-35-00-00A-312A-D (for Receiving Inspection)</t>
    <phoneticPr fontId="1"/>
  </si>
  <si>
    <t>Engine_Receiving Check and Inspection for HPT Quick Turn</t>
    <phoneticPr fontId="1"/>
  </si>
  <si>
    <t>Do a Receiving Inspection for the HPT Quick Turn Engine</t>
    <phoneticPr fontId="1"/>
  </si>
  <si>
    <t>PW_RECEIVING_INSP_HPTQT</t>
    <phoneticPr fontId="1"/>
  </si>
  <si>
    <t>2行目参照</t>
    <rPh sb="1" eb="3">
      <t>ギョウメ</t>
    </rPh>
    <rPh sb="3" eb="5">
      <t>サンショウ</t>
    </rPh>
    <phoneticPr fontId="1"/>
  </si>
  <si>
    <t>C13-SOP-I-07/08-200-HPTQT</t>
    <phoneticPr fontId="1"/>
  </si>
  <si>
    <t>BSI</t>
    <phoneticPr fontId="1"/>
  </si>
  <si>
    <t>PW_723500-00A_C&amp;I_BSI_HPTQT</t>
    <phoneticPr fontId="1"/>
  </si>
  <si>
    <t>PW_724100-00A_C&amp;I_BSI_HPTQT</t>
    <phoneticPr fontId="1"/>
  </si>
  <si>
    <t>PW_725100-00A_C&amp;I_BSI_HPTQT</t>
    <phoneticPr fontId="1"/>
  </si>
  <si>
    <t>PW_725300-00A_C&amp;I_BSI_HPTQT</t>
    <phoneticPr fontId="1"/>
  </si>
  <si>
    <t>Complete(通常のBSIから一部NAしただけなので)</t>
    <rPh sb="9" eb="11">
      <t>ツウジョウ</t>
    </rPh>
    <rPh sb="17" eb="19">
      <t>イチブ</t>
    </rPh>
    <phoneticPr fontId="1"/>
  </si>
  <si>
    <t>Complete(通常のBSIと同一の内容なので)</t>
    <rPh sb="9" eb="11">
      <t>ツウジョウ</t>
    </rPh>
    <rPh sb="16" eb="18">
      <t>ドウイツ</t>
    </rPh>
    <rPh sb="19" eb="21">
      <t>ナイヨウ</t>
    </rPh>
    <phoneticPr fontId="1"/>
  </si>
  <si>
    <t>C13-SOP-I-02-220-PW_723500-00A_C&amp;I_BSI_HPTQT</t>
    <phoneticPr fontId="1"/>
  </si>
  <si>
    <t>C13-SOP-I-02-220-PW_724100-00A_C&amp;I_BSI_HPTQT</t>
    <phoneticPr fontId="1"/>
  </si>
  <si>
    <t>C13-SOP-I-02-220-PW_725100-00A_C&amp;I_BSI_HPTQT</t>
    <phoneticPr fontId="1"/>
  </si>
  <si>
    <t>C13-SOP-I-02-220-PW_725300-00A_C&amp;I_BSI_HPTQT</t>
    <phoneticPr fontId="1"/>
  </si>
  <si>
    <t>N/A (Envision Task Card)</t>
    <phoneticPr fontId="1"/>
  </si>
  <si>
    <t>Do A Borescope Inspection Of Diffuser Case Assembly_TASK 72-41-00-00A-312A-D</t>
  </si>
  <si>
    <t>Do A Borescope Inspection Of The High Pressure Turbine (HPT)_TASK 72-51-00-00A-312A-D</t>
  </si>
  <si>
    <t>Do A Borescope Inspection Of The High Pressure Compressor (HPC) Assembly_TASK 72-35-00-00A-312A-D, SI170F-23_Rev.A</t>
  </si>
  <si>
    <t>Examination With A Borescope - Low Pressure Turbine (LPT) - Module_TASK 72-53-00-00A-312A-D, SI170F-23_Rev.A</t>
  </si>
  <si>
    <t>PW_710000-01A-812A_ASY</t>
  </si>
  <si>
    <t>-</t>
    <phoneticPr fontId="1"/>
  </si>
  <si>
    <t>PW1000G-C-71-00-00-01A-812A-B</t>
    <phoneticPr fontId="1"/>
  </si>
  <si>
    <t>C13-SOP-A-02-210-71-00-00-01A-812A-B</t>
    <phoneticPr fontId="1"/>
  </si>
  <si>
    <t>PW_PTS_Tsurugashima</t>
    <phoneticPr fontId="1"/>
  </si>
  <si>
    <t>組立マスタ無し</t>
    <rPh sb="0" eb="2">
      <t>クミタテ</t>
    </rPh>
    <rPh sb="5" eb="6">
      <t>ナ</t>
    </rPh>
    <phoneticPr fontId="1"/>
  </si>
  <si>
    <t>組立マスタ無し。「PW_PTS_Tsurugashima」で使用。</t>
    <rPh sb="30" eb="32">
      <t>シヨウ</t>
    </rPh>
    <phoneticPr fontId="1"/>
  </si>
  <si>
    <t>PW_710000-02B-830A_PTS</t>
  </si>
  <si>
    <t>PW_710000-02B-840A_PTS</t>
  </si>
  <si>
    <t>Install The Engine Into The Transport Stand_TASK 71-00-00-02B-830A-D iaw work summary</t>
  </si>
  <si>
    <t>Remove The Engine From The Transport Stand_TASK 71-00-00-02B-840A-D iaw work summary</t>
  </si>
  <si>
    <t>PW_710000-02B-840A_ASY</t>
  </si>
  <si>
    <t>C13-SOP-A-02-210-71-00-00-02B-840A-D</t>
  </si>
  <si>
    <t>-</t>
    <phoneticPr fontId="1"/>
  </si>
  <si>
    <t>抽出区分：PTSA3</t>
    <rPh sb="0" eb="4">
      <t>チュウシュツクブン</t>
    </rPh>
    <phoneticPr fontId="1"/>
  </si>
  <si>
    <t>抽出区分：PTSA4</t>
    <rPh sb="0" eb="4">
      <t>チュウシュツクブン</t>
    </rPh>
    <phoneticPr fontId="1"/>
  </si>
  <si>
    <t>抽出区分：PTSB0</t>
    <rPh sb="0" eb="4">
      <t>チュウシュツクブン</t>
    </rPh>
    <phoneticPr fontId="1"/>
  </si>
  <si>
    <t>抽出区分：PTSB1</t>
    <rPh sb="0" eb="4">
      <t>チュウシュツクブン</t>
    </rPh>
    <phoneticPr fontId="1"/>
  </si>
  <si>
    <t>抽出区分：PTSB2</t>
    <rPh sb="0" eb="4">
      <t>チュウシュツクブン</t>
    </rPh>
    <phoneticPr fontId="1"/>
  </si>
  <si>
    <t>抽出区分：PTSB3</t>
    <rPh sb="0" eb="4">
      <t>チュウシュツクブン</t>
    </rPh>
    <phoneticPr fontId="1"/>
  </si>
  <si>
    <t>抽出区分：PTSB4</t>
    <rPh sb="0" eb="4">
      <t>チュウシュツクブン</t>
    </rPh>
    <phoneticPr fontId="1"/>
  </si>
  <si>
    <t>抽出区分：PTSB5</t>
    <rPh sb="0" eb="4">
      <t>チュウシュツクブン</t>
    </rPh>
    <phoneticPr fontId="1"/>
  </si>
  <si>
    <t>抽出区分：PTSB6</t>
    <rPh sb="0" eb="4">
      <t>チュウシュツクブン</t>
    </rPh>
    <phoneticPr fontId="1"/>
  </si>
  <si>
    <t>抽出区分：PTSA5</t>
    <rPh sb="0" eb="4">
      <t>チュウシュツクブン</t>
    </rPh>
    <phoneticPr fontId="1"/>
  </si>
  <si>
    <t>抽出区分：PTSA6</t>
    <rPh sb="0" eb="4">
      <t>チュウシュツクブン</t>
    </rPh>
    <phoneticPr fontId="1"/>
  </si>
  <si>
    <t>抽出区分：PTSA7</t>
    <rPh sb="0" eb="4">
      <t>チュウシュツクブン</t>
    </rPh>
    <phoneticPr fontId="1"/>
  </si>
  <si>
    <t>抽出区分：PTSA8</t>
    <rPh sb="0" eb="4">
      <t>チュウシュツクブン</t>
    </rPh>
    <phoneticPr fontId="1"/>
  </si>
  <si>
    <t>抽出区分：PTSA9</t>
    <rPh sb="0" eb="4">
      <t>チュウシュツクブン</t>
    </rPh>
    <phoneticPr fontId="1"/>
  </si>
  <si>
    <t>PW_710000-02B-830A_PTSでもDocument使用</t>
    <phoneticPr fontId="1"/>
  </si>
  <si>
    <t>PW_710000-02B-840A_PTSでもDocument使用</t>
    <phoneticPr fontId="1"/>
  </si>
  <si>
    <t>PW_72313145_C&amp;I_VI</t>
  </si>
  <si>
    <t>PW_723500-00A_C&amp;I_BSI_HPTQT</t>
  </si>
  <si>
    <t>PW_724100-00A_C&amp;I_BSI_HPTQT</t>
  </si>
  <si>
    <t>PW_725100-00A_C&amp;I_BSI_HPTQT</t>
  </si>
  <si>
    <t>PW_725110-00A_C&amp;I_GVI&amp;FPI</t>
  </si>
  <si>
    <t>PW_725110-00A_C&amp;I_FPI</t>
  </si>
  <si>
    <t>PW_725300-00A_C&amp;I_BSI_HPTQT</t>
  </si>
  <si>
    <t>PW_72540156_C&amp;I_VI</t>
  </si>
  <si>
    <t>Route Number</t>
  </si>
  <si>
    <t>PW_72110141_C&amp;I_CL&amp;EMVI</t>
  </si>
  <si>
    <t>PW_721103-04A_C&amp;I_CL&amp;GVI</t>
  </si>
  <si>
    <t>PW_72228121_C&amp;I_CL&amp;GVI</t>
  </si>
  <si>
    <t>PW_723130-01-090_C&amp;I_GVI</t>
  </si>
  <si>
    <t>PW_72340371_C&amp;I_CL&amp;GVI</t>
  </si>
  <si>
    <t>PW_72346131_C&amp;I_CL&amp;GVI</t>
  </si>
  <si>
    <t>PW_725110-00A_C&amp;I_VC&amp;FPI_HPTQT</t>
  </si>
  <si>
    <t>PW_725110-00A_C&amp;I_VI&amp;FPI</t>
  </si>
  <si>
    <t>PW_72511320_D_C&amp;I_GVI</t>
  </si>
  <si>
    <t>PW_72514111_C&amp;I_VC&amp;FPI_HPTQT</t>
  </si>
  <si>
    <t>PW_72514133_C&amp;I_VC&amp;FPI_HPTQT</t>
  </si>
  <si>
    <t>PW_72540111_C&amp;I_Full</t>
  </si>
  <si>
    <t>PW_72540156_C&amp;I_CL&amp;GVI</t>
  </si>
  <si>
    <t>PW_72540156_C&amp;I_CL&amp;VI</t>
  </si>
  <si>
    <t>PW_72540158_C&amp;I_CL&amp;GVI</t>
  </si>
  <si>
    <t>記録書種類</t>
    <rPh sb="0" eb="3">
      <t>キロクショ</t>
    </rPh>
    <rPh sb="3" eb="5">
      <t>シュルイ</t>
    </rPh>
    <phoneticPr fontId="1"/>
  </si>
  <si>
    <t>PW_71714900_C&amp;I_CL&amp;VI</t>
  </si>
  <si>
    <t>PW_72110015_C&amp;I_Full</t>
  </si>
  <si>
    <t>PW_72110151_C&amp;I_Full</t>
  </si>
  <si>
    <t>PW_72110151_C&amp;I_VI&amp;ERI</t>
  </si>
  <si>
    <t>PW_72156110_C&amp;I_Full</t>
  </si>
  <si>
    <t>PW_72157111_C&amp;I_Full</t>
  </si>
  <si>
    <t>PW_72220111_C&amp;I_Full</t>
  </si>
  <si>
    <t>PW_72226111_C&amp;I_Full</t>
  </si>
  <si>
    <t>PW_72228121_C&amp;I_CL&amp;EMVI</t>
  </si>
  <si>
    <t>PW_72340111_C&amp;I_Full</t>
  </si>
  <si>
    <t>PW_72353114_C&amp;I_CIRVI&amp;FPI</t>
  </si>
  <si>
    <t>PW_72353117_C&amp;I_CIRVI&amp;FPI</t>
  </si>
  <si>
    <t>PW_72353120_C&amp;I_CIRVI&amp;FPI</t>
  </si>
  <si>
    <t>PW_72353123_C&amp;I_CIRVI&amp;FPI</t>
  </si>
  <si>
    <t>PW_72353126_C&amp;I_CIRVI&amp;FPI</t>
  </si>
  <si>
    <t>PW_72353129_C&amp;I_CIRVI&amp;FPI</t>
  </si>
  <si>
    <t>PW_72353132_C&amp;I_CIRVI&amp;FPI</t>
  </si>
  <si>
    <t>PW_72353210_1_C&amp;I_CIRVI&amp;FPI</t>
  </si>
  <si>
    <t>PW_72353210_2_C&amp;I_CIRVI&amp;FPI</t>
  </si>
  <si>
    <t>PW_72421111_1_C&amp;I_Full</t>
  </si>
  <si>
    <t>PW_72421111_2_C&amp;I_Full</t>
  </si>
  <si>
    <t>PW_72511230_C&amp;I_Full</t>
  </si>
  <si>
    <t>PW_72513120_C&amp;I_VC&amp;FPI_HPTQT</t>
  </si>
  <si>
    <t>PW_72513141_C&amp;I_VC&amp;FPI_HPTQT</t>
  </si>
  <si>
    <t>PW_72513161_C&amp;I_VC&amp;FPI_HPTQT</t>
  </si>
  <si>
    <t>PW_72514141_C&amp;I_VC&amp;FPI_HPTQT</t>
  </si>
  <si>
    <t>PW_72530111_1_C&amp;I_Full</t>
  </si>
  <si>
    <t>PW_72530111_2_C&amp;I_Full</t>
  </si>
  <si>
    <t>PW_72530111_3_C&amp;I_Full</t>
  </si>
  <si>
    <t>PW_72530111_4_C&amp;I_Full</t>
  </si>
  <si>
    <t>PW_72540158_C&amp;I_CL&amp;VI</t>
  </si>
  <si>
    <t>PW_72546111_C&amp;I_Full</t>
  </si>
  <si>
    <t>PW_72547131_C&amp;I_Full</t>
  </si>
  <si>
    <t>PW_726200-00B_C&amp;I_BSI</t>
  </si>
  <si>
    <t>PW_ACC_C&amp;I_VC_PV</t>
  </si>
  <si>
    <t>PW_EM21CCG82_A_1_C&amp;I_VI</t>
  </si>
  <si>
    <t>PW_MR21CJ364_A_1_C&amp;I_VI&amp;FPI</t>
  </si>
  <si>
    <t>PW_MR21CJ364_A_2_C&amp;I_VI</t>
  </si>
  <si>
    <t>PW_72513119_C&amp;I_FPI</t>
  </si>
  <si>
    <t>PW_MR21CJ364_A_1_C&amp;I_FPI</t>
  </si>
  <si>
    <t>PW_MR21CJ364_A_1_C&amp;I_VI</t>
  </si>
  <si>
    <t>Excel IRS</t>
    <phoneticPr fontId="1"/>
  </si>
  <si>
    <t>Envision (Single)</t>
    <phoneticPr fontId="1"/>
  </si>
  <si>
    <t>C13-SOP-I-02-220-PW_725110-00A_C&amp;I_GVI&amp;FPI</t>
  </si>
  <si>
    <t>C13-SOP-I-02-220-PW_72540111_C&amp;I_GVI&amp;FPI</t>
  </si>
  <si>
    <t>C13-SOP-I-02-220-PW_72528111_C&amp;I_Full</t>
  </si>
  <si>
    <t>Envision (Multi)</t>
    <phoneticPr fontId="1"/>
  </si>
  <si>
    <t>Document No. / 単体Card RSS4</t>
    <rPh sb="15" eb="17">
      <t>タンタイ</t>
    </rPh>
    <phoneticPr fontId="1"/>
  </si>
  <si>
    <t>合体版Task Card情報</t>
    <rPh sb="0" eb="3">
      <t>ガッタイバン</t>
    </rPh>
    <rPh sb="12" eb="14">
      <t>ジョウホウ</t>
    </rPh>
    <phoneticPr fontId="1"/>
  </si>
  <si>
    <t>Route-記録書紐付き情報</t>
    <rPh sb="6" eb="9">
      <t>キロクショ</t>
    </rPh>
    <rPh sb="9" eb="11">
      <t>ヒモツ</t>
    </rPh>
    <rPh sb="12" eb="14">
      <t>ジョウホウ</t>
    </rPh>
    <phoneticPr fontId="1"/>
  </si>
  <si>
    <t>合体版Card RSS4</t>
    <rPh sb="0" eb="3">
      <t>ガッタイバン</t>
    </rPh>
    <phoneticPr fontId="1"/>
  </si>
  <si>
    <t>Op Seq No.</t>
  </si>
  <si>
    <t>単体Task Card Rev.</t>
    <rPh sb="0" eb="2">
      <t>タンタイ</t>
    </rPh>
    <phoneticPr fontId="1"/>
  </si>
  <si>
    <t>単体Envision Task Card SOP No.</t>
    <rPh sb="0" eb="2">
      <t>タンタイ</t>
    </rPh>
    <phoneticPr fontId="1"/>
  </si>
  <si>
    <t>合体版Envision Task Card SOP No.</t>
    <rPh sb="0" eb="3">
      <t>ガッタイバン</t>
    </rPh>
    <phoneticPr fontId="1"/>
  </si>
  <si>
    <t>合体版Card Rev.</t>
    <rPh sb="0" eb="3">
      <t>ガッタイバン</t>
    </rPh>
    <phoneticPr fontId="1"/>
  </si>
  <si>
    <t>合体版Card Released Date</t>
    <rPh sb="0" eb="2">
      <t>ガッタイ</t>
    </rPh>
    <rPh sb="2" eb="3">
      <t>バン</t>
    </rPh>
    <phoneticPr fontId="1"/>
  </si>
  <si>
    <t>備考</t>
    <rPh sb="0" eb="2">
      <t>ビコウ</t>
    </rPh>
    <phoneticPr fontId="1"/>
  </si>
  <si>
    <t>C13-SOP-I-02-220-PW_72350141_C&amp;I_Full</t>
  </si>
  <si>
    <t>C13-SOP-I-02-220-PW_72350151_C&amp;I_Full</t>
  </si>
  <si>
    <t>C13-SOP-I-02-220-PW_72421120_C&amp;I_Full</t>
  </si>
  <si>
    <t>C13-SOP-I-02-220-PW_72422111_C&amp;I_Full</t>
  </si>
  <si>
    <t>C13-SOP-I-02-220-PW_72511111_C&amp;I_Full</t>
  </si>
  <si>
    <t>C13-SOP-I-02-220-PW_72511230_C&amp;I_Full</t>
  </si>
  <si>
    <t>C13-SOP-I-02-220-PW_72511231_C&amp;I_Full</t>
  </si>
  <si>
    <t>C13-SOP-I-02-220-PW_72511281_C&amp;I_Full</t>
  </si>
  <si>
    <t>C13-SOP-I-02-220-PW_72511291_C&amp;I_Full</t>
  </si>
  <si>
    <t>C13-SOP-I-02-220-PW_72511310_C&amp;I_Full</t>
  </si>
  <si>
    <t>C13-SOP-I-02-220-PW_72511330_C&amp;I_Full</t>
  </si>
  <si>
    <t>C13-SOP-I-02-220-PW_72513119_C&amp;I_Full</t>
  </si>
  <si>
    <t>C13-SOP-I-02-220-PW_72513120_C&amp;I_Full</t>
  </si>
  <si>
    <t>C13-SOP-I-02-220-PW_72513141_C&amp;I_Full</t>
  </si>
  <si>
    <t>C13-SOP-I-02-220-PW_72513161_C&amp;I_Full</t>
  </si>
  <si>
    <t>C13-SOP-I-02-220-PW_72513170_C&amp;I_Full</t>
  </si>
  <si>
    <t>C13-SOP-I-02-220-PW_72514111_C&amp;I_Full</t>
  </si>
  <si>
    <t>C13-SOP-I-02-220-PW_72514133_C&amp;I_Full</t>
  </si>
  <si>
    <t>C13-SOP-I-02-220-PW_72514141_C&amp;I_Full</t>
  </si>
  <si>
    <t>C13-SOP-I-02-220-PW_72520012_C&amp;I_Full</t>
  </si>
  <si>
    <t>C13-SOP-I-02-220-PW_72520311_C&amp;I_Full</t>
  </si>
  <si>
    <t>C13-SOP-I-02-220-PW_72110141_C&amp;I_Full</t>
    <phoneticPr fontId="1"/>
  </si>
  <si>
    <t>C13-SOP-I-02-220-PW_720035-00A_C&amp;I_GVI</t>
  </si>
  <si>
    <t>C13-SOP-I-02-220-PW_720050-00A_C&amp;I_GVI</t>
  </si>
  <si>
    <t>C13-SOP-I-02-220-PW_720051-00A_C&amp;I_GVI</t>
  </si>
  <si>
    <t>C13-SOP-I-02-220-PW_720053-02A_C&amp;I_GVI</t>
  </si>
  <si>
    <t>C13-SOP-I-02-220-PW_720053-03A_C&amp;I_GVI</t>
  </si>
  <si>
    <t>C13-SOP-I-02-220-PW_721100-01A_C&amp;I_GVI</t>
  </si>
  <si>
    <t>C13-SOP-I-02-220-PW_721103-04A_C&amp;I_GVI</t>
  </si>
  <si>
    <t>C13-SOP-I-02-220-PW_721500-00A_C&amp;I_GVI</t>
  </si>
  <si>
    <t>C13-SOP-I-02-220-PW_72156110_C&amp;I_VI&amp;FPI</t>
  </si>
  <si>
    <t>C13-SOP-I-02-220-PW_723100-00A_C&amp;I_GVI</t>
  </si>
  <si>
    <t>C13-SOP-I-02-220-PW_72313110_C&amp;I_VI&amp;FPI</t>
  </si>
  <si>
    <t>C13-SOP-I-02-220-PW_72313120_C&amp;I_VI&amp;FPI</t>
  </si>
  <si>
    <t>C13-SOP-I-02-220-PW_72313130_C&amp;I_VI&amp;FPI</t>
  </si>
  <si>
    <t>C13-SOP-I-02-220-PW_72350211_C&amp;I_EMVI</t>
  </si>
  <si>
    <t>C13-SOP-I-02-220-PW_72350241_C&amp;I_EMVI</t>
  </si>
  <si>
    <t>C13-SOP-I-02-220-PW_72350321_C&amp;I_EMVI</t>
  </si>
  <si>
    <t>C13-SOP-I-02-220-PW_723530-00A_C&amp;I_GVI</t>
  </si>
  <si>
    <t>C13-SOP-I-02-220-PW_72353111_C&amp;I_VI&amp;FPI</t>
  </si>
  <si>
    <t>C13-SOP-I-02-220-PW_72353114_C&amp;I_VI&amp;FPI</t>
  </si>
  <si>
    <t>C13-SOP-I-02-220-PW_724100-00A_C&amp;I_GVI</t>
  </si>
  <si>
    <t>C13-SOP-I-02-220-PW_724100-01A_C&amp;I_GVI</t>
  </si>
  <si>
    <t>C13-SOP-I-02-220-PW_72410111_C&amp;I_VI&amp;FPI</t>
  </si>
  <si>
    <t>C13-SOP-I-02-220-PW_725110-00A_C&amp;I_VI&amp;FPI</t>
  </si>
  <si>
    <t>C13-SOP-I-02-220-PW_72511111_C&amp;I_VI&amp;FPI</t>
  </si>
  <si>
    <t>C13-SOP-I-02-220-PW_725130-00A_D_C&amp;I_GVI</t>
  </si>
  <si>
    <t>C13-SOP-I-02-220-PW_725130-00A_E_C&amp;I_GVI</t>
  </si>
  <si>
    <t>C13-SOP-I-02-220-PW_72513120_D_C&amp;I_VI&amp;FPI</t>
  </si>
  <si>
    <t>C13-SOP-I-02-220-PW_72513120_E_C&amp;I_VI&amp;FPI</t>
  </si>
  <si>
    <t>C13-SOP-I-02-220-PW_72513141_D_C&amp;I_VI&amp;FPI</t>
  </si>
  <si>
    <t>C13-SOP-I-02-220-PW_72513141_E_C&amp;I_VI&amp;FPI</t>
  </si>
  <si>
    <t>C13-SOP-I-02-220-PW_72513161_D_C&amp;I_VI&amp;FPI</t>
  </si>
  <si>
    <t>C13-SOP-I-02-220-PW_72513161_E_C&amp;I_VI&amp;FPI</t>
  </si>
  <si>
    <t>C13-SOP-I-02-220-PW_725140-00A_C&amp;I_GVI</t>
  </si>
  <si>
    <t>C13-SOP-I-02-220-PW_72514111_C&amp;I_VI&amp;FPI</t>
  </si>
  <si>
    <t>C13-SOP-I-02-220-PW_72514133_C&amp;I_VI&amp;FPI</t>
  </si>
  <si>
    <t>C13-SOP-I-02-220-PW_72514141_C&amp;I_VI&amp;FPI</t>
  </si>
  <si>
    <t>C13-SOP-I-02-220-PW_725330-00A_C&amp;I_GVI</t>
  </si>
  <si>
    <t>C13-SOP-I-02-220-PW_72533111_C&amp;I_VI&amp;FPI</t>
  </si>
  <si>
    <t>C13-SOP-I-02-220-PW_725340-00A_C&amp;I_GVI</t>
  </si>
  <si>
    <t>C13-SOP-I-02-220-PW_725350-00A_C&amp;I_GVI</t>
  </si>
  <si>
    <t>C13-SOP-I-02-220-PW_72535111_C&amp;I_VI&amp;FPI</t>
  </si>
  <si>
    <t>C13-SOP-I-02-220-PW_72540111_C&amp;I_VI&amp;FPI</t>
  </si>
  <si>
    <t>2022/3/15版で追加</t>
    <rPh sb="9" eb="10">
      <t>バン</t>
    </rPh>
    <rPh sb="11" eb="13">
      <t>ツイカ</t>
    </rPh>
    <phoneticPr fontId="1"/>
  </si>
  <si>
    <t>PW_723500-08A-710A_ASY</t>
    <phoneticPr fontId="1"/>
  </si>
  <si>
    <t>30K DMRL - (8-9-23)</t>
  </si>
  <si>
    <t>PW1100G-A-24-21-62-00A-720A-D</t>
  </si>
  <si>
    <t>PW1100G-B-71-00-00-01A-812A-B</t>
  </si>
  <si>
    <t>PW1100G-A-71-71-01-00A-720A-D</t>
  </si>
  <si>
    <t>PW1100G-B-72-21-01-00A-720A-D</t>
  </si>
  <si>
    <t>PW1100G-B-72-21-06-00A-720A-D</t>
  </si>
  <si>
    <t>PW1100G-B-72-21-07-00A-720A-D</t>
  </si>
  <si>
    <t>PW1100G-B-73-11-53-00A-720A-D</t>
  </si>
  <si>
    <t>PW1100G-B-79-21-49-00A-720A-D</t>
  </si>
  <si>
    <t>PW1100G-A-24-21-62-00A-520A-D</t>
  </si>
  <si>
    <t>PW1100G-A-71-71-01-00A-520A-D</t>
  </si>
  <si>
    <t>PW1100G-B-72-21-01-00A-520A-D</t>
  </si>
  <si>
    <t>PW1100G-B-72-21-06-00A-520A-D</t>
  </si>
  <si>
    <t>PW1100G-B-72-21-07-00A-520A-D</t>
  </si>
  <si>
    <t>PW1100G-B-73-11-53-00A-520A-D</t>
  </si>
  <si>
    <t>PW1100G-B-79-21-49-00A-520A-D</t>
  </si>
  <si>
    <t>PW1100G-B-72-53-00-00A-310A-A</t>
  </si>
  <si>
    <t>PW1100G-B-74-21-61-00A-310A-A</t>
  </si>
  <si>
    <t>PW1100G-B-77-11-22-00A-312A-A</t>
  </si>
  <si>
    <t>PW1100G-A-80-11-00-00A-310A-A</t>
  </si>
  <si>
    <t>PW30K-A-72-31-3145-00A-310A-C</t>
  </si>
  <si>
    <t>PW30K-A-72-31-3145-00A-351A-C</t>
  </si>
  <si>
    <t>PW30K-A-72-31-3145-00A-361A-C</t>
  </si>
  <si>
    <t>未公表</t>
    <rPh sb="0" eb="3">
      <t>ミコウヒョウ</t>
    </rPh>
    <phoneticPr fontId="1"/>
  </si>
  <si>
    <t>完全新規発番</t>
    <rPh sb="0" eb="6">
      <t>カンゼンシンキハツバン</t>
    </rPh>
    <phoneticPr fontId="1"/>
  </si>
  <si>
    <t>PW_726201-00A-520A_DAS</t>
    <phoneticPr fontId="1"/>
  </si>
  <si>
    <t>PW_EXT-RH-AFT_PR_DAS</t>
    <phoneticPr fontId="1"/>
  </si>
  <si>
    <t>Envision未適用(正式承認済)</t>
    <rPh sb="8" eb="11">
      <t>ミテキヨウ</t>
    </rPh>
    <rPh sb="12" eb="16">
      <t>セイシキショウニン</t>
    </rPh>
    <rPh sb="16" eb="17">
      <t>ズ</t>
    </rPh>
    <phoneticPr fontId="1"/>
  </si>
  <si>
    <t>マスタ未作成のため適用延期</t>
    <rPh sb="3" eb="6">
      <t>ミサクセイ</t>
    </rPh>
    <rPh sb="9" eb="13">
      <t>テキヨウエンキ</t>
    </rPh>
    <phoneticPr fontId="1"/>
  </si>
  <si>
    <t>R2</t>
    <phoneticPr fontId="1"/>
  </si>
  <si>
    <t>2023/9/15版Rev.up反映と同時に廃止</t>
    <rPh sb="9" eb="10">
      <t>バン</t>
    </rPh>
    <rPh sb="16" eb="18">
      <t>ハンエイ</t>
    </rPh>
    <rPh sb="19" eb="21">
      <t>ドウジ</t>
    </rPh>
    <rPh sb="22" eb="24">
      <t>ハイシ</t>
    </rPh>
    <phoneticPr fontId="1"/>
  </si>
  <si>
    <t>Envision化しない。2023/9/15版Rev.up反映と同時に廃止</t>
    <rPh sb="8" eb="9">
      <t>カ</t>
    </rPh>
    <rPh sb="22" eb="23">
      <t>バン</t>
    </rPh>
    <rPh sb="29" eb="31">
      <t>ハンエイ</t>
    </rPh>
    <rPh sb="32" eb="34">
      <t>ドウジ</t>
    </rPh>
    <rPh sb="35" eb="37">
      <t>ハイシ</t>
    </rPh>
    <phoneticPr fontId="1"/>
  </si>
  <si>
    <t>C13-SOP-I-02-220-72-35-30-00A-310A-B</t>
    <phoneticPr fontId="1"/>
  </si>
  <si>
    <t>PW_720051-01A-720D_PR_ASY</t>
    <phoneticPr fontId="1"/>
  </si>
  <si>
    <t>PW_720051-01A-720E_PR_ASY</t>
    <phoneticPr fontId="1"/>
  </si>
  <si>
    <t>PW_720051-02A-720D_PR_ASY</t>
    <phoneticPr fontId="1"/>
  </si>
  <si>
    <t>PW_720051-02A-720E_PR_ASY</t>
    <phoneticPr fontId="1"/>
  </si>
  <si>
    <t>PW_726200-09A-710A_ASY</t>
    <phoneticPr fontId="1"/>
  </si>
  <si>
    <t>Install The Nameplate_TASK 72-62-00-09A-710A-D iaw work summary</t>
    <phoneticPr fontId="1"/>
  </si>
  <si>
    <t>AGBA8</t>
  </si>
  <si>
    <t>PW1000G-C-72-62-00-09A-710A-D</t>
    <phoneticPr fontId="1"/>
  </si>
  <si>
    <t>Remove The Nameplate_TASK 72-62-00-07A-530A-D iaw Turnover Notes</t>
    <phoneticPr fontId="1"/>
  </si>
  <si>
    <t>-</t>
    <phoneticPr fontId="1"/>
  </si>
  <si>
    <t>PW1000G-C-72-62-00-07A-530A-D</t>
    <phoneticPr fontId="1"/>
  </si>
  <si>
    <t>002</t>
    <phoneticPr fontId="1"/>
  </si>
  <si>
    <t>C13-SOP-A-02-210-72-62-00-07A-530A-D</t>
  </si>
  <si>
    <t>PW_726200-07A-530A_DAS</t>
  </si>
  <si>
    <t>001</t>
    <phoneticPr fontId="1"/>
  </si>
  <si>
    <t>PW_731304-00B-720A_ASY</t>
    <phoneticPr fontId="1"/>
  </si>
  <si>
    <t>PW_792149-00A-720A_ASY</t>
    <phoneticPr fontId="1"/>
  </si>
  <si>
    <t>R2</t>
    <phoneticPr fontId="1"/>
  </si>
  <si>
    <t>PW1000G-C-73-13-04-00B-520A-D</t>
    <phoneticPr fontId="1"/>
  </si>
  <si>
    <t>003</t>
    <phoneticPr fontId="1"/>
  </si>
  <si>
    <t>PW_726100-10A-530A_DAS</t>
    <phoneticPr fontId="1"/>
  </si>
  <si>
    <t>PW1000G-C-72-61-00-10A-530A-D</t>
    <phoneticPr fontId="1"/>
  </si>
  <si>
    <t>C13-SOP-A-02-210-72-61-00-10A-530A-D</t>
    <phoneticPr fontId="1"/>
  </si>
  <si>
    <t>PW1100G.DAS_Mech_17....</t>
    <phoneticPr fontId="1"/>
  </si>
  <si>
    <t>PW_726100-30A-710A_ASY</t>
    <phoneticPr fontId="1"/>
  </si>
  <si>
    <t>Remove The Nozzle (PMA Gearshaft, Oil)_TASK 72-61-00-09A-530A-B iaw Turnover Notes</t>
    <phoneticPr fontId="1"/>
  </si>
  <si>
    <t>Remove The Seal - Carbon Face, De-Oiler Gearshaft_TASK 72-61-00-10A-530A-D iaw Turnover Notes</t>
    <phoneticPr fontId="1"/>
  </si>
  <si>
    <t>PW1000G-C-72-61-00-30A-710A-D</t>
    <phoneticPr fontId="1"/>
  </si>
  <si>
    <t>C13-SOP-A-02-210-72-61-00-30A-710A-D</t>
    <phoneticPr fontId="1"/>
  </si>
  <si>
    <t>Complete</t>
    <phoneticPr fontId="1"/>
  </si>
  <si>
    <t>Install The Seal - Carbon Face, De-Oiler Gearshaft_TASK 72-61-00-30A-710A-D iaw Work Summary</t>
  </si>
  <si>
    <t>MGBD4</t>
    <phoneticPr fontId="1"/>
  </si>
  <si>
    <t>PW_721101-00A-520A_PTS</t>
  </si>
  <si>
    <t>Document無し</t>
    <rPh sb="8" eb="9">
      <t>ナ</t>
    </rPh>
    <phoneticPr fontId="1"/>
  </si>
  <si>
    <t>2023/9/15Rev.upで新規作成，100%交換部品のため不要</t>
    <rPh sb="16" eb="20">
      <t>シンキサクセイ</t>
    </rPh>
    <rPh sb="25" eb="29">
      <t>コウカンブヒン</t>
    </rPh>
    <rPh sb="32" eb="34">
      <t>フヨウ</t>
    </rPh>
    <phoneticPr fontId="1"/>
  </si>
  <si>
    <t>1月リリース予定?</t>
    <rPh sb="1" eb="2">
      <t>ガツ</t>
    </rPh>
    <rPh sb="6" eb="8">
      <t>ヨテイ</t>
    </rPh>
    <phoneticPr fontId="1"/>
  </si>
  <si>
    <t>R2</t>
    <phoneticPr fontId="1"/>
  </si>
  <si>
    <t>PW_72520141_C&amp;I_CL&amp;VI</t>
    <phoneticPr fontId="1"/>
  </si>
  <si>
    <t>PW_72520311_C&amp;I_CL&amp;VI</t>
    <phoneticPr fontId="1"/>
  </si>
  <si>
    <t>PW_EXT-CORE_PR_ASY</t>
    <phoneticPr fontId="1"/>
  </si>
  <si>
    <t>C13-SOP-A-01/02-200-EXT_CORE</t>
    <phoneticPr fontId="1"/>
  </si>
  <si>
    <t>ASSEMBLE EXTERNAL HARDWARE OF CORE_C13-SOP-A-01/02-200-EXT_CORE iaw Work Summary iaw work summary</t>
    <phoneticPr fontId="1"/>
  </si>
  <si>
    <t>PW1100G.ASY_Mech_3....</t>
    <phoneticPr fontId="1"/>
  </si>
  <si>
    <t>ABVE1</t>
    <phoneticPr fontId="1"/>
  </si>
  <si>
    <t>PW_720034-00A_C&amp;I_VI_BRG</t>
    <phoneticPr fontId="1"/>
  </si>
  <si>
    <t>PW_720052-00A_C&amp;I_VI_BRG</t>
    <phoneticPr fontId="1"/>
  </si>
  <si>
    <t>PW_720054-00A_C&amp;I_VI_BRG</t>
    <phoneticPr fontId="1"/>
  </si>
  <si>
    <t>PW_721570-01A_C&amp;I_VI_BRG</t>
    <phoneticPr fontId="1"/>
  </si>
  <si>
    <t>PW_721580-00A_C&amp;I_VI_BRG</t>
    <phoneticPr fontId="1"/>
  </si>
  <si>
    <t>PW_722270-01A_C&amp;I_VI_BRG</t>
    <phoneticPr fontId="1"/>
  </si>
  <si>
    <t>PW_722280-01A_C&amp;I_VI_BRG</t>
    <phoneticPr fontId="1"/>
  </si>
  <si>
    <t>PW_723400-00A_C&amp;I_VI_BRG</t>
    <phoneticPr fontId="1"/>
  </si>
  <si>
    <t>PW_723460-01A_C&amp;I_VI_BRG</t>
    <phoneticPr fontId="1"/>
  </si>
  <si>
    <t>PW_725260-00A_C&amp;I_VI_BRG</t>
    <phoneticPr fontId="1"/>
  </si>
  <si>
    <t>PW_725270-00A_C&amp;I_VI_BRG</t>
    <phoneticPr fontId="1"/>
  </si>
  <si>
    <t>PW_725280-00A_C&amp;I_VI_BRG</t>
    <phoneticPr fontId="1"/>
  </si>
  <si>
    <t>PW_725400-00A_C&amp;I_VI_BRG</t>
    <phoneticPr fontId="1"/>
  </si>
  <si>
    <t>PW_725460-00A_C&amp;I_VI_BRG</t>
    <phoneticPr fontId="1"/>
  </si>
  <si>
    <t>PW_725470-00A_C&amp;I_VI_BRG</t>
    <phoneticPr fontId="1"/>
  </si>
  <si>
    <t>PW_723460-01A_C&amp;I_VI</t>
    <phoneticPr fontId="1"/>
  </si>
  <si>
    <t>PW_EM23CCP67_-_2_C&amp;I_CL&amp;GVI</t>
  </si>
  <si>
    <t>PW_EM23CCP67_-_2_C&amp;I_CL&amp;VI</t>
    <phoneticPr fontId="1"/>
  </si>
  <si>
    <t>PW_EM23CCP67-2_C&amp;I_VI</t>
    <phoneticPr fontId="1"/>
  </si>
  <si>
    <t>R23</t>
  </si>
  <si>
    <t>R26</t>
  </si>
  <si>
    <t>R27</t>
  </si>
  <si>
    <t>Install The Fuel Check Valve_TASK 73-13-04-00B-720A-D iaw work summary</t>
  </si>
  <si>
    <t>Remove The Fuel Check Valve_TASK 73-13-04-00B-520A-D iaw Turnover Notes</t>
  </si>
  <si>
    <t>R18</t>
  </si>
  <si>
    <t>R16</t>
  </si>
  <si>
    <t>R8</t>
  </si>
  <si>
    <t>R11</t>
  </si>
  <si>
    <t>Envisionに移行済</t>
    <rPh sb="9" eb="11">
      <t>イコウ</t>
    </rPh>
    <rPh sb="11" eb="12">
      <t>ズ</t>
    </rPh>
    <phoneticPr fontId="0"/>
  </si>
  <si>
    <t>廃止済</t>
    <rPh sb="0" eb="3">
      <t>ハイシズミ</t>
    </rPh>
    <phoneticPr fontId="0"/>
  </si>
  <si>
    <t>2021/11/30版で追加，30G8908のみ
AR適用のため当面Envision適用しない</t>
    <rPh sb="10" eb="11">
      <t>バン</t>
    </rPh>
    <rPh sb="12" eb="14">
      <t>ツイカ</t>
    </rPh>
    <phoneticPr fontId="0"/>
  </si>
  <si>
    <t>Envision未適用(正式承認済)</t>
    <rPh sb="8" eb="11">
      <t>ミテキヨウ</t>
    </rPh>
    <rPh sb="12" eb="16">
      <t>セイシキショウニン</t>
    </rPh>
    <rPh sb="16" eb="17">
      <t>ズ</t>
    </rPh>
    <phoneticPr fontId="0"/>
  </si>
  <si>
    <t>C13-SOP-I-02-220-72-61-00-00A-312A-D</t>
  </si>
  <si>
    <t>C13-SOP-I-02-220-72-62-00-00B-312A-D</t>
  </si>
  <si>
    <t>PW_732164-00B-720A_ASY</t>
    <phoneticPr fontId="1"/>
  </si>
  <si>
    <t>R3</t>
    <phoneticPr fontId="1"/>
  </si>
  <si>
    <t>PW_726100-12A-710A_ASY</t>
    <phoneticPr fontId="1"/>
  </si>
  <si>
    <t>MGBA3</t>
    <phoneticPr fontId="1"/>
  </si>
  <si>
    <t>PW1000G-C-72-61-00-12A-710A-B</t>
    <phoneticPr fontId="1"/>
  </si>
  <si>
    <t>PW1000G-C-72-61-00-13A-710A-B</t>
    <phoneticPr fontId="1"/>
  </si>
  <si>
    <t>C13-SOP-A-02-210-72-61-00-12A-710A-B</t>
    <phoneticPr fontId="1"/>
  </si>
  <si>
    <t>PW_726100-35A-530A_DAS</t>
    <phoneticPr fontId="1"/>
  </si>
  <si>
    <t>PW1000G-C-72-61-00-35A-530A-B</t>
    <phoneticPr fontId="1"/>
  </si>
  <si>
    <t>C13-SOP-A-02-210-72-61-00-35A-530A-B</t>
    <phoneticPr fontId="1"/>
  </si>
  <si>
    <t>2023/12/15 Rev.up</t>
    <phoneticPr fontId="1"/>
  </si>
  <si>
    <t>026</t>
  </si>
  <si>
    <t>C13-SOP-I-02-220-72-00-0000-01A-310A-C</t>
    <phoneticPr fontId="1"/>
  </si>
  <si>
    <t>EMVI動作遅延のため適用延期</t>
    <rPh sb="4" eb="8">
      <t>ドウサチエン</t>
    </rPh>
    <rPh sb="11" eb="15">
      <t>テキヨウエンキ</t>
    </rPh>
    <phoneticPr fontId="1"/>
  </si>
  <si>
    <t>Balance The Fan Rotor Assembly_TASK 72-11-00-00A-709A-B iaw Work Summary</t>
    <phoneticPr fontId="1"/>
  </si>
  <si>
    <t>PW1000G-C-72-11-00-01A-709A-B</t>
    <phoneticPr fontId="1"/>
  </si>
  <si>
    <t>Balance The Fan Blades_TASK 72-11-00-01A-709A-B iaw Work Summary</t>
    <phoneticPr fontId="1"/>
  </si>
  <si>
    <t>C13-SOP-A-02-210-72-11-00-01A-709A-B</t>
    <phoneticPr fontId="1"/>
  </si>
  <si>
    <t>PW_721100-01A-709A_ASY</t>
    <phoneticPr fontId="1"/>
  </si>
  <si>
    <t>FIC</t>
    <phoneticPr fontId="1"/>
  </si>
  <si>
    <t>PW1000G-C-72-22-0231-00A-361A-C</t>
    <phoneticPr fontId="1"/>
  </si>
  <si>
    <t>C13-SOP-I-02-210-72-22-0231-00A-361A-C</t>
    <phoneticPr fontId="1"/>
  </si>
  <si>
    <t>PW_72220231_C&amp;I_FPI</t>
    <phoneticPr fontId="1"/>
  </si>
  <si>
    <t>PW_72220231_C&amp;I_DIM</t>
    <phoneticPr fontId="1"/>
  </si>
  <si>
    <t>検査用治具が無いため記録書未作成</t>
    <rPh sb="0" eb="5">
      <t>ケンサヨウジグ</t>
    </rPh>
    <rPh sb="6" eb="7">
      <t>ナ</t>
    </rPh>
    <rPh sb="10" eb="16">
      <t>キロクショミサクセイ</t>
    </rPh>
    <phoneticPr fontId="1"/>
  </si>
  <si>
    <t>C13-SOP-I-02-220-72-35-3210-01A-351A-C</t>
    <phoneticPr fontId="1"/>
  </si>
  <si>
    <t>PW1000G-C-72-00-00-03A-312A-D</t>
    <phoneticPr fontId="1"/>
  </si>
  <si>
    <t>C13-SOP-I-02-220-72-00-00-03A-312A-D</t>
    <phoneticPr fontId="1"/>
  </si>
  <si>
    <t>EM</t>
    <phoneticPr fontId="1"/>
  </si>
  <si>
    <t>PW_720000-03A_C&amp;I_BSI</t>
    <phoneticPr fontId="1"/>
  </si>
  <si>
    <t>PW1000G-C-72-11-03-06A-310A-B</t>
    <phoneticPr fontId="1"/>
  </si>
  <si>
    <t>C13-SOP-I-02-220-72-11-03-06A-310A-B</t>
    <phoneticPr fontId="1"/>
  </si>
  <si>
    <t>C13-SOP-I-02-220-72-21-01-00A-310A-B</t>
    <phoneticPr fontId="1"/>
  </si>
  <si>
    <t>Excel版は作成しない</t>
    <rPh sb="5" eb="6">
      <t>バン</t>
    </rPh>
    <rPh sb="7" eb="9">
      <t>サクセイ</t>
    </rPh>
    <phoneticPr fontId="1"/>
  </si>
  <si>
    <t>PW1000G-C-72-61-00-01A-312A-D</t>
  </si>
  <si>
    <t>PW_726100-01A_C&amp;I_BSI</t>
    <phoneticPr fontId="1"/>
  </si>
  <si>
    <t>C13-SOP-I-02-220-72-61-00-01A-312A-D</t>
    <phoneticPr fontId="1"/>
  </si>
  <si>
    <t>未定</t>
    <rPh sb="0" eb="2">
      <t>ミテイ</t>
    </rPh>
    <phoneticPr fontId="1"/>
  </si>
  <si>
    <t>PW1000G-C-72-11-0141-00A-341A-C</t>
    <phoneticPr fontId="1"/>
  </si>
  <si>
    <t>C13-SOP-I-02-210-72-11-0141-00A-341A-C</t>
    <phoneticPr fontId="1"/>
  </si>
  <si>
    <t>IRS未作成，Patch repairからのみ呼ばれるため不要？</t>
    <rPh sb="3" eb="6">
      <t>ミサクセイ</t>
    </rPh>
    <rPh sb="29" eb="31">
      <t>フヨウ</t>
    </rPh>
    <phoneticPr fontId="1"/>
  </si>
  <si>
    <t>R1</t>
    <phoneticPr fontId="1"/>
  </si>
  <si>
    <t>R2</t>
    <phoneticPr fontId="1"/>
  </si>
  <si>
    <t>R4</t>
    <phoneticPr fontId="1"/>
  </si>
  <si>
    <t>PW_726100-08A-530A_DAS</t>
    <phoneticPr fontId="1"/>
  </si>
  <si>
    <t>Remove The Adaptor Tube_TASK 72-61-00-08A-530A-B iaw Turnover Notes</t>
    <phoneticPr fontId="1"/>
  </si>
  <si>
    <t>PW1100G.DAS_Mech_17....</t>
    <phoneticPr fontId="1"/>
  </si>
  <si>
    <t>PW1000G-C-72-61-00-08A-530A-B</t>
    <phoneticPr fontId="1"/>
  </si>
  <si>
    <t>C13-SOP-A-02-210-72-61-00-08A-530A-B</t>
    <phoneticPr fontId="1"/>
  </si>
  <si>
    <t>EM</t>
    <phoneticPr fontId="1"/>
  </si>
  <si>
    <t>CIR</t>
    <phoneticPr fontId="1"/>
  </si>
  <si>
    <t>Folder</t>
    <phoneticPr fontId="1"/>
  </si>
  <si>
    <t>Other</t>
    <phoneticPr fontId="1"/>
  </si>
  <si>
    <t>CIR</t>
    <phoneticPr fontId="1"/>
  </si>
  <si>
    <t>C13-SOP-I-02-220-PW_721100-01A_C&amp;I_GVI</t>
    <phoneticPr fontId="1"/>
  </si>
  <si>
    <t>C13-SOP-I-02-220-PW_72420110_C&amp;I_Full</t>
  </si>
  <si>
    <t>C13-SOP-I-02-220-PW_72420111_C&amp;I_Full</t>
  </si>
  <si>
    <t>C13-SOP-I-02-220-PW_72511241_C&amp;I_Full</t>
  </si>
  <si>
    <t>C13-SOP-I-02-220-PW_72511271_C&amp;I_Full</t>
  </si>
  <si>
    <t>C13-SOP-I-02-220-PW_72514115_C&amp;I_Full</t>
  </si>
  <si>
    <t>C13-SOP-I-02-220-PW_72514131_C&amp;I_Full</t>
  </si>
  <si>
    <t>PW1100G.DAS_Mech_1&amp;3&amp;10....</t>
    <phoneticPr fontId="1"/>
  </si>
  <si>
    <t>PW1100G.DAS_Mech_1&amp;3&amp;10....</t>
    <phoneticPr fontId="1"/>
  </si>
  <si>
    <t>ED0M10D_1</t>
    <phoneticPr fontId="1"/>
  </si>
  <si>
    <t>PW1000G-C-72-11-00-01A-310A-B</t>
    <phoneticPr fontId="1"/>
  </si>
  <si>
    <t>PW_721100-01A_C&amp;I_VI</t>
    <phoneticPr fontId="1"/>
  </si>
  <si>
    <t>PW1100G-B-72-11-00-01A-310A-B</t>
    <phoneticPr fontId="1"/>
  </si>
  <si>
    <t>PW_720052-09A-520A_DAS</t>
    <phoneticPr fontId="1"/>
  </si>
  <si>
    <t>Install The Adaptor Tube_TASK 72-61-00-31A-710A-D iaw Work Summary</t>
  </si>
  <si>
    <t>MGBD5</t>
  </si>
  <si>
    <t>PW1000G-C-72-61-00-31A-710A-D</t>
  </si>
  <si>
    <t>PW_726100-31A-710A_ASY</t>
  </si>
  <si>
    <t>C13-SOP-A-02-210-72-61-00-31A-710A-D</t>
  </si>
  <si>
    <t>2023/12/15Rev.upと同時廃止</t>
    <rPh sb="17" eb="21">
      <t>ドウジハイシ</t>
    </rPh>
    <phoneticPr fontId="1"/>
  </si>
  <si>
    <t>01_Build_Record(Assy)</t>
  </si>
  <si>
    <t>02_Build_Record(Disassy)</t>
  </si>
  <si>
    <t>04_Procedure&amp;Record(Assy)</t>
  </si>
  <si>
    <t>05_Procedure&amp;Record(Disassy)</t>
  </si>
  <si>
    <t>-</t>
    <phoneticPr fontId="1"/>
  </si>
  <si>
    <t>R4</t>
    <phoneticPr fontId="1"/>
  </si>
  <si>
    <t>Envision未適用(回覧保留中)</t>
    <rPh sb="8" eb="11">
      <t>ミテキヨウ</t>
    </rPh>
    <rPh sb="12" eb="14">
      <t>カイラン</t>
    </rPh>
    <rPh sb="14" eb="16">
      <t>ホリュウ</t>
    </rPh>
    <rPh sb="16" eb="17">
      <t>チュウ</t>
    </rPh>
    <phoneticPr fontId="1"/>
  </si>
  <si>
    <t>PW_72353215_C&amp;I_CIRVI&amp;FPI</t>
    <phoneticPr fontId="1"/>
  </si>
  <si>
    <t>PW_72353215_C&amp;I_FPI</t>
    <phoneticPr fontId="1"/>
  </si>
  <si>
    <t>【旧DMC版】MR/Route</t>
    <phoneticPr fontId="1"/>
  </si>
  <si>
    <t>【旧DMC版】Document</t>
    <phoneticPr fontId="1"/>
  </si>
  <si>
    <t>【新DMC版】MR/Route</t>
    <rPh sb="1" eb="2">
      <t>シン</t>
    </rPh>
    <phoneticPr fontId="1"/>
  </si>
  <si>
    <t>【新DMC版】Document</t>
    <rPh sb="1" eb="2">
      <t>シン</t>
    </rPh>
    <phoneticPr fontId="1"/>
  </si>
  <si>
    <t>【旧】DMC / EA No.</t>
    <rPh sb="1" eb="2">
      <t>キュウ</t>
    </rPh>
    <phoneticPr fontId="1"/>
  </si>
  <si>
    <t>【新】DMC / EA No.</t>
    <rPh sb="1" eb="2">
      <t>シン</t>
    </rPh>
    <phoneticPr fontId="1"/>
  </si>
  <si>
    <t>PW1100G-B-72-00-41-00C-720A-B</t>
  </si>
  <si>
    <t>PW1100G-B-72-00-41-00B-720A-B</t>
  </si>
  <si>
    <t>PW1100G-A-72-11-00-01A-709A-B</t>
  </si>
  <si>
    <t>PW1100G-A-72-61-00-12A-710A-B</t>
  </si>
  <si>
    <t>PW1100G-A-72-61-00-30A-710A-B</t>
  </si>
  <si>
    <t>PW1100G-A-72-61-00-31A-710A-B</t>
  </si>
  <si>
    <t>PW1100G-A-72-62-00-09A-710A-B</t>
  </si>
  <si>
    <t>PW1100G-A-72-61-00-08A-530A-B</t>
  </si>
  <si>
    <t>PW1100G-A-72-61-00-10A-530A-B</t>
  </si>
  <si>
    <t>PW1100G-A-72-61-00-35A-530A-B</t>
  </si>
  <si>
    <t>PW1100G-A-72-62-00-07A-530A-B</t>
  </si>
  <si>
    <t>SP1100G-B-72-51-30-01C-710A-B</t>
  </si>
  <si>
    <t>SP1100G-B-72-51-30-01B-710A-B</t>
  </si>
  <si>
    <t>21CM277</t>
  </si>
  <si>
    <t>EM16CC615</t>
  </si>
  <si>
    <t>MR17CC910</t>
  </si>
  <si>
    <t>MR18CCF28</t>
  </si>
  <si>
    <t>MR21CCD99</t>
  </si>
  <si>
    <t>MR21CJ364</t>
  </si>
  <si>
    <t>MR18CCB04</t>
  </si>
  <si>
    <t>MR21CC612</t>
  </si>
  <si>
    <t>MR20CCE51</t>
  </si>
  <si>
    <t>MR21CC699</t>
  </si>
  <si>
    <t>19CJ098</t>
  </si>
  <si>
    <t>【旧DMC版】
Document No. / RSS4</t>
    <phoneticPr fontId="1"/>
  </si>
  <si>
    <t>【新DMC版】
Document No. / RSS4</t>
    <rPh sb="1" eb="2">
      <t>シン</t>
    </rPh>
    <phoneticPr fontId="1"/>
  </si>
  <si>
    <t>【旧】DMC / EA No.</t>
    <rPh sb="1" eb="2">
      <t>キュウ</t>
    </rPh>
    <phoneticPr fontId="1"/>
  </si>
  <si>
    <t>【新】DMC / EA No.</t>
    <rPh sb="1" eb="2">
      <t>シン</t>
    </rPh>
    <phoneticPr fontId="1"/>
  </si>
  <si>
    <t>【新DMC版】Document SOP No.</t>
    <phoneticPr fontId="1"/>
  </si>
  <si>
    <t>【旧DMC版】
Doc Rev.</t>
    <rPh sb="1" eb="2">
      <t>キュウ</t>
    </rPh>
    <phoneticPr fontId="1"/>
  </si>
  <si>
    <t>【新DMC版】
Doc Rev.</t>
    <phoneticPr fontId="1"/>
  </si>
  <si>
    <t>【旧DMC版】Document SOP No.</t>
    <phoneticPr fontId="1"/>
  </si>
  <si>
    <t>【新DMC版】Envision Task Card SOP No.</t>
    <phoneticPr fontId="1"/>
  </si>
  <si>
    <t>【新DMC版】
Task Card Rev.</t>
    <phoneticPr fontId="1"/>
  </si>
  <si>
    <t>【旧DMC版】
Task Card 
Rev.</t>
    <rPh sb="1" eb="2">
      <t>キュウ</t>
    </rPh>
    <phoneticPr fontId="1"/>
  </si>
  <si>
    <t>【旧DMC版】Envision Task Card SOP No.</t>
    <phoneticPr fontId="1"/>
  </si>
  <si>
    <t>PW1100G-A-72-00-00-03A-312A-D</t>
  </si>
  <si>
    <t>PW1100G-B-72-11-00-01A-310A-B</t>
  </si>
  <si>
    <t>PW1100G-A-72-11-03-06A-310A-B</t>
  </si>
  <si>
    <t>PW1100G-A-72-61-00-00A-312A-D</t>
  </si>
  <si>
    <t>PW1100G-A-72-61-00-01A-312A-D</t>
  </si>
  <si>
    <t>PW30K-A-72-11-0141-00A-341A-C</t>
  </si>
  <si>
    <t>PW30K-A-72-22-0231-00A-361A-C</t>
  </si>
  <si>
    <t>PW30K-A-72-52-8125-00A-310A-C</t>
  </si>
  <si>
    <t>PW30K-A-72-52-8125-00A-361A-C</t>
  </si>
  <si>
    <t>PW1000G-C-72-21-01-00A-310A-B</t>
    <phoneticPr fontId="1"/>
  </si>
  <si>
    <t>PW_A242103-00A-720A_ASY</t>
  </si>
  <si>
    <t>PW_A242106-00A-720A_ASY</t>
  </si>
  <si>
    <t>PW_A242107-00A-720A_ASY</t>
  </si>
  <si>
    <t>PW_B242108-00A-720A_ASY</t>
  </si>
  <si>
    <t>PW_A242149-00A-720A_ASY</t>
  </si>
  <si>
    <t>PW_A242161-00A-720A_ASY</t>
  </si>
  <si>
    <t>PW_A242162-00A-720A_ASY</t>
  </si>
  <si>
    <t>PW_A291149-00A-720A_ASY</t>
  </si>
  <si>
    <t>PW_A710000-01A-030A_ASY</t>
  </si>
  <si>
    <t>PW_A710000-00A-920A_ASY</t>
  </si>
  <si>
    <t>PW_B710000-01A-812A_ASY</t>
  </si>
  <si>
    <t>PW_A710000-02A-830A_ASY</t>
  </si>
  <si>
    <t>PW_A710000-02A-840A_ASY</t>
  </si>
  <si>
    <t>PW_A717101-00A-720A_ASY</t>
  </si>
  <si>
    <t>PW_B717149-00A-720A_ASY</t>
  </si>
  <si>
    <t>PW_A720000-00A-522A_ASY</t>
  </si>
  <si>
    <t>PW_B720000-00A-720A_ASY</t>
  </si>
  <si>
    <t>PW_B720000-00A-364A_ASY</t>
  </si>
  <si>
    <t>PW_B720000-01A-912A_ASY</t>
  </si>
  <si>
    <t>PW_A720000-02A-840A_ASY</t>
  </si>
  <si>
    <t>PW_A720000-03A-840A_ASY</t>
  </si>
  <si>
    <t>PW_A720000-04A-840A_ASY</t>
  </si>
  <si>
    <t>PW_B720000-04A-912A_ASY</t>
  </si>
  <si>
    <t>PW_B720000-10A-912A_ASY</t>
  </si>
  <si>
    <t>PW_B720000-11A-912A_ASY</t>
  </si>
  <si>
    <t>PW_B720000-12A-912A_ASY</t>
  </si>
  <si>
    <t>PW_B720011-00A-720A_ASY</t>
  </si>
  <si>
    <t>PW_B720011-00A-720B_ASY</t>
  </si>
  <si>
    <t>PW_A720011-01A-720A_ASY</t>
  </si>
  <si>
    <t>PW_A720015-00A-363A_ASY</t>
  </si>
  <si>
    <t>PW_B720015-00A-720A_ASY</t>
  </si>
  <si>
    <t>PW_B720015-01A-720A_ASY</t>
  </si>
  <si>
    <t>PW_A720015-02A-720A_ASY</t>
  </si>
  <si>
    <t>PW_A720021-00A-720A_ASY</t>
  </si>
  <si>
    <t>PW_A720021-01A-720A_ASY</t>
  </si>
  <si>
    <t>PW_A720021-02A-720A_ASY</t>
  </si>
  <si>
    <t>PW_A720021-04A-720A_ASY</t>
  </si>
  <si>
    <t>PW_B720021-05A-720A_ASY</t>
  </si>
  <si>
    <t>PW_B720022-00A-363A_ASY</t>
  </si>
  <si>
    <t>PW_A720022-00A-720A_ASY</t>
  </si>
  <si>
    <t>PW_A720022-03A-720A_ASY</t>
  </si>
  <si>
    <t>PW_B720030-00A-363A_ASY</t>
  </si>
  <si>
    <t>PW_B720030-00A-364A_ASY</t>
  </si>
  <si>
    <t>PW_B720030-00A-720A_ASY</t>
  </si>
  <si>
    <t>PW_A720030-01A-720A_ASY</t>
  </si>
  <si>
    <t>PW_B720030-02A-720A_ASY</t>
  </si>
  <si>
    <t>PW_B720030-03A-720A_ASY</t>
  </si>
  <si>
    <t>PW_B720030-04A-720A_ASY</t>
  </si>
  <si>
    <t>PW_A720030-05A-720A_ASY</t>
  </si>
  <si>
    <t>PW_B720031-00A-720A_ASY</t>
  </si>
  <si>
    <t>PW_B720031-01A-720A_ASY</t>
  </si>
  <si>
    <t>PW_A720034-00A-363A_ASY</t>
  </si>
  <si>
    <t>PW_B720034-00A-720A_ASY</t>
  </si>
  <si>
    <t>PW_A720034-01A-720A_ASY</t>
  </si>
  <si>
    <t>PW_A720034-02A-720A_ASY</t>
  </si>
  <si>
    <t>PW_B720034-03A-720A_ASY</t>
  </si>
  <si>
    <t>PW_A720034-04A-720A_ASY</t>
  </si>
  <si>
    <t>PW_A720034-05A-720A_ASY</t>
  </si>
  <si>
    <t>PW_B720034-06A-720A_ASY</t>
  </si>
  <si>
    <t>PW_B720034-07A-720A_ASY</t>
  </si>
  <si>
    <t>PW_B720041-00C-720A_ASY</t>
  </si>
  <si>
    <t>PW_B720041-00B-720A_ASY</t>
  </si>
  <si>
    <t>PW_B720041-01A-720A_ASY</t>
  </si>
  <si>
    <t>PW_A720042-00A-720A_ASY</t>
  </si>
  <si>
    <t>PW_B720042-00A-720A_ASY</t>
  </si>
  <si>
    <t>PW_B720042-02A-720A_ASY</t>
  </si>
  <si>
    <t>PW_A720050-00A-361A_ASY</t>
  </si>
  <si>
    <t>PW_A720050-00A-720A_ASY</t>
  </si>
  <si>
    <t>PW_A720050-01A-720A_ASY</t>
  </si>
  <si>
    <t>PW_A720050-02A-720A_ASY</t>
  </si>
  <si>
    <t>PW_B720050-03A-720A_ASY</t>
  </si>
  <si>
    <t>PW_A720050-04A-720A_ASY</t>
  </si>
  <si>
    <t>PW_A720051-00A-361A_ASY</t>
  </si>
  <si>
    <t>PW_B720051-06A-720A_ASY</t>
  </si>
  <si>
    <t>PW_B720052-00A-363A_ASY</t>
  </si>
  <si>
    <t>PW_B720052-00A-364A_ASY</t>
  </si>
  <si>
    <t>PW_A720052-02A-720A_ASY</t>
  </si>
  <si>
    <t>PW_A720052-03A-720A_ASY</t>
  </si>
  <si>
    <t>PW_B720052-08A-720A_ASY</t>
  </si>
  <si>
    <t>PW_B720052-09A-720A_ASY</t>
  </si>
  <si>
    <t>PW_B720053-03A-720A_ASY</t>
  </si>
  <si>
    <t>PW_B720053-04A-720A_ASY</t>
  </si>
  <si>
    <t>PW_A720054-00A-364A_ASY</t>
  </si>
  <si>
    <t>PW_A720054-00A-720A_ASY</t>
  </si>
  <si>
    <t>PW_A720054-01A-720A_ASY</t>
  </si>
  <si>
    <t>PW_A720054-02A-720A_ASY</t>
  </si>
  <si>
    <t>PW_B720054-03A-720A_ASY</t>
  </si>
  <si>
    <t>PW_B720061-03A-720A_ASY</t>
  </si>
  <si>
    <t>PW_A720061-04A-720A_ASY</t>
  </si>
  <si>
    <t>PW_A720062-02A-720A_ASY</t>
  </si>
  <si>
    <t>PW_A721100-00A-709A_ASY</t>
  </si>
  <si>
    <t>PW_A721100-01A-709A_ASY</t>
  </si>
  <si>
    <t>PW_B721100-01A-710A_ASY</t>
  </si>
  <si>
    <t>PW_B721101-00A-720A_ASY</t>
  </si>
  <si>
    <t>PW_B721103-00A-720A_ASY</t>
  </si>
  <si>
    <t>PW_A721500-01A-710A_ASY</t>
  </si>
  <si>
    <t>PW_A721500-01A-920A_ASY</t>
  </si>
  <si>
    <t>PW_A721560-01A-710A_ASY</t>
  </si>
  <si>
    <t>PW_A721560-01A-840A_ASY</t>
  </si>
  <si>
    <t>PW_A721560-03A-840A_ASY</t>
  </si>
  <si>
    <t>PW_A721570-00A-363A_ASY</t>
  </si>
  <si>
    <t>PW_A721570-00A-710A_ASY</t>
  </si>
  <si>
    <t>PW_A721580-00A-364A_ASY</t>
  </si>
  <si>
    <t>PW_A721580-00A-710A_ASY</t>
  </si>
  <si>
    <t>PW_A722100-01A-710A_ASY</t>
  </si>
  <si>
    <t>PW_B722100-02A-710A_ASY</t>
  </si>
  <si>
    <t>PW_B722100-03A-710A_ASY</t>
  </si>
  <si>
    <t>PW_B722100-04A-710A_ASY</t>
  </si>
  <si>
    <t>PW_B722101-00A-720A_ASY</t>
  </si>
  <si>
    <t>PW_A722101-00A-920A_ASY</t>
  </si>
  <si>
    <t>PW_A722102-00A-720A_ASY</t>
  </si>
  <si>
    <t>PW_A722105-00A-720A_ASY</t>
  </si>
  <si>
    <t>PW_B722106-00A-720A_ASY</t>
  </si>
  <si>
    <t>PW_B722107-00A-720A_ASY</t>
  </si>
  <si>
    <t>PW_B722108-00A-720A_ASY</t>
  </si>
  <si>
    <t>PW_B722111-00A-720A_ASY</t>
  </si>
  <si>
    <t>PW_A722112-00A-720A_ASY</t>
  </si>
  <si>
    <t>PW_A722200-00A-363A_ASY</t>
  </si>
  <si>
    <t>PW_B722200-02A-710A_ASY</t>
  </si>
  <si>
    <t>PW_B722260-00A-710A_ASY</t>
  </si>
  <si>
    <t>PW_B722260-01A-710A_ASY</t>
  </si>
  <si>
    <t>PW_B722260-02A-710A_ASY</t>
  </si>
  <si>
    <t>PW_A722270-00A-710A_ASY</t>
  </si>
  <si>
    <t>PW_A722270-01A-710A_ASY</t>
  </si>
  <si>
    <t>PW_A722280-00A-364A_ASY</t>
  </si>
  <si>
    <t>PW_A722280-00A-710A_ASY</t>
  </si>
  <si>
    <t>PW_B723100-00A-709A_ASY</t>
  </si>
  <si>
    <t>PW_B723100-01A-710A_ASY</t>
  </si>
  <si>
    <t>PW_B723100-02A-710A_ASY</t>
  </si>
  <si>
    <t>PW_B723100-03A-710A_ASY</t>
  </si>
  <si>
    <t>PW_B723100-04A-710A_ASY</t>
  </si>
  <si>
    <t>PW_B723100-05A-710A_ASY</t>
  </si>
  <si>
    <t>PW_B723130-00A-710A_ASY</t>
  </si>
  <si>
    <t>PW_B723170-00A-710A_ASY</t>
  </si>
  <si>
    <t>PW_A723400-00A-364A_ASY</t>
  </si>
  <si>
    <t>PW_B723400-01A-710A_ASY</t>
  </si>
  <si>
    <t>PW_B723400-02A-710A_ASY</t>
  </si>
  <si>
    <t>PW_A723400-03A-710A_ASY</t>
  </si>
  <si>
    <t>PW_A723460-00A-710A_ASY</t>
  </si>
  <si>
    <t>PW_A723460-01A-710A_ASY</t>
  </si>
  <si>
    <t>PW_A723470-00A-710A_ASY</t>
  </si>
  <si>
    <t>PW_A723480-00A-710A_ASY</t>
  </si>
  <si>
    <t>PW_A723500-01A-710A_ASY</t>
  </si>
  <si>
    <t>PW_A723500-02A-710A_ASY</t>
  </si>
  <si>
    <t>PW_B723500-03A-710A_ASY</t>
  </si>
  <si>
    <t>PW_A723500-04A-710A_ASY</t>
  </si>
  <si>
    <t>PW_A723500-05A-710A_ASY</t>
  </si>
  <si>
    <t>PW_A723500-06A-710A_ASY</t>
  </si>
  <si>
    <t>PW_A723500-07A-710A_ASY</t>
  </si>
  <si>
    <t>PW_A723500-08A-710A_ASY</t>
  </si>
  <si>
    <t>PW_A723500-09A-710A_ASY</t>
  </si>
  <si>
    <t>PW_A723500-10A-710A_ASY</t>
  </si>
  <si>
    <t>PW_A723500-11A-710A_ASY</t>
  </si>
  <si>
    <t>PW_B723500-12A-710A_ASY</t>
  </si>
  <si>
    <t>PW_A723500-14A-710A_ASY</t>
  </si>
  <si>
    <t>PW_A723500-15A-710A_ASY</t>
  </si>
  <si>
    <t>PW_B723500-16A-710A_ASY</t>
  </si>
  <si>
    <t>PW_A723500-17A-710A_ASY</t>
  </si>
  <si>
    <t>PW_B723500-18A-710A_ASY</t>
  </si>
  <si>
    <t>PW_B723500-19A-710A_ASY</t>
  </si>
  <si>
    <t>PW_B723500-20A-710A_ASY</t>
  </si>
  <si>
    <t>PW_A723500-21A-710A_ASY</t>
  </si>
  <si>
    <t>PW_A723510-00A-710A_ASY</t>
  </si>
  <si>
    <t>PW_A723510-01A-710A_ASY</t>
  </si>
  <si>
    <t>PW_A723510-02A-710A_ASY</t>
  </si>
  <si>
    <t>PW_A723510-03A-710A_ASY</t>
  </si>
  <si>
    <t>PW_A723510-04A-710A_ASY</t>
  </si>
  <si>
    <t>PW_A723530-00A-840A_ASY</t>
  </si>
  <si>
    <t>PW_B723570-00A-710A_ASY</t>
  </si>
  <si>
    <t>PW_A724100-01A-710A_ASY</t>
  </si>
  <si>
    <t>PW_A724100-02A-710A_ASY</t>
  </si>
  <si>
    <t>PW_A724100-03A-710A_ASY</t>
  </si>
  <si>
    <t>PW_B724200-01A-710A_ASY</t>
  </si>
  <si>
    <t>PW_B724210-00A-710A_ASY</t>
  </si>
  <si>
    <t>PW_B724220-00A-710A_ASY</t>
  </si>
  <si>
    <t>PW_A724220-01A-710A_ASY</t>
  </si>
  <si>
    <t>PW_A724220-02A-710A_ASY</t>
  </si>
  <si>
    <t>PW_A724220-03A-710A_ASY</t>
  </si>
  <si>
    <t>PW_B725102-00A-920A_ASY</t>
  </si>
  <si>
    <t>PW_B725110-00C-655A_ASY</t>
  </si>
  <si>
    <t>PW_B725110-00B-655A_ASY</t>
  </si>
  <si>
    <t>PW_B725110-01C-655A_ASY</t>
  </si>
  <si>
    <t>PW_B725110-01B-655A_ASY</t>
  </si>
  <si>
    <t>PW_B725110-02B-655A_ASY</t>
  </si>
  <si>
    <t>PW_B725130-00C-655A_ASY</t>
  </si>
  <si>
    <t>PW_B725130-00B-655A_ASY</t>
  </si>
  <si>
    <t>PW_B725130-01A-655A_ASY</t>
  </si>
  <si>
    <t>PW_B725140-00C-655A_ASY</t>
  </si>
  <si>
    <t>PW_B725140-00B-655A_ASY</t>
  </si>
  <si>
    <t>PW_B725140-01C-655A_ASY</t>
  </si>
  <si>
    <t>PW_B725140-01B-655A_ASY</t>
  </si>
  <si>
    <t>PW_A725200-00A-363A_ASY</t>
  </si>
  <si>
    <t>PW_A725200-00A-364A_ASY</t>
  </si>
  <si>
    <t>PW_A725200-01A-710A_ASY</t>
  </si>
  <si>
    <t>PW_A725200-02A-710A_ASY</t>
  </si>
  <si>
    <t>PW_A725200-03A-710A_ASY</t>
  </si>
  <si>
    <t>PW_A725200-04A-710A_ASY</t>
  </si>
  <si>
    <t>PW_B725200-05A-710A_ASY</t>
  </si>
  <si>
    <t>PW_A725260-00A-710A_ASY</t>
  </si>
  <si>
    <t>PW_A725270-00A-364A_ASY</t>
  </si>
  <si>
    <t>PW_A725270-00A-710A_ASY</t>
  </si>
  <si>
    <t>PW_A725280-00A-364A_ASY</t>
  </si>
  <si>
    <t>PW_A725280-00A-710A_ASY</t>
  </si>
  <si>
    <t>PW_A725300-01A-710A_ASY</t>
  </si>
  <si>
    <t>PW_A725310-00A-709A_ASY</t>
  </si>
  <si>
    <t>PW_A725310-00A-710A_ASY</t>
  </si>
  <si>
    <t>PW_A725310-01A-710A_ASY</t>
  </si>
  <si>
    <t>PW_A725310-02A-710A_ASY</t>
  </si>
  <si>
    <t>PW_A725310-03A-710A_ASY</t>
  </si>
  <si>
    <t>PW_A725310-04A-710A_ASY</t>
  </si>
  <si>
    <t>PW_A725310-05A-710A_ASY</t>
  </si>
  <si>
    <t>PW_A725310-06A-710A_ASY</t>
  </si>
  <si>
    <t>PW_A725330-00A-709A_ASY</t>
  </si>
  <si>
    <t>PW_A725330-00A-710A_ASY</t>
  </si>
  <si>
    <t>PW_A725330-01A-710A_ASY</t>
  </si>
  <si>
    <t>PW_A725340-00A-709A_ASY</t>
  </si>
  <si>
    <t>PW_A725340-00A-710A_ASY</t>
  </si>
  <si>
    <t>PW_A725340-01A-710A_ASY</t>
  </si>
  <si>
    <t>PW_A725350-00A-709A_ASY</t>
  </si>
  <si>
    <t>PW_A725350-00A-710A_ASY</t>
  </si>
  <si>
    <t>PW_A725350-01A-710A_ASY</t>
  </si>
  <si>
    <t>PW_A725400-01A-710A_ASY</t>
  </si>
  <si>
    <t>PW_A725400-02A-710A_ASY</t>
  </si>
  <si>
    <t>PW_A725460-00A-364A_ASY</t>
  </si>
  <si>
    <t>PW_A725460-00A-710A_ASY</t>
  </si>
  <si>
    <t>PW_A725470-00A-710A_ASY</t>
  </si>
  <si>
    <t>PW_A726100-00A-369A_ASY</t>
  </si>
  <si>
    <t>PW_A726100-02A-710A_ASY</t>
  </si>
  <si>
    <t>PW_A726100-03A-710A_ASY</t>
  </si>
  <si>
    <t>PW_A726100-04A-710A_ASY</t>
  </si>
  <si>
    <t>PW_A726100-08A-710A_ASY</t>
  </si>
  <si>
    <t>PW_A726100-10A-710A_ASY</t>
  </si>
  <si>
    <t>PW_A726100-11A-710A_ASY</t>
  </si>
  <si>
    <t>PW_A726100-12A-710A_ASY</t>
  </si>
  <si>
    <t>PW_A726100-13A-710A_ASY</t>
  </si>
  <si>
    <t>PW_A726100-14A-710A_ASY</t>
  </si>
  <si>
    <t>PW_A726100-18A-710A_ASY</t>
  </si>
  <si>
    <t>PW_A726100-19A-710A_ASY</t>
  </si>
  <si>
    <t>PW_A726100-20A-710A_ASY</t>
  </si>
  <si>
    <t>PW_A726100-22A-710A_ASY</t>
  </si>
  <si>
    <t>PW_A726100-23A-710A_ASY</t>
  </si>
  <si>
    <t>PW_A726100-24A-710A_ASY</t>
  </si>
  <si>
    <t>PW_A726100-25A-710A_ASY</t>
  </si>
  <si>
    <t>PW_A726100-26A-710A_ASY</t>
  </si>
  <si>
    <t>PW_A726100-27A-710A_ASY</t>
  </si>
  <si>
    <t>PW_A726100-28A-710A_ASY</t>
  </si>
  <si>
    <t>PW_A726100-30A-710A_ASY</t>
  </si>
  <si>
    <t>PW_A726100-31A-710A_ASY</t>
  </si>
  <si>
    <t>PW_A726100-32A-710A_ASY</t>
  </si>
  <si>
    <t>PW_A726100-33A-710A_ASY</t>
  </si>
  <si>
    <t>PW_A726100-34A-710A_ASY</t>
  </si>
  <si>
    <t>PW_A726100-35A-710A_ASY</t>
  </si>
  <si>
    <t>PW_A726100-36A-710A_ASY</t>
  </si>
  <si>
    <t>PW_A726100-37A-710A_ASY</t>
  </si>
  <si>
    <t>PW_A726100-38A-710A_ASY</t>
  </si>
  <si>
    <t>PW_A726100-41A-710A_ASY</t>
  </si>
  <si>
    <t>PW_A726100-42A-710A_ASY</t>
  </si>
  <si>
    <t>PW_A726100-43A-710A_ASY</t>
  </si>
  <si>
    <t>PW_B726101-00A-720A_ASY</t>
  </si>
  <si>
    <t>PW_A726101-00A-920A_ASY</t>
  </si>
  <si>
    <t>PW_A726101-01A-920A_ASY</t>
  </si>
  <si>
    <t>PW_A726200-09A-710A_ASY</t>
  </si>
  <si>
    <t>PW_A726200-10A-710A_ASY</t>
  </si>
  <si>
    <t>PW_B726201-00A-720A_ASY</t>
  </si>
  <si>
    <t>PW_B731101-00A-520A_ASY</t>
  </si>
  <si>
    <t>PW_B731101-00A-720A_ASY</t>
  </si>
  <si>
    <t>PW_B731102-00A-720A_ASY</t>
  </si>
  <si>
    <t>PW_B731103-00A-720A_ASY</t>
  </si>
  <si>
    <t>PW_A731106-00A-720A_ASY</t>
  </si>
  <si>
    <t>PW_B731107-00A-720A_ASY</t>
  </si>
  <si>
    <t>PW_A731109-00A-364A_ASY</t>
  </si>
  <si>
    <t>PW_B731109-00A-720A_ASY</t>
  </si>
  <si>
    <t>PW_B731149-00A-720A_ASY</t>
  </si>
  <si>
    <t>PW_B731153-00A-720A_ASY</t>
  </si>
  <si>
    <t>PW_B731301-00A-720A_ASY</t>
  </si>
  <si>
    <t>PW_B731302-00A-720A_ASY</t>
  </si>
  <si>
    <t>PW_B731303-00A-720A_ASY</t>
  </si>
  <si>
    <t>PW_B731304-00A-720A_ASY</t>
  </si>
  <si>
    <t>PW_B732101-00A-720A_ASY</t>
  </si>
  <si>
    <t>PW_A732102-00A-720A_ASY</t>
  </si>
  <si>
    <t>PW_B732104-00A-720A_ASY</t>
  </si>
  <si>
    <t>PW_A732105-00A-720A_ASY</t>
  </si>
  <si>
    <t>PW_B732122-00A-720A_ASY</t>
  </si>
  <si>
    <t>PW_B732123-00A-720A_ASY</t>
  </si>
  <si>
    <t>PW_B732123-01A-720A_ASY</t>
  </si>
  <si>
    <t>PW_B732124-00A-720A_ASY</t>
  </si>
  <si>
    <t>PW_B732161-00A-720A_ASY</t>
  </si>
  <si>
    <t>PW_B732162-00A-720A_ASY</t>
  </si>
  <si>
    <t>PW_B732163-00A-720A_ASY</t>
  </si>
  <si>
    <t>PW_B732164-00A-720A_ASY</t>
  </si>
  <si>
    <t>PW_B732166-00A-720A_ASY</t>
  </si>
  <si>
    <t>PW_B732167-00A-720A_ASY</t>
  </si>
  <si>
    <t>PW_B732168-00A-720A_ASY</t>
  </si>
  <si>
    <t>PW_B732169-00A-720A_ASY</t>
  </si>
  <si>
    <t>PW_B732170-00A-720A_ASY</t>
  </si>
  <si>
    <t>PW_B733121-00A-720A_ASY</t>
  </si>
  <si>
    <t>PW_B733421-00A-720A_ASY</t>
  </si>
  <si>
    <t>PW_B733421-01A-720A_ASY</t>
  </si>
  <si>
    <t>PW_B741101-00A-720A_ASY</t>
  </si>
  <si>
    <t>PW_B742101-00A-720A_ASY</t>
  </si>
  <si>
    <t>PW_B742161-00A-720A_ASY</t>
  </si>
  <si>
    <t>PW_B752401-00A-720A_ASY</t>
  </si>
  <si>
    <t>PW_B752449-00A-720A_ASY</t>
  </si>
  <si>
    <t>PW_B752549-00A-720A_ASY</t>
  </si>
  <si>
    <t>PW_B752601-00A-720A_ASY</t>
  </si>
  <si>
    <t>PW_B752602-00A-720A_ASY</t>
  </si>
  <si>
    <t>PW_A752603-00A-720A_ASY</t>
  </si>
  <si>
    <t>PW_B752604-00A-720A_ASY</t>
  </si>
  <si>
    <t>PW_B752622-00A-720A_ASY</t>
  </si>
  <si>
    <t>PW_B752649-00A-720A_ASY</t>
  </si>
  <si>
    <t>PW_B753101-00A-720A_ASY</t>
  </si>
  <si>
    <t>PW_B753102-00A-720A_ASY</t>
  </si>
  <si>
    <t>PW_B753104-00A-720A_ASY</t>
  </si>
  <si>
    <t>PW_B753201-00A-720A_ASY</t>
  </si>
  <si>
    <t>PW_B753202-00A-720A_ASY</t>
  </si>
  <si>
    <t>PW_B753203-00A-720A_ASY</t>
  </si>
  <si>
    <t>PW_B753204-00A-720A_ASY</t>
  </si>
  <si>
    <t>PW_B753221-00A-720A_ASY</t>
  </si>
  <si>
    <t>PW_B753222-00A-720A_ASY</t>
  </si>
  <si>
    <t>PW_B754111-00A-720A_ASY</t>
  </si>
  <si>
    <t>PW_B771121-00A-720A_ASY</t>
  </si>
  <si>
    <t>PW_B771122-00A-720A_ASY</t>
  </si>
  <si>
    <t>PW_B771123-00A-720A_ASY</t>
  </si>
  <si>
    <t>PW_B772121-00A-720A_ASY</t>
  </si>
  <si>
    <t>PW_B772161-00A-720A_ASY</t>
  </si>
  <si>
    <t>PW_B773101-00A-720A_ASY</t>
  </si>
  <si>
    <t>PW_B773221-00A-720A_ASY</t>
  </si>
  <si>
    <t>PW_B773222-00A-720A_ASY</t>
  </si>
  <si>
    <t>PW_B790000-00A-222A_ASY</t>
  </si>
  <si>
    <t>PW_A791100-00A-362A_ASY</t>
  </si>
  <si>
    <t>PW_A791100-01A-710A_ASY</t>
  </si>
  <si>
    <t>PW_A791100-02A-710A_ASY</t>
  </si>
  <si>
    <t>PW_A791100-03A-710A_ASY</t>
  </si>
  <si>
    <t>PW_A791100-04A-710A_ASY</t>
  </si>
  <si>
    <t>PW_A791100-05A-710A_ASY</t>
  </si>
  <si>
    <t>PW_A791100-07A-710A_ASY</t>
  </si>
  <si>
    <t>PW_A791100-08A-710A_ASY</t>
  </si>
  <si>
    <t>PW_A791100-09A-710A_ASY</t>
  </si>
  <si>
    <t>PW_A791100-10A-710A_ASY</t>
  </si>
  <si>
    <t>PW_A791100-11A-710A_ASY</t>
  </si>
  <si>
    <t>PW_A791100-12A-710A_ASY</t>
  </si>
  <si>
    <t>PW_A791100-13A-710A_ASY</t>
  </si>
  <si>
    <t>PW_A791100-14A-710A_ASY</t>
  </si>
  <si>
    <t>PW_B791101-00A-720A_ASY</t>
  </si>
  <si>
    <t>PW_A791102-00A-720A_ASY</t>
  </si>
  <si>
    <t>PW_B792101-00A-720A_ASY</t>
  </si>
  <si>
    <t>PW_B792102-00A-720A_ASY</t>
  </si>
  <si>
    <t>PW_B792102-01A-920A_ASY</t>
  </si>
  <si>
    <t>PW_A792106-00A-920A_ASY</t>
  </si>
  <si>
    <t>PW_B792107-00A-720A_ASY</t>
  </si>
  <si>
    <t>PW_A792108-00A-720A_ASY</t>
  </si>
  <si>
    <t>PW_B792109-00A-720A_ASY</t>
  </si>
  <si>
    <t>PW_B792111-00A-720A_ASY</t>
  </si>
  <si>
    <t>PW_A792112-00A-720A_ASY</t>
  </si>
  <si>
    <t>PW_B792113-00A-720A_ASY</t>
  </si>
  <si>
    <t>PW_B792115-00A-720A_ASY</t>
  </si>
  <si>
    <t>PW_B792118-00A-720A_ASY</t>
  </si>
  <si>
    <t>PW_B792149-00A-720A_ASY</t>
  </si>
  <si>
    <t>PW_A792201-00A-720A_ASY</t>
  </si>
  <si>
    <t>PW_B792349-00A-720A_ASY</t>
  </si>
  <si>
    <t>PW_B793121-00A-720A_ASY</t>
  </si>
  <si>
    <t>PW_B793221-00A-720A_ASY</t>
  </si>
  <si>
    <t>PW_B793321-00A-720A_ASY</t>
  </si>
  <si>
    <t>PW_B793323-00A-720A_ASY</t>
  </si>
  <si>
    <t>PW_B793324-00A-720A_ASY</t>
  </si>
  <si>
    <t>PW_A793325-00A-720A_ASY</t>
  </si>
  <si>
    <t>PW_B793521-00A-720A_ASY</t>
  </si>
  <si>
    <t>PW_B801100-00A-371A_ASY</t>
  </si>
  <si>
    <t>PW_A801101-00A-212A_ASY</t>
  </si>
  <si>
    <t>PW_A801101-00A-222A_ASY</t>
  </si>
  <si>
    <t>PW_B801101-00A-720A_ASY</t>
  </si>
  <si>
    <t>PW_B801102-00A-720A_ASY</t>
  </si>
  <si>
    <t>PW_B801103-00A-720A_ASY</t>
  </si>
  <si>
    <t>PW_B801104-00A-720A_ASY</t>
  </si>
  <si>
    <t>PW_B801149-00A-720A_ASY</t>
  </si>
  <si>
    <t>PW_A242101-00A-720A_ASY</t>
  </si>
  <si>
    <t>Disassemble The High Pressure Turbine (HPT) 2nd Stage Rear Air Seal And 2nd Stage Blades_TASK 72-51-40-00A-530D-B iaw Turnover Notes</t>
    <phoneticPr fontId="1"/>
  </si>
  <si>
    <t>PW_B720051-00A-720A_PR_ASY</t>
  </si>
  <si>
    <t>PW_B720051-01C-720A_PR_ASY</t>
  </si>
  <si>
    <t>PW_B720051-01B-720A_PR_ASY</t>
  </si>
  <si>
    <t>PW_B720051-02C-720A_PR_ASY</t>
  </si>
  <si>
    <t>PW_B720051-02B-720A_PR_ASY</t>
  </si>
  <si>
    <t>PW_B723530-00A-709A_PR_ASY</t>
  </si>
  <si>
    <t>PW_B723530-00A-710A_PR_ASY</t>
  </si>
  <si>
    <t>PW_B723530-01A-710A_PR_ASY</t>
  </si>
  <si>
    <t>PW_B723530-02A-710A_PR_ASY</t>
  </si>
  <si>
    <t>PW_B723530-03A-710A_PR_ASY</t>
  </si>
  <si>
    <t>PW_B723530-04A-710A_PR_ASY</t>
  </si>
  <si>
    <t>PW_B725100-00C-709A_PR_ASY</t>
  </si>
  <si>
    <t>PW_B725100-00B-709A_PR_ASY</t>
  </si>
  <si>
    <t>PW_B725100-01C-710A_PR_ASY</t>
  </si>
  <si>
    <t>PW_B725100-01B-710A_PR_ASY</t>
  </si>
  <si>
    <t>PW_B725100-02C-710A_PR_ASY</t>
  </si>
  <si>
    <t>PW_B725100-02B-710A_PR_ASY</t>
  </si>
  <si>
    <t>PW_B725110-00C-655A_PR_ASY</t>
  </si>
  <si>
    <t>PW_B725110-00B-655A_PR_ASY</t>
  </si>
  <si>
    <t>PW_B725110-01C-655A_PR_ASY</t>
  </si>
  <si>
    <t>PW_B725110-01B-655A_PR_ASY</t>
  </si>
  <si>
    <t>PW_B725110-01C-710A_PR_ASY</t>
  </si>
  <si>
    <t>PW_B725110-01B-710A_PR_ASY</t>
  </si>
  <si>
    <t>PW_B725110-02B-655A_PR_ASY</t>
  </si>
  <si>
    <t>PW_B725130-00C-655A_PR_ASY</t>
  </si>
  <si>
    <t>PW_B725130-00B-655A_PR_ASY</t>
  </si>
  <si>
    <t>PW_B725130-00C-709A_PR_ASY</t>
  </si>
  <si>
    <t>PW_B725130-00B-709A_PR_ASY</t>
  </si>
  <si>
    <t>PW_B725130-00C-710A_PR_ASY</t>
  </si>
  <si>
    <t>PW_B725130-00B-710A_PR_ASY</t>
  </si>
  <si>
    <t>PW_B725130-01A-655A_PR_ASY</t>
  </si>
  <si>
    <t>PW_B725130-01C-709A_PR_ASY</t>
  </si>
  <si>
    <t>PW_B725130-01B-709A_PR_ASY</t>
  </si>
  <si>
    <t>PW_B725130-01C-710A_PR_ASY</t>
  </si>
  <si>
    <t>PW_B725130-01B-710A_PR_ASY</t>
  </si>
  <si>
    <t>PW_B725140-00C-655A_PR_ASY</t>
  </si>
  <si>
    <t>PW_B725140-00B-655A_PR_ASY</t>
  </si>
  <si>
    <t>PW_B725140-00C-709A_PR_ASY</t>
  </si>
  <si>
    <t>PW_B725140-00B-709A_PR_ASY</t>
  </si>
  <si>
    <t>PW_B725140-00C-710A_PR_ASY</t>
  </si>
  <si>
    <t>PW_B725140-00B-710A_PR_ASY</t>
  </si>
  <si>
    <t>PW_B725140-01C-655A_PR_ASY</t>
  </si>
  <si>
    <t>PW_B725140-01B-655A_PR_ASY</t>
  </si>
  <si>
    <t>PW_B725140-01C-709A_PR_ASY</t>
  </si>
  <si>
    <t>PW_B725140-01B-709A_PR_ASY</t>
  </si>
  <si>
    <t>PW_B725140-01C-710A_PR_ASY</t>
  </si>
  <si>
    <t>PW_B725140-01B-710A_PR_ASY</t>
  </si>
  <si>
    <t>PW_B725140-02C-710A_PR_ASY</t>
  </si>
  <si>
    <t>PW_B725140-02B-710A_PR_ASY</t>
  </si>
  <si>
    <t>PW_A242101-00A-222A_DAS</t>
  </si>
  <si>
    <t>PW_A242101-00A-520A_DAS</t>
  </si>
  <si>
    <t>PW_A242103-00A-520A_DAS</t>
  </si>
  <si>
    <t>PW_A242106-00A-520A_DAS</t>
  </si>
  <si>
    <t>PW_A242107-00A-520A_DAS</t>
  </si>
  <si>
    <t>PW_B242108-00A-520A_DAS</t>
  </si>
  <si>
    <t>PW_A242149-00A-520A_DAS</t>
  </si>
  <si>
    <t>PW_A242161-00A-520A_DAS</t>
  </si>
  <si>
    <t>PW_A242162-00A-520A_DAS</t>
  </si>
  <si>
    <t>PW_A291149-00A-520A_DAS</t>
  </si>
  <si>
    <t>PW_A710000-00A-920A_DAS</t>
  </si>
  <si>
    <t>PW_A717101-00A-520A_DAS</t>
  </si>
  <si>
    <t>PW_B717149-00A-520A_DAS</t>
  </si>
  <si>
    <t>PW_B720000-00A-520A_DAS</t>
  </si>
  <si>
    <t>PW_A720000-00A-722A_DAS</t>
  </si>
  <si>
    <t>PW_A720000-02A-830A_DAS</t>
  </si>
  <si>
    <t>PW_A720000-02A-912A_DAS</t>
  </si>
  <si>
    <t>PW_A720000-03A-830A_DAS</t>
  </si>
  <si>
    <t>PW_A720000-04A-830A_DAS</t>
  </si>
  <si>
    <t>PW_B720000-05A-912A_DAS</t>
  </si>
  <si>
    <t>PW_B720000-09A-912A_DAS</t>
  </si>
  <si>
    <t>PW_A720011-01A-520A_DAS</t>
  </si>
  <si>
    <t>PW_B720011-02A-520A_DAS</t>
  </si>
  <si>
    <t>PW_B720011-02A-520B_DAS</t>
  </si>
  <si>
    <t>PW_A720015-00A-520A_DAS</t>
  </si>
  <si>
    <t>PW_A720015-00B-810A_DAS</t>
  </si>
  <si>
    <t>PW_B720015-01A-520A_DAS</t>
  </si>
  <si>
    <t>PW_B720015-02A-520A_DAS</t>
  </si>
  <si>
    <t>PW_A720021-00A-520A_DAS</t>
  </si>
  <si>
    <t>PW_A720021-01A-520A_DAS</t>
  </si>
  <si>
    <t>PW_A720021-02A-520A_DAS</t>
  </si>
  <si>
    <t>PW_A720021-04A-520A_DAS</t>
  </si>
  <si>
    <t>PW_B720021-05A-520A_DAS</t>
  </si>
  <si>
    <t>PW_B720022-02A-520A_DAS</t>
  </si>
  <si>
    <t>PW_B720022-03A-520A_DAS</t>
  </si>
  <si>
    <t>PW_B720030-00A-520A_DAS</t>
  </si>
  <si>
    <t>PW_B720030-01A-520A_DAS</t>
  </si>
  <si>
    <t>PW_A720030-02A-520A_DAS</t>
  </si>
  <si>
    <t>PW_A720030-02A-520B_DAS</t>
  </si>
  <si>
    <t>PW_B720030-03A-520A_DAS</t>
  </si>
  <si>
    <t>PW_B720030-04A-520A_DAS</t>
  </si>
  <si>
    <t>PW_B720031-00A-520A_DAS</t>
  </si>
  <si>
    <t>PW_B720031-01A-520A_DAS</t>
  </si>
  <si>
    <t>PW_A720034-00A-520A_DAS</t>
  </si>
  <si>
    <t>PW_B720034-01A-520A_DAS</t>
  </si>
  <si>
    <t>PW_A720034-02A-520A_DAS</t>
  </si>
  <si>
    <t>PW_A720034-03A-520A_DAS</t>
  </si>
  <si>
    <t>PW_B720034-04A-520A_DAS</t>
  </si>
  <si>
    <t>PW_A720034-05A-520A_DAS</t>
  </si>
  <si>
    <t>PW_B720034-06A-520A_DAS</t>
  </si>
  <si>
    <t>PW_B720034-07A-520A_DAS</t>
  </si>
  <si>
    <t>PW_B720041-00A-520A_DAS</t>
  </si>
  <si>
    <t>PW_B720041-02A-520A_DAS</t>
  </si>
  <si>
    <t>PW_A720042-00A-520A_DAS</t>
  </si>
  <si>
    <t>PW_B720042-02A-520A_DAS</t>
  </si>
  <si>
    <t>PW_A720050-00A-520A_DAS</t>
  </si>
  <si>
    <t>PW_A720050-01A-520A_DAS</t>
  </si>
  <si>
    <t>PW_A720050-01A-520B_DAS</t>
  </si>
  <si>
    <t>PW_B720050-02A-520A_DAS</t>
  </si>
  <si>
    <t>PW_A720050-03A-520A_DAS</t>
  </si>
  <si>
    <t>PW_B720051-00A-520A_DAS</t>
  </si>
  <si>
    <t>PW_A720051-01A-520A_DAS</t>
  </si>
  <si>
    <t>PW_B720051-02C-520A_DAS</t>
  </si>
  <si>
    <t>PW_B720051-02B-520A_DAS</t>
  </si>
  <si>
    <t>PW_A720051-03A-520A_DAS</t>
  </si>
  <si>
    <t>PW_B720051-08A-520A_DAS</t>
  </si>
  <si>
    <t>PW_B720052-00A-520A_DAS</t>
  </si>
  <si>
    <t>PW_B720052-01A-520A_DAS</t>
  </si>
  <si>
    <t>PW_B720052-08A-520A_DAS</t>
  </si>
  <si>
    <t>PW_B720052-09A-520A_DAS</t>
  </si>
  <si>
    <t>PW_A720053-00A-520A_DAS</t>
  </si>
  <si>
    <t>PW_A720053-01A-520A_DAS</t>
  </si>
  <si>
    <t>PW_B720053-03A-520A_DAS</t>
  </si>
  <si>
    <t>PW_B720053-04A-520A_DAS</t>
  </si>
  <si>
    <t>PW_A720054-00A-520A_DAS</t>
  </si>
  <si>
    <t>PW_A720054-01A-520A_DAS</t>
  </si>
  <si>
    <t>PW_B720054-02A-520A_DAS</t>
  </si>
  <si>
    <t>PW_B720061-02A-520A_DAS</t>
  </si>
  <si>
    <t>PW_A720061-03A-520A_DAS</t>
  </si>
  <si>
    <t>PW_A720062-00A-520A_DAS</t>
  </si>
  <si>
    <t>PW_A720062-02A-520A_DAS</t>
  </si>
  <si>
    <t>PW_A721101-00A-520A_DAS</t>
  </si>
  <si>
    <t>PW_B721103-00A-520A_DAS</t>
  </si>
  <si>
    <t>PW_A721500-01A-530A_DAS</t>
  </si>
  <si>
    <t>PW_A721500-01A-920A_DAS</t>
  </si>
  <si>
    <t>PW_A721560-00A-530A_DAS</t>
  </si>
  <si>
    <t>PW_A721560-01A-830A_DAS</t>
  </si>
  <si>
    <t>PW_A721560-03A-830A_DAS</t>
  </si>
  <si>
    <t>PW_A721570-00A-530A_DAS</t>
  </si>
  <si>
    <t>PW_A721580-00A-530A_DAS</t>
  </si>
  <si>
    <t>PW_A722100-01A-530A_DAS</t>
  </si>
  <si>
    <t>PW_B722100-02A-530A_DAS</t>
  </si>
  <si>
    <t>PW_B722100-03A-530A_DAS</t>
  </si>
  <si>
    <t>PW_B722100-04A-530A_DAS</t>
  </si>
  <si>
    <t>PW_B722101-00A-520A_DAS</t>
  </si>
  <si>
    <t>PW_A722101-00A-920A_DAS</t>
  </si>
  <si>
    <t>PW_A722102-00A-520A_DAS</t>
  </si>
  <si>
    <t>PW_A722105-00A-520A_DAS</t>
  </si>
  <si>
    <t>PW_B722106-00A-520A_DAS</t>
  </si>
  <si>
    <t>PW_B722107-00A-520A_DAS</t>
  </si>
  <si>
    <t>PW_B722108-00A-520A_DAS</t>
  </si>
  <si>
    <t>PW_B722111-00A-520A_DAS</t>
  </si>
  <si>
    <t>PW_A722112-00A-520A_DAS</t>
  </si>
  <si>
    <t>PW_B722200-02A-530A_DAS</t>
  </si>
  <si>
    <t>PW_B722260-00A-530A_DAS</t>
  </si>
  <si>
    <t>PW_B722260-01A-530A_DAS</t>
  </si>
  <si>
    <t>PW_B722260-02A-530A_DAS</t>
  </si>
  <si>
    <t>PW_A722270-00A-530A_DAS</t>
  </si>
  <si>
    <t>PW_A722270-01A-530A_DAS</t>
  </si>
  <si>
    <t>PW_A722280-00A-530A_DAS</t>
  </si>
  <si>
    <t>PW_B723100-01A-530A_DAS</t>
  </si>
  <si>
    <t>PW_B723100-02A-530A_DAS</t>
  </si>
  <si>
    <t>PW_B723100-03A-530A_DAS</t>
  </si>
  <si>
    <t>PW_B723100-04A-530A_DAS</t>
  </si>
  <si>
    <t>PW_B723100-05A-530A_DAS</t>
  </si>
  <si>
    <t>PW_B723130-00A-530A_DAS</t>
  </si>
  <si>
    <t>PW_B723170-00A-530A_DAS</t>
  </si>
  <si>
    <t>PW_B723400-01A-530A_DAS</t>
  </si>
  <si>
    <t>PW_B723400-02A-530A_DAS</t>
  </si>
  <si>
    <t>PW_B723460-00A-530A_DAS</t>
  </si>
  <si>
    <t>PW_A723460-01A-530A_DAS</t>
  </si>
  <si>
    <t>PW_A723470-00A-530A_DAS</t>
  </si>
  <si>
    <t>PW_A723480-00A-530A_DAS</t>
  </si>
  <si>
    <t>PW_B723500-01A-530A_DAS</t>
  </si>
  <si>
    <t>PW_A723500-02A-530A_DAS</t>
  </si>
  <si>
    <t>PW_A723500-03A-530A_DAS</t>
  </si>
  <si>
    <t>PW_B723500-04A-530A_DAS</t>
  </si>
  <si>
    <t>PW_A723500-05A-530A_DAS</t>
  </si>
  <si>
    <t>PW_B723500-06A-530A_DAS</t>
  </si>
  <si>
    <t>PW_B723500-07A-530A_DAS</t>
  </si>
  <si>
    <t>PW_B723500-08A-530A_DAS</t>
  </si>
  <si>
    <t>PW_A723510-00A-530A_DAS</t>
  </si>
  <si>
    <t>PW_A723510-01A-530A_DAS</t>
  </si>
  <si>
    <t>PW_A723510-02A-530A_DAS</t>
  </si>
  <si>
    <t>PW_A723510-03A-530A_DAS</t>
  </si>
  <si>
    <t>PW_A723510-04A-530A_DAS</t>
  </si>
  <si>
    <t>PW_A723530-00A-830A_DAS</t>
  </si>
  <si>
    <t>PW_B723530-00A-530A_DAS</t>
  </si>
  <si>
    <t>PW_B723530-01A-530A_DAS</t>
  </si>
  <si>
    <t>PW_B723530-02A-530A_DAS</t>
  </si>
  <si>
    <t>PW_A723570-00A-530A_DAS</t>
  </si>
  <si>
    <t>PW_A724100-01A-530A_DAS</t>
  </si>
  <si>
    <t>PW_B724100-02A-530A_DAS</t>
  </si>
  <si>
    <t>PW_A724100-03A-530A_DAS</t>
  </si>
  <si>
    <t>PW_A724200-01A-530A_DAS</t>
  </si>
  <si>
    <t>PW_B724210-00A-530A_DAS</t>
  </si>
  <si>
    <t>PW_B724220-00A-530A_DAS</t>
  </si>
  <si>
    <t>PW_A724220-01A-530A_DAS</t>
  </si>
  <si>
    <t>PW_A724220-02A-530A_DAS</t>
  </si>
  <si>
    <t>PW_A724220-03A-530A_DAS</t>
  </si>
  <si>
    <t>PW_B725100-01C-530A_DAS</t>
  </si>
  <si>
    <t>PW_B725100-01B-530A_DAS</t>
  </si>
  <si>
    <t>PW_B725100-02C-530A_DAS</t>
  </si>
  <si>
    <t>PW_B725100-02B-530A_DAS</t>
  </si>
  <si>
    <t>PW_B725102-00A-920A_DAS</t>
  </si>
  <si>
    <t>PW_B725110-00C-530A_DAS</t>
  </si>
  <si>
    <t>PW_B725110-00B-530A_DAS</t>
  </si>
  <si>
    <t>PW_B725110-00D-530A_DAS</t>
  </si>
  <si>
    <t>PW_B725110-01C-530A_DAS</t>
  </si>
  <si>
    <t>PW_B725110-01B-530A_DAS</t>
  </si>
  <si>
    <t>PW_B725130-00C-530A_DAS</t>
  </si>
  <si>
    <t>PW_B725130-00B-530A_DAS</t>
  </si>
  <si>
    <t>PW_B725130-01C-530A_DAS</t>
  </si>
  <si>
    <t>PW_B725130-01B-530A_DAS</t>
  </si>
  <si>
    <t>PW_B725140-00C-530A_DAS</t>
  </si>
  <si>
    <t>PW_B725140-00B-530A_DAS</t>
  </si>
  <si>
    <t>PW_B725140-01C-530A_DAS</t>
  </si>
  <si>
    <t>PW_B725140-01B-530A_DAS</t>
  </si>
  <si>
    <t>PW_B725200-01A-530A_DAS</t>
  </si>
  <si>
    <t>PW_B725200-02A-530A_DAS</t>
  </si>
  <si>
    <t>PW_A725200-03A-530A_DAS</t>
  </si>
  <si>
    <t>PW_A725200-04A-530A_DAS</t>
  </si>
  <si>
    <t>PW_B725260-00A-530A_DAS</t>
  </si>
  <si>
    <t>PW_A725270-00A-530A_DAS</t>
  </si>
  <si>
    <t>PW_A725280-00A-530A_DAS</t>
  </si>
  <si>
    <t>PW_A725300-01A-530A_DAS</t>
  </si>
  <si>
    <t>PW_A725310-00A-530A_DAS</t>
  </si>
  <si>
    <t>PW_A725310-01A-530A_DAS</t>
  </si>
  <si>
    <t>PW_A725310-02A-530A_DAS</t>
  </si>
  <si>
    <t>PW_A725310-03A-530A_DAS</t>
  </si>
  <si>
    <t>PW_A725310-04A-530A_DAS</t>
  </si>
  <si>
    <t>PW_A725310-05A-530A_DAS</t>
  </si>
  <si>
    <t>PW_A725310-06A-530A_DAS</t>
  </si>
  <si>
    <t>PW_A725330-00A-530A_DAS</t>
  </si>
  <si>
    <t>PW_A725340-00A-530A_DAS</t>
  </si>
  <si>
    <t>PW_A725350-00A-530A_DAS</t>
  </si>
  <si>
    <t>PW_A725400-02A-530A_DAS</t>
  </si>
  <si>
    <t>PW_A725400-03A-530A_DAS</t>
  </si>
  <si>
    <t>PW_A725460-00A-530A_DAS</t>
  </si>
  <si>
    <t>PW_A725470-00A-530A_DAS</t>
  </si>
  <si>
    <t>PW_A726100-01A-530A_DAS</t>
  </si>
  <si>
    <t>PW_A726100-03A-530A_DAS</t>
  </si>
  <si>
    <t>PW_A726100-04A-530A_DAS</t>
  </si>
  <si>
    <t>PW_A726100-05A-530A_DAS</t>
  </si>
  <si>
    <t>PW_A726100-06A-530A_DAS</t>
  </si>
  <si>
    <t>PW_A726100-07A-530A_DAS</t>
  </si>
  <si>
    <t>PW_A726100-08A-530A_DAS</t>
  </si>
  <si>
    <t>PW_A726100-09A-530A_DAS</t>
  </si>
  <si>
    <t>PW_A726100-10A-530A_DAS</t>
  </si>
  <si>
    <t>PW_A726100-12A-530A_DAS</t>
  </si>
  <si>
    <t>PW_A726100-13A-530A_DAS</t>
  </si>
  <si>
    <t>PW_A726100-14A-530A_DAS</t>
  </si>
  <si>
    <t>PW_A726100-15A-530A_DAS</t>
  </si>
  <si>
    <t>PW_A726100-16A-530A_DAS</t>
  </si>
  <si>
    <t>PW_A726100-17A-530A_DAS</t>
  </si>
  <si>
    <t>PW_A726100-18A-530A_DAS</t>
  </si>
  <si>
    <t>PW_A726100-21A-530A_DAS</t>
  </si>
  <si>
    <t>PW_A726100-22A-530A_DAS</t>
  </si>
  <si>
    <t>PW_A726100-23A-530A_DAS</t>
  </si>
  <si>
    <t>PW_A726100-24A-530A_DAS</t>
  </si>
  <si>
    <t>PW_A726100-25A-530A_DAS</t>
  </si>
  <si>
    <t>PW_A726100-26A-530A_DAS</t>
  </si>
  <si>
    <t>PW_A726100-30A-530A_DAS</t>
  </si>
  <si>
    <t>PW_A726100-31A-530A_DAS</t>
  </si>
  <si>
    <t>PW_A726100-32A-530A_DAS</t>
  </si>
  <si>
    <t>PW_A726100-33A-530A_DAS</t>
  </si>
  <si>
    <t>PW_A726100-35A-530A_DAS</t>
  </si>
  <si>
    <t>PW_A726100-36A-530A_DAS</t>
  </si>
  <si>
    <t>PW_A726100-38A-530A_DAS</t>
  </si>
  <si>
    <t>PW_A726100-41A-530A_DAS</t>
  </si>
  <si>
    <t>PW_A726100-42A-530A_DAS</t>
  </si>
  <si>
    <t>PW_A726100-43A-530A_DAS</t>
  </si>
  <si>
    <t>PW_B726101-00A-520A_DAS</t>
  </si>
  <si>
    <t>PW_A726101-00A-920A_DAS</t>
  </si>
  <si>
    <t>PW_A726101-01A-920A_DAS</t>
  </si>
  <si>
    <t>PW_A726200-07A-530A_DAS</t>
  </si>
  <si>
    <t>PW_A726200-10A-530A_DAS</t>
  </si>
  <si>
    <t>PW_B726201-00A-520A_DAS</t>
  </si>
  <si>
    <t>PW_B731101-00A-520A_DAS</t>
  </si>
  <si>
    <t>PW_B731102-00A-520A_DAS</t>
  </si>
  <si>
    <t>PW_B731103-00A-520A_DAS</t>
  </si>
  <si>
    <t>PW_B731304-00A-520A_DAS</t>
  </si>
  <si>
    <t>PW_A731106-00A-520A_DAS</t>
  </si>
  <si>
    <t>PW_B731107-00A-520A_DAS</t>
  </si>
  <si>
    <t>PW_B731109-00A-520A_DAS</t>
  </si>
  <si>
    <t>PW_B731149-00A-520A_DAS</t>
  </si>
  <si>
    <t>PW_B731153-00A-520A_DAS</t>
  </si>
  <si>
    <t>PW_B731301-00A-520A_DAS</t>
  </si>
  <si>
    <t>PW_B731302-00A-520A_DAS</t>
  </si>
  <si>
    <t>PW_B731303-00A-520A_DAS</t>
  </si>
  <si>
    <t>PW_B732101-00A-520A_DAS</t>
  </si>
  <si>
    <t>PW_A732102-00A-520A_DAS</t>
  </si>
  <si>
    <t>PW_B732104-00A-520A_DAS</t>
  </si>
  <si>
    <t>PW_A732105-00A-520A_DAS</t>
  </si>
  <si>
    <t>PW_B732122-00A-520A_DAS</t>
  </si>
  <si>
    <t>PW_B732123-00A-520A_DAS</t>
  </si>
  <si>
    <t>PW_B732123-01A-520A_DAS</t>
  </si>
  <si>
    <t>PW_B732124-00A-520A_DAS</t>
  </si>
  <si>
    <t>PW_B732161-00A-520A_DAS</t>
  </si>
  <si>
    <t>PW_B732162-00A-520A_DAS</t>
  </si>
  <si>
    <t>PW_B732163-00A-520A_DAS</t>
  </si>
  <si>
    <t>PW_B732164-00A-520A_DAS</t>
  </si>
  <si>
    <t>PW_B732166-00A-520A_DAS</t>
  </si>
  <si>
    <t>PW_B732167-00A-520A_DAS</t>
  </si>
  <si>
    <t>PW_B732168-00A-520A_DAS</t>
  </si>
  <si>
    <t>PW_B732169-00A-520A_DAS</t>
  </si>
  <si>
    <t>PW_B732170-00A-520A_DAS</t>
  </si>
  <si>
    <t>PW_B733121-00A-520A_DAS</t>
  </si>
  <si>
    <t>PW_B733421-00A-520A_DAS</t>
  </si>
  <si>
    <t>PW_B733421-01A-520A_DAS</t>
  </si>
  <si>
    <t>PW_B741101-00A-520A_DAS</t>
  </si>
  <si>
    <t>PW_B742101-00A-520A_DAS</t>
  </si>
  <si>
    <t>PW_B742161-00A-520A_DAS</t>
  </si>
  <si>
    <t>PW_B752401-00A-520A_DAS</t>
  </si>
  <si>
    <t>PW_B752449-00A-520A_DAS</t>
  </si>
  <si>
    <t>PW_B752549-00A-520A_DAS</t>
  </si>
  <si>
    <t>PW_B752601-00A-520A_DAS</t>
  </si>
  <si>
    <t>PW_B752602-00A-520A_DAS</t>
  </si>
  <si>
    <t>PW_A752603-00A-520A_DAS</t>
  </si>
  <si>
    <t>PW_B752604-00A-520A_DAS</t>
  </si>
  <si>
    <t>PW_B752622-00A-520A_DAS</t>
  </si>
  <si>
    <t>PW_B752649-00A-520A_DAS</t>
  </si>
  <si>
    <t>PW_B753101-00A-520A_DAS</t>
  </si>
  <si>
    <t>PW_B753102-00A-520A_DAS</t>
  </si>
  <si>
    <t>PW_B753104-00A-520A_DAS</t>
  </si>
  <si>
    <t>PW_B753201-00A-520A_DAS</t>
  </si>
  <si>
    <t>PW_B753202-00A-520A_DAS</t>
  </si>
  <si>
    <t>PW_B753203-00A-520A_DAS</t>
  </si>
  <si>
    <t>PW_B753204-00A-520A_DAS</t>
  </si>
  <si>
    <t>PW_B753221-00A-520A_DAS</t>
  </si>
  <si>
    <t>PW_B753222-00A-520A_DAS</t>
  </si>
  <si>
    <t>PW_B754111-00A-520A_DAS</t>
  </si>
  <si>
    <t>PW_B771121-00A-520A_DAS</t>
  </si>
  <si>
    <t>PW_B771122-00A-520A_DAS</t>
  </si>
  <si>
    <t>PW_B771123-00A-520A_DAS</t>
  </si>
  <si>
    <t>PW_B772121-00A-520A_DAS</t>
  </si>
  <si>
    <t>PW_B772161-00A-520A_DAS</t>
  </si>
  <si>
    <t>PW_B773101-00A-520A_DAS</t>
  </si>
  <si>
    <t>PW_B773221-00A-520A_DAS</t>
  </si>
  <si>
    <t>PW_B773222-00A-520A_DAS</t>
  </si>
  <si>
    <t>PW_B790000-00A-222A_DAS</t>
  </si>
  <si>
    <t>PW_A791100-01A-530A_DAS</t>
  </si>
  <si>
    <t>PW_A791100-02A-530A_DAS</t>
  </si>
  <si>
    <t>PW_A791100-03A-530A_DAS</t>
  </si>
  <si>
    <t>PW_A791100-04A-530A_DAS</t>
  </si>
  <si>
    <t>PW_A791100-05A-530A_DAS</t>
  </si>
  <si>
    <t>PW_A791100-06A-530A_DAS</t>
  </si>
  <si>
    <t>PW_A791100-07A-530A_DAS</t>
  </si>
  <si>
    <t>PW_A791100-08A-530A_DAS</t>
  </si>
  <si>
    <t>PW_A791100-09A-530A_DAS</t>
  </si>
  <si>
    <t>PW_A791100-10A-530A_DAS</t>
  </si>
  <si>
    <t>PW_A791100-11A-530A_DAS</t>
  </si>
  <si>
    <t>PW_A791100-12A-530A_DAS</t>
  </si>
  <si>
    <t>PW_A791100-13A-530A_DAS</t>
  </si>
  <si>
    <t>PW_A791100-14A-530A_DAS</t>
  </si>
  <si>
    <t>PW_B791101-00A-520A_DAS</t>
  </si>
  <si>
    <t>PW_A791102-00A-520A_DAS</t>
  </si>
  <si>
    <t>PW_B792101-00A-520A_DAS</t>
  </si>
  <si>
    <t>PW_B792102-00A-520A_DAS</t>
  </si>
  <si>
    <t>PW_B792102-01A-920A_DAS</t>
  </si>
  <si>
    <t>PW_A792106-00A-920A_DAS</t>
  </si>
  <si>
    <t>PW_B792107-00A-520A_DAS</t>
  </si>
  <si>
    <t>PW_A792108-00A-520A_DAS</t>
  </si>
  <si>
    <t>PW_B792109-00A-520A_DAS</t>
  </si>
  <si>
    <t>PW_B792111-00A-520A_DAS</t>
  </si>
  <si>
    <t>PW_A792112-00A-520A_DAS</t>
  </si>
  <si>
    <t>PW_B792113-00A-520A_DAS</t>
  </si>
  <si>
    <t>PW_B792115-00A-520A_DAS</t>
  </si>
  <si>
    <t>PW_B792118-00A-520A_DAS</t>
  </si>
  <si>
    <t>PW_B792149-00A-520A_DAS</t>
  </si>
  <si>
    <t>PW_A792201-00A-520A_DAS</t>
  </si>
  <si>
    <t>PW_B792349-00A-520A_DAS</t>
  </si>
  <si>
    <t>PW_B793121-00A-520A_DAS</t>
  </si>
  <si>
    <t>PW_B793221-00A-520A_DAS</t>
  </si>
  <si>
    <t>PW_B793321-00A-520A_DAS</t>
  </si>
  <si>
    <t>PW_B793323-00A-520A_DAS</t>
  </si>
  <si>
    <t>PW_B793324-00A-520A_DAS</t>
  </si>
  <si>
    <t>PW_A793325-00A-520A_DAS</t>
  </si>
  <si>
    <t>PW_B793521-00A-520A_DAS</t>
  </si>
  <si>
    <t>PW_A801101-00A-222A_DAS</t>
  </si>
  <si>
    <t>PW_B801101-00A-520A_DAS</t>
  </si>
  <si>
    <t>PW_B801102-00A-520A_DAS</t>
  </si>
  <si>
    <t>PW_B801103-00A-520A_DAS</t>
  </si>
  <si>
    <t>PW_B801104-00A-520A_DAS</t>
  </si>
  <si>
    <t>PW_B801149-00A-520A_DAS</t>
  </si>
  <si>
    <t>Org</t>
    <phoneticPr fontId="1"/>
  </si>
  <si>
    <r>
      <t>PW1100G-B-72-21-01-00A-310A-</t>
    </r>
    <r>
      <rPr>
        <sz val="11"/>
        <color rgb="FFFF0000"/>
        <rFont val="Calibri"/>
        <family val="3"/>
        <charset val="128"/>
        <scheme val="minor"/>
      </rPr>
      <t>B</t>
    </r>
    <phoneticPr fontId="1"/>
  </si>
  <si>
    <t>PW_B725130-01B-530A_DIM</t>
    <phoneticPr fontId="1"/>
  </si>
  <si>
    <t>EA 21CM101</t>
  </si>
  <si>
    <t>EA 21CM114</t>
  </si>
  <si>
    <t>EA EM21CCG82</t>
  </si>
  <si>
    <t>EA MR14CCA74</t>
  </si>
  <si>
    <t>EA MR18CC911</t>
  </si>
  <si>
    <t>PW1100G-A-72-00-62-00A-310A-B</t>
    <phoneticPr fontId="1"/>
  </si>
  <si>
    <t>EA EM13CC883
(PW1100G-A-72-00-62-00A-310A-B)</t>
    <phoneticPr fontId="1"/>
  </si>
  <si>
    <t>PW1100G-A-72-61-00-00A-310A-A</t>
    <phoneticPr fontId="1"/>
  </si>
  <si>
    <t>EA EM13CC883
(PW1100G-A-72-61-00-00A-310A-A)</t>
    <phoneticPr fontId="1"/>
  </si>
  <si>
    <t>PW1100G-A-72-42-20-01A-310A-B</t>
    <phoneticPr fontId="1"/>
  </si>
  <si>
    <t>EA MR13CCE36
(PW1100G-A-72-42-20-01A-310A-B)</t>
    <phoneticPr fontId="1"/>
  </si>
  <si>
    <t>Disassemble The High Pressure Turbine (HPT) 1st Stage Rotor Blade Retaining Plate And 1st Stage Rotor Blades_TASK 72-51-30-01A-530D-B iaw Turnover Notes</t>
    <phoneticPr fontId="1"/>
  </si>
  <si>
    <t>PW_725130-00A-530D_DAS</t>
    <phoneticPr fontId="1"/>
  </si>
  <si>
    <t>PW_725130-01A-530D_DAS</t>
    <phoneticPr fontId="1"/>
  </si>
  <si>
    <t>記録書は，72-53-10-05A-710A-Bの内容も記載。</t>
    <phoneticPr fontId="1"/>
  </si>
  <si>
    <t>記録書は，72-53-10-01A-530A-Bの内容も記載。</t>
    <phoneticPr fontId="1"/>
  </si>
  <si>
    <t>R1</t>
    <phoneticPr fontId="1"/>
  </si>
  <si>
    <t>PW_EXT-FANCASE_PR_DAS</t>
    <phoneticPr fontId="1"/>
  </si>
  <si>
    <t>PW_EXT-LH-AFT_PR_DAS</t>
    <phoneticPr fontId="1"/>
  </si>
  <si>
    <t>C13-SOP-I-02-210-72-00-00-03A-312A-D</t>
    <phoneticPr fontId="1"/>
  </si>
  <si>
    <t>●</t>
  </si>
  <si>
    <t>Advanced revisionとしてF/UPしExcel版IRSを作成した</t>
    <rPh sb="30" eb="31">
      <t>バン</t>
    </rPh>
    <rPh sb="35" eb="37">
      <t>サクセイ</t>
    </rPh>
    <phoneticPr fontId="1"/>
  </si>
  <si>
    <t>PW_720000-03A_C&amp;I_BSI</t>
    <phoneticPr fontId="1"/>
  </si>
  <si>
    <t>C13-SOP-A-02-210-A-24-21-01-00A-720A-D</t>
  </si>
  <si>
    <t>C13-SOP-A-02-210-A-24-21-03-00A-720A-D</t>
  </si>
  <si>
    <t>C13-SOP-A-02-210-A-24-21-06-00A-720A-D</t>
  </si>
  <si>
    <t>C13-SOP-A-02-210-A-24-21-07-00A-720A-D</t>
  </si>
  <si>
    <t>C13-SOP-A-02-210-B-24-21-08-00A-720A-D</t>
  </si>
  <si>
    <t>C13-SOP-A-02-210-A-24-21-49-00A-720A-D</t>
  </si>
  <si>
    <t>C13-SOP-A-02-210-A-24-21-61-00A-720A-D</t>
  </si>
  <si>
    <t>C13-SOP-A-02-210-A-24-21-62-00A-720A-D</t>
  </si>
  <si>
    <t>C13-SOP-A-02-210-A-29-11-49-00A-720A-D</t>
  </si>
  <si>
    <t>C13-SOP-A-02-210-A-71-00-00-01A-030A-D</t>
  </si>
  <si>
    <t>C13-SOP-A-02-210-A-71-00-00-00A-920A-D-I</t>
  </si>
  <si>
    <t>C13-SOP-A-02-210-B-71-00-00-01A-812A-B</t>
  </si>
  <si>
    <t>C13-SOP-A-02-210-A-71-00-00-02A-830A-D</t>
  </si>
  <si>
    <t>C13-SOP-A-02-210-A-71-00-00-02A-840A-D</t>
  </si>
  <si>
    <t>C13-SOP-A-02-210-A-71-71-01-00A-720A-D</t>
  </si>
  <si>
    <t>C13-SOP-A-02-210-B-71-71-49-00A-720A-D</t>
  </si>
  <si>
    <t>C13-SOP-A-02-210-A-72-00-00-00A-522A-D</t>
  </si>
  <si>
    <t>C13-SOP-A-02-210-B-72-00-00-00A-720A-D</t>
  </si>
  <si>
    <t>C13-SOP-A-02-210-B-72-00-00-00A-364A-B</t>
  </si>
  <si>
    <t>C13-SOP-A-02-210-B-72-00-00-01A-912A-B</t>
  </si>
  <si>
    <t>C13-SOP-A-02-210-A-72-00-00-02A-840A-B</t>
  </si>
  <si>
    <t>C13-SOP-A-02-210-A-72-00-00-03A-840A-B</t>
  </si>
  <si>
    <t>C13-SOP-A-02-210-A-72-00-00-04A-840A-B</t>
  </si>
  <si>
    <t>C13-SOP-A-02-210-B-72-00-00-04A-912A-B</t>
  </si>
  <si>
    <t>C13-SOP-A-02-210-B-72-00-00-10A-912A-B</t>
  </si>
  <si>
    <t>C13-SOP-A-02-210-B-72-00-00-11A-912A-B</t>
  </si>
  <si>
    <t>C13-SOP-A-02-210-B-72-00-00-12A-912A-B</t>
  </si>
  <si>
    <t>C13-SOP-A-02-210-B-72-00-11-00A-720A-B</t>
  </si>
  <si>
    <t>C13-SOP-A-02-210-B-72-00-11-00A-720B-B</t>
  </si>
  <si>
    <t>C13-SOP-A-02-210-A-72-00-11-01A-720A-B</t>
  </si>
  <si>
    <t>C13-SOP-A-02-210-A-72-00-15-00A-363A-B</t>
  </si>
  <si>
    <t>C13-SOP-A-02-210-B-72-00-15-00A-720A-B</t>
  </si>
  <si>
    <t>C13-SOP-A-02-210-B-72-00-15-01A-720A-B</t>
  </si>
  <si>
    <t>C13-SOP-A-02-210-A-72-00-15-02A-720A-B</t>
  </si>
  <si>
    <t>C13-SOP-A-02-210-A-72-00-21-00A-720A-B</t>
  </si>
  <si>
    <t>C13-SOP-A-02-210-A-72-00-21-01A-720A-B</t>
  </si>
  <si>
    <t>C13-SOP-A-02-210-A-72-00-21-02A-720A-B</t>
  </si>
  <si>
    <t>C13-SOP-A-02-210-A-72-00-21-04A-720A-B</t>
  </si>
  <si>
    <t>C13-SOP-A-02-210-B-72-00-21-05A-720A-B</t>
  </si>
  <si>
    <t>C13-SOP-A-02-210-B-72-00-22-00A-363A-B</t>
  </si>
  <si>
    <t>C13-SOP-A-02-210-A-72-00-22-00A-720A-B</t>
  </si>
  <si>
    <t>C13-SOP-A-02-210-A-72-00-22-03A-720A-B</t>
  </si>
  <si>
    <t>C13-SOP-A-02-210-B-72-00-30-00A-363A-B</t>
  </si>
  <si>
    <t>C13-SOP-A-02-210-B-72-00-30-00A-364A-B</t>
  </si>
  <si>
    <t>C13-SOP-A-02-210-B-72-00-30-00A-720A-B</t>
  </si>
  <si>
    <t>C13-SOP-A-02-210-A-72-00-30-01A-720A-B</t>
  </si>
  <si>
    <t>C13-SOP-A-02-210-B-72-00-30-02A-720A-B</t>
  </si>
  <si>
    <t>C13-SOP-A-02-210-B-72-00-30-03A-720A-B</t>
  </si>
  <si>
    <t>C13-SOP-A-02-210-B-72-00-30-04A-720A-B</t>
  </si>
  <si>
    <t>C13-SOP-A-02-210-A-72-00-30-05A-720A-B</t>
  </si>
  <si>
    <t>C13-SOP-A-02-210-B-72-00-31-00A-720A-B</t>
  </si>
  <si>
    <t>C13-SOP-A-02-210-B-72-00-31-01A-720A-B</t>
  </si>
  <si>
    <t>C13-SOP-A-02-210-A-72-00-34-00A-363A-B</t>
  </si>
  <si>
    <t>C13-SOP-A-02-210-B-72-00-34-00A-720A-B</t>
  </si>
  <si>
    <t>C13-SOP-A-02-210-A-72-00-34-01A-720A-B</t>
  </si>
  <si>
    <t>C13-SOP-A-02-210-A-72-00-34-02A-720A-B</t>
  </si>
  <si>
    <t>C13-SOP-A-02-210-B-72-00-34-03A-720A-B</t>
  </si>
  <si>
    <t>C13-SOP-A-02-210-A-72-00-34-04A-720A-B</t>
  </si>
  <si>
    <t>C13-SOP-A-02-210-A-72-00-34-05A-720A-B</t>
  </si>
  <si>
    <t>C13-SOP-A-02-210-B-72-00-34-06A-720A-B</t>
  </si>
  <si>
    <t>C13-SOP-A-02-210-B-72-00-34-07A-720A-B</t>
  </si>
  <si>
    <t>C13-SOP-A-02-210-B-72-00-41-00C-720A-B</t>
  </si>
  <si>
    <t>C13-SOP-A-02-210-B-72-00-41-00B-720A-B</t>
  </si>
  <si>
    <t>C13-SOP-A-02-210-B-72-00-41-01A-720A-B</t>
  </si>
  <si>
    <t>C13-SOP-A-02-210-A-72-00-42-00A-720A-B</t>
  </si>
  <si>
    <t>C13-SOP-A-02-210-B-72-00-42-00A-720A-B</t>
  </si>
  <si>
    <t>C13-SOP-A-02-210-B-72-00-42-02A-720A-B</t>
  </si>
  <si>
    <t>C13-SOP-A-02-210-A-72-00-50-00A-361A-B</t>
  </si>
  <si>
    <t>C13-SOP-A-02-210-A-72-00-50-00A-720A-B</t>
  </si>
  <si>
    <t>C13-SOP-A-02-210-A-72-00-50-01A-720A-B</t>
  </si>
  <si>
    <t>C13-SOP-A-02-210-A-72-00-50-02A-720A-B</t>
  </si>
  <si>
    <t>C13-SOP-A-02-210-B-72-00-50-03A-720A-B</t>
  </si>
  <si>
    <t>C13-SOP-A-02-210-A-72-00-50-04A-720A-B</t>
  </si>
  <si>
    <t>C13-SOP-A-02-210-A-72-00-51-00A-361A-B</t>
  </si>
  <si>
    <t>C13-SOP-A-02-210-B-72-00-51-06A-720A-B</t>
  </si>
  <si>
    <t>C13-SOP-A-02-210-B-72-00-52-00A-363A-B</t>
  </si>
  <si>
    <t>C13-SOP-A-02-210-B-72-00-52-00A-364A-B</t>
  </si>
  <si>
    <t>C13-SOP-A-02-210-A-72-00-52-02A-720A-B</t>
  </si>
  <si>
    <t>C13-SOP-A-02-210-A-72-00-52-03A-720A-B</t>
  </si>
  <si>
    <t>C13-SOP-A-02-210-B-72-00-52-08A-720A-B</t>
  </si>
  <si>
    <t>C13-SOP-A-02-210-B-72-00-52-09A-720A-B</t>
  </si>
  <si>
    <t>C13-SOP-A-02-210-B-72-00-53-03A-720A-B</t>
  </si>
  <si>
    <t>C13-SOP-A-02-210-B-72-00-53-04A-720A-B</t>
  </si>
  <si>
    <t>C13-SOP-A-02-210-A-72-00-54-00A-364A-B</t>
  </si>
  <si>
    <t>C13-SOP-A-02-210-A-72-00-54-00A-720A-B</t>
  </si>
  <si>
    <t>C13-SOP-A-02-210-A-72-00-54-01A-720A-B</t>
  </si>
  <si>
    <t>C13-SOP-A-02-210-A-72-00-54-02A-720A-B</t>
  </si>
  <si>
    <t>C13-SOP-A-02-210-B-72-00-54-03A-720A-B</t>
  </si>
  <si>
    <t>C13-SOP-A-02-210-B-72-00-61-03A-720A-B</t>
  </si>
  <si>
    <t>C13-SOP-A-02-210-A-72-00-61-04A-720A-B</t>
  </si>
  <si>
    <t>C13-SOP-A-02-210-A-72-00-62-02A-720A-B</t>
  </si>
  <si>
    <t>C13-SOP-A-02-210-A-72-11-00-00A-709A-B</t>
  </si>
  <si>
    <t>C13-SOP-A-02-210-A-72-11-00-01A-709A-B</t>
  </si>
  <si>
    <t>C13-SOP-A-02-210-B-72-11-00-01A-710A-D</t>
  </si>
  <si>
    <t>C13-SOP-A-02-210-B-72-11-01-00A-720A-D</t>
  </si>
  <si>
    <t>C13-SOP-A-02-210-B-72-11-03-00A-720A-D</t>
  </si>
  <si>
    <t>C13-SOP-A-02-210-A-72-15-00-01A-710A-B</t>
  </si>
  <si>
    <t>C13-SOP-A-02-210-A-72-15-00-01A-920A-D-I</t>
  </si>
  <si>
    <t>C13-SOP-A-02-210-A-72-15-60-01A-710A-B</t>
  </si>
  <si>
    <t>C13-SOP-A-02-210-A-72-15-60-01A-840A-B</t>
  </si>
  <si>
    <t>C13-SOP-A-02-210-A-72-15-60-03A-840A-B</t>
  </si>
  <si>
    <t>C13-SOP-A-02-210-A-72-15-70-00A-363A-B</t>
  </si>
  <si>
    <t>C13-SOP-A-02-210-A-72-15-70-00A-710A-B</t>
  </si>
  <si>
    <t>C13-SOP-A-02-210-A-72-15-80-00A-364A-B</t>
  </si>
  <si>
    <t>C13-SOP-A-02-210-A-72-15-80-00A-710A-B</t>
  </si>
  <si>
    <t>C13-SOP-A-02-210-A-72-21-00-01A-710A-B</t>
  </si>
  <si>
    <t>C13-SOP-A-02-210-B-72-21-00-02A-710A-B</t>
  </si>
  <si>
    <t>C13-SOP-A-02-210-B-72-21-00-03A-710A-B</t>
  </si>
  <si>
    <t>C13-SOP-A-02-210-B-72-21-00-04A-710A-B</t>
  </si>
  <si>
    <t>C13-SOP-A-02-210-B-72-21-01-00A-720A-D</t>
  </si>
  <si>
    <t>C13-SOP-A-02-210-A-72-21-01-00A-920A-D-I</t>
  </si>
  <si>
    <t>C13-SOP-A-02-210-A-72-21-02-00A-720A-D</t>
  </si>
  <si>
    <t>C13-SOP-A-02-210-A-72-21-05-00A-720A-D</t>
  </si>
  <si>
    <t>C13-SOP-A-02-210-B-72-21-06-00A-720A-D</t>
  </si>
  <si>
    <t>C13-SOP-A-02-210-B-72-21-07-00A-720A-D</t>
  </si>
  <si>
    <t>C13-SOP-A-02-210-B-72-21-08-00A-720A-D</t>
  </si>
  <si>
    <t>C13-SOP-A-02-210-B-72-21-11-00A-720A-D</t>
  </si>
  <si>
    <t>C13-SOP-A-02-210-A-72-21-12-00A-720A-D</t>
  </si>
  <si>
    <t>C13-SOP-A-02-210-A-72-22-00-00A-363A-B</t>
  </si>
  <si>
    <t>C13-SOP-A-02-210-B-72-22-00-02A-710A-B</t>
  </si>
  <si>
    <t>C13-SOP-A-02-210-B-72-22-60-00A-710A-B</t>
  </si>
  <si>
    <t>C13-SOP-A-02-210-B-72-22-60-01A-710A-B</t>
  </si>
  <si>
    <t>C13-SOP-A-02-210-B-72-22-60-02A-710A-B</t>
  </si>
  <si>
    <t>C13-SOP-A-02-210-A-72-22-70-00A-710A-B</t>
  </si>
  <si>
    <t>C13-SOP-A-02-210-A-72-22-70-01A-710A-B</t>
  </si>
  <si>
    <t>C13-SOP-A-02-210-A-72-22-80-00A-364A-B</t>
  </si>
  <si>
    <t>C13-SOP-A-02-210-A-72-22-80-00A-710A-B</t>
  </si>
  <si>
    <t>C13-SOP-A-02-210-B-72-31-00-00A-709A-B</t>
  </si>
  <si>
    <t>C13-SOP-A-02-210-B-72-31-00-01A-710A-B</t>
  </si>
  <si>
    <t>C13-SOP-A-02-210-B-72-31-00-02A-710A-B</t>
  </si>
  <si>
    <t>C13-SOP-A-02-210-B-72-31-00-03A-710A-B</t>
  </si>
  <si>
    <t>C13-SOP-A-02-210-B-72-31-00-04A-710A-B</t>
  </si>
  <si>
    <t>C13-SOP-A-02-210-B-72-31-00-05A-710A-B</t>
  </si>
  <si>
    <t>C13-SOP-A-02-210-B-72-31-30-00A-710A-B</t>
  </si>
  <si>
    <t>C13-SOP-A-02-210-B-72-31-70-00A-710A-B</t>
  </si>
  <si>
    <t>C13-SOP-A-02-210-A-72-34-00-00A-364A-B</t>
  </si>
  <si>
    <t>C13-SOP-A-02-210-B-72-34-00-01A-710A-B</t>
  </si>
  <si>
    <t>C13-SOP-A-02-210-B-72-34-00-02A-710A-B</t>
  </si>
  <si>
    <t>C13-SOP-A-02-210-A-72-34-00-03A-710A-B</t>
  </si>
  <si>
    <t>C13-SOP-A-02-210-A-72-34-60-00A-710A-B</t>
  </si>
  <si>
    <t>C13-SOP-A-02-210-A-72-34-60-01A-710A-B</t>
  </si>
  <si>
    <t>C13-SOP-A-02-210-A-72-34-70-00A-710A-B</t>
  </si>
  <si>
    <t>C13-SOP-A-02-210-A-72-34-80-00A-710A-B</t>
  </si>
  <si>
    <t>C13-SOP-A-02-210-A-72-35-00-01A-710A-B</t>
  </si>
  <si>
    <t>C13-SOP-A-02-210-A-72-35-00-02A-710A-B</t>
  </si>
  <si>
    <t>C13-SOP-A-02-210-B-72-35-00-03A-710A-B</t>
  </si>
  <si>
    <t>C13-SOP-A-02-210-A-72-35-00-04A-710A-B</t>
  </si>
  <si>
    <t>C13-SOP-A-02-210-A-72-35-00-05A-710A-B</t>
  </si>
  <si>
    <t>C13-SOP-A-02-210-A-72-35-00-06A-710A-B</t>
  </si>
  <si>
    <t>C13-SOP-A-02-210-A-72-35-00-07A-710A-B</t>
  </si>
  <si>
    <t>C13-SOP-A-02-210-A-72-35-00-08A-710A-B</t>
  </si>
  <si>
    <t>C13-SOP-A-02-210-A-72-35-00-09A-710A-B</t>
  </si>
  <si>
    <t>C13-SOP-A-02-210-A-72-35-00-10A-710A-B</t>
  </si>
  <si>
    <t>C13-SOP-A-02-210-A-72-35-00-11A-710A-B</t>
  </si>
  <si>
    <t>C13-SOP-A-02-210-B-72-35-00-12A-710A-B</t>
  </si>
  <si>
    <t>C13-SOP-A-02-210-A-72-35-00-14A-710A-B</t>
  </si>
  <si>
    <t>C13-SOP-A-02-210-A-72-35-00-15A-710A-B</t>
  </si>
  <si>
    <t>C13-SOP-A-02-210-B-72-35-00-16A-710A-B</t>
  </si>
  <si>
    <t>C13-SOP-A-02-210-A-72-35-00-17A-710A-B</t>
  </si>
  <si>
    <t>C13-SOP-A-02-210-B-72-35-00-18A-710A-B</t>
  </si>
  <si>
    <t>C13-SOP-A-02-210-B-72-35-00-19A-710A-B</t>
  </si>
  <si>
    <t>C13-SOP-A-02-210-B-72-35-00-20A-710A-B</t>
  </si>
  <si>
    <t>C13-SOP-A-02-210-A-72-35-00-21A-710A-B</t>
  </si>
  <si>
    <t>C13-SOP-A-02-210-A-72-35-10-00A-710A-B</t>
  </si>
  <si>
    <t>C13-SOP-A-02-210-A-72-35-10-01A-710A-B</t>
  </si>
  <si>
    <t>C13-SOP-A-02-210-A-72-35-10-02A-710A-B</t>
  </si>
  <si>
    <t>C13-SOP-A-02-210-A-72-35-10-03A-710A-B</t>
  </si>
  <si>
    <t>C13-SOP-A-02-210-A-72-35-10-04A-710A-B</t>
  </si>
  <si>
    <t>C13-SOP-A-02-210-A-72-35-30-00A-840A-B</t>
  </si>
  <si>
    <t>C13-SOP-A-02-210-B-72-35-70-00A-710A-B</t>
  </si>
  <si>
    <t>C13-SOP-A-02-210-A-72-41-00-01A-710A-B</t>
  </si>
  <si>
    <t>C13-SOP-A-02-210-A-72-41-00-02A-710A-B</t>
  </si>
  <si>
    <t>C13-SOP-A-02-210-A-72-41-00-03A-710A-B</t>
  </si>
  <si>
    <t>C13-SOP-A-02-210-B-72-42-00-01A-710A-B</t>
  </si>
  <si>
    <t>C13-SOP-A-02-210-B-72-42-10-00A-710A-B</t>
  </si>
  <si>
    <t>C13-SOP-A-02-210-B-72-42-20-00A-710A-B</t>
  </si>
  <si>
    <t>C13-SOP-A-02-210-A-72-42-20-01A-710A-B</t>
  </si>
  <si>
    <t>C13-SOP-A-02-210-A-72-42-20-02A-710A-B</t>
  </si>
  <si>
    <t>C13-SOP-A-02-210-A-72-42-20-03A-710A-B</t>
  </si>
  <si>
    <t>C13-SOP-A-02-210-B-72-51-02-00A-920A-D-I</t>
  </si>
  <si>
    <t>C13-SOP-A-02-210-B-72-51-10-00C-655A-B</t>
  </si>
  <si>
    <t>C13-SOP-A-02-210-B-72-51-10-00B-655A-B</t>
  </si>
  <si>
    <t>C13-SOP-A-02-210-B-72-51-10-01C-655A-B</t>
  </si>
  <si>
    <t>C13-SOP-A-02-210-B-72-51-10-01B-655A-B</t>
  </si>
  <si>
    <t>C13-SOP-A-02-210-B-72-51-10-02B-655A-B</t>
  </si>
  <si>
    <t>C13-SOP-A-02-210-B-72-51-30-00C-655A-B</t>
  </si>
  <si>
    <t>C13-SOP-A-02-210-B-72-51-30-00B-655A-B</t>
  </si>
  <si>
    <t>C13-SOP-A-02-210-B-72-51-30-01A-655A-B</t>
  </si>
  <si>
    <t>C13-SOP-A-02-210-B-72-51-40-00C-655A-B</t>
  </si>
  <si>
    <t>C13-SOP-A-02-210-B-72-51-40-00B-655A-B</t>
  </si>
  <si>
    <t>C13-SOP-A-02-210-B-72-51-40-01C-655A-B</t>
  </si>
  <si>
    <t>C13-SOP-A-02-210-B-72-51-40-01B-655A-B</t>
  </si>
  <si>
    <t>C13-SOP-A-02-210-A-72-52-00-00A-363A-B</t>
  </si>
  <si>
    <t>C13-SOP-A-02-210-A-72-52-00-00A-364A-B</t>
  </si>
  <si>
    <t>C13-SOP-A-02-210-A-72-52-00-01A-710A-B</t>
  </si>
  <si>
    <t>C13-SOP-A-02-210-A-72-52-00-02A-710A-B</t>
  </si>
  <si>
    <t>C13-SOP-A-02-210-A-72-52-00-03A-710A-B</t>
  </si>
  <si>
    <t>C13-SOP-A-02-210-A-72-52-00-04A-710A-B</t>
  </si>
  <si>
    <t>C13-SOP-A-02-210-B-72-52-00-05A-710A-B</t>
  </si>
  <si>
    <t>C13-SOP-A-02-210-A-72-52-60-00A-710A-B</t>
  </si>
  <si>
    <t>C13-SOP-A-02-210-A-72-52-70-00A-364A-B</t>
  </si>
  <si>
    <t>C13-SOP-A-02-210-A-72-52-70-00A-710A-B</t>
  </si>
  <si>
    <t>C13-SOP-A-02-210-A-72-52-80-00A-364A-B</t>
  </si>
  <si>
    <t>C13-SOP-A-02-210-A-72-52-80-00A-710A-B</t>
  </si>
  <si>
    <t>C13-SOP-A-02-210-A-72-53-00-01A-710A-B</t>
  </si>
  <si>
    <t>C13-SOP-A-02-210-A-72-53-10-00A-709A-B</t>
  </si>
  <si>
    <t>C13-SOP-A-02-210-A-72-53-10-00A-710A-B</t>
  </si>
  <si>
    <t>C13-SOP-A-02-210-A-72-53-10-01A-710A-B</t>
  </si>
  <si>
    <t>C13-SOP-A-02-210-A-72-53-10-02A-710A-B</t>
  </si>
  <si>
    <t>C13-SOP-A-02-210-A-72-53-10-03A-710A-B</t>
  </si>
  <si>
    <t>C13-SOP-A-02-210-A-72-53-10-04A-710A-B</t>
  </si>
  <si>
    <t>C13-SOP-A-02-210-A-72-53-10-05A-710A-B</t>
  </si>
  <si>
    <t>C13-SOP-A-02-210-A-72-53-10-06A-710A-B</t>
  </si>
  <si>
    <t>C13-SOP-A-02-210-A-72-53-30-00A-709A-B</t>
  </si>
  <si>
    <t>C13-SOP-A-02-210-A-72-53-30-00A-710A-B</t>
  </si>
  <si>
    <t>C13-SOP-A-02-210-A-72-53-30-01A-710A-B</t>
  </si>
  <si>
    <t>C13-SOP-A-02-210-A-72-53-40-00A-709A-B</t>
  </si>
  <si>
    <t>C13-SOP-A-02-210-A-72-53-40-00A-710A-B</t>
  </si>
  <si>
    <t>C13-SOP-A-02-210-A-72-53-40-01A-710A-B</t>
  </si>
  <si>
    <t>C13-SOP-A-02-210-A-72-53-50-00A-709A-B</t>
  </si>
  <si>
    <t>C13-SOP-A-02-210-A-72-53-50-00A-710A-B</t>
  </si>
  <si>
    <t>C13-SOP-A-02-210-A-72-53-50-01A-710A-B</t>
  </si>
  <si>
    <t>C13-SOP-A-02-210-A-72-54-00-01A-710A-B</t>
  </si>
  <si>
    <t>C13-SOP-A-02-210-A-72-54-00-02A-710A-B</t>
  </si>
  <si>
    <t>C13-SOP-A-02-210-A-72-54-60-00A-364A-B</t>
  </si>
  <si>
    <t>C13-SOP-A-02-210-A-72-54-60-00A-710A-B</t>
  </si>
  <si>
    <t>C13-SOP-A-02-210-A-72-54-70-00A-710A-B</t>
  </si>
  <si>
    <t>C13-SOP-A-02-210-A-72-61-00-00A-369A-B</t>
  </si>
  <si>
    <t>C13-SOP-A-02-210-A-72-61-00-02A-710A-B</t>
  </si>
  <si>
    <t>C13-SOP-A-02-210-A-72-61-00-03A-710A-B</t>
  </si>
  <si>
    <t>C13-SOP-A-02-210-A-72-61-00-04A-710A-B</t>
  </si>
  <si>
    <t>C13-SOP-A-02-210-A-72-61-00-08A-710A-B</t>
  </si>
  <si>
    <t>C13-SOP-A-02-210-A-72-61-00-10A-710A-B</t>
  </si>
  <si>
    <t>C13-SOP-A-02-210-A-72-61-00-11A-710A-B</t>
  </si>
  <si>
    <t>C13-SOP-A-02-210-A-72-61-00-12A-710A-B</t>
  </si>
  <si>
    <t>C13-SOP-A-02-210-A-72-61-00-13A-710A-B</t>
  </si>
  <si>
    <t>C13-SOP-A-02-210-A-72-61-00-14A-710A-B</t>
  </si>
  <si>
    <t>C13-SOP-A-02-210-A-72-61-00-18A-710A-B</t>
  </si>
  <si>
    <t>C13-SOP-A-02-210-A-72-61-00-19A-710A-B</t>
  </si>
  <si>
    <t>C13-SOP-A-02-210-A-72-61-00-20A-710A-B</t>
  </si>
  <si>
    <t>C13-SOP-A-02-210-A-72-61-00-22A-710A-B</t>
  </si>
  <si>
    <t>C13-SOP-A-02-210-A-72-61-00-23A-710A-B</t>
  </si>
  <si>
    <t>C13-SOP-A-02-210-A-72-61-00-24A-710A-B</t>
  </si>
  <si>
    <t>C13-SOP-A-02-210-A-72-61-00-25A-710A-B</t>
  </si>
  <si>
    <t>C13-SOP-A-02-210-A-72-61-00-26A-710A-B</t>
  </si>
  <si>
    <t>C13-SOP-A-02-210-A-72-61-00-27A-710A-B</t>
  </si>
  <si>
    <t>C13-SOP-A-02-210-A-72-61-00-28A-710A-B</t>
  </si>
  <si>
    <t>C13-SOP-A-02-210-A-72-61-00-30A-710A-B</t>
  </si>
  <si>
    <t>C13-SOP-A-02-210-A-72-61-00-31A-710A-B</t>
  </si>
  <si>
    <t>C13-SOP-A-02-210-A-72-61-00-32A-710A-B</t>
  </si>
  <si>
    <t>C13-SOP-A-02-210-A-72-61-00-33A-710A-B</t>
  </si>
  <si>
    <t>C13-SOP-A-02-210-A-72-61-00-34A-710A-B</t>
  </si>
  <si>
    <t>C13-SOP-A-02-210-A-72-61-00-35A-710A-B</t>
  </si>
  <si>
    <t>C13-SOP-A-02-210-A-72-61-00-36A-710A-B</t>
  </si>
  <si>
    <t>C13-SOP-A-02-210-A-72-61-00-37A-710A-B</t>
  </si>
  <si>
    <t>C13-SOP-A-02-210-A-72-61-00-38A-710A-B</t>
  </si>
  <si>
    <t>C13-SOP-A-02-210-A-72-61-00-41A-710A-B</t>
  </si>
  <si>
    <t>C13-SOP-A-02-210-A-72-61-00-42A-710A-B</t>
  </si>
  <si>
    <t>C13-SOP-A-02-210-A-72-61-00-43A-710A-D</t>
  </si>
  <si>
    <t>C13-SOP-A-02-210-B-72-61-01-00A-720A-D</t>
  </si>
  <si>
    <t>C13-SOP-A-02-210-A-72-61-01-00A-920A-D-I</t>
  </si>
  <si>
    <t>C13-SOP-A-02-210-A-72-61-01-01A-920A-D-I</t>
  </si>
  <si>
    <t>C13-SOP-A-02-210-A-72-62-00-10A-710A-D</t>
  </si>
  <si>
    <t>C13-SOP-A-02-210-B-72-62-01-00A-720A-D</t>
  </si>
  <si>
    <t>C13-SOP-A-02-210-B-73-11-01-00A-520A-D-I</t>
  </si>
  <si>
    <t>C13-SOP-A-02-210-B-73-11-01-00A-720A-D</t>
  </si>
  <si>
    <t>C13-SOP-A-02-210-B-73-11-02-00A-720A-D</t>
  </si>
  <si>
    <t>C13-SOP-A-02-210-B-73-11-03-00A-720A-D</t>
  </si>
  <si>
    <t>C13-SOP-A-02-210-A-73-11-06-00A-720A-D</t>
  </si>
  <si>
    <t>C13-SOP-A-02-210-B-73-11-07-00A-720A-D</t>
  </si>
  <si>
    <t>C13-SOP-A-02-210-A-73-11-09-00A-364A-B</t>
  </si>
  <si>
    <t>C13-SOP-A-02-210-B-73-11-09-00A-720A-B</t>
  </si>
  <si>
    <t>C13-SOP-A-02-210-B-73-11-49-00A-720A-D</t>
  </si>
  <si>
    <t>C13-SOP-A-02-210-B-73-11-53-00A-720A-D</t>
  </si>
  <si>
    <t>C13-SOP-A-02-210-B-73-13-01-00A-720A-D</t>
  </si>
  <si>
    <t>C13-SOP-A-02-210-B-73-13-02-00A-720A-D</t>
  </si>
  <si>
    <t>C13-SOP-A-02-210-B-73-13-03-00A-720A-D</t>
  </si>
  <si>
    <t>C13-SOP-A-02-210-B-73-13-04-00A-720A-D</t>
  </si>
  <si>
    <t>C13-SOP-A-02-210-B-73-21-01-00A-720A-D</t>
  </si>
  <si>
    <t>C13-SOP-A-02-210-A-73-21-02-00A-720A-D</t>
  </si>
  <si>
    <t>C13-SOP-A-02-210-B-73-21-04-00A-720A-D</t>
  </si>
  <si>
    <t>C13-SOP-A-02-210-A-73-21-05-00A-720A-D</t>
  </si>
  <si>
    <t>C13-SOP-A-02-210-B-73-21-22-00A-720A-D</t>
  </si>
  <si>
    <t>C13-SOP-A-02-210-B-73-21-23-00A-720A-D</t>
  </si>
  <si>
    <t>C13-SOP-A-02-210-B-73-21-23-01A-720A-D</t>
  </si>
  <si>
    <t>C13-SOP-A-02-210-B-73-21-24-00A-720A-D</t>
  </si>
  <si>
    <t>C13-SOP-A-02-210-B-73-21-61-00A-720A-D</t>
  </si>
  <si>
    <t>C13-SOP-A-02-210-B-73-21-62-00A-720A-D</t>
  </si>
  <si>
    <t>C13-SOP-A-02-210-B-73-21-63-00A-720A-D</t>
  </si>
  <si>
    <t>C13-SOP-A-02-210-B-73-21-64-00A-720A-D</t>
  </si>
  <si>
    <t>C13-SOP-A-02-210-B-73-21-66-00A-720A-D</t>
  </si>
  <si>
    <t>C13-SOP-A-02-210-B-73-21-67-00A-720A-D</t>
  </si>
  <si>
    <t>C13-SOP-A-02-210-B-73-21-68-00A-720A-D</t>
  </si>
  <si>
    <t>C13-SOP-A-02-210-B-73-21-69-00A-720A-D</t>
  </si>
  <si>
    <t>C13-SOP-A-02-210-B-73-21-70-00A-720A-D</t>
  </si>
  <si>
    <t>C13-SOP-A-02-210-B-73-31-21-00A-720A-D</t>
  </si>
  <si>
    <t>C13-SOP-A-02-210-B-73-34-21-00A-720A-D</t>
  </si>
  <si>
    <t>C13-SOP-A-02-210-B-73-34-21-01A-720A-D</t>
  </si>
  <si>
    <t>C13-SOP-A-02-210-B-74-11-01-00A-720A-D</t>
  </si>
  <si>
    <t>C13-SOP-A-02-210-B-74-21-01-00A-720A-D</t>
  </si>
  <si>
    <t>C13-SOP-A-02-210-B-74-21-61-00A-720A-D</t>
  </si>
  <si>
    <t>C13-SOP-A-02-210-B-75-24-01-00A-720A-D</t>
  </si>
  <si>
    <t>C13-SOP-A-02-210-B-75-24-49-00A-720A-D</t>
  </si>
  <si>
    <t>C13-SOP-A-02-210-B-75-25-49-00A-720A-D</t>
  </si>
  <si>
    <t>C13-SOP-A-02-210-B-75-26-01-00A-720A-D</t>
  </si>
  <si>
    <t>C13-SOP-A-02-210-B-75-26-02-00A-720A-D</t>
  </si>
  <si>
    <t>C13-SOP-A-02-210-A-75-26-03-00A-720A-D</t>
  </si>
  <si>
    <t>C13-SOP-A-02-210-B-75-26-04-00A-720A-D</t>
  </si>
  <si>
    <t>C13-SOP-A-02-210-B-75-26-22-00A-720A-D</t>
  </si>
  <si>
    <t>C13-SOP-A-02-210-B-75-26-49-00A-720A-D</t>
  </si>
  <si>
    <t>C13-SOP-A-02-210-B-75-31-01-00A-720A-D</t>
  </si>
  <si>
    <t>C13-SOP-A-02-210-B-75-31-02-00A-720A-D</t>
  </si>
  <si>
    <t>C13-SOP-A-02-210-B-75-31-04-00A-720A-D</t>
  </si>
  <si>
    <t>C13-SOP-A-02-210-B-75-32-01-00A-720A-D</t>
  </si>
  <si>
    <t>C13-SOP-A-02-210-B-75-32-02-00A-720A-D</t>
  </si>
  <si>
    <t>C13-SOP-A-02-210-B-75-32-03-00A-720A-D</t>
  </si>
  <si>
    <t>C13-SOP-A-02-210-B-75-32-04-00A-720A-D</t>
  </si>
  <si>
    <t>C13-SOP-A-02-210-B-75-32-21-00A-720A-D</t>
  </si>
  <si>
    <t>C13-SOP-A-02-210-B-75-32-22-00A-720A-D</t>
  </si>
  <si>
    <t>C13-SOP-A-02-210-B-75-41-11-00A-720A-D</t>
  </si>
  <si>
    <t>C13-SOP-A-02-210-B-77-11-21-00A-720A-D</t>
  </si>
  <si>
    <t>C13-SOP-A-02-210-B-77-11-22-00A-720A-D</t>
  </si>
  <si>
    <t>C13-SOP-A-02-210-B-77-11-23-00A-720A-D</t>
  </si>
  <si>
    <t>C13-SOP-A-02-210-B-77-21-21-00A-720A-D</t>
  </si>
  <si>
    <t>C13-SOP-A-02-210-B-77-21-61-00A-720A-D</t>
  </si>
  <si>
    <t>C13-SOP-A-02-210-B-77-31-01-00A-720A-D</t>
  </si>
  <si>
    <t>C13-SOP-A-02-210-B-77-32-21-00A-720A-D</t>
  </si>
  <si>
    <t>C13-SOP-A-02-210-B-77-32-22-00A-720A-D</t>
  </si>
  <si>
    <t>C13-SOP-A-02-210-B-79-00-00-00A-222A-D-I</t>
  </si>
  <si>
    <t>C13-SOP-A-02-210-A-79-11-00-00A-362A-B</t>
  </si>
  <si>
    <t>C13-SOP-A-02-210-A-79-11-00-01A-710A-B</t>
  </si>
  <si>
    <t>C13-SOP-A-02-210-A-79-11-00-02A-710A-B</t>
  </si>
  <si>
    <t>C13-SOP-A-02-210-A-79-11-00-03A-710A-B</t>
  </si>
  <si>
    <t>C13-SOP-A-02-210-A-79-11-00-04A-710A-B</t>
  </si>
  <si>
    <t>C13-SOP-A-02-210-A-79-11-00-05A-710A-B</t>
  </si>
  <si>
    <t>C13-SOP-A-02-210-A-79-11-00-07A-710A-B</t>
  </si>
  <si>
    <t>C13-SOP-A-02-210-A-79-11-00-08A-710A-B</t>
  </si>
  <si>
    <t>C13-SOP-A-02-210-A-79-11-00-09A-710A-B</t>
  </si>
  <si>
    <t>C13-SOP-A-02-210-A-79-11-00-10A-710A-B</t>
  </si>
  <si>
    <t>C13-SOP-A-02-210-A-79-11-00-11A-710A-B</t>
  </si>
  <si>
    <t>C13-SOP-A-02-210-A-79-11-00-12A-710A-B</t>
  </si>
  <si>
    <t>C13-SOP-A-02-210-A-79-11-00-13A-710A-B</t>
  </si>
  <si>
    <t>C13-SOP-A-02-210-A-79-11-00-14A-710A-B</t>
  </si>
  <si>
    <t>C13-SOP-A-02-210-B-79-11-01-00A-720A-D</t>
  </si>
  <si>
    <t>C13-SOP-A-02-210-A-79-11-02-00A-720A-D</t>
  </si>
  <si>
    <t>C13-SOP-A-02-210-B-79-21-01-00A-720A-D</t>
  </si>
  <si>
    <t>C13-SOP-A-02-210-B-79-21-02-00A-720A-D</t>
  </si>
  <si>
    <t>C13-SOP-A-02-210-B-79-21-02-01A-920A-D-I</t>
  </si>
  <si>
    <t>C13-SOP-A-02-210-A-79-21-06-00A-920A-D-I</t>
  </si>
  <si>
    <t>C13-SOP-A-02-210-B-79-21-07-00A-720A-D</t>
  </si>
  <si>
    <t>C13-SOP-A-02-210-A-79-21-08-00A-720A-D</t>
  </si>
  <si>
    <t>C13-SOP-A-02-210-B-79-21-09-00A-720A-D</t>
  </si>
  <si>
    <t>C13-SOP-A-02-210-B-79-21-11-00A-720A-D</t>
  </si>
  <si>
    <t>C13-SOP-A-02-210-A-79-21-12-00A-720A-D</t>
  </si>
  <si>
    <t>C13-SOP-A-02-210-B-79-21-13-00A-720A-D</t>
  </si>
  <si>
    <t>C13-SOP-A-02-210-B-79-21-15-00A-720A-D</t>
  </si>
  <si>
    <t>C13-SOP-A-02-210-B-79-21-18-00A-720A-D</t>
  </si>
  <si>
    <t>C13-SOP-A-02-210-B-79-21-49-00A-720A-D</t>
  </si>
  <si>
    <t>C13-SOP-A-02-210-A-79-22-01-00A-720A-D</t>
  </si>
  <si>
    <t>C13-SOP-A-02-210-B-79-23-49-00A-720A-D</t>
  </si>
  <si>
    <t>C13-SOP-A-02-210-B-79-31-21-00A-720A-D</t>
  </si>
  <si>
    <t>C13-SOP-A-02-210-B-79-32-21-00A-720A-D</t>
  </si>
  <si>
    <t>C13-SOP-A-02-210-B-79-33-21-00A-720A-D</t>
  </si>
  <si>
    <t>C13-SOP-A-02-210-B-79-33-23-00A-720A-D</t>
  </si>
  <si>
    <t>C13-SOP-A-02-210-B-79-33-24-00A-720A-D</t>
  </si>
  <si>
    <t>C13-SOP-A-02-210-A-79-33-25-00A-720A-D</t>
  </si>
  <si>
    <t>C13-SOP-A-02-210-B-79-35-21-00A-720A-D</t>
  </si>
  <si>
    <t>C13-SOP-A-02-210-B-80-11-00-00A-371A-A</t>
  </si>
  <si>
    <t>C13-SOP-A-02-210-A-80-11-01-00A-212A-D</t>
  </si>
  <si>
    <t>C13-SOP-A-02-210-A-80-11-01-00A-222A-D-I</t>
  </si>
  <si>
    <t>C13-SOP-A-02-210-B-80-11-01-00A-720A-D</t>
  </si>
  <si>
    <t>C13-SOP-A-02-210-B-80-11-02-00A-720A-D</t>
  </si>
  <si>
    <t>C13-SOP-A-02-210-B-80-11-03-00A-720A-D</t>
  </si>
  <si>
    <t>C13-SOP-A-02-210-B-80-11-04-00A-720A-D</t>
  </si>
  <si>
    <t>C13-SOP-A-02-210-B-80-11-49-00A-720A-D</t>
  </si>
  <si>
    <t/>
  </si>
  <si>
    <t>C13-SOP-A-02-210-A-24-21-01-00A-222A-D</t>
  </si>
  <si>
    <t>C13-SOP-A-02-210-A-24-21-01-00A-520A-D</t>
  </si>
  <si>
    <t>C13-SOP-A-02-210-A-24-21-03-00A-520A-D</t>
  </si>
  <si>
    <t>C13-SOP-A-02-210-A-24-21-06-00A-520A-D</t>
  </si>
  <si>
    <t>C13-SOP-A-02-210-A-24-21-07-00A-520A-D</t>
  </si>
  <si>
    <t>C13-SOP-A-02-210-B-24-21-08-00A-520A-D</t>
  </si>
  <si>
    <t>C13-SOP-A-02-210-A-24-21-49-00A-520A-D</t>
  </si>
  <si>
    <t>C13-SOP-A-02-210-A-24-21-61-00A-520A-D</t>
  </si>
  <si>
    <t>C13-SOP-A-02-210-A-24-21-62-00A-520A-D</t>
  </si>
  <si>
    <t>C13-SOP-A-02-210-A-29-11-49-00A-520A-D</t>
  </si>
  <si>
    <t>C13-SOP-A-02-210-A-71-00-00-00A-920A-D-R</t>
  </si>
  <si>
    <t>C13-SOP-A-02-210-A-71-71-01-00A-520A-D</t>
  </si>
  <si>
    <t>C13-SOP-A-02-210-B-71-71-49-00A-520A-D</t>
  </si>
  <si>
    <t>C13-SOP-A-02-210-B-72-00-00-00A-520A-D</t>
  </si>
  <si>
    <t>C13-SOP-A-02-210-A-72-00-00-00A-722A-D</t>
  </si>
  <si>
    <t>C13-SOP-A-02-210-A-72-00-00-02A-830A-B</t>
  </si>
  <si>
    <t>C13-SOP-A-02-210-A-72-00-00-02A-912A-B</t>
  </si>
  <si>
    <t>C13-SOP-A-02-210-A-72-00-00-03A-830A-B</t>
  </si>
  <si>
    <t>C13-SOP-A-02-210-A-72-00-00-04A-830A-B</t>
  </si>
  <si>
    <t>C13-SOP-A-02-210-B-72-00-00-05A-912A-B</t>
  </si>
  <si>
    <t>C13-SOP-A-02-210-B-72-00-00-09A-912A-B</t>
  </si>
  <si>
    <t>C13-SOP-A-02-210-A-72-00-11-01A-520A-B</t>
  </si>
  <si>
    <t>C13-SOP-A-02-210-B-72-00-11-02A-520A-B</t>
  </si>
  <si>
    <t>C13-SOP-A-02-210-B-72-00-11-02A-520B-B</t>
  </si>
  <si>
    <t>C13-SOP-A-02-210-A-72-00-15-00A-520A-B</t>
  </si>
  <si>
    <t>C13-SOP-A-02-210-A-72-00-15-00B-810A-B</t>
  </si>
  <si>
    <t>C13-SOP-A-02-210-B-72-00-15-01A-520A-B</t>
  </si>
  <si>
    <t>C13-SOP-A-02-210-B-72-00-15-02A-520A-B</t>
  </si>
  <si>
    <t>C13-SOP-A-02-210-A-72-00-21-00A-520A-B</t>
  </si>
  <si>
    <t>C13-SOP-A-02-210-A-72-00-21-01A-520A-B</t>
  </si>
  <si>
    <t>C13-SOP-A-02-210-A-72-00-21-02A-520A-B</t>
  </si>
  <si>
    <t>C13-SOP-A-02-210-A-72-00-21-04A-520A-B</t>
  </si>
  <si>
    <t>C13-SOP-A-02-210-B-72-00-21-05A-520A-B</t>
  </si>
  <si>
    <t>C13-SOP-A-02-210-B-72-00-22-02A-520A-B</t>
  </si>
  <si>
    <t>C13-SOP-A-02-210-B-72-00-22-03A-520A-B</t>
  </si>
  <si>
    <t>C13-SOP-A-02-210-B-72-00-30-00A-520A-B</t>
  </si>
  <si>
    <t>C13-SOP-A-02-210-B-72-00-30-01A-520A-B</t>
  </si>
  <si>
    <t>C13-SOP-A-02-210-A-72-00-30-02A-520A-B</t>
  </si>
  <si>
    <t>C13-SOP-A-02-210-A-72-00-30-02A-520B-B</t>
  </si>
  <si>
    <t>C13-SOP-A-02-210-B-72-00-30-03A-520A-B</t>
  </si>
  <si>
    <t>C13-SOP-A-02-210-B-72-00-30-04A-520A-B</t>
  </si>
  <si>
    <t>C13-SOP-A-02-210-B-72-00-31-00A-520A-B</t>
  </si>
  <si>
    <t>C13-SOP-A-02-210-B-72-00-31-01A-520A-B</t>
  </si>
  <si>
    <t>C13-SOP-A-02-210-A-72-00-34-00A-520A-B</t>
  </si>
  <si>
    <t>C13-SOP-A-02-210-B-72-00-34-01A-520A-B</t>
  </si>
  <si>
    <t>C13-SOP-A-02-210-A-72-00-34-02A-520A-B</t>
  </si>
  <si>
    <t>C13-SOP-A-02-210-A-72-00-34-03A-520A-B</t>
  </si>
  <si>
    <t>C13-SOP-A-02-210-B-72-00-34-04A-520A-B</t>
  </si>
  <si>
    <t>C13-SOP-A-02-210-A-72-00-34-05A-520A-B</t>
  </si>
  <si>
    <t>C13-SOP-A-02-210-B-72-00-34-06A-520A-B</t>
  </si>
  <si>
    <t>C13-SOP-A-02-210-B-72-00-34-07A-520A-B</t>
  </si>
  <si>
    <t>C13-SOP-A-02-210-B-72-00-41-00A-520A-B</t>
  </si>
  <si>
    <t>C13-SOP-A-02-210-B-72-00-41-02A-520A-B</t>
  </si>
  <si>
    <t>C13-SOP-A-02-210-A-72-00-42-00A-520A-B</t>
  </si>
  <si>
    <t>C13-SOP-A-02-210-B-72-00-42-02A-520A-B</t>
  </si>
  <si>
    <t>C13-SOP-A-02-210-A-72-00-50-00A-520A-B</t>
  </si>
  <si>
    <t>C13-SOP-A-02-210-A-72-00-50-01A-520A-B</t>
  </si>
  <si>
    <t>C13-SOP-A-02-210-A-72-00-50-01A-520B-B</t>
  </si>
  <si>
    <t>C13-SOP-A-02-210-B-72-00-50-02A-520A-B</t>
  </si>
  <si>
    <t>C13-SOP-A-02-210-A-72-00-50-03A-520A-B</t>
  </si>
  <si>
    <t>C13-SOP-A-02-210-B-72-00-51-00A-520A-B</t>
  </si>
  <si>
    <t>C13-SOP-A-02-210-A-72-00-51-01A-520A-B</t>
  </si>
  <si>
    <t>C13-SOP-A-02-210-B-72-00-51-02C-520A-B</t>
  </si>
  <si>
    <t>C13-SOP-A-02-210-B-72-00-51-02B-520A-B</t>
  </si>
  <si>
    <t>C13-SOP-A-02-210-A-72-00-51-03A-520A-B</t>
  </si>
  <si>
    <t>C13-SOP-A-02-210-B-72-00-51-08A-520A-B</t>
  </si>
  <si>
    <t>C13-SOP-A-02-210-B-72-00-52-00A-520A-B</t>
  </si>
  <si>
    <t>C13-SOP-A-02-210-B-72-00-52-01A-520A-B</t>
  </si>
  <si>
    <t>C13-SOP-A-02-210-B-72-00-52-08A-520A-B</t>
  </si>
  <si>
    <t>C13-SOP-A-02-210-B-72-00-52-09A-520A-B</t>
  </si>
  <si>
    <t>C13-SOP-A-02-210-A-72-00-53-00A-520A-B</t>
  </si>
  <si>
    <t>C13-SOP-A-02-210-A-72-00-53-01A-520A-B</t>
  </si>
  <si>
    <t>C13-SOP-A-02-210-B-72-00-53-03A-520A-B</t>
  </si>
  <si>
    <t>C13-SOP-A-02-210-B-72-00-53-04A-520A-B</t>
  </si>
  <si>
    <t>C13-SOP-A-02-210-A-72-00-54-00A-520A-B</t>
  </si>
  <si>
    <t>C13-SOP-A-02-210-A-72-00-54-01A-520A-B</t>
  </si>
  <si>
    <t>C13-SOP-A-02-210-B-72-00-54-02A-520A-B</t>
  </si>
  <si>
    <t>C13-SOP-A-02-210-B-72-00-61-02A-520A-B</t>
  </si>
  <si>
    <t>C13-SOP-A-02-210-A-72-00-61-03A-520A-B</t>
  </si>
  <si>
    <t>C13-SOP-A-02-210-A-72-00-62-00A-520A-B</t>
  </si>
  <si>
    <t>C13-SOP-A-02-210-A-72-00-62-02A-520A-B</t>
  </si>
  <si>
    <t>C13-SOP-A-02-210-A-72-11-01-00A-520A-D</t>
  </si>
  <si>
    <t>C13-SOP-A-02-210-B-72-11-03-00A-520A-D</t>
  </si>
  <si>
    <t>C13-SOP-A-02-210-A-72-15-00-01A-530A-B</t>
  </si>
  <si>
    <t>C13-SOP-A-02-210-A-72-15-00-01A-920A-D-R</t>
  </si>
  <si>
    <t>C13-SOP-A-02-210-A-72-15-60-01A-830A-B</t>
  </si>
  <si>
    <t>C13-SOP-A-02-210-A-72-15-60-03A-830A-B</t>
  </si>
  <si>
    <t>C13-SOP-A-02-210-A-72-15-70-00A-530A-B</t>
  </si>
  <si>
    <t>C13-SOP-A-02-210-A-72-15-80-00A-530A-B</t>
  </si>
  <si>
    <t>C13-SOP-A-02-210-A-72-21-00-01A-530A-B</t>
  </si>
  <si>
    <t>C13-SOP-A-02-210-B-72-21-00-02A-530A-B</t>
  </si>
  <si>
    <t>C13-SOP-A-02-210-B-72-21-00-03A-530A-B</t>
  </si>
  <si>
    <t>C13-SOP-A-02-210-B-72-21-00-04A-530A-B</t>
  </si>
  <si>
    <t>C13-SOP-A-02-210-B-72-21-01-00A-520A-D</t>
  </si>
  <si>
    <t>C13-SOP-A-02-210-A-72-21-01-00A-920A-D-R</t>
  </si>
  <si>
    <t>C13-SOP-A-02-210-A-72-21-02-00A-520A-D</t>
  </si>
  <si>
    <t>C13-SOP-A-02-210-A-72-21-05-00A-520A-D</t>
  </si>
  <si>
    <t>C13-SOP-A-02-210-B-72-21-06-00A-520A-D</t>
  </si>
  <si>
    <t>C13-SOP-A-02-210-B-72-21-07-00A-520A-D</t>
  </si>
  <si>
    <t>C13-SOP-A-02-210-B-72-21-08-00A-520A-D</t>
  </si>
  <si>
    <t>C13-SOP-A-02-210-B-72-21-11-00A-520A-D</t>
  </si>
  <si>
    <t>C13-SOP-A-02-210-A-72-21-12-00A-520A-D</t>
  </si>
  <si>
    <t>C13-SOP-A-02-210-B-72-22-00-02A-530A-B</t>
  </si>
  <si>
    <t>C13-SOP-A-02-210-B-72-22-60-00A-530A-B</t>
  </si>
  <si>
    <t>C13-SOP-A-02-210-B-72-22-60-01A-530A-B</t>
  </si>
  <si>
    <t>C13-SOP-A-02-210-B-72-22-60-02A-530A-B</t>
  </si>
  <si>
    <t>C13-SOP-A-02-210-A-72-22-70-00A-530A-B</t>
  </si>
  <si>
    <t>C13-SOP-A-02-210-A-72-22-70-01A-530A-B</t>
  </si>
  <si>
    <t>C13-SOP-A-02-210-A-72-22-80-00A-530A-B</t>
  </si>
  <si>
    <t>C13-SOP-A-02-210-B-72-31-00-01A-530A-B</t>
  </si>
  <si>
    <t>C13-SOP-A-02-210-B-72-31-00-02A-530A-B</t>
  </si>
  <si>
    <t>C13-SOP-A-02-210-B-72-31-00-03A-530A-B</t>
  </si>
  <si>
    <t>C13-SOP-A-02-210-B-72-31-00-04A-530A-B</t>
  </si>
  <si>
    <t>C13-SOP-A-02-210-B-72-31-00-05A-530A-B</t>
  </si>
  <si>
    <t>C13-SOP-A-02-210-B-72-31-30-00A-530A-B</t>
  </si>
  <si>
    <t>C13-SOP-A-02-210-B-72-31-70-00A-530A-B</t>
  </si>
  <si>
    <t>C13-SOP-A-02-210-B-72-34-00-01A-530A-B</t>
  </si>
  <si>
    <t>C13-SOP-A-02-210-B-72-34-00-02A-530A-B</t>
  </si>
  <si>
    <t>C13-SOP-A-02-210-B-72-34-60-00A-530A-B</t>
  </si>
  <si>
    <t>C13-SOP-A-02-210-A-72-34-60-01A-530A-B</t>
  </si>
  <si>
    <t>C13-SOP-A-02-210-A-72-34-70-00A-530A-B</t>
  </si>
  <si>
    <t>C13-SOP-A-02-210-A-72-34-80-00A-530A-B</t>
  </si>
  <si>
    <t>C13-SOP-A-02-210-B-72-35-00-01A-530A-B</t>
  </si>
  <si>
    <t>C13-SOP-A-02-210-A-72-35-00-02A-530A-B</t>
  </si>
  <si>
    <t>C13-SOP-A-02-210-A-72-35-00-03A-530A-B</t>
  </si>
  <si>
    <t>C13-SOP-A-02-210-B-72-35-00-04A-530A-B</t>
  </si>
  <si>
    <t>C13-SOP-A-02-210-A-72-35-00-05A-530A-B</t>
  </si>
  <si>
    <t>C13-SOP-A-02-210-B-72-35-00-06A-530A-B</t>
  </si>
  <si>
    <t>C13-SOP-A-02-210-B-72-35-00-07A-530A-B</t>
  </si>
  <si>
    <t>C13-SOP-A-02-210-B-72-35-00-08A-530A-B</t>
  </si>
  <si>
    <t>C13-SOP-A-02-210-A-72-35-10-00A-530A-B</t>
  </si>
  <si>
    <t>C13-SOP-A-02-210-A-72-35-10-01A-530A-B</t>
  </si>
  <si>
    <t>C13-SOP-A-02-210-A-72-35-10-02A-530A-B</t>
  </si>
  <si>
    <t>C13-SOP-A-02-210-A-72-35-10-03A-530A-B</t>
  </si>
  <si>
    <t>C13-SOP-A-02-210-A-72-35-10-04A-530A-B</t>
  </si>
  <si>
    <t>C13-SOP-A-02-210-A-72-35-30-00A-830A-B</t>
  </si>
  <si>
    <t>C13-SOP-A-02-210-B-72-35-30-00A-530A-B</t>
  </si>
  <si>
    <t>C13-SOP-A-02-210-B-72-35-30-01A-530A-B</t>
  </si>
  <si>
    <t>C13-SOP-A-02-210-B-72-35-30-02A-530A-B</t>
  </si>
  <si>
    <t>C13-SOP-A-02-210-A-72-35-70-00A-530A-B</t>
  </si>
  <si>
    <t>C13-SOP-A-02-210-A-72-41-00-01A-530A-B</t>
  </si>
  <si>
    <t>C13-SOP-A-02-210-B-72-41-00-02A-530A-B</t>
  </si>
  <si>
    <t>C13-SOP-A-02-210-A-72-41-00-03A-530A-B</t>
  </si>
  <si>
    <t>C13-SOP-A-02-210-A-72-42-00-01A-530A-B</t>
  </si>
  <si>
    <t>C13-SOP-A-02-210-B-72-42-10-00A-530A-B</t>
  </si>
  <si>
    <t>C13-SOP-A-02-210-B-72-42-20-00A-530A-B</t>
  </si>
  <si>
    <t>C13-SOP-A-02-210-A-72-42-20-01A-530A-B</t>
  </si>
  <si>
    <t>C13-SOP-A-02-210-A-72-42-20-02A-530A-B</t>
  </si>
  <si>
    <t>C13-SOP-A-02-210-A-72-42-20-03A-530A-B</t>
  </si>
  <si>
    <t>C13-SOP-A-02-210-B-72-51-00-01C-530A-B</t>
  </si>
  <si>
    <t>C13-SOP-A-02-210-B-72-51-00-01B-530A-B</t>
  </si>
  <si>
    <t>C13-SOP-A-02-210-B-72-51-00-02C-530A-B</t>
  </si>
  <si>
    <t>C13-SOP-A-02-210-B-72-51-00-02B-530A-B</t>
  </si>
  <si>
    <t>C13-SOP-A-02-210-B-72-51-02-00A-920A-D-R</t>
  </si>
  <si>
    <t>C13-SOP-A-02-210-B-72-51-10-00C-530A-B</t>
  </si>
  <si>
    <t>C13-SOP-A-02-210-B-72-51-10-00B-530A-B</t>
  </si>
  <si>
    <t>C13-SOP-A-02-210-B-72-51-10-00D-530A-B</t>
  </si>
  <si>
    <t>C13-SOP-A-02-210-B-72-51-10-01C-530A-B</t>
  </si>
  <si>
    <t>C13-SOP-A-02-210-B-72-51-10-01B-530A-B</t>
  </si>
  <si>
    <t>C13-SOP-A-02-210-B-72-51-30-00C-530A-B</t>
  </si>
  <si>
    <t>C13-SOP-A-02-210-B-72-51-30-00B-530A-B</t>
  </si>
  <si>
    <t>C13-SOP-A-02-210-B-72-51-30-01C-530A-B</t>
  </si>
  <si>
    <t>C13-SOP-A-02-210-B-72-51-30-01B-530A-B</t>
  </si>
  <si>
    <t>C13-SOP-A-02-210-B-72-51-40-00C-530A-B</t>
  </si>
  <si>
    <t>C13-SOP-A-02-210-B-72-51-40-00B-530A-B</t>
  </si>
  <si>
    <t>C13-SOP-A-02-210-B-72-51-40-01C-530A-B</t>
  </si>
  <si>
    <t>C13-SOP-A-02-210-B-72-51-40-01B-530A-B</t>
  </si>
  <si>
    <t>C13-SOP-A-02-210-B-72-52-00-01A-530A-B</t>
  </si>
  <si>
    <t>C13-SOP-A-02-210-B-72-52-00-02A-530A-B</t>
  </si>
  <si>
    <t>C13-SOP-A-02-210-A-72-52-00-03A-530A-B</t>
  </si>
  <si>
    <t>C13-SOP-A-02-210-A-72-52-00-04A-530A-B</t>
  </si>
  <si>
    <t>C13-SOP-A-02-210-B-72-52-60-00A-530A-B</t>
  </si>
  <si>
    <t>C13-SOP-A-02-210-A-72-52-70-00A-530A-B</t>
  </si>
  <si>
    <t>C13-SOP-A-02-210-A-72-52-80-00A-530A-B</t>
  </si>
  <si>
    <t>C13-SOP-A-02-210-A-72-53-00-01A-530A-B</t>
  </si>
  <si>
    <t>C13-SOP-A-02-210-A-72-53-10-00A-530A-B</t>
  </si>
  <si>
    <t>C13-SOP-A-02-210-A-72-53-10-01A-530A-B</t>
  </si>
  <si>
    <t>C13-SOP-A-02-210-A-72-53-10-02A-530A-B</t>
  </si>
  <si>
    <t>C13-SOP-A-02-210-A-72-53-10-03A-530A-B</t>
  </si>
  <si>
    <t>C13-SOP-A-02-210-A-72-53-10-04A-530A-B</t>
  </si>
  <si>
    <t>C13-SOP-A-02-210-A-72-53-10-05A-530A-B</t>
  </si>
  <si>
    <t>C13-SOP-A-02-210-A-72-53-10-06A-530A-B</t>
  </si>
  <si>
    <t>C13-SOP-A-02-210-A-72-53-30-00A-530A-B</t>
  </si>
  <si>
    <t>C13-SOP-A-02-210-A-72-53-40-00A-530A-B</t>
  </si>
  <si>
    <t>C13-SOP-A-02-210-A-72-53-50-00A-530A-B</t>
  </si>
  <si>
    <t>C13-SOP-A-02-210-A-72-54-00-02A-530A-B</t>
  </si>
  <si>
    <t>C13-SOP-A-02-210-A-72-54-00-03A-530A-B</t>
  </si>
  <si>
    <t>C13-SOP-A-02-210-A-72-54-60-00A-530A-B</t>
  </si>
  <si>
    <t>C13-SOP-A-02-210-A-72-54-70-00A-530A-B</t>
  </si>
  <si>
    <t>C13-SOP-A-02-210-A-72-61-00-01A-530A-B</t>
  </si>
  <si>
    <t>C13-SOP-A-02-210-A-72-61-00-03A-530A-B</t>
  </si>
  <si>
    <t>C13-SOP-A-02-210-A-72-61-00-04A-530A-B</t>
  </si>
  <si>
    <t>C13-SOP-A-02-210-A-72-61-00-05A-530A-B</t>
  </si>
  <si>
    <t>C13-SOP-A-02-210-A-72-61-00-06A-530A-B</t>
  </si>
  <si>
    <t>C13-SOP-A-02-210-A-72-61-00-07A-530A-B</t>
  </si>
  <si>
    <t>C13-SOP-A-02-210-A-72-61-00-08A-530A-B</t>
  </si>
  <si>
    <t>C13-SOP-A-02-210-A-72-61-00-09A-530A-B</t>
  </si>
  <si>
    <t>C13-SOP-A-02-210-A-72-61-00-10A-530A-B</t>
  </si>
  <si>
    <t>C13-SOP-A-02-210-A-72-61-00-12A-530A-B</t>
  </si>
  <si>
    <t>C13-SOP-A-02-210-A-72-61-00-13A-530A-B</t>
  </si>
  <si>
    <t>C13-SOP-A-02-210-A-72-61-00-14A-530A-B</t>
  </si>
  <si>
    <t>C13-SOP-A-02-210-A-72-61-00-15A-530A-B</t>
  </si>
  <si>
    <t>C13-SOP-A-02-210-A-72-61-00-16A-530A-B</t>
  </si>
  <si>
    <t>C13-SOP-A-02-210-A-72-61-00-17A-530A-B</t>
  </si>
  <si>
    <t>C13-SOP-A-02-210-A-72-61-00-18A-530A-B</t>
  </si>
  <si>
    <t>C13-SOP-A-02-210-A-72-61-00-21A-530A-B</t>
  </si>
  <si>
    <t>C13-SOP-A-02-210-A-72-61-00-22A-530A-B</t>
  </si>
  <si>
    <t>C13-SOP-A-02-210-A-72-61-00-23A-530A-B</t>
  </si>
  <si>
    <t>C13-SOP-A-02-210-A-72-61-00-24A-530A-B</t>
  </si>
  <si>
    <t>C13-SOP-A-02-210-A-72-61-00-25A-530A-B</t>
  </si>
  <si>
    <t>C13-SOP-A-02-210-A-72-61-00-26A-530A-B</t>
  </si>
  <si>
    <t>C13-SOP-A-02-210-A-72-61-00-30A-530A-B</t>
  </si>
  <si>
    <t>C13-SOP-A-02-210-A-72-61-00-31A-530A-B</t>
  </si>
  <si>
    <t>C13-SOP-A-02-210-A-72-61-00-32A-530A-B</t>
  </si>
  <si>
    <t>C13-SOP-A-02-210-A-72-61-00-33A-530A-B</t>
  </si>
  <si>
    <t>C13-SOP-A-02-210-A-72-61-00-35A-530A-B</t>
  </si>
  <si>
    <t>C13-SOP-A-02-210-A-72-61-00-36A-530A-B</t>
  </si>
  <si>
    <t>C13-SOP-A-02-210-A-72-61-00-38A-530A-B</t>
  </si>
  <si>
    <t>C13-SOP-A-02-210-A-72-61-00-41A-530A-B</t>
  </si>
  <si>
    <t>C13-SOP-A-02-210-A-72-61-00-42A-530A-B</t>
  </si>
  <si>
    <t>C13-SOP-A-02-210-A-72-61-00-43A-530A-D</t>
  </si>
  <si>
    <t>C13-SOP-A-02-210-B-72-61-01-00A-520A-D</t>
  </si>
  <si>
    <t>C13-SOP-A-02-210-A-72-61-01-00A-920A-D-R</t>
  </si>
  <si>
    <t>C13-SOP-A-02-210-A-72-61-01-01A-920A-D-R</t>
  </si>
  <si>
    <t>C13-SOP-A-02-210-A-72-62-00-07A-530A-B</t>
  </si>
  <si>
    <t>C13-SOP-A-02-210-A-72-62-00-10A-530A-D</t>
  </si>
  <si>
    <t>C13-SOP-A-02-210-B-72-62-01-00A-520A-D</t>
  </si>
  <si>
    <t>C13-SOP-A-02-210-B-73-11-01-00A-520A-D-R</t>
  </si>
  <si>
    <t>C13-SOP-A-02-210-B-73-11-02-00A-520A-D</t>
  </si>
  <si>
    <t>C13-SOP-A-02-210-B-73-11-03-00A-520A-D</t>
  </si>
  <si>
    <t>C13-SOP-A-02-210-B-73-13-04-00A-520A-D</t>
  </si>
  <si>
    <t>C13-SOP-A-02-210-A-73-11-06-00A-520A-D</t>
  </si>
  <si>
    <t>C13-SOP-A-02-210-B-73-11-07-00A-520A-D</t>
  </si>
  <si>
    <t>C13-SOP-A-02-210-B-73-11-09-00A-520A-B</t>
  </si>
  <si>
    <t>C13-SOP-A-02-210-B-73-11-49-00A-520A-D</t>
  </si>
  <si>
    <t>C13-SOP-A-02-210-B-73-11-53-00A-520A-D</t>
  </si>
  <si>
    <t>C13-SOP-A-02-210-B-73-13-01-00A-520A-D</t>
  </si>
  <si>
    <t>C13-SOP-A-02-210-B-73-13-02-00A-520A-D</t>
  </si>
  <si>
    <t>C13-SOP-A-02-210-B-73-13-03-00A-520A-D</t>
  </si>
  <si>
    <t>C13-SOP-A-02-210-B-73-21-01-00A-520A-D</t>
  </si>
  <si>
    <t>C13-SOP-A-02-210-A-73-21-02-00A-520A-D</t>
  </si>
  <si>
    <t>C13-SOP-A-02-210-B-73-21-04-00A-520A-D</t>
  </si>
  <si>
    <t>C13-SOP-A-02-210-A-73-21-05-00A-520A-D</t>
  </si>
  <si>
    <t>C13-SOP-A-02-210-B-73-21-22-00A-520A-D</t>
  </si>
  <si>
    <t>C13-SOP-A-02-210-B-73-21-23-00A-520A-D</t>
  </si>
  <si>
    <t>C13-SOP-A-02-210-B-73-21-23-01A-520A-D</t>
  </si>
  <si>
    <t>C13-SOP-A-02-210-B-73-21-24-00A-520A-D</t>
  </si>
  <si>
    <t>C13-SOP-A-02-210-B-73-21-61-00A-520A-D</t>
  </si>
  <si>
    <t>C13-SOP-A-02-210-B-73-21-62-00A-520A-D</t>
  </si>
  <si>
    <t>C13-SOP-A-02-210-B-73-21-63-00A-520A-D</t>
  </si>
  <si>
    <t>C13-SOP-A-02-210-B-73-21-64-00A-520A-D</t>
  </si>
  <si>
    <t>C13-SOP-A-02-210-B-73-21-66-00A-520A-D</t>
  </si>
  <si>
    <t>C13-SOP-A-02-210-B-73-21-67-00A-520A-D</t>
  </si>
  <si>
    <t>C13-SOP-A-02-210-B-73-21-68-00A-520A-D</t>
  </si>
  <si>
    <t>C13-SOP-A-02-210-B-73-21-69-00A-520A-D</t>
  </si>
  <si>
    <t>C13-SOP-A-02-210-B-73-21-70-00A-520A-D</t>
  </si>
  <si>
    <t>C13-SOP-A-02-210-B-73-31-21-00A-520A-D</t>
  </si>
  <si>
    <t>C13-SOP-A-02-210-B-73-34-21-00A-520A-D</t>
  </si>
  <si>
    <t>C13-SOP-A-02-210-B-73-34-21-01A-520A-D</t>
  </si>
  <si>
    <t>C13-SOP-A-02-210-B-74-11-01-00A-520A-D</t>
  </si>
  <si>
    <t>C13-SOP-A-02-210-B-74-21-01-00A-520A-D</t>
  </si>
  <si>
    <t>C13-SOP-A-02-210-B-74-21-61-00A-520A-D</t>
  </si>
  <si>
    <t>C13-SOP-A-02-210-B-75-24-01-00A-520A-D</t>
  </si>
  <si>
    <t>C13-SOP-A-02-210-B-75-24-49-00A-520A-D</t>
  </si>
  <si>
    <t>C13-SOP-A-02-210-B-75-25-49-00A-520A-D</t>
  </si>
  <si>
    <t>C13-SOP-A-02-210-B-75-26-01-00A-520A-D</t>
  </si>
  <si>
    <t>C13-SOP-A-02-210-B-75-26-02-00A-520A-D</t>
  </si>
  <si>
    <t>C13-SOP-A-02-210-A-75-26-03-00A-520A-D</t>
  </si>
  <si>
    <t>C13-SOP-A-02-210-B-75-26-04-00A-520A-D</t>
  </si>
  <si>
    <t>C13-SOP-A-02-210-B-75-26-22-00A-520A-D</t>
  </si>
  <si>
    <t>C13-SOP-A-02-210-B-75-26-49-00A-520A-D</t>
  </si>
  <si>
    <t>C13-SOP-A-02-210-B-75-31-01-00A-520A-D</t>
  </si>
  <si>
    <t>C13-SOP-A-02-210-B-75-31-02-00A-520A-D</t>
  </si>
  <si>
    <t>C13-SOP-A-02-210-B-75-31-04-00A-520A-D</t>
  </si>
  <si>
    <t>C13-SOP-A-02-210-B-75-32-01-00A-520A-D</t>
  </si>
  <si>
    <t>C13-SOP-A-02-210-B-75-32-02-00A-520A-D</t>
  </si>
  <si>
    <t>C13-SOP-A-02-210-B-75-32-03-00A-520A-D</t>
  </si>
  <si>
    <t>C13-SOP-A-02-210-B-75-32-04-00A-520A-D</t>
  </si>
  <si>
    <t>C13-SOP-A-02-210-B-75-32-21-00A-520A-D</t>
  </si>
  <si>
    <t>C13-SOP-A-02-210-B-75-32-22-00A-520A-D</t>
  </si>
  <si>
    <t>C13-SOP-A-02-210-B-75-41-11-00A-520A-D</t>
  </si>
  <si>
    <t>C13-SOP-A-02-210-B-77-11-21-00A-520A-D</t>
  </si>
  <si>
    <t>C13-SOP-A-02-210-B-77-11-22-00A-520A-D</t>
  </si>
  <si>
    <t>C13-SOP-A-02-210-B-77-11-23-00A-520A-D</t>
  </si>
  <si>
    <t>C13-SOP-A-02-210-B-77-21-21-00A-520A-D</t>
  </si>
  <si>
    <t>C13-SOP-A-02-210-B-77-21-61-00A-520A-D</t>
  </si>
  <si>
    <t>C13-SOP-A-02-210-B-77-31-01-00A-520A-D</t>
  </si>
  <si>
    <t>C13-SOP-A-02-210-B-77-32-21-00A-520A-D</t>
  </si>
  <si>
    <t>C13-SOP-A-02-210-B-77-32-22-00A-520A-D</t>
  </si>
  <si>
    <t>C13-SOP-A-02-210-B-79-00-00-00A-222A-D-R</t>
  </si>
  <si>
    <t>C13-SOP-A-02-210-A-79-11-00-01A-530A-B</t>
  </si>
  <si>
    <t>C13-SOP-A-02-210-A-79-11-00-02A-530A-B</t>
  </si>
  <si>
    <t>C13-SOP-A-02-210-A-79-11-00-03A-530A-B</t>
  </si>
  <si>
    <t>C13-SOP-A-02-210-A-79-11-00-04A-530A-B</t>
  </si>
  <si>
    <t>C13-SOP-A-02-210-A-79-11-00-05A-530A-B</t>
  </si>
  <si>
    <t>C13-SOP-A-02-210-A-79-11-00-06A-530A-B</t>
  </si>
  <si>
    <t>C13-SOP-A-02-210-A-79-11-00-07A-530A-B</t>
  </si>
  <si>
    <t>C13-SOP-A-02-210-A-79-11-00-08A-530A-B</t>
  </si>
  <si>
    <t>C13-SOP-A-02-210-A-79-11-00-09A-530A-B</t>
  </si>
  <si>
    <t>C13-SOP-A-02-210-A-79-11-00-10A-530A-B</t>
  </si>
  <si>
    <t>C13-SOP-A-02-210-A-79-11-00-11A-530A-B</t>
  </si>
  <si>
    <t>C13-SOP-A-02-210-A-79-11-00-12A-530A-B</t>
  </si>
  <si>
    <t>C13-SOP-A-02-210-A-79-11-00-13A-530A-B</t>
  </si>
  <si>
    <t>C13-SOP-A-02-210-A-79-11-00-14A-530A-B</t>
  </si>
  <si>
    <t>C13-SOP-A-02-210-B-79-11-01-00A-520A-D</t>
  </si>
  <si>
    <t>C13-SOP-A-02-210-A-79-11-02-00A-520A-D</t>
  </si>
  <si>
    <t>C13-SOP-A-02-210-B-79-21-01-00A-520A-D</t>
  </si>
  <si>
    <t>C13-SOP-A-02-210-B-79-21-02-00A-520A-D</t>
  </si>
  <si>
    <t>C13-SOP-A-02-210-B-79-21-02-01A-920A-D-R</t>
  </si>
  <si>
    <t>C13-SOP-A-02-210-A-79-21-06-00A-920A-D-R</t>
  </si>
  <si>
    <t>C13-SOP-A-02-210-B-79-21-07-00A-520A-D</t>
  </si>
  <si>
    <t>C13-SOP-A-02-210-A-79-21-08-00A-520A-D</t>
  </si>
  <si>
    <t>C13-SOP-A-02-210-B-79-21-09-00A-520A-D</t>
  </si>
  <si>
    <t>C13-SOP-A-02-210-B-79-21-11-00A-520A-D</t>
  </si>
  <si>
    <t>C13-SOP-A-02-210-A-79-21-12-00A-520A-D</t>
  </si>
  <si>
    <t>C13-SOP-A-02-210-B-79-21-13-00A-520A-D</t>
  </si>
  <si>
    <t>C13-SOP-A-02-210-B-79-21-15-00A-520A-D</t>
  </si>
  <si>
    <t>C13-SOP-A-02-210-B-79-21-18-00A-520A-D</t>
  </si>
  <si>
    <t>C13-SOP-A-02-210-B-79-21-49-00A-520A-D</t>
  </si>
  <si>
    <t>C13-SOP-A-02-210-A-79-22-01-00A-520A-D</t>
  </si>
  <si>
    <t>C13-SOP-A-02-210-B-79-23-49-00A-520A-D</t>
  </si>
  <si>
    <t>C13-SOP-A-02-210-B-79-31-21-00A-520A-D</t>
  </si>
  <si>
    <t>C13-SOP-A-02-210-B-79-32-21-00A-520A-D</t>
  </si>
  <si>
    <t>C13-SOP-A-02-210-B-79-33-21-00A-520A-D</t>
  </si>
  <si>
    <t>C13-SOP-A-02-210-B-79-33-23-00A-520A-D</t>
  </si>
  <si>
    <t>C13-SOP-A-02-210-B-79-33-24-00A-520A-D</t>
  </si>
  <si>
    <t>C13-SOP-A-02-210-A-79-33-25-00A-520A-D</t>
  </si>
  <si>
    <t>C13-SOP-A-02-210-B-79-35-21-00A-520A-D</t>
  </si>
  <si>
    <t>C13-SOP-A-02-210-A-80-11-01-00A-222A-D</t>
  </si>
  <si>
    <t>C13-SOP-A-02-210-B-80-11-01-00A-520A-D</t>
  </si>
  <si>
    <t>C13-SOP-A-02-210-B-80-11-02-00A-520A-D</t>
  </si>
  <si>
    <t>C13-SOP-A-02-210-B-80-11-03-00A-520A-D</t>
  </si>
  <si>
    <t>C13-SOP-A-02-210-B-80-11-04-00A-520A-D</t>
  </si>
  <si>
    <t>C13-SOP-A-02-210-B-80-11-49-00A-520A-D</t>
  </si>
  <si>
    <t>C13-SOP-A-02-210-72-62-00-09A-710A-D</t>
    <phoneticPr fontId="1"/>
  </si>
  <si>
    <t>C13-SOP-A-02-210-A-72-62-00-09A-710A-B</t>
  </si>
  <si>
    <t>R27</t>
    <phoneticPr fontId="1"/>
  </si>
  <si>
    <t>☆</t>
    <phoneticPr fontId="1"/>
  </si>
  <si>
    <t>現場使用回数
(Excel版のみ)</t>
    <rPh sb="0" eb="2">
      <t>ゲンバ</t>
    </rPh>
    <rPh sb="2" eb="4">
      <t>シヨウ</t>
    </rPh>
    <rPh sb="4" eb="6">
      <t>カイスウ</t>
    </rPh>
    <rPh sb="13" eb="14">
      <t>バン</t>
    </rPh>
    <phoneticPr fontId="1"/>
  </si>
  <si>
    <t>PW_720052-09A-520A_DAS</t>
    <phoneticPr fontId="1"/>
  </si>
  <si>
    <t>R8</t>
    <phoneticPr fontId="1"/>
  </si>
  <si>
    <t>PW_72110151_b_C&amp;I_Full</t>
  </si>
  <si>
    <t>PW_72110151_b_C&amp;I_VI&amp;ERI</t>
  </si>
  <si>
    <t>R26</t>
    <phoneticPr fontId="1"/>
  </si>
  <si>
    <t>C13-SOP-I-02-210-72-52-7121-00A-361A-C</t>
    <phoneticPr fontId="1"/>
  </si>
  <si>
    <t>PW1000G-C-72-52-7121-00A-361A-C</t>
    <phoneticPr fontId="1"/>
  </si>
  <si>
    <t>C13-SOP-I-02-220-72-52-7121-00A-361A-C</t>
    <phoneticPr fontId="1"/>
  </si>
  <si>
    <t>C13-SOP-A-01/02-200-B-72-00-51-00A-720A-B</t>
  </si>
  <si>
    <t>C13-SOP-A-01/02-200-B-72-00-51-01C-720A-B</t>
  </si>
  <si>
    <t>C13-SOP-A-01/02-200-B-72-00-51-01B-720A-B</t>
  </si>
  <si>
    <t>C13-SOP-A-01/02-200-B-72-00-51-02C-720A-B</t>
  </si>
  <si>
    <t>C13-SOP-A-01/02-200-B-72-00-51-02B-720A-B</t>
  </si>
  <si>
    <t>C13-SOP-A-01/02-200-B-72-35-30-00A-709A-B</t>
  </si>
  <si>
    <t>C13-SOP-A-01/02-200-B-72-35-30-00A-710A-B</t>
  </si>
  <si>
    <t>C13-SOP-A-01/02-200-B-72-35-30-01A-710A-B</t>
  </si>
  <si>
    <t>C13-SOP-A-01/02-200-B-72-35-30-02A-710A-B</t>
  </si>
  <si>
    <t>C13-SOP-A-01/02-200-B-72-35-30-03A-710A-B</t>
  </si>
  <si>
    <t>C13-SOP-A-01/02-200-B-72-35-30-04A-710A-B</t>
  </si>
  <si>
    <t>C13-SOP-A-01/02-200-B-72-51-00-00C-709A-B</t>
  </si>
  <si>
    <t>C13-SOP-A-01/02-200-B-72-51-00-00B-709A-B</t>
  </si>
  <si>
    <t>C13-SOP-A-01/02-200-B-72-51-00-01C-710A-B</t>
  </si>
  <si>
    <t>C13-SOP-A-01/02-200-B-72-51-00-01B-710A-B</t>
  </si>
  <si>
    <t>C13-SOP-A-01/02-200-B-72-51-00-02C-710A-B</t>
  </si>
  <si>
    <t>C13-SOP-A-01/02-200-B-72-51-00-02B-710A-B</t>
  </si>
  <si>
    <t>C13-SOP-A-01/02-200-B-72-51-10-00C-655A-B</t>
  </si>
  <si>
    <t>C13-SOP-A-01/02-200-B-72-51-10-00B-655A-B</t>
  </si>
  <si>
    <t>C13-SOP-A-01/02-200-B-72-51-10-01C-655A-B</t>
  </si>
  <si>
    <t>C13-SOP-A-01/02-200-B-72-51-10-01B-655A-B</t>
  </si>
  <si>
    <t>C13-SOP-A-01/02-200-B-72-51-10-01C-710A-B</t>
  </si>
  <si>
    <t>C13-SOP-A-01/02-200-B-72-51-10-01B-710A-B</t>
  </si>
  <si>
    <t>C13-SOP-A-01/02-200-B-72-51-10-02B-655A-B</t>
  </si>
  <si>
    <t>C13-SOP-A-01/02-200-B-72-51-30-00C-655A-B</t>
  </si>
  <si>
    <t>C13-SOP-A-01/02-200-B-72-51-30-00B-655A-B</t>
  </si>
  <si>
    <t>C13-SOP-A-01/02-200-B-72-51-30-00C-709A-B</t>
  </si>
  <si>
    <t>C13-SOP-A-01/02-200-B-72-51-30-00B-709A-B</t>
  </si>
  <si>
    <t>C13-SOP-A-01/02-200-B-72-51-30-00C-710A-B</t>
  </si>
  <si>
    <t>C13-SOP-A-01/02-200-B-72-51-30-00B-710A-B</t>
  </si>
  <si>
    <t>C13-SOP-A-01/02-200-B-72-51-30-01A-655A-B</t>
  </si>
  <si>
    <t>C13-SOP-A-01/02-200-B-72-51-30-01C-709A-B</t>
  </si>
  <si>
    <t>C13-SOP-A-01/02-200-B-72-51-30-01B-709A-B</t>
  </si>
  <si>
    <t>C13-SOP-A-01/02-200-B-72-51-30-01C-710A-B</t>
  </si>
  <si>
    <t>C13-SOP-A-01/02-200-B-72-51-30-01B-710A-B</t>
  </si>
  <si>
    <t>C13-SOP-A-01/02-200-B-72-51-40-00C-655A-B</t>
  </si>
  <si>
    <t>C13-SOP-A-01/02-200-B-72-51-40-00B-655A-B</t>
  </si>
  <si>
    <t>C13-SOP-A-01/02-200-B-72-51-40-00C-709A-B</t>
  </si>
  <si>
    <t>C13-SOP-A-01/02-200-B-72-51-40-00B-709A-B</t>
  </si>
  <si>
    <t>C13-SOP-A-01/02-200-B-72-51-40-00C-710A-B</t>
  </si>
  <si>
    <t>C13-SOP-A-01/02-200-B-72-51-40-00B-710A-B</t>
  </si>
  <si>
    <t>C13-SOP-A-01/02-200-B-72-51-40-01C-655A-B</t>
  </si>
  <si>
    <t>C13-SOP-A-01/02-200-B-72-51-40-01B-655A-B</t>
  </si>
  <si>
    <t>C13-SOP-A-01/02-200-B-72-51-40-01C-709A-B</t>
  </si>
  <si>
    <t>C13-SOP-A-01/02-200-B-72-51-40-01B-709A-B</t>
  </si>
  <si>
    <t>C13-SOP-A-01/02-200-B-72-51-40-01C-710A-B</t>
  </si>
  <si>
    <t>C13-SOP-A-01/02-200-B-72-51-40-01B-710A-B</t>
  </si>
  <si>
    <t>C13-SOP-A-01/02-200-B-72-51-40-02C-710A-B</t>
  </si>
  <si>
    <t>C13-SOP-A-01/02-200-B-72-51-40-02B-710A-B</t>
  </si>
  <si>
    <t>R12</t>
    <phoneticPr fontId="1"/>
  </si>
  <si>
    <t>Disassemble The High Pressure Compressor (HPC) Front Case Set Assembly HPC 1st Stage Stator Vanes_TASK 72-35-10-00A-530A-B iaw Turnover Notes</t>
    <phoneticPr fontId="1"/>
  </si>
  <si>
    <t>Disassemble The High Pressure Compressor (HPC) Front Case Set Assembly 2nd Stage Stator Vanes_TASK 72-35-10-01A-530A-B iaw Turnover Notes</t>
    <phoneticPr fontId="1"/>
  </si>
  <si>
    <t>Disassemble The High Pressure Compressor (HPC) Front Case Set Assembly 3rd Stage Stator Vanes_TASK 72-35-10-02A-530A-B iaw Turnover Notes</t>
    <phoneticPr fontId="1"/>
  </si>
  <si>
    <t>R14</t>
  </si>
  <si>
    <t>R33</t>
  </si>
  <si>
    <t>R31</t>
  </si>
  <si>
    <t>R28</t>
  </si>
  <si>
    <t>R41</t>
    <phoneticPr fontId="1"/>
  </si>
  <si>
    <t>R43</t>
    <phoneticPr fontId="1"/>
  </si>
  <si>
    <t>R62</t>
    <phoneticPr fontId="1"/>
  </si>
  <si>
    <t>R13</t>
    <phoneticPr fontId="1"/>
  </si>
  <si>
    <t>R45</t>
    <phoneticPr fontId="1"/>
  </si>
  <si>
    <t>廃止済</t>
    <rPh sb="0" eb="2">
      <t>ハイシ</t>
    </rPh>
    <rPh sb="2" eb="3">
      <t>ズ</t>
    </rPh>
    <phoneticPr fontId="1"/>
  </si>
  <si>
    <t>PW1000G-C-72-54-60-00A-530A-B</t>
    <phoneticPr fontId="1"/>
  </si>
  <si>
    <t>C13-SOP-I-02-220-72-00-00-01A-310A-B</t>
    <phoneticPr fontId="1"/>
  </si>
  <si>
    <t>C13-SOP-I-02-220-A-72-00-00-00A-0B0A-B</t>
  </si>
  <si>
    <t>C13-SOP-I-02-220-D-70-30-00-00A-300A-D</t>
  </si>
  <si>
    <t>C13-SOP-I-02-220-A-72-00-00-00A-310A-A</t>
  </si>
  <si>
    <t>C13-SOP-I-02-220-A-72-00-00-01A-310A-A</t>
  </si>
  <si>
    <t>C13-SOP-I-02-220-A-72-00-00-02A-310A-A</t>
  </si>
  <si>
    <t>C13-SOP-I-02-220-A-72-00-00-03A-310A-A</t>
  </si>
  <si>
    <t>C13-SOP-I-02-220-B-72-00-00-04A-0B5A-A</t>
  </si>
  <si>
    <t>C13-SOP-I-02-220-A-72-00-00-11A-0B5A-A</t>
  </si>
  <si>
    <t>C13-SOP-I-02-220-B-72-21-00-00A-310A-A</t>
  </si>
  <si>
    <t>C13-SOP-I-02-220-B-72-21-01-01A-310A-A</t>
  </si>
  <si>
    <t>C13-SOP-I-02-220-B-72-21-01-02A-310A-A</t>
  </si>
  <si>
    <t>C13-SOP-I-02-220-B-72-21-01-03A-310A-A</t>
  </si>
  <si>
    <t>C13-SOP-I-02-220-B-72-21-01-04A-310A-A</t>
  </si>
  <si>
    <t>C13-SOP-I-02-220-A-72-21-02-00A-310A-A</t>
  </si>
  <si>
    <t>C13-SOP-I-02-220-A-72-21-02-01A-310A-A</t>
  </si>
  <si>
    <t>C13-SOP-I-02-220-A-72-21-02-02A-310A-A</t>
  </si>
  <si>
    <t>C13-SOP-I-02-220-B-72-21-06-00A-310A-A</t>
  </si>
  <si>
    <t>C13-SOP-I-02-220-B-72-21-07-00A-310A-A</t>
  </si>
  <si>
    <t>C13-SOP-I-02-220-B-72-53-00-00A-310A-A</t>
  </si>
  <si>
    <t>C13-SOP-I-02-220-B-72-54-00-00A-310A-A</t>
  </si>
  <si>
    <t>C13-SOP-I-02-220-A-72-61-00-00A-310A-A</t>
  </si>
  <si>
    <t>C13-SOP-I-02-220-A-72-62-00-00A-310A-A</t>
  </si>
  <si>
    <t>C13-SOP-I-02-220-B-74-21-61-00A-310A-A</t>
  </si>
  <si>
    <t>C13-SOP-I-02-220-B-73-21-00-01A-310A-A</t>
  </si>
  <si>
    <t>C13-SOP-I-02-220-B-73-21-00-02A-310A-A</t>
  </si>
  <si>
    <t>C13-SOP-I-02-220-B-74-00-00-00A-310A-A</t>
  </si>
  <si>
    <t>C13-SOP-I-02-220-B-75-00-00-00A-310A-A</t>
  </si>
  <si>
    <t>C13-SOP-I-02-220-A-75-26-01-00A-310A-A</t>
  </si>
  <si>
    <t>C13-SOP-I-02-220-B-75-31-05-00A-322A-A</t>
  </si>
  <si>
    <t>C13-SOP-I-02-220-A-75-31-06-00A-322A-A</t>
  </si>
  <si>
    <t>C13-SOP-I-02-220-A-75-32-01-00A-322A-A</t>
  </si>
  <si>
    <t>C13-SOP-I-02-220-A-77-11-22-00A-310A-A</t>
  </si>
  <si>
    <t>C13-SOP-I-02-220-B-77-11-22-00A-312A-A</t>
  </si>
  <si>
    <t>C13-SOP-I-02-220-A-79-00-00-00A-310A-A</t>
  </si>
  <si>
    <t>C13-SOP-I-02-220-A-80-11-00-00A-310A-A</t>
  </si>
  <si>
    <t>C13-SOP-I-02-220-A-72-00-00-01A-310A-B</t>
  </si>
  <si>
    <t>C13-SOP-I-02-220-A-72-00-00-01A-312A-D</t>
  </si>
  <si>
    <t>C13-SOP-I-02-220-A-72-00-00-03A-312A-D</t>
  </si>
  <si>
    <t>C13-SOP-I-02-220-A-72-00-11-00A-310A-B</t>
  </si>
  <si>
    <t>C13-SOP-I-02-220-B-72-00-22-00A-310A-B</t>
  </si>
  <si>
    <t>C13-SOP-I-02-220-A-72-00-34-00A-310A-B</t>
  </si>
  <si>
    <t>C13-SOP-I-02-220-B-72-00-35-00A-310A-B</t>
  </si>
  <si>
    <t>C13-SOP-I-02-220-A-72-00-42-00A-310A-B</t>
  </si>
  <si>
    <t>C13-SOP-I-02-220-A-72-00-50-00A-310A-B</t>
  </si>
  <si>
    <t>C13-SOP-I-02-220-B-72-00-51-00A-310A-B</t>
  </si>
  <si>
    <t>C13-SOP-I-02-220-B-72-00-52-00A-310A-B</t>
  </si>
  <si>
    <t>C13-SOP-I-02-220-A-72-00-53-00A-310A-B</t>
  </si>
  <si>
    <t>C13-SOP-I-02-220-A-72-00-53-02A-310A-B</t>
  </si>
  <si>
    <t>C13-SOP-I-02-220-B-72-00-53-03A-310A-B</t>
  </si>
  <si>
    <t>C13-SOP-I-02-220-A-72-00-54-00A-310A-B</t>
  </si>
  <si>
    <t>C13-SOP-I-02-220-A-72-00-62-00A-310A-B</t>
  </si>
  <si>
    <t>C13-SOP-I-02-220-B-72-11-00-01A-310A-B</t>
  </si>
  <si>
    <t>C13-SOP-I-02-220-B-72-11-01-00A-310A-D</t>
  </si>
  <si>
    <t>C13-SOP-I-02-220-A-72-11-03-00A-310A-D</t>
  </si>
  <si>
    <t>C13-SOP-I-02-220-B-72-11-03-01A-310A-D</t>
  </si>
  <si>
    <t>C13-SOP-I-02-220-A-72-11-03-02A-310A-D</t>
  </si>
  <si>
    <t>C13-SOP-I-02-220-A-72-11-03-03A-310A-D</t>
  </si>
  <si>
    <t>C13-SOP-I-02-220-A-72-11-03-04A-310A-D</t>
  </si>
  <si>
    <t>C13-SOP-I-02-220-B-72-11-03-05A-310A-D</t>
  </si>
  <si>
    <t>C13-SOP-I-02-220-A-72-11-03-06A-310A-B</t>
  </si>
  <si>
    <t>C13-SOP-I-02-220-A-72-15-00-00A-310A-B</t>
  </si>
  <si>
    <t>C13-SOP-I-02-220-A-72-15-00-00A-312A-D</t>
  </si>
  <si>
    <t>C13-SOP-I-02-220-A-72-15-00-01A-310A-B</t>
  </si>
  <si>
    <t>C13-SOP-I-02-220-A-72-15-70-01A-310A-B</t>
  </si>
  <si>
    <t>C13-SOP-I-02-220-A-72-15-80-00A-310A-B</t>
  </si>
  <si>
    <t>C13-SOP-I-02-220-B-72-21-00-00A-310A-B</t>
  </si>
  <si>
    <t>C13-SOP-I-02-220-B-72-21-01-00A-310A-B</t>
  </si>
  <si>
    <t>C13-SOP-I-02-220-A-72-21-04-00A-310A-D</t>
  </si>
  <si>
    <t>C13-SOP-I-02-220-B-72-22-00-00A-310A-B</t>
  </si>
  <si>
    <t>C13-SOP-I-02-220-A-72-22-70-01A-310A-B</t>
  </si>
  <si>
    <t>C13-SOP-I-02-220-A-72-22-80-01A-310A-B</t>
  </si>
  <si>
    <t>C13-SOP-I-02-220-B-72-31-00-00A-310A-B</t>
  </si>
  <si>
    <t>C13-SOP-I-02-220-B-72-31-00-00A-312A-D</t>
  </si>
  <si>
    <t>C13-SOP-I-02-220-B-72-34-00-00A-310A-B</t>
  </si>
  <si>
    <t>C13-SOP-I-02-220-A-72-34-60-01A-310A-B</t>
  </si>
  <si>
    <t>C13-SOP-I-02-220-A-72-34-70-00A-310A-B</t>
  </si>
  <si>
    <t>C13-SOP-I-02-220-A-72-34-80-00A-310A-B</t>
  </si>
  <si>
    <t>C13-SOP-I-02-220-B-72-35-00-00A-312A-D</t>
  </si>
  <si>
    <t>C13-SOP-I-02-220-B-72-35-00-01A-310A-B</t>
  </si>
  <si>
    <t>C13-SOP-I-02-220-A-72-35-10-01A-310A-B</t>
  </si>
  <si>
    <t>C13-SOP-I-02-220-B-72-35-30-00A-310A-B</t>
  </si>
  <si>
    <t>C13-SOP-I-02-220-B-72-41-00-00A-310A-B</t>
  </si>
  <si>
    <t>C13-SOP-I-02-220-B-72-41-00-00A-312A-D</t>
  </si>
  <si>
    <t>C13-SOP-I-02-220-B-72-41-00-01A-310A-B</t>
  </si>
  <si>
    <t>C13-SOP-I-02-220-A-72-42-00-01A-310A-B</t>
  </si>
  <si>
    <t>C13-SOP-I-02-220-B-72-42-10-01A-310A-B</t>
  </si>
  <si>
    <t>C13-SOP-I-02-220-A-72-42-20-01A-310A-B</t>
  </si>
  <si>
    <t>C13-SOP-I-02-220-B-72-51-00-00A-312A-D</t>
  </si>
  <si>
    <t>C13-SOP-I-02-220-B-72-51-00-01A-312A-D</t>
  </si>
  <si>
    <t>C13-SOP-I-02-220-B-72-51-10-00A-351A-B</t>
  </si>
  <si>
    <t>C13-SOP-I-02-220-B-72-51-10-01A-310A-B</t>
  </si>
  <si>
    <t>C13-SOP-I-02-220-B-72-51-30-00B-310A-B</t>
  </si>
  <si>
    <t>C13-SOP-I-02-220-B-72-51-30-00C-310A-B</t>
  </si>
  <si>
    <t>C13-SOP-I-02-220-B-72-51-40-00A-310A-B</t>
  </si>
  <si>
    <t>C13-SOP-I-02-220-A-72-52-00-00A-312A-D</t>
  </si>
  <si>
    <t>C13-SOP-I-02-220-A-72-52-00-01A-310A-B</t>
  </si>
  <si>
    <t>C13-SOP-I-02-220-B-72-52-60-00A-310A-B</t>
  </si>
  <si>
    <t>C13-SOP-I-02-220-B-72-52-70-00A-310A-B</t>
  </si>
  <si>
    <t>C13-SOP-I-02-220-B-72-52-80-00A-310A-B</t>
  </si>
  <si>
    <t>C13-SOP-I-02-220-A-72-53-00-00A-310A-B</t>
  </si>
  <si>
    <t>C13-SOP-I-02-220-B-72-53-00-00A-312A-D</t>
  </si>
  <si>
    <t>C13-SOP-I-02-220-A-72-53-10-00A-310A-B</t>
  </si>
  <si>
    <t>C13-SOP-I-02-220-A-72-53-30-00A-310A-B</t>
  </si>
  <si>
    <t>C13-SOP-I-02-220-A-72-53-40-00A-310A-B</t>
  </si>
  <si>
    <t>C13-SOP-I-02-220-A-72-53-50-00A-310A-B</t>
  </si>
  <si>
    <t>C13-SOP-I-02-220-A-72-54-00-00A-310A-B</t>
  </si>
  <si>
    <t>C13-SOP-I-02-220-A-72-54-00-01A-310A-B</t>
  </si>
  <si>
    <t>C13-SOP-I-02-220-A-72-54-60-00A-310A-B</t>
  </si>
  <si>
    <t>C13-SOP-I-02-220-A-72-54-70-00A-310A-B</t>
  </si>
  <si>
    <t>C13-SOP-I-02-220-A-72-61-00-00A-310A-B</t>
  </si>
  <si>
    <t>C13-SOP-I-02-220-A-72-61-00-00A-312A-D</t>
  </si>
  <si>
    <t>C13-SOP-I-02-220-A-72-61-00-01A-312A-D</t>
  </si>
  <si>
    <t>C13-SOP-I-02-220-A-72-62-00-00A-312A-D</t>
  </si>
  <si>
    <t>C13-SOP-I-02-220-B-73-11-00-00A-310A-D</t>
  </si>
  <si>
    <t>C13-SOP-I-02-220-B-73-11-09-00A-310A-B</t>
  </si>
  <si>
    <t>C13-SOP-I-02-220-B-73-21-00-00A-310A-D</t>
  </si>
  <si>
    <t>C13-SOP-I-02-220-A-75-26-03-00A-310A-D</t>
  </si>
  <si>
    <t>C13-SOP-I-02-220-A-79-00-00-00A-310A-B</t>
  </si>
  <si>
    <t>C13-SOP-I-02-220-A-79-00-00-00A-371A-B</t>
  </si>
  <si>
    <t>C13-SOP-I-02-220-A-79-00-00-01A-371A-B</t>
  </si>
  <si>
    <t>C13-SOP-I-02-220-A-79-21-12-00A-310A-D</t>
  </si>
  <si>
    <t>C13-SOP-I-02-220-A-79-22-01-00A-340A-D</t>
    <phoneticPr fontId="1"/>
  </si>
  <si>
    <t>C13-SOP-I-02-220-A-71-71-4900-00A-310A-C</t>
  </si>
  <si>
    <t>C13-SOP-I-02-220-A-72-00-0000-00A-310A-C</t>
  </si>
  <si>
    <t>C13-SOP-I-02-220-A-72-00-0000-00A-351A-C</t>
  </si>
  <si>
    <t>C13-SOP-I-02-220-A-72-00-0000-01A-310A-C</t>
  </si>
  <si>
    <t>C13-SOP-I-02-220-A-72-00-0120-00A-310A-C</t>
  </si>
  <si>
    <t>C13-SOP-I-02-220-A-72-11-0011-00A-310A-C</t>
  </si>
  <si>
    <t>C13-SOP-I-02-220-A-72-11-0015-00A-310A-C</t>
  </si>
  <si>
    <t>C13-SOP-I-02-220-A-72-11-0015-00A-361A-C</t>
  </si>
  <si>
    <t>C13-SOP-I-02-220-A-72-11-0031-00A-310A-C</t>
  </si>
  <si>
    <t>C13-SOP-I-02-220-A-72-11-0031-00A-351A-C</t>
  </si>
  <si>
    <t>C13-SOP-I-02-220-A-72-11-0032-00A-310A-C</t>
  </si>
  <si>
    <t>C13-SOP-I-02-220-A-72-11-0032-00A-351A-C</t>
  </si>
  <si>
    <t>C13-SOP-I-02-220-A-72-11-0032-00A-361A-C</t>
  </si>
  <si>
    <t>C13-SOP-I-02-220-A-72-11-0034-00A-310A-C</t>
  </si>
  <si>
    <t>C13-SOP-I-02-220-A-72-11-0034-00A-351A-C</t>
  </si>
  <si>
    <t>C13-SOP-I-02-220-A-72-11-0034-00A-361A-C</t>
  </si>
  <si>
    <t>C13-SOP-I-02-220-A-72-11-0136-00A-310A-C</t>
  </si>
  <si>
    <t>C13-SOP-I-02-220-A-72-11-0136-00A-351A-C</t>
  </si>
  <si>
    <t>C13-SOP-I-02-220-A-72-11-0136-00A-361A-C</t>
  </si>
  <si>
    <t>C13-SOP-I-02-220-A-72-11-0139-00A-310A-C</t>
  </si>
  <si>
    <t>C13-SOP-I-02-220-A-72-11-0141-00A-310A-C</t>
  </si>
  <si>
    <t>C13-SOP-I-02-220-A-72-11-0141-00A-351A-C</t>
  </si>
  <si>
    <t>C13-SOP-I-02-220-A-72-11-0141-00A-369A-C</t>
  </si>
  <si>
    <t>C13-SOP-I-02-220-A-72-11-0151-00A-310A-C</t>
  </si>
  <si>
    <t>C13-SOP-I-02-220-A-72-11-0151-00A-351A-C</t>
  </si>
  <si>
    <t>C13-SOP-I-02-220-A-72-11-0151-00A-361A-C</t>
  </si>
  <si>
    <t>C13-SOP-I-02-220-A-72-11-0155-00A-310A-C</t>
  </si>
  <si>
    <t>C13-SOP-I-02-220-A-72-11-0161-00A-310A-C</t>
  </si>
  <si>
    <t>C13-SOP-I-02-220-A-72-11-0161-00A-351A-C</t>
  </si>
  <si>
    <t>C13-SOP-I-02-220-A-72-15-0110-00A-310A-C</t>
  </si>
  <si>
    <t>C13-SOP-I-02-220-A-72-15-0110-00A-351A-C</t>
  </si>
  <si>
    <t>C13-SOP-I-02-220-A-72-15-0110-00A-361A-C</t>
  </si>
  <si>
    <t>C13-SOP-I-02-220-A-72-15-0210-00A-310A-C</t>
  </si>
  <si>
    <t>C13-SOP-I-02-220-A-72-15-0210-00A-361A-C</t>
  </si>
  <si>
    <t>C13-SOP-I-02-220-A-72-15-0211-00A-310A-C</t>
  </si>
  <si>
    <t>C13-SOP-I-02-220-A-72-15-0211-00A-352A-C</t>
  </si>
  <si>
    <t>C13-SOP-I-02-220-A-72-15-0211-00A-361A-C</t>
  </si>
  <si>
    <t>C13-SOP-I-02-220-A-72-15-0220-00A-310A-C</t>
  </si>
  <si>
    <t>C13-SOP-I-02-220-A-72-15-0220-00A-351A-C</t>
  </si>
  <si>
    <t>C13-SOP-I-02-220-A-72-15-0220-00A-361A-C</t>
  </si>
  <si>
    <t>C13-SOP-I-02-220-A-72-15-0220-00A-363A-C</t>
  </si>
  <si>
    <t>C13-SOP-I-02-220-A-72-15-6110-00A-310A-C</t>
  </si>
  <si>
    <t>C13-SOP-I-02-220-A-72-15-6110-00A-351A-C</t>
  </si>
  <si>
    <t>C13-SOP-I-02-220-A-72-15-6110-00A-361A-C</t>
  </si>
  <si>
    <t>C13-SOP-I-02-220-A-72-15-6111-00A-310A-C</t>
  </si>
  <si>
    <t>C13-SOP-I-02-220-A-72-15-6111-00A-351A-C</t>
  </si>
  <si>
    <t>C13-SOP-I-02-220-A-72-15-6111-00A-361A-C</t>
  </si>
  <si>
    <t>C13-SOP-I-02-220-A-72-15-6111-01A-310A-C</t>
  </si>
  <si>
    <t>C13-SOP-I-02-220-A-72-15-6111-01A-361A-C</t>
  </si>
  <si>
    <t>C13-SOP-I-02-220-A-72-15-6141-00A-310A-C</t>
  </si>
  <si>
    <t>C13-SOP-I-02-220-A-72-15-6141-00A-351A-C</t>
  </si>
  <si>
    <t>C13-SOP-I-02-220-A-72-15-6141-00A-361A-C</t>
  </si>
  <si>
    <t>C13-SOP-I-02-220-A-72-15-6161-00A-310A-C</t>
  </si>
  <si>
    <t>C13-SOP-I-02-220-A-72-15-6161-00A-351A-C</t>
  </si>
  <si>
    <t>C13-SOP-I-02-220-A-72-15-6165-00A-310A-C</t>
  </si>
  <si>
    <t>C13-SOP-I-02-220-A-72-15-6165-00A-351A-C</t>
  </si>
  <si>
    <t>C13-SOP-I-02-220-A-72-15-6165-00A-361A-C</t>
  </si>
  <si>
    <t>C13-SOP-I-02-220-A-72-15-7111-00A-310A-C</t>
  </si>
  <si>
    <t>C13-SOP-I-02-220-A-72-15-7111-00A-351A-C</t>
  </si>
  <si>
    <t>C13-SOP-I-02-220-A-72-15-7111-00A-361A-C</t>
  </si>
  <si>
    <t>C13-SOP-I-02-220-A-72-15-7115-00A-310A-C</t>
  </si>
  <si>
    <t>C13-SOP-I-02-220-A-72-15-7115-00A-351A-C</t>
  </si>
  <si>
    <t>C13-SOP-I-02-220-A-72-15-7115-00A-361A-C</t>
  </si>
  <si>
    <t>C13-SOP-I-02-220-A-72-15-7121-00A-310A-C</t>
  </si>
  <si>
    <t>C13-SOP-I-02-220-A-72-15-7121-00A-361A-C</t>
  </si>
  <si>
    <t>C13-SOP-I-02-220-A-72-15-7126-00A-310A-C</t>
  </si>
  <si>
    <t>C13-SOP-I-02-220-A-72-15-7126-00A-351A-C</t>
  </si>
  <si>
    <t>C13-SOP-I-02-220-A-72-15-7126-00A-361A-C</t>
  </si>
  <si>
    <t>C13-SOP-I-02-220-A-72-15-7135-00A-310A-C</t>
  </si>
  <si>
    <t>C13-SOP-I-02-220-A-72-15-7135-00A-351A-C</t>
  </si>
  <si>
    <t>C13-SOP-I-02-220-A-72-15-7135-00A-361A-C</t>
  </si>
  <si>
    <t>C13-SOP-I-02-220-A-72-15-7138-00A-310A-C</t>
  </si>
  <si>
    <t>C13-SOP-I-02-220-A-72-15-7138-00A-351A-C</t>
  </si>
  <si>
    <t>C13-SOP-I-02-220-A-72-15-7138-00A-361A-C</t>
  </si>
  <si>
    <t>C13-SOP-I-02-220-A-72-15-7141-00A-310A-C</t>
  </si>
  <si>
    <t>C13-SOP-I-02-220-A-72-15-7141-00A-361A-C</t>
  </si>
  <si>
    <t>C13-SOP-I-02-220-A-72-15-7144-00A-310A-C</t>
  </si>
  <si>
    <t>C13-SOP-I-02-220-A-72-15-7144-00A-351A-C</t>
  </si>
  <si>
    <t>C13-SOP-I-02-220-A-72-15-7144-00A-361A-C</t>
  </si>
  <si>
    <t>C13-SOP-I-02-220-A-72-15-7148-00A-310A-C</t>
  </si>
  <si>
    <t>C13-SOP-I-02-220-A-72-15-7148-00A-352A-C</t>
  </si>
  <si>
    <t>C13-SOP-I-02-220-A-72-15-7148-00A-361A-C</t>
  </si>
  <si>
    <t>C13-SOP-I-02-220-A-72-15-7171-00A-310A-C</t>
  </si>
  <si>
    <t>C13-SOP-I-02-220-A-72-15-7171-00A-351A-C</t>
  </si>
  <si>
    <t>C13-SOP-I-02-220-A-72-15-7171-00A-361A-C</t>
  </si>
  <si>
    <t>C13-SOP-I-02-220-A-72-15-7261-00A-310A-C</t>
  </si>
  <si>
    <t>C13-SOP-I-02-220-A-72-15-7261-00A-352A-C</t>
  </si>
  <si>
    <t>C13-SOP-I-02-220-A-72-15-7261-00A-361A-C</t>
  </si>
  <si>
    <t>C13-SOP-I-02-220-A-72-15-7266-00A-310A-C</t>
  </si>
  <si>
    <t>C13-SOP-I-02-220-A-72-15-7266-00A-351A-C</t>
  </si>
  <si>
    <t>C13-SOP-I-02-220-A-72-15-7266-00A-361A-C</t>
  </si>
  <si>
    <t>C13-SOP-I-02-220-A-72-15-7271-00A-310A-C</t>
  </si>
  <si>
    <t>C13-SOP-I-02-220-A-72-15-7271-00A-352A-C</t>
  </si>
  <si>
    <t>C13-SOP-I-02-220-A-72-15-7271-00A-361A-C</t>
  </si>
  <si>
    <t>C13-SOP-I-02-220-A-72-15-7321-00A-310A-C</t>
  </si>
  <si>
    <t>C13-SOP-I-02-220-A-72-15-7321-00A-352A-C</t>
  </si>
  <si>
    <t>C13-SOP-I-02-220-A-72-15-7321-00A-361A-C</t>
  </si>
  <si>
    <t>C13-SOP-I-02-220-A-72-15-7352-00A-310A-C</t>
  </si>
  <si>
    <t>C13-SOP-I-02-220-A-72-15-7352-00A-351A-C</t>
  </si>
  <si>
    <t>C13-SOP-I-02-220-A-72-15-7352-00A-361A-C</t>
  </si>
  <si>
    <t>C13-SOP-I-02-220-A-72-15-7353-00A-310A-C</t>
  </si>
  <si>
    <t>C13-SOP-I-02-220-A-72-15-7353-00A-352A-C</t>
  </si>
  <si>
    <t>C13-SOP-I-02-220-A-72-15-7353-00A-361A-C</t>
  </si>
  <si>
    <t>C13-SOP-I-02-220-A-72-15-7356-00A-310A-C</t>
  </si>
  <si>
    <t>C13-SOP-I-02-220-A-72-15-7356-00A-351A-C</t>
  </si>
  <si>
    <t>C13-SOP-I-02-220-A-72-15-7356-00A-361A-C</t>
  </si>
  <si>
    <t>C13-SOP-I-02-220-A-72-15-7358-00A-310A-C</t>
  </si>
  <si>
    <t>C13-SOP-I-02-220-A-72-15-7358-00A-351A-C</t>
  </si>
  <si>
    <t>C13-SOP-I-02-220-A-72-15-7358-00A-361A-C</t>
  </si>
  <si>
    <t>C13-SOP-I-02-220-A-72-15-7361-00A-310A-C</t>
  </si>
  <si>
    <t>C13-SOP-I-02-220-A-72-15-7361-00A-351A-C</t>
  </si>
  <si>
    <t>C13-SOP-I-02-220-A-72-15-7362-00A-310A-C</t>
  </si>
  <si>
    <t>C13-SOP-I-02-220-A-72-15-7362-00A-351A-C</t>
  </si>
  <si>
    <t>C13-SOP-I-02-220-A-72-15-7362-00A-361A-C</t>
  </si>
  <si>
    <t>C13-SOP-I-02-220-A-72-15-7365-00A-310A-C</t>
  </si>
  <si>
    <t>C13-SOP-I-02-220-A-72-15-7365-00A-351A-C</t>
  </si>
  <si>
    <t>C13-SOP-I-02-220-A-72-15-7365-00A-361A-C</t>
  </si>
  <si>
    <t>C13-SOP-I-02-220-A-72-15-7381-00A-310A-C</t>
  </si>
  <si>
    <t>C13-SOP-I-02-220-A-72-15-7381-00A-352A-C</t>
  </si>
  <si>
    <t>C13-SOP-I-02-220-A-72-15-7381-00A-361A-C</t>
  </si>
  <si>
    <t>C13-SOP-I-02-220-A-72-15-8111-00A-310A-C</t>
  </si>
  <si>
    <t>C13-SOP-I-02-220-A-72-15-8111-00A-351A-C</t>
  </si>
  <si>
    <t>C13-SOP-I-02-220-A-72-15-8111-00A-361A-C</t>
  </si>
  <si>
    <t>C13-SOP-I-02-220-A-72-15-8114-00A-310A-C</t>
  </si>
  <si>
    <t>C13-SOP-I-02-220-A-72-15-8114-00A-361A-C</t>
  </si>
  <si>
    <t>C13-SOP-I-02-220-A-72-15-8121-00A-310A-C</t>
  </si>
  <si>
    <t>C13-SOP-I-02-220-A-72-15-8121-00A-361A-C</t>
  </si>
  <si>
    <t>C13-SOP-I-02-220-A-72-15-8126-00A-310A-C</t>
  </si>
  <si>
    <t>C13-SOP-I-02-220-A-72-15-8126-00A-351A-C</t>
  </si>
  <si>
    <t>C13-SOP-I-02-220-A-72-15-8126-00A-361A-C</t>
  </si>
  <si>
    <t>C13-SOP-I-02-220-A-72-15-8127-00A-310A-C</t>
  </si>
  <si>
    <t>C13-SOP-I-02-220-A-72-21-0111-00A-310A-C</t>
  </si>
  <si>
    <t>C13-SOP-I-02-220-A-72-21-0111-00A-351A-C</t>
  </si>
  <si>
    <t>C13-SOP-I-02-220-A-72-21-0111-00A-361A-C</t>
  </si>
  <si>
    <t>C13-SOP-I-02-220-A-72-21-0211-00A-310A-C</t>
  </si>
  <si>
    <t>C13-SOP-I-02-220-A-72-21-0211-00A-351A-C</t>
  </si>
  <si>
    <t>C13-SOP-I-02-220-A-72-21-0215-00A-310A-C</t>
  </si>
  <si>
    <t>C13-SOP-I-02-220-A-72-21-0215-00A-351A-C</t>
  </si>
  <si>
    <t>C13-SOP-I-02-220-A-72-21-0221-00A-310A-C</t>
  </si>
  <si>
    <t>C13-SOP-I-02-220-A-72-21-0221-00A-351A-C</t>
  </si>
  <si>
    <t>C13-SOP-I-02-220-A-72-21-0225-00A-310A-C</t>
  </si>
  <si>
    <t>C13-SOP-I-02-220-A-72-21-0240-00A-310A-C</t>
  </si>
  <si>
    <t>C13-SOP-I-02-220-A-72-21-0265-00A-310A-C</t>
  </si>
  <si>
    <t>C13-SOP-I-02-220-A-72-21-0270-00A-310A-C</t>
  </si>
  <si>
    <t>C13-SOP-I-02-220-A-72-21-0321-00A-310A-C</t>
  </si>
  <si>
    <t>C13-SOP-I-02-220-A-72-21-0321-00A-351A-C</t>
  </si>
  <si>
    <t>C13-SOP-I-02-220-A-72-21-0321-00A-361A-C</t>
  </si>
  <si>
    <t>C13-SOP-I-02-220-A-72-21-0331-00A-310A-C</t>
  </si>
  <si>
    <t>C13-SOP-I-02-220-A-72-21-0331-00A-351A-C</t>
  </si>
  <si>
    <t>C13-SOP-I-02-220-A-72-21-0341-00A-310A-C</t>
  </si>
  <si>
    <t>C13-SOP-I-02-220-A-72-21-0351-00A-310A-C</t>
  </si>
  <si>
    <t>C13-SOP-I-02-220-A-72-21-0361-00A-310A-C</t>
  </si>
  <si>
    <t>C13-SOP-I-02-220-A-72-21-0411-00A-310A-C</t>
  </si>
  <si>
    <t>C13-SOP-I-02-220-A-72-21-0411-00A-351A-C</t>
  </si>
  <si>
    <t>C13-SOP-I-02-220-A-72-21-0421-00A-310A-C</t>
  </si>
  <si>
    <t>C13-SOP-I-02-220-A-72-21-0421-00A-351A-C</t>
  </si>
  <si>
    <t>C13-SOP-I-02-220-A-72-21-0451-00A-310A-C</t>
  </si>
  <si>
    <t>C13-SOP-I-02-220-A-72-21-0451-00A-351A-C</t>
  </si>
  <si>
    <t>C13-SOP-I-02-220-A-72-22-0031-00A-310A-C</t>
  </si>
  <si>
    <t>C13-SOP-I-02-220-A-72-22-0031-00A-351A-C</t>
  </si>
  <si>
    <t>C13-SOP-I-02-220-A-72-22-0031-00A-361A-C</t>
  </si>
  <si>
    <t>C13-SOP-I-02-220-A-72-22-0041-00A-310A-C</t>
  </si>
  <si>
    <t>C13-SOP-I-02-220-A-72-22-0041-00A-351A-C</t>
  </si>
  <si>
    <t>C13-SOP-I-02-220-A-72-22-0041-00A-361A-C</t>
  </si>
  <si>
    <t>C13-SOP-I-02-220-A-72-22-0051-00A-310A-C</t>
  </si>
  <si>
    <t>C13-SOP-I-02-220-A-72-22-0051-00A-351A-C</t>
  </si>
  <si>
    <t>C13-SOP-I-02-220-A-72-22-0051-00A-361A-C</t>
  </si>
  <si>
    <t>C13-SOP-I-02-220-A-72-22-0061-00A-310A-C</t>
  </si>
  <si>
    <t>C13-SOP-I-02-220-A-72-22-0061-00A-351A-C</t>
  </si>
  <si>
    <t>C13-SOP-I-02-220-A-72-22-0061-00A-361A-C</t>
  </si>
  <si>
    <t>C13-SOP-I-02-220-A-72-22-0071-00A-310A-C</t>
  </si>
  <si>
    <t>C13-SOP-I-02-220-A-72-22-0071-00A-351A-C</t>
  </si>
  <si>
    <t>C13-SOP-I-02-220-A-72-22-0111-00A-310A-C</t>
  </si>
  <si>
    <t>C13-SOP-I-02-220-A-72-22-0111-00A-351A-C</t>
  </si>
  <si>
    <t>C13-SOP-I-02-220-A-72-22-0111-00A-361A-C</t>
  </si>
  <si>
    <t>C13-SOP-I-02-220-A-72-22-0151-00A-310A-C</t>
  </si>
  <si>
    <t>C13-SOP-I-02-220-A-72-22-0151-00A-351A-C</t>
  </si>
  <si>
    <t>C13-SOP-I-02-220-A-72-22-0151-00A-361A-C</t>
  </si>
  <si>
    <t>C13-SOP-I-02-220-A-72-22-0161-00A-310A-C</t>
  </si>
  <si>
    <t>C13-SOP-I-02-220-A-72-22-0161-00A-351A-C</t>
  </si>
  <si>
    <t>C13-SOP-I-02-220-A-72-22-0161-00A-361A-C</t>
  </si>
  <si>
    <t>C13-SOP-I-02-220-A-72-22-0171-00A-310A-C</t>
  </si>
  <si>
    <t>C13-SOP-I-02-220-A-72-22-0171-00A-351A-C</t>
  </si>
  <si>
    <t>C13-SOP-I-02-220-A-72-22-0171-00A-361A-C</t>
  </si>
  <si>
    <t>C13-SOP-I-02-220-A-72-22-0181-00A-310A-C</t>
  </si>
  <si>
    <t>C13-SOP-I-02-220-A-72-22-0181-00A-351A-C</t>
  </si>
  <si>
    <t>C13-SOP-I-02-220-A-72-22-0181-00A-361A-C</t>
  </si>
  <si>
    <t>C13-SOP-I-02-220-A-72-22-0191-00A-310A-C</t>
  </si>
  <si>
    <t>C13-SOP-I-02-220-A-72-22-0191-00A-351A-C</t>
  </si>
  <si>
    <t>C13-SOP-I-02-220-A-72-22-0191-00A-361A-C</t>
  </si>
  <si>
    <t>C13-SOP-I-02-220-A-72-22-0211-00A-310A-C</t>
  </si>
  <si>
    <t>C13-SOP-I-02-220-A-72-22-0211-00A-351A-C</t>
  </si>
  <si>
    <t>C13-SOP-I-02-220-A-72-22-0211-00A-361A-C</t>
  </si>
  <si>
    <t>C13-SOP-I-02-220-A-72-22-0231-00A-310A-C</t>
  </si>
  <si>
    <t>C13-SOP-I-02-220-A-72-22-0231-00A-351A-C</t>
  </si>
  <si>
    <t>C13-SOP-I-02-220-A-72-22-6111-00A-310A-C</t>
  </si>
  <si>
    <t>C13-SOP-I-02-220-A-72-22-6111-00A-351A-C</t>
  </si>
  <si>
    <t>C13-SOP-I-02-220-A-72-22-6111-00A-361A-C</t>
  </si>
  <si>
    <t>C13-SOP-I-02-220-A-72-22-6121-00A-310A-C</t>
  </si>
  <si>
    <t>C13-SOP-I-02-220-A-72-22-6151-00A-310A-C</t>
  </si>
  <si>
    <t>C13-SOP-I-02-220-A-72-22-6151-00A-351A-C</t>
  </si>
  <si>
    <t>C13-SOP-I-02-220-A-72-22-6151-00A-361A-C</t>
  </si>
  <si>
    <t>C13-SOP-I-02-220-A-72-22-6161-00A-310A-C</t>
  </si>
  <si>
    <t>C13-SOP-I-02-220-A-72-22-6161-00A-351A-C</t>
  </si>
  <si>
    <t>C13-SOP-I-02-220-A-72-22-6161-00A-361A-C</t>
  </si>
  <si>
    <t>C13-SOP-I-02-220-A-72-22-6171-00A-310A-C</t>
  </si>
  <si>
    <t>C13-SOP-I-02-220-A-72-22-6171-00A-361A-C</t>
  </si>
  <si>
    <t>C13-SOP-I-02-220-A-72-22-6211-00A-310A-C</t>
  </si>
  <si>
    <t>C13-SOP-I-02-220-A-72-22-6211-00A-351A-C</t>
  </si>
  <si>
    <t>C13-SOP-I-02-220-A-72-22-6211-00A-361A-C</t>
  </si>
  <si>
    <t>C13-SOP-I-02-220-A-72-22-6223-00A-310A-C</t>
  </si>
  <si>
    <t>C13-SOP-I-02-220-A-72-22-6223-00A-361A-C</t>
  </si>
  <si>
    <t>C13-SOP-I-02-220-A-72-22-6231-00A-310A-C</t>
  </si>
  <si>
    <t>C13-SOP-I-02-220-A-72-22-6231-00A-351A-C</t>
  </si>
  <si>
    <t>C13-SOP-I-02-220-A-72-22-6231-00A-361A-C</t>
  </si>
  <si>
    <t>C13-SOP-I-02-220-A-72-22-6241-00A-310A-C</t>
  </si>
  <si>
    <t>C13-SOP-I-02-220-A-72-22-6241-00A-351A-C</t>
  </si>
  <si>
    <t>C13-SOP-I-02-220-A-72-22-6251-00A-310A-C</t>
  </si>
  <si>
    <t>C13-SOP-I-02-220-A-72-22-6251-00A-351A-C</t>
  </si>
  <si>
    <t>C13-SOP-I-02-220-A-72-22-6251-00A-361A-C</t>
  </si>
  <si>
    <t>C13-SOP-I-02-220-A-72-22-7111-00A-310A-C</t>
  </si>
  <si>
    <t>C13-SOP-I-02-220-A-72-22-7111-00A-351A-C</t>
  </si>
  <si>
    <t>C13-SOP-I-02-220-A-72-22-7111-00A-361A-C</t>
  </si>
  <si>
    <t>C13-SOP-I-02-220-A-72-22-7131-00A-310A-C</t>
  </si>
  <si>
    <t>C13-SOP-I-02-220-A-72-22-7131-00A-361A-C</t>
  </si>
  <si>
    <t>C13-SOP-I-02-220-A-72-22-7141-00A-310A-C</t>
  </si>
  <si>
    <t>C13-SOP-I-02-220-A-72-22-7141-00A-352A-C</t>
  </si>
  <si>
    <t>C13-SOP-I-02-220-A-72-22-7141-00A-361A-C</t>
  </si>
  <si>
    <t>C13-SOP-I-02-220-A-72-22-7221-00A-310A-C</t>
  </si>
  <si>
    <t>C13-SOP-I-02-220-A-72-22-7221-00A-352A-C</t>
  </si>
  <si>
    <t>C13-SOP-I-02-220-A-72-22-7221-00A-361A-C</t>
  </si>
  <si>
    <t>C13-SOP-I-02-220-A-72-22-7251-00A-310A-C</t>
  </si>
  <si>
    <t>C13-SOP-I-02-220-A-72-22-7251-00A-352A-C</t>
  </si>
  <si>
    <t>C13-SOP-I-02-220-A-72-22-7251-00A-361A-C</t>
  </si>
  <si>
    <t>C13-SOP-I-02-220-A-72-22-7261-00A-310A-C</t>
  </si>
  <si>
    <t>C13-SOP-I-02-220-A-72-22-7261-00A-352A-C</t>
  </si>
  <si>
    <t>C13-SOP-I-02-220-A-72-22-7261-00A-361A-C</t>
  </si>
  <si>
    <t>C13-SOP-I-02-220-A-72-22-7265-00A-310A-C</t>
  </si>
  <si>
    <t>C13-SOP-I-02-220-A-72-22-8121-00A-310A-C</t>
  </si>
  <si>
    <t>C13-SOP-I-02-220-A-72-22-8121-00A-351A-C</t>
  </si>
  <si>
    <t>C13-SOP-I-02-220-A-72-22-8121-00A-361A-C</t>
  </si>
  <si>
    <t>C13-SOP-I-02-220-A-72-22-8131-00A-310A-C</t>
  </si>
  <si>
    <t>C13-SOP-I-02-220-A-72-22-8131-00A-361A-C</t>
  </si>
  <si>
    <t>C13-SOP-I-02-220-A-72-22-8141-00A-310A-C</t>
  </si>
  <si>
    <t>C13-SOP-I-02-220-A-72-22-8141-00A-361A-C</t>
  </si>
  <si>
    <t>C13-SOP-I-02-220-A-72-22-8151-00A-310A-C</t>
  </si>
  <si>
    <t>C13-SOP-I-02-220-A-72-22-8151-00A-351A-C</t>
  </si>
  <si>
    <t>C13-SOP-I-02-220-A-72-22-8151-00A-361A-C</t>
  </si>
  <si>
    <t>C13-SOP-I-02-220-A-72-22-8152-00A-310A-C</t>
  </si>
  <si>
    <t>C13-SOP-I-02-220-A-72-31-0111-00A-310A-C</t>
  </si>
  <si>
    <t>C13-SOP-I-02-220-A-72-31-0111-00A-351A-C</t>
  </si>
  <si>
    <t>C13-SOP-I-02-220-A-72-31-0111-00A-361A-C</t>
  </si>
  <si>
    <t>C13-SOP-I-02-220-A-72-31-0121-00A-310A-C</t>
  </si>
  <si>
    <t>C13-SOP-I-02-220-A-72-31-0121-00A-351A-C</t>
  </si>
  <si>
    <t>C13-SOP-I-02-220-A-72-31-0210-00A-310A-C</t>
  </si>
  <si>
    <t>C13-SOP-I-02-220-A-72-31-0210-00A-351A-C</t>
  </si>
  <si>
    <t>C13-SOP-I-02-220-A-72-31-0211-00A-310A-C</t>
  </si>
  <si>
    <t>C13-SOP-I-02-220-A-72-31-0211-00A-351A-C</t>
  </si>
  <si>
    <t>C13-SOP-I-02-220-A-72-31-0211-00A-361A-C</t>
  </si>
  <si>
    <t>C13-SOP-I-02-220-A-72-31-0221-00A-310A-C</t>
  </si>
  <si>
    <t>C13-SOP-I-02-220-A-72-31-0221-00A-351A-C</t>
  </si>
  <si>
    <t>C13-SOP-I-02-220-A-72-31-0231-00A-310A-C</t>
  </si>
  <si>
    <t>C13-SOP-I-02-220-A-72-31-0231-00A-351A-C</t>
  </si>
  <si>
    <t>C13-SOP-I-02-220-A-72-31-0231-00A-361A-C</t>
  </si>
  <si>
    <t>C13-SOP-I-02-220-A-72-31-0241-00A-310A-C</t>
  </si>
  <si>
    <t>C13-SOP-I-02-220-A-72-31-0261-00A-310A-C</t>
  </si>
  <si>
    <t>C13-SOP-I-02-220-A-72-31-0261-00A-351A-C</t>
  </si>
  <si>
    <t>C13-SOP-I-02-220-A-72-31-0261-00A-361A-C</t>
  </si>
  <si>
    <t>C13-SOP-I-02-220-A-72-31-0271-00A-310A-C</t>
  </si>
  <si>
    <t>C13-SOP-I-02-220-A-72-31-0271-00A-351A-C</t>
  </si>
  <si>
    <t>C13-SOP-I-02-220-A-72-31-0271-00A-361A-C</t>
  </si>
  <si>
    <t>C13-SOP-I-02-220-A-72-31-0275-00A-310A-C</t>
  </si>
  <si>
    <t>C13-SOP-I-02-220-A-72-31-0275-00A-351A-C</t>
  </si>
  <si>
    <t>C13-SOP-I-02-220-A-72-31-0275-00A-361A-C</t>
  </si>
  <si>
    <t>C13-SOP-I-02-220-A-72-31-3110-00A-310A-C</t>
  </si>
  <si>
    <t>C13-SOP-I-02-220-A-72-31-3110-00A-351A-C</t>
  </si>
  <si>
    <t>C13-SOP-I-02-220-A-72-31-3110-00A-361A-C</t>
  </si>
  <si>
    <t>C13-SOP-I-02-220-A-72-31-3120-00A-310A-C</t>
  </si>
  <si>
    <t>C13-SOP-I-02-220-A-72-31-3120-00A-351A-C</t>
  </si>
  <si>
    <t>C13-SOP-I-02-220-A-72-31-3120-00A-361A-C</t>
  </si>
  <si>
    <t>C13-SOP-I-02-220-A-72-31-3130-00A-310A-C</t>
  </si>
  <si>
    <t>C13-SOP-I-02-220-A-72-31-3130-00A-351A-C</t>
  </si>
  <si>
    <t>C13-SOP-I-02-220-A-72-31-3130-00A-361A-C</t>
  </si>
  <si>
    <t>C13-SOP-I-02-220-A-72-31-3132-00A-310A-C</t>
  </si>
  <si>
    <t>C13-SOP-I-02-220-A-72-31-3132-00A-352A-C</t>
  </si>
  <si>
    <t>C13-SOP-I-02-220-A-72-31-3132-00A-361A-C</t>
  </si>
  <si>
    <t>C13-SOP-I-02-220-A-72-31-3135-00A-310A-C</t>
  </si>
  <si>
    <t>C13-SOP-I-02-220-A-72-31-3135-00A-351A-C</t>
  </si>
  <si>
    <t>C13-SOP-I-02-220-A-72-31-3135-00A-361A-C</t>
  </si>
  <si>
    <t>C13-SOP-I-02-220-A-72-31-3140-00A-310A-C</t>
  </si>
  <si>
    <t>C13-SOP-I-02-220-A-72-31-3140-00A-351A-C</t>
  </si>
  <si>
    <t>C13-SOP-I-02-220-A-72-31-3140-00A-361A-C</t>
  </si>
  <si>
    <t>C13-SOP-I-02-220-A-72-31-3145-00A-310A-C</t>
  </si>
  <si>
    <t>C13-SOP-I-02-220-A-72-31-3145-00A-351A-C</t>
  </si>
  <si>
    <t>C13-SOP-I-02-220-A-72-31-3145-00A-361A-C</t>
  </si>
  <si>
    <t>C13-SOP-I-02-220-A-72-31-7110-00A-310A-C</t>
  </si>
  <si>
    <t>C13-SOP-I-02-220-A-72-31-7110-00A-351A-C</t>
  </si>
  <si>
    <t>C13-SOP-I-02-220-A-72-31-7111-00A-310A-C</t>
  </si>
  <si>
    <t>C13-SOP-I-02-220-A-72-31-7111-00A-351A-C</t>
  </si>
  <si>
    <t>C13-SOP-I-02-220-A-72-31-7111-00A-361A-C</t>
  </si>
  <si>
    <t>C13-SOP-I-02-220-A-72-31-7121-00A-310A-C</t>
  </si>
  <si>
    <t>C13-SOP-I-02-220-A-72-31-7140-00A-310A-C</t>
  </si>
  <si>
    <t>C13-SOP-I-02-220-A-72-31-7140-00A-351A-C</t>
  </si>
  <si>
    <t>C13-SOP-I-02-220-A-72-31-7140-00A-361A-C</t>
  </si>
  <si>
    <t>C13-SOP-I-02-220-A-72-31-7150-00A-310A-C</t>
  </si>
  <si>
    <t>C13-SOP-I-02-220-A-72-31-7150-00A-361A-C</t>
  </si>
  <si>
    <t>C13-SOP-I-02-220-A-72-31-7155-00A-310A-C</t>
  </si>
  <si>
    <t>C13-SOP-I-02-220-A-72-31-7155-00A-351A-C</t>
  </si>
  <si>
    <t>C13-SOP-I-02-220-A-72-31-7155-00A-361A-C</t>
  </si>
  <si>
    <t>C13-SOP-I-02-220-A-72-31-7160-00A-310A-C</t>
  </si>
  <si>
    <t>C13-SOP-I-02-220-A-72-31-7160-00A-351A-C</t>
  </si>
  <si>
    <t>C13-SOP-I-02-220-A-72-31-7160-00A-361A-C</t>
  </si>
  <si>
    <t>C13-SOP-I-02-220-A-72-34-0007-00A-310A-C</t>
  </si>
  <si>
    <t>C13-SOP-I-02-220-A-72-34-0007-00A-351A-C</t>
  </si>
  <si>
    <t>C13-SOP-I-02-220-A-72-34-0007-00A-361A-C</t>
  </si>
  <si>
    <t>C13-SOP-I-02-220-A-72-34-0019-00A-310A-C</t>
  </si>
  <si>
    <t>C13-SOP-I-02-220-A-72-34-0019-00A-352A-C</t>
  </si>
  <si>
    <t>C13-SOP-I-02-220-A-72-34-0019-00A-361A-C</t>
  </si>
  <si>
    <t>C13-SOP-I-02-220-A-72-34-0021-00A-310A-C</t>
  </si>
  <si>
    <t>C13-SOP-I-02-220-A-72-34-0021-00A-352A-C</t>
  </si>
  <si>
    <t>C13-SOP-I-02-220-A-72-34-0021-00A-361A-C</t>
  </si>
  <si>
    <t>C13-SOP-I-02-220-A-72-34-0024-00A-310A-C</t>
  </si>
  <si>
    <t>C13-SOP-I-02-220-A-72-34-0024-00A-352A-C</t>
  </si>
  <si>
    <t>C13-SOP-I-02-220-A-72-34-0024-00A-361A-C</t>
  </si>
  <si>
    <t>C13-SOP-I-02-220-A-72-34-0027-00A-310A-C</t>
  </si>
  <si>
    <t>C13-SOP-I-02-220-A-72-34-0027-00A-351A-C</t>
  </si>
  <si>
    <t>C13-SOP-I-02-220-A-72-34-0027-00A-361A-C</t>
  </si>
  <si>
    <t>C13-SOP-I-02-220-A-72-34-0031-00A-310A-C</t>
  </si>
  <si>
    <t>C13-SOP-I-02-220-A-72-34-0035-00A-310A-C</t>
  </si>
  <si>
    <t>C13-SOP-I-02-220-A-72-34-0035-00A-361A-C</t>
  </si>
  <si>
    <t>C13-SOP-I-02-220-A-72-34-0101-00A-310A-C</t>
  </si>
  <si>
    <t>C13-SOP-I-02-220-A-72-34-0101-00A-351A-C</t>
  </si>
  <si>
    <t>C13-SOP-I-02-220-A-72-34-0102-00A-310A-C</t>
  </si>
  <si>
    <t>C13-SOP-I-02-220-A-72-34-0102-00A-351A-C</t>
  </si>
  <si>
    <t>C13-SOP-I-02-220-A-72-34-0103-01A-310A-C</t>
  </si>
  <si>
    <t>C13-SOP-I-02-220-A-72-34-0103-01A-351A-C</t>
  </si>
  <si>
    <t>C13-SOP-I-02-220-A-72-34-0104-00A-310A-C</t>
  </si>
  <si>
    <t>C13-SOP-I-02-220-A-72-34-0104-00A-351A-C</t>
  </si>
  <si>
    <t>C13-SOP-I-02-220-A-72-34-0104-00A-361A-C</t>
  </si>
  <si>
    <t>C13-SOP-I-02-220-A-72-34-0106-00A-310A-C</t>
  </si>
  <si>
    <t>C13-SOP-I-02-220-A-72-34-0106-00A-351A-C</t>
  </si>
  <si>
    <t>C13-SOP-I-02-220-A-72-34-0106-00A-361A-C</t>
  </si>
  <si>
    <t>C13-SOP-I-02-220-A-72-34-0107-00A-310A-C</t>
  </si>
  <si>
    <t>C13-SOP-I-02-220-A-72-34-0107-00A-351A-C</t>
  </si>
  <si>
    <t>C13-SOP-I-02-220-A-72-34-0107-00A-361A-C</t>
  </si>
  <si>
    <t>C13-SOP-I-02-220-A-72-34-0111-00A-310A-C</t>
  </si>
  <si>
    <t>C13-SOP-I-02-220-A-72-34-0111-00A-351A-C</t>
  </si>
  <si>
    <t>C13-SOP-I-02-220-A-72-34-0111-00A-361A-C</t>
  </si>
  <si>
    <t>C13-SOP-I-02-220-A-72-34-0113-00A-310A-C</t>
  </si>
  <si>
    <t>C13-SOP-I-02-220-A-72-34-0114-00A-310A-C</t>
  </si>
  <si>
    <t>C13-SOP-I-02-220-A-72-34-0114-00A-351A-C</t>
  </si>
  <si>
    <t>C13-SOP-I-02-220-A-72-34-0114-00A-361A-C</t>
  </si>
  <si>
    <t>C13-SOP-I-02-220-A-72-34-0115-00A-310A-C</t>
  </si>
  <si>
    <t>C13-SOP-I-02-220-A-72-34-0115-00A-351A-C</t>
  </si>
  <si>
    <t>C13-SOP-I-02-220-A-72-34-0115-00A-361A-C</t>
  </si>
  <si>
    <t>C13-SOP-I-02-220-A-72-34-0116-00A-310A-C</t>
  </si>
  <si>
    <t>C13-SOP-I-02-220-A-72-34-0211-00A-310A-C</t>
  </si>
  <si>
    <t>C13-SOP-I-02-220-A-72-34-0211-00A-351A-C</t>
  </si>
  <si>
    <t>C13-SOP-I-02-220-A-72-34-0211-00A-361A-C</t>
  </si>
  <si>
    <t>C13-SOP-I-02-220-A-72-34-0221-00A-310A-C</t>
  </si>
  <si>
    <t>C13-SOP-I-02-220-A-72-34-0221-00A-351A-C</t>
  </si>
  <si>
    <t>C13-SOP-I-02-220-A-72-34-0221-00A-361A-C</t>
  </si>
  <si>
    <t>C13-SOP-I-02-220-A-72-34-0231-00A-310A-C</t>
  </si>
  <si>
    <t>C13-SOP-I-02-220-A-72-34-0231-00A-361A-C</t>
  </si>
  <si>
    <t>C13-SOP-I-02-220-A-72-34-0232-00A-310A-C</t>
  </si>
  <si>
    <t>C13-SOP-I-02-220-A-72-34-0251-00A-310A-C</t>
  </si>
  <si>
    <t>C13-SOP-I-02-220-A-72-34-0251-00A-361A-C</t>
  </si>
  <si>
    <t>C13-SOP-I-02-220-A-72-34-0311-00A-310A-C</t>
  </si>
  <si>
    <t>C13-SOP-I-02-220-A-72-34-0311-00A-351A-C</t>
  </si>
  <si>
    <t>C13-SOP-I-02-220-A-72-34-0311-00A-361A-C</t>
  </si>
  <si>
    <t>C13-SOP-I-02-220-A-72-34-0314-00A-310A-C</t>
  </si>
  <si>
    <t>C13-SOP-I-02-220-A-72-34-0314-00A-351A-C</t>
  </si>
  <si>
    <t>C13-SOP-I-02-220-A-72-34-0314-00A-361A-C</t>
  </si>
  <si>
    <t>C13-SOP-I-02-220-A-72-34-0321-00A-310A-C</t>
  </si>
  <si>
    <t>C13-SOP-I-02-220-A-72-34-0321-00A-361A-C</t>
  </si>
  <si>
    <t>C13-SOP-I-02-220-A-72-34-0331-00A-310A-C</t>
  </si>
  <si>
    <t>C13-SOP-I-02-220-A-72-34-0331-00A-351A-C</t>
  </si>
  <si>
    <t>C13-SOP-I-02-220-A-72-34-0331-00A-361A-C</t>
  </si>
  <si>
    <t>C13-SOP-I-02-220-A-72-34-0341-00A-310A-C</t>
  </si>
  <si>
    <t>C13-SOP-I-02-220-A-72-34-0341-00A-351A-C</t>
  </si>
  <si>
    <t>C13-SOP-I-02-220-A-72-34-0341-00A-361A-C</t>
  </si>
  <si>
    <t>C13-SOP-I-02-220-A-72-34-0351-00A-310A-C</t>
  </si>
  <si>
    <t>C13-SOP-I-02-220-A-72-34-0351-00A-351A-C</t>
  </si>
  <si>
    <t>C13-SOP-I-02-220-A-72-34-0351-00A-361A-C</t>
  </si>
  <si>
    <t>C13-SOP-I-02-220-A-72-34-0371-00A-310A-C</t>
  </si>
  <si>
    <t>C13-SOP-I-02-220-A-72-34-0371-00A-351A-C</t>
  </si>
  <si>
    <t>C13-SOP-I-02-220-A-72-34-0371-00A-361A-C</t>
  </si>
  <si>
    <t>C13-SOP-I-02-220-A-72-34-0421-00A-310A-C</t>
  </si>
  <si>
    <t>C13-SOP-I-02-220-A-72-34-0421-00A-351A-C</t>
  </si>
  <si>
    <t>C13-SOP-I-02-220-A-72-34-0421-00A-361A-C</t>
  </si>
  <si>
    <t>C13-SOP-I-02-220-A-72-34-0422-00A-310A-C</t>
  </si>
  <si>
    <t>C13-SOP-I-02-220-A-72-34-0422-00A-351A-C</t>
  </si>
  <si>
    <t>C13-SOP-I-02-220-A-72-34-0422-00A-361A-C</t>
  </si>
  <si>
    <t>C13-SOP-I-02-220-A-72-34-0511-00A-310A-C</t>
  </si>
  <si>
    <t>C13-SOP-I-02-220-A-72-34-0511-00A-352A-C</t>
  </si>
  <si>
    <t>C13-SOP-I-02-220-A-72-34-0511-00A-361A-C</t>
  </si>
  <si>
    <t>C13-SOP-I-02-220-A-72-34-0514-00A-310A-C</t>
  </si>
  <si>
    <t>C13-SOP-I-02-220-A-72-34-0521-00A-310A-C</t>
  </si>
  <si>
    <t>C13-SOP-I-02-220-A-72-34-0521-00A-351A-C</t>
  </si>
  <si>
    <t>C13-SOP-I-02-220-A-72-34-0521-00A-361A-C</t>
  </si>
  <si>
    <t>C13-SOP-I-02-220-A-72-34-0524-00A-310A-C</t>
  </si>
  <si>
    <t>C13-SOP-I-02-220-A-72-34-0524-00A-351A-C</t>
  </si>
  <si>
    <t>C13-SOP-I-02-220-A-72-34-0524-00A-361A-C</t>
  </si>
  <si>
    <t>C13-SOP-I-02-220-A-72-34-0527-00A-310A-C</t>
  </si>
  <si>
    <t>C13-SOP-I-02-220-A-72-34-0527-00A-351A-C</t>
  </si>
  <si>
    <t>C13-SOP-I-02-220-A-72-34-0527-00A-361A-C</t>
  </si>
  <si>
    <t>C13-SOP-I-02-220-A-72-34-0527-00A-363A-C</t>
  </si>
  <si>
    <t>C13-SOP-I-02-220-A-72-34-0529-00A-310A-C</t>
  </si>
  <si>
    <t>C13-SOP-I-02-220-A-72-34-0529-00A-351A-C</t>
  </si>
  <si>
    <t>C13-SOP-I-02-220-A-72-34-0532-00A-310A-C</t>
  </si>
  <si>
    <t>C13-SOP-I-02-220-A-72-34-0532-00A-351A-C</t>
  </si>
  <si>
    <t>C13-SOP-I-02-220-A-72-34-0532-00A-361A-C</t>
  </si>
  <si>
    <t>C13-SOP-I-02-220-A-72-34-0532-00A-363A-C</t>
  </si>
  <si>
    <t>C13-SOP-I-02-220-A-72-34-0533-00A-310A-C</t>
  </si>
  <si>
    <t>C13-SOP-I-02-220-A-72-34-0533-00A-351A-C</t>
  </si>
  <si>
    <t>C13-SOP-I-02-220-A-72-34-0533-00A-361A-C</t>
  </si>
  <si>
    <t>C13-SOP-I-02-220-A-72-34-0534-00A-310A-C</t>
  </si>
  <si>
    <t>C13-SOP-I-02-220-A-72-34-0534-00A-351A-C</t>
  </si>
  <si>
    <t>C13-SOP-I-02-220-A-72-34-0534-00A-361A-C</t>
  </si>
  <si>
    <t>C13-SOP-I-02-220-A-72-34-6111-00A-310A-C</t>
  </si>
  <si>
    <t>C13-SOP-I-02-220-A-72-34-6111-00A-351A-C</t>
  </si>
  <si>
    <t>C13-SOP-I-02-220-A-72-34-6111-00A-361A-C</t>
  </si>
  <si>
    <t>C13-SOP-I-02-220-A-72-34-6117-00A-310A-C</t>
  </si>
  <si>
    <t>C13-SOP-I-02-220-A-72-34-6117-00A-352A-C</t>
  </si>
  <si>
    <t>C13-SOP-I-02-220-A-72-34-6117-00A-361A-C</t>
  </si>
  <si>
    <t>C13-SOP-I-02-220-A-72-34-6121-00A-310A-C</t>
  </si>
  <si>
    <t>C13-SOP-I-02-220-A-72-34-6121-00A-361A-C</t>
  </si>
  <si>
    <t>C13-SOP-I-02-220-A-72-34-6124-00A-310A-C</t>
  </si>
  <si>
    <t>C13-SOP-I-02-220-A-72-34-6124-00A-352A-C</t>
  </si>
  <si>
    <t>C13-SOP-I-02-220-A-72-34-6131-00A-310A-C</t>
  </si>
  <si>
    <t>C13-SOP-I-02-220-A-72-34-6131-00A-352A-C</t>
  </si>
  <si>
    <t>C13-SOP-I-02-220-A-72-34-6131-00A-361A-C</t>
  </si>
  <si>
    <t>C13-SOP-I-02-220-A-72-34-6134-00A-310A-C</t>
  </si>
  <si>
    <t>C13-SOP-I-02-220-A-72-34-6134-00A-352A-C</t>
  </si>
  <si>
    <t>C13-SOP-I-02-220-A-72-34-6134-00A-361A-C</t>
  </si>
  <si>
    <t>C13-SOP-I-02-220-A-72-34-6145-00A-310A-C</t>
  </si>
  <si>
    <t>C13-SOP-I-02-220-A-72-34-6145-00A-352A-C</t>
  </si>
  <si>
    <t>C13-SOP-I-02-220-A-72-34-6145-00A-361A-C</t>
  </si>
  <si>
    <t>C13-SOP-I-02-220-A-72-34-6211-00A-310A-C</t>
  </si>
  <si>
    <t>C13-SOP-I-02-220-A-72-34-6211-00A-351A-C</t>
  </si>
  <si>
    <t>C13-SOP-I-02-220-A-72-34-6211-00A-361A-C</t>
  </si>
  <si>
    <t>C13-SOP-I-02-220-A-72-34-6215-00A-310A-C</t>
  </si>
  <si>
    <t>C13-SOP-I-02-220-A-72-34-6215-00A-352A-C</t>
  </si>
  <si>
    <t>C13-SOP-I-02-220-A-72-34-6215-00A-361A-C</t>
  </si>
  <si>
    <t>C13-SOP-I-02-220-A-72-34-6219-00A-310A-C</t>
  </si>
  <si>
    <t>C13-SOP-I-02-220-A-72-34-6219-00A-352A-C</t>
  </si>
  <si>
    <t>C13-SOP-I-02-220-A-72-34-6219-00A-361A-C</t>
  </si>
  <si>
    <t>C13-SOP-I-02-220-A-72-34-6222-00A-310A-C</t>
  </si>
  <si>
    <t>C13-SOP-I-02-220-A-72-34-6222-00A-361A-C</t>
  </si>
  <si>
    <t>C13-SOP-I-02-220-A-72-34-6231-00A-310A-C</t>
  </si>
  <si>
    <t>C13-SOP-I-02-220-A-72-34-6231-00A-352A-C</t>
  </si>
  <si>
    <t>C13-SOP-I-02-220-A-72-34-6235-00A-310A-C</t>
  </si>
  <si>
    <t>C13-SOP-I-02-220-A-72-34-7121-00A-310A-C</t>
  </si>
  <si>
    <t>C13-SOP-I-02-220-A-72-34-7121-00A-361A-C</t>
  </si>
  <si>
    <t>C13-SOP-I-02-220-A-72-34-7131-00A-310A-C</t>
  </si>
  <si>
    <t>C13-SOP-I-02-220-A-72-34-7131-00A-351A-C</t>
  </si>
  <si>
    <t>C13-SOP-I-02-220-A-72-34-7131-00A-361A-C</t>
  </si>
  <si>
    <t>C13-SOP-I-02-220-A-72-34-7151-00A-310A-C</t>
  </si>
  <si>
    <t>C13-SOP-I-02-220-A-72-34-7151-00A-351A-C</t>
  </si>
  <si>
    <t>C13-SOP-I-02-220-A-72-34-7151-00A-361A-C</t>
  </si>
  <si>
    <t>C13-SOP-I-02-220-A-72-34-8111-00A-310A-C</t>
  </si>
  <si>
    <t>C13-SOP-I-02-220-A-72-34-8111-00A-361A-C</t>
  </si>
  <si>
    <t>C13-SOP-I-02-220-A-72-34-8111-00A-364A-C</t>
  </si>
  <si>
    <t>C13-SOP-I-02-220-A-72-34-8121-00A-310A-C</t>
  </si>
  <si>
    <t>C13-SOP-I-02-220-A-72-34-8121-00A-351A-C</t>
  </si>
  <si>
    <t>C13-SOP-I-02-220-A-72-34-8121-00A-361A-C</t>
  </si>
  <si>
    <t>C13-SOP-I-02-220-A-72-34-8131-00A-310A-C</t>
  </si>
  <si>
    <t>C13-SOP-I-02-220-A-72-34-8131-00A-361A-C</t>
  </si>
  <si>
    <t>C13-SOP-I-02-220-A-72-34-8141-00A-310A-C</t>
  </si>
  <si>
    <t>C13-SOP-I-02-220-A-72-34-8141-00A-351A-C</t>
  </si>
  <si>
    <t>C13-SOP-I-02-220-A-72-34-8141-00A-361A-C</t>
  </si>
  <si>
    <t>C13-SOP-I-02-220-A-72-35-0111-00A-310A-C</t>
  </si>
  <si>
    <t>C13-SOP-I-02-220-A-72-35-0111-00A-351A-C</t>
  </si>
  <si>
    <t>C13-SOP-I-02-220-A-72-35-0111-00A-361A-C</t>
  </si>
  <si>
    <t>C13-SOP-I-02-220-A-72-35-0121-00A-310A-C</t>
  </si>
  <si>
    <t>C13-SOP-I-02-220-A-72-35-0121-00A-351A-C</t>
  </si>
  <si>
    <t>C13-SOP-I-02-220-A-72-35-0121-00A-361A-C</t>
  </si>
  <si>
    <t>C13-SOP-I-02-220-A-72-35-0141-00A-310A-C</t>
  </si>
  <si>
    <t>C13-SOP-I-02-220-A-72-35-0141-00A-351A-C</t>
  </si>
  <si>
    <t>C13-SOP-I-02-220-A-72-35-0141-00A-361A-C</t>
  </si>
  <si>
    <t>C13-SOP-I-02-220-A-72-35-0151-00A-310A-C</t>
  </si>
  <si>
    <t>C13-SOP-I-02-220-A-72-35-0151-00A-351A-C</t>
  </si>
  <si>
    <t>C13-SOP-I-02-220-A-72-35-0151-00A-361A-C</t>
  </si>
  <si>
    <t>C13-SOP-I-02-220-A-72-35-0161-00A-310A-C</t>
  </si>
  <si>
    <t>C13-SOP-I-02-220-A-72-35-0161-00A-351A-C</t>
  </si>
  <si>
    <t>C13-SOP-I-02-220-A-72-35-0161-00A-361A-C</t>
  </si>
  <si>
    <t>C13-SOP-I-02-220-A-72-35-0211-00A-310A-C</t>
  </si>
  <si>
    <t>C13-SOP-I-02-220-A-72-35-0211-00A-351A-C</t>
  </si>
  <si>
    <t>C13-SOP-I-02-220-A-72-35-0211-00A-361A-C</t>
  </si>
  <si>
    <t>C13-SOP-I-02-220-A-72-35-0221-00A-310A-C</t>
  </si>
  <si>
    <t>C13-SOP-I-02-220-A-72-35-0221-00A-351A-C</t>
  </si>
  <si>
    <t>C13-SOP-I-02-220-A-72-35-0221-00A-361A-C</t>
  </si>
  <si>
    <t>C13-SOP-I-02-220-A-72-35-0241-00A-310A-C</t>
  </si>
  <si>
    <t>C13-SOP-I-02-220-A-72-35-0241-00A-351A-C</t>
  </si>
  <si>
    <t>C13-SOP-I-02-220-A-72-35-0241-00A-361A-C</t>
  </si>
  <si>
    <t>C13-SOP-I-02-220-A-72-35-0251-00A-310A-C</t>
  </si>
  <si>
    <t>C13-SOP-I-02-220-A-72-35-0251-00A-351A-C</t>
  </si>
  <si>
    <t>C13-SOP-I-02-220-A-72-35-0251-00A-361A-C</t>
  </si>
  <si>
    <t>C13-SOP-I-02-220-A-72-35-0261-00A-310A-C</t>
  </si>
  <si>
    <t>C13-SOP-I-02-220-A-72-35-0261-00A-351A-C</t>
  </si>
  <si>
    <t>C13-SOP-I-02-220-A-72-35-0261-00A-361A-C</t>
  </si>
  <si>
    <t>C13-SOP-I-02-220-A-72-35-0321-00A-310A-C</t>
  </si>
  <si>
    <t>C13-SOP-I-02-220-A-72-35-0321-00A-351A-C</t>
  </si>
  <si>
    <t>C13-SOP-I-02-220-A-72-35-0321-00A-361A-C</t>
  </si>
  <si>
    <t>C13-SOP-I-02-220-A-72-35-0331-00A-310A-C</t>
  </si>
  <si>
    <t>C13-SOP-I-02-220-A-72-35-0331-00A-351A-C</t>
  </si>
  <si>
    <t>C13-SOP-I-02-220-A-72-35-0331-00A-361A-C</t>
  </si>
  <si>
    <t>C13-SOP-I-02-220-A-72-35-0415-00A-310A-C</t>
  </si>
  <si>
    <t>C13-SOP-I-02-220-A-72-35-0415-00A-351A-C</t>
  </si>
  <si>
    <t>C13-SOP-I-02-220-A-72-35-0423-00A-310A-C</t>
  </si>
  <si>
    <t>C13-SOP-I-02-220-A-72-35-0423-00A-361A-C</t>
  </si>
  <si>
    <t>C13-SOP-I-02-220-A-72-35-0424-00A-310A-C</t>
  </si>
  <si>
    <t>C13-SOP-I-02-220-A-72-35-0431-00A-310A-C</t>
  </si>
  <si>
    <t>C13-SOP-I-02-220-A-72-35-0431-00A-351A-C</t>
  </si>
  <si>
    <t>C13-SOP-I-02-220-A-72-35-0441-00A-310A-C</t>
  </si>
  <si>
    <t>C13-SOP-I-02-220-A-72-35-0441-00A-351A-C</t>
  </si>
  <si>
    <t>C13-SOP-I-02-220-A-72-35-0451-00A-310A-C</t>
  </si>
  <si>
    <t>C13-SOP-I-02-220-A-72-35-0451-00A-351A-C</t>
  </si>
  <si>
    <t>C13-SOP-I-02-220-A-72-35-0511-00A-310A-C</t>
  </si>
  <si>
    <t>C13-SOP-I-02-220-A-72-35-0511-00A-351A-C</t>
  </si>
  <si>
    <t>C13-SOP-I-02-220-A-72-35-0611-00A-310A-C</t>
  </si>
  <si>
    <t>C13-SOP-I-02-220-A-72-35-0621-00A-310A-C</t>
  </si>
  <si>
    <t>C13-SOP-I-02-220-A-72-35-1111-00A-310A-C</t>
  </si>
  <si>
    <t>C13-SOP-I-02-220-A-72-35-1111-00A-351A-C</t>
  </si>
  <si>
    <t>C13-SOP-I-02-220-A-72-35-1111-00A-361A-C</t>
  </si>
  <si>
    <t>C13-SOP-I-02-220-A-72-35-1211-00A-310A-C</t>
  </si>
  <si>
    <t>C13-SOP-I-02-220-A-72-35-1211-00A-351A-C</t>
  </si>
  <si>
    <t>C13-SOP-I-02-220-A-72-35-1211-00A-361A-C</t>
  </si>
  <si>
    <t>C13-SOP-I-02-220-A-72-35-1215-00A-310A-C</t>
  </si>
  <si>
    <t>C13-SOP-I-02-220-A-72-35-1221-00A-310A-C</t>
  </si>
  <si>
    <t>C13-SOP-I-02-220-A-72-35-1221-00A-351A-C</t>
  </si>
  <si>
    <t>C13-SOP-I-02-220-A-72-35-1221-00A-361A-C</t>
  </si>
  <si>
    <t>C13-SOP-I-02-220-A-72-35-1231-00A-310A-C</t>
  </si>
  <si>
    <t>C13-SOP-I-02-220-A-72-35-1231-00A-351A-C</t>
  </si>
  <si>
    <t>C13-SOP-I-02-220-A-72-35-1231-00A-361A-C</t>
  </si>
  <si>
    <t>C13-SOP-I-02-220-A-72-35-1311-00A-310A-C</t>
  </si>
  <si>
    <t>C13-SOP-I-02-220-A-72-35-1321-00A-310A-C</t>
  </si>
  <si>
    <t>C13-SOP-I-02-220-A-72-35-1321-00A-351A-C</t>
  </si>
  <si>
    <t>C13-SOP-I-02-220-A-72-35-1321-00A-361A-C</t>
  </si>
  <si>
    <t>C13-SOP-I-02-220-A-72-35-1322-00A-310A-C</t>
  </si>
  <si>
    <t>C13-SOP-I-02-220-A-72-35-1322-00A-351A-C</t>
  </si>
  <si>
    <t>C13-SOP-I-02-220-A-72-35-1322-00A-361A-C</t>
  </si>
  <si>
    <t>C13-SOP-I-02-220-A-72-35-1323-00A-310A-C</t>
  </si>
  <si>
    <t>C13-SOP-I-02-220-A-72-35-1323-00A-351A-C</t>
  </si>
  <si>
    <t>C13-SOP-I-02-220-A-72-35-1323-00A-361A-C</t>
  </si>
  <si>
    <t>C13-SOP-I-02-220-A-72-35-1331-00A-310A-C</t>
  </si>
  <si>
    <t>C13-SOP-I-02-220-A-72-35-1331-00A-351A-C</t>
  </si>
  <si>
    <t>C13-SOP-I-02-220-A-72-35-1331-00A-361A-C</t>
  </si>
  <si>
    <t>C13-SOP-I-02-220-A-72-35-1335-00A-310A-C</t>
  </si>
  <si>
    <t>C13-SOP-I-02-220-A-72-35-1335-00A-361A-C</t>
  </si>
  <si>
    <t>C13-SOP-I-02-220-A-72-35-1337-00A-310A-C</t>
  </si>
  <si>
    <t>C13-SOP-I-02-220-A-72-35-1337-00A-351A-C</t>
  </si>
  <si>
    <t>C13-SOP-I-02-220-A-72-35-1337-00A-361A-C</t>
  </si>
  <si>
    <t>C13-SOP-I-02-220-A-72-35-1341-00A-310A-C</t>
  </si>
  <si>
    <t>C13-SOP-I-02-220-A-72-35-1341-00A-351A-C</t>
  </si>
  <si>
    <t>C13-SOP-I-02-220-A-72-35-1341-00A-361A-C</t>
  </si>
  <si>
    <t>C13-SOP-I-02-220-A-72-35-1347-00A-310A-C</t>
  </si>
  <si>
    <t>C13-SOP-I-02-220-A-72-35-1347-00A-351A-C</t>
  </si>
  <si>
    <t>C13-SOP-I-02-220-A-72-35-1347-00A-361A-C</t>
  </si>
  <si>
    <t>C13-SOP-I-02-220-A-72-35-1351-00A-310A-C</t>
  </si>
  <si>
    <t>C13-SOP-I-02-220-A-72-35-1351-00A-351A-C</t>
  </si>
  <si>
    <t>C13-SOP-I-02-220-A-72-35-1351-00A-361A-C</t>
  </si>
  <si>
    <t>C13-SOP-I-02-220-A-72-35-1357-00A-310A-C</t>
  </si>
  <si>
    <t>C13-SOP-I-02-220-A-72-35-1357-00A-351A-C</t>
  </si>
  <si>
    <t>C13-SOP-I-02-220-A-72-35-1357-00A-361A-C</t>
  </si>
  <si>
    <t>C13-SOP-I-02-220-A-72-35-1411-00A-310A-C</t>
  </si>
  <si>
    <t>C13-SOP-I-02-220-A-72-35-1411-00A-351A-C</t>
  </si>
  <si>
    <t>C13-SOP-I-02-220-A-72-35-1411-00A-361A-C</t>
  </si>
  <si>
    <t>C13-SOP-I-02-220-A-72-35-1412-00A-310A-C</t>
  </si>
  <si>
    <t>C13-SOP-I-02-220-A-72-35-1412-00A-351A-C</t>
  </si>
  <si>
    <t>C13-SOP-I-02-220-A-72-35-1412-00A-361A-C</t>
  </si>
  <si>
    <t>C13-SOP-I-02-220-A-72-35-1413-00A-310A-C</t>
  </si>
  <si>
    <t>C13-SOP-I-02-220-A-72-35-1413-00A-351A-C</t>
  </si>
  <si>
    <t>C13-SOP-I-02-220-A-72-35-1413-00A-361A-C</t>
  </si>
  <si>
    <t>C13-SOP-I-02-220-A-72-35-1428-00A-310A-C</t>
  </si>
  <si>
    <t>C13-SOP-I-02-220-A-72-35-1428-00A-351A-C</t>
  </si>
  <si>
    <t>C13-SOP-I-02-220-A-72-35-1428-00A-361A-C</t>
  </si>
  <si>
    <t>C13-SOP-I-02-220-A-72-35-1429-00A-310A-C</t>
  </si>
  <si>
    <t>C13-SOP-I-02-220-A-72-35-1429-00A-351A-C</t>
  </si>
  <si>
    <t>C13-SOP-I-02-220-A-72-35-1429-00A-361A-C</t>
  </si>
  <si>
    <t>C13-SOP-I-02-220-A-72-35-1430-00A-310A-C</t>
  </si>
  <si>
    <t>C13-SOP-I-02-220-A-72-35-1430-00A-351A-C</t>
  </si>
  <si>
    <t>C13-SOP-I-02-220-A-72-35-1430-00A-361A-C</t>
  </si>
  <si>
    <t>C13-SOP-I-02-220-A-72-35-1431-00A-310A-C</t>
  </si>
  <si>
    <t>C13-SOP-I-02-220-A-72-35-1431-00A-351A-C</t>
  </si>
  <si>
    <t>C13-SOP-I-02-220-A-72-35-1431-00A-361A-C</t>
  </si>
  <si>
    <t>C13-SOP-I-02-220-A-72-35-1432-00A-310A-C</t>
  </si>
  <si>
    <t>C13-SOP-I-02-220-A-72-35-1432-00A-351A-C</t>
  </si>
  <si>
    <t>C13-SOP-I-02-220-A-72-35-1432-00A-361A-C</t>
  </si>
  <si>
    <t>C13-SOP-I-02-220-A-72-35-1433-00A-310A-C</t>
  </si>
  <si>
    <t>C13-SOP-I-02-220-A-72-35-1433-00A-351A-C</t>
  </si>
  <si>
    <t>C13-SOP-I-02-220-A-72-35-1433-00A-361A-C</t>
  </si>
  <si>
    <t>C13-SOP-I-02-220-A-72-35-1441-00A-310A-C</t>
  </si>
  <si>
    <t>C13-SOP-I-02-220-A-72-35-1441-00A-361A-C</t>
  </si>
  <si>
    <t>C13-SOP-I-02-220-A-72-35-1451-00A-310A-C</t>
  </si>
  <si>
    <t>C13-SOP-I-02-220-A-72-35-1451-00A-351A-C</t>
  </si>
  <si>
    <t>C13-SOP-I-02-220-A-72-35-1451-00A-361A-C</t>
  </si>
  <si>
    <t>C13-SOP-I-02-220-A-72-35-1461-00A-310A-C</t>
  </si>
  <si>
    <t>C13-SOP-I-02-220-A-72-35-1461-00A-351A-C</t>
  </si>
  <si>
    <t>C13-SOP-I-02-220-A-72-35-1472-00A-310A-C</t>
  </si>
  <si>
    <t>C13-SOP-I-02-220-A-72-35-3111-00A-310A-C</t>
  </si>
  <si>
    <t>C13-SOP-I-02-220-A-72-35-3111-00A-351A-C</t>
  </si>
  <si>
    <t>C13-SOP-I-02-220-A-72-35-3111-00A-352A-C</t>
  </si>
  <si>
    <t>C13-SOP-I-02-220-A-72-35-3111-00A-361A-C</t>
  </si>
  <si>
    <t>C13-SOP-I-02-220-A-72-35-3114-00A-310A-C</t>
  </si>
  <si>
    <t>C13-SOP-I-02-220-A-72-35-3114-00A-351A-C</t>
  </si>
  <si>
    <t>C13-SOP-I-02-220-A-72-35-3114-00A-361A-C</t>
  </si>
  <si>
    <t>C13-SOP-I-02-220-A-72-35-3117-00A-310A-C</t>
  </si>
  <si>
    <t>C13-SOP-I-02-220-A-72-35-3117-00A-351A-C</t>
  </si>
  <si>
    <t>C13-SOP-I-02-220-A-72-35-3117-00A-361A-C</t>
  </si>
  <si>
    <t>C13-SOP-I-02-220-A-72-35-3120-00A-310A-C</t>
  </si>
  <si>
    <t>C13-SOP-I-02-220-A-72-35-3120-00A-351A-C</t>
  </si>
  <si>
    <t>C13-SOP-I-02-220-A-72-35-3120-00A-361A-C</t>
  </si>
  <si>
    <t>C13-SOP-I-02-220-A-72-35-3123-00A-310A-C</t>
  </si>
  <si>
    <t>C13-SOP-I-02-220-A-72-35-3123-00A-351A-C</t>
  </si>
  <si>
    <t>C13-SOP-I-02-220-A-72-35-3123-00A-361A-C</t>
  </si>
  <si>
    <t>C13-SOP-I-02-220-A-72-35-3126-00A-310A-C</t>
  </si>
  <si>
    <t>C13-SOP-I-02-220-A-72-35-3126-00A-351A-C</t>
  </si>
  <si>
    <t>C13-SOP-I-02-220-A-72-35-3126-00A-361A-C</t>
  </si>
  <si>
    <t>C13-SOP-I-02-220-A-72-35-3129-00A-310A-C</t>
  </si>
  <si>
    <t>C13-SOP-I-02-220-A-72-35-3129-00A-351A-C</t>
  </si>
  <si>
    <t>C13-SOP-I-02-220-A-72-35-3129-00A-361A-C</t>
  </si>
  <si>
    <t>C13-SOP-I-02-220-A-72-35-3132-00A-310A-C</t>
  </si>
  <si>
    <t>C13-SOP-I-02-220-A-72-35-3132-00A-351A-C</t>
  </si>
  <si>
    <t>C13-SOP-I-02-220-A-72-35-3132-00A-361A-C</t>
  </si>
  <si>
    <t>C13-SOP-I-02-220-A-72-35-3210-00A-310A-C</t>
  </si>
  <si>
    <t>C13-SOP-I-02-220-A-72-35-3210-00A-351A-C</t>
  </si>
  <si>
    <t>C13-SOP-I-02-220-A-72-35-3210-01A-351A-C</t>
  </si>
  <si>
    <t>C13-SOP-I-02-220-A-72-35-3210-00A-361A-C</t>
  </si>
  <si>
    <t>C13-SOP-I-02-220-A-72-35-3215-00A-310A-C</t>
  </si>
  <si>
    <t>C13-SOP-I-02-220-A-72-35-3215-00A-351A-C</t>
  </si>
  <si>
    <t>C13-SOP-I-02-220-A-72-35-3215-00A-361A-C</t>
  </si>
  <si>
    <t>C13-SOP-I-02-220-A-72-35-3220-00A-310A-C</t>
  </si>
  <si>
    <t>C13-SOP-I-02-220-A-72-35-3220-00A-361A-C</t>
  </si>
  <si>
    <t>C13-SOP-I-02-220-A-72-35-3230-00A-310A-C</t>
  </si>
  <si>
    <t>C13-SOP-I-02-220-A-72-35-3230-00A-351A-C</t>
  </si>
  <si>
    <t>C13-SOP-I-02-220-A-72-35-3230-00A-361A-C</t>
  </si>
  <si>
    <t>C13-SOP-I-02-220-A-72-35-3235-00A-310A-C</t>
  </si>
  <si>
    <t>C13-SOP-I-02-220-A-72-35-3235-00A-351A-C</t>
  </si>
  <si>
    <t>C13-SOP-I-02-220-A-72-35-3240-00A-310A-C</t>
  </si>
  <si>
    <t>C13-SOP-I-02-220-A-72-35-3240-00A-361A-C</t>
  </si>
  <si>
    <t>C13-SOP-I-02-220-A-72-35-3245-00A-310A-C</t>
  </si>
  <si>
    <t>C13-SOP-I-02-220-A-72-35-3245-00A-351A-C</t>
  </si>
  <si>
    <t>C13-SOP-I-02-220-A-72-35-3245-00A-361A-C</t>
  </si>
  <si>
    <t>C13-SOP-I-02-220-A-72-35-3250-00A-310A-C</t>
  </si>
  <si>
    <t>C13-SOP-I-02-220-A-72-35-3250-00A-351A-C</t>
  </si>
  <si>
    <t>C13-SOP-I-02-220-A-72-35-3250-00A-361A-C</t>
  </si>
  <si>
    <t>C13-SOP-I-02-220-A-72-35-3255-00A-310A-C</t>
  </si>
  <si>
    <t>C13-SOP-I-02-220-A-72-41-0111-00A-310A-C</t>
  </si>
  <si>
    <t>C13-SOP-I-02-220-A-72-41-0111-00A-351A-C</t>
  </si>
  <si>
    <t>C13-SOP-I-02-220-A-72-41-0111-00A-361A-C</t>
  </si>
  <si>
    <t>C13-SOP-I-02-220-A-72-41-0211-00A-310A-C</t>
  </si>
  <si>
    <t>C13-SOP-I-02-220-A-72-41-0211-00A-351A-C</t>
  </si>
  <si>
    <t>C13-SOP-I-02-220-A-72-41-0211-00A-361A-C</t>
  </si>
  <si>
    <t>C13-SOP-I-02-220-A-72-41-0231-00A-310A-C</t>
  </si>
  <si>
    <t>C13-SOP-I-02-220-A-72-41-0231-00A-351A-C</t>
  </si>
  <si>
    <t>C13-SOP-I-02-220-A-72-41-0231-00A-361A-C</t>
  </si>
  <si>
    <t>C13-SOP-I-02-220-A-72-41-0241-00A-310A-C</t>
  </si>
  <si>
    <t>C13-SOP-I-02-220-A-72-41-0241-00A-351A-C</t>
  </si>
  <si>
    <t>C13-SOP-I-02-220-A-72-41-0241-00A-361A-C</t>
  </si>
  <si>
    <t>C13-SOP-I-02-220-A-72-41-0251-00A-310A-C</t>
  </si>
  <si>
    <t>C13-SOP-I-02-220-A-72-41-0251-00A-351A-C</t>
  </si>
  <si>
    <t>C13-SOP-I-02-220-A-72-41-0251-00A-361A-C</t>
  </si>
  <si>
    <t>C13-SOP-I-02-220-A-72-41-0321-00A-310A-C</t>
  </si>
  <si>
    <t>C13-SOP-I-02-220-A-72-41-0421-00A-310A-C</t>
  </si>
  <si>
    <t>C13-SOP-I-02-220-A-72-41-0421-00A-351A-C</t>
  </si>
  <si>
    <t>C13-SOP-I-02-220-A-72-42-0011-00A-310A-C</t>
  </si>
  <si>
    <t>C13-SOP-I-02-220-A-72-42-0011-00A-351A-C</t>
  </si>
  <si>
    <t>C13-SOP-I-02-220-A-72-42-0110-00A-310A-C</t>
  </si>
  <si>
    <t>C13-SOP-I-02-220-A-72-42-0110-00A-351A-C</t>
  </si>
  <si>
    <t>C13-SOP-I-02-220-A-72-42-0110-00A-361A-C</t>
  </si>
  <si>
    <t>C13-SOP-I-02-220-A-72-42-0111-00A-310A-C</t>
  </si>
  <si>
    <t>C13-SOP-I-02-220-A-72-42-0111-00A-351A-C</t>
  </si>
  <si>
    <t>C13-SOP-I-02-220-A-72-42-0111-00A-361A-C</t>
  </si>
  <si>
    <t>C13-SOP-I-02-220-A-72-42-1111-00A-310A-C</t>
  </si>
  <si>
    <t>C13-SOP-I-02-220-A-72-42-1111-00A-351A-C</t>
  </si>
  <si>
    <t>C13-SOP-I-02-220-A-72-42-1111-00A-361A-C</t>
  </si>
  <si>
    <t>C13-SOP-I-02-220-A-72-42-1114-00A-310A-C</t>
  </si>
  <si>
    <t>C13-SOP-I-02-220-A-72-42-1114-00A-361A-C</t>
  </si>
  <si>
    <t>C13-SOP-I-02-220-A-72-42-1120-00A-310A-C</t>
  </si>
  <si>
    <t>C13-SOP-I-02-220-A-72-42-1120-00A-351A-C</t>
  </si>
  <si>
    <t>C13-SOP-I-02-220-A-72-42-1120-00A-361A-C</t>
  </si>
  <si>
    <t>C13-SOP-I-02-220-A-72-42-2111-00A-310A-C</t>
  </si>
  <si>
    <t>C13-SOP-I-02-220-A-72-42-2111-00A-361A-C</t>
  </si>
  <si>
    <t>C13-SOP-I-02-220-A-72-42-2114-00A-310A-C</t>
  </si>
  <si>
    <t>C13-SOP-I-02-220-A-72-42-2117-00A-310A-C</t>
  </si>
  <si>
    <t>C13-SOP-I-02-220-A-72-42-2131-00A-310A-C</t>
  </si>
  <si>
    <t>C13-SOP-I-02-220-A-72-42-2131-00A-361A-C</t>
  </si>
  <si>
    <t>C13-SOP-I-02-220-A-72-42-2134-00A-310A-C</t>
  </si>
  <si>
    <t>C13-SOP-I-02-220-A-72-42-2135-00A-310A-C</t>
  </si>
  <si>
    <t>C13-SOP-I-02-220-A-72-42-2151-00A-310A-C</t>
  </si>
  <si>
    <t>C13-SOP-I-02-220-A-72-42-2151-00A-361A-C</t>
  </si>
  <si>
    <t>C13-SOP-I-02-220-A-72-42-2152-00A-310A-C</t>
  </si>
  <si>
    <t>C13-SOP-I-02-220-A-72-42-2161-00A-310A-C</t>
  </si>
  <si>
    <t>C13-SOP-I-02-220-A-72-42-2161-00A-351A-C</t>
  </si>
  <si>
    <t>C13-SOP-I-02-220-A-72-51-1111-00A-310A-C</t>
  </si>
  <si>
    <t>C13-SOP-I-02-220-A-72-51-1111-00A-351A-C</t>
  </si>
  <si>
    <t>C13-SOP-I-02-220-A-72-51-1111-00A-361A-C</t>
  </si>
  <si>
    <t>C13-SOP-I-02-220-A-72-51-1201-00A-310A-C</t>
  </si>
  <si>
    <t>C13-SOP-I-02-220-A-72-51-1201-00A-351A-C</t>
  </si>
  <si>
    <t>C13-SOP-I-02-220-A-72-51-1201-00A-361A-C</t>
  </si>
  <si>
    <t>C13-SOP-I-02-220-A-72-51-1211-00A-310A-C</t>
  </si>
  <si>
    <t>C13-SOP-I-02-220-A-72-51-1211-00A-361A-C</t>
  </si>
  <si>
    <t>C13-SOP-I-02-220-A-72-51-1211-00A-363A-C</t>
  </si>
  <si>
    <t>C13-SOP-I-02-220-A-72-51-1221-00A-310A-C</t>
  </si>
  <si>
    <t>C13-SOP-I-02-220-A-72-51-1221-00A-351A-C</t>
  </si>
  <si>
    <t>C13-SOP-I-02-220-A-72-51-1230-00A-310A-C</t>
  </si>
  <si>
    <t>C13-SOP-I-02-220-A-72-51-1230-00A-351A-C</t>
  </si>
  <si>
    <t>C13-SOP-I-02-220-A-72-51-1231-00A-310A-C</t>
  </si>
  <si>
    <t>C13-SOP-I-02-220-A-72-51-1231-00A-351A-C</t>
  </si>
  <si>
    <t>C13-SOP-I-02-220-A-72-51-1231-00A-361A-C</t>
  </si>
  <si>
    <t>C13-SOP-I-02-220-A-72-51-1241-00A-310A-C</t>
  </si>
  <si>
    <t>C13-SOP-I-02-220-A-72-51-1241-00A-351A-C</t>
  </si>
  <si>
    <t>C13-SOP-I-02-220-A-72-51-1241-00A-361A-C</t>
  </si>
  <si>
    <t>C13-SOP-I-02-220-A-72-51-1251-00A-310A-C</t>
  </si>
  <si>
    <t>C13-SOP-I-02-220-A-72-51-1261-00A-310A-C</t>
  </si>
  <si>
    <t>C13-SOP-I-02-220-A-72-51-1261-00A-351A-C</t>
  </si>
  <si>
    <t>C13-SOP-I-02-220-A-72-51-1261-00A-361A-C</t>
  </si>
  <si>
    <t>C13-SOP-I-02-220-A-72-51-1271-00A-310A-C</t>
  </si>
  <si>
    <t>C13-SOP-I-02-220-A-72-51-1271-00A-351A-C</t>
  </si>
  <si>
    <t>C13-SOP-I-02-220-A-72-51-1271-00A-361A-C</t>
  </si>
  <si>
    <t>C13-SOP-I-02-220-A-72-51-1281-00A-310A-C</t>
  </si>
  <si>
    <t>C13-SOP-I-02-220-A-72-51-1281-00A-351A-C</t>
  </si>
  <si>
    <t>C13-SOP-I-02-220-A-72-51-1281-00A-361A-C</t>
  </si>
  <si>
    <t>C13-SOP-I-02-220-A-72-51-1291-00A-310A-C</t>
  </si>
  <si>
    <t>C13-SOP-I-02-220-A-72-51-1291-00A-351A-C</t>
  </si>
  <si>
    <t>C13-SOP-I-02-220-A-72-51-1291-00A-361A-C</t>
  </si>
  <si>
    <t>C13-SOP-I-02-220-A-72-51-1310-00A-310A-C</t>
  </si>
  <si>
    <t>C13-SOP-I-02-220-A-72-51-1310-00A-351A-C</t>
  </si>
  <si>
    <t>C13-SOP-I-02-220-A-72-51-1310-00A-361A-C</t>
  </si>
  <si>
    <t>C13-SOP-I-02-220-A-72-51-1320-00A-310A-C</t>
  </si>
  <si>
    <t>C13-SOP-I-02-220-A-72-51-1320-00A-361A-C</t>
  </si>
  <si>
    <t>C13-SOP-I-02-220-A-72-51-1330-00A-310A-C</t>
  </si>
  <si>
    <t>C13-SOP-I-02-220-A-72-51-1330-00A-351A-C</t>
  </si>
  <si>
    <t>C13-SOP-I-02-220-A-72-51-1330-00A-361A-C</t>
  </si>
  <si>
    <t>C13-SOP-I-02-220-A-72-51-3110-00A-310A-C</t>
  </si>
  <si>
    <t>C13-SOP-I-02-220-A-72-51-3110-00A-351A-C</t>
  </si>
  <si>
    <t>C13-SOP-I-02-220-A-72-51-3110-00A-361A-C</t>
  </si>
  <si>
    <t>C13-SOP-I-02-220-A-72-51-3116-00A-310A-C</t>
  </si>
  <si>
    <t>C13-SOP-I-02-220-A-72-51-3116-00A-351A-C</t>
  </si>
  <si>
    <t>C13-SOP-I-02-220-A-72-51-3116-00A-361A-C</t>
  </si>
  <si>
    <t>C13-SOP-I-02-220-A-72-51-3119-00A-310A-C</t>
  </si>
  <si>
    <t>C13-SOP-I-02-220-A-72-51-3119-00A-351A-C</t>
  </si>
  <si>
    <t>C13-SOP-I-02-220-A-72-51-3119-00A-361A-C</t>
  </si>
  <si>
    <t>C13-SOP-I-02-220-A-72-51-3120-00A-310A-C</t>
  </si>
  <si>
    <t>C13-SOP-I-02-220-A-72-51-3120-00A-351A-C</t>
  </si>
  <si>
    <t>C13-SOP-I-02-220-A-72-51-3120-00A-361A-C</t>
  </si>
  <si>
    <t>C13-SOP-I-02-220-A-72-51-3124-00A-310A-C</t>
  </si>
  <si>
    <t>C13-SOP-I-02-220-A-72-51-3124-00A-351A-C</t>
  </si>
  <si>
    <t>C13-SOP-I-02-220-A-72-51-3124-00A-361A-C</t>
  </si>
  <si>
    <t>C13-SOP-I-02-220-A-72-51-3124-00A-363A-C</t>
  </si>
  <si>
    <t>C13-SOP-I-02-220-A-72-51-3124-00A-369A-C</t>
  </si>
  <si>
    <t>C13-SOP-I-02-220-A-72-51-3141-00A-310A-C</t>
  </si>
  <si>
    <t>C13-SOP-I-02-220-A-72-51-3141-00A-351A-C</t>
  </si>
  <si>
    <t>C13-SOP-I-02-220-A-72-51-3141-00A-361A-C</t>
  </si>
  <si>
    <t>C13-SOP-I-02-220-A-72-51-3161-00A-310A-C</t>
  </si>
  <si>
    <t>C13-SOP-I-02-220-A-72-51-3161-00A-351A-C</t>
  </si>
  <si>
    <t>C13-SOP-I-02-220-A-72-51-3161-00A-361A-C</t>
  </si>
  <si>
    <t>C13-SOP-I-02-220-A-72-51-3165-00A-310A-C</t>
  </si>
  <si>
    <t>C13-SOP-I-02-220-A-72-51-3165-00A-351A-C</t>
  </si>
  <si>
    <t>C13-SOP-I-02-220-A-72-51-3165-00A-361A-C</t>
  </si>
  <si>
    <t>C13-SOP-I-02-220-A-72-51-3170-00A-310A-C</t>
  </si>
  <si>
    <t>C13-SOP-I-02-220-A-72-51-3170-00A-351A-C</t>
  </si>
  <si>
    <t>C13-SOP-I-02-220-A-72-51-3170-00A-361A-C</t>
  </si>
  <si>
    <t>C13-SOP-I-02-220-A-72-51-4111-00A-310A-C</t>
  </si>
  <si>
    <t>C13-SOP-I-02-220-A-72-51-4111-00A-351A-C</t>
  </si>
  <si>
    <t>C13-SOP-I-02-220-A-72-51-4111-00A-361A-C</t>
  </si>
  <si>
    <t>C13-SOP-I-02-220-A-72-51-4115-00A-310A-C</t>
  </si>
  <si>
    <t>C13-SOP-I-02-220-A-72-51-4115-00A-351A-C</t>
  </si>
  <si>
    <t>C13-SOP-I-02-220-A-72-51-4115-00A-361A-C</t>
  </si>
  <si>
    <t>C13-SOP-I-02-220-A-72-51-4121-00A-310A-C</t>
  </si>
  <si>
    <t>C13-SOP-I-02-220-A-72-51-4121-00A-351A-C</t>
  </si>
  <si>
    <t>C13-SOP-I-02-220-A-72-51-4121-00A-361A-C</t>
  </si>
  <si>
    <t>C13-SOP-I-02-220-A-72-51-4121-00A-363A-C</t>
  </si>
  <si>
    <t>C13-SOP-I-02-220-A-72-51-4121-00A-369A-C</t>
  </si>
  <si>
    <t>C13-SOP-I-02-220-A-72-51-4131-00A-310A-C</t>
  </si>
  <si>
    <t>C13-SOP-I-02-220-A-72-51-4131-00A-351A-C</t>
  </si>
  <si>
    <t>C13-SOP-I-02-220-A-72-51-4131-00A-361A-C</t>
  </si>
  <si>
    <t>C13-SOP-I-02-220-A-72-51-4132-00A-310A-C</t>
  </si>
  <si>
    <t>C13-SOP-I-02-220-A-72-51-4132-00A-351A-C</t>
  </si>
  <si>
    <t>C13-SOP-I-02-220-A-72-51-4132-00A-361A-C</t>
  </si>
  <si>
    <t>C13-SOP-I-02-220-A-72-51-4133-00A-310A-C</t>
  </si>
  <si>
    <t>C13-SOP-I-02-220-A-72-51-4133-00A-351A-C</t>
  </si>
  <si>
    <t>C13-SOP-I-02-220-A-72-51-4133-00A-361A-C</t>
  </si>
  <si>
    <t>C13-SOP-I-02-220-A-72-51-4134-00A-310A-C</t>
  </si>
  <si>
    <t>C13-SOP-I-02-220-A-72-51-4134-00A-351A-C</t>
  </si>
  <si>
    <t>C13-SOP-I-02-220-A-72-51-4141-00A-310A-C</t>
  </si>
  <si>
    <t>C13-SOP-I-02-220-A-72-51-4141-00A-351A-C</t>
  </si>
  <si>
    <t>C13-SOP-I-02-220-A-72-51-4141-00A-361A-C</t>
  </si>
  <si>
    <t>C13-SOP-I-02-220-A-72-52-0010-00A-310A-C</t>
  </si>
  <si>
    <t>C13-SOP-I-02-220-A-72-52-0010-00A-352A-C</t>
  </si>
  <si>
    <t>C13-SOP-I-02-220-A-72-52-0010-00A-361A-C</t>
  </si>
  <si>
    <t>C13-SOP-I-02-220-A-72-52-0012-00A-310A-C</t>
  </si>
  <si>
    <t>C13-SOP-I-02-220-A-72-52-0012-00A-361A-C</t>
  </si>
  <si>
    <t>C13-SOP-I-02-220-A-72-52-0013-00A-310A-C</t>
  </si>
  <si>
    <t>C13-SOP-I-02-220-A-72-52-0013-00A-352A-C</t>
  </si>
  <si>
    <t>C13-SOP-I-02-220-A-72-52-0013-00A-361A-C</t>
  </si>
  <si>
    <t>C13-SOP-I-02-220-A-72-52-0014-00A-310A-C</t>
  </si>
  <si>
    <t>C13-SOP-I-02-220-A-72-52-0014-00A-352A-C</t>
  </si>
  <si>
    <t>C13-SOP-I-02-220-A-72-52-0014-00A-361A-C</t>
  </si>
  <si>
    <t>C13-SOP-I-02-220-A-72-52-0021-00A-310A-C</t>
  </si>
  <si>
    <t>C13-SOP-I-02-220-A-72-52-0021-00A-361A-C</t>
  </si>
  <si>
    <t>C13-SOP-I-02-220-A-72-52-0022-00A-310A-C</t>
  </si>
  <si>
    <t>C13-SOP-I-02-220-A-72-52-0022-00A-351A-C</t>
  </si>
  <si>
    <t>C13-SOP-I-02-220-A-72-52-0022-00A-361A-C</t>
  </si>
  <si>
    <t>C13-SOP-I-02-220-A-72-52-0023-00A-310A-C</t>
  </si>
  <si>
    <t>C13-SOP-I-02-220-A-72-52-0023-00A-351A-C</t>
  </si>
  <si>
    <t>C13-SOP-I-02-220-A-72-52-0024-00A-310A-C</t>
  </si>
  <si>
    <t>C13-SOP-I-02-220-A-72-52-0024-00A-351A-C</t>
  </si>
  <si>
    <t>C13-SOP-I-02-220-A-72-52-0024-00A-361A-C</t>
  </si>
  <si>
    <t>C13-SOP-I-02-220-A-72-52-0025-00A-310A-C</t>
  </si>
  <si>
    <t>C13-SOP-I-02-220-A-72-52-0025-00A-351A-C</t>
  </si>
  <si>
    <t>C13-SOP-I-02-220-A-72-52-0025-00A-361A-C</t>
  </si>
  <si>
    <t>C13-SOP-I-02-220-A-72-52-0028-00A-310A-C</t>
  </si>
  <si>
    <t>C13-SOP-I-02-220-A-72-52-0028-00A-351A-C</t>
  </si>
  <si>
    <t>C13-SOP-I-02-220-A-72-52-0028-00A-361A-C</t>
  </si>
  <si>
    <t>C13-SOP-I-02-220-A-72-52-0031-00A-310A-C</t>
  </si>
  <si>
    <t>C13-SOP-I-02-220-A-72-52-0031-00A-351A-C</t>
  </si>
  <si>
    <t>C13-SOP-I-02-220-A-72-52-0031-00A-361A-C</t>
  </si>
  <si>
    <t>C13-SOP-I-02-220-A-72-52-0036-00A-310A-C</t>
  </si>
  <si>
    <t>C13-SOP-I-02-220-A-72-52-0036-00A-351A-C</t>
  </si>
  <si>
    <t>C13-SOP-I-02-220-A-72-52-0036-00A-361A-C</t>
  </si>
  <si>
    <t>C13-SOP-I-02-220-A-72-52-0122-00A-310A-C</t>
  </si>
  <si>
    <t>C13-SOP-I-02-220-A-72-52-0122-00A-351A-C</t>
  </si>
  <si>
    <t>C13-SOP-I-02-220-A-72-52-0122-00A-361A-C</t>
  </si>
  <si>
    <t>C13-SOP-I-02-220-A-72-52-0123-00A-310A-C</t>
  </si>
  <si>
    <t>C13-SOP-I-02-220-A-72-52-0123-00A-351A-C</t>
  </si>
  <si>
    <t>C13-SOP-I-02-220-A-72-52-0123-00A-361A-C</t>
  </si>
  <si>
    <t>C13-SOP-I-02-220-A-72-52-0124-00A-310A-C</t>
  </si>
  <si>
    <t>C13-SOP-I-02-220-A-72-52-0124-00A-351A-C</t>
  </si>
  <si>
    <t>C13-SOP-I-02-220-A-72-52-0124-00A-361A-C</t>
  </si>
  <si>
    <t>C13-SOP-I-02-220-A-72-52-0125-00A-310A-C</t>
  </si>
  <si>
    <t>C13-SOP-I-02-220-A-72-52-0125-00A-351A-C</t>
  </si>
  <si>
    <t>C13-SOP-I-02-220-A-72-52-0125-00A-361A-C</t>
  </si>
  <si>
    <t>C13-SOP-I-02-220-A-72-52-0141-00A-310A-C</t>
  </si>
  <si>
    <t>C13-SOP-I-02-220-A-72-52-0141-00A-351A-C</t>
  </si>
  <si>
    <t>C13-SOP-I-02-220-A-72-52-0221-00A-310A-C</t>
  </si>
  <si>
    <t>C13-SOP-I-02-220-A-72-52-0221-00A-351A-C</t>
  </si>
  <si>
    <t>C13-SOP-I-02-220-A-72-52-0221-00A-361A-C</t>
  </si>
  <si>
    <t>C13-SOP-I-02-220-A-72-52-0224-00A-310A-C</t>
  </si>
  <si>
    <t>C13-SOP-I-02-220-A-72-52-0224-00A-351A-C</t>
  </si>
  <si>
    <t>C13-SOP-I-02-220-A-72-52-0224-00A-361A-C</t>
  </si>
  <si>
    <t>C13-SOP-I-02-220-A-72-52-0228-00A-310A-C</t>
  </si>
  <si>
    <t>C13-SOP-I-02-220-A-72-52-0228-00A-351A-C</t>
  </si>
  <si>
    <t>C13-SOP-I-02-220-A-72-52-0228-00A-361A-C</t>
  </si>
  <si>
    <t>C13-SOP-I-02-220-A-72-52-0230-00A-310A-C</t>
  </si>
  <si>
    <t>C13-SOP-I-02-220-A-72-52-0235-00A-310A-C</t>
  </si>
  <si>
    <t>C13-SOP-I-02-220-A-72-52-0235-00A-351A-C</t>
  </si>
  <si>
    <t>C13-SOP-I-02-220-A-72-52-0235-00A-361A-C</t>
  </si>
  <si>
    <t>C13-SOP-I-02-220-A-72-52-0311-00A-310A-C</t>
  </si>
  <si>
    <t>C13-SOP-I-02-220-A-72-52-0311-00A-351A-C</t>
  </si>
  <si>
    <t>C13-SOP-I-02-220-A-72-52-0311-00A-361A-C</t>
  </si>
  <si>
    <t>C13-SOP-I-02-220-A-72-52-0312-00A-310A-C</t>
  </si>
  <si>
    <t>C13-SOP-I-02-220-A-72-52-0312-00A-351A-C</t>
  </si>
  <si>
    <t>C13-SOP-I-02-220-A-72-52-0313-00A-310A-C</t>
  </si>
  <si>
    <t>C13-SOP-I-02-220-A-72-52-0313-00A-351A-C</t>
  </si>
  <si>
    <t>C13-SOP-I-02-220-A-72-52-0313-00A-361A-C</t>
  </si>
  <si>
    <t>C13-SOP-I-02-220-A-72-52-0314-00A-310A-C</t>
  </si>
  <si>
    <t>C13-SOP-I-02-220-A-72-52-0314-00A-351A-C</t>
  </si>
  <si>
    <t>C13-SOP-I-02-220-A-72-52-0314-00A-361A-C</t>
  </si>
  <si>
    <t>C13-SOP-I-02-220-A-72-52-0315-00A-310A-C</t>
  </si>
  <si>
    <t>C13-SOP-I-02-220-A-72-52-0315-00A-351A-C</t>
  </si>
  <si>
    <t>C13-SOP-I-02-220-A-72-52-0315-00A-361A-C</t>
  </si>
  <si>
    <t>C13-SOP-I-02-220-A-72-52-0316-00A-310A-C</t>
  </si>
  <si>
    <t>C13-SOP-I-02-220-A-72-52-0316-00A-351A-C</t>
  </si>
  <si>
    <t>C13-SOP-I-02-220-A-72-52-0418-00A-310A-C</t>
  </si>
  <si>
    <t>C13-SOP-I-02-220-A-72-52-0418-00A-351A-C</t>
  </si>
  <si>
    <t>C13-SOP-I-02-220-A-72-52-0420-00A-310A-C</t>
  </si>
  <si>
    <t>C13-SOP-I-02-220-A-72-52-0420-00A-351A-C</t>
  </si>
  <si>
    <t>C13-SOP-I-02-220-A-72-52-0420-00A-361A-C</t>
  </si>
  <si>
    <t>C13-SOP-I-02-220-A-72-52-0428-00A-310A-C</t>
  </si>
  <si>
    <t>C13-SOP-I-02-220-A-72-52-0428-00A-351A-C</t>
  </si>
  <si>
    <t>C13-SOP-I-02-220-A-72-52-0430-00A-310A-C</t>
  </si>
  <si>
    <t>C13-SOP-I-02-220-A-72-52-0430-00A-351A-C</t>
  </si>
  <si>
    <t>C13-SOP-I-02-220-A-72-52-0430-00A-361A-C</t>
  </si>
  <si>
    <t>C13-SOP-I-02-220-A-72-52-0438-00A-310A-C</t>
  </si>
  <si>
    <t>C13-SOP-I-02-220-A-72-52-0438-00A-351A-C</t>
  </si>
  <si>
    <t>C13-SOP-I-02-220-A-72-52-0440-00A-310A-C</t>
  </si>
  <si>
    <t>C13-SOP-I-02-220-A-72-52-0440-00A-351A-C</t>
  </si>
  <si>
    <t>C13-SOP-I-02-220-A-72-52-0440-00A-361A-C</t>
  </si>
  <si>
    <t>C13-SOP-I-02-220-A-72-52-0440-00A-362A-C</t>
  </si>
  <si>
    <t>C13-SOP-I-02-220-A-72-52-0454-00A-310A-C</t>
  </si>
  <si>
    <t>C13-SOP-I-02-220-A-72-52-0454-00A-351A-C</t>
  </si>
  <si>
    <t>C13-SOP-I-02-220-A-72-52-0456-00A-310A-C</t>
  </si>
  <si>
    <t>C13-SOP-I-02-220-A-72-52-0456-00A-351A-C</t>
  </si>
  <si>
    <t>C13-SOP-I-02-220-A-72-52-0456-00A-361A-C</t>
  </si>
  <si>
    <t>C13-SOP-I-02-220-A-72-52-0550-00A-310A-C</t>
  </si>
  <si>
    <t>C13-SOP-I-02-220-A-72-52-0550-00A-351A-C</t>
  </si>
  <si>
    <t>C13-SOP-I-02-220-A-72-52-0550-00A-361A-C</t>
  </si>
  <si>
    <t>C13-SOP-I-02-220-A-72-52-0551-00A-310A-C</t>
  </si>
  <si>
    <t>C13-SOP-I-02-220-A-72-52-0551-00A-351A-C</t>
  </si>
  <si>
    <t>C13-SOP-I-02-220-A-72-52-0551-00A-361A-C</t>
  </si>
  <si>
    <t>C13-SOP-I-02-220-A-72-52-0553-00A-310A-C</t>
  </si>
  <si>
    <t>C13-SOP-I-02-220-A-72-52-0553-00A-351A-C</t>
  </si>
  <si>
    <t>C13-SOP-I-02-220-A-72-52-6111-00A-310A-C</t>
  </si>
  <si>
    <t>C13-SOP-I-02-220-A-72-52-6111-00A-351A-C</t>
  </si>
  <si>
    <t>C13-SOP-I-02-220-A-72-52-6111-00A-361A-C</t>
  </si>
  <si>
    <t>C13-SOP-I-02-220-A-72-52-6121-00A-310A-C</t>
  </si>
  <si>
    <t>C13-SOP-I-02-220-A-72-52-6121-00A-351A-C</t>
  </si>
  <si>
    <t>C13-SOP-I-02-220-A-72-52-6121-00A-361A-C</t>
  </si>
  <si>
    <t>C13-SOP-I-02-220-A-72-52-6125-00A-310A-C</t>
  </si>
  <si>
    <t>C13-SOP-I-02-220-A-72-52-6125-00A-351A-C</t>
  </si>
  <si>
    <t>C13-SOP-I-02-220-A-72-52-6125-00A-361A-C</t>
  </si>
  <si>
    <t>C13-SOP-I-02-220-A-72-52-6144-00A-310A-C</t>
  </si>
  <si>
    <t>C13-SOP-I-02-220-A-72-52-6144-00A-351A-C</t>
  </si>
  <si>
    <t>C13-SOP-I-02-220-A-72-52-6144-00A-361A-C</t>
  </si>
  <si>
    <t>C13-SOP-I-02-220-A-72-52-6144-00A-363A-C</t>
  </si>
  <si>
    <t>C13-SOP-I-02-220-A-72-52-6151-00A-310A-C</t>
  </si>
  <si>
    <t>C13-SOP-I-02-220-A-72-52-6151-00A-351A-C</t>
  </si>
  <si>
    <t>C13-SOP-I-02-220-A-72-52-6151-00A-361A-C</t>
  </si>
  <si>
    <t>C13-SOP-I-02-220-A-72-52-6154-00A-310A-C</t>
  </si>
  <si>
    <t>C13-SOP-I-02-220-A-72-52-6154-00A-351A-C</t>
  </si>
  <si>
    <t>C13-SOP-I-02-220-A-72-52-6154-00A-361A-C</t>
  </si>
  <si>
    <t>C13-SOP-I-02-220-A-72-52-6161-00A-310A-C</t>
  </si>
  <si>
    <t>C13-SOP-I-02-220-A-72-52-6161-00A-361A-C</t>
  </si>
  <si>
    <t>C13-SOP-I-02-220-A-72-52-6171-00A-310A-C</t>
  </si>
  <si>
    <t>C13-SOP-I-02-220-A-72-52-6171-00A-351A-C</t>
  </si>
  <si>
    <t>C13-SOP-I-02-220-A-72-52-6171-00A-361A-C</t>
  </si>
  <si>
    <t>C13-SOP-I-02-220-A-72-52-6211-00A-310A-C</t>
  </si>
  <si>
    <t>C13-SOP-I-02-220-A-72-52-6211-00A-351A-C</t>
  </si>
  <si>
    <t>C13-SOP-I-02-220-A-72-52-6215-00A-310A-C</t>
  </si>
  <si>
    <t>C13-SOP-I-02-220-A-72-52-6215-00A-351A-C</t>
  </si>
  <si>
    <t>C13-SOP-I-02-220-A-72-52-6275-00A-310A-C</t>
  </si>
  <si>
    <t>C13-SOP-I-02-220-A-72-52-6275-00A-351A-C</t>
  </si>
  <si>
    <t>C13-SOP-I-02-220-A-72-52-6275-00A-361A-C</t>
  </si>
  <si>
    <t>C13-SOP-I-02-220-A-72-52-6295-00A-310A-C</t>
  </si>
  <si>
    <t>C13-SOP-I-02-220-A-72-52-6295-00A-351A-C</t>
  </si>
  <si>
    <t>C13-SOP-I-02-220-A-72-52-7111-00A-310A-C</t>
  </si>
  <si>
    <t>C13-SOP-I-02-220-A-72-52-7111-00A-351A-C</t>
  </si>
  <si>
    <t>C13-SOP-I-02-220-A-72-52-7111-00A-361A-C</t>
  </si>
  <si>
    <t>C13-SOP-I-02-220-A-72-52-7114-00A-310A-C</t>
  </si>
  <si>
    <t>C13-SOP-I-02-220-A-72-52-7114-00A-361A-C</t>
  </si>
  <si>
    <t>C13-SOP-I-02-220-A-72-52-7121-00A-310A-C</t>
  </si>
  <si>
    <t>C13-SOP-I-02-220-A-72-52-7121-00A-361A-C</t>
  </si>
  <si>
    <t>C13-SOP-I-02-220-A-72-52-7126-00A-310A-C</t>
  </si>
  <si>
    <t>C13-SOP-I-02-220-A-72-52-7126-00A-351A-C</t>
  </si>
  <si>
    <t>C13-SOP-I-02-220-A-72-52-7126-00A-361A-C</t>
  </si>
  <si>
    <t>C13-SOP-I-02-220-A-72-52-7127-00A-310A-C</t>
  </si>
  <si>
    <t>C13-SOP-I-02-220-A-72-52-8111-00A-310A-C</t>
  </si>
  <si>
    <t>C13-SOP-I-02-220-A-72-52-8111-00A-351A-C</t>
  </si>
  <si>
    <t>C13-SOP-I-02-220-A-72-52-8111-00A-361A-C</t>
  </si>
  <si>
    <t>C13-SOP-I-02-220-A-72-52-8114-00A-310A-C</t>
  </si>
  <si>
    <t>C13-SOP-I-02-220-A-72-52-8114-00A-361A-C</t>
  </si>
  <si>
    <t>C13-SOP-I-02-220-A-72-52-8121-00A-310A-C</t>
  </si>
  <si>
    <t>C13-SOP-I-02-220-A-72-52-8121-00A-361A-C</t>
  </si>
  <si>
    <t>C13-SOP-I-02-220-A-72-52-8125-00A-310A-C</t>
  </si>
  <si>
    <t>C13-SOP-I-02-220-A-72-52-8125-00A-361A-C</t>
  </si>
  <si>
    <t>C13-SOP-I-02-220-A-72-52-8126-00A-310A-C</t>
  </si>
  <si>
    <t>C13-SOP-I-02-220-A-72-52-8126-00A-351A-C</t>
  </si>
  <si>
    <t>C13-SOP-I-02-220-A-72-52-8126-00A-361A-C</t>
  </si>
  <si>
    <t>C13-SOP-I-02-220-A-72-52-8127-00A-310A-C</t>
  </si>
  <si>
    <t>C13-SOP-I-02-220-A-72-53-0011-00A-310A-C</t>
  </si>
  <si>
    <t>C13-SOP-I-02-220-A-72-53-0011-00A-351A-C</t>
  </si>
  <si>
    <t>C13-SOP-I-02-220-A-72-53-0011-00A-361A-C</t>
  </si>
  <si>
    <t>C13-SOP-I-02-220-A-72-53-0021-00A-310A-C</t>
  </si>
  <si>
    <t>C13-SOP-I-02-220-A-72-53-0021-00A-352A-C</t>
  </si>
  <si>
    <t>C13-SOP-I-02-220-A-72-53-0021-00A-361A-C</t>
  </si>
  <si>
    <t>C13-SOP-I-02-220-A-72-53-0026-00A-310A-C</t>
  </si>
  <si>
    <t>C13-SOP-I-02-220-A-72-53-0026-00A-351A-C</t>
  </si>
  <si>
    <t>C13-SOP-I-02-220-A-72-53-0026-00A-361A-C</t>
  </si>
  <si>
    <t>C13-SOP-I-02-220-A-72-53-0028-00A-310A-C</t>
  </si>
  <si>
    <t>C13-SOP-I-02-220-A-72-53-0028-00A-351A-C</t>
  </si>
  <si>
    <t>C13-SOP-I-02-220-A-72-53-0028-00A-361A-C</t>
  </si>
  <si>
    <t>C13-SOP-I-02-220-A-72-53-0030-00A-310A-C</t>
  </si>
  <si>
    <t>C13-SOP-I-02-220-A-72-53-0030-00A-352A-C</t>
  </si>
  <si>
    <t>C13-SOP-I-02-220-A-72-53-0030-00A-361A-C</t>
  </si>
  <si>
    <t>C13-SOP-I-02-220-A-72-53-0034-00A-310A-C</t>
  </si>
  <si>
    <t>C13-SOP-I-02-220-A-72-53-0034-00A-351A-C</t>
  </si>
  <si>
    <t>C13-SOP-I-02-220-A-72-53-0034-00A-361A-C</t>
  </si>
  <si>
    <t>C13-SOP-I-02-220-A-72-53-0065-00A-310A-C</t>
  </si>
  <si>
    <t>C13-SOP-I-02-220-A-72-53-0065-00A-351A-C</t>
  </si>
  <si>
    <t>C13-SOP-I-02-220-A-72-53-0065-00A-361A-C</t>
  </si>
  <si>
    <t>C13-SOP-I-02-220-A-72-53-0111-00A-310A-C</t>
  </si>
  <si>
    <t>C13-SOP-I-02-220-A-72-53-0111-00A-352A-C</t>
  </si>
  <si>
    <t>C13-SOP-I-02-220-A-72-53-0111-00A-361A-C</t>
  </si>
  <si>
    <t>C13-SOP-I-02-220-A-72-53-1111-00A-310A-C</t>
  </si>
  <si>
    <t>C13-SOP-I-02-220-A-72-53-1111-00A-351A-C</t>
  </si>
  <si>
    <t>C13-SOP-I-02-220-A-72-53-1111-00A-361A-C</t>
  </si>
  <si>
    <t>C13-SOP-I-02-220-A-72-53-1211-00A-310A-C</t>
  </si>
  <si>
    <t>C13-SOP-I-02-220-A-72-53-1221-00A-310A-C</t>
  </si>
  <si>
    <t>C13-SOP-I-02-220-A-72-53-1231-00A-310A-C</t>
  </si>
  <si>
    <t>C13-SOP-I-02-220-A-72-53-1231-00A-351A-C</t>
  </si>
  <si>
    <t>C13-SOP-I-02-220-A-72-53-1231-00A-361A-C</t>
  </si>
  <si>
    <t>C13-SOP-I-02-220-A-72-53-1241-00A-310A-C</t>
  </si>
  <si>
    <t>C13-SOP-I-02-220-A-72-53-1241-00A-351A-C</t>
  </si>
  <si>
    <t>C13-SOP-I-02-220-A-72-53-1241-00A-361A-C</t>
  </si>
  <si>
    <t>C13-SOP-I-02-220-A-72-53-1311-00A-310A-C</t>
  </si>
  <si>
    <t>C13-SOP-I-02-220-A-72-53-1321-00A-310A-C</t>
  </si>
  <si>
    <t>C13-SOP-I-02-220-A-72-53-1321-00A-350A-C</t>
  </si>
  <si>
    <t>C13-SOP-I-02-220-A-72-53-1321-00A-351A-C</t>
  </si>
  <si>
    <t>C13-SOP-I-02-220-A-72-53-1321-00A-361A-C</t>
  </si>
  <si>
    <t>C13-SOP-I-02-220-A-72-53-1331-00A-310A-C</t>
  </si>
  <si>
    <t>C13-SOP-I-02-220-A-72-53-1331-00A-351A-C</t>
  </si>
  <si>
    <t>C13-SOP-I-02-220-A-72-53-1331-00A-361A-C</t>
  </si>
  <si>
    <t>C13-SOP-I-02-220-A-72-53-1342-00A-310A-C</t>
  </si>
  <si>
    <t>C13-SOP-I-02-220-A-72-53-1342-00A-351A-C</t>
  </si>
  <si>
    <t>C13-SOP-I-02-220-A-72-53-1342-00A-361A-C</t>
  </si>
  <si>
    <t>C13-SOP-I-02-220-A-72-53-1351-00A-310A-C</t>
  </si>
  <si>
    <t>C13-SOP-I-02-220-A-72-53-1361-00A-310A-C</t>
  </si>
  <si>
    <t>C13-SOP-I-02-220-A-72-53-1371-00A-310A-C</t>
  </si>
  <si>
    <t>C13-SOP-I-02-220-A-72-53-1371-00A-351A-C</t>
  </si>
  <si>
    <t>C13-SOP-I-02-220-A-72-53-1371-00A-361A-C</t>
  </si>
  <si>
    <t>C13-SOP-I-02-220-A-72-53-1411-00A-310A-C</t>
  </si>
  <si>
    <t>C13-SOP-I-02-220-A-72-53-1416-00A-310A-C</t>
  </si>
  <si>
    <t>C13-SOP-I-02-220-A-72-53-1416-00A-351A-C</t>
  </si>
  <si>
    <t>C13-SOP-I-02-220-A-72-53-1421-00A-310A-C</t>
  </si>
  <si>
    <t>C13-SOP-I-02-220-A-72-53-1421-00A-350A-C</t>
  </si>
  <si>
    <t>C13-SOP-I-02-220-A-72-53-1421-00A-351A-C</t>
  </si>
  <si>
    <t>C13-SOP-I-02-220-A-72-53-1421-00A-361A-C</t>
  </si>
  <si>
    <t>C13-SOP-I-02-220-A-72-53-1431-00A-310A-C</t>
  </si>
  <si>
    <t>C13-SOP-I-02-220-A-72-53-1431-00A-351A-C</t>
  </si>
  <si>
    <t>C13-SOP-I-02-220-A-72-53-1431-00A-361A-C</t>
  </si>
  <si>
    <t>C13-SOP-I-02-220-A-72-53-1451-00A-310A-C</t>
  </si>
  <si>
    <t>C13-SOP-I-02-220-A-72-53-1461-00A-310A-C</t>
  </si>
  <si>
    <t>C13-SOP-I-02-220-A-72-53-1471-00A-310A-C</t>
  </si>
  <si>
    <t>C13-SOP-I-02-220-A-72-53-1471-00A-351A-C</t>
  </si>
  <si>
    <t>C13-SOP-I-02-220-A-72-53-1471-00A-361A-C</t>
  </si>
  <si>
    <t>C13-SOP-I-02-220-A-72-53-1521-00A-310A-C</t>
  </si>
  <si>
    <t>C13-SOP-I-02-220-A-72-53-1525-00A-310A-C</t>
  </si>
  <si>
    <t>C13-SOP-I-02-220-A-72-53-1531-00A-310A-C</t>
  </si>
  <si>
    <t>C13-SOP-I-02-220-A-72-53-1541-00A-310A-C</t>
  </si>
  <si>
    <t>C13-SOP-I-02-220-A-72-53-1551-00A-310A-C</t>
  </si>
  <si>
    <t>C13-SOP-I-02-220-A-72-53-1561-00A-310A-C</t>
  </si>
  <si>
    <t>C13-SOP-I-02-220-A-72-53-3111-00A-310A-C</t>
  </si>
  <si>
    <t>C13-SOP-I-02-220-A-72-53-3111-00A-351A-C</t>
  </si>
  <si>
    <t>C13-SOP-I-02-220-A-72-53-3111-00A-356A-C</t>
  </si>
  <si>
    <t>C13-SOP-I-02-220-A-72-53-3111-00A-361A-C</t>
  </si>
  <si>
    <t>C13-SOP-I-02-220-A-72-53-3121-00A-310A-C</t>
  </si>
  <si>
    <t>C13-SOP-I-02-220-A-72-53-3121-01A-310A-C</t>
  </si>
  <si>
    <t>C13-SOP-I-02-220-A-72-53-4111-00A-310A-C</t>
  </si>
  <si>
    <t>C13-SOP-I-02-220-A-72-53-4111-00A-351A-C</t>
  </si>
  <si>
    <t>C13-SOP-I-02-220-A-72-53-4111-00A-353A-C</t>
  </si>
  <si>
    <t>C13-SOP-I-02-220-A-72-53-4111-00A-356A-C</t>
  </si>
  <si>
    <t>C13-SOP-I-02-220-A-72-53-4111-00A-361A-C</t>
  </si>
  <si>
    <t>C13-SOP-I-02-220-A-72-53-4121-00A-310A-C</t>
  </si>
  <si>
    <t>C13-SOP-I-02-220-A-72-53-4121-00A-351A-C</t>
  </si>
  <si>
    <t>C13-SOP-I-02-220-A-72-53-4121-00A-361A-C</t>
  </si>
  <si>
    <t>C13-SOP-I-02-220-A-72-53-4121-01A-310A-C</t>
  </si>
  <si>
    <t>C13-SOP-I-02-220-A-72-53-5111-00A-310A-C</t>
  </si>
  <si>
    <t>C13-SOP-I-02-220-A-72-53-5111-00A-351A-C</t>
  </si>
  <si>
    <t>C13-SOP-I-02-220-A-72-53-5111-00A-356A-C</t>
  </si>
  <si>
    <t>C13-SOP-I-02-220-A-72-53-5111-00A-361A-C</t>
  </si>
  <si>
    <t>C13-SOP-I-02-220-A-72-53-5121-00A-310A-C</t>
  </si>
  <si>
    <t>C13-SOP-I-02-220-A-72-53-5121-00A-351A-C</t>
  </si>
  <si>
    <t>C13-SOP-I-02-220-A-72-53-5121-00A-361A-C</t>
  </si>
  <si>
    <t>C13-SOP-I-02-220-A-72-53-5121-01A-310A-C</t>
  </si>
  <si>
    <t>C13-SOP-I-02-220-A-72-53-5121-01A-351A-C</t>
  </si>
  <si>
    <t>C13-SOP-I-02-220-A-72-53-5121-01A-361A-C</t>
  </si>
  <si>
    <t>C13-SOP-I-02-220-A-72-53-5121-02A-310A-C</t>
  </si>
  <si>
    <t>C13-SOP-I-02-220-A-72-54-0011-00A-310A-C</t>
  </si>
  <si>
    <t>C13-SOP-I-02-220-A-72-54-0011-00A-352A-C</t>
  </si>
  <si>
    <t>C13-SOP-I-02-220-A-72-54-0011-00A-361A-C</t>
  </si>
  <si>
    <t>C13-SOP-I-02-220-A-72-54-0013-00A-310A-C</t>
  </si>
  <si>
    <t>C13-SOP-I-02-220-A-72-54-0013-00A-352A-C</t>
  </si>
  <si>
    <t>C13-SOP-I-02-220-A-72-54-0013-00A-361A-C</t>
  </si>
  <si>
    <t>C13-SOP-I-02-220-A-72-54-0019-00A-310A-C</t>
  </si>
  <si>
    <t>C13-SOP-I-02-220-A-72-54-0019-00A-361A-C</t>
  </si>
  <si>
    <t>C13-SOP-I-02-220-A-72-54-0022-00A-310A-C</t>
  </si>
  <si>
    <t>C13-SOP-I-02-220-A-72-54-0022-00A-352A-C</t>
  </si>
  <si>
    <t>C13-SOP-I-02-220-A-72-54-0022-00A-361A-C</t>
  </si>
  <si>
    <t>C13-SOP-I-02-220-A-72-54-0025-00A-310A-C</t>
  </si>
  <si>
    <t>C13-SOP-I-02-220-A-72-54-0025-00A-361A-C</t>
  </si>
  <si>
    <t>C13-SOP-I-02-220-A-72-54-0028-00A-310A-C</t>
  </si>
  <si>
    <t>C13-SOP-I-02-220-A-72-54-0028-00A-352A-C</t>
  </si>
  <si>
    <t>C13-SOP-I-02-220-A-72-54-0028-00A-361A-C</t>
  </si>
  <si>
    <t>C13-SOP-I-02-220-A-72-54-0031-00A-310A-C</t>
  </si>
  <si>
    <t>C13-SOP-I-02-220-A-72-54-0031-00A-352A-C</t>
  </si>
  <si>
    <t>C13-SOP-I-02-220-A-72-54-0031-00A-361A-C</t>
  </si>
  <si>
    <t>C13-SOP-I-02-220-A-72-54-0034-00A-310A-C</t>
  </si>
  <si>
    <t>C13-SOP-I-02-220-A-72-54-0111-00A-310A-C</t>
  </si>
  <si>
    <t>C13-SOP-I-02-220-A-72-54-0111-00A-351A-C</t>
  </si>
  <si>
    <t>C13-SOP-I-02-220-A-72-54-0111-00A-361A-C</t>
  </si>
  <si>
    <t>C13-SOP-I-02-220-A-72-54-0128-00A-310A-C</t>
  </si>
  <si>
    <t>C13-SOP-I-02-220-A-72-54-0128-00A-351A-C</t>
  </si>
  <si>
    <t>C13-SOP-I-02-220-A-72-54-0128-00A-361A-C</t>
  </si>
  <si>
    <t>C13-SOP-I-02-220-A-72-54-0138-00A-310A-C</t>
  </si>
  <si>
    <t>C13-SOP-I-02-220-A-72-54-0138-00A-351A-C</t>
  </si>
  <si>
    <t>C13-SOP-I-02-220-A-72-54-0138-00A-361A-C</t>
  </si>
  <si>
    <t>C13-SOP-I-02-220-A-72-54-0141-00A-310A-C</t>
  </si>
  <si>
    <t>C13-SOP-I-02-220-A-72-54-0141-00A-351A-C</t>
  </si>
  <si>
    <t>C13-SOP-I-02-220-A-72-54-0141-00A-362A-C</t>
  </si>
  <si>
    <t>C13-SOP-I-02-220-A-72-54-0148-00A-310A-C</t>
  </si>
  <si>
    <t>C13-SOP-I-02-220-A-72-54-0148-00A-351A-C</t>
  </si>
  <si>
    <t>C13-SOP-I-02-220-A-72-54-0151-00A-310A-C</t>
  </si>
  <si>
    <t>C13-SOP-I-02-220-A-72-54-0156-00A-310A-C</t>
  </si>
  <si>
    <t>C13-SOP-I-02-220-A-72-54-0156-00A-351A-C</t>
  </si>
  <si>
    <t>C13-SOP-I-02-220-A-72-54-0158-00A-310A-C</t>
  </si>
  <si>
    <t>C13-SOP-I-02-220-A-72-54-0158-00A-351A-C</t>
  </si>
  <si>
    <t>C13-SOP-I-02-220-A-72-54-0161-00A-310A-C</t>
  </si>
  <si>
    <t>C13-SOP-I-02-220-A-72-54-6111-00A-310A-C</t>
  </si>
  <si>
    <t>C13-SOP-I-02-220-A-72-54-6111-00A-351A-C</t>
  </si>
  <si>
    <t>C13-SOP-I-02-220-A-72-54-6111-00A-361A-C</t>
  </si>
  <si>
    <t>C13-SOP-I-02-220-A-72-54-6121-00A-310A-C</t>
  </si>
  <si>
    <t>C13-SOP-I-02-220-A-72-54-6121-00A-361A-C</t>
  </si>
  <si>
    <t>C13-SOP-I-02-220-A-72-54-6131-00A-310A-C</t>
  </si>
  <si>
    <t>C13-SOP-I-02-220-A-72-54-6131-00A-351A-C</t>
  </si>
  <si>
    <t>C13-SOP-I-02-220-A-72-54-6131-00A-361A-C</t>
  </si>
  <si>
    <t>C13-SOP-I-02-220-A-72-54-6210-00A-310A-C</t>
  </si>
  <si>
    <t>C13-SOP-I-02-220-A-72-54-6210-00A-361A-C</t>
  </si>
  <si>
    <t>C13-SOP-I-02-220-A-72-54-6221-00A-310A-C</t>
  </si>
  <si>
    <t>C13-SOP-I-02-220-A-72-54-6221-00A-351A-C</t>
  </si>
  <si>
    <t>C13-SOP-I-02-220-A-72-54-6221-00A-361A-C</t>
  </si>
  <si>
    <t>C13-SOP-I-02-220-A-72-54-6231-00A-310A-C</t>
  </si>
  <si>
    <t>C13-SOP-I-02-220-A-72-54-6231-00A-361A-C</t>
  </si>
  <si>
    <t>C13-SOP-I-02-220-A-72-54-6241-00A-310A-C</t>
  </si>
  <si>
    <t>C13-SOP-I-02-220-A-72-54-6241-00A-351A-C</t>
  </si>
  <si>
    <t>C13-SOP-I-02-220-A-72-54-6241-00A-361A-C</t>
  </si>
  <si>
    <t>C13-SOP-I-02-220-A-72-54-6251-00A-310A-C</t>
  </si>
  <si>
    <t>C13-SOP-I-02-220-A-72-54-7111-00A-310A-C</t>
  </si>
  <si>
    <t>C13-SOP-I-02-220-A-72-54-7111-00A-351A-C</t>
  </si>
  <si>
    <t>C13-SOP-I-02-220-A-72-54-7111-00A-361A-C</t>
  </si>
  <si>
    <t>C13-SOP-I-02-220-A-72-54-7115-00A-310A-C</t>
  </si>
  <si>
    <t>C13-SOP-I-02-220-A-72-54-7115-00A-351A-C</t>
  </si>
  <si>
    <t>C13-SOP-I-02-220-A-72-54-7115-00A-361A-C</t>
  </si>
  <si>
    <t>C13-SOP-I-02-220-A-72-54-7121-00A-310A-C</t>
  </si>
  <si>
    <t>C13-SOP-I-02-220-A-72-54-7121-00A-361A-C</t>
  </si>
  <si>
    <t>C13-SOP-I-02-220-A-72-54-7123-00A-310A-C</t>
  </si>
  <si>
    <t>C13-SOP-I-02-220-A-72-54-7124-00A-310A-C</t>
  </si>
  <si>
    <t>C13-SOP-I-02-220-A-72-54-7124-00A-361A-C</t>
  </si>
  <si>
    <t>C13-SOP-I-02-220-A-72-54-7131-00A-310A-C</t>
  </si>
  <si>
    <t>C13-SOP-I-02-220-A-72-54-7131-00A-351A-C</t>
  </si>
  <si>
    <t>C13-SOP-I-02-220-A-72-54-7131-00A-361A-C</t>
  </si>
  <si>
    <t>C13-SOP-I-02-220-A-72-54-7136-00A-310A-C</t>
  </si>
  <si>
    <t>C13-SOP-I-02-220-A-72-54-7136-00A-351A-C</t>
  </si>
  <si>
    <t>C13-SOP-I-02-220-A-72-54-7136-00A-361A-C</t>
  </si>
  <si>
    <t>C13-SOP-I-02-220-A-72-54-7136-00A-363A-C</t>
  </si>
  <si>
    <t>C13-SOP-I-02-220-A-72-54-7141-00A-310A-C</t>
  </si>
  <si>
    <t>C13-SOP-I-02-220-A-72-54-7141-00A-351A-C</t>
  </si>
  <si>
    <t>C13-SOP-I-02-220-A-72-54-7141-00A-361A-C</t>
  </si>
  <si>
    <t>C13-SOP-I-02-220-A-72-54-7141-00A-363A-C</t>
  </si>
  <si>
    <t>C13-SOP-I-02-220-A-72-54-7145-00A-310A-C</t>
  </si>
  <si>
    <t>C13-SOP-I-02-220-A-72-54-7145-00A-351A-C</t>
  </si>
  <si>
    <t>C13-SOP-I-02-220-A-72-54-7145-00A-361A-C</t>
  </si>
  <si>
    <t>C13-SOP-I-02-220-A-72-54-7151-00A-310A-C</t>
  </si>
  <si>
    <t>C13-SOP-I-02-220-A-72-61-0001-00A-310A-C</t>
  </si>
  <si>
    <t>C13-SOP-I-02-220-A-72-61-0001-00A-361A-C</t>
  </si>
  <si>
    <t>C13-SOP-I-02-220-A-72-61-0002-00A-310A-C</t>
  </si>
  <si>
    <t>C13-SOP-I-02-220-A-72-61-0003-00A-310A-C</t>
  </si>
  <si>
    <t>C13-SOP-I-02-220-A-72-61-0004-00A-310A-C</t>
  </si>
  <si>
    <t>C13-SOP-I-02-220-A-72-61-0005-00A-310A-C</t>
  </si>
  <si>
    <t>C13-SOP-I-02-220-A-72-61-0006-00A-310A-C</t>
  </si>
  <si>
    <t>C13-SOP-I-02-220-A-72-61-0007-00A-310A-C</t>
  </si>
  <si>
    <t>C13-SOP-I-02-220-A-72-61-0008-00A-310A-C</t>
  </si>
  <si>
    <t>C13-SOP-I-02-220-A-72-61-0009-00A-310A-C</t>
  </si>
  <si>
    <t>C13-SOP-I-02-220-A-72-61-0010-00A-310A-C</t>
  </si>
  <si>
    <t>C13-SOP-I-02-220-A-72-61-0012-00A-310A-C</t>
  </si>
  <si>
    <t>C13-SOP-I-02-220-A-72-61-0013-00A-310A-C</t>
  </si>
  <si>
    <t>C13-SOP-I-02-220-A-72-61-0014-00A-310A-C</t>
  </si>
  <si>
    <t>C13-SOP-I-02-220-A-72-61-0015-00A-310A-C</t>
  </si>
  <si>
    <t>C13-SOP-I-02-220-A-72-61-0080-00A-310A-C</t>
  </si>
  <si>
    <t>C13-SOP-I-02-220-A-72-61-0101-00A-310A-C</t>
  </si>
  <si>
    <t>C13-SOP-I-02-220-A-72-61-0102-00A-310A-C</t>
  </si>
  <si>
    <t>C13-SOP-I-02-220-A-72-61-0103-00A-310A-C</t>
  </si>
  <si>
    <t>C13-SOP-I-02-220-A-72-61-0104-00A-310A-C</t>
  </si>
  <si>
    <t>C13-SOP-I-02-220-A-72-61-0105-00A-310A-C</t>
  </si>
  <si>
    <t>C13-SOP-I-02-220-A-72-61-0106-00A-310A-C</t>
  </si>
  <si>
    <t>C13-SOP-I-02-220-A-72-61-0107-00A-310A-C</t>
  </si>
  <si>
    <t>C13-SOP-I-02-220-A-72-61-0108-00A-310A-C</t>
  </si>
  <si>
    <t>C13-SOP-I-02-220-A-72-61-0109-00A-310A-C</t>
  </si>
  <si>
    <t>C13-SOP-I-02-220-A-72-61-0110-00A-310A-C</t>
  </si>
  <si>
    <t>C13-SOP-I-02-220-A-72-61-0111-00A-310A-C</t>
  </si>
  <si>
    <t>C13-SOP-I-02-220-A-72-61-0113-00A-310A-C</t>
  </si>
  <si>
    <t>C13-SOP-I-02-220-A-72-61-0115-00A-310A-C</t>
  </si>
  <si>
    <t>C13-SOP-I-02-220-A-72-61-0201-00A-310A-C</t>
  </si>
  <si>
    <t>C13-SOP-I-02-220-A-72-61-0213-00A-310A-C</t>
  </si>
  <si>
    <t>C13-SOP-I-02-220-A-72-61-0310-00A-310A-C</t>
  </si>
  <si>
    <t>C13-SOP-I-02-220-A-72-61-0311-00A-310A-C</t>
  </si>
  <si>
    <t>C13-SOP-I-02-220-A-72-61-0312-00A-310A-C</t>
  </si>
  <si>
    <t>C13-SOP-I-02-220-A-72-61-0313-00A-310A-C</t>
  </si>
  <si>
    <t>C13-SOP-I-02-220-A-72-61-0320-00A-310A-C</t>
  </si>
  <si>
    <t>C13-SOP-I-02-220-A-72-61-0321-00A-310A-C</t>
  </si>
  <si>
    <t>C13-SOP-I-02-220-A-72-61-0325-00A-310A-C</t>
  </si>
  <si>
    <t>C13-SOP-I-02-220-A-72-61-0365-00A-310A-C</t>
  </si>
  <si>
    <t>C13-SOP-I-02-220-A-72-61-0370-00A-310A-C</t>
  </si>
  <si>
    <t>C13-SOP-I-02-220-A-72-61-0380-00A-310A-C</t>
  </si>
  <si>
    <t>C13-SOP-I-02-220-A-72-61-0411-00A-310A-C</t>
  </si>
  <si>
    <t>C13-SOP-I-02-220-A-72-61-0412-00A-310A-C</t>
  </si>
  <si>
    <t>C13-SOP-I-02-220-A-72-61-0413-00A-310A-C</t>
  </si>
  <si>
    <t>C13-SOP-I-02-220-A-72-61-0414-00A-310A-C</t>
  </si>
  <si>
    <t>C13-SOP-I-02-220-A-72-61-0420-00A-310A-C</t>
  </si>
  <si>
    <t>C13-SOP-I-02-220-A-72-61-0421-00A-310A-C</t>
  </si>
  <si>
    <t>C13-SOP-I-02-220-A-72-61-0422-00A-310A-C</t>
  </si>
  <si>
    <t>C13-SOP-I-02-220-A-72-61-0423-00A-310A-C</t>
  </si>
  <si>
    <t>C13-SOP-I-02-220-A-72-61-0425-00A-310A-C</t>
  </si>
  <si>
    <t>C13-SOP-I-02-220-A-72-61-0530-00A-310A-C</t>
  </si>
  <si>
    <t>C13-SOP-I-02-220-A-72-61-0531-00A-310A-C</t>
  </si>
  <si>
    <t>C13-SOP-I-02-220-A-72-61-0532-00A-310A-C</t>
  </si>
  <si>
    <t>C13-SOP-I-02-220-A-72-61-0533-00A-310A-C</t>
  </si>
  <si>
    <t>C13-SOP-I-02-220-A-72-61-0534-00A-310A-C</t>
  </si>
  <si>
    <t>C13-SOP-I-02-220-A-72-61-0535-00A-310A-C</t>
  </si>
  <si>
    <t>C13-SOP-I-02-220-A-72-61-0536-00A-310A-C</t>
  </si>
  <si>
    <t>C13-SOP-I-02-220-A-72-61-0537-00A-310A-C</t>
  </si>
  <si>
    <t>C13-SOP-I-02-220-A-72-61-0538-00A-310A-C</t>
  </si>
  <si>
    <t>C13-SOP-I-02-220-A-72-61-0539-00A-310A-C</t>
  </si>
  <si>
    <t>C13-SOP-I-02-220-A-72-61-0540-00A-310A-C</t>
  </si>
  <si>
    <t>C13-SOP-I-02-220-A-72-61-0541-00A-310A-C</t>
  </si>
  <si>
    <t>C13-SOP-I-02-220-A-72-61-0542-00A-310A-C</t>
  </si>
  <si>
    <t>C13-SOP-I-02-220-A-72-61-0542-00A-361A-C</t>
  </si>
  <si>
    <t>C13-SOP-I-02-220-A-72-61-0543-00A-310A-C</t>
  </si>
  <si>
    <t>C13-SOP-I-02-220-A-72-61-0550-00A-310A-C</t>
  </si>
  <si>
    <t>C13-SOP-I-02-220-A-72-61-0620-00A-310A-C</t>
  </si>
  <si>
    <t>C13-SOP-I-02-220-A-72-61-0621-00A-310A-C</t>
  </si>
  <si>
    <t>C13-SOP-I-02-220-A-72-61-0630-00A-310A-C</t>
  </si>
  <si>
    <t>C13-SOP-I-02-220-A-72-61-0631-00A-310A-C</t>
  </si>
  <si>
    <t>C13-SOP-I-02-220-A-72-61-0680-00A-310A-C</t>
  </si>
  <si>
    <t>C13-SOP-I-02-220-A-72-62-0101-00A-310A-C</t>
  </si>
  <si>
    <t>C13-SOP-I-02-220-A-72-62-0101-00A-351A-C</t>
  </si>
  <si>
    <t>C13-SOP-I-02-220-A-72-62-0101-00A-361A-C</t>
  </si>
  <si>
    <t>C13-SOP-I-02-220-A-72-62-0101-00A-362A-C</t>
  </si>
  <si>
    <t>C13-SOP-I-02-220-A-72-62-0101-00A-363A-C</t>
  </si>
  <si>
    <t>C13-SOP-I-02-220-A-72-62-0101-01A-363A-C</t>
  </si>
  <si>
    <t>C13-SOP-I-02-220-A-72-62-0102-00A-310A-C</t>
  </si>
  <si>
    <t>C13-SOP-I-02-220-A-72-62-0102-00A-351A-C</t>
  </si>
  <si>
    <t>C13-SOP-I-02-220-A-72-62-0102-00A-361A-C</t>
  </si>
  <si>
    <t>C13-SOP-I-02-220-A-72-62-0103-00A-310A-C</t>
  </si>
  <si>
    <t>C13-SOP-I-02-220-A-72-62-0103-00A-352A-C</t>
  </si>
  <si>
    <t>C13-SOP-I-02-220-A-72-62-0104-00A-310A-C</t>
  </si>
  <si>
    <t>C13-SOP-I-02-220-A-72-62-0104-00A-361A-C</t>
  </si>
  <si>
    <t>C13-SOP-I-02-220-A-72-62-0105-00A-310A-C</t>
  </si>
  <si>
    <t>C13-SOP-I-02-220-A-72-62-0105-00A-352A-C</t>
  </si>
  <si>
    <t>C13-SOP-I-02-220-A-72-62-0106-00A-310A-C</t>
  </si>
  <si>
    <t>C13-SOP-I-02-220-A-72-62-0106-00A-351A-C</t>
  </si>
  <si>
    <t>C13-SOP-I-02-220-A-72-62-0106-00A-361A-C</t>
  </si>
  <si>
    <t>C13-SOP-I-02-220-A-72-62-0107-00A-310A-C</t>
  </si>
  <si>
    <t>C13-SOP-I-02-220-A-72-62-0107-00A-351A-C</t>
  </si>
  <si>
    <t>C13-SOP-I-02-220-A-72-62-0107-00A-361A-C</t>
  </si>
  <si>
    <t>C13-SOP-I-02-220-A-72-62-0108-00A-310A-C</t>
  </si>
  <si>
    <t>C13-SOP-I-02-220-A-72-62-0108-00A-351A-C</t>
  </si>
  <si>
    <t>C13-SOP-I-02-220-A-72-62-0108-00A-361A-C</t>
  </si>
  <si>
    <t>C13-SOP-I-02-220-A-72-62-0109-00A-310A-C</t>
  </si>
  <si>
    <t>C13-SOP-I-02-220-A-72-62-0201-00A-310A-C</t>
  </si>
  <si>
    <t>C13-SOP-I-02-220-A-72-62-0201-00A-352A-C</t>
  </si>
  <si>
    <t>C13-SOP-I-02-220-A-72-62-0201-00A-361A-C</t>
  </si>
  <si>
    <t>C13-SOP-I-02-220-A-72-62-0202-00A-310A-C</t>
  </si>
  <si>
    <t>C13-SOP-I-02-220-A-72-62-0202-00A-361A-C</t>
  </si>
  <si>
    <t>C13-SOP-I-02-220-A-72-62-0203-00A-310A-C</t>
  </si>
  <si>
    <t>C13-SOP-I-02-220-A-72-62-0203-00A-352A-C</t>
  </si>
  <si>
    <t>C13-SOP-I-02-220-A-72-62-0203-00A-361A-C</t>
  </si>
  <si>
    <t>C13-SOP-I-02-220-A-72-62-0204-00A-310A-C</t>
  </si>
  <si>
    <t>C13-SOP-I-02-220-A-72-62-0204-00A-351A-C</t>
  </si>
  <si>
    <t>C13-SOP-I-02-220-A-72-62-0204-00A-361A-C</t>
  </si>
  <si>
    <t>C13-SOP-I-02-220-A-72-62-0205-00A-310A-C</t>
  </si>
  <si>
    <t>C13-SOP-I-02-220-A-72-62-0205-00A-351A-C</t>
  </si>
  <si>
    <t>C13-SOP-I-02-220-A-72-62-0205-00A-361A-C</t>
  </si>
  <si>
    <t>C13-SOP-I-02-220-A-72-62-0205-00A-362A-C</t>
  </si>
  <si>
    <t>C13-SOP-I-02-220-A-72-62-0205-00A-363A-C</t>
  </si>
  <si>
    <t>C13-SOP-I-02-220-A-72-62-0205-01A-363A-C</t>
  </si>
  <si>
    <t>C13-SOP-I-02-220-A-72-62-0210-00A-310A-C</t>
  </si>
  <si>
    <t>C13-SOP-I-02-220-A-72-62-0210-00A-351A-C</t>
  </si>
  <si>
    <t>C13-SOP-I-02-220-A-72-62-0210-00A-361A-C</t>
  </si>
  <si>
    <t>C13-SOP-I-02-220-A-72-62-0301-00A-310A-C</t>
  </si>
  <si>
    <t>C13-SOP-I-02-220-A-72-62-0301-00A-352A-C</t>
  </si>
  <si>
    <t>C13-SOP-I-02-220-A-72-62-0301-00A-361A-C</t>
  </si>
  <si>
    <t>C13-SOP-I-02-220-A-72-62-0302-00A-310A-C</t>
  </si>
  <si>
    <t>C13-SOP-I-02-220-A-72-62-0302-00A-361A-C</t>
  </si>
  <si>
    <t>C13-SOP-I-02-220-A-72-62-0303-00A-310A-C</t>
  </si>
  <si>
    <t>C13-SOP-I-02-220-A-72-62-0303-00A-351A-C</t>
  </si>
  <si>
    <t>C13-SOP-I-02-220-A-72-62-0303-00A-361A-C</t>
  </si>
  <si>
    <t>C13-SOP-I-02-220-A-72-62-0303-00A-362A-C</t>
  </si>
  <si>
    <t>C13-SOP-I-02-220-A-72-62-0303-00A-363A-C</t>
  </si>
  <si>
    <t>C13-SOP-I-02-220-A-72-62-0303-01A-363A-C</t>
  </si>
  <si>
    <t>C13-SOP-I-02-220-A-73-00-4900-00A-310A-C</t>
  </si>
  <si>
    <t>C13-SOP-I-02-220-A-73-00-4900-00A-340A-C</t>
  </si>
  <si>
    <t>C13-SOP-I-02-220-A-73-00-4900-00A-351A-C</t>
  </si>
  <si>
    <t>C13-SOP-I-02-220-A-73-21-0501-00A-310A-C</t>
  </si>
  <si>
    <t>C13-SOP-I-02-220-A-75-00-4900-00A-310A-C</t>
  </si>
  <si>
    <t>C13-SOP-I-02-220-A-75-00-4900-01A-310A-C</t>
  </si>
  <si>
    <t>C13-SOP-I-02-220-A-75-00-4900-00A-340A-C</t>
  </si>
  <si>
    <t>C13-SOP-I-02-220-A-75-00-4900-00A-351A-C</t>
  </si>
  <si>
    <t>C13-SOP-I-02-220-A-79-00-4900-00A-310A-C</t>
  </si>
  <si>
    <t>C13-SOP-I-02-220-A-79-00-4900-00A-340A-C</t>
  </si>
  <si>
    <t>C13-SOP-I-02-220-A-79-00-4900-00A-351A-C</t>
  </si>
  <si>
    <t>C13-SOP-I-02-220-A-79-11-0010-00A-310A-C</t>
  </si>
  <si>
    <t>C13-SOP-I-02-220-A-79-11-0010-00A-351A-C</t>
  </si>
  <si>
    <t>C13-SOP-I-02-220-A-79-11-0010-00A-361A-C</t>
  </si>
  <si>
    <t>C13-SOP-I-02-220-A-79-11-0015-00A-310A-C</t>
  </si>
  <si>
    <t>C13-SOP-I-02-220-A-79-11-0015-00A-351A-C</t>
  </si>
  <si>
    <t>C13-SOP-I-02-220-A-79-11-0015-00A-361A-C</t>
  </si>
  <si>
    <t>C13-SOP-I-02-220-A-79-11-0020-00A-310A-C</t>
  </si>
  <si>
    <t>C13-SOP-I-02-220-A-79-11-0020-00A-351A-C</t>
  </si>
  <si>
    <t>C13-SOP-I-02-220-A-79-11-0020-00A-361A-C</t>
  </si>
  <si>
    <t>C13-SOP-I-02-220-A-79-11-0025-00A-310A-C</t>
  </si>
  <si>
    <t>C13-SOP-I-02-220-A-79-11-0025-00A-351A-C</t>
  </si>
  <si>
    <t>C13-SOP-I-02-220-A-79-11-0025-00A-361A-C</t>
  </si>
  <si>
    <t>C13-SOP-I-02-220-A-79-11-0030-00A-310A-C</t>
  </si>
  <si>
    <t>C13-SOP-I-02-220-A-79-11-0030-00A-351A-C</t>
  </si>
  <si>
    <t>C13-SOP-I-02-220-A-79-11-0030-00A-361A-C</t>
  </si>
  <si>
    <t>C13-SOP-I-02-220-A-79-11-0035-00A-310A-C</t>
  </si>
  <si>
    <t>C13-SOP-I-02-220-A-79-11-0035-00A-351A-C</t>
  </si>
  <si>
    <t>C13-SOP-I-02-220-A-79-11-0035-00A-361A-C</t>
  </si>
  <si>
    <t>C13-SOP-I-02-220-A-79-11-0038-00A-310A-C</t>
  </si>
  <si>
    <t>C13-SOP-I-02-220-A-79-11-0045-00A-310A-C</t>
  </si>
  <si>
    <t>C13-SOP-I-02-220-A-79-11-0045-00A-351A-C</t>
  </si>
  <si>
    <t>C13-SOP-I-02-220-A-79-11-0045-00A-361A-C</t>
  </si>
  <si>
    <t>C13-SOP-I-02-220-A-79-11-0050-00A-310A-C</t>
  </si>
  <si>
    <t>C13-SOP-I-02-220-A-79-11-0050-00A-351A-C</t>
  </si>
  <si>
    <t>C13-SOP-I-02-220-A-79-11-0050-00A-361A-C</t>
  </si>
  <si>
    <t>C13-SOP-I-02-220-A-79-11-0110-00A-310A-C</t>
  </si>
  <si>
    <t>C13-SOP-I-02-220-A-79-11-0110-00A-351A-C</t>
  </si>
  <si>
    <t>C13-SOP-I-02-220-A-79-11-0110-00A-361A-C</t>
  </si>
  <si>
    <t>C13-SOP-I-02-220-A-79-11-0115-00A-310A-C</t>
  </si>
  <si>
    <t>C13-SOP-I-02-220-A-79-11-0120-00A-310A-C</t>
  </si>
  <si>
    <t>C13-SOP-I-02-220-A-79-11-0125-00A-310A-C</t>
  </si>
  <si>
    <t>C13-SOP-I-02-220-A-79-11-0130-00A-310A-C</t>
  </si>
  <si>
    <t>C13-SOP-I-02-220-A-79-11-0135-00A-310A-C</t>
  </si>
  <si>
    <t>C13-SOP-I-02-220-A-79-11-0135-00A-351A-C</t>
  </si>
  <si>
    <t>C13-SOP-I-02-220-A-79-11-0135-00A-361A-C</t>
  </si>
  <si>
    <t>C13-SOP-I-02-220-A-79-11-0140-00A-310A-C</t>
  </si>
  <si>
    <t>C13-SOP-I-02-220-A-79-11-0140-00A-351A-C</t>
  </si>
  <si>
    <t>C13-SOP-I-02-220-A-79-11-0140-00A-361A-C</t>
  </si>
  <si>
    <t>C13-SOP-I-02-220-A-79-11-0145-00A-310A-C</t>
  </si>
  <si>
    <t>C13-SOP-I-02-220-A-79-11-0145-00A-340A-C</t>
  </si>
  <si>
    <t>C13-SOP-I-02-220-A-79-11-0145-00A-361A-C</t>
  </si>
  <si>
    <t>C13-SOP-I-02-220-A-79-11-0150-00A-310A-C</t>
  </si>
  <si>
    <t>C13-SOP-I-02-220-A-79-11-0150-00A-351A-C</t>
  </si>
  <si>
    <t>C13-SOP-I-02-220-A-79-11-0150-00A-361A-C</t>
  </si>
  <si>
    <t>C13-SOP-I-02-220-A-79-11-0152-00A-310A-C</t>
  </si>
  <si>
    <t>C13-SOP-I-02-220-A-79-11-0152-00A-351A-C</t>
  </si>
  <si>
    <t>C13-SOP-I-02-220-A-79-11-0155-00A-310A-C</t>
  </si>
  <si>
    <t>C13-SOP-I-02-220-A-79-11-0155-00A-351A-C</t>
  </si>
  <si>
    <t>C13-SOP-I-02-220-A-79-11-0155-00A-361A-C</t>
  </si>
  <si>
    <t>C13-SOP-I-02-220-A-79-11-0160-00A-310A-C</t>
  </si>
  <si>
    <t>C13-SOP-I-02-220-A-79-11-0160-00A-351A-C</t>
  </si>
  <si>
    <t>C13-SOP-I-02-220-A-79-11-0160-00A-361A-C</t>
  </si>
  <si>
    <t>C13-SOP-I-02-220-A-79-11-0165-00A-310A-C</t>
  </si>
  <si>
    <t>PW_C&amp;I_GV</t>
    <phoneticPr fontId="1"/>
  </si>
  <si>
    <t>PW_C&amp;I_VC</t>
    <phoneticPr fontId="1"/>
  </si>
  <si>
    <t>PW_EMM_720000-00A_C&amp;I_VI</t>
    <phoneticPr fontId="1"/>
  </si>
  <si>
    <t>PW_EMM_A720000-00A_C&amp;I_VI</t>
  </si>
  <si>
    <t>PW_EMM_A720000-01A_C&amp;I_VI</t>
  </si>
  <si>
    <t>PW_EMM_A720000-02A_C&amp;I_VI</t>
  </si>
  <si>
    <t>PW_EMM_A720000-03A_C&amp;I_VI</t>
  </si>
  <si>
    <t>PW_EMM_B720000-04A_C&amp;I_EVT</t>
  </si>
  <si>
    <t>PW_EMM_A720000-11A_C&amp;I_EVT</t>
  </si>
  <si>
    <t>PW_EMM_B722100-00A_C&amp;I_VI</t>
  </si>
  <si>
    <t>PW_EMM_B722101-01A_C&amp;I_VI</t>
  </si>
  <si>
    <t>PW_EMM_B722101-02A_C&amp;I_VI</t>
  </si>
  <si>
    <t>PW_EMM_B722101-03A_C&amp;I_VI</t>
  </si>
  <si>
    <t>PW_EMM_B722101-04A_C&amp;I_VI</t>
  </si>
  <si>
    <t>PW_EMM_A722102-00A_C&amp;I_VI</t>
  </si>
  <si>
    <t>PW_EMM_A722102-01A_C&amp;I_VI</t>
  </si>
  <si>
    <t>PW_EMM_A722102-02A_C&amp;I_VI</t>
  </si>
  <si>
    <t>PW_EMM_B722106-00A_C&amp;I_VI</t>
  </si>
  <si>
    <t>PW_EMM_B722107-00A_C&amp;I_VI</t>
  </si>
  <si>
    <t>PW_EMM_B725300-00A_C&amp;I_VI</t>
  </si>
  <si>
    <t>PW_EMM_B725400-00A_C&amp;I_VI</t>
  </si>
  <si>
    <t>PW_EMM_A726100-00A_C&amp;I_VI</t>
  </si>
  <si>
    <t>PW_EMM_A726200-00A_C&amp;I_VI</t>
  </si>
  <si>
    <t>PW_EMM_B742161-00A_C&amp;I_VI</t>
  </si>
  <si>
    <t>PW_EMM_B732100-01A_C&amp;I_VI</t>
  </si>
  <si>
    <t>PW_EMM_B732100-02A_C&amp;I_VI</t>
  </si>
  <si>
    <t>PW_EMM_B740000-00A_C&amp;I_VI</t>
  </si>
  <si>
    <t>PW_EMM_B750000-00A_C&amp;I_VI</t>
  </si>
  <si>
    <t>PW_EMM_A752601-00A_C&amp;I_VI</t>
  </si>
  <si>
    <t>PW_EMM_B753105-00A_C&amp;I_MEC</t>
  </si>
  <si>
    <t>PW_EMM_A753106-00A_C&amp;I_MEC</t>
  </si>
  <si>
    <t>PW_EMM_A753201-00A_C&amp;I_MEC</t>
  </si>
  <si>
    <t>PW_EMM_A771122-00A_C&amp;I_VI</t>
  </si>
  <si>
    <t>PW_EMM_A790000-00A_C&amp;I_VI</t>
  </si>
  <si>
    <t>PW_EMM_A801100-00A_C&amp;I_VI</t>
  </si>
  <si>
    <t>PW_EMM_B771122-00A_C&amp;I_BS</t>
    <phoneticPr fontId="1"/>
  </si>
  <si>
    <t>PW_A790000-00A_C&amp;I_OIL</t>
  </si>
  <si>
    <t>PW_A790000-01A_C&amp;I_OIL</t>
  </si>
  <si>
    <t>PW_A792201-00A_C&amp;I_FNC</t>
  </si>
  <si>
    <t>PW_A720000-01A_C&amp;I_EV</t>
  </si>
  <si>
    <t>PW_A720011-00A_C&amp;I_EV</t>
  </si>
  <si>
    <t>PW_B720022-00A_C&amp;I_EV</t>
  </si>
  <si>
    <t>PW_A720034-00A_C&amp;I_EV</t>
  </si>
  <si>
    <t>PW_B720035-00A_C&amp;I_EV</t>
  </si>
  <si>
    <t>PW_A720042-00A_C&amp;I_EV</t>
  </si>
  <si>
    <t>PW_A720050-00A_C&amp;I_EV</t>
  </si>
  <si>
    <t>PW_B720051-00A_C&amp;I_EV</t>
  </si>
  <si>
    <t>PW_B720052-00A_C&amp;I_EV</t>
  </si>
  <si>
    <t>PW_A720053-00A_C&amp;I_EV</t>
  </si>
  <si>
    <t>PW_A720053-02A_C&amp;I_EV</t>
  </si>
  <si>
    <t>PW_B720053-03A_C&amp;I_EV</t>
  </si>
  <si>
    <t>PW_A720054-00A_C&amp;I_EV</t>
  </si>
  <si>
    <t>PW_A720062-00A_C&amp;I_EV</t>
  </si>
  <si>
    <t>PW_B721100-01A_C&amp;I_EV</t>
  </si>
  <si>
    <t>PW_B721101-00A_C&amp;I_EV</t>
  </si>
  <si>
    <t>PW_A721103-00A_C&amp;I_EV</t>
  </si>
  <si>
    <t>PW_B721103-01A_C&amp;I_EV</t>
  </si>
  <si>
    <t>PW_A721103-02A_C&amp;I_EV</t>
  </si>
  <si>
    <t>PW_A721103-03A_C&amp;I_EV</t>
  </si>
  <si>
    <t>PW_A721103-04A_C&amp;I_EV</t>
  </si>
  <si>
    <t>PW_B721103-05A_C&amp;I_EV</t>
  </si>
  <si>
    <t>PW_A721103-06A_C&amp;I_EV</t>
  </si>
  <si>
    <t>PW_A721500-00A_C&amp;I_EV</t>
  </si>
  <si>
    <t>PW_A721500-01A_C&amp;I_EV</t>
  </si>
  <si>
    <t>PW_A721570-01A_C&amp;I_EV</t>
  </si>
  <si>
    <t>PW_A721580-00A_C&amp;I_EV</t>
  </si>
  <si>
    <t>PW_B722100-00A_C&amp;I_EV</t>
  </si>
  <si>
    <t>PW_B722101-00A_C&amp;I_EV</t>
  </si>
  <si>
    <t>PW_A722104-00A_C&amp;I_EV</t>
  </si>
  <si>
    <t>PW_B722200-00A_C&amp;I_EV</t>
  </si>
  <si>
    <t>PW_A722270-01A_C&amp;I_EV</t>
  </si>
  <si>
    <t>PW_A722280-01A_C&amp;I_EV</t>
  </si>
  <si>
    <t>PW_B723100-00A_C&amp;I_EV</t>
  </si>
  <si>
    <t>PW_B723400-00A_C&amp;I_EV</t>
  </si>
  <si>
    <t>PW_A723460-01A_C&amp;I_EV</t>
  </si>
  <si>
    <t>PW_A723470-00A_C&amp;I_EV</t>
  </si>
  <si>
    <t>PW_A723480-00A_C&amp;I_EV</t>
  </si>
  <si>
    <t>PW_B723500-01A_C&amp;I_EV</t>
  </si>
  <si>
    <t>PW_A723510-01A_C&amp;I_EV</t>
  </si>
  <si>
    <t>PW_B723530-00A_C&amp;I_EV</t>
  </si>
  <si>
    <t>PW_B724100-00A_C&amp;I_EV</t>
  </si>
  <si>
    <t>PW_B724100-01A_C&amp;I_EV</t>
  </si>
  <si>
    <t>PW_A724200-01A_C&amp;I_EV</t>
  </si>
  <si>
    <t>PW_B724210-01A_C&amp;I_EV</t>
  </si>
  <si>
    <t>PW_A724220-01A_C&amp;I_EV</t>
  </si>
  <si>
    <t>PW_B725110-01A_C&amp;I_EV</t>
  </si>
  <si>
    <t>PW_B725130-00B_C&amp;I_EV</t>
  </si>
  <si>
    <t>PW_B725130-00C_C&amp;I_EV</t>
  </si>
  <si>
    <t>PW_B725140-00A_C&amp;I_EV</t>
  </si>
  <si>
    <t>PW_A725200-01A_C&amp;I_EV</t>
  </si>
  <si>
    <t>PW_B725260-00A_C&amp;I_EV</t>
  </si>
  <si>
    <t>PW_B725270-00A_C&amp;I_EV</t>
  </si>
  <si>
    <t>PW_B725280-00A_C&amp;I_EV</t>
  </si>
  <si>
    <t>PW_A725300-00A_C&amp;I_EV</t>
  </si>
  <si>
    <t>PW_A725310-00A_C&amp;I_EV</t>
  </si>
  <si>
    <t>PW_A725330-00A_C&amp;I_EV</t>
  </si>
  <si>
    <t>PW_A725340-00A_C&amp;I_EV</t>
  </si>
  <si>
    <t>PW_A725350-00A_C&amp;I_EV</t>
  </si>
  <si>
    <t>PW_A725400-00A_C&amp;I_EV</t>
  </si>
  <si>
    <t>PW_A725400-01A_C&amp;I_EV</t>
  </si>
  <si>
    <t>PW_A725460-00A_C&amp;I_EV</t>
  </si>
  <si>
    <t>PW_A725470-00A_C&amp;I_EV</t>
  </si>
  <si>
    <t>PW_A726100-00A_C&amp;I_EV</t>
  </si>
  <si>
    <t>PW_B731100-00A_C&amp;I_EV</t>
  </si>
  <si>
    <t>PW_B731109-00A_C&amp;I_EV</t>
  </si>
  <si>
    <t>PW_B732100-00A_C&amp;I_EV</t>
  </si>
  <si>
    <t>PW_A752603-00A_C&amp;I_EV</t>
  </si>
  <si>
    <t>PW_A790000-00A_C&amp;I_EV</t>
  </si>
  <si>
    <t>PW_A792112-00A_C&amp;I_EV</t>
  </si>
  <si>
    <t>PW_B720000-00A_C&amp;I_BS</t>
    <phoneticPr fontId="1"/>
  </si>
  <si>
    <t>PW_A720000-01A_C&amp;I_BS</t>
    <phoneticPr fontId="1"/>
  </si>
  <si>
    <t>PW_A720000-03A_C&amp;I_BS</t>
    <phoneticPr fontId="1"/>
  </si>
  <si>
    <t>PW_A721103-00A_C&amp;I_GI</t>
    <phoneticPr fontId="1"/>
  </si>
  <si>
    <t>PW_A721500-00A_C&amp;I_BS</t>
    <phoneticPr fontId="1"/>
  </si>
  <si>
    <t>PW_B723100-00A_C&amp;I_BS</t>
    <phoneticPr fontId="1"/>
  </si>
  <si>
    <t>PW_B723500-00A_C&amp;I_BS</t>
    <phoneticPr fontId="1"/>
  </si>
  <si>
    <t>PW_B724100-00A_C&amp;I_BS</t>
  </si>
  <si>
    <t>PW_B725100-00A_C&amp;I_BS</t>
  </si>
  <si>
    <t>PW_B725100-01A_C&amp;I_BS</t>
  </si>
  <si>
    <t>PW_A725200-00A_C&amp;I_BS</t>
  </si>
  <si>
    <t>PW_B725300-00A_C&amp;I_BS</t>
  </si>
  <si>
    <t>PW_A726100-00A_C&amp;I_BS</t>
  </si>
  <si>
    <t>PW_A726100-01A_C&amp;I_BS</t>
  </si>
  <si>
    <t>PW_A726200-00A_C&amp;I_BS</t>
  </si>
  <si>
    <t>PW_B725110-00A_C&amp;I_FP</t>
    <phoneticPr fontId="1"/>
  </si>
  <si>
    <t>PW_A71714900_C&amp;I_FNC</t>
  </si>
  <si>
    <t>PW_A72110015_C&amp;I_DIM</t>
  </si>
  <si>
    <t>PW_A72110032_C&amp;I_DIM</t>
  </si>
  <si>
    <t>PW_A72110034_C&amp;I_DIM</t>
  </si>
  <si>
    <t>PW_A72110136_C&amp;I_DIM</t>
  </si>
  <si>
    <t>PW_A72110151_C&amp;I_DIM</t>
  </si>
  <si>
    <t>PW_A72110161_C&amp;I_DIM</t>
  </si>
  <si>
    <t>PW_A72150110_C&amp;I_DIM</t>
  </si>
  <si>
    <t>PW_A72150210_C&amp;I_DIM</t>
  </si>
  <si>
    <t>PW_A72150211_C&amp;I_DIM</t>
  </si>
  <si>
    <t>PW_A72150220_C&amp;I_DIM</t>
  </si>
  <si>
    <t>PW_A72150220_C&amp;I_FLW</t>
  </si>
  <si>
    <t>PW_A72156110_C&amp;I_DIM</t>
  </si>
  <si>
    <t>PW_A72156111_a_C&amp;I_DIM</t>
  </si>
  <si>
    <t>PW_A72156111_C&amp;I_FLW</t>
  </si>
  <si>
    <t>PW_A72156111_b_C&amp;I_DIM</t>
  </si>
  <si>
    <t>PW_A72156141_C&amp;I_DIM</t>
  </si>
  <si>
    <t>PW_A72156165_C&amp;I_DIM</t>
  </si>
  <si>
    <t>PW_A72157111_C&amp;I_DIM</t>
  </si>
  <si>
    <t>PW_A72157115_C&amp;I_DIM</t>
  </si>
  <si>
    <t>PW_A72157121_C&amp;I_DIM</t>
  </si>
  <si>
    <t>PW_A72157126_C&amp;I_DIM</t>
  </si>
  <si>
    <t>PW_A72157135_C&amp;I_DIM</t>
  </si>
  <si>
    <t>PW_A72157138_C&amp;I_DIM</t>
  </si>
  <si>
    <t>PW_A72157141_C&amp;I_DIM</t>
  </si>
  <si>
    <t>PW_A72157144_C&amp;I_DIM</t>
  </si>
  <si>
    <t>PW_A72157148_C&amp;I_DIM</t>
  </si>
  <si>
    <t>PW_A72157171_C&amp;I_DIM</t>
  </si>
  <si>
    <t>PW_A72157261_C&amp;I_DIM</t>
  </si>
  <si>
    <t>PW_A72157266_C&amp;I_DIM</t>
  </si>
  <si>
    <t>PW_A72157271_C&amp;I_DIM</t>
  </si>
  <si>
    <t>PW_A72157321_C&amp;I_DIM</t>
  </si>
  <si>
    <t>PW_A72157352_C&amp;I_DIM</t>
  </si>
  <si>
    <t>PW_A72157353_C&amp;I_DIM</t>
  </si>
  <si>
    <t>PW_A72157356_C&amp;I_DIM</t>
  </si>
  <si>
    <t>PW_A72157358_C&amp;I_DIM</t>
  </si>
  <si>
    <t>PW_A72157362_C&amp;I_DIM</t>
  </si>
  <si>
    <t>PW_A72157365_C&amp;I_DIM</t>
  </si>
  <si>
    <t>PW_A72157381_C&amp;I_DIM</t>
  </si>
  <si>
    <t>PW_A72158111_C&amp;I_DIM</t>
  </si>
  <si>
    <t>PW_A72158114_C&amp;I_DIM</t>
  </si>
  <si>
    <t>PW_A72158121_C&amp;I_DIM</t>
  </si>
  <si>
    <t>PW_A72158126_C&amp;I_DIM</t>
  </si>
  <si>
    <t>PW_A72210111_C&amp;I_DIM</t>
  </si>
  <si>
    <t>PW_A72210321_C&amp;I_DIM</t>
  </si>
  <si>
    <t>PW_A72220031_C&amp;I_DIM</t>
  </si>
  <si>
    <t>PW_A72220041_C&amp;I_DIM</t>
  </si>
  <si>
    <t>PW_A72220051_C&amp;I_DIM</t>
  </si>
  <si>
    <t>PW_A72220061_C&amp;I_DIM</t>
  </si>
  <si>
    <t>PW_A72220111_C&amp;I_DIM</t>
  </si>
  <si>
    <t>PW_A72220151_C&amp;I_DIM</t>
  </si>
  <si>
    <t>PW_A72220161_C&amp;I_DIM</t>
  </si>
  <si>
    <t>PW_A72220171_C&amp;I_DIM</t>
  </si>
  <si>
    <t>PW_A72220181_C&amp;I_DIM</t>
  </si>
  <si>
    <t>PW_A72220191_C&amp;I_DIM</t>
  </si>
  <si>
    <t>PW_A72220211_C&amp;I_DIM</t>
  </si>
  <si>
    <t>PW_A72220231_C&amp;I_DIM</t>
  </si>
  <si>
    <t>PW_A72226111_C&amp;I_DIM</t>
  </si>
  <si>
    <t>PW_A72226151_C&amp;I_DIM</t>
  </si>
  <si>
    <t>PW_A72226161_C&amp;I_DIM</t>
  </si>
  <si>
    <t>PW_A72226171_C&amp;I_DIM</t>
  </si>
  <si>
    <t>PW_A72226211_C&amp;I_DIM</t>
  </si>
  <si>
    <t>PW_A72226223_C&amp;I_DIM</t>
  </si>
  <si>
    <t>PW_A72226231_C&amp;I_DIM</t>
  </si>
  <si>
    <t>PW_A72226251_C&amp;I_DIM</t>
  </si>
  <si>
    <t>PW_A72227111_C&amp;I_DIM</t>
  </si>
  <si>
    <t>PW_A72227131_C&amp;I_DIM</t>
  </si>
  <si>
    <t>PW_A72227141_C&amp;I_DIM</t>
  </si>
  <si>
    <t>PW_A72227221_C&amp;I_DIM</t>
  </si>
  <si>
    <t>PW_A72227251_C&amp;I_DIM</t>
  </si>
  <si>
    <t>PW_A72227261_C&amp;I_DIM</t>
  </si>
  <si>
    <t>PW_A72228121_C&amp;I_DIM</t>
  </si>
  <si>
    <t>PW_A72228131_C&amp;I_DIM</t>
  </si>
  <si>
    <t>PW_A72228141_C&amp;I_DIM</t>
  </si>
  <si>
    <t>PW_A72228151_C&amp;I_DIM</t>
  </si>
  <si>
    <t>PW_A72310111_C&amp;I_DIM</t>
  </si>
  <si>
    <t>PW_A72310210_C&amp;I_DIM</t>
  </si>
  <si>
    <t>PW_A72310211_C&amp;I_DIM</t>
  </si>
  <si>
    <t>PW_A72310231_C&amp;I_DIM</t>
  </si>
  <si>
    <t>PW_A72310261_C&amp;I_DIM</t>
  </si>
  <si>
    <t>PW_A72310271_C&amp;I_DIM</t>
  </si>
  <si>
    <t>PW_A72310275_C&amp;I_DIM</t>
  </si>
  <si>
    <t>PW_A72313110_C&amp;I_DIM</t>
  </si>
  <si>
    <t>PW_A72313120_C&amp;I_DIM</t>
  </si>
  <si>
    <t>PW_A72313130_C&amp;I_DIM</t>
  </si>
  <si>
    <t>PW_A72313132_C&amp;I_DIM</t>
  </si>
  <si>
    <t>PW_A72313135_C&amp;I_DIM</t>
  </si>
  <si>
    <t>PW_A72313140_C&amp;I_DIM</t>
  </si>
  <si>
    <t>PW_A72313145_C&amp;I_DIM</t>
  </si>
  <si>
    <t>PW_A72317111_C&amp;I_DIM</t>
  </si>
  <si>
    <t>PW_A72317140_C&amp;I_DIM</t>
  </si>
  <si>
    <t>PW_A72317150_C&amp;I_DIM</t>
  </si>
  <si>
    <t>PW_A72317155_C&amp;I_DIM</t>
  </si>
  <si>
    <t>PW_A72317160_C&amp;I_DIM</t>
  </si>
  <si>
    <t>PW_A72340007_C&amp;I_DIM</t>
  </si>
  <si>
    <t>PW_A72340019_C&amp;I_DIM</t>
  </si>
  <si>
    <t>PW_A72340021_C&amp;I_DIM</t>
  </si>
  <si>
    <t>PW_A72340024_C&amp;I_DIM</t>
  </si>
  <si>
    <t>PW_A72340027_C&amp;I_DIM</t>
  </si>
  <si>
    <t>PW_A72340035_C&amp;I_DIM</t>
  </si>
  <si>
    <t>PW_A72340104_C&amp;I_DIM</t>
  </si>
  <si>
    <t>PW_A72340106_C&amp;I_DIM</t>
  </si>
  <si>
    <t>PW_A72340107_C&amp;I_DIM</t>
  </si>
  <si>
    <t>PW_A72340111_C&amp;I_DIM</t>
  </si>
  <si>
    <t>PW_A72340114_C&amp;I_DIM</t>
  </si>
  <si>
    <t>PW_A72340115_C&amp;I_DIM</t>
  </si>
  <si>
    <t>PW_A72340211_C&amp;I_DIM</t>
  </si>
  <si>
    <t>PW_A72340221_C&amp;I_DIM</t>
  </si>
  <si>
    <t>PW_A72340231_C&amp;I_DIM</t>
  </si>
  <si>
    <t>PW_A72340251_C&amp;I_DIM</t>
  </si>
  <si>
    <t>PW_A72340311_C&amp;I_DIM</t>
  </si>
  <si>
    <t>PW_A72340314_C&amp;I_DIM</t>
  </si>
  <si>
    <t>PW_A72340321_C&amp;I_DIM</t>
  </si>
  <si>
    <t>PW_A72340331_C&amp;I_DIM</t>
  </si>
  <si>
    <t>PW_A72340341_C&amp;I_DIM</t>
  </si>
  <si>
    <t>PW_A72340351_C&amp;I_DIM</t>
  </si>
  <si>
    <t>PW_A72340371_C&amp;I_DIM</t>
  </si>
  <si>
    <t>PW_A72340421_C&amp;I_DIM</t>
  </si>
  <si>
    <t>PW_A72340422_C&amp;I_DIM</t>
  </si>
  <si>
    <t>PW_A72340511_C&amp;I_DIM</t>
  </si>
  <si>
    <t>PW_A72340521_C&amp;I_DIM</t>
  </si>
  <si>
    <t>PW_A72340524_C&amp;I_DIM</t>
  </si>
  <si>
    <t>PW_A72340527_C&amp;I_DIM</t>
  </si>
  <si>
    <t>PW_A72340527_C&amp;I_FLW</t>
  </si>
  <si>
    <t>PW_A72340532_C&amp;I_DIM</t>
  </si>
  <si>
    <t>PW_A72340532_C&amp;I_FLW</t>
  </si>
  <si>
    <t>PW_A72340533_C&amp;I_DIM</t>
  </si>
  <si>
    <t>PW_A72340534_C&amp;I_DIM</t>
  </si>
  <si>
    <t>PW_A72346111_C&amp;I_DIM</t>
  </si>
  <si>
    <t>PW_A72346117_C&amp;I_DIM</t>
  </si>
  <si>
    <t>PW_A72346121_C&amp;I_DIM</t>
  </si>
  <si>
    <t>PW_A72346131_C&amp;I_DIM</t>
  </si>
  <si>
    <t>PW_A72346134_C&amp;I_DIM</t>
  </si>
  <si>
    <t>PW_A72346145_C&amp;I_DIM</t>
  </si>
  <si>
    <t>PW_A72346211_C&amp;I_DIM</t>
  </si>
  <si>
    <t>PW_A72346215_C&amp;I_DIM</t>
  </si>
  <si>
    <t>PW_A72346219_C&amp;I_DIM</t>
  </si>
  <si>
    <t>PW_A72346222_C&amp;I_DIM</t>
  </si>
  <si>
    <t>PW_A72347121_C&amp;I_DIM</t>
  </si>
  <si>
    <t>PW_A72347131_C&amp;I_DIM</t>
  </si>
  <si>
    <t>PW_A72347151_C&amp;I_DIM</t>
  </si>
  <si>
    <t>PW_A72348111_C&amp;I_DIM</t>
  </si>
  <si>
    <t>PW_A72348111_C&amp;I_LEK</t>
  </si>
  <si>
    <t>PW_A72348121_C&amp;I_DIM</t>
  </si>
  <si>
    <t>PW_A72348131_C&amp;I_DIM</t>
  </si>
  <si>
    <t>PW_A72348141_C&amp;I_DIM</t>
  </si>
  <si>
    <t>PW_A72350111_C&amp;I_DIM</t>
  </si>
  <si>
    <t>PW_A72350121_C&amp;I_DIM</t>
  </si>
  <si>
    <t>PW_A72350141_C&amp;I_DIM</t>
  </si>
  <si>
    <t>PW_A72350151_C&amp;I_DIM</t>
  </si>
  <si>
    <t>PW_A72350161_C&amp;I_DIM</t>
  </si>
  <si>
    <t>PW_A72350211_C&amp;I_DIM</t>
  </si>
  <si>
    <t>PW_A72350221_C&amp;I_DIM</t>
  </si>
  <si>
    <t>PW_A72350241_C&amp;I_DIM</t>
  </si>
  <si>
    <t>PW_A72350251_C&amp;I_DIM</t>
  </si>
  <si>
    <t>PW_A72350261_C&amp;I_DIM</t>
  </si>
  <si>
    <t>PW_A72350311_C&amp;I_DIM</t>
  </si>
  <si>
    <t>PW_A72350321_C&amp;I_DIM</t>
  </si>
  <si>
    <t>PW_A72350331_C&amp;I_DIM</t>
  </si>
  <si>
    <t>PW_A72350423_C&amp;I_DIM</t>
  </si>
  <si>
    <t>PW_A72351111_C&amp;I_DIM</t>
  </si>
  <si>
    <t>PW_A72351211_C&amp;I_DIM</t>
  </si>
  <si>
    <t>PW_A72351221_C&amp;I_DIM</t>
  </si>
  <si>
    <t>PW_A72351231_C&amp;I_DIM</t>
  </si>
  <si>
    <t>PW_A72351321_C&amp;I_DIM</t>
  </si>
  <si>
    <t>PW_A72351322_C&amp;I_DIM</t>
  </si>
  <si>
    <t>PW_A72351323_C&amp;I_DIM</t>
  </si>
  <si>
    <t>PW_A72351331_C&amp;I_DIM</t>
  </si>
  <si>
    <t>PW_A72351335_C&amp;I_DIM</t>
  </si>
  <si>
    <t>PW_A72351337_C&amp;I_DIM</t>
  </si>
  <si>
    <t>PW_A72351341_C&amp;I_DIM</t>
  </si>
  <si>
    <t>PW_A72351347_C&amp;I_DIM</t>
  </si>
  <si>
    <t>PW_A72351351_C&amp;I_DIM</t>
  </si>
  <si>
    <t>PW_A72351357_C&amp;I_DIM</t>
  </si>
  <si>
    <t>PW_A72351411_C&amp;I_DIM</t>
  </si>
  <si>
    <t>PW_A72351412_C&amp;I_DIM</t>
  </si>
  <si>
    <t>PW_A72351413_C&amp;I_DIM</t>
  </si>
  <si>
    <t>PW_A72351428_C&amp;I_DIM</t>
  </si>
  <si>
    <t>PW_A72351429_C&amp;I_DIM</t>
  </si>
  <si>
    <t>PW_A72351430_C&amp;I_DIM</t>
  </si>
  <si>
    <t>PW_A72351431_C&amp;I_DIM</t>
  </si>
  <si>
    <t>PW_A72351432_C&amp;I_DIM</t>
  </si>
  <si>
    <t>PW_A72351433_C&amp;I_DIM</t>
  </si>
  <si>
    <t>PW_A72351441_C&amp;I_DIM</t>
  </si>
  <si>
    <t>PW_A72351451_C&amp;I_DIM</t>
  </si>
  <si>
    <t>PW_A72353111_C&amp;I_DIM</t>
  </si>
  <si>
    <t>PW_A72353114_C&amp;I_DIM</t>
  </si>
  <si>
    <t>PW_A72353117_C&amp;I_DIM</t>
  </si>
  <si>
    <t>PW_A72353120_C&amp;I_DIM</t>
  </si>
  <si>
    <t>PW_A72353123_C&amp;I_DIM</t>
  </si>
  <si>
    <t>PW_A72353126_C&amp;I_DIM</t>
  </si>
  <si>
    <t>PW_A72353129_C&amp;I_DIM</t>
  </si>
  <si>
    <t>PW_A72353132_C&amp;I_DIM</t>
  </si>
  <si>
    <t>PW_A72353210_C&amp;I_DIM</t>
  </si>
  <si>
    <t>PW_A72353215_C&amp;I_DIM</t>
  </si>
  <si>
    <t>PW_A72353220_C&amp;I_DIM</t>
  </si>
  <si>
    <t>PW_A72353230_C&amp;I_DIM</t>
  </si>
  <si>
    <t>PW_A72353240_C&amp;I_DIM</t>
  </si>
  <si>
    <t>PW_A72353245_C&amp;I_DIM</t>
  </si>
  <si>
    <t>PW_A72353250_C&amp;I_DIM</t>
  </si>
  <si>
    <t>PW_A72410111_C&amp;I_DIM</t>
  </si>
  <si>
    <t>PW_A72410211_C&amp;I_DIM</t>
  </si>
  <si>
    <t>PW_A72410231_C&amp;I_DIM</t>
  </si>
  <si>
    <t>PW_A72410241_C&amp;I_DIM</t>
  </si>
  <si>
    <t>PW_A72410251_C&amp;I_DIM</t>
  </si>
  <si>
    <t>PW_A72420110_C&amp;I_DIM</t>
  </si>
  <si>
    <t>PW_A72420111_C&amp;I_DIM</t>
  </si>
  <si>
    <t>PW_A72421111_C&amp;I_DIM</t>
  </si>
  <si>
    <t>PW_A72421114_C&amp;I_DIM</t>
  </si>
  <si>
    <t>PW_A72421120_C&amp;I_DIM</t>
  </si>
  <si>
    <t>PW_A72422111_C&amp;I_DIM</t>
  </si>
  <si>
    <t>PW_A72422131_C&amp;I_DIM</t>
  </si>
  <si>
    <t>PW_A72422151_C&amp;I_DIM</t>
  </si>
  <si>
    <t>PW_A72511111_C&amp;I_DIM</t>
  </si>
  <si>
    <t>PW_A72511201_C&amp;I_DIM</t>
  </si>
  <si>
    <t>PW_A72511211_C&amp;I_DIM</t>
  </si>
  <si>
    <t>PW_A72511211_C&amp;I_FLW</t>
  </si>
  <si>
    <t>PW_A72511231_C&amp;I_DIM</t>
  </si>
  <si>
    <t>PW_A72511241_C&amp;I_DIM</t>
  </si>
  <si>
    <t>PW_A72511261_C&amp;I_DIM</t>
  </si>
  <si>
    <t>PW_A72511271_C&amp;I_DIM</t>
  </si>
  <si>
    <t>PW_A72511281_C&amp;I_DIM</t>
  </si>
  <si>
    <t>PW_A72511291_C&amp;I_DIM</t>
  </si>
  <si>
    <t>PW_A72511310_C&amp;I_DIM</t>
  </si>
  <si>
    <t>PW_A72511320_C&amp;I_DIM</t>
  </si>
  <si>
    <t>PW_A72511330_C&amp;I_DIM</t>
  </si>
  <si>
    <t>PW_A72513110_C&amp;I_DIM</t>
  </si>
  <si>
    <t>PW_A72513116_C&amp;I_DIM</t>
  </si>
  <si>
    <t>PW_A72513119_C&amp;I_DIM</t>
  </si>
  <si>
    <t>PW_A72513120_C&amp;I_DIM</t>
  </si>
  <si>
    <t>PW_A72513124_C&amp;I_DIM</t>
  </si>
  <si>
    <t>PW_A72513124_C&amp;I_FLW</t>
  </si>
  <si>
    <t>PW_A72513124_C&amp;I_OVT</t>
  </si>
  <si>
    <t>PW_A72513141_C&amp;I_DIM</t>
  </si>
  <si>
    <t>PW_A72513161_C&amp;I_DIM</t>
  </si>
  <si>
    <t>PW_A72513165_C&amp;I_DIM</t>
  </si>
  <si>
    <t>PW_A72513170_C&amp;I_DIM</t>
  </si>
  <si>
    <t>PW_A72514111_C&amp;I_DIM</t>
  </si>
  <si>
    <t>PW_A72514115_C&amp;I_DIM</t>
  </si>
  <si>
    <t>PW_A72514121_C&amp;I_DIM</t>
  </si>
  <si>
    <t>PW_A72514121_C&amp;I_FLW</t>
  </si>
  <si>
    <t>PW_A72514121_C&amp;I_OVT</t>
  </si>
  <si>
    <t>PW_A72514131_C&amp;I_DIM</t>
  </si>
  <si>
    <t>PW_A72514132_C&amp;I_DIM</t>
  </si>
  <si>
    <t>PW_A72514133_C&amp;I_DIM</t>
  </si>
  <si>
    <t>PW_A72514141_C&amp;I_DIM</t>
  </si>
  <si>
    <t>PW_A72520010_C&amp;I_DIM</t>
  </si>
  <si>
    <t>PW_A72520012_C&amp;I_DIM</t>
  </si>
  <si>
    <t>PW_A72520013_C&amp;I_DIM</t>
  </si>
  <si>
    <t>PW_A72520014_C&amp;I_DIM</t>
  </si>
  <si>
    <t>PW_A72520021_C&amp;I_DIM</t>
  </si>
  <si>
    <t>PW_A72520022_C&amp;I_DIM</t>
  </si>
  <si>
    <t>PW_A72520024_C&amp;I_DIM</t>
  </si>
  <si>
    <t>PW_A72520025_C&amp;I_DIM</t>
  </si>
  <si>
    <t>PW_A72520028_C&amp;I_DIM</t>
  </si>
  <si>
    <t>PW_A72520031_C&amp;I_DIM</t>
  </si>
  <si>
    <t>PW_A72520036_C&amp;I_DIM</t>
  </si>
  <si>
    <t>PW_A72520122_C&amp;I_DIM</t>
  </si>
  <si>
    <t>PW_A72520123_C&amp;I_DIM</t>
  </si>
  <si>
    <t>PW_A72520124_C&amp;I_DIM</t>
  </si>
  <si>
    <t>PW_A72520125_C&amp;I_DIM</t>
  </si>
  <si>
    <t>PW_A72520221_C&amp;I_DIM</t>
  </si>
  <si>
    <t>PW_A72520224_C&amp;I_DIM</t>
  </si>
  <si>
    <t>PW_A72520228_C&amp;I_DIM</t>
  </si>
  <si>
    <t>PW_A72520235_C&amp;I_DIM</t>
  </si>
  <si>
    <t>PW_A72520311_C&amp;I_DIM</t>
  </si>
  <si>
    <t>PW_A72520313_C&amp;I_DIM</t>
  </si>
  <si>
    <t>PW_A72520314_C&amp;I_DIM</t>
  </si>
  <si>
    <t>PW_A72520315_C&amp;I_DIM</t>
  </si>
  <si>
    <t>PW_A72520420_C&amp;I_DIM</t>
  </si>
  <si>
    <t>PW_A72520430_C&amp;I_DIM</t>
  </si>
  <si>
    <t>PW_A72520440_C&amp;I_DIM</t>
  </si>
  <si>
    <t>PW_A72520440_C&amp;I_PRS</t>
  </si>
  <si>
    <t>PW_A72520456_C&amp;I_DIM</t>
  </si>
  <si>
    <t>PW_A72520550_C&amp;I_DIM</t>
  </si>
  <si>
    <t>PW_A72520551_C&amp;I_DIM</t>
  </si>
  <si>
    <t>PW_A72526111_C&amp;I_DIM</t>
  </si>
  <si>
    <t>PW_A72526121_C&amp;I_DIM</t>
  </si>
  <si>
    <t>PW_A72526125_C&amp;I_DIM</t>
  </si>
  <si>
    <t>PW_A72526144_C&amp;I_DIM</t>
  </si>
  <si>
    <t>PW_A72526144_C&amp;I_FLW</t>
  </si>
  <si>
    <t>PW_A72526151_C&amp;I_DIM</t>
  </si>
  <si>
    <t>PW_A72526154_C&amp;I_DIM</t>
  </si>
  <si>
    <t>PW_A72526161_C&amp;I_DIM</t>
  </si>
  <si>
    <t>PW_A72526171_C&amp;I_DIM</t>
  </si>
  <si>
    <t>PW_A72526275_C&amp;I_DIM</t>
  </si>
  <si>
    <t>PW_A72527111_C&amp;I_DIM</t>
  </si>
  <si>
    <t>PW_A72527114_C&amp;I_DIM</t>
  </si>
  <si>
    <t>PW_A72527121_C&amp;I_DIM</t>
  </si>
  <si>
    <t>PW_A72527126_C&amp;I_DIM</t>
  </si>
  <si>
    <t>PW_A72528111_C&amp;I_DIM</t>
  </si>
  <si>
    <t>PW_A72528114_C&amp;I_DIM</t>
  </si>
  <si>
    <t>PW_A72528121_C&amp;I_DIM</t>
  </si>
  <si>
    <t>PW_A72528125_C&amp;I_DIM</t>
  </si>
  <si>
    <t>PW_A72528126_C&amp;I_DIM</t>
  </si>
  <si>
    <t>PW_A72530011_C&amp;I_DIM</t>
  </si>
  <si>
    <t>PW_A72530021_C&amp;I_DIM</t>
  </si>
  <si>
    <t>PW_A72530026_C&amp;I_DIM</t>
  </si>
  <si>
    <t>PW_A72530028_C&amp;I_DIM</t>
  </si>
  <si>
    <t>PW_A72530030_C&amp;I_DIM</t>
  </si>
  <si>
    <t>PW_A72530034_C&amp;I_DIM</t>
  </si>
  <si>
    <t>PW_A72530065_C&amp;I_DIM</t>
  </si>
  <si>
    <t>PW_A72530111_C&amp;I_DIM</t>
  </si>
  <si>
    <t>PW_A72531111_C&amp;I_DIM</t>
  </si>
  <si>
    <t>PW_A72531231_C&amp;I_DIM</t>
  </si>
  <si>
    <t>PW_A72531241_C&amp;I_DIM</t>
  </si>
  <si>
    <t>PW_A72531321_C&amp;I_DIM</t>
  </si>
  <si>
    <t>PW_A72531331_C&amp;I_DIM</t>
  </si>
  <si>
    <t>PW_A72531342_C&amp;I_DIM</t>
  </si>
  <si>
    <t>PW_A72531371_C&amp;I_DIM</t>
  </si>
  <si>
    <t>PW_A72531421_C&amp;I_DIM</t>
  </si>
  <si>
    <t>PW_A72531431_C&amp;I_DIM</t>
  </si>
  <si>
    <t>PW_A72531471_C&amp;I_DIM</t>
  </si>
  <si>
    <t>PW_A72533111_C&amp;I_HRD</t>
  </si>
  <si>
    <t>PW_A72533111_C&amp;I_DIM</t>
  </si>
  <si>
    <t>PW_A72533121_C&amp;I_DIM</t>
  </si>
  <si>
    <t>PW_A72534111_C&amp;I_HRD</t>
  </si>
  <si>
    <t>PW_A72534111_C&amp;I_DIM</t>
  </si>
  <si>
    <t>PW_A72534121_C&amp;I_DIM</t>
  </si>
  <si>
    <t>PW_A72535111_C&amp;I_HRD</t>
  </si>
  <si>
    <t>PW_A72535111_C&amp;I_DIM</t>
  </si>
  <si>
    <t>PW_A72535121_C&amp;I_DIM</t>
  </si>
  <si>
    <t>PW_A72540011_C&amp;I_DIM</t>
  </si>
  <si>
    <t>PW_A72540013_C&amp;I_DIM</t>
  </si>
  <si>
    <t>PW_A72540019_C&amp;I_DIM</t>
  </si>
  <si>
    <t>PW_A72540022_C&amp;I_DIM</t>
  </si>
  <si>
    <t>PW_A72540025_C&amp;I_DIM</t>
  </si>
  <si>
    <t>PW_A72540028_C&amp;I_DIM</t>
  </si>
  <si>
    <t>PW_A72540031_C&amp;I_DIM</t>
  </si>
  <si>
    <t>PW_A72540111_C&amp;I_DIM</t>
  </si>
  <si>
    <t>PW_A72540128_C&amp;I_DIM</t>
  </si>
  <si>
    <t>PW_A72540138_C&amp;I_DIM</t>
  </si>
  <si>
    <t>PW_A72540141_C&amp;I_PRS</t>
  </si>
  <si>
    <t>PW_A72546111_C&amp;I_DIM</t>
  </si>
  <si>
    <t>PW_A72546121_C&amp;I_DIM</t>
  </si>
  <si>
    <t>PW_A72546131_C&amp;I_DIM</t>
  </si>
  <si>
    <t>PW_A72546210_C&amp;I_DIM</t>
  </si>
  <si>
    <t>PW_A72546221_C&amp;I_DIM</t>
  </si>
  <si>
    <t>PW_A72546231_C&amp;I_DIM</t>
  </si>
  <si>
    <t>PW_A72546241_C&amp;I_DIM</t>
  </si>
  <si>
    <t>PW_A72547111_C&amp;I_DIM</t>
  </si>
  <si>
    <t>PW_A72547115_C&amp;I_DIM</t>
  </si>
  <si>
    <t>PW_A72547121_C&amp;I_DIM</t>
  </si>
  <si>
    <t>PW_A72547124_C&amp;I_DIM</t>
  </si>
  <si>
    <t>PW_A72547131_C&amp;I_DIM</t>
  </si>
  <si>
    <t>PW_A72547136_C&amp;I_DIM</t>
  </si>
  <si>
    <t>PW_A72547136_C&amp;I_FLW</t>
  </si>
  <si>
    <t>PW_A72547141_C&amp;I_DIM</t>
  </si>
  <si>
    <t>PW_A72547141_C&amp;I_FLW</t>
  </si>
  <si>
    <t>PW_A72547145_C&amp;I_DIM</t>
  </si>
  <si>
    <t>PW_A72610001_C&amp;I_DIM</t>
  </si>
  <si>
    <t>PW_A72610002_C&amp;I_DIM</t>
  </si>
  <si>
    <t>PW_A72610004_C&amp;I_DIM</t>
  </si>
  <si>
    <t>PW_A72610005_C&amp;I_DIM</t>
  </si>
  <si>
    <t>PW_A72610006_C&amp;I_DIM</t>
  </si>
  <si>
    <t>PW_A72610007_C&amp;I_DIM</t>
  </si>
  <si>
    <t>PW_A72610008_C&amp;I_DIM</t>
  </si>
  <si>
    <t>PW_A72610009_C&amp;I_DIM</t>
  </si>
  <si>
    <t>PW_A72610010_C&amp;I_DIM</t>
  </si>
  <si>
    <t>PW_A72610015_C&amp;I_DIM</t>
  </si>
  <si>
    <t>PW_A72610080_C&amp;I_DIM</t>
  </si>
  <si>
    <t>PW_A72610101_C&amp;I_DIM</t>
  </si>
  <si>
    <t>PW_A72610102_C&amp;I_DIM</t>
  </si>
  <si>
    <t>PW_A72610103_C&amp;I_DIM</t>
  </si>
  <si>
    <t>PW_A72610104_C&amp;I_DIM</t>
  </si>
  <si>
    <t>PW_A72610105_C&amp;I_DIM</t>
  </si>
  <si>
    <t>PW_A72610106_C&amp;I_DIM</t>
  </si>
  <si>
    <t>PW_A72610107_C&amp;I_DIM</t>
  </si>
  <si>
    <t>PW_A72610108_C&amp;I_DIM</t>
  </si>
  <si>
    <t>PW_A72610110_C&amp;I_DIM</t>
  </si>
  <si>
    <t>PW_A72610111_C&amp;I_DIM</t>
  </si>
  <si>
    <t>PW_A72610113_C&amp;I_DIM</t>
  </si>
  <si>
    <t>PW_A72610115_C&amp;I_DIM</t>
  </si>
  <si>
    <t>PW_A72610310_C&amp;I_DIM</t>
  </si>
  <si>
    <t>PW_A72610311_C&amp;I_DIM</t>
  </si>
  <si>
    <t>PW_A72610312_C&amp;I_DIM</t>
  </si>
  <si>
    <t>PW_A72610312_C&amp;I_PRS</t>
  </si>
  <si>
    <t>PW_A72610312_a_C&amp;I_FLW</t>
  </si>
  <si>
    <t>PW_A72610312_b_C&amp;I_FLW</t>
  </si>
  <si>
    <t>PW_A72610313_C&amp;I_DIM</t>
  </si>
  <si>
    <t>PW_A72610320_C&amp;I_DIM</t>
  </si>
  <si>
    <t>PW_A72610321_C&amp;I_DIM</t>
  </si>
  <si>
    <t>PW_A72610321_a_C&amp;I_FLW</t>
  </si>
  <si>
    <t>PW_A72610321_b_C&amp;I_FLW</t>
  </si>
  <si>
    <t>PW_A72610325_C&amp;I_DIM</t>
  </si>
  <si>
    <t>PW_A72610365_C&amp;I_DIM</t>
  </si>
  <si>
    <t>PW_A72610370_C&amp;I_DIM</t>
  </si>
  <si>
    <t>PW_A72610380_C&amp;I_DIM</t>
  </si>
  <si>
    <t>PW_A72610411_C&amp;I_DIM</t>
  </si>
  <si>
    <t>PW_A72610412_C&amp;I_DIM</t>
  </si>
  <si>
    <t>PW_A72610413_C&amp;I_DIM</t>
  </si>
  <si>
    <t>PW_A72610414_C&amp;I_DIM</t>
  </si>
  <si>
    <t>PW_A72610422_C&amp;I_FNC</t>
  </si>
  <si>
    <t>PW_A72610422_C&amp;I_DIM</t>
  </si>
  <si>
    <t>PW_A72610423_C&amp;I_DIM</t>
  </si>
  <si>
    <t>PW_A72610425_C&amp;I_DIM</t>
  </si>
  <si>
    <t>PW_A72610530_C&amp;I_DIM</t>
  </si>
  <si>
    <t>PW_A72610531_C&amp;I_DIM</t>
  </si>
  <si>
    <t>PW_A72610532_C&amp;I_DIM</t>
  </si>
  <si>
    <t>PW_A72610533_C&amp;I_DIM</t>
  </si>
  <si>
    <t>PW_A72610535_C&amp;I_DIM</t>
  </si>
  <si>
    <t>PW_A72610536_C&amp;I_DIM</t>
  </si>
  <si>
    <t>PW_A72610537_C&amp;I_DIM</t>
  </si>
  <si>
    <t>PW_A72610538_C&amp;I_FNC</t>
  </si>
  <si>
    <t>PW_A72610538_C&amp;I_DIM</t>
  </si>
  <si>
    <t>PW_A72610538_a_C&amp;I_FLW</t>
  </si>
  <si>
    <t>PW_A72610538_b_C&amp;I_FLW</t>
  </si>
  <si>
    <t>PW_A72610539_C&amp;I_FNC</t>
  </si>
  <si>
    <t>PW_A72610539_C&amp;I_DIM</t>
  </si>
  <si>
    <t>PW_A72610540_C&amp;I_DIM</t>
  </si>
  <si>
    <t>PW_A72610541_C&amp;I_DIM</t>
  </si>
  <si>
    <t>PW_A72610542_C&amp;I_DIM</t>
  </si>
  <si>
    <t>PW_A72610543_C&amp;I_DIM</t>
  </si>
  <si>
    <t>PW_A72610550_C&amp;I_DIM</t>
  </si>
  <si>
    <t>PW_A72610620_C&amp;I_DIM</t>
  </si>
  <si>
    <t>PW_A72610621_C&amp;I_DIM</t>
  </si>
  <si>
    <t>PW_A72610630_C&amp;I_DIM</t>
  </si>
  <si>
    <t>PW_A72610630_a_C&amp;I_FLW</t>
  </si>
  <si>
    <t>PW_A72610630_b_C&amp;I_FLW</t>
  </si>
  <si>
    <t>PW_A72610631_C&amp;I_DIM</t>
  </si>
  <si>
    <t>PW_A72610680_C&amp;I_DIM</t>
  </si>
  <si>
    <t>PW_A72620101_C&amp;I_DIM</t>
  </si>
  <si>
    <t>PW_A72620101_C&amp;I_PRS</t>
  </si>
  <si>
    <t>PW_A72620101_C&amp;I_FLW</t>
  </si>
  <si>
    <t>PW_A72620102_C&amp;I_DIM</t>
  </si>
  <si>
    <t>PW_A72620104_C&amp;I_DIM</t>
  </si>
  <si>
    <t>PW_A72620106_C&amp;I_DIM</t>
  </si>
  <si>
    <t>PW_A72620107_C&amp;I_DIM</t>
  </si>
  <si>
    <t>PW_A72620108_C&amp;I_DIM</t>
  </si>
  <si>
    <t>PW_A72620201_C&amp;I_DIM</t>
  </si>
  <si>
    <t>PW_A72620202_C&amp;I_DIM</t>
  </si>
  <si>
    <t>PW_A72620203_C&amp;I_DIM</t>
  </si>
  <si>
    <t>PW_A72620204_C&amp;I_DIM</t>
  </si>
  <si>
    <t>PW_A72620205_C&amp;I_DIM</t>
  </si>
  <si>
    <t>PW_A72620205_C&amp;I_PRS</t>
  </si>
  <si>
    <t>PW_A72620205_C&amp;I_FLW</t>
  </si>
  <si>
    <t>PW_A72620210_C&amp;I_DIM</t>
  </si>
  <si>
    <t>PW_A72620301_C&amp;I_DIM</t>
  </si>
  <si>
    <t>PW_A72620302_C&amp;I_DIM</t>
  </si>
  <si>
    <t>PW_A72620303_C&amp;I_DIM</t>
  </si>
  <si>
    <t>PW_A72620303_C&amp;I_PRS</t>
  </si>
  <si>
    <t>PW_A72620303_C&amp;I_FLW</t>
  </si>
  <si>
    <t>PW_A73004900_C&amp;I_FNC</t>
  </si>
  <si>
    <t>PW_A75004900_C&amp;I_FNC</t>
  </si>
  <si>
    <t>PW_A79004900_C&amp;I_FNC</t>
  </si>
  <si>
    <t>PW_A79110010_C&amp;I_DIM</t>
  </si>
  <si>
    <t>PW_A79110015_C&amp;I_DIM</t>
  </si>
  <si>
    <t>PW_A79110020_C&amp;I_DIM</t>
  </si>
  <si>
    <t>PW_A79110025_C&amp;I_DIM</t>
  </si>
  <si>
    <t>PW_A79110030_C&amp;I_DIM</t>
  </si>
  <si>
    <t>PW_A79110035_C&amp;I_DIM</t>
  </si>
  <si>
    <t>PW_A79110045_C&amp;I_DIM</t>
  </si>
  <si>
    <t>PW_A79110050_C&amp;I_DIM</t>
  </si>
  <si>
    <t>PW_A79110110_C&amp;I_DIM</t>
  </si>
  <si>
    <t>PW_A79110135_C&amp;I_DIM</t>
  </si>
  <si>
    <t>PW_A79110140_C&amp;I_DIM</t>
  </si>
  <si>
    <t>PW_A79110145_C&amp;I_FNC</t>
  </si>
  <si>
    <t>PW_A79110145_C&amp;I_DIM</t>
  </si>
  <si>
    <t>PW_A79110150_C&amp;I_DIM</t>
  </si>
  <si>
    <t>PW_A79110155_C&amp;I_DIM</t>
  </si>
  <si>
    <t>PW_A79110160_C&amp;I_DIM</t>
  </si>
  <si>
    <t>PW_A71714900_C&amp;I_CV</t>
  </si>
  <si>
    <t>PW_A72000000_C&amp;I_CV</t>
  </si>
  <si>
    <t>PW_A72000000_b_C&amp;I_CV</t>
  </si>
  <si>
    <t>PW_A72000120_C&amp;I_CV</t>
  </si>
  <si>
    <t>PW_A72110011_C&amp;I_CV</t>
  </si>
  <si>
    <t>PW_A72110015_C&amp;I_CV</t>
  </si>
  <si>
    <t>PW_A72110031_C&amp;I_CV</t>
  </si>
  <si>
    <t>PW_A72110032_C&amp;I_CV</t>
  </si>
  <si>
    <t>PW_A72110034_C&amp;I_CV</t>
  </si>
  <si>
    <t>PW_A72110136_C&amp;I_CV</t>
  </si>
  <si>
    <t>PW_A72110139_C&amp;I_CV</t>
  </si>
  <si>
    <t>PW_A72110141_C&amp;I_CV</t>
  </si>
  <si>
    <t>PW_A72110151_C&amp;I_CV</t>
  </si>
  <si>
    <t>PW_A72110155_C&amp;I_CV</t>
  </si>
  <si>
    <t>PW_A72110161_C&amp;I_CV</t>
  </si>
  <si>
    <t>PW_A72150110_C&amp;I_CV</t>
  </si>
  <si>
    <t>PW_A72150210_C&amp;I_CV</t>
  </si>
  <si>
    <t>PW_A72150211_C&amp;I_CV</t>
  </si>
  <si>
    <t>PW_A72150220_C&amp;I_CV</t>
  </si>
  <si>
    <t>PW_A72156110_C&amp;I_CV</t>
  </si>
  <si>
    <t>PW_A72156111_a_C&amp;I_CV</t>
  </si>
  <si>
    <t>PW_A72156111_b_C&amp;I_CV</t>
  </si>
  <si>
    <t>PW_A72156141_C&amp;I_CV</t>
  </si>
  <si>
    <t>PW_A72156161_C&amp;I_CV</t>
  </si>
  <si>
    <t>PW_A72156165_C&amp;I_CV</t>
  </si>
  <si>
    <t>PW_A72157111_C&amp;I_CV</t>
  </si>
  <si>
    <t>PW_A72157115_C&amp;I_CV</t>
  </si>
  <si>
    <t>PW_A72157121_C&amp;I_CV</t>
  </si>
  <si>
    <t>PW_A72157126_C&amp;I_CV</t>
  </si>
  <si>
    <t>PW_A72157135_C&amp;I_CV</t>
  </si>
  <si>
    <t>PW_A72157138_C&amp;I_CV</t>
  </si>
  <si>
    <t>PW_A72157141_C&amp;I_CV</t>
  </si>
  <si>
    <t>PW_A72157144_C&amp;I_CV</t>
  </si>
  <si>
    <t>PW_A72157148_C&amp;I_CV</t>
  </si>
  <si>
    <t>PW_A72157171_C&amp;I_CV</t>
  </si>
  <si>
    <t>PW_A72157261_C&amp;I_CV</t>
  </si>
  <si>
    <t>PW_A72157266_C&amp;I_CV</t>
  </si>
  <si>
    <t>PW_A72157271_C&amp;I_CV</t>
  </si>
  <si>
    <t>PW_A72157321_C&amp;I_CV</t>
  </si>
  <si>
    <t>PW_A72157352_C&amp;I_CV</t>
  </si>
  <si>
    <t>PW_A72157353_C&amp;I_CV</t>
  </si>
  <si>
    <t>PW_A72157356_C&amp;I_CV</t>
  </si>
  <si>
    <t>PW_A72157358_C&amp;I_CV</t>
  </si>
  <si>
    <t>PW_A72157361_C&amp;I_CV</t>
  </si>
  <si>
    <t>PW_A72157362_C&amp;I_CV</t>
  </si>
  <si>
    <t>PW_A72157365_C&amp;I_CV</t>
  </si>
  <si>
    <t>PW_A72157381_C&amp;I_CV</t>
  </si>
  <si>
    <t>PW_A72158111_C&amp;I_CV</t>
  </si>
  <si>
    <t>PW_A72158114_C&amp;I_CV</t>
  </si>
  <si>
    <t>PW_A72158121_C&amp;I_CV</t>
  </si>
  <si>
    <t>PW_A72158126_C&amp;I_CV</t>
  </si>
  <si>
    <t>PW_A72158127_C&amp;I_CV</t>
  </si>
  <si>
    <t>PW_A72210111_C&amp;I_CV</t>
  </si>
  <si>
    <t>PW_A72210211_C&amp;I_CV</t>
  </si>
  <si>
    <t>PW_A72210215_C&amp;I_CV</t>
  </si>
  <si>
    <t>PW_A72210221_C&amp;I_CV</t>
  </si>
  <si>
    <t>PW_A72210225_C&amp;I_CV</t>
  </si>
  <si>
    <t>PW_A72210240_C&amp;I_CV</t>
  </si>
  <si>
    <t>PW_A72210265_C&amp;I_CV</t>
  </si>
  <si>
    <t>PW_A72210270_C&amp;I_CV</t>
  </si>
  <si>
    <t>PW_A72210321_C&amp;I_CV</t>
  </si>
  <si>
    <t>PW_A72210331_C&amp;I_CV</t>
  </si>
  <si>
    <t>PW_A72210341_C&amp;I_CV</t>
  </si>
  <si>
    <t>PW_A72210351_C&amp;I_CV</t>
  </si>
  <si>
    <t>PW_A72210361_C&amp;I_CV</t>
  </si>
  <si>
    <t>PW_A72210411_C&amp;I_CV</t>
  </si>
  <si>
    <t>PW_A72210421_C&amp;I_CV</t>
  </si>
  <si>
    <t>PW_A72210451_C&amp;I_CV</t>
  </si>
  <si>
    <t>PW_A72220031_C&amp;I_CV</t>
  </si>
  <si>
    <t>PW_A72220041_C&amp;I_CV</t>
  </si>
  <si>
    <t>PW_A72220051_C&amp;I_CV</t>
  </si>
  <si>
    <t>PW_A72220061_C&amp;I_CV</t>
  </si>
  <si>
    <t>PW_A72220071_C&amp;I_CV</t>
  </si>
  <si>
    <t>PW_A72220111_C&amp;I_CV</t>
  </si>
  <si>
    <t>PW_A72220151_C&amp;I_CV</t>
  </si>
  <si>
    <t>PW_A72220161_C&amp;I_CV</t>
  </si>
  <si>
    <t>PW_A72220171_C&amp;I_CV</t>
  </si>
  <si>
    <t>PW_A72220181_C&amp;I_CV</t>
  </si>
  <si>
    <t>PW_A72220191_C&amp;I_CV</t>
  </si>
  <si>
    <t>PW_A72220211_C&amp;I_CV</t>
  </si>
  <si>
    <t>PW_A72220231_C&amp;I_CV</t>
  </si>
  <si>
    <t>PW_A72226111_C&amp;I_CV</t>
  </si>
  <si>
    <t>PW_A72226121_C&amp;I_CV</t>
  </si>
  <si>
    <t>PW_A72226151_C&amp;I_CV</t>
  </si>
  <si>
    <t>PW_A72226161_C&amp;I_CV</t>
  </si>
  <si>
    <t>PW_A72226171_C&amp;I_CV</t>
  </si>
  <si>
    <t>PW_A72226211_C&amp;I_CV</t>
  </si>
  <si>
    <t>PW_A72226223_C&amp;I_CV</t>
  </si>
  <si>
    <t>PW_A72226231_C&amp;I_CV</t>
  </si>
  <si>
    <t>PW_A72226241_C&amp;I_CV</t>
  </si>
  <si>
    <t>PW_A72226251_C&amp;I_CV</t>
  </si>
  <si>
    <t>PW_A72227111_C&amp;I_CV</t>
  </si>
  <si>
    <t>PW_A72227131_C&amp;I_CV</t>
  </si>
  <si>
    <t>PW_A72227141_C&amp;I_CV</t>
  </si>
  <si>
    <t>PW_A72227221_C&amp;I_CV</t>
  </si>
  <si>
    <t>PW_A72227251_C&amp;I_CV</t>
  </si>
  <si>
    <t>PW_A72227261_C&amp;I_CV</t>
  </si>
  <si>
    <t>PW_A72227265_C&amp;I_CV</t>
  </si>
  <si>
    <t>PW_A72228121_C&amp;I_CV</t>
  </si>
  <si>
    <t>PW_A72228131_C&amp;I_CV</t>
  </si>
  <si>
    <t>PW_A72228141_C&amp;I_CV</t>
  </si>
  <si>
    <t>PW_A72228151_C&amp;I_CV</t>
  </si>
  <si>
    <t>PW_A72228152_C&amp;I_CV</t>
  </si>
  <si>
    <t>PW_A72310111_C&amp;I_CV</t>
  </si>
  <si>
    <t>PW_A72310121_C&amp;I_CV</t>
  </si>
  <si>
    <t>PW_A72310210_C&amp;I_CV</t>
  </si>
  <si>
    <t>PW_A72310211_C&amp;I_CV</t>
  </si>
  <si>
    <t>PW_A72310221_C&amp;I_CV</t>
  </si>
  <si>
    <t>PW_A72310231_C&amp;I_CV</t>
  </si>
  <si>
    <t>PW_A72310241_C&amp;I_CV</t>
  </si>
  <si>
    <t>PW_A72310261_C&amp;I_CV</t>
  </si>
  <si>
    <t>PW_A72310271_C&amp;I_CV</t>
  </si>
  <si>
    <t>PW_A72310275_C&amp;I_CV</t>
  </si>
  <si>
    <t>PW_A72313110_C&amp;I_CV</t>
  </si>
  <si>
    <t>PW_A72313120_C&amp;I_CV</t>
  </si>
  <si>
    <t>PW_A72313130_C&amp;I_CV</t>
  </si>
  <si>
    <t>PW_A72313132_C&amp;I_CV</t>
  </si>
  <si>
    <t>PW_A72313135_C&amp;I_CV</t>
  </si>
  <si>
    <t>PW_A72313140_C&amp;I_CV</t>
  </si>
  <si>
    <t>PW_A72313145_C&amp;I_CV</t>
  </si>
  <si>
    <t>PW_A72317110_C&amp;I_CV</t>
  </si>
  <si>
    <t>PW_A72317111_C&amp;I_CV</t>
  </si>
  <si>
    <t>PW_A72317121_C&amp;I_CV</t>
  </si>
  <si>
    <t>PW_A72317140_C&amp;I_CV</t>
  </si>
  <si>
    <t>PW_A72317150_C&amp;I_CV</t>
  </si>
  <si>
    <t>PW_A72317155_C&amp;I_CV</t>
  </si>
  <si>
    <t>PW_A72317160_C&amp;I_CV</t>
  </si>
  <si>
    <t>PW_A72340007_C&amp;I_CV</t>
  </si>
  <si>
    <t>PW_A72340019_C&amp;I_CV</t>
  </si>
  <si>
    <t>PW_A72340021_C&amp;I_CV</t>
  </si>
  <si>
    <t>PW_A72340024_C&amp;I_CV</t>
  </si>
  <si>
    <t>PW_A72340027_C&amp;I_CV</t>
  </si>
  <si>
    <t>PW_A72340031_C&amp;I_CV</t>
  </si>
  <si>
    <t>PW_A72340035_C&amp;I_CV</t>
  </si>
  <si>
    <t>PW_A72340101_C&amp;I_CV</t>
  </si>
  <si>
    <t>PW_A72340102_C&amp;I_CV</t>
  </si>
  <si>
    <t>PW_A72340103_C&amp;I_CV</t>
  </si>
  <si>
    <t>PW_A72340104_C&amp;I_CV</t>
  </si>
  <si>
    <t>PW_A72340106_C&amp;I_CV</t>
  </si>
  <si>
    <t>PW_A72340107_C&amp;I_CV</t>
  </si>
  <si>
    <t>PW_A72340111_C&amp;I_CV</t>
  </si>
  <si>
    <t>PW_A72340113_C&amp;I_CV</t>
  </si>
  <si>
    <t>PW_A72340114_C&amp;I_CV</t>
  </si>
  <si>
    <t>PW_A72340115_C&amp;I_CV</t>
  </si>
  <si>
    <t>PW_A72340116_C&amp;I_CV</t>
  </si>
  <si>
    <t>PW_A72340211_C&amp;I_CV</t>
  </si>
  <si>
    <t>PW_A72340221_C&amp;I_CV</t>
  </si>
  <si>
    <t>PW_A72340231_C&amp;I_CV</t>
  </si>
  <si>
    <t>PW_A72340232_C&amp;I_CV</t>
  </si>
  <si>
    <t>PW_A72340251_C&amp;I_CV</t>
  </si>
  <si>
    <t>PW_A72340311_C&amp;I_CV</t>
  </si>
  <si>
    <t>PW_A72340314_C&amp;I_CV</t>
  </si>
  <si>
    <t>PW_A72340321_C&amp;I_CV</t>
  </si>
  <si>
    <t>PW_A72340331_C&amp;I_CV</t>
  </si>
  <si>
    <t>PW_A72340341_C&amp;I_CV</t>
  </si>
  <si>
    <t>PW_A72340351_C&amp;I_CV</t>
  </si>
  <si>
    <t>PW_A72340371_C&amp;I_CV</t>
  </si>
  <si>
    <t>PW_A72340421_C&amp;I_CV</t>
  </si>
  <si>
    <t>PW_A72340422_C&amp;I_CV</t>
  </si>
  <si>
    <t>PW_A72340511_C&amp;I_CV</t>
  </si>
  <si>
    <t>PW_A72340514_C&amp;I_CV</t>
  </si>
  <si>
    <t>PW_A72340521_C&amp;I_CV</t>
  </si>
  <si>
    <t>PW_A72340524_C&amp;I_CV</t>
  </si>
  <si>
    <t>PW_A72340527_C&amp;I_CV</t>
  </si>
  <si>
    <t>PW_A72340529_C&amp;I_CV</t>
  </si>
  <si>
    <t>PW_A72340532_C&amp;I_CV</t>
  </si>
  <si>
    <t>PW_A72340533_C&amp;I_CV</t>
  </si>
  <si>
    <t>PW_A72340534_C&amp;I_CV</t>
  </si>
  <si>
    <t>PW_A72346111_C&amp;I_CV</t>
  </si>
  <si>
    <t>PW_A72346117_C&amp;I_CV</t>
  </si>
  <si>
    <t>PW_A72346121_C&amp;I_CV</t>
  </si>
  <si>
    <t>PW_A72346124_C&amp;I_CV</t>
  </si>
  <si>
    <t>PW_A72346131_C&amp;I_CV</t>
  </si>
  <si>
    <t>PW_A72346134_C&amp;I_CV</t>
  </si>
  <si>
    <t>PW_A72346145_C&amp;I_CV</t>
  </si>
  <si>
    <t>PW_A72346211_C&amp;I_CV</t>
  </si>
  <si>
    <t>PW_A72346215_C&amp;I_CV</t>
  </si>
  <si>
    <t>PW_A72346219_C&amp;I_CV</t>
  </si>
  <si>
    <t>PW_A72346222_C&amp;I_CV</t>
  </si>
  <si>
    <t>PW_A72346231_C&amp;I_CV</t>
  </si>
  <si>
    <t>PW_A72346235_C&amp;I_CV</t>
  </si>
  <si>
    <t>PW_A72347121_C&amp;I_CV</t>
  </si>
  <si>
    <t>PW_A72347131_C&amp;I_CV</t>
  </si>
  <si>
    <t>PW_A72347151_C&amp;I_CV</t>
  </si>
  <si>
    <t>PW_A72348111_C&amp;I_CV</t>
  </si>
  <si>
    <t>PW_A72348121_C&amp;I_CV</t>
  </si>
  <si>
    <t>PW_A72348131_C&amp;I_CV</t>
  </si>
  <si>
    <t>PW_A72348141_C&amp;I_CV</t>
  </si>
  <si>
    <t>PW_A72350111_C&amp;I_CV</t>
  </si>
  <si>
    <t>PW_A72350121_C&amp;I_CV</t>
  </si>
  <si>
    <t>PW_A72350141_C&amp;I_CV</t>
  </si>
  <si>
    <t>PW_A72350151_C&amp;I_CV</t>
  </si>
  <si>
    <t>PW_A72350161_C&amp;I_CV</t>
  </si>
  <si>
    <t>PW_A72350211_C&amp;I_CV</t>
  </si>
  <si>
    <t>PW_A72350221_C&amp;I_CV</t>
  </si>
  <si>
    <t>PW_A72350241_C&amp;I_CV</t>
  </si>
  <si>
    <t>PW_A72350251_C&amp;I_CV</t>
  </si>
  <si>
    <t>PW_A72350261_C&amp;I_CV</t>
  </si>
  <si>
    <t>PW_A72350311_C&amp;I_CV</t>
  </si>
  <si>
    <t>PW_A72350321_C&amp;I_CV</t>
  </si>
  <si>
    <t>PW_A72350331_C&amp;I_CV</t>
  </si>
  <si>
    <t>PW_A72350415_C&amp;I_CV</t>
  </si>
  <si>
    <t>PW_A72350423_C&amp;I_CV</t>
  </si>
  <si>
    <t>PW_A72350424_C&amp;I_CV</t>
  </si>
  <si>
    <t>PW_A72350431_C&amp;I_CV</t>
  </si>
  <si>
    <t>PW_A72350441_C&amp;I_CV</t>
  </si>
  <si>
    <t>PW_A72350451_C&amp;I_CV</t>
  </si>
  <si>
    <t>PW_A72350511_C&amp;I_CV</t>
  </si>
  <si>
    <t>PW_A72350611_C&amp;I_CV</t>
  </si>
  <si>
    <t>PW_A72350621_C&amp;I_CV</t>
  </si>
  <si>
    <t>PW_A72351111_C&amp;I_CV</t>
  </si>
  <si>
    <t>PW_A72351211_C&amp;I_CV</t>
  </si>
  <si>
    <t>PW_A72351215_C&amp;I_CV</t>
  </si>
  <si>
    <t>PW_A72351221_C&amp;I_CV</t>
  </si>
  <si>
    <t>PW_A72351231_C&amp;I_CV</t>
  </si>
  <si>
    <t>PW_A72351311_C&amp;I_CV</t>
  </si>
  <si>
    <t>PW_A72351321_C&amp;I_CV</t>
  </si>
  <si>
    <t>PW_A72351322_C&amp;I_CV</t>
  </si>
  <si>
    <t>PW_A72351323_C&amp;I_CV</t>
  </si>
  <si>
    <t>PW_A72351331_C&amp;I_CV</t>
  </si>
  <si>
    <t>PW_A72351335_C&amp;I_CV</t>
  </si>
  <si>
    <t>PW_A72351337_C&amp;I_CV</t>
  </si>
  <si>
    <t>PW_A72351341_C&amp;I_CV</t>
  </si>
  <si>
    <t>PW_A72351347_C&amp;I_CV</t>
  </si>
  <si>
    <t>PW_A72351351_C&amp;I_CV</t>
  </si>
  <si>
    <t>PW_A72351357_C&amp;I_CV</t>
  </si>
  <si>
    <t>PW_A72351411_C&amp;I_CV</t>
  </si>
  <si>
    <t>PW_A72351412_C&amp;I_CV</t>
  </si>
  <si>
    <t>PW_A72351413_C&amp;I_CV</t>
  </si>
  <si>
    <t>PW_A72351428_C&amp;I_CV</t>
  </si>
  <si>
    <t>PW_A72351429_C&amp;I_CV</t>
  </si>
  <si>
    <t>PW_A72351430_C&amp;I_CV</t>
  </si>
  <si>
    <t>PW_A72351431_C&amp;I_CV</t>
  </si>
  <si>
    <t>PW_A72351432_C&amp;I_CV</t>
  </si>
  <si>
    <t>PW_A72351433_C&amp;I_CV</t>
  </si>
  <si>
    <t>PW_A72351441_C&amp;I_CV</t>
  </si>
  <si>
    <t>PW_A72351451_C&amp;I_CV</t>
  </si>
  <si>
    <t>PW_A72351461_C&amp;I_CV</t>
  </si>
  <si>
    <t>PW_A72351472_C&amp;I_CV</t>
  </si>
  <si>
    <t>PW_A72353111_C&amp;I_CV</t>
  </si>
  <si>
    <t>PW_A72353114_C&amp;I_CV</t>
  </si>
  <si>
    <t>PW_A72353117_C&amp;I_CV</t>
  </si>
  <si>
    <t>PW_A72353120_C&amp;I_CV</t>
  </si>
  <si>
    <t>PW_A72353123_C&amp;I_CV</t>
  </si>
  <si>
    <t>PW_A72353126_C&amp;I_CV</t>
  </si>
  <si>
    <t>PW_A72353129_C&amp;I_CV</t>
  </si>
  <si>
    <t>PW_A72353132_C&amp;I_CV</t>
  </si>
  <si>
    <t>PW_A72353210_C&amp;I_CV</t>
  </si>
  <si>
    <t>PW_A72353215_C&amp;I_CV</t>
  </si>
  <si>
    <t>PW_A72353220_C&amp;I_CV</t>
  </si>
  <si>
    <t>PW_A72353230_C&amp;I_CV</t>
  </si>
  <si>
    <t>PW_A72353235_C&amp;I_CV</t>
  </si>
  <si>
    <t>PW_A72353240_C&amp;I_CV</t>
  </si>
  <si>
    <t>PW_A72353245_C&amp;I_CV</t>
  </si>
  <si>
    <t>PW_A72353250_C&amp;I_CV</t>
  </si>
  <si>
    <t>PW_A72353255_C&amp;I_CV</t>
  </si>
  <si>
    <t>PW_A72410111_C&amp;I_CV</t>
  </si>
  <si>
    <t>PW_A72410211_C&amp;I_CV</t>
  </si>
  <si>
    <t>PW_A72410231_C&amp;I_CV</t>
  </si>
  <si>
    <t>PW_A72410241_C&amp;I_CV</t>
  </si>
  <si>
    <t>PW_A72410251_C&amp;I_CV</t>
  </si>
  <si>
    <t>PW_A72410321_C&amp;I_CV</t>
  </si>
  <si>
    <t>PW_A72410421_C&amp;I_CV</t>
  </si>
  <si>
    <t>PW_A72420011_C&amp;I_CV</t>
  </si>
  <si>
    <t>PW_A72420110_C&amp;I_CV</t>
  </si>
  <si>
    <t>PW_A72420111_C&amp;I_CV</t>
  </si>
  <si>
    <t>PW_A72421111_C&amp;I_CV</t>
  </si>
  <si>
    <t>PW_A72421114_C&amp;I_CV</t>
  </si>
  <si>
    <t>PW_A72421120_C&amp;I_CV</t>
  </si>
  <si>
    <t>PW_A72422111_C&amp;I_CV</t>
  </si>
  <si>
    <t>PW_A72422114_C&amp;I_CV</t>
  </si>
  <si>
    <t>PW_A72422117_C&amp;I_CV</t>
  </si>
  <si>
    <t>PW_A72422131_C&amp;I_CV</t>
  </si>
  <si>
    <t>PW_A72422134_C&amp;I_CV</t>
  </si>
  <si>
    <t>PW_A72422135_C&amp;I_CV</t>
  </si>
  <si>
    <t>PW_A72422151_C&amp;I_CV</t>
  </si>
  <si>
    <t>PW_A72422152_C&amp;I_CV</t>
  </si>
  <si>
    <t>PW_A72422161_C&amp;I_CV</t>
  </si>
  <si>
    <t>PW_A72511111_C&amp;I_CV</t>
  </si>
  <si>
    <t>PW_A72511201_C&amp;I_CV</t>
  </si>
  <si>
    <t>PW_A72511211_C&amp;I_CV</t>
  </si>
  <si>
    <t>PW_A72511221_C&amp;I_CV</t>
  </si>
  <si>
    <t>PW_A72511230_C&amp;I_CV</t>
  </si>
  <si>
    <t>PW_A72511231_C&amp;I_CV</t>
  </si>
  <si>
    <t>PW_A72511241_C&amp;I_CV</t>
  </si>
  <si>
    <t>PW_A72511251_C&amp;I_CV</t>
  </si>
  <si>
    <t>PW_A72511261_C&amp;I_CV</t>
  </si>
  <si>
    <t>PW_A72511271_C&amp;I_CV</t>
  </si>
  <si>
    <t>PW_A72511281_C&amp;I_CV</t>
  </si>
  <si>
    <t>PW_A72511291_C&amp;I_CV</t>
  </si>
  <si>
    <t>PW_A72511310_C&amp;I_CV</t>
  </si>
  <si>
    <t>PW_A72511320_C&amp;I_CV</t>
  </si>
  <si>
    <t>PW_A72511330_C&amp;I_CV</t>
  </si>
  <si>
    <t>PW_A72513110_C&amp;I_CV</t>
  </si>
  <si>
    <t>PW_A72513116_C&amp;I_CV</t>
  </si>
  <si>
    <t>PW_A72513119_C&amp;I_CV</t>
  </si>
  <si>
    <t>PW_A72513120_C&amp;I_CV</t>
  </si>
  <si>
    <t>PW_A72513124_C&amp;I_CV</t>
  </si>
  <si>
    <t>PW_A72513141_C&amp;I_CV</t>
  </si>
  <si>
    <t>PW_A72513161_C&amp;I_CV</t>
  </si>
  <si>
    <t>PW_A72513165_C&amp;I_CV</t>
  </si>
  <si>
    <t>PW_A72513170_C&amp;I_CV</t>
  </si>
  <si>
    <t>PW_A72514111_C&amp;I_CV</t>
  </si>
  <si>
    <t>PW_A72514115_C&amp;I_CV</t>
  </si>
  <si>
    <t>PW_A72514121_C&amp;I_CV</t>
  </si>
  <si>
    <t>PW_A72514131_C&amp;I_CV</t>
  </si>
  <si>
    <t>PW_A72514132_C&amp;I_CV</t>
  </si>
  <si>
    <t>PW_A72514133_C&amp;I_CV</t>
  </si>
  <si>
    <t>PW_A72514134_C&amp;I_CV</t>
  </si>
  <si>
    <t>PW_A72514141_C&amp;I_CV</t>
  </si>
  <si>
    <t>PW_A72520010_C&amp;I_CV</t>
  </si>
  <si>
    <t>PW_A72520012_C&amp;I_CV</t>
  </si>
  <si>
    <t>PW_A72520013_C&amp;I_CV</t>
  </si>
  <si>
    <t>PW_A72520014_C&amp;I_CV</t>
  </si>
  <si>
    <t>PW_A72520021_C&amp;I_CV</t>
  </si>
  <si>
    <t>PW_A72520022_C&amp;I_CV</t>
  </si>
  <si>
    <t>PW_A72520023_C&amp;I_CV</t>
  </si>
  <si>
    <t>PW_A72520024_C&amp;I_CV</t>
  </si>
  <si>
    <t>PW_A72520025_C&amp;I_CV</t>
  </si>
  <si>
    <t>PW_A72520028_C&amp;I_CV</t>
  </si>
  <si>
    <t>PW_A72520031_C&amp;I_CV</t>
  </si>
  <si>
    <t>PW_A72520036_C&amp;I_CV</t>
  </si>
  <si>
    <t>PW_A72520122_C&amp;I_CV</t>
  </si>
  <si>
    <t>PW_A72520123_C&amp;I_CV</t>
  </si>
  <si>
    <t>PW_A72520124_C&amp;I_CV</t>
  </si>
  <si>
    <t>PW_A72520125_C&amp;I_CV</t>
  </si>
  <si>
    <t>PW_A72520141_C&amp;I_CV</t>
  </si>
  <si>
    <t>PW_A72520221_C&amp;I_CV</t>
  </si>
  <si>
    <t>PW_A72520224_C&amp;I_CV</t>
  </si>
  <si>
    <t>PW_A72520228_C&amp;I_CV</t>
  </si>
  <si>
    <t>PW_A72520230_C&amp;I_CV</t>
  </si>
  <si>
    <t>PW_A72520235_C&amp;I_CV</t>
  </si>
  <si>
    <t>PW_A72520311_C&amp;I_CV</t>
  </si>
  <si>
    <t>PW_A72520312_C&amp;I_CV</t>
  </si>
  <si>
    <t>PW_A72520313_C&amp;I_CV</t>
  </si>
  <si>
    <t>PW_A72520314_C&amp;I_CV</t>
  </si>
  <si>
    <t>PW_A72520315_C&amp;I_CV</t>
  </si>
  <si>
    <t>PW_A72520316_C&amp;I_CV</t>
  </si>
  <si>
    <t>PW_A72520418_C&amp;I_CV</t>
  </si>
  <si>
    <t>PW_A72520420_C&amp;I_CV</t>
  </si>
  <si>
    <t>PW_A72520428_C&amp;I_CV</t>
  </si>
  <si>
    <t>PW_A72520430_C&amp;I_CV</t>
  </si>
  <si>
    <t>PW_A72520438_C&amp;I_CV</t>
  </si>
  <si>
    <t>PW_A72520440_C&amp;I_CV</t>
  </si>
  <si>
    <t>PW_A72520454_C&amp;I_CV</t>
  </si>
  <si>
    <t>PW_A72520456_C&amp;I_CV</t>
  </si>
  <si>
    <t>PW_A72520550_C&amp;I_CV</t>
  </si>
  <si>
    <t>PW_A72520551_C&amp;I_CV</t>
  </si>
  <si>
    <t>PW_A72520553_C&amp;I_CV</t>
  </si>
  <si>
    <t>PW_A72526111_C&amp;I_CV</t>
  </si>
  <si>
    <t>PW_A72526121_C&amp;I_CV</t>
  </si>
  <si>
    <t>PW_A72526125_C&amp;I_CV</t>
  </si>
  <si>
    <t>PW_A72526144_C&amp;I_CV</t>
  </si>
  <si>
    <t>PW_A72526151_C&amp;I_CV</t>
  </si>
  <si>
    <t>PW_A72526154_C&amp;I_CV</t>
  </si>
  <si>
    <t>PW_A72526161_C&amp;I_CV</t>
  </si>
  <si>
    <t>PW_A72526171_C&amp;I_CV</t>
  </si>
  <si>
    <t>PW_A72526211_C&amp;I_CV</t>
  </si>
  <si>
    <t>PW_A72526215_C&amp;I_CV</t>
  </si>
  <si>
    <t>PW_A72526275_C&amp;I_CV</t>
  </si>
  <si>
    <t>PW_A72526295_C&amp;I_CV</t>
  </si>
  <si>
    <t>PW_A72527111_C&amp;I_CV</t>
  </si>
  <si>
    <t>PW_A72527114_C&amp;I_CV</t>
  </si>
  <si>
    <t>PW_A72527121_C&amp;I_CV</t>
  </si>
  <si>
    <t>PW_A72527126_C&amp;I_CV</t>
  </si>
  <si>
    <t>PW_A72527127_C&amp;I_CV</t>
  </si>
  <si>
    <t>PW_A72528111_C&amp;I_CV</t>
  </si>
  <si>
    <t>PW_A72528114_C&amp;I_CV</t>
  </si>
  <si>
    <t>PW_A72528121_C&amp;I_CV</t>
  </si>
  <si>
    <t>PW_A72528125_C&amp;I_CV</t>
  </si>
  <si>
    <t>PW_A72528126_C&amp;I_CV</t>
  </si>
  <si>
    <t>PW_A72528127_C&amp;I_CV</t>
  </si>
  <si>
    <t>PW_A72530011_C&amp;I_CV</t>
  </si>
  <si>
    <t>PW_A72530021_C&amp;I_CV</t>
  </si>
  <si>
    <t>PW_A72530026_C&amp;I_CV</t>
  </si>
  <si>
    <t>PW_A72530028_C&amp;I_CV</t>
  </si>
  <si>
    <t>PW_A72530030_C&amp;I_CV</t>
  </si>
  <si>
    <t>PW_A72530034_C&amp;I_CV</t>
  </si>
  <si>
    <t>PW_A72530065_C&amp;I_CV</t>
  </si>
  <si>
    <t>PW_A72530111_C&amp;I_CV</t>
  </si>
  <si>
    <t>PW_A72531111_C&amp;I_CV</t>
  </si>
  <si>
    <t>PW_A72531211_C&amp;I_CV</t>
  </si>
  <si>
    <t>PW_A72531221_C&amp;I_CV</t>
  </si>
  <si>
    <t>PW_A72531231_C&amp;I_CV</t>
  </si>
  <si>
    <t>PW_A72531241_C&amp;I_CV</t>
  </si>
  <si>
    <t>PW_A72531311_C&amp;I_CV</t>
  </si>
  <si>
    <t>PW_A72531321_C&amp;I_CV</t>
  </si>
  <si>
    <t>PW_A72531331_C&amp;I_CV</t>
  </si>
  <si>
    <t>PW_A72531342_C&amp;I_CV</t>
  </si>
  <si>
    <t>PW_A72531351_C&amp;I_CV</t>
  </si>
  <si>
    <t>PW_A72531361_C&amp;I_CV</t>
  </si>
  <si>
    <t>PW_A72531371_C&amp;I_CV</t>
  </si>
  <si>
    <t>PW_A72531411_C&amp;I_CV</t>
  </si>
  <si>
    <t>PW_A72531416_C&amp;I_CV</t>
  </si>
  <si>
    <t>PW_A72531421_C&amp;I_CV</t>
  </si>
  <si>
    <t>PW_A72531431_C&amp;I_CV</t>
  </si>
  <si>
    <t>PW_A72531451_C&amp;I_CV</t>
  </si>
  <si>
    <t>PW_A72531461_C&amp;I_CV</t>
  </si>
  <si>
    <t>PW_A72531471_C&amp;I_CV</t>
  </si>
  <si>
    <t>PW_A72531521_C&amp;I_CV</t>
  </si>
  <si>
    <t>PW_A72531525_C&amp;I_CV</t>
  </si>
  <si>
    <t>PW_A72531531_C&amp;I_CV</t>
  </si>
  <si>
    <t>PW_A72531541_C&amp;I_CV</t>
  </si>
  <si>
    <t>PW_A72531551_C&amp;I_CV</t>
  </si>
  <si>
    <t>PW_A72531561_C&amp;I_CV</t>
  </si>
  <si>
    <t>PW_A72533111_C&amp;I_CV</t>
  </si>
  <si>
    <t>PW_A72533121_a_C&amp;I_CV</t>
  </si>
  <si>
    <t>PW_A72533121_b_C&amp;I_CV</t>
  </si>
  <si>
    <t>PW_A72534111_C&amp;I_CV</t>
  </si>
  <si>
    <t>PW_A72534121_a_C&amp;I_CV</t>
  </si>
  <si>
    <t>PW_A72534121_b_C&amp;I_CV</t>
  </si>
  <si>
    <t>PW_A72535111_C&amp;I_CV</t>
  </si>
  <si>
    <t>PW_A72535121_a_C&amp;I_CV</t>
  </si>
  <si>
    <t>PW_A72535121_b_C&amp;I_CV</t>
  </si>
  <si>
    <t>PW_A72535121_c_C&amp;I_CV</t>
  </si>
  <si>
    <t>PW_A72540011_C&amp;I_CV</t>
  </si>
  <si>
    <t>PW_A72540013_C&amp;I_CV</t>
  </si>
  <si>
    <t>PW_A72540019_C&amp;I_CV</t>
  </si>
  <si>
    <t>PW_A72540022_C&amp;I_CV</t>
  </si>
  <si>
    <t>PW_A72540025_C&amp;I_CV</t>
  </si>
  <si>
    <t>PW_A72540028_C&amp;I_CV</t>
  </si>
  <si>
    <t>PW_A72540031_C&amp;I_CV</t>
  </si>
  <si>
    <t>PW_A72540034_C&amp;I_CV</t>
  </si>
  <si>
    <t>PW_A72540111_C&amp;I_CV</t>
  </si>
  <si>
    <t>PW_A72540128_C&amp;I_CV</t>
  </si>
  <si>
    <t>PW_A72540138_C&amp;I_CV</t>
  </si>
  <si>
    <t>PW_A72540141_C&amp;I_CV</t>
  </si>
  <si>
    <t>PW_A72540148_C&amp;I_CV</t>
  </si>
  <si>
    <t>PW_A72540151_C&amp;I_CV</t>
  </si>
  <si>
    <t>PW_A72540156_C&amp;I_CV</t>
  </si>
  <si>
    <t>PW_A72540158_C&amp;I_CV</t>
  </si>
  <si>
    <t>PW_A72540161_C&amp;I_CV</t>
  </si>
  <si>
    <t>PW_A72546111_C&amp;I_CV</t>
  </si>
  <si>
    <t>PW_A72546121_C&amp;I_CV</t>
  </si>
  <si>
    <t>PW_A72546131_C&amp;I_CV</t>
  </si>
  <si>
    <t>PW_A72546210_C&amp;I_CV</t>
  </si>
  <si>
    <t>PW_A72546221_C&amp;I_CV</t>
  </si>
  <si>
    <t>PW_A72546231_C&amp;I_CV</t>
  </si>
  <si>
    <t>PW_A72546241_C&amp;I_CV</t>
  </si>
  <si>
    <t>PW_A72546251_C&amp;I_CV</t>
  </si>
  <si>
    <t>PW_A72547111_C&amp;I_CV</t>
  </si>
  <si>
    <t>PW_A72547115_C&amp;I_CV</t>
  </si>
  <si>
    <t>PW_A72547121_C&amp;I_CV</t>
  </si>
  <si>
    <t>PW_A72547123_C&amp;I_CV</t>
  </si>
  <si>
    <t>PW_A72547124_C&amp;I_CV</t>
  </si>
  <si>
    <t>PW_A72547131_C&amp;I_CV</t>
  </si>
  <si>
    <t>PW_A72547136_C&amp;I_CV</t>
  </si>
  <si>
    <t>PW_A72547141_C&amp;I_CV</t>
  </si>
  <si>
    <t>PW_A72547145_C&amp;I_CV</t>
  </si>
  <si>
    <t>PW_A72547151_C&amp;I_CV</t>
  </si>
  <si>
    <t>PW_A72610001_C&amp;I_CV</t>
  </si>
  <si>
    <t>PW_A72610002_C&amp;I_CV</t>
  </si>
  <si>
    <t>PW_A72610003_C&amp;I_CV</t>
  </si>
  <si>
    <t>PW_A72610004_C&amp;I_CV</t>
  </si>
  <si>
    <t>PW_A72610005_C&amp;I_CV</t>
  </si>
  <si>
    <t>PW_A72610006_C&amp;I_CV</t>
  </si>
  <si>
    <t>PW_A72610007_C&amp;I_CV</t>
  </si>
  <si>
    <t>PW_A72610008_C&amp;I_CV</t>
  </si>
  <si>
    <t>PW_A72610009_C&amp;I_CV</t>
  </si>
  <si>
    <t>PW_A72610010_C&amp;I_CV</t>
  </si>
  <si>
    <t>PW_A72610012_C&amp;I_CV</t>
  </si>
  <si>
    <t>PW_A72610013_C&amp;I_CV</t>
  </si>
  <si>
    <t>PW_A72610014_C&amp;I_CV</t>
  </si>
  <si>
    <t>PW_A72610015_C&amp;I_CV</t>
  </si>
  <si>
    <t>PW_A72610080_C&amp;I_CV</t>
  </si>
  <si>
    <t>PW_A72610101_C&amp;I_CV</t>
  </si>
  <si>
    <t>PW_A72610102_C&amp;I_CV</t>
  </si>
  <si>
    <t>PW_A72610103_C&amp;I_CV</t>
  </si>
  <si>
    <t>PW_A72610104_C&amp;I_CV</t>
  </si>
  <si>
    <t>PW_A72610105_C&amp;I_CV</t>
  </si>
  <si>
    <t>PW_A72610106_C&amp;I_CV</t>
  </si>
  <si>
    <t>PW_A72610107_C&amp;I_CV</t>
  </si>
  <si>
    <t>PW_A72610108_C&amp;I_CV</t>
  </si>
  <si>
    <t>PW_A72610109_C&amp;I_CV</t>
  </si>
  <si>
    <t>PW_A72610110_C&amp;I_CV</t>
  </si>
  <si>
    <t>PW_A72610111_C&amp;I_CV</t>
  </si>
  <si>
    <t>PW_A72610113_C&amp;I_CV</t>
  </si>
  <si>
    <t>PW_A72610115_C&amp;I_CV</t>
  </si>
  <si>
    <t>PW_A72610201_C&amp;I_CV</t>
  </si>
  <si>
    <t>PW_A72610213_C&amp;I_CV</t>
  </si>
  <si>
    <t>PW_A72610310_C&amp;I_CV</t>
  </si>
  <si>
    <t>PW_A72610311_C&amp;I_CV</t>
  </si>
  <si>
    <t>PW_A72610312_C&amp;I_CV</t>
  </si>
  <si>
    <t>PW_A72610313_C&amp;I_CV</t>
  </si>
  <si>
    <t>PW_A72610320_C&amp;I_CV</t>
  </si>
  <si>
    <t>PW_A72610321_C&amp;I_CV</t>
  </si>
  <si>
    <t>PW_A72610325_C&amp;I_CV</t>
  </si>
  <si>
    <t>PW_A72610365_C&amp;I_CV</t>
  </si>
  <si>
    <t>PW_A72610370_C&amp;I_CV</t>
  </si>
  <si>
    <t>PW_A72610380_C&amp;I_CV</t>
  </si>
  <si>
    <t>PW_A72610411_C&amp;I_CV</t>
  </si>
  <si>
    <t>PW_A72610412_C&amp;I_CV</t>
  </si>
  <si>
    <t>PW_A72610413_C&amp;I_CV</t>
  </si>
  <si>
    <t>PW_A72610414_C&amp;I_CV</t>
  </si>
  <si>
    <t>PW_A72610420_C&amp;I_CV</t>
  </si>
  <si>
    <t>PW_A72610421_C&amp;I_CV</t>
  </si>
  <si>
    <t>PW_A72610422_C&amp;I_CV</t>
  </si>
  <si>
    <t>PW_A72610423_C&amp;I_CV</t>
  </si>
  <si>
    <t>PW_A72610425_C&amp;I_CV</t>
  </si>
  <si>
    <t>PW_A72610530_C&amp;I_CV</t>
  </si>
  <si>
    <t>PW_A72610531_C&amp;I_CV</t>
  </si>
  <si>
    <t>PW_A72610532_C&amp;I_CV</t>
  </si>
  <si>
    <t>PW_A72610533_C&amp;I_CV</t>
  </si>
  <si>
    <t>PW_A72610534_C&amp;I_CV</t>
  </si>
  <si>
    <t>PW_A72610535_C&amp;I_CV</t>
  </si>
  <si>
    <t>PW_A72610536_C&amp;I_CV</t>
  </si>
  <si>
    <t>PW_A72610537_C&amp;I_CV</t>
  </si>
  <si>
    <t>PW_A72610538_C&amp;I_CV</t>
  </si>
  <si>
    <t>PW_A72610539_C&amp;I_CV</t>
  </si>
  <si>
    <t>PW_A72610540_C&amp;I_CV</t>
  </si>
  <si>
    <t>PW_A72610541_C&amp;I_CV</t>
  </si>
  <si>
    <t>PW_A72610542_C&amp;I_CV</t>
  </si>
  <si>
    <t>PW_A72610543_C&amp;I_CV</t>
  </si>
  <si>
    <t>PW_A72610550_C&amp;I_CV</t>
  </si>
  <si>
    <t>PW_A72610620_C&amp;I_CV</t>
  </si>
  <si>
    <t>PW_A72610621_C&amp;I_CV</t>
  </si>
  <si>
    <t>PW_A72610630_C&amp;I_CV</t>
  </si>
  <si>
    <t>PW_A72610631_C&amp;I_CV</t>
  </si>
  <si>
    <t>PW_A72610680_C&amp;I_CV</t>
  </si>
  <si>
    <t>PW_A72620101_C&amp;I_CV</t>
  </si>
  <si>
    <t>PW_A72620102_C&amp;I_CV</t>
  </si>
  <si>
    <t>PW_A72620103_C&amp;I_CV</t>
  </si>
  <si>
    <t>PW_A72620104_C&amp;I_CV</t>
  </si>
  <si>
    <t>PW_A72620105_C&amp;I_CV</t>
  </si>
  <si>
    <t>PW_A72620106_C&amp;I_CV</t>
  </si>
  <si>
    <t>PW_A72620107_C&amp;I_CV</t>
  </si>
  <si>
    <t>PW_A72620108_C&amp;I_CV</t>
  </si>
  <si>
    <t>PW_A72620109_C&amp;I_CV</t>
  </si>
  <si>
    <t>PW_A72620201_C&amp;I_CV</t>
  </si>
  <si>
    <t>PW_A72620202_C&amp;I_CV</t>
  </si>
  <si>
    <t>PW_A72620203_C&amp;I_CV</t>
  </si>
  <si>
    <t>PW_A72620204_C&amp;I_CV</t>
  </si>
  <si>
    <t>PW_A72620205_C&amp;I_CV</t>
  </si>
  <si>
    <t>PW_A72620210_C&amp;I_CV</t>
  </si>
  <si>
    <t>PW_A72620301_C&amp;I_CV</t>
  </si>
  <si>
    <t>PW_A72620302_C&amp;I_CV</t>
  </si>
  <si>
    <t>PW_A72620303_C&amp;I_CV</t>
  </si>
  <si>
    <t>PW_A73004900_C&amp;I_CV</t>
  </si>
  <si>
    <t>PW_A73210501_C&amp;I_CV</t>
  </si>
  <si>
    <t>PW_A75004900_a_C&amp;I_CV</t>
  </si>
  <si>
    <t>PW_A75004900_b_C&amp;I_CV</t>
  </si>
  <si>
    <t>PW_A79004900_C&amp;I_CV</t>
  </si>
  <si>
    <t>PW_A79110010_C&amp;I_CV</t>
  </si>
  <si>
    <t>PW_A79110015_C&amp;I_CV</t>
  </si>
  <si>
    <t>PW_A79110020_C&amp;I_CV</t>
  </si>
  <si>
    <t>PW_A79110025_C&amp;I_CV</t>
  </si>
  <si>
    <t>PW_A79110030_C&amp;I_CV</t>
  </si>
  <si>
    <t>PW_A79110035_C&amp;I_CV</t>
  </si>
  <si>
    <t>PW_A79110038_C&amp;I_CV</t>
  </si>
  <si>
    <t>PW_A79110045_C&amp;I_CV</t>
  </si>
  <si>
    <t>PW_A79110050_C&amp;I_CV</t>
  </si>
  <si>
    <t>PW_A79110110_C&amp;I_CV</t>
  </si>
  <si>
    <t>PW_A79110115_C&amp;I_CV</t>
  </si>
  <si>
    <t>PW_A79110120_C&amp;I_CV</t>
  </si>
  <si>
    <t>PW_A79110125_C&amp;I_CV</t>
  </si>
  <si>
    <t>PW_A79110130_C&amp;I_CV</t>
  </si>
  <si>
    <t>PW_A79110135_C&amp;I_CV</t>
  </si>
  <si>
    <t>PW_A79110140_C&amp;I_CV</t>
  </si>
  <si>
    <t>PW_A79110145_C&amp;I_CV</t>
  </si>
  <si>
    <t>PW_A79110150_C&amp;I_CV</t>
  </si>
  <si>
    <t>PW_A79110152_C&amp;I_CV</t>
  </si>
  <si>
    <t>PW_A79110155_C&amp;I_CV</t>
  </si>
  <si>
    <t>PW_A79110160_C&amp;I_CV</t>
  </si>
  <si>
    <t>PW_A79110165_C&amp;I_CV</t>
  </si>
  <si>
    <t>PW_A72000000_C&amp;I_FP</t>
  </si>
  <si>
    <t>PW_A72110031_C&amp;I_FP</t>
  </si>
  <si>
    <t>PW_A72110032_C&amp;I_FP</t>
  </si>
  <si>
    <t>PW_A72110034_C&amp;I_FP</t>
  </si>
  <si>
    <t>PW_A72110136_C&amp;I_FP</t>
  </si>
  <si>
    <t>PW_A72110141_C&amp;I_FP</t>
  </si>
  <si>
    <t>PW_A72110151_C&amp;I_FP</t>
  </si>
  <si>
    <t>PW_A72110161_C&amp;I_FP</t>
  </si>
  <si>
    <t>PW_A72150110_C&amp;I_FP</t>
  </si>
  <si>
    <t>PW_A72150220_C&amp;I_FP</t>
  </si>
  <si>
    <t>PW_A72156110_C&amp;I_FP</t>
  </si>
  <si>
    <t>PW_A72156111_C&amp;I_FP</t>
  </si>
  <si>
    <t>PW_A72156141_C&amp;I_FP</t>
  </si>
  <si>
    <t>PW_A72156161_C&amp;I_FP</t>
  </si>
  <si>
    <t>PW_A72156165_C&amp;I_FP</t>
  </si>
  <si>
    <t>PW_A72157111_C&amp;I_FP</t>
  </si>
  <si>
    <t>PW_A72157115_C&amp;I_FP</t>
  </si>
  <si>
    <t>PW_A72157126_C&amp;I_FP</t>
  </si>
  <si>
    <t>PW_A72157135_C&amp;I_FP</t>
  </si>
  <si>
    <t>PW_A72157138_C&amp;I_FP</t>
  </si>
  <si>
    <t>PW_A72157144_C&amp;I_FP</t>
  </si>
  <si>
    <t>PW_A72157171_C&amp;I_FP</t>
  </si>
  <si>
    <t>PW_A72157266_C&amp;I_FP</t>
  </si>
  <si>
    <t>PW_A72157352_C&amp;I_FP</t>
  </si>
  <si>
    <t>PW_A72157356_C&amp;I_FP</t>
  </si>
  <si>
    <t>PW_A72157358_C&amp;I_FP</t>
  </si>
  <si>
    <t>PW_A72157361_C&amp;I_FP</t>
  </si>
  <si>
    <t>PW_A72157362_C&amp;I_FP</t>
  </si>
  <si>
    <t>PW_A72157365_C&amp;I_FP</t>
  </si>
  <si>
    <t>PW_A72158111_C&amp;I_FP</t>
  </si>
  <si>
    <t>PW_A72158126_C&amp;I_FP</t>
  </si>
  <si>
    <t>PW_A72210111_C&amp;I_FP</t>
  </si>
  <si>
    <t>PW_A72210211_C&amp;I_FP</t>
  </si>
  <si>
    <t>PW_A72210215_C&amp;I_FP</t>
  </si>
  <si>
    <t>PW_A72210221_C&amp;I_FP</t>
  </si>
  <si>
    <t>PW_A72210321_C&amp;I_FP</t>
  </si>
  <si>
    <t>PW_A72210331_C&amp;I_FP</t>
  </si>
  <si>
    <t>PW_A72210411_C&amp;I_FP</t>
  </si>
  <si>
    <t>PW_A72210421_C&amp;I_FP</t>
  </si>
  <si>
    <t>PW_A72210451_C&amp;I_FP</t>
  </si>
  <si>
    <t>PW_A72220031_C&amp;I_FP</t>
  </si>
  <si>
    <t>PW_A72220041_C&amp;I_FP</t>
  </si>
  <si>
    <t>PW_A72220051_C&amp;I_FP</t>
  </si>
  <si>
    <t>PW_A72220061_C&amp;I_FP</t>
  </si>
  <si>
    <t>PW_A72220071_C&amp;I_FP</t>
  </si>
  <si>
    <t>PW_A72220111_C&amp;I_FP</t>
  </si>
  <si>
    <t>PW_A72220151_C&amp;I_FP</t>
  </si>
  <si>
    <t>PW_A72220161_C&amp;I_FP</t>
  </si>
  <si>
    <t>PW_A72220171_C&amp;I_FP</t>
  </si>
  <si>
    <t>PW_A72220181_C&amp;I_FP</t>
  </si>
  <si>
    <t>PW_A72220191_C&amp;I_FP</t>
  </si>
  <si>
    <t>PW_A72220211_C&amp;I_FP</t>
  </si>
  <si>
    <t>PW_A72220231_C&amp;I_FP</t>
  </si>
  <si>
    <t>PW_A72226111_C&amp;I_FP</t>
  </si>
  <si>
    <t>PW_A72226151_C&amp;I_FP</t>
  </si>
  <si>
    <t>PW_A72226161_C&amp;I_FP</t>
  </si>
  <si>
    <t>PW_A72226211_C&amp;I_FP</t>
  </si>
  <si>
    <t>PW_A72226231_C&amp;I_FP</t>
  </si>
  <si>
    <t>PW_A72226241_C&amp;I_FP</t>
  </si>
  <si>
    <t>PW_A72226251_C&amp;I_FP</t>
  </si>
  <si>
    <t>PW_A72227111_C&amp;I_FP</t>
  </si>
  <si>
    <t>PW_A72228121_C&amp;I_FP</t>
  </si>
  <si>
    <t>PW_A72228151_C&amp;I_FP</t>
  </si>
  <si>
    <t>PW_A72310111_C&amp;I_FP</t>
  </si>
  <si>
    <t>PW_A72310121_C&amp;I_FP</t>
  </si>
  <si>
    <t>PW_A72310210_C&amp;I_FP</t>
  </si>
  <si>
    <t>PW_A72310211_C&amp;I_FP</t>
  </si>
  <si>
    <t>PW_A72310221_C&amp;I_FP</t>
  </si>
  <si>
    <t>PW_A72310231_C&amp;I_FP</t>
  </si>
  <si>
    <t>PW_A72310261_C&amp;I_FP</t>
  </si>
  <si>
    <t>PW_A72310271_C&amp;I_FP</t>
  </si>
  <si>
    <t>PW_A72310275_C&amp;I_FP</t>
  </si>
  <si>
    <t>PW_A72313110_C&amp;I_FP</t>
  </si>
  <si>
    <t>PW_A72313120_C&amp;I_FP</t>
  </si>
  <si>
    <t>PW_A72313130_C&amp;I_FP</t>
  </si>
  <si>
    <t>PW_A72313135_C&amp;I_FP</t>
  </si>
  <si>
    <t>PW_A72313140_C&amp;I_FP</t>
  </si>
  <si>
    <t>PW_A72313145_C&amp;I_FP</t>
  </si>
  <si>
    <t>PW_A72317110_C&amp;I_FP</t>
  </si>
  <si>
    <t>PW_A72317111_C&amp;I_FP</t>
  </si>
  <si>
    <t>PW_A72317140_C&amp;I_FP</t>
  </si>
  <si>
    <t>PW_A72317155_C&amp;I_FP</t>
  </si>
  <si>
    <t>PW_A72317160_C&amp;I_FP</t>
  </si>
  <si>
    <t>PW_A72340007_C&amp;I_FP</t>
  </si>
  <si>
    <t>PW_A72340027_C&amp;I_FP</t>
  </si>
  <si>
    <t>PW_A72340101_C&amp;I_FP</t>
  </si>
  <si>
    <t>PW_A72340102_C&amp;I_FP</t>
  </si>
  <si>
    <t>PW_A72340103_C&amp;I_FP</t>
  </si>
  <si>
    <t>PW_A72340104_C&amp;I_FP</t>
  </si>
  <si>
    <t>PW_A72340106_C&amp;I_FP</t>
  </si>
  <si>
    <t>PW_A72340107_C&amp;I_FP</t>
  </si>
  <si>
    <t>PW_A72340111_C&amp;I_FP</t>
  </si>
  <si>
    <t>PW_A72340114_C&amp;I_FP</t>
  </si>
  <si>
    <t>PW_A72340115_C&amp;I_FP</t>
  </si>
  <si>
    <t>PW_A72340211_C&amp;I_FP</t>
  </si>
  <si>
    <t>PW_A72340221_C&amp;I_FP</t>
  </si>
  <si>
    <t>PW_A72340311_C&amp;I_FP</t>
  </si>
  <si>
    <t>PW_A72340314_C&amp;I_FP</t>
  </si>
  <si>
    <t>PW_A72340331_C&amp;I_FP</t>
  </si>
  <si>
    <t>PW_A72340341_C&amp;I_FP</t>
  </si>
  <si>
    <t>PW_A72340351_C&amp;I_FP</t>
  </si>
  <si>
    <t>PW_A72340371_C&amp;I_FP</t>
  </si>
  <si>
    <t>PW_A72340421_C&amp;I_FP</t>
  </si>
  <si>
    <t>PW_A72340422_C&amp;I_FP</t>
  </si>
  <si>
    <t>PW_A72340521_C&amp;I_FP</t>
  </si>
  <si>
    <t>PW_A72340524_C&amp;I_FP</t>
  </si>
  <si>
    <t>PW_A72340527_C&amp;I_FP</t>
  </si>
  <si>
    <t>PW_A72340529_C&amp;I_FP</t>
  </si>
  <si>
    <t>PW_A72340532_C&amp;I_FP</t>
  </si>
  <si>
    <t>PW_A72340533_C&amp;I_FP</t>
  </si>
  <si>
    <t>PW_A72340534_C&amp;I_FP</t>
  </si>
  <si>
    <t>PW_A72346111_C&amp;I_FP</t>
  </si>
  <si>
    <t>PW_A72346211_C&amp;I_FP</t>
  </si>
  <si>
    <t>PW_A72347131_C&amp;I_FP</t>
  </si>
  <si>
    <t>PW_A72347151_C&amp;I_FP</t>
  </si>
  <si>
    <t>PW_A72348121_C&amp;I_FP</t>
  </si>
  <si>
    <t>PW_A72348141_C&amp;I_FP</t>
  </si>
  <si>
    <t>PW_A72350111_C&amp;I_FP</t>
  </si>
  <si>
    <t>PW_A72350121_C&amp;I_FP</t>
  </si>
  <si>
    <t>PW_A72350141_C&amp;I_FP</t>
  </si>
  <si>
    <t>PW_A72350151_C&amp;I_FP</t>
  </si>
  <si>
    <t>PW_A72350161_C&amp;I_FP</t>
  </si>
  <si>
    <t>PW_A72350211_C&amp;I_FP</t>
  </si>
  <si>
    <t>PW_A72350221_C&amp;I_FP</t>
  </si>
  <si>
    <t>PW_A72350241_C&amp;I_FP</t>
  </si>
  <si>
    <t>PW_A72350251_C&amp;I_FP</t>
  </si>
  <si>
    <t>PW_A72350261_C&amp;I_FP</t>
  </si>
  <si>
    <t>PW_A72350311_C&amp;I_FP</t>
  </si>
  <si>
    <t>PW_A72350321_C&amp;I_FP</t>
  </si>
  <si>
    <t>PW_A72350331_C&amp;I_FP</t>
  </si>
  <si>
    <t>PW_A72350415_C&amp;I_FP</t>
  </si>
  <si>
    <t>PW_A72350431_C&amp;I_FP</t>
  </si>
  <si>
    <t>PW_A72350441_C&amp;I_FP</t>
  </si>
  <si>
    <t>PW_A72350451_C&amp;I_FP</t>
  </si>
  <si>
    <t>PW_A72350511_C&amp;I_FP</t>
  </si>
  <si>
    <t>PW_A72351111_C&amp;I_FP</t>
  </si>
  <si>
    <t>PW_A72351211_C&amp;I_FP</t>
  </si>
  <si>
    <t>PW_A72351221_C&amp;I_FP</t>
  </si>
  <si>
    <t>PW_A72351231_C&amp;I_FP</t>
  </si>
  <si>
    <t>PW_A72351321_C&amp;I_FP</t>
  </si>
  <si>
    <t>PW_A72351322_C&amp;I_FP</t>
  </si>
  <si>
    <t>PW_A72351323_C&amp;I_FP</t>
  </si>
  <si>
    <t>PW_A72351331_C&amp;I_FP</t>
  </si>
  <si>
    <t>PW_A72351337_C&amp;I_FP</t>
  </si>
  <si>
    <t>PW_A72351341_C&amp;I_FP</t>
  </si>
  <si>
    <t>PW_A72351347_C&amp;I_FP</t>
  </si>
  <si>
    <t>PW_A72351351_C&amp;I_FP</t>
  </si>
  <si>
    <t>PW_A72351357_C&amp;I_FP</t>
  </si>
  <si>
    <t>PW_A72351411_C&amp;I_FP</t>
  </si>
  <si>
    <t>PW_A72351412_C&amp;I_FP</t>
  </si>
  <si>
    <t>PW_A72351413_C&amp;I_FP</t>
  </si>
  <si>
    <t>PW_A72351428_C&amp;I_FP</t>
  </si>
  <si>
    <t>PW_A72351429_C&amp;I_FP</t>
  </si>
  <si>
    <t>PW_A72351430_C&amp;I_FP</t>
  </si>
  <si>
    <t>PW_A72351431_C&amp;I_FP</t>
  </si>
  <si>
    <t>PW_A72351432_C&amp;I_FP</t>
  </si>
  <si>
    <t>PW_A72351433_C&amp;I_FP</t>
  </si>
  <si>
    <t>PW_A72351451_C&amp;I_FP</t>
  </si>
  <si>
    <t>PW_A72351461_C&amp;I_FP</t>
  </si>
  <si>
    <t>PW_A72353111_C&amp;I_FP</t>
  </si>
  <si>
    <t>PW_A72353114_C&amp;I_FP</t>
  </si>
  <si>
    <t>PW_A72353117_C&amp;I_FP</t>
  </si>
  <si>
    <t>PW_A72353120_C&amp;I_FP</t>
  </si>
  <si>
    <t>PW_A72353123_C&amp;I_FP</t>
  </si>
  <si>
    <t>PW_A72353126_C&amp;I_FP</t>
  </si>
  <si>
    <t>PW_A72353129_C&amp;I_FP</t>
  </si>
  <si>
    <t>PW_A72353132_C&amp;I_FP</t>
  </si>
  <si>
    <t>PW_A72353210_a_C&amp;I_FP</t>
  </si>
  <si>
    <t>PW_A72353210_b_C&amp;I_FP</t>
  </si>
  <si>
    <t>PW_A72353215_C&amp;I_FP</t>
  </si>
  <si>
    <t>PW_A72353230_C&amp;I_FP</t>
  </si>
  <si>
    <t>PW_A72353235_C&amp;I_FP</t>
  </si>
  <si>
    <t>PW_A72353245_C&amp;I_FP</t>
  </si>
  <si>
    <t>PW_A72353250_C&amp;I_FP</t>
  </si>
  <si>
    <t>PW_A72410111_C&amp;I_FP</t>
  </si>
  <si>
    <t>PW_A72410211_C&amp;I_FP</t>
  </si>
  <si>
    <t>PW_A72410231_C&amp;I_FP</t>
  </si>
  <si>
    <t>PW_A72410241_C&amp;I_FP</t>
  </si>
  <si>
    <t>PW_A72410251_C&amp;I_FP</t>
  </si>
  <si>
    <t>PW_A72410421_C&amp;I_FP</t>
  </si>
  <si>
    <t>PW_A72420011_C&amp;I_FP</t>
  </si>
  <si>
    <t>PW_A72420110_C&amp;I_FP</t>
  </si>
  <si>
    <t>PW_A72420111_C&amp;I_FP</t>
  </si>
  <si>
    <t>PW_A72421111_C&amp;I_FP</t>
  </si>
  <si>
    <t>PW_A72421114_C&amp;I_FP</t>
  </si>
  <si>
    <t>PW_A72421120_C&amp;I_FP</t>
  </si>
  <si>
    <t>PW_A72422161_C&amp;I_FP</t>
  </si>
  <si>
    <t>PW_A72511111_C&amp;I_FP</t>
  </si>
  <si>
    <t>PW_A72511201_C&amp;I_FP</t>
  </si>
  <si>
    <t>PW_A72511211_C&amp;I_FP</t>
  </si>
  <si>
    <t>PW_A72511221_C&amp;I_FP</t>
  </si>
  <si>
    <t>PW_A72511230_C&amp;I_FP</t>
  </si>
  <si>
    <t>PW_A72511231_C&amp;I_FP</t>
  </si>
  <si>
    <t>PW_A72511241_C&amp;I_FP</t>
  </si>
  <si>
    <t>PW_A72511251_C&amp;I_FP</t>
  </si>
  <si>
    <t>PW_A72511261_C&amp;I_FP</t>
  </si>
  <si>
    <t>PW_A72511271_C&amp;I_FP</t>
  </si>
  <si>
    <t>PW_A72511281_C&amp;I_FP</t>
  </si>
  <si>
    <t>PW_A72511291_C&amp;I_FP</t>
  </si>
  <si>
    <t>PW_A72511310_C&amp;I_FP</t>
  </si>
  <si>
    <t>PW_A72511320_C&amp;I_FP</t>
  </si>
  <si>
    <t>PW_A72511330_C&amp;I_FP</t>
  </si>
  <si>
    <t>PW_A72513110_C&amp;I_FP</t>
  </si>
  <si>
    <t>PW_A72513116_C&amp;I_FP</t>
  </si>
  <si>
    <t>PW_A72513119_C&amp;I_FP</t>
  </si>
  <si>
    <t>PW_A72513120_C&amp;I_FP</t>
  </si>
  <si>
    <t>PW_A72513124_C&amp;I_FP</t>
  </si>
  <si>
    <t>PW_A72513141_C&amp;I_FP</t>
  </si>
  <si>
    <t>PW_A72513161_C&amp;I_FP</t>
  </si>
  <si>
    <t>PW_A72513165_C&amp;I_FP</t>
  </si>
  <si>
    <t>PW_A72513170_C&amp;I_FP</t>
  </si>
  <si>
    <t>PW_A72514111_C&amp;I_FP</t>
  </si>
  <si>
    <t>PW_A72514115_C&amp;I_FP</t>
  </si>
  <si>
    <t>PW_A72514121_C&amp;I_FP</t>
  </si>
  <si>
    <t>PW_A72514131_C&amp;I_FP</t>
  </si>
  <si>
    <t>PW_A72514132_C&amp;I_FP</t>
  </si>
  <si>
    <t>PW_A72514133_C&amp;I_FP</t>
  </si>
  <si>
    <t>PW_A72514134_C&amp;I_FP</t>
  </si>
  <si>
    <t>PW_A72514141_C&amp;I_FP</t>
  </si>
  <si>
    <t>PW_A72520022_C&amp;I_FP</t>
  </si>
  <si>
    <t>PW_A72520023_C&amp;I_FP</t>
  </si>
  <si>
    <t>PW_A72520024_C&amp;I_FP</t>
  </si>
  <si>
    <t>PW_A72520025_C&amp;I_FP</t>
  </si>
  <si>
    <t>PW_A72520028_C&amp;I_FP</t>
  </si>
  <si>
    <t>PW_A72520031_C&amp;I_FP</t>
  </si>
  <si>
    <t>PW_A72520036_C&amp;I_FP</t>
  </si>
  <si>
    <t>PW_A72520122_C&amp;I_FP</t>
  </si>
  <si>
    <t>PW_A72520123_C&amp;I_FP</t>
  </si>
  <si>
    <t>PW_A72520124_C&amp;I_FP</t>
  </si>
  <si>
    <t>PW_A72520125_C&amp;I_FP</t>
  </si>
  <si>
    <t>PW_A72520141_C&amp;I_FP</t>
  </si>
  <si>
    <t>PW_A72520221_C&amp;I_FP</t>
  </si>
  <si>
    <t>PW_A72520224_C&amp;I_FP</t>
  </si>
  <si>
    <t>PW_A72520228_C&amp;I_FP</t>
  </si>
  <si>
    <t>PW_A72520235_C&amp;I_FP</t>
  </si>
  <si>
    <t>PW_A72520311_C&amp;I_FP</t>
  </si>
  <si>
    <t>PW_A72520312_C&amp;I_FP</t>
  </si>
  <si>
    <t>PW_A72520313_C&amp;I_FP</t>
  </si>
  <si>
    <t>PW_A72520314_C&amp;I_FP</t>
  </si>
  <si>
    <t>PW_A72520315_C&amp;I_FP</t>
  </si>
  <si>
    <t>PW_A72520316_C&amp;I_FP</t>
  </si>
  <si>
    <t>PW_A72520418_C&amp;I_FP</t>
  </si>
  <si>
    <t>PW_A72520420_C&amp;I_FP</t>
  </si>
  <si>
    <t>PW_A72520428_C&amp;I_FP</t>
  </si>
  <si>
    <t>PW_A72520430_C&amp;I_FP</t>
  </si>
  <si>
    <t>PW_A72520438_C&amp;I_FP</t>
  </si>
  <si>
    <t>PW_A72520440_C&amp;I_FP</t>
  </si>
  <si>
    <t>PW_A72520454_C&amp;I_FP</t>
  </si>
  <si>
    <t>PW_A72520456_C&amp;I_FP</t>
  </si>
  <si>
    <t>PW_A72520550_C&amp;I_FP</t>
  </si>
  <si>
    <t>PW_A72520551_C&amp;I_FP</t>
  </si>
  <si>
    <t>PW_A72520553_C&amp;I_FP</t>
  </si>
  <si>
    <t>PW_A72526111_C&amp;I_FP</t>
  </si>
  <si>
    <t>PW_A72526121_C&amp;I_FP</t>
  </si>
  <si>
    <t>PW_A72526125_C&amp;I_FP</t>
  </si>
  <si>
    <t>PW_A72526144_C&amp;I_FP</t>
  </si>
  <si>
    <t>PW_A72526151_C&amp;I_FP</t>
  </si>
  <si>
    <t>PW_A72526154_C&amp;I_FP</t>
  </si>
  <si>
    <t>PW_A72526171_C&amp;I_FP</t>
  </si>
  <si>
    <t>PW_A72526211_C&amp;I_FP</t>
  </si>
  <si>
    <t>PW_A72526215_C&amp;I_FP</t>
  </si>
  <si>
    <t>PW_A72526275_C&amp;I_FP</t>
  </si>
  <si>
    <t>PW_A72526295_C&amp;I_FP</t>
  </si>
  <si>
    <t>PW_A72527111_C&amp;I_FP</t>
  </si>
  <si>
    <t>PW_A72527126_C&amp;I_FP</t>
  </si>
  <si>
    <t>PW_A72528111_C&amp;I_FP</t>
  </si>
  <si>
    <t>PW_A72528126_C&amp;I_FP</t>
  </si>
  <si>
    <t>PW_A72530011_C&amp;I_FP</t>
  </si>
  <si>
    <t>PW_A72530026_C&amp;I_FP</t>
  </si>
  <si>
    <t>PW_A72530028_C&amp;I_FP</t>
  </si>
  <si>
    <t>PW_A72530034_C&amp;I_FP</t>
  </si>
  <si>
    <t>PW_A72530065_C&amp;I_FP</t>
  </si>
  <si>
    <t>PW_A72531111_C&amp;I_FP</t>
  </si>
  <si>
    <t>PW_A72531231_C&amp;I_FP</t>
  </si>
  <si>
    <t>PW_A72531241_C&amp;I_FP</t>
  </si>
  <si>
    <t>PW_A72531321_C&amp;I_FP</t>
  </si>
  <si>
    <t>PW_A72531331_C&amp;I_FP</t>
  </si>
  <si>
    <t>PW_A72531342_C&amp;I_FP</t>
  </si>
  <si>
    <t>PW_A72531371_C&amp;I_FP</t>
  </si>
  <si>
    <t>PW_A72531416_C&amp;I_FP</t>
  </si>
  <si>
    <t>PW_A72531421_C&amp;I_FP</t>
  </si>
  <si>
    <t>PW_A72531431_C&amp;I_FP</t>
  </si>
  <si>
    <t>PW_A72531471_C&amp;I_FP</t>
  </si>
  <si>
    <t>PW_A72533111_C&amp;I_FP</t>
  </si>
  <si>
    <t>PW_A72533121_C&amp;I_FP</t>
  </si>
  <si>
    <t>PW_A72534111_C&amp;I_FP</t>
  </si>
  <si>
    <t>PW_A72534121_C&amp;I_FP</t>
  </si>
  <si>
    <t>PW_A72535111_C&amp;I_FP</t>
  </si>
  <si>
    <t>PW_A72535121_C&amp;I_FP</t>
  </si>
  <si>
    <t>PW_A72540111_C&amp;I_FP</t>
  </si>
  <si>
    <t>PW_A72540128_C&amp;I_FP</t>
  </si>
  <si>
    <t>PW_A72540138_C&amp;I_FP</t>
  </si>
  <si>
    <t>PW_A72540141_C&amp;I_FP</t>
  </si>
  <si>
    <t>PW_A72540148_C&amp;I_FP</t>
  </si>
  <si>
    <t>PW_A72540156_C&amp;I_FP</t>
  </si>
  <si>
    <t>PW_A72540158_C&amp;I_FP</t>
  </si>
  <si>
    <t>PW_A72546111_C&amp;I_FP</t>
  </si>
  <si>
    <t>PW_A72546131_C&amp;I_FP</t>
  </si>
  <si>
    <t>PW_A72546221_C&amp;I_FP</t>
  </si>
  <si>
    <t>PW_A72546241_C&amp;I_FP</t>
  </si>
  <si>
    <t>PW_A72547111_C&amp;I_FP</t>
  </si>
  <si>
    <t>PW_A72547115_C&amp;I_FP</t>
  </si>
  <si>
    <t>PW_A72547131_C&amp;I_FP</t>
  </si>
  <si>
    <t>PW_A72547136_C&amp;I_FP</t>
  </si>
  <si>
    <t>PW_A72547141_C&amp;I_FP</t>
  </si>
  <si>
    <t>PW_A72547145_C&amp;I_FP</t>
  </si>
  <si>
    <t>PW_A72610002_C&amp;I_FP</t>
  </si>
  <si>
    <t>PW_A72610003_C&amp;I_FP</t>
  </si>
  <si>
    <t>PW_A72610004_C&amp;I_FP</t>
  </si>
  <si>
    <t>PW_A72610005_C&amp;I_FP</t>
  </si>
  <si>
    <t>PW_A72610006_C&amp;I_FP</t>
  </si>
  <si>
    <t>PW_A72610007_C&amp;I_FP</t>
  </si>
  <si>
    <t>PW_A72610008_C&amp;I_FP</t>
  </si>
  <si>
    <t>PW_A72610009_C&amp;I_FP</t>
  </si>
  <si>
    <t>PW_A72610010_C&amp;I_FP</t>
  </si>
  <si>
    <t>PW_A72610012_C&amp;I_FP</t>
  </si>
  <si>
    <t>PW_A72610013_C&amp;I_FP</t>
  </si>
  <si>
    <t>PW_A72610015_C&amp;I_FP</t>
  </si>
  <si>
    <t>PW_A72610080_C&amp;I_FP</t>
  </si>
  <si>
    <t>PW_A72610102_C&amp;I_FP</t>
  </si>
  <si>
    <t>PW_A72610104_C&amp;I_FP</t>
  </si>
  <si>
    <t>PW_A72610106_C&amp;I_FP</t>
  </si>
  <si>
    <t>PW_A72610108_C&amp;I_FP</t>
  </si>
  <si>
    <t>PW_A72610109_C&amp;I_FP</t>
  </si>
  <si>
    <t>PW_A72610110_C&amp;I_FP</t>
  </si>
  <si>
    <t>PW_A72610111_C&amp;I_FP</t>
  </si>
  <si>
    <t>PW_A72610113_C&amp;I_FP</t>
  </si>
  <si>
    <t>PW_A72610115_C&amp;I_FP</t>
  </si>
  <si>
    <t>PW_A72610310_C&amp;I_FP</t>
  </si>
  <si>
    <t>PW_A72610311_C&amp;I_FP</t>
  </si>
  <si>
    <t>PW_A72610312_C&amp;I_FP</t>
  </si>
  <si>
    <t>PW_A72610313_C&amp;I_FP</t>
  </si>
  <si>
    <t>PW_A72610320_C&amp;I_FP</t>
  </si>
  <si>
    <t>PW_A72610321_C&amp;I_FP</t>
  </si>
  <si>
    <t>PW_A72610325_C&amp;I_FP</t>
  </si>
  <si>
    <t>PW_A72610365_C&amp;I_FP</t>
  </si>
  <si>
    <t>PW_A72610370_C&amp;I_FP</t>
  </si>
  <si>
    <t>PW_A72610380_C&amp;I_FP</t>
  </si>
  <si>
    <t>PW_A72610412_C&amp;I_FP</t>
  </si>
  <si>
    <t>PW_A72610414_C&amp;I_FP</t>
  </si>
  <si>
    <t>PW_A72610535_C&amp;I_FP</t>
  </si>
  <si>
    <t>PW_A72610536_C&amp;I_FP</t>
  </si>
  <si>
    <t>PW_A72610537_C&amp;I_FP</t>
  </si>
  <si>
    <t>PW_A72610538_C&amp;I_FP</t>
  </si>
  <si>
    <t>PW_A72610539_C&amp;I_FP</t>
  </si>
  <si>
    <t>PW_A72610630_C&amp;I_FP</t>
  </si>
  <si>
    <t>PW_A72610631_C&amp;I_FP</t>
  </si>
  <si>
    <t>PW_A72620101_C&amp;I_FP</t>
  </si>
  <si>
    <t>PW_A72620102_C&amp;I_FP</t>
  </si>
  <si>
    <t>PW_A72620106_C&amp;I_FP</t>
  </si>
  <si>
    <t>PW_A72620107_C&amp;I_FP</t>
  </si>
  <si>
    <t>PW_A72620108_C&amp;I_FP</t>
  </si>
  <si>
    <t>PW_A72620204_C&amp;I_FP</t>
  </si>
  <si>
    <t>PW_A72620205_C&amp;I_FP</t>
  </si>
  <si>
    <t>PW_A72620210_C&amp;I_FP</t>
  </si>
  <si>
    <t>PW_A72620303_C&amp;I_FP</t>
  </si>
  <si>
    <t>PW_A73004900_C&amp;I_FP</t>
  </si>
  <si>
    <t>PW_A75004900_C&amp;I_FP</t>
  </si>
  <si>
    <t>PW_A79004900_C&amp;I_FP</t>
  </si>
  <si>
    <t>PW_A79110010_C&amp;I_FP</t>
  </si>
  <si>
    <t>PW_A79110015_C&amp;I_FP</t>
  </si>
  <si>
    <t>PW_A79110020_C&amp;I_FP</t>
  </si>
  <si>
    <t>PW_A79110025_C&amp;I_FP</t>
  </si>
  <si>
    <t>PW_A79110030_C&amp;I_FP</t>
  </si>
  <si>
    <t>PW_A79110035_C&amp;I_FP</t>
  </si>
  <si>
    <t>PW_A79110045_C&amp;I_FP</t>
  </si>
  <si>
    <t>PW_A79110050_C&amp;I_FP</t>
  </si>
  <si>
    <t>PW_A79110110_C&amp;I_FP</t>
  </si>
  <si>
    <t>PW_A79110135_C&amp;I_FP</t>
  </si>
  <si>
    <t>PW_A79110140_C&amp;I_FP</t>
  </si>
  <si>
    <t>PW_A79110150_C&amp;I_FP</t>
  </si>
  <si>
    <t>PW_A79110152_C&amp;I_FP</t>
  </si>
  <si>
    <t>PW_A79110155_C&amp;I_FP</t>
  </si>
  <si>
    <t>PW_A79110160_C&amp;I_FP</t>
  </si>
  <si>
    <t>PW_A72150211_C&amp;I_MP</t>
  </si>
  <si>
    <t>PW_A72157148_C&amp;I_MP</t>
  </si>
  <si>
    <t>PW_A72157261_C&amp;I_MP</t>
  </si>
  <si>
    <t>PW_A72157271_C&amp;I_MP</t>
  </si>
  <si>
    <t>PW_A72157321_C&amp;I_MP</t>
  </si>
  <si>
    <t>PW_A72157353_C&amp;I_MP</t>
  </si>
  <si>
    <t>PW_A72157381_C&amp;I_MP</t>
  </si>
  <si>
    <t>PW_A72227141_C&amp;I_MP</t>
  </si>
  <si>
    <t>PW_A72227221_C&amp;I_MP</t>
  </si>
  <si>
    <t>PW_A72227251_C&amp;I_MP</t>
  </si>
  <si>
    <t>PW_A72227261_C&amp;I_MP</t>
  </si>
  <si>
    <t>PW_A72313132_C&amp;I_MP</t>
  </si>
  <si>
    <t>PW_A72340019_C&amp;I_MP</t>
  </si>
  <si>
    <t>PW_A72340021_C&amp;I_MP</t>
  </si>
  <si>
    <t>PW_A72340024_C&amp;I_MP</t>
  </si>
  <si>
    <t>PW_A72340511_C&amp;I_MP</t>
  </si>
  <si>
    <t>PW_A72346117_C&amp;I_MP</t>
  </si>
  <si>
    <t>PW_A72346124_C&amp;I_MP</t>
  </si>
  <si>
    <t>PW_A72346131_C&amp;I_MP</t>
  </si>
  <si>
    <t>PW_A72346134_C&amp;I_MP</t>
  </si>
  <si>
    <t>PW_A72346145_C&amp;I_MP</t>
  </si>
  <si>
    <t>PW_A72346215_C&amp;I_MP</t>
  </si>
  <si>
    <t>PW_A72346219_C&amp;I_MP</t>
  </si>
  <si>
    <t>PW_A72346231_C&amp;I_MP</t>
  </si>
  <si>
    <t>PW_A72353111_C&amp;I_MP</t>
  </si>
  <si>
    <t>PW_A72520010_C&amp;I_MP</t>
  </si>
  <si>
    <t>PW_A72520013_C&amp;I_MP</t>
  </si>
  <si>
    <t>PW_A72520014_C&amp;I_MP</t>
  </si>
  <si>
    <t>PW_A72530021_C&amp;I_MP</t>
  </si>
  <si>
    <t>PW_A72530030_C&amp;I_MP</t>
  </si>
  <si>
    <t>PW_A72530111_C&amp;I_MP</t>
  </si>
  <si>
    <t>PW_A72540011_C&amp;I_MP</t>
  </si>
  <si>
    <t>PW_A72540013_C&amp;I_MP</t>
  </si>
  <si>
    <t>PW_A72540022_C&amp;I_MP</t>
  </si>
  <si>
    <t>PW_A72540028_C&amp;I_MP</t>
  </si>
  <si>
    <t>PW_A72540031_C&amp;I_MP</t>
  </si>
  <si>
    <t>PW_A72610001_C&amp;I_MP</t>
  </si>
  <si>
    <t>PW_A72610014_C&amp;I_MP</t>
  </si>
  <si>
    <t>PW_A72610101_C&amp;I_MP</t>
  </si>
  <si>
    <t>PW_A72610103_C&amp;I_MP</t>
  </si>
  <si>
    <t>PW_A72610105_C&amp;I_MP</t>
  </si>
  <si>
    <t>PW_A72610107_C&amp;I_MP</t>
  </si>
  <si>
    <t>PW_A72610413_C&amp;I_MP</t>
  </si>
  <si>
    <t>PW_A72610420_C&amp;I_MP</t>
  </si>
  <si>
    <t>PW_A72610421_C&amp;I_MP</t>
  </si>
  <si>
    <t>PW_A72610423_C&amp;I_MP</t>
  </si>
  <si>
    <t>PW_A72610531_C&amp;I_MP</t>
  </si>
  <si>
    <t>PW_A72610533_C&amp;I_MP</t>
  </si>
  <si>
    <t>PW_A72610534_C&amp;I_MP</t>
  </si>
  <si>
    <t>PW_A72610541_C&amp;I_MP</t>
  </si>
  <si>
    <t>PW_A72610543_C&amp;I_MP</t>
  </si>
  <si>
    <t>PW_A72610550_C&amp;I_MP</t>
  </si>
  <si>
    <t>PW_A72610620_C&amp;I_MP</t>
  </si>
  <si>
    <t>PW_A72610680_C&amp;I_MP</t>
  </si>
  <si>
    <t>PW_A72620103_C&amp;I_MP</t>
  </si>
  <si>
    <t>PW_A72620105_C&amp;I_MP</t>
  </si>
  <si>
    <t>PW_A72620201_C&amp;I_MP</t>
  </si>
  <si>
    <t>PW_A72620203_C&amp;I_MP</t>
  </si>
  <si>
    <t>PW_A72620301_C&amp;I_MP</t>
  </si>
  <si>
    <t>PW_A726100-04A-530A_EV</t>
    <phoneticPr fontId="1"/>
  </si>
  <si>
    <t>PW_A72110141_C&amp;I_GI</t>
    <phoneticPr fontId="1"/>
  </si>
  <si>
    <t>PW_A72531321_C&amp;I_PM</t>
    <phoneticPr fontId="1"/>
  </si>
  <si>
    <t>PW_A72531421_C&amp;I_PM</t>
    <phoneticPr fontId="1"/>
  </si>
  <si>
    <t>PW_A72534111_C&amp;I_EC</t>
    <phoneticPr fontId="1"/>
  </si>
  <si>
    <t>Envision
3月版再作成対象</t>
    <rPh sb="10" eb="12">
      <t>ガツバン</t>
    </rPh>
    <rPh sb="12" eb="15">
      <t>サイサクセイ</t>
    </rPh>
    <rPh sb="15" eb="17">
      <t>タイショウ</t>
    </rPh>
    <phoneticPr fontId="1"/>
  </si>
  <si>
    <t>2024/3/15 Rev.up</t>
    <phoneticPr fontId="1"/>
  </si>
  <si>
    <t>鶴QE指示でマスタ一時凍結中</t>
    <rPh sb="0" eb="1">
      <t>ツル</t>
    </rPh>
    <rPh sb="3" eb="5">
      <t>シジ</t>
    </rPh>
    <rPh sb="9" eb="14">
      <t>イチジトウケツチュウ</t>
    </rPh>
    <phoneticPr fontId="1"/>
  </si>
  <si>
    <t>鶴QE指示でFullマスタ一時凍結中</t>
    <rPh sb="0" eb="1">
      <t>ツル</t>
    </rPh>
    <rPh sb="3" eb="5">
      <t>シジ</t>
    </rPh>
    <rPh sb="13" eb="18">
      <t>イチジトウケツチュウ</t>
    </rPh>
    <phoneticPr fontId="1"/>
  </si>
  <si>
    <t>029</t>
  </si>
  <si>
    <t>031</t>
  </si>
  <si>
    <t>2024/3/15 Rev.up</t>
  </si>
  <si>
    <t>027</t>
  </si>
  <si>
    <t>PW_B723500-00A_C&amp;I_BS_HPTQT</t>
  </si>
  <si>
    <t>C13-SOP-I-02-220-PW_723500-00A_C&amp;I_BSI_HPTQT</t>
  </si>
  <si>
    <t>C13-SOP-I-02-220-PW_B723500-00A_C&amp;I_BS_HPTQT</t>
  </si>
  <si>
    <t>PW_B724100-00A_C&amp;I_BS_HPTQT</t>
  </si>
  <si>
    <t>C13-SOP-I-02-220-PW_724100-00A_C&amp;I_BSI_HPTQT</t>
  </si>
  <si>
    <t>C13-SOP-I-02-220-PW_B724100-00A_C&amp;I_BS_HPTQT</t>
  </si>
  <si>
    <t>PW_B725100-00A_C&amp;I_BS_HPTQT</t>
  </si>
  <si>
    <t>C13-SOP-I-02-220-PW_725100-00A_C&amp;I_BSI_HPTQT</t>
  </si>
  <si>
    <t>C13-SOP-I-02-220-PW_B725100-00A_C&amp;I_BS_HPTQT</t>
  </si>
  <si>
    <t>PW_B725300-00A_C&amp;I_BS_HPTQT</t>
  </si>
  <si>
    <t>C13-SOP-I-02-220-PW_725300-00A_C&amp;I_BSI_HPTQT</t>
  </si>
  <si>
    <t>C13-SOP-I-02-220-PW_B725300-00A_C&amp;I_BS_HPTQT</t>
  </si>
  <si>
    <t>PW_732100-00A_C&amp;I_VI</t>
    <phoneticPr fontId="1"/>
  </si>
  <si>
    <t>PW30K-A-72-15-0027-00A-351A-C</t>
  </si>
  <si>
    <t>PW30K-A-72-15-0027-00A-361A-C</t>
  </si>
  <si>
    <t>○(新規)</t>
    <rPh sb="2" eb="4">
      <t>シンキ</t>
    </rPh>
    <phoneticPr fontId="1"/>
  </si>
  <si>
    <t>PW30K-A-72-52-0552-00A-351A-C</t>
  </si>
  <si>
    <t>PW30K-A-72-52-0552-00A-361A-C</t>
  </si>
  <si>
    <t>PW30K-A-79-11-0167-00A-310A-C</t>
  </si>
  <si>
    <t>PW30K-A-79-11-0167-00A-340A-C</t>
  </si>
  <si>
    <t>PW30K-A-79-11-0167-00A-351A-C</t>
  </si>
  <si>
    <t>PW30K-A-79-11-0167-00A-361A-C</t>
  </si>
  <si>
    <t>C13-SOP-I-02-220-A-72-11-0161-00A-361A-C</t>
    <phoneticPr fontId="1"/>
  </si>
  <si>
    <t>C13-SOP-I-02-220-A-72-15-0027-00A-310A-C</t>
  </si>
  <si>
    <t>C13-SOP-I-02-220-A-72-15-0027-00A-351A-C</t>
  </si>
  <si>
    <t>C13-SOP-I-02-220-A-72-15-0027-00A-361A-C</t>
  </si>
  <si>
    <t>C13-SOP-I-02-220-A-72-52-0552-00A-310A-C</t>
  </si>
  <si>
    <t>C13-SOP-I-02-220-A-72-52-0552-00A-351A-C</t>
  </si>
  <si>
    <t>C13-SOP-I-02-220-A-72-52-0552-00A-361A-C</t>
  </si>
  <si>
    <t>C13-SOP-I-02-220-A-79-11-0166-00A-310A-C</t>
  </si>
  <si>
    <t>C13-SOP-I-02-220-A-79-11-0167-00A-310A-C</t>
  </si>
  <si>
    <t>C13-SOP-I-02-220-A-79-11-0167-00A-340A-C</t>
  </si>
  <si>
    <t>C13-SOP-I-02-220-A-79-11-0167-00A-351A-C</t>
  </si>
  <si>
    <t>C13-SOP-I-02-220-A-79-11-0167-00A-361A-C</t>
  </si>
  <si>
    <t>PW30K-A-72-15-0027-00A-310A-C</t>
    <phoneticPr fontId="1"/>
  </si>
  <si>
    <t>PW_A72150027_C&amp;I_CV</t>
    <phoneticPr fontId="1"/>
  </si>
  <si>
    <t>PW_A72150027_C&amp;I_FP</t>
    <phoneticPr fontId="1"/>
  </si>
  <si>
    <t>PW_A72150027_C&amp;I_DIM</t>
    <phoneticPr fontId="1"/>
  </si>
  <si>
    <t>PW30K-A-72-52-0552-00A-310A-C</t>
    <phoneticPr fontId="1"/>
  </si>
  <si>
    <t>PW_A72520552_C&amp;I_CV</t>
    <phoneticPr fontId="1"/>
  </si>
  <si>
    <t>PW_A72520552_C&amp;I_FP</t>
    <phoneticPr fontId="1"/>
  </si>
  <si>
    <t>PW_A72520552_C&amp;I_DIM</t>
    <phoneticPr fontId="1"/>
  </si>
  <si>
    <t>PW30K-A-79-11-0166-00A-310A-C</t>
    <phoneticPr fontId="1"/>
  </si>
  <si>
    <t>PW_A79110166_C&amp;I_CV</t>
    <phoneticPr fontId="1"/>
  </si>
  <si>
    <t>PW_A79110167_C&amp;I_CV</t>
    <phoneticPr fontId="1"/>
  </si>
  <si>
    <t>PW_A79110167_C&amp;I_FP</t>
    <phoneticPr fontId="1"/>
  </si>
  <si>
    <t>PW_A79110167_C&amp;I_DIM</t>
    <phoneticPr fontId="1"/>
  </si>
  <si>
    <t>PW_A79110167_C&amp;I_FNC</t>
    <phoneticPr fontId="1"/>
  </si>
  <si>
    <t>C13-SOP-A-02-210-A-72-15-60-00A-530A-B</t>
    <phoneticPr fontId="1"/>
  </si>
  <si>
    <t>C13-SOP-A-02-210-A-72-15-60-00A-830A-B</t>
    <phoneticPr fontId="1"/>
  </si>
  <si>
    <t>Install The Fan Drive Gearbox (FDG) To The Container_TASK 72-15-60-01A-830A-B iaw Turnover Notes</t>
    <phoneticPr fontId="1"/>
  </si>
  <si>
    <t>PW1100G-A-72-15-60-00A-830A-B</t>
    <phoneticPr fontId="1"/>
  </si>
  <si>
    <t>AR発行
(1月版)</t>
    <rPh sb="2" eb="4">
      <t>ハッコウ</t>
    </rPh>
    <rPh sb="7" eb="8">
      <t>ガツ</t>
    </rPh>
    <rPh sb="8" eb="9">
      <t>バン</t>
    </rPh>
    <phoneticPr fontId="1"/>
  </si>
  <si>
    <t>☆(保留)</t>
    <rPh sb="2" eb="4">
      <t>ホリュウ</t>
    </rPh>
    <phoneticPr fontId="1"/>
  </si>
  <si>
    <t>PW_MR22CC351_-_1_ASY</t>
    <phoneticPr fontId="1"/>
  </si>
  <si>
    <t>PW1100G-JM MGBX AIR FLOW CHECK_E.A. MR22CC351 Rev.- iaw Work Summary iaw work summary</t>
    <phoneticPr fontId="1"/>
  </si>
  <si>
    <t>PW1100G.ASY_Mech_17....</t>
    <phoneticPr fontId="1"/>
  </si>
  <si>
    <t>MR22CC351</t>
    <phoneticPr fontId="1"/>
  </si>
  <si>
    <t>MGBA4</t>
    <phoneticPr fontId="1"/>
  </si>
  <si>
    <t>C13-SOP-A-02-210-MR22CC351</t>
    <phoneticPr fontId="1"/>
  </si>
  <si>
    <t>PW1100G-A-72-15-60-00A-840A-B</t>
  </si>
  <si>
    <t>C13-SOP-A-02-210-A-72-15-60-00A-840A-B</t>
    <phoneticPr fontId="1"/>
  </si>
  <si>
    <t>DMC変更でのTask Card再作成不要</t>
    <rPh sb="3" eb="5">
      <t>ヘンコウ</t>
    </rPh>
    <rPh sb="16" eb="19">
      <t>サイサクセイ</t>
    </rPh>
    <rPh sb="19" eb="21">
      <t>フヨウ</t>
    </rPh>
    <phoneticPr fontId="1"/>
  </si>
  <si>
    <t>MOG-PW1100G-0370 Rev.bにてReference Taskの扱い。</t>
    <rPh sb="39" eb="40">
      <t>アツカ</t>
    </rPh>
    <phoneticPr fontId="1"/>
  </si>
  <si>
    <t>Assemble The Hydraulic Pump Axis_TASK 72-61-00-12A-710A-B iaw Work Summary iaw work summary</t>
    <phoneticPr fontId="1"/>
  </si>
  <si>
    <t>Disassemble The Hydraulic Pump Axis_TASK 72-61-00-35A-530A-B iaw Work Summary iaw Turnover Notes</t>
    <phoneticPr fontId="1"/>
  </si>
  <si>
    <t>Install The Inlet Cone_TASK 72-11-01-00A-720A-D (after removal of N1 turning tool. This Work Order can be used for 7KL-0161 installation per MOG-PW1100G-0370 as necessary.)</t>
    <phoneticPr fontId="1"/>
  </si>
  <si>
    <t>Remove The Inlet Cone_TASK 72-11-01-00A-520A-D (for installation of N1 turning tool. This Work Order can be used for 7KL-0161 removal per MOG-PW1100G-0370 as necessary)</t>
    <phoneticPr fontId="1"/>
  </si>
  <si>
    <t>R49</t>
    <phoneticPr fontId="1"/>
  </si>
  <si>
    <t>004</t>
    <phoneticPr fontId="1"/>
  </si>
  <si>
    <t>ABXG0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</si>
</sst>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/d;@"/>
  </numFmts>
  <fonts count="2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name val="Meiryo UI"/>
      <family val="3"/>
      <charset val="128"/>
    </font>
    <font>
      <b/>
      <sz val="16"/>
      <name val="Meiryo UI"/>
      <family val="3"/>
      <charset val="128"/>
    </font>
    <font>
      <sz val="8"/>
      <name val="Meiryo UI"/>
      <family val="3"/>
      <charset val="128"/>
    </font>
    <font>
      <b/>
      <sz val="11"/>
      <name val="Meiryo UI"/>
      <family val="3"/>
      <charset val="128"/>
    </font>
    <font>
      <sz val="1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"/>
      <name val="游ゴシック"/>
      <family val="3"/>
      <charset val="128"/>
    </font>
    <font>
      <sz val="9"/>
      <color indexed="8"/>
      <name val="游ゴシック"/>
      <family val="3"/>
      <charset val="128"/>
    </font>
    <font>
      <sz val="9"/>
      <name val="游ゴシック"/>
      <family val="3"/>
      <charset val="128"/>
    </font>
    <font>
      <sz val="9"/>
      <name val="Calibri"/>
      <family val="3"/>
      <charset val="128"/>
      <scheme val="minor"/>
    </font>
    <font>
      <sz val="11"/>
      <name val="游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rgb="FFFF0000"/>
      <name val="Calibri"/>
      <family val="3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rgb="FF0070C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>
      <alignment vertical="center"/>
    </xf>
    <xf numFmtId="0" fontId="2" fillId="0" borderId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0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3" fillId="0" borderId="0" xfId="0" applyFont="1">
      <alignment vertical="center"/>
    </xf>
    <xf numFmtId="0" fontId="4" fillId="0" borderId="2" xfId="0" applyFont="1" applyBorder="1">
      <alignment vertical="center"/>
    </xf>
    <xf numFmtId="0" fontId="3" fillId="7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2" borderId="4" xfId="0" applyFont="1" applyFill="1" applyBorder="1">
      <alignment vertical="center"/>
    </xf>
    <xf numFmtId="0" fontId="7" fillId="3" borderId="4" xfId="0" applyFont="1" applyFill="1" applyBorder="1">
      <alignment vertical="center"/>
    </xf>
    <xf numFmtId="0" fontId="7" fillId="6" borderId="4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49" fontId="11" fillId="10" borderId="3" xfId="2" applyNumberFormat="1" applyFont="1" applyFill="1" applyBorder="1" applyAlignment="1">
      <alignment wrapText="1"/>
    </xf>
    <xf numFmtId="49" fontId="11" fillId="10" borderId="8" xfId="3" applyNumberFormat="1" applyFont="1" applyFill="1" applyBorder="1">
      <alignment vertical="center"/>
    </xf>
    <xf numFmtId="49" fontId="12" fillId="10" borderId="9" xfId="3" applyNumberFormat="1" applyFont="1" applyFill="1" applyBorder="1">
      <alignment vertical="center"/>
    </xf>
    <xf numFmtId="49" fontId="12" fillId="10" borderId="10" xfId="3" applyNumberFormat="1" applyFont="1" applyFill="1" applyBorder="1">
      <alignment vertical="center"/>
    </xf>
    <xf numFmtId="49" fontId="11" fillId="10" borderId="9" xfId="3" applyNumberFormat="1" applyFont="1" applyFill="1" applyBorder="1">
      <alignment vertical="center"/>
    </xf>
    <xf numFmtId="49" fontId="12" fillId="10" borderId="9" xfId="3" applyNumberFormat="1" applyFont="1" applyFill="1" applyBorder="1" applyAlignment="1">
      <alignment vertical="center" wrapText="1"/>
    </xf>
    <xf numFmtId="49" fontId="11" fillId="10" borderId="11" xfId="3" applyNumberFormat="1" applyFont="1" applyFill="1" applyBorder="1">
      <alignment vertical="center"/>
    </xf>
    <xf numFmtId="49" fontId="11" fillId="10" borderId="12" xfId="3" applyNumberFormat="1" applyFont="1" applyFill="1" applyBorder="1">
      <alignment vertical="center"/>
    </xf>
    <xf numFmtId="49" fontId="12" fillId="11" borderId="1" xfId="2" applyNumberFormat="1" applyFont="1" applyFill="1" applyBorder="1"/>
    <xf numFmtId="49" fontId="12" fillId="11" borderId="1" xfId="3" applyNumberFormat="1" applyFont="1" applyFill="1" applyBorder="1">
      <alignment vertical="center"/>
    </xf>
    <xf numFmtId="49" fontId="12" fillId="0" borderId="1" xfId="3" applyNumberFormat="1" applyFont="1" applyBorder="1">
      <alignment vertical="center"/>
    </xf>
    <xf numFmtId="49" fontId="13" fillId="0" borderId="1" xfId="2" applyNumberFormat="1" applyFont="1" applyBorder="1"/>
    <xf numFmtId="49" fontId="13" fillId="0" borderId="1" xfId="3" applyNumberFormat="1" applyFont="1" applyBorder="1">
      <alignment vertical="center"/>
    </xf>
    <xf numFmtId="49" fontId="13" fillId="0" borderId="0" xfId="3" applyNumberFormat="1" applyFont="1">
      <alignment vertical="center"/>
    </xf>
    <xf numFmtId="49" fontId="13" fillId="6" borderId="1" xfId="2" applyNumberFormat="1" applyFont="1" applyFill="1" applyBorder="1"/>
    <xf numFmtId="0" fontId="13" fillId="6" borderId="1" xfId="3" applyFont="1" applyFill="1" applyBorder="1">
      <alignment vertical="center"/>
    </xf>
    <xf numFmtId="49" fontId="13" fillId="8" borderId="1" xfId="2" applyNumberFormat="1" applyFont="1" applyFill="1" applyBorder="1"/>
    <xf numFmtId="49" fontId="13" fillId="8" borderId="1" xfId="3" applyNumberFormat="1" applyFont="1" applyFill="1" applyBorder="1">
      <alignment vertical="center"/>
    </xf>
    <xf numFmtId="0" fontId="13" fillId="0" borderId="0" xfId="3" applyFont="1">
      <alignment vertical="center"/>
    </xf>
    <xf numFmtId="49" fontId="13" fillId="6" borderId="1" xfId="3" applyNumberFormat="1" applyFont="1" applyFill="1" applyBorder="1">
      <alignment vertical="center"/>
    </xf>
    <xf numFmtId="49" fontId="13" fillId="4" borderId="1" xfId="2" applyNumberFormat="1" applyFont="1" applyFill="1" applyBorder="1"/>
    <xf numFmtId="49" fontId="13" fillId="4" borderId="1" xfId="3" applyNumberFormat="1" applyFont="1" applyFill="1" applyBorder="1">
      <alignment vertical="center"/>
    </xf>
    <xf numFmtId="49" fontId="13" fillId="2" borderId="1" xfId="2" applyNumberFormat="1" applyFont="1" applyFill="1" applyBorder="1"/>
    <xf numFmtId="49" fontId="13" fillId="2" borderId="1" xfId="3" applyNumberFormat="1" applyFont="1" applyFill="1" applyBorder="1">
      <alignment vertical="center"/>
    </xf>
    <xf numFmtId="49" fontId="13" fillId="5" borderId="1" xfId="2" applyNumberFormat="1" applyFont="1" applyFill="1" applyBorder="1"/>
    <xf numFmtId="49" fontId="13" fillId="5" borderId="1" xfId="3" applyNumberFormat="1" applyFont="1" applyFill="1" applyBorder="1">
      <alignment vertical="center"/>
    </xf>
    <xf numFmtId="0" fontId="13" fillId="4" borderId="1" xfId="3" applyFont="1" applyFill="1" applyBorder="1">
      <alignment vertical="center"/>
    </xf>
    <xf numFmtId="49" fontId="13" fillId="3" borderId="1" xfId="2" applyNumberFormat="1" applyFont="1" applyFill="1" applyBorder="1"/>
    <xf numFmtId="0" fontId="13" fillId="3" borderId="1" xfId="3" applyFont="1" applyFill="1" applyBorder="1">
      <alignment vertical="center"/>
    </xf>
    <xf numFmtId="0" fontId="13" fillId="0" borderId="1" xfId="3" applyFont="1" applyBorder="1">
      <alignment vertical="center"/>
    </xf>
    <xf numFmtId="49" fontId="13" fillId="14" borderId="1" xfId="2" applyNumberFormat="1" applyFont="1" applyFill="1" applyBorder="1"/>
    <xf numFmtId="0" fontId="13" fillId="14" borderId="1" xfId="3" applyFont="1" applyFill="1" applyBorder="1">
      <alignment vertical="center"/>
    </xf>
    <xf numFmtId="164" fontId="7" fillId="0" borderId="1" xfId="0" applyNumberFormat="1" applyFont="1" applyBorder="1">
      <alignment vertical="center"/>
    </xf>
    <xf numFmtId="0" fontId="7" fillId="4" borderId="1" xfId="0" applyFont="1" applyFill="1" applyBorder="1">
      <alignment vertical="center"/>
    </xf>
    <xf numFmtId="14" fontId="7" fillId="0" borderId="1" xfId="0" applyNumberFormat="1" applyFont="1" applyBorder="1">
      <alignment vertical="center"/>
    </xf>
    <xf numFmtId="0" fontId="7" fillId="0" borderId="1" xfId="0" applyFont="1" applyBorder="1" applyAlignment="1">
      <alignment vertical="center" wrapText="1"/>
    </xf>
    <xf numFmtId="164" fontId="7" fillId="0" borderId="1" xfId="0" applyNumberFormat="1" applyFont="1" applyBorder="1" applyAlignment="1">
      <alignment vertical="center" wrapText="1"/>
    </xf>
    <xf numFmtId="164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1" xfId="0" quotePrefix="1" applyFont="1" applyBorder="1">
      <alignment vertical="center"/>
    </xf>
    <xf numFmtId="164" fontId="7" fillId="6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2" borderId="5" xfId="0" applyFont="1" applyFill="1" applyBorder="1">
      <alignment vertical="center"/>
    </xf>
    <xf numFmtId="0" fontId="14" fillId="8" borderId="1" xfId="0" applyFont="1" applyFill="1" applyBorder="1">
      <alignment vertical="center"/>
    </xf>
    <xf numFmtId="0" fontId="7" fillId="8" borderId="1" xfId="0" applyFont="1" applyFill="1" applyBorder="1">
      <alignment vertical="center"/>
    </xf>
    <xf numFmtId="14" fontId="7" fillId="8" borderId="1" xfId="0" applyNumberFormat="1" applyFont="1" applyFill="1" applyBorder="1">
      <alignment vertical="center"/>
    </xf>
    <xf numFmtId="0" fontId="7" fillId="4" borderId="3" xfId="0" applyFont="1" applyFill="1" applyBorder="1">
      <alignment vertical="center"/>
    </xf>
    <xf numFmtId="0" fontId="7" fillId="9" borderId="3" xfId="0" applyFont="1" applyFill="1" applyBorder="1">
      <alignment vertical="center"/>
    </xf>
    <xf numFmtId="0" fontId="7" fillId="9" borderId="1" xfId="0" applyFont="1" applyFill="1" applyBorder="1">
      <alignment vertical="center"/>
    </xf>
    <xf numFmtId="0" fontId="7" fillId="9" borderId="5" xfId="0" applyFont="1" applyFill="1" applyBorder="1">
      <alignment vertical="center"/>
    </xf>
    <xf numFmtId="0" fontId="7" fillId="3" borderId="3" xfId="0" applyFont="1" applyFill="1" applyBorder="1">
      <alignment vertical="center"/>
    </xf>
    <xf numFmtId="14" fontId="7" fillId="3" borderId="1" xfId="0" applyNumberFormat="1" applyFont="1" applyFill="1" applyBorder="1">
      <alignment vertical="center"/>
    </xf>
    <xf numFmtId="0" fontId="7" fillId="3" borderId="5" xfId="0" applyFont="1" applyFill="1" applyBorder="1">
      <alignment vertical="center"/>
    </xf>
    <xf numFmtId="0" fontId="7" fillId="3" borderId="6" xfId="0" applyFont="1" applyFill="1" applyBorder="1">
      <alignment vertical="center"/>
    </xf>
    <xf numFmtId="0" fontId="7" fillId="3" borderId="7" xfId="0" applyFont="1" applyFill="1" applyBorder="1">
      <alignment vertical="center"/>
    </xf>
    <xf numFmtId="49" fontId="12" fillId="0" borderId="0" xfId="3" applyNumberFormat="1" applyFont="1">
      <alignment vertical="center"/>
    </xf>
    <xf numFmtId="49" fontId="11" fillId="10" borderId="4" xfId="2" applyNumberFormat="1" applyFont="1" applyFill="1" applyBorder="1"/>
    <xf numFmtId="49" fontId="11" fillId="10" borderId="1" xfId="2" applyNumberFormat="1" applyFont="1" applyFill="1" applyBorder="1"/>
    <xf numFmtId="49" fontId="11" fillId="0" borderId="1" xfId="2" applyNumberFormat="1" applyFont="1" applyBorder="1" applyAlignment="1">
      <alignment wrapText="1"/>
    </xf>
    <xf numFmtId="49" fontId="11" fillId="0" borderId="1" xfId="2" applyNumberFormat="1" applyFont="1" applyBorder="1"/>
    <xf numFmtId="49" fontId="11" fillId="13" borderId="1" xfId="2" applyNumberFormat="1" applyFont="1" applyFill="1" applyBorder="1"/>
    <xf numFmtId="49" fontId="12" fillId="0" borderId="1" xfId="2" applyNumberFormat="1" applyFont="1" applyBorder="1"/>
    <xf numFmtId="0" fontId="13" fillId="0" borderId="1" xfId="2" applyFont="1" applyBorder="1"/>
    <xf numFmtId="49" fontId="16" fillId="12" borderId="1" xfId="2" applyNumberFormat="1" applyFont="1" applyFill="1" applyBorder="1"/>
    <xf numFmtId="49" fontId="17" fillId="0" borderId="0" xfId="3" applyNumberFormat="1" applyFont="1">
      <alignment vertical="center"/>
    </xf>
    <xf numFmtId="49" fontId="17" fillId="0" borderId="1" xfId="3" applyNumberFormat="1" applyFont="1" applyBorder="1">
      <alignment vertical="center"/>
    </xf>
    <xf numFmtId="49" fontId="16" fillId="0" borderId="1" xfId="3" applyNumberFormat="1" applyFont="1" applyBorder="1">
      <alignment vertical="center"/>
    </xf>
    <xf numFmtId="0" fontId="13" fillId="6" borderId="1" xfId="2" applyFont="1" applyFill="1" applyBorder="1"/>
    <xf numFmtId="0" fontId="13" fillId="6" borderId="0" xfId="3" applyFont="1" applyFill="1">
      <alignment vertical="center"/>
    </xf>
    <xf numFmtId="49" fontId="13" fillId="6" borderId="0" xfId="3" applyNumberFormat="1" applyFont="1" applyFill="1">
      <alignment vertical="center"/>
    </xf>
    <xf numFmtId="0" fontId="13" fillId="3" borderId="1" xfId="2" applyFont="1" applyFill="1" applyBorder="1"/>
    <xf numFmtId="49" fontId="13" fillId="3" borderId="1" xfId="3" applyNumberFormat="1" applyFont="1" applyFill="1" applyBorder="1">
      <alignment vertical="center"/>
    </xf>
    <xf numFmtId="0" fontId="13" fillId="3" borderId="0" xfId="3" applyFont="1" applyFill="1">
      <alignment vertical="center"/>
    </xf>
    <xf numFmtId="49" fontId="13" fillId="3" borderId="0" xfId="3" applyNumberFormat="1" applyFont="1" applyFill="1">
      <alignment vertical="center"/>
    </xf>
    <xf numFmtId="0" fontId="13" fillId="2" borderId="1" xfId="3" applyFont="1" applyFill="1" applyBorder="1">
      <alignment vertical="center"/>
    </xf>
    <xf numFmtId="0" fontId="13" fillId="2" borderId="1" xfId="2" applyFont="1" applyFill="1" applyBorder="1"/>
    <xf numFmtId="0" fontId="13" fillId="2" borderId="0" xfId="3" applyFont="1" applyFill="1">
      <alignment vertical="center"/>
    </xf>
    <xf numFmtId="49" fontId="13" fillId="2" borderId="0" xfId="3" applyNumberFormat="1" applyFont="1" applyFill="1">
      <alignment vertical="center"/>
    </xf>
    <xf numFmtId="0" fontId="13" fillId="5" borderId="1" xfId="3" applyFont="1" applyFill="1" applyBorder="1">
      <alignment vertical="center"/>
    </xf>
    <xf numFmtId="0" fontId="13" fillId="5" borderId="1" xfId="2" applyFont="1" applyFill="1" applyBorder="1"/>
    <xf numFmtId="0" fontId="13" fillId="5" borderId="0" xfId="3" applyFont="1" applyFill="1">
      <alignment vertical="center"/>
    </xf>
    <xf numFmtId="49" fontId="13" fillId="5" borderId="0" xfId="3" applyNumberFormat="1" applyFont="1" applyFill="1">
      <alignment vertical="center"/>
    </xf>
    <xf numFmtId="0" fontId="13" fillId="4" borderId="1" xfId="2" applyFont="1" applyFill="1" applyBorder="1"/>
    <xf numFmtId="0" fontId="13" fillId="4" borderId="0" xfId="3" applyFont="1" applyFill="1">
      <alignment vertical="center"/>
    </xf>
    <xf numFmtId="49" fontId="13" fillId="4" borderId="0" xfId="3" applyNumberFormat="1" applyFont="1" applyFill="1">
      <alignment vertical="center"/>
    </xf>
    <xf numFmtId="0" fontId="13" fillId="8" borderId="1" xfId="3" applyFont="1" applyFill="1" applyBorder="1">
      <alignment vertical="center"/>
    </xf>
    <xf numFmtId="0" fontId="13" fillId="8" borderId="1" xfId="2" applyFont="1" applyFill="1" applyBorder="1"/>
    <xf numFmtId="0" fontId="13" fillId="8" borderId="0" xfId="3" applyFont="1" applyFill="1">
      <alignment vertical="center"/>
    </xf>
    <xf numFmtId="49" fontId="13" fillId="8" borderId="0" xfId="3" applyNumberFormat="1" applyFont="1" applyFill="1">
      <alignment vertical="center"/>
    </xf>
    <xf numFmtId="0" fontId="13" fillId="14" borderId="1" xfId="2" applyFont="1" applyFill="1" applyBorder="1"/>
    <xf numFmtId="49" fontId="13" fillId="14" borderId="1" xfId="3" applyNumberFormat="1" applyFont="1" applyFill="1" applyBorder="1">
      <alignment vertical="center"/>
    </xf>
    <xf numFmtId="0" fontId="13" fillId="14" borderId="0" xfId="3" applyFont="1" applyFill="1">
      <alignment vertical="center"/>
    </xf>
    <xf numFmtId="49" fontId="13" fillId="14" borderId="0" xfId="3" applyNumberFormat="1" applyFont="1" applyFill="1">
      <alignment vertical="center"/>
    </xf>
    <xf numFmtId="49" fontId="11" fillId="13" borderId="8" xfId="2" applyNumberFormat="1" applyFont="1" applyFill="1" applyBorder="1" applyAlignment="1">
      <alignment wrapText="1"/>
    </xf>
    <xf numFmtId="49" fontId="12" fillId="0" borderId="4" xfId="3" applyNumberFormat="1" applyFont="1" applyBorder="1">
      <alignment vertical="center"/>
    </xf>
    <xf numFmtId="49" fontId="11" fillId="0" borderId="3" xfId="2" applyNumberFormat="1" applyFont="1" applyBorder="1" applyAlignment="1">
      <alignment vertical="center"/>
    </xf>
    <xf numFmtId="14" fontId="7" fillId="0" borderId="1" xfId="0" applyNumberFormat="1" applyFont="1" applyBorder="1" applyAlignment="1">
      <alignment vertical="center" wrapText="1"/>
    </xf>
    <xf numFmtId="14" fontId="7" fillId="0" borderId="0" xfId="0" applyNumberFormat="1" applyFont="1">
      <alignment vertical="center"/>
    </xf>
    <xf numFmtId="0" fontId="7" fillId="0" borderId="4" xfId="0" applyFont="1" applyBorder="1" applyAlignment="1">
      <alignment vertical="center" wrapText="1"/>
    </xf>
    <xf numFmtId="9" fontId="7" fillId="0" borderId="4" xfId="0" applyNumberFormat="1" applyFont="1" applyBorder="1" applyAlignment="1">
      <alignment vertical="center" wrapText="1"/>
    </xf>
    <xf numFmtId="0" fontId="7" fillId="16" borderId="1" xfId="0" applyFont="1" applyFill="1" applyBorder="1">
      <alignment vertical="center"/>
    </xf>
    <xf numFmtId="0" fontId="7" fillId="16" borderId="4" xfId="0" applyFont="1" applyFill="1" applyBorder="1">
      <alignment vertical="center"/>
    </xf>
    <xf numFmtId="164" fontId="7" fillId="16" borderId="1" xfId="0" applyNumberFormat="1" applyFont="1" applyFill="1" applyBorder="1">
      <alignment vertical="center"/>
    </xf>
    <xf numFmtId="14" fontId="7" fillId="16" borderId="1" xfId="0" applyNumberFormat="1" applyFont="1" applyFill="1" applyBorder="1">
      <alignment vertical="center"/>
    </xf>
    <xf numFmtId="14" fontId="7" fillId="6" borderId="1" xfId="0" applyNumberFormat="1" applyFont="1" applyFill="1" applyBorder="1">
      <alignment vertical="center"/>
    </xf>
    <xf numFmtId="0" fontId="19" fillId="0" borderId="1" xfId="0" applyFont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19" fillId="16" borderId="1" xfId="0" applyFont="1" applyFill="1" applyBorder="1" applyAlignment="1">
      <alignment horizontal="center" vertical="center"/>
    </xf>
    <xf numFmtId="0" fontId="7" fillId="2" borderId="10" xfId="0" applyFont="1" applyFill="1" applyBorder="1">
      <alignment vertical="center"/>
    </xf>
    <xf numFmtId="0" fontId="7" fillId="5" borderId="10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5" borderId="5" xfId="0" applyFont="1" applyFill="1" applyBorder="1">
      <alignment vertical="center"/>
    </xf>
    <xf numFmtId="14" fontId="7" fillId="2" borderId="1" xfId="0" applyNumberFormat="1" applyFont="1" applyFill="1" applyBorder="1">
      <alignment vertical="center"/>
    </xf>
    <xf numFmtId="14" fontId="7" fillId="4" borderId="1" xfId="0" applyNumberFormat="1" applyFont="1" applyFill="1" applyBorder="1">
      <alignment vertical="center"/>
    </xf>
    <xf numFmtId="14" fontId="7" fillId="9" borderId="1" xfId="0" applyNumberFormat="1" applyFont="1" applyFill="1" applyBorder="1">
      <alignment vertical="center"/>
    </xf>
    <xf numFmtId="14" fontId="7" fillId="9" borderId="3" xfId="0" applyNumberFormat="1" applyFont="1" applyFill="1" applyBorder="1">
      <alignment vertical="center"/>
    </xf>
    <xf numFmtId="14" fontId="7" fillId="5" borderId="1" xfId="0" applyNumberFormat="1" applyFont="1" applyFill="1" applyBorder="1">
      <alignment vertical="center"/>
    </xf>
    <xf numFmtId="0" fontId="7" fillId="17" borderId="1" xfId="0" applyFont="1" applyFill="1" applyBorder="1">
      <alignment vertical="center"/>
    </xf>
    <xf numFmtId="0" fontId="7" fillId="17" borderId="4" xfId="0" applyFont="1" applyFill="1" applyBorder="1">
      <alignment vertical="center"/>
    </xf>
    <xf numFmtId="164" fontId="7" fillId="17" borderId="1" xfId="0" applyNumberFormat="1" applyFont="1" applyFill="1" applyBorder="1">
      <alignment vertical="center"/>
    </xf>
    <xf numFmtId="0" fontId="19" fillId="17" borderId="1" xfId="0" applyFont="1" applyFill="1" applyBorder="1" applyAlignment="1">
      <alignment horizontal="center" vertical="center"/>
    </xf>
    <xf numFmtId="0" fontId="7" fillId="15" borderId="1" xfId="0" applyFont="1" applyFill="1" applyBorder="1" applyAlignment="1">
      <alignment vertical="center" wrapText="1"/>
    </xf>
    <xf numFmtId="14" fontId="7" fillId="17" borderId="1" xfId="0" applyNumberFormat="1" applyFont="1" applyFill="1" applyBorder="1">
      <alignment vertical="center"/>
    </xf>
    <xf numFmtId="49" fontId="11" fillId="13" borderId="11" xfId="3" applyNumberFormat="1" applyFont="1" applyFill="1" applyBorder="1">
      <alignment vertical="center"/>
    </xf>
    <xf numFmtId="0" fontId="7" fillId="0" borderId="3" xfId="0" applyFont="1" applyBorder="1">
      <alignment vertical="center"/>
    </xf>
    <xf numFmtId="0" fontId="7" fillId="0" borderId="5" xfId="0" applyFont="1" applyBorder="1">
      <alignment vertical="center"/>
    </xf>
    <xf numFmtId="0" fontId="15" fillId="0" borderId="3" xfId="3" applyFont="1" applyBorder="1">
      <alignment vertical="center"/>
    </xf>
    <xf numFmtId="164" fontId="7" fillId="0" borderId="5" xfId="0" applyNumberFormat="1" applyFont="1" applyBorder="1">
      <alignment vertical="center"/>
    </xf>
    <xf numFmtId="0" fontId="7" fillId="18" borderId="4" xfId="0" applyFont="1" applyFill="1" applyBorder="1">
      <alignment vertical="center"/>
    </xf>
    <xf numFmtId="0" fontId="7" fillId="18" borderId="1" xfId="0" applyFont="1" applyFill="1" applyBorder="1">
      <alignment vertical="center"/>
    </xf>
    <xf numFmtId="14" fontId="7" fillId="18" borderId="1" xfId="0" applyNumberFormat="1" applyFont="1" applyFill="1" applyBorder="1">
      <alignment vertical="center"/>
    </xf>
    <xf numFmtId="0" fontId="7" fillId="18" borderId="3" xfId="0" applyFont="1" applyFill="1" applyBorder="1">
      <alignment vertical="center"/>
    </xf>
    <xf numFmtId="0" fontId="7" fillId="18" borderId="5" xfId="0" applyFont="1" applyFill="1" applyBorder="1">
      <alignment vertical="center"/>
    </xf>
    <xf numFmtId="0" fontId="7" fillId="6" borderId="1" xfId="0" applyFont="1" applyFill="1" applyBorder="1" applyAlignment="1">
      <alignment vertical="center" wrapText="1"/>
    </xf>
    <xf numFmtId="164" fontId="7" fillId="6" borderId="1" xfId="0" applyNumberFormat="1" applyFont="1" applyFill="1" applyBorder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vertical="center" wrapText="1"/>
    </xf>
    <xf numFmtId="0" fontId="7" fillId="6" borderId="1" xfId="0" quotePrefix="1" applyFont="1" applyFill="1" applyBorder="1">
      <alignment vertical="center"/>
    </xf>
    <xf numFmtId="14" fontId="0" fillId="0" borderId="1" xfId="0" applyNumberFormat="1" applyBorder="1">
      <alignment vertical="center"/>
    </xf>
    <xf numFmtId="0" fontId="7" fillId="2" borderId="7" xfId="0" applyFont="1" applyFill="1" applyBorder="1">
      <alignment vertical="center"/>
    </xf>
    <xf numFmtId="0" fontId="7" fillId="2" borderId="13" xfId="0" applyFont="1" applyFill="1" applyBorder="1">
      <alignment vertical="center"/>
    </xf>
    <xf numFmtId="0" fontId="7" fillId="16" borderId="1" xfId="0" quotePrefix="1" applyFont="1" applyFill="1" applyBorder="1">
      <alignment vertical="center"/>
    </xf>
    <xf numFmtId="0" fontId="7" fillId="14" borderId="4" xfId="0" applyFont="1" applyFill="1" applyBorder="1">
      <alignment vertical="center"/>
    </xf>
    <xf numFmtId="0" fontId="7" fillId="14" borderId="1" xfId="0" applyFont="1" applyFill="1" applyBorder="1">
      <alignment vertical="center"/>
    </xf>
    <xf numFmtId="0" fontId="7" fillId="14" borderId="10" xfId="0" applyFont="1" applyFill="1" applyBorder="1">
      <alignment vertical="center"/>
    </xf>
    <xf numFmtId="14" fontId="7" fillId="14" borderId="1" xfId="0" applyNumberFormat="1" applyFont="1" applyFill="1" applyBorder="1">
      <alignment vertical="center"/>
    </xf>
    <xf numFmtId="0" fontId="7" fillId="19" borderId="1" xfId="0" applyFont="1" applyFill="1" applyBorder="1">
      <alignment vertical="center"/>
    </xf>
    <xf numFmtId="14" fontId="7" fillId="19" borderId="1" xfId="0" applyNumberFormat="1" applyFont="1" applyFill="1" applyBorder="1">
      <alignment vertical="center"/>
    </xf>
    <xf numFmtId="164" fontId="7" fillId="0" borderId="3" xfId="0" applyNumberFormat="1" applyFont="1" applyBorder="1">
      <alignment vertical="center"/>
    </xf>
    <xf numFmtId="14" fontId="7" fillId="9" borderId="5" xfId="0" applyNumberFormat="1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6" borderId="1" xfId="0" applyFill="1" applyBorder="1">
      <alignment vertical="center"/>
    </xf>
    <xf numFmtId="14" fontId="0" fillId="2" borderId="1" xfId="0" applyNumberFormat="1" applyFill="1" applyBorder="1" applyAlignment="1">
      <alignment vertical="center" wrapText="1"/>
    </xf>
    <xf numFmtId="14" fontId="0" fillId="6" borderId="1" xfId="0" applyNumberFormat="1" applyFill="1" applyBorder="1">
      <alignment vertical="center"/>
    </xf>
    <xf numFmtId="14" fontId="0" fillId="0" borderId="0" xfId="0" applyNumberFormat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14" fontId="20" fillId="6" borderId="1" xfId="0" applyNumberFormat="1" applyFont="1" applyFill="1" applyBorder="1">
      <alignment vertical="center"/>
    </xf>
    <xf numFmtId="0" fontId="0" fillId="0" borderId="1" xfId="0" quotePrefix="1" applyBorder="1">
      <alignment vertical="center"/>
    </xf>
    <xf numFmtId="49" fontId="7" fillId="0" borderId="1" xfId="0" applyNumberFormat="1" applyFont="1" applyBorder="1">
      <alignment vertical="center"/>
    </xf>
    <xf numFmtId="0" fontId="14" fillId="6" borderId="3" xfId="0" applyFont="1" applyFill="1" applyBorder="1">
      <alignment vertical="center"/>
    </xf>
    <xf numFmtId="0" fontId="7" fillId="6" borderId="3" xfId="0" applyFont="1" applyFill="1" applyBorder="1">
      <alignment vertical="center"/>
    </xf>
    <xf numFmtId="14" fontId="18" fillId="6" borderId="1" xfId="0" applyNumberFormat="1" applyFont="1" applyFill="1" applyBorder="1">
      <alignment vertical="center"/>
    </xf>
    <xf numFmtId="0" fontId="18" fillId="6" borderId="1" xfId="0" applyFont="1" applyFill="1" applyBorder="1">
      <alignment vertical="center"/>
    </xf>
    <xf numFmtId="14" fontId="0" fillId="0" borderId="1" xfId="0" quotePrefix="1" applyNumberFormat="1" applyBorder="1">
      <alignment vertical="center"/>
    </xf>
    <xf numFmtId="14" fontId="21" fillId="0" borderId="1" xfId="0" quotePrefix="1" applyNumberFormat="1" applyFont="1" applyBorder="1">
      <alignment vertical="center"/>
    </xf>
    <xf numFmtId="14" fontId="21" fillId="0" borderId="1" xfId="0" applyNumberFormat="1" applyFont="1" applyBorder="1">
      <alignment vertical="center"/>
    </xf>
    <xf numFmtId="0" fontId="21" fillId="0" borderId="1" xfId="0" applyFont="1" applyBorder="1">
      <alignment vertical="center"/>
    </xf>
    <xf numFmtId="0" fontId="7" fillId="15" borderId="1" xfId="0" applyFont="1" applyFill="1" applyBorder="1">
      <alignment vertical="center"/>
    </xf>
    <xf numFmtId="14" fontId="7" fillId="0" borderId="4" xfId="0" applyNumberFormat="1" applyFont="1" applyBorder="1">
      <alignment vertical="center"/>
    </xf>
    <xf numFmtId="0" fontId="7" fillId="0" borderId="0" xfId="0" applyFont="1" applyAlignment="1">
      <alignment vertical="center" wrapText="1"/>
    </xf>
    <xf numFmtId="0" fontId="19" fillId="6" borderId="1" xfId="5" applyFill="1" applyBorder="1" applyAlignment="1">
      <alignment horizontal="center" vertical="center"/>
    </xf>
    <xf numFmtId="49" fontId="11" fillId="0" borderId="8" xfId="2" applyNumberFormat="1" applyFont="1" applyBorder="1" applyAlignment="1">
      <alignment vertical="center"/>
    </xf>
    <xf numFmtId="49" fontId="11" fillId="0" borderId="10" xfId="2" applyNumberFormat="1" applyFont="1" applyBorder="1" applyAlignment="1">
      <alignment vertical="center"/>
    </xf>
    <xf numFmtId="49" fontId="11" fillId="13" borderId="8" xfId="3" applyNumberFormat="1" applyFont="1" applyFill="1" applyBorder="1">
      <alignment vertical="center"/>
    </xf>
    <xf numFmtId="49" fontId="11" fillId="13" borderId="9" xfId="3" applyNumberFormat="1" applyFont="1" applyFill="1" applyBorder="1">
      <alignment vertical="center"/>
    </xf>
  </cellXfs>
  <cellStyles count="6">
    <cellStyle name="Hyperlink" xfId="5" builtinId="8"/>
    <cellStyle name="Normal" xfId="0" builtinId="0"/>
    <cellStyle name="標準 2" xfId="3" xr:uid="{E1DB9165-AF03-4707-8159-0B1DC49A030E}"/>
    <cellStyle name="標準 29" xfId="1" xr:uid="{897599BF-36A4-4F8B-9EC0-9A5419759FFF}"/>
    <cellStyle name="標準 3 21" xfId="4" xr:uid="{156673D2-D3B5-47B7-9D41-3730FC992594}"/>
    <cellStyle name="標準_BR.040_Operations_V01_090810" xfId="2" xr:uid="{D5007795-63F1-44C8-8D61-47E862E98781}"/>
  </cellStyles>
  <dxfs count="0"/>
  <tableStyles count="0" defaultTableStyle="TableStyleMedium2" defaultPivotStyle="PivotStyleLight16"/>
  <colors>
    <mruColors>
      <color rgb="FFCCFF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bnt211\sysoifd\Modeling\AR\SETUP\SETUP&#38917;&#30446;12&#26376;21&#26085;&#2925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7wo159\&#25972;&#20633;it&#12503;&#12525;&#12472;&#12455;&#12463;&#12488;\&#31532;&#20108;&#26399;\&#65299;&#65294;&#65298;&#12288;Activity2&#65306;&#27083;&#24819;&#20855;&#20307;&#21270;&#12539;&#25913;&#38761;&#20840;&#20307;&#20687;&#31574;&#23450;\CRP0\2_&#12510;&#12473;&#12479;&#28310;&#20633;\20_&#12475;&#12483;&#12488;&#12450;&#12483;&#12503;\BR100_00_PO_0070_&#24467;&#26989;&#21729;&#12398;&#23450;&#32681;&#65288;2006&#24180;6&#26411;&#26029;&#38754;&#65289;_&#12304;&#26368;&#32066;&#25945;&#32946;&#1230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セットアップ"/>
      <sheetName val="★1.システム･オプション"/>
      <sheetName val="2.支払条件"/>
      <sheetName val="国内回収"/>
      <sheetName val="海外回収"/>
      <sheetName val="4･5.送金先銀行＆支払方法"/>
      <sheetName val="★銀行一覧"/>
      <sheetName val="AP口座情報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変更履歴"/>
      <sheetName val="従業員の定義（東洋製罐）"/>
      <sheetName val="従業員の定義（グループ会社）"/>
      <sheetName val="WORK"/>
    </sheetNames>
    <sheetDataSet>
      <sheetData sheetId="0"/>
      <sheetData sheetId="1"/>
      <sheetData sheetId="2"/>
      <sheetData sheetId="3"/>
      <sheetData sheetId="4">
        <row r="3">
          <cell r="K3" t="str">
            <v>00-0200166</v>
          </cell>
          <cell r="L3" t="str">
            <v>○</v>
          </cell>
          <cell r="N3" t="str">
            <v>東洋製罐(株)茨木工場.発注承認者（ＳＣＭ）</v>
          </cell>
          <cell r="O3" t="str">
            <v>○</v>
          </cell>
        </row>
        <row r="4">
          <cell r="K4" t="str">
            <v>00-0200700</v>
          </cell>
          <cell r="L4" t="str">
            <v>○</v>
          </cell>
          <cell r="N4" t="str">
            <v>東洋製罐(株)横浜工場.発注承認者（ＳＣＭ）</v>
          </cell>
          <cell r="O4" t="str">
            <v>○</v>
          </cell>
        </row>
        <row r="5">
          <cell r="K5" t="str">
            <v>00-0500585</v>
          </cell>
          <cell r="L5" t="str">
            <v>○</v>
          </cell>
          <cell r="N5" t="str">
            <v>東洋製罐(株)基山工場.発注承認者（ＳＣＭ）</v>
          </cell>
          <cell r="O5" t="str">
            <v>○</v>
          </cell>
        </row>
        <row r="6">
          <cell r="K6" t="str">
            <v>00-0500640</v>
          </cell>
          <cell r="L6" t="str">
            <v>○</v>
          </cell>
          <cell r="N6" t="str">
            <v>東洋製罐(株)久喜工場.発注承認者（ＳＣＭ）</v>
          </cell>
          <cell r="O6" t="str">
            <v>○</v>
          </cell>
        </row>
        <row r="7">
          <cell r="K7" t="str">
            <v>00-0501620</v>
          </cell>
          <cell r="L7" t="str">
            <v>○</v>
          </cell>
          <cell r="N7" t="str">
            <v>東洋製罐(株)広島工場.発注承認者（ＳＣＭ）</v>
          </cell>
          <cell r="O7" t="str">
            <v>○</v>
          </cell>
        </row>
        <row r="8">
          <cell r="K8" t="str">
            <v>00-0502006</v>
          </cell>
          <cell r="L8" t="str">
            <v>○</v>
          </cell>
          <cell r="N8" t="str">
            <v>東洋製罐(株)高槻工場.発注承認者（ＳＣＭ）</v>
          </cell>
          <cell r="O8" t="str">
            <v>○</v>
          </cell>
        </row>
        <row r="9">
          <cell r="K9" t="str">
            <v>00-0600490</v>
          </cell>
          <cell r="L9" t="str">
            <v>○</v>
          </cell>
          <cell r="N9" t="str">
            <v>東洋製罐(株)埼玉工場.発注承認者（ＳＣＭ）</v>
          </cell>
          <cell r="O9" t="str">
            <v>○</v>
          </cell>
        </row>
        <row r="10">
          <cell r="K10" t="str">
            <v>00-6201164</v>
          </cell>
          <cell r="L10" t="str">
            <v>○</v>
          </cell>
          <cell r="N10" t="str">
            <v>東洋製罐(株)清水工場.発注承認者（ＳＣＭ）</v>
          </cell>
          <cell r="O10" t="str">
            <v>○</v>
          </cell>
        </row>
        <row r="11">
          <cell r="K11" t="str">
            <v>00-6500552</v>
          </cell>
          <cell r="L11" t="str">
            <v>○</v>
          </cell>
          <cell r="N11" t="str">
            <v>東洋製罐(株)石岡工場.発注承認者（ＳＣＭ）</v>
          </cell>
          <cell r="O11" t="str">
            <v>○</v>
          </cell>
        </row>
        <row r="12">
          <cell r="K12" t="str">
            <v>00-6500625</v>
          </cell>
          <cell r="L12" t="str">
            <v>○</v>
          </cell>
          <cell r="N12" t="str">
            <v>東洋製罐(株)仙台工場.発注承認者（ＳＣＭ）</v>
          </cell>
          <cell r="O12" t="str">
            <v>○</v>
          </cell>
        </row>
        <row r="13">
          <cell r="K13" t="str">
            <v>00-6800467</v>
          </cell>
          <cell r="L13" t="str">
            <v>○</v>
          </cell>
          <cell r="N13" t="str">
            <v>東洋製罐(株)千歳工場.発注承認者（ＳＣＭ）</v>
          </cell>
          <cell r="O13" t="str">
            <v>○</v>
          </cell>
        </row>
        <row r="14">
          <cell r="K14" t="str">
            <v>00-6800491</v>
          </cell>
          <cell r="L14" t="str">
            <v>○</v>
          </cell>
          <cell r="N14" t="str">
            <v>東洋製罐(株)川崎工場.発注承認者（ＳＣＭ）</v>
          </cell>
          <cell r="O14" t="str">
            <v>○</v>
          </cell>
        </row>
        <row r="15">
          <cell r="K15" t="str">
            <v>00-6900852</v>
          </cell>
          <cell r="L15" t="str">
            <v>○</v>
          </cell>
          <cell r="N15" t="str">
            <v>東洋製罐(株)大阪工場.発注承認者（ＳＣＭ）</v>
          </cell>
          <cell r="O15" t="str">
            <v>○</v>
          </cell>
        </row>
        <row r="16">
          <cell r="K16" t="str">
            <v>00-6901387</v>
          </cell>
          <cell r="L16" t="str">
            <v>○</v>
          </cell>
          <cell r="N16" t="str">
            <v>東洋製罐(株)豊橋工場.発注承認者（ＳＣＭ）</v>
          </cell>
          <cell r="O16" t="str">
            <v>○</v>
          </cell>
        </row>
        <row r="17">
          <cell r="K17" t="str">
            <v>00-7000227</v>
          </cell>
          <cell r="L17" t="str">
            <v>○</v>
          </cell>
          <cell r="N17" t="str">
            <v>東洋製罐(株)本社.発注承認者（資材）</v>
          </cell>
          <cell r="O17" t="str">
            <v>○</v>
          </cell>
        </row>
        <row r="18">
          <cell r="K18" t="str">
            <v>00-7000235</v>
          </cell>
          <cell r="L18" t="str">
            <v>○</v>
          </cell>
          <cell r="N18" t="str">
            <v>東洋製罐(株)本社.発注承認者（資材以外</v>
          </cell>
          <cell r="O18" t="str">
            <v>○</v>
          </cell>
        </row>
        <row r="19">
          <cell r="K19" t="str">
            <v>00-7002572</v>
          </cell>
          <cell r="L19" t="str">
            <v>○</v>
          </cell>
        </row>
        <row r="20">
          <cell r="K20" t="str">
            <v>00-7101368</v>
          </cell>
          <cell r="L20" t="str">
            <v>○</v>
          </cell>
        </row>
        <row r="21">
          <cell r="K21" t="str">
            <v>00-7101554</v>
          </cell>
          <cell r="L21" t="str">
            <v>○</v>
          </cell>
        </row>
        <row r="22">
          <cell r="K22" t="str">
            <v>00-7103590</v>
          </cell>
          <cell r="L22" t="str">
            <v>○</v>
          </cell>
        </row>
        <row r="23">
          <cell r="K23" t="str">
            <v>00-7200102</v>
          </cell>
          <cell r="L23" t="str">
            <v>○</v>
          </cell>
        </row>
        <row r="24">
          <cell r="K24" t="str">
            <v>00-7200242</v>
          </cell>
          <cell r="L24" t="str">
            <v>○</v>
          </cell>
        </row>
        <row r="25">
          <cell r="K25" t="str">
            <v>00-7202806</v>
          </cell>
          <cell r="L25" t="str">
            <v>○</v>
          </cell>
        </row>
        <row r="26">
          <cell r="K26" t="str">
            <v>00-7300395</v>
          </cell>
          <cell r="L26" t="str">
            <v>○</v>
          </cell>
        </row>
        <row r="27">
          <cell r="K27" t="str">
            <v>00-7300549</v>
          </cell>
          <cell r="L27" t="str">
            <v>○</v>
          </cell>
        </row>
        <row r="28">
          <cell r="K28" t="str">
            <v>00-7300697</v>
          </cell>
          <cell r="L28" t="str">
            <v>○</v>
          </cell>
        </row>
        <row r="29">
          <cell r="K29" t="str">
            <v>00-7301383</v>
          </cell>
          <cell r="L29" t="str">
            <v>○</v>
          </cell>
        </row>
        <row r="30">
          <cell r="K30" t="str">
            <v>00-7301596</v>
          </cell>
          <cell r="L30" t="str">
            <v>○</v>
          </cell>
        </row>
        <row r="31">
          <cell r="K31" t="str">
            <v>00-7301766</v>
          </cell>
          <cell r="L31" t="str">
            <v>○</v>
          </cell>
        </row>
        <row r="32">
          <cell r="K32" t="str">
            <v>00-7303610</v>
          </cell>
          <cell r="L32" t="str">
            <v>○</v>
          </cell>
        </row>
        <row r="33">
          <cell r="K33" t="str">
            <v>00-7303955</v>
          </cell>
          <cell r="L33" t="str">
            <v>○</v>
          </cell>
        </row>
        <row r="34">
          <cell r="K34" t="str">
            <v>00-7400977</v>
          </cell>
          <cell r="L34" t="str">
            <v>○</v>
          </cell>
        </row>
        <row r="35">
          <cell r="K35" t="str">
            <v>00-7401914</v>
          </cell>
          <cell r="L35" t="str">
            <v>○</v>
          </cell>
        </row>
        <row r="36">
          <cell r="K36" t="str">
            <v>00-7401965</v>
          </cell>
          <cell r="L36" t="str">
            <v>○</v>
          </cell>
        </row>
        <row r="37">
          <cell r="K37" t="str">
            <v>00-7401973</v>
          </cell>
          <cell r="L37" t="str">
            <v>○</v>
          </cell>
        </row>
        <row r="38">
          <cell r="K38" t="str">
            <v>00-7402015</v>
          </cell>
          <cell r="L38" t="str">
            <v>○</v>
          </cell>
        </row>
        <row r="39">
          <cell r="K39" t="str">
            <v>00-7403470</v>
          </cell>
          <cell r="L39" t="str">
            <v>○</v>
          </cell>
        </row>
        <row r="40">
          <cell r="K40" t="str">
            <v>00-7501170</v>
          </cell>
          <cell r="L40" t="str">
            <v>○</v>
          </cell>
        </row>
        <row r="41">
          <cell r="K41" t="str">
            <v>00-7501455</v>
          </cell>
          <cell r="L41" t="str">
            <v>○</v>
          </cell>
        </row>
        <row r="42">
          <cell r="K42" t="str">
            <v>00-7501714</v>
          </cell>
          <cell r="L42" t="str">
            <v>○</v>
          </cell>
        </row>
        <row r="43">
          <cell r="K43" t="str">
            <v>00-7502915</v>
          </cell>
          <cell r="L43" t="str">
            <v>○</v>
          </cell>
        </row>
        <row r="44">
          <cell r="K44" t="str">
            <v>00-7600917</v>
          </cell>
          <cell r="L44" t="str">
            <v>○</v>
          </cell>
        </row>
        <row r="45">
          <cell r="K45" t="str">
            <v>00-7700067</v>
          </cell>
          <cell r="L45" t="str">
            <v>○</v>
          </cell>
        </row>
        <row r="46">
          <cell r="K46" t="str">
            <v>00-7700628</v>
          </cell>
          <cell r="L46" t="str">
            <v>○</v>
          </cell>
        </row>
        <row r="47">
          <cell r="K47" t="str">
            <v>00-7700636</v>
          </cell>
          <cell r="L47" t="str">
            <v>○</v>
          </cell>
        </row>
        <row r="48">
          <cell r="K48" t="str">
            <v>00-7701080</v>
          </cell>
          <cell r="L48" t="str">
            <v>○</v>
          </cell>
        </row>
        <row r="49">
          <cell r="K49" t="str">
            <v>00-7701160</v>
          </cell>
          <cell r="L49" t="str">
            <v>○</v>
          </cell>
        </row>
        <row r="50">
          <cell r="K50" t="str">
            <v>00-7701403</v>
          </cell>
          <cell r="L50" t="str">
            <v>○</v>
          </cell>
        </row>
        <row r="51">
          <cell r="K51" t="str">
            <v>00-7701829</v>
          </cell>
          <cell r="L51" t="str">
            <v>○</v>
          </cell>
        </row>
        <row r="52">
          <cell r="K52" t="str">
            <v>00-7802048</v>
          </cell>
          <cell r="L52" t="str">
            <v>○</v>
          </cell>
        </row>
        <row r="53">
          <cell r="K53" t="str">
            <v>00-7900759</v>
          </cell>
          <cell r="L53" t="str">
            <v>○</v>
          </cell>
        </row>
        <row r="54">
          <cell r="K54" t="str">
            <v>00-7901119</v>
          </cell>
          <cell r="L54" t="str">
            <v>○</v>
          </cell>
        </row>
        <row r="55">
          <cell r="K55" t="str">
            <v>00-8001227</v>
          </cell>
          <cell r="L55" t="str">
            <v>○</v>
          </cell>
        </row>
        <row r="56">
          <cell r="K56" t="str">
            <v>00-8001553</v>
          </cell>
          <cell r="L56" t="str">
            <v>○</v>
          </cell>
        </row>
        <row r="57">
          <cell r="K57" t="str">
            <v>00-8200386</v>
          </cell>
          <cell r="L57" t="str">
            <v>○</v>
          </cell>
        </row>
        <row r="58">
          <cell r="K58" t="str">
            <v>00-8300801</v>
          </cell>
          <cell r="L58" t="str">
            <v>○</v>
          </cell>
        </row>
        <row r="59">
          <cell r="K59" t="str">
            <v>00-8301042</v>
          </cell>
          <cell r="L59" t="str">
            <v>○</v>
          </cell>
        </row>
        <row r="60">
          <cell r="K60" t="str">
            <v>00-8301689</v>
          </cell>
          <cell r="L60" t="str">
            <v>○</v>
          </cell>
        </row>
        <row r="61">
          <cell r="K61" t="str">
            <v>00-8501386</v>
          </cell>
          <cell r="L61" t="str">
            <v>○</v>
          </cell>
        </row>
        <row r="62">
          <cell r="K62" t="str">
            <v>00-8601240</v>
          </cell>
          <cell r="L62" t="str">
            <v>○</v>
          </cell>
        </row>
        <row r="63">
          <cell r="K63" t="str">
            <v>00-8603138</v>
          </cell>
          <cell r="L63" t="str">
            <v>○</v>
          </cell>
        </row>
        <row r="64">
          <cell r="K64" t="str">
            <v>00-8700907</v>
          </cell>
          <cell r="L64" t="str">
            <v>○</v>
          </cell>
        </row>
        <row r="65">
          <cell r="K65" t="str">
            <v>00-8701415</v>
          </cell>
          <cell r="L65" t="str">
            <v>○</v>
          </cell>
        </row>
        <row r="66">
          <cell r="K66" t="str">
            <v>00-8702128</v>
          </cell>
          <cell r="L66" t="str">
            <v>○</v>
          </cell>
        </row>
        <row r="67">
          <cell r="K67" t="str">
            <v>00-8800278</v>
          </cell>
          <cell r="L67" t="str">
            <v>○</v>
          </cell>
        </row>
        <row r="68">
          <cell r="K68" t="str">
            <v>00-8800979</v>
          </cell>
          <cell r="L68" t="str">
            <v>○</v>
          </cell>
        </row>
        <row r="69">
          <cell r="K69" t="str">
            <v>00-8801380</v>
          </cell>
          <cell r="L69" t="str">
            <v>○</v>
          </cell>
        </row>
        <row r="70">
          <cell r="K70" t="str">
            <v>00-8802092</v>
          </cell>
          <cell r="L70" t="str">
            <v>○</v>
          </cell>
        </row>
        <row r="71">
          <cell r="K71" t="str">
            <v>00-8900051</v>
          </cell>
          <cell r="L71" t="str">
            <v>○</v>
          </cell>
        </row>
        <row r="72">
          <cell r="K72" t="str">
            <v>00-8900655</v>
          </cell>
          <cell r="L72" t="str">
            <v>○</v>
          </cell>
        </row>
        <row r="73">
          <cell r="K73" t="str">
            <v>00-8900884</v>
          </cell>
          <cell r="L73" t="str">
            <v>○</v>
          </cell>
        </row>
        <row r="74">
          <cell r="K74" t="str">
            <v>00-8901376</v>
          </cell>
          <cell r="L74" t="str">
            <v>○</v>
          </cell>
        </row>
        <row r="75">
          <cell r="K75" t="str">
            <v>00-8901732</v>
          </cell>
          <cell r="L75" t="str">
            <v>○</v>
          </cell>
        </row>
        <row r="76">
          <cell r="K76" t="str">
            <v>00-9000542</v>
          </cell>
          <cell r="L76" t="str">
            <v>○</v>
          </cell>
        </row>
        <row r="77">
          <cell r="K77" t="str">
            <v>00-9001174</v>
          </cell>
          <cell r="L77" t="str">
            <v>○</v>
          </cell>
        </row>
        <row r="78">
          <cell r="K78" t="str">
            <v>00-9001204</v>
          </cell>
          <cell r="L78" t="str">
            <v>○</v>
          </cell>
        </row>
        <row r="79">
          <cell r="K79" t="str">
            <v>00-9102825</v>
          </cell>
          <cell r="L79" t="str">
            <v>○</v>
          </cell>
        </row>
        <row r="80">
          <cell r="K80" t="str">
            <v>00-9200509</v>
          </cell>
          <cell r="L80" t="str">
            <v>○</v>
          </cell>
        </row>
        <row r="81">
          <cell r="K81" t="str">
            <v>00-9200703</v>
          </cell>
          <cell r="L81" t="str">
            <v>○</v>
          </cell>
        </row>
        <row r="82">
          <cell r="K82" t="str">
            <v>00-9201947</v>
          </cell>
          <cell r="L82" t="str">
            <v>○</v>
          </cell>
        </row>
        <row r="83">
          <cell r="K83" t="str">
            <v>00-9202170</v>
          </cell>
          <cell r="L83" t="str">
            <v>○</v>
          </cell>
        </row>
        <row r="84">
          <cell r="K84" t="str">
            <v>00-9202200</v>
          </cell>
          <cell r="L84" t="str">
            <v>○</v>
          </cell>
        </row>
        <row r="85">
          <cell r="K85" t="str">
            <v>00-9202390</v>
          </cell>
          <cell r="L85" t="str">
            <v>○</v>
          </cell>
        </row>
        <row r="86">
          <cell r="K86" t="str">
            <v>00-9202412</v>
          </cell>
          <cell r="L86" t="str">
            <v>○</v>
          </cell>
        </row>
        <row r="87">
          <cell r="K87" t="str">
            <v>00-9203052</v>
          </cell>
          <cell r="L87" t="str">
            <v>○</v>
          </cell>
        </row>
        <row r="88">
          <cell r="K88" t="str">
            <v>00-9300279</v>
          </cell>
          <cell r="L88" t="str">
            <v>○</v>
          </cell>
        </row>
        <row r="89">
          <cell r="K89" t="str">
            <v>00-9301798</v>
          </cell>
          <cell r="L89" t="str">
            <v>○</v>
          </cell>
        </row>
        <row r="90">
          <cell r="K90" t="str">
            <v>00-9302603</v>
          </cell>
          <cell r="L90" t="str">
            <v>○</v>
          </cell>
        </row>
        <row r="91">
          <cell r="K91" t="str">
            <v>00-9303260</v>
          </cell>
          <cell r="L91" t="str">
            <v>○</v>
          </cell>
        </row>
        <row r="92">
          <cell r="K92" t="str">
            <v>00-9401091</v>
          </cell>
          <cell r="L92" t="str">
            <v>○</v>
          </cell>
        </row>
        <row r="93">
          <cell r="K93" t="str">
            <v>00-9401326</v>
          </cell>
          <cell r="L93" t="str">
            <v>○</v>
          </cell>
        </row>
        <row r="94">
          <cell r="K94" t="str">
            <v>00-9401750</v>
          </cell>
          <cell r="L94" t="str">
            <v>○</v>
          </cell>
        </row>
        <row r="95">
          <cell r="K95" t="str">
            <v>00-9403710</v>
          </cell>
          <cell r="L95" t="str">
            <v>○</v>
          </cell>
        </row>
        <row r="96">
          <cell r="K96" t="str">
            <v>00-9500197</v>
          </cell>
          <cell r="L96" t="str">
            <v>○</v>
          </cell>
        </row>
        <row r="97">
          <cell r="K97" t="str">
            <v>00-9500960</v>
          </cell>
          <cell r="L97" t="str">
            <v>○</v>
          </cell>
        </row>
        <row r="98">
          <cell r="K98" t="str">
            <v>00-9501916</v>
          </cell>
          <cell r="L98" t="str">
            <v>○</v>
          </cell>
        </row>
        <row r="99">
          <cell r="K99" t="str">
            <v>00-9600817</v>
          </cell>
          <cell r="L99" t="str">
            <v>○</v>
          </cell>
        </row>
        <row r="100">
          <cell r="K100" t="str">
            <v>00-9600981</v>
          </cell>
          <cell r="L100" t="str">
            <v>○</v>
          </cell>
        </row>
        <row r="101">
          <cell r="K101" t="str">
            <v>00-9601074</v>
          </cell>
          <cell r="L101" t="str">
            <v>○</v>
          </cell>
        </row>
        <row r="102">
          <cell r="K102" t="str">
            <v>00-9700110</v>
          </cell>
          <cell r="L102" t="str">
            <v>○</v>
          </cell>
        </row>
        <row r="103">
          <cell r="K103" t="str">
            <v>00-9900268</v>
          </cell>
          <cell r="L103" t="str">
            <v>○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1.bin"/><Relationship Id="rId13" Type="http://schemas.openxmlformats.org/officeDocument/2006/relationships/printerSettings" Target="../printerSettings/printerSettings36.bin"/><Relationship Id="rId1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30.bin"/><Relationship Id="rId12" Type="http://schemas.openxmlformats.org/officeDocument/2006/relationships/printerSettings" Target="../printerSettings/printerSettings35.bin"/><Relationship Id="rId1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25.bin"/><Relationship Id="rId16" Type="http://schemas.openxmlformats.org/officeDocument/2006/relationships/printerSettings" Target="../printerSettings/printerSettings39.bin"/><Relationship Id="rId20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24.bin"/><Relationship Id="rId6" Type="http://schemas.openxmlformats.org/officeDocument/2006/relationships/printerSettings" Target="../printerSettings/printerSettings29.bin"/><Relationship Id="rId11" Type="http://schemas.openxmlformats.org/officeDocument/2006/relationships/printerSettings" Target="../printerSettings/printerSettings34.bin"/><Relationship Id="rId5" Type="http://schemas.openxmlformats.org/officeDocument/2006/relationships/printerSettings" Target="../printerSettings/printerSettings28.bin"/><Relationship Id="rId15" Type="http://schemas.openxmlformats.org/officeDocument/2006/relationships/printerSettings" Target="../printerSettings/printerSettings38.bin"/><Relationship Id="rId23" Type="http://schemas.openxmlformats.org/officeDocument/2006/relationships/printerSettings" Target="../printerSettings/printerSettings46.bin"/><Relationship Id="rId10" Type="http://schemas.openxmlformats.org/officeDocument/2006/relationships/printerSettings" Target="../printerSettings/printerSettings33.bin"/><Relationship Id="rId19" Type="http://schemas.openxmlformats.org/officeDocument/2006/relationships/printerSettings" Target="../printerSettings/printerSettings42.bin"/><Relationship Id="rId4" Type="http://schemas.openxmlformats.org/officeDocument/2006/relationships/printerSettings" Target="../printerSettings/printerSettings27.bin"/><Relationship Id="rId9" Type="http://schemas.openxmlformats.org/officeDocument/2006/relationships/printerSettings" Target="../printerSettings/printerSettings32.bin"/><Relationship Id="rId14" Type="http://schemas.openxmlformats.org/officeDocument/2006/relationships/printerSettings" Target="../printerSettings/printerSettings37.bin"/><Relationship Id="rId22" Type="http://schemas.openxmlformats.org/officeDocument/2006/relationships/printerSettings" Target="../printerSettings/printerSettings45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4.bin"/><Relationship Id="rId13" Type="http://schemas.openxmlformats.org/officeDocument/2006/relationships/printerSettings" Target="../printerSettings/printerSettings59.bin"/><Relationship Id="rId18" Type="http://schemas.openxmlformats.org/officeDocument/2006/relationships/printerSettings" Target="../printerSettings/printerSettings64.bin"/><Relationship Id="rId3" Type="http://schemas.openxmlformats.org/officeDocument/2006/relationships/printerSettings" Target="../printerSettings/printerSettings49.bin"/><Relationship Id="rId21" Type="http://schemas.openxmlformats.org/officeDocument/2006/relationships/printerSettings" Target="../printerSettings/printerSettings67.bin"/><Relationship Id="rId7" Type="http://schemas.openxmlformats.org/officeDocument/2006/relationships/printerSettings" Target="../printerSettings/printerSettings53.bin"/><Relationship Id="rId12" Type="http://schemas.openxmlformats.org/officeDocument/2006/relationships/printerSettings" Target="../printerSettings/printerSettings58.bin"/><Relationship Id="rId17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48.bin"/><Relationship Id="rId16" Type="http://schemas.openxmlformats.org/officeDocument/2006/relationships/printerSettings" Target="../printerSettings/printerSettings62.bin"/><Relationship Id="rId20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47.bin"/><Relationship Id="rId6" Type="http://schemas.openxmlformats.org/officeDocument/2006/relationships/printerSettings" Target="../printerSettings/printerSettings52.bin"/><Relationship Id="rId11" Type="http://schemas.openxmlformats.org/officeDocument/2006/relationships/printerSettings" Target="../printerSettings/printerSettings57.bin"/><Relationship Id="rId24" Type="http://schemas.openxmlformats.org/officeDocument/2006/relationships/printerSettings" Target="../printerSettings/printerSettings69.bin"/><Relationship Id="rId5" Type="http://schemas.openxmlformats.org/officeDocument/2006/relationships/printerSettings" Target="../printerSettings/printerSettings51.bin"/><Relationship Id="rId15" Type="http://schemas.openxmlformats.org/officeDocument/2006/relationships/printerSettings" Target="../printerSettings/printerSettings61.bin"/><Relationship Id="rId23" Type="http://schemas.openxmlformats.org/officeDocument/2006/relationships/hyperlink" Target="file:///\\0000s1000095\AERO\cMRO_Attached_Documents\Civil_Engine\PW1100G\03_Inspection_Record\EM\C13-SOP-I-02-210-72-00-00-03A-312A-D" TargetMode="External"/><Relationship Id="rId10" Type="http://schemas.openxmlformats.org/officeDocument/2006/relationships/printerSettings" Target="../printerSettings/printerSettings56.bin"/><Relationship Id="rId19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0.bin"/><Relationship Id="rId9" Type="http://schemas.openxmlformats.org/officeDocument/2006/relationships/printerSettings" Target="../printerSettings/printerSettings55.bin"/><Relationship Id="rId14" Type="http://schemas.openxmlformats.org/officeDocument/2006/relationships/printerSettings" Target="../printerSettings/printerSettings60.bin"/><Relationship Id="rId22" Type="http://schemas.openxmlformats.org/officeDocument/2006/relationships/printerSettings" Target="../printerSettings/printerSettings68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7.bin"/><Relationship Id="rId3" Type="http://schemas.openxmlformats.org/officeDocument/2006/relationships/printerSettings" Target="../printerSettings/printerSettings72.bin"/><Relationship Id="rId7" Type="http://schemas.openxmlformats.org/officeDocument/2006/relationships/printerSettings" Target="../printerSettings/printerSettings76.bin"/><Relationship Id="rId2" Type="http://schemas.openxmlformats.org/officeDocument/2006/relationships/printerSettings" Target="../printerSettings/printerSettings71.bin"/><Relationship Id="rId1" Type="http://schemas.openxmlformats.org/officeDocument/2006/relationships/printerSettings" Target="../printerSettings/printerSettings70.bin"/><Relationship Id="rId6" Type="http://schemas.openxmlformats.org/officeDocument/2006/relationships/printerSettings" Target="../printerSettings/printerSettings75.bin"/><Relationship Id="rId5" Type="http://schemas.openxmlformats.org/officeDocument/2006/relationships/printerSettings" Target="../printerSettings/printerSettings74.bin"/><Relationship Id="rId4" Type="http://schemas.openxmlformats.org/officeDocument/2006/relationships/printerSettings" Target="../printerSettings/printerSettings7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5.bin"/><Relationship Id="rId13" Type="http://schemas.openxmlformats.org/officeDocument/2006/relationships/printerSettings" Target="../printerSettings/printerSettings90.bin"/><Relationship Id="rId18" Type="http://schemas.openxmlformats.org/officeDocument/2006/relationships/printerSettings" Target="../printerSettings/printerSettings95.bin"/><Relationship Id="rId3" Type="http://schemas.openxmlformats.org/officeDocument/2006/relationships/printerSettings" Target="../printerSettings/printerSettings80.bin"/><Relationship Id="rId21" Type="http://schemas.openxmlformats.org/officeDocument/2006/relationships/printerSettings" Target="../printerSettings/printerSettings98.bin"/><Relationship Id="rId7" Type="http://schemas.openxmlformats.org/officeDocument/2006/relationships/printerSettings" Target="../printerSettings/printerSettings84.bin"/><Relationship Id="rId12" Type="http://schemas.openxmlformats.org/officeDocument/2006/relationships/printerSettings" Target="../printerSettings/printerSettings89.bin"/><Relationship Id="rId17" Type="http://schemas.openxmlformats.org/officeDocument/2006/relationships/printerSettings" Target="../printerSettings/printerSettings94.bin"/><Relationship Id="rId25" Type="http://schemas.openxmlformats.org/officeDocument/2006/relationships/comments" Target="../comments1.xml"/><Relationship Id="rId2" Type="http://schemas.openxmlformats.org/officeDocument/2006/relationships/printerSettings" Target="../printerSettings/printerSettings79.bin"/><Relationship Id="rId16" Type="http://schemas.openxmlformats.org/officeDocument/2006/relationships/printerSettings" Target="../printerSettings/printerSettings93.bin"/><Relationship Id="rId20" Type="http://schemas.openxmlformats.org/officeDocument/2006/relationships/printerSettings" Target="../printerSettings/printerSettings97.bin"/><Relationship Id="rId1" Type="http://schemas.openxmlformats.org/officeDocument/2006/relationships/printerSettings" Target="../printerSettings/printerSettings78.bin"/><Relationship Id="rId6" Type="http://schemas.openxmlformats.org/officeDocument/2006/relationships/printerSettings" Target="../printerSettings/printerSettings83.bin"/><Relationship Id="rId11" Type="http://schemas.openxmlformats.org/officeDocument/2006/relationships/printerSettings" Target="../printerSettings/printerSettings88.bin"/><Relationship Id="rId24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82.bin"/><Relationship Id="rId15" Type="http://schemas.openxmlformats.org/officeDocument/2006/relationships/printerSettings" Target="../printerSettings/printerSettings92.bin"/><Relationship Id="rId23" Type="http://schemas.openxmlformats.org/officeDocument/2006/relationships/printerSettings" Target="../printerSettings/printerSettings100.bin"/><Relationship Id="rId10" Type="http://schemas.openxmlformats.org/officeDocument/2006/relationships/printerSettings" Target="../printerSettings/printerSettings87.bin"/><Relationship Id="rId19" Type="http://schemas.openxmlformats.org/officeDocument/2006/relationships/printerSettings" Target="../printerSettings/printerSettings96.bin"/><Relationship Id="rId4" Type="http://schemas.openxmlformats.org/officeDocument/2006/relationships/printerSettings" Target="../printerSettings/printerSettings81.bin"/><Relationship Id="rId9" Type="http://schemas.openxmlformats.org/officeDocument/2006/relationships/printerSettings" Target="../printerSettings/printerSettings86.bin"/><Relationship Id="rId14" Type="http://schemas.openxmlformats.org/officeDocument/2006/relationships/printerSettings" Target="../printerSettings/printerSettings91.bin"/><Relationship Id="rId22" Type="http://schemas.openxmlformats.org/officeDocument/2006/relationships/printerSettings" Target="../printerSettings/printerSettings99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8.bin"/><Relationship Id="rId13" Type="http://schemas.openxmlformats.org/officeDocument/2006/relationships/printerSettings" Target="../printerSettings/printerSettings113.bin"/><Relationship Id="rId18" Type="http://schemas.openxmlformats.org/officeDocument/2006/relationships/printerSettings" Target="../printerSettings/printerSettings118.bin"/><Relationship Id="rId3" Type="http://schemas.openxmlformats.org/officeDocument/2006/relationships/printerSettings" Target="../printerSettings/printerSettings103.bin"/><Relationship Id="rId21" Type="http://schemas.openxmlformats.org/officeDocument/2006/relationships/comments" Target="../comments2.xml"/><Relationship Id="rId7" Type="http://schemas.openxmlformats.org/officeDocument/2006/relationships/printerSettings" Target="../printerSettings/printerSettings107.bin"/><Relationship Id="rId12" Type="http://schemas.openxmlformats.org/officeDocument/2006/relationships/printerSettings" Target="../printerSettings/printerSettings112.bin"/><Relationship Id="rId17" Type="http://schemas.openxmlformats.org/officeDocument/2006/relationships/printerSettings" Target="../printerSettings/printerSettings117.bin"/><Relationship Id="rId2" Type="http://schemas.openxmlformats.org/officeDocument/2006/relationships/printerSettings" Target="../printerSettings/printerSettings102.bin"/><Relationship Id="rId16" Type="http://schemas.openxmlformats.org/officeDocument/2006/relationships/printerSettings" Target="../printerSettings/printerSettings116.bin"/><Relationship Id="rId20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1.bin"/><Relationship Id="rId6" Type="http://schemas.openxmlformats.org/officeDocument/2006/relationships/printerSettings" Target="../printerSettings/printerSettings106.bin"/><Relationship Id="rId11" Type="http://schemas.openxmlformats.org/officeDocument/2006/relationships/printerSettings" Target="../printerSettings/printerSettings111.bin"/><Relationship Id="rId5" Type="http://schemas.openxmlformats.org/officeDocument/2006/relationships/printerSettings" Target="../printerSettings/printerSettings105.bin"/><Relationship Id="rId15" Type="http://schemas.openxmlformats.org/officeDocument/2006/relationships/printerSettings" Target="../printerSettings/printerSettings115.bin"/><Relationship Id="rId10" Type="http://schemas.openxmlformats.org/officeDocument/2006/relationships/printerSettings" Target="../printerSettings/printerSettings110.bin"/><Relationship Id="rId19" Type="http://schemas.openxmlformats.org/officeDocument/2006/relationships/printerSettings" Target="../printerSettings/printerSettings119.bin"/><Relationship Id="rId4" Type="http://schemas.openxmlformats.org/officeDocument/2006/relationships/printerSettings" Target="../printerSettings/printerSettings104.bin"/><Relationship Id="rId9" Type="http://schemas.openxmlformats.org/officeDocument/2006/relationships/printerSettings" Target="../printerSettings/printerSettings109.bin"/><Relationship Id="rId14" Type="http://schemas.openxmlformats.org/officeDocument/2006/relationships/printerSettings" Target="../printerSettings/printerSettings11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27.bin"/><Relationship Id="rId13" Type="http://schemas.openxmlformats.org/officeDocument/2006/relationships/printerSettings" Target="../printerSettings/printerSettings132.bin"/><Relationship Id="rId18" Type="http://schemas.openxmlformats.org/officeDocument/2006/relationships/printerSettings" Target="../printerSettings/printerSettings137.bin"/><Relationship Id="rId3" Type="http://schemas.openxmlformats.org/officeDocument/2006/relationships/printerSettings" Target="../printerSettings/printerSettings122.bin"/><Relationship Id="rId21" Type="http://schemas.openxmlformats.org/officeDocument/2006/relationships/printerSettings" Target="../printerSettings/printerSettings140.bin"/><Relationship Id="rId7" Type="http://schemas.openxmlformats.org/officeDocument/2006/relationships/printerSettings" Target="../printerSettings/printerSettings126.bin"/><Relationship Id="rId12" Type="http://schemas.openxmlformats.org/officeDocument/2006/relationships/printerSettings" Target="../printerSettings/printerSettings131.bin"/><Relationship Id="rId17" Type="http://schemas.openxmlformats.org/officeDocument/2006/relationships/printerSettings" Target="../printerSettings/printerSettings136.bin"/><Relationship Id="rId2" Type="http://schemas.openxmlformats.org/officeDocument/2006/relationships/printerSettings" Target="../printerSettings/printerSettings121.bin"/><Relationship Id="rId16" Type="http://schemas.openxmlformats.org/officeDocument/2006/relationships/printerSettings" Target="../printerSettings/printerSettings135.bin"/><Relationship Id="rId20" Type="http://schemas.openxmlformats.org/officeDocument/2006/relationships/printerSettings" Target="../printerSettings/printerSettings139.bin"/><Relationship Id="rId1" Type="http://schemas.openxmlformats.org/officeDocument/2006/relationships/printerSettings" Target="../printerSettings/printerSettings120.bin"/><Relationship Id="rId6" Type="http://schemas.openxmlformats.org/officeDocument/2006/relationships/printerSettings" Target="../printerSettings/printerSettings125.bin"/><Relationship Id="rId11" Type="http://schemas.openxmlformats.org/officeDocument/2006/relationships/printerSettings" Target="../printerSettings/printerSettings130.bin"/><Relationship Id="rId5" Type="http://schemas.openxmlformats.org/officeDocument/2006/relationships/printerSettings" Target="../printerSettings/printerSettings124.bin"/><Relationship Id="rId15" Type="http://schemas.openxmlformats.org/officeDocument/2006/relationships/printerSettings" Target="../printerSettings/printerSettings134.bin"/><Relationship Id="rId23" Type="http://schemas.openxmlformats.org/officeDocument/2006/relationships/printerSettings" Target="../printerSettings/printerSettings142.bin"/><Relationship Id="rId10" Type="http://schemas.openxmlformats.org/officeDocument/2006/relationships/printerSettings" Target="../printerSettings/printerSettings129.bin"/><Relationship Id="rId19" Type="http://schemas.openxmlformats.org/officeDocument/2006/relationships/printerSettings" Target="../printerSettings/printerSettings138.bin"/><Relationship Id="rId4" Type="http://schemas.openxmlformats.org/officeDocument/2006/relationships/printerSettings" Target="../printerSettings/printerSettings123.bin"/><Relationship Id="rId9" Type="http://schemas.openxmlformats.org/officeDocument/2006/relationships/printerSettings" Target="../printerSettings/printerSettings128.bin"/><Relationship Id="rId14" Type="http://schemas.openxmlformats.org/officeDocument/2006/relationships/printerSettings" Target="../printerSettings/printerSettings133.bin"/><Relationship Id="rId22" Type="http://schemas.openxmlformats.org/officeDocument/2006/relationships/printerSettings" Target="../printerSettings/printerSettings1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856C-C8CF-4131-B8A6-993615227851}">
  <sheetPr codeName="Sheet1">
    <tabColor rgb="FFFF0000"/>
    <pageSetUpPr fitToPage="1"/>
  </sheetPr>
  <dimension ref="A1:AI831"/>
  <sheetViews>
    <sheetView tabSelected="1" topLeftCell="G1" zoomScale="70" zoomScaleNormal="70" workbookViewId="0">
      <pane ySplit="1" topLeftCell="A2" activePane="bottomLeft" state="frozen"/>
      <selection pane="bottomLeft" activeCell="L17" sqref="L17"/>
    </sheetView>
  </sheetViews>
  <sheetFormatPr defaultColWidth="9" defaultRowHeight="15"/>
  <cols>
    <col min="1" max="1" width="28.7109375" style="58" bestFit="1" customWidth="1"/>
    <col min="2" max="2" width="31.42578125" style="58" bestFit="1" customWidth="1"/>
    <col min="3" max="3" width="31.7109375" style="58" bestFit="1" customWidth="1"/>
    <col min="4" max="5" width="31.7109375" style="58" customWidth="1"/>
    <col min="6" max="6" width="97.5703125" style="58" customWidth="1"/>
    <col min="7" max="7" width="43.5703125" style="58" customWidth="1"/>
    <col min="8" max="8" width="11" style="58" bestFit="1" customWidth="1"/>
    <col min="9" max="9" width="10.140625" style="58" customWidth="1"/>
    <col min="10" max="10" width="35.140625" style="58" bestFit="1" customWidth="1"/>
    <col min="11" max="11" width="35.140625" style="58" customWidth="1"/>
    <col min="12" max="12" width="10.5703125" style="58" customWidth="1"/>
    <col min="13" max="13" width="13" style="57" customWidth="1"/>
    <col min="14" max="14" width="45.28515625" style="58" bestFit="1" customWidth="1"/>
    <col min="15" max="15" width="12.5703125" style="58" customWidth="1"/>
    <col min="16" max="16" width="15.5703125" style="58" bestFit="1" customWidth="1"/>
    <col min="17" max="17" width="41.5703125" style="58" customWidth="1"/>
    <col min="18" max="19" width="12.140625" style="58" customWidth="1"/>
    <col min="20" max="20" width="50.85546875" style="58" bestFit="1" customWidth="1"/>
    <col min="21" max="21" width="6.5703125" style="57" customWidth="1"/>
    <col min="22" max="22" width="21.42578125" style="57" bestFit="1" customWidth="1"/>
    <col min="23" max="23" width="10" style="58" bestFit="1" customWidth="1"/>
    <col min="24" max="24" width="12.5703125" style="58" bestFit="1" customWidth="1"/>
    <col min="25" max="25" width="8.7109375" style="58" bestFit="1" customWidth="1"/>
    <col min="26" max="26" width="13.85546875" style="58" bestFit="1" customWidth="1"/>
    <col min="27" max="28" width="21.42578125" style="58" customWidth="1"/>
    <col min="29" max="29" width="17.140625" style="58" bestFit="1" customWidth="1"/>
    <col min="30" max="30" width="14.42578125" style="58" customWidth="1"/>
    <col min="31" max="31" width="12.140625" style="58" customWidth="1"/>
    <col min="32" max="32" width="10.28515625" style="58" bestFit="1" customWidth="1"/>
    <col min="33" max="33" width="9" style="58"/>
    <col min="34" max="34" width="22.140625" style="58" bestFit="1" customWidth="1"/>
    <col min="35" max="16384" width="9" style="58"/>
  </cols>
  <sheetData>
    <row r="1" spans="1:35" ht="45">
      <c r="A1" s="19" t="s">
        <v>25618</v>
      </c>
      <c r="B1" s="19" t="s">
        <v>25650</v>
      </c>
      <c r="C1" s="19" t="s">
        <v>25651</v>
      </c>
      <c r="D1" s="195" t="s">
        <v>25652</v>
      </c>
      <c r="E1" s="195" t="s">
        <v>25653</v>
      </c>
      <c r="F1" s="55" t="s">
        <v>1124</v>
      </c>
      <c r="G1" s="55" t="s">
        <v>1</v>
      </c>
      <c r="H1" s="55" t="s">
        <v>18725</v>
      </c>
      <c r="I1" s="55" t="s">
        <v>1952</v>
      </c>
      <c r="J1" s="19" t="s">
        <v>25654</v>
      </c>
      <c r="K1" s="195" t="s">
        <v>25655</v>
      </c>
      <c r="L1" s="55" t="s">
        <v>18700</v>
      </c>
      <c r="M1" s="56" t="s">
        <v>18701</v>
      </c>
      <c r="N1" s="19" t="s">
        <v>25687</v>
      </c>
      <c r="O1" s="55" t="s">
        <v>25685</v>
      </c>
      <c r="P1" s="55" t="s">
        <v>18726</v>
      </c>
      <c r="Q1" s="195" t="s">
        <v>25684</v>
      </c>
      <c r="R1" s="143" t="s">
        <v>25686</v>
      </c>
      <c r="S1" s="55" t="s">
        <v>18727</v>
      </c>
      <c r="T1" s="55" t="s">
        <v>18728</v>
      </c>
      <c r="V1" s="56" t="s">
        <v>30318</v>
      </c>
      <c r="W1" s="55" t="s">
        <v>18700</v>
      </c>
      <c r="X1" s="55" t="s">
        <v>18701</v>
      </c>
      <c r="Z1" s="143" t="s">
        <v>19650</v>
      </c>
      <c r="AA1" s="143" t="s">
        <v>19880</v>
      </c>
      <c r="AB1" s="143" t="s">
        <v>19881</v>
      </c>
      <c r="AC1" s="143" t="s">
        <v>19915</v>
      </c>
      <c r="AD1" s="143" t="s">
        <v>19109</v>
      </c>
      <c r="AE1" s="143" t="s">
        <v>19883</v>
      </c>
      <c r="AF1" s="143" t="s">
        <v>19110</v>
      </c>
      <c r="AH1" s="58" t="s">
        <v>22732</v>
      </c>
      <c r="AI1" s="197" t="s">
        <v>30372</v>
      </c>
    </row>
    <row r="2" spans="1:35">
      <c r="A2" s="15" t="s">
        <v>25641</v>
      </c>
      <c r="B2" s="15" t="s">
        <v>3</v>
      </c>
      <c r="C2" s="15" t="s">
        <v>3</v>
      </c>
      <c r="D2" s="15" t="s">
        <v>26077</v>
      </c>
      <c r="E2" s="15" t="str">
        <f>"PW_"&amp;SUBSTITUTE(MID(K2,FIND("-",K2)+1,10),"-","")&amp;MID(K2,FIND("-",K2)+11,9)&amp;"_ASY"</f>
        <v>PW_A242101-00A-720A_ASY</v>
      </c>
      <c r="F2" s="19" t="s">
        <v>4</v>
      </c>
      <c r="G2" s="19" t="s">
        <v>1126</v>
      </c>
      <c r="H2" s="19" t="s">
        <v>30390</v>
      </c>
      <c r="I2" s="19" t="s">
        <v>1957</v>
      </c>
      <c r="J2" s="19" t="s">
        <v>1217</v>
      </c>
      <c r="K2" s="19" t="s">
        <v>22733</v>
      </c>
      <c r="L2" s="19" t="s">
        <v>1916</v>
      </c>
      <c r="M2" s="52">
        <v>44967</v>
      </c>
      <c r="N2" s="19" t="s">
        <v>2006</v>
      </c>
      <c r="O2" s="19" t="s">
        <v>3090</v>
      </c>
      <c r="P2" s="54">
        <v>45082</v>
      </c>
      <c r="Q2" s="54" t="s">
        <v>26489</v>
      </c>
      <c r="R2" s="19" t="s">
        <v>26463</v>
      </c>
      <c r="S2" s="19" t="s">
        <v>18632</v>
      </c>
      <c r="T2" s="19"/>
      <c r="U2" s="58"/>
      <c r="V2" s="19" t="s">
        <v>1930</v>
      </c>
      <c r="W2" s="19" t="s">
        <v>1916</v>
      </c>
      <c r="X2" s="54">
        <v>44967</v>
      </c>
      <c r="Z2" s="19" t="s">
        <v>2676</v>
      </c>
      <c r="AA2" s="19" t="s">
        <v>1930</v>
      </c>
      <c r="AB2" s="19" t="s">
        <v>1930</v>
      </c>
      <c r="AC2" s="19" t="s">
        <v>2676</v>
      </c>
      <c r="AD2" s="19" t="s">
        <v>2676</v>
      </c>
      <c r="AE2" s="19" t="s">
        <v>2676</v>
      </c>
      <c r="AF2" s="19" t="s">
        <v>2676</v>
      </c>
      <c r="AH2" s="58" t="s">
        <v>22731</v>
      </c>
      <c r="AI2" s="58" t="e">
        <v>#N/A</v>
      </c>
    </row>
    <row r="3" spans="1:35">
      <c r="A3" s="15" t="s">
        <v>25641</v>
      </c>
      <c r="B3" s="15" t="s">
        <v>6</v>
      </c>
      <c r="C3" s="15" t="s">
        <v>6</v>
      </c>
      <c r="D3" s="15" t="s">
        <v>25702</v>
      </c>
      <c r="E3" s="15" t="s">
        <v>25702</v>
      </c>
      <c r="F3" s="19" t="s">
        <v>7</v>
      </c>
      <c r="G3" s="19" t="s">
        <v>1126</v>
      </c>
      <c r="H3" s="19" t="s">
        <v>3093</v>
      </c>
      <c r="I3" s="19" t="s">
        <v>1957</v>
      </c>
      <c r="J3" s="19" t="s">
        <v>1218</v>
      </c>
      <c r="K3" s="19" t="s">
        <v>22734</v>
      </c>
      <c r="L3" s="19" t="s">
        <v>1911</v>
      </c>
      <c r="M3" s="52">
        <v>45016</v>
      </c>
      <c r="N3" s="19" t="s">
        <v>2007</v>
      </c>
      <c r="O3" s="19" t="s">
        <v>3090</v>
      </c>
      <c r="P3" s="54">
        <v>45180</v>
      </c>
      <c r="Q3" s="54" t="s">
        <v>26490</v>
      </c>
      <c r="R3" s="19" t="s">
        <v>3461</v>
      </c>
      <c r="S3" s="19" t="s">
        <v>18632</v>
      </c>
      <c r="T3" s="19"/>
      <c r="U3" s="58"/>
      <c r="V3" s="19" t="s">
        <v>1930</v>
      </c>
      <c r="W3" s="19" t="s">
        <v>1911</v>
      </c>
      <c r="X3" s="54">
        <v>45016</v>
      </c>
      <c r="Z3" s="19" t="s">
        <v>2676</v>
      </c>
      <c r="AA3" s="19" t="s">
        <v>1930</v>
      </c>
      <c r="AB3" s="19" t="s">
        <v>1930</v>
      </c>
      <c r="AC3" s="19" t="s">
        <v>2676</v>
      </c>
      <c r="AD3" s="19" t="s">
        <v>2676</v>
      </c>
      <c r="AE3" s="19" t="s">
        <v>2676</v>
      </c>
      <c r="AF3" s="19" t="s">
        <v>2676</v>
      </c>
      <c r="AH3" s="58">
        <v>0</v>
      </c>
      <c r="AI3" s="58" t="e">
        <v>#N/A</v>
      </c>
    </row>
    <row r="4" spans="1:35">
      <c r="A4" s="15" t="s">
        <v>25641</v>
      </c>
      <c r="B4" s="15" t="s">
        <v>8</v>
      </c>
      <c r="C4" s="15" t="s">
        <v>8</v>
      </c>
      <c r="D4" s="15" t="s">
        <v>25703</v>
      </c>
      <c r="E4" s="15" t="s">
        <v>25703</v>
      </c>
      <c r="F4" s="19" t="s">
        <v>9</v>
      </c>
      <c r="G4" s="19" t="s">
        <v>1126</v>
      </c>
      <c r="H4" s="19" t="s">
        <v>3094</v>
      </c>
      <c r="I4" s="19" t="s">
        <v>1957</v>
      </c>
      <c r="J4" s="19" t="s">
        <v>1219</v>
      </c>
      <c r="K4" s="19" t="s">
        <v>22735</v>
      </c>
      <c r="L4" s="19" t="s">
        <v>1910</v>
      </c>
      <c r="M4" s="52">
        <v>45016</v>
      </c>
      <c r="N4" s="19" t="s">
        <v>2008</v>
      </c>
      <c r="O4" s="19" t="s">
        <v>3090</v>
      </c>
      <c r="P4" s="54">
        <v>45180</v>
      </c>
      <c r="Q4" s="54" t="s">
        <v>26491</v>
      </c>
      <c r="R4" s="19" t="s">
        <v>3461</v>
      </c>
      <c r="S4" s="19" t="s">
        <v>18633</v>
      </c>
      <c r="T4" s="19"/>
      <c r="U4" s="58"/>
      <c r="V4" s="19" t="s">
        <v>1930</v>
      </c>
      <c r="W4" s="19" t="s">
        <v>1910</v>
      </c>
      <c r="X4" s="54">
        <v>45016</v>
      </c>
      <c r="Z4" s="19" t="s">
        <v>2676</v>
      </c>
      <c r="AA4" s="19" t="s">
        <v>1930</v>
      </c>
      <c r="AB4" s="19" t="s">
        <v>1930</v>
      </c>
      <c r="AC4" s="19" t="s">
        <v>2676</v>
      </c>
      <c r="AD4" s="19" t="s">
        <v>2676</v>
      </c>
      <c r="AE4" s="19" t="s">
        <v>2676</v>
      </c>
      <c r="AF4" s="19" t="s">
        <v>2676</v>
      </c>
      <c r="AH4" s="58">
        <v>0</v>
      </c>
      <c r="AI4" s="58" t="e">
        <v>#N/A</v>
      </c>
    </row>
    <row r="5" spans="1:35">
      <c r="A5" s="15" t="s">
        <v>25641</v>
      </c>
      <c r="B5" s="15" t="s">
        <v>10</v>
      </c>
      <c r="C5" s="15" t="s">
        <v>10</v>
      </c>
      <c r="D5" s="15" t="s">
        <v>25704</v>
      </c>
      <c r="E5" s="15" t="s">
        <v>25704</v>
      </c>
      <c r="F5" s="19" t="s">
        <v>11</v>
      </c>
      <c r="G5" s="19" t="s">
        <v>1126</v>
      </c>
      <c r="H5" s="19" t="s">
        <v>3095</v>
      </c>
      <c r="I5" s="19" t="s">
        <v>1957</v>
      </c>
      <c r="J5" s="19" t="s">
        <v>20862</v>
      </c>
      <c r="K5" s="19" t="s">
        <v>22736</v>
      </c>
      <c r="L5" s="19" t="s">
        <v>1910</v>
      </c>
      <c r="M5" s="52">
        <v>45016</v>
      </c>
      <c r="N5" s="19" t="s">
        <v>20863</v>
      </c>
      <c r="O5" s="19" t="s">
        <v>3090</v>
      </c>
      <c r="P5" s="54">
        <v>45180</v>
      </c>
      <c r="Q5" s="54" t="s">
        <v>26492</v>
      </c>
      <c r="R5" s="19" t="s">
        <v>3461</v>
      </c>
      <c r="S5" s="19" t="s">
        <v>18633</v>
      </c>
      <c r="T5" s="19"/>
      <c r="U5" s="58"/>
      <c r="V5" s="19" t="s">
        <v>1930</v>
      </c>
      <c r="W5" s="19" t="s">
        <v>1910</v>
      </c>
      <c r="X5" s="54">
        <v>45016</v>
      </c>
      <c r="Z5" s="19" t="s">
        <v>2676</v>
      </c>
      <c r="AA5" s="19" t="s">
        <v>1930</v>
      </c>
      <c r="AB5" s="19" t="s">
        <v>1930</v>
      </c>
      <c r="AC5" s="19" t="s">
        <v>2676</v>
      </c>
      <c r="AD5" s="19" t="s">
        <v>2676</v>
      </c>
      <c r="AE5" s="19" t="s">
        <v>2676</v>
      </c>
      <c r="AF5" s="19" t="s">
        <v>2676</v>
      </c>
      <c r="AH5" s="58" t="s">
        <v>22723</v>
      </c>
      <c r="AI5" s="58" t="e">
        <v>#N/A</v>
      </c>
    </row>
    <row r="6" spans="1:35">
      <c r="A6" s="15" t="s">
        <v>25641</v>
      </c>
      <c r="B6" s="15" t="s">
        <v>12</v>
      </c>
      <c r="C6" s="15" t="s">
        <v>12</v>
      </c>
      <c r="D6" s="15" t="s">
        <v>25705</v>
      </c>
      <c r="E6" s="15" t="s">
        <v>25705</v>
      </c>
      <c r="F6" s="19" t="s">
        <v>13</v>
      </c>
      <c r="G6" s="19" t="s">
        <v>1126</v>
      </c>
      <c r="H6" s="19" t="s">
        <v>3096</v>
      </c>
      <c r="I6" s="19" t="s">
        <v>1957</v>
      </c>
      <c r="J6" s="19" t="s">
        <v>1220</v>
      </c>
      <c r="K6" s="19" t="s">
        <v>22737</v>
      </c>
      <c r="L6" s="19" t="s">
        <v>1914</v>
      </c>
      <c r="M6" s="52">
        <v>45016</v>
      </c>
      <c r="N6" s="19" t="s">
        <v>2009</v>
      </c>
      <c r="O6" s="19" t="s">
        <v>3090</v>
      </c>
      <c r="P6" s="54">
        <v>45180</v>
      </c>
      <c r="Q6" s="54" t="s">
        <v>26493</v>
      </c>
      <c r="R6" s="19" t="s">
        <v>3461</v>
      </c>
      <c r="S6" s="19" t="s">
        <v>18633</v>
      </c>
      <c r="T6" s="19"/>
      <c r="U6" s="58"/>
      <c r="V6" s="19" t="s">
        <v>1930</v>
      </c>
      <c r="W6" s="19" t="s">
        <v>1914</v>
      </c>
      <c r="X6" s="54">
        <v>45016</v>
      </c>
      <c r="Z6" s="19" t="s">
        <v>2676</v>
      </c>
      <c r="AA6" s="19" t="s">
        <v>1930</v>
      </c>
      <c r="AB6" s="19" t="s">
        <v>1930</v>
      </c>
      <c r="AC6" s="19" t="s">
        <v>2676</v>
      </c>
      <c r="AD6" s="19" t="s">
        <v>2676</v>
      </c>
      <c r="AE6" s="19" t="s">
        <v>2676</v>
      </c>
      <c r="AF6" s="19" t="s">
        <v>2676</v>
      </c>
      <c r="AH6" s="58">
        <v>0</v>
      </c>
      <c r="AI6" s="58" t="e">
        <v>#N/A</v>
      </c>
    </row>
    <row r="7" spans="1:35">
      <c r="A7" s="15" t="s">
        <v>25641</v>
      </c>
      <c r="B7" s="15" t="s">
        <v>14</v>
      </c>
      <c r="C7" s="15" t="s">
        <v>14</v>
      </c>
      <c r="D7" s="15" t="s">
        <v>25706</v>
      </c>
      <c r="E7" s="15" t="s">
        <v>25706</v>
      </c>
      <c r="F7" s="19" t="s">
        <v>15</v>
      </c>
      <c r="G7" s="19" t="s">
        <v>1126</v>
      </c>
      <c r="H7" s="19" t="s">
        <v>3097</v>
      </c>
      <c r="I7" s="19" t="s">
        <v>1957</v>
      </c>
      <c r="J7" s="19" t="s">
        <v>1221</v>
      </c>
      <c r="K7" s="19" t="s">
        <v>22738</v>
      </c>
      <c r="L7" s="19" t="s">
        <v>1910</v>
      </c>
      <c r="M7" s="52">
        <v>45240</v>
      </c>
      <c r="N7" s="19" t="s">
        <v>2010</v>
      </c>
      <c r="O7" s="19" t="s">
        <v>3088</v>
      </c>
      <c r="P7" s="54">
        <v>45362</v>
      </c>
      <c r="Q7" s="54" t="s">
        <v>26494</v>
      </c>
      <c r="R7" s="19" t="s">
        <v>3461</v>
      </c>
      <c r="S7" s="19" t="s">
        <v>18632</v>
      </c>
      <c r="T7" s="19"/>
      <c r="U7" s="58"/>
      <c r="V7" s="19" t="s">
        <v>1930</v>
      </c>
      <c r="W7" s="19" t="s">
        <v>1910</v>
      </c>
      <c r="X7" s="54">
        <v>45240</v>
      </c>
      <c r="Z7" s="19" t="s">
        <v>2676</v>
      </c>
      <c r="AA7" s="19" t="s">
        <v>1930</v>
      </c>
      <c r="AB7" s="19" t="s">
        <v>1930</v>
      </c>
      <c r="AC7" s="19" t="s">
        <v>2676</v>
      </c>
      <c r="AD7" s="19" t="s">
        <v>2676</v>
      </c>
      <c r="AE7" s="19" t="s">
        <v>2676</v>
      </c>
      <c r="AF7" s="19" t="s">
        <v>2676</v>
      </c>
      <c r="AH7" s="58" t="s">
        <v>22723</v>
      </c>
      <c r="AI7" s="58" t="e">
        <v>#N/A</v>
      </c>
    </row>
    <row r="8" spans="1:35">
      <c r="A8" s="15" t="s">
        <v>25641</v>
      </c>
      <c r="B8" s="15" t="s">
        <v>16</v>
      </c>
      <c r="C8" s="15" t="s">
        <v>16</v>
      </c>
      <c r="D8" s="15" t="s">
        <v>25707</v>
      </c>
      <c r="E8" s="15" t="s">
        <v>25707</v>
      </c>
      <c r="F8" s="19" t="s">
        <v>17</v>
      </c>
      <c r="G8" s="19" t="s">
        <v>1126</v>
      </c>
      <c r="H8" s="19" t="s">
        <v>3098</v>
      </c>
      <c r="I8" s="19" t="s">
        <v>1957</v>
      </c>
      <c r="J8" s="19" t="s">
        <v>1222</v>
      </c>
      <c r="K8" s="19" t="s">
        <v>22739</v>
      </c>
      <c r="L8" s="19" t="s">
        <v>1911</v>
      </c>
      <c r="M8" s="52">
        <v>45016</v>
      </c>
      <c r="N8" s="19" t="s">
        <v>2011</v>
      </c>
      <c r="O8" s="19" t="s">
        <v>3090</v>
      </c>
      <c r="P8" s="54">
        <v>45180</v>
      </c>
      <c r="Q8" s="54" t="s">
        <v>26495</v>
      </c>
      <c r="R8" s="19" t="s">
        <v>3461</v>
      </c>
      <c r="S8" s="19" t="s">
        <v>18632</v>
      </c>
      <c r="T8" s="19"/>
      <c r="U8" s="58"/>
      <c r="V8" s="19" t="s">
        <v>1930</v>
      </c>
      <c r="W8" s="19" t="s">
        <v>1911</v>
      </c>
      <c r="X8" s="54">
        <v>45016</v>
      </c>
      <c r="Z8" s="19" t="s">
        <v>2676</v>
      </c>
      <c r="AA8" s="19" t="s">
        <v>1930</v>
      </c>
      <c r="AB8" s="19" t="s">
        <v>1930</v>
      </c>
      <c r="AC8" s="19" t="s">
        <v>2676</v>
      </c>
      <c r="AD8" s="19" t="s">
        <v>2676</v>
      </c>
      <c r="AE8" s="19" t="s">
        <v>2676</v>
      </c>
      <c r="AF8" s="19" t="s">
        <v>2676</v>
      </c>
      <c r="AH8" s="58">
        <v>0</v>
      </c>
      <c r="AI8" s="58" t="e">
        <v>#N/A</v>
      </c>
    </row>
    <row r="9" spans="1:35">
      <c r="A9" s="15" t="s">
        <v>25641</v>
      </c>
      <c r="B9" s="15" t="s">
        <v>18</v>
      </c>
      <c r="C9" s="15" t="s">
        <v>18</v>
      </c>
      <c r="D9" s="15" t="s">
        <v>25708</v>
      </c>
      <c r="E9" s="15" t="s">
        <v>25708</v>
      </c>
      <c r="F9" s="19" t="s">
        <v>19</v>
      </c>
      <c r="G9" s="19" t="s">
        <v>1126</v>
      </c>
      <c r="H9" s="19" t="s">
        <v>3099</v>
      </c>
      <c r="I9" s="19" t="s">
        <v>1957</v>
      </c>
      <c r="J9" s="19" t="s">
        <v>1223</v>
      </c>
      <c r="K9" s="19" t="s">
        <v>25457</v>
      </c>
      <c r="L9" s="19" t="s">
        <v>1909</v>
      </c>
      <c r="M9" s="52">
        <v>45016</v>
      </c>
      <c r="N9" s="19" t="s">
        <v>2012</v>
      </c>
      <c r="O9" s="19" t="s">
        <v>3090</v>
      </c>
      <c r="P9" s="54">
        <v>45180</v>
      </c>
      <c r="Q9" s="54" t="s">
        <v>26496</v>
      </c>
      <c r="R9" s="19" t="s">
        <v>3461</v>
      </c>
      <c r="S9" s="19" t="s">
        <v>18632</v>
      </c>
      <c r="T9" s="19"/>
      <c r="U9" s="58"/>
      <c r="V9" s="19" t="s">
        <v>1930</v>
      </c>
      <c r="W9" s="19" t="s">
        <v>1909</v>
      </c>
      <c r="X9" s="54">
        <v>45016</v>
      </c>
      <c r="Z9" s="19" t="s">
        <v>2676</v>
      </c>
      <c r="AA9" s="19" t="s">
        <v>1930</v>
      </c>
      <c r="AB9" s="19" t="s">
        <v>1930</v>
      </c>
      <c r="AC9" s="19" t="s">
        <v>2676</v>
      </c>
      <c r="AD9" s="19" t="s">
        <v>2676</v>
      </c>
      <c r="AE9" s="19" t="s">
        <v>2676</v>
      </c>
      <c r="AF9" s="19" t="s">
        <v>2676</v>
      </c>
      <c r="AH9" s="58" t="s">
        <v>22723</v>
      </c>
      <c r="AI9" s="58" t="e">
        <v>#N/A</v>
      </c>
    </row>
    <row r="10" spans="1:35">
      <c r="A10" s="15" t="s">
        <v>25641</v>
      </c>
      <c r="B10" s="15" t="s">
        <v>20</v>
      </c>
      <c r="C10" s="15" t="s">
        <v>20</v>
      </c>
      <c r="D10" s="15" t="s">
        <v>25709</v>
      </c>
      <c r="E10" s="15" t="s">
        <v>25709</v>
      </c>
      <c r="F10" s="19" t="s">
        <v>20012</v>
      </c>
      <c r="G10" s="19" t="s">
        <v>1126</v>
      </c>
      <c r="H10" s="19" t="s">
        <v>3100</v>
      </c>
      <c r="I10" s="19" t="s">
        <v>1957</v>
      </c>
      <c r="J10" s="19" t="s">
        <v>1224</v>
      </c>
      <c r="K10" s="19" t="s">
        <v>22740</v>
      </c>
      <c r="L10" s="19" t="s">
        <v>1913</v>
      </c>
      <c r="M10" s="52">
        <v>42735</v>
      </c>
      <c r="N10" s="19" t="s">
        <v>2013</v>
      </c>
      <c r="O10" s="19" t="s">
        <v>1999</v>
      </c>
      <c r="P10" s="54">
        <v>44638</v>
      </c>
      <c r="Q10" s="54" t="s">
        <v>26497</v>
      </c>
      <c r="R10" s="19" t="s">
        <v>3461</v>
      </c>
      <c r="S10" s="19" t="s">
        <v>18632</v>
      </c>
      <c r="T10" s="19"/>
      <c r="U10" s="58"/>
      <c r="V10" s="19" t="s">
        <v>1930</v>
      </c>
      <c r="W10" s="19" t="s">
        <v>1913</v>
      </c>
      <c r="X10" s="54">
        <v>42735</v>
      </c>
      <c r="Z10" s="19" t="s">
        <v>2676</v>
      </c>
      <c r="AA10" s="19" t="s">
        <v>1930</v>
      </c>
      <c r="AB10" s="19" t="s">
        <v>1930</v>
      </c>
      <c r="AC10" s="19" t="s">
        <v>2676</v>
      </c>
      <c r="AD10" s="19" t="s">
        <v>2676</v>
      </c>
      <c r="AE10" s="19" t="s">
        <v>2676</v>
      </c>
      <c r="AF10" s="19" t="s">
        <v>2676</v>
      </c>
      <c r="AH10" s="58" t="s">
        <v>22723</v>
      </c>
      <c r="AI10" s="58" t="e">
        <v>#N/A</v>
      </c>
    </row>
    <row r="11" spans="1:35">
      <c r="A11" s="17" t="s">
        <v>25641</v>
      </c>
      <c r="B11" s="17" t="s">
        <v>20016</v>
      </c>
      <c r="C11" s="17" t="s">
        <v>20015</v>
      </c>
      <c r="D11" s="17" t="s">
        <v>25710</v>
      </c>
      <c r="E11" s="17" t="s">
        <v>25710</v>
      </c>
      <c r="F11" s="17" t="s">
        <v>20014</v>
      </c>
      <c r="G11" s="17" t="s">
        <v>25645</v>
      </c>
      <c r="H11" s="17" t="s">
        <v>25645</v>
      </c>
      <c r="I11" s="17" t="s">
        <v>18643</v>
      </c>
      <c r="J11" s="17" t="s">
        <v>20013</v>
      </c>
      <c r="K11" s="17" t="s">
        <v>22741</v>
      </c>
      <c r="L11" s="17" t="s">
        <v>1908</v>
      </c>
      <c r="M11" s="60">
        <v>44727</v>
      </c>
      <c r="N11" s="17" t="s">
        <v>20011</v>
      </c>
      <c r="O11" s="17" t="s">
        <v>3461</v>
      </c>
      <c r="P11" s="125"/>
      <c r="Q11" s="125" t="s">
        <v>26498</v>
      </c>
      <c r="R11" s="17" t="s">
        <v>3461</v>
      </c>
      <c r="S11" s="17" t="s">
        <v>18632</v>
      </c>
      <c r="T11" s="17" t="s">
        <v>20537</v>
      </c>
      <c r="U11" s="58"/>
      <c r="V11" s="19" t="s">
        <v>18603</v>
      </c>
      <c r="W11" s="19" t="s">
        <v>1911</v>
      </c>
      <c r="X11" s="54">
        <v>45337</v>
      </c>
      <c r="Z11" s="19" t="s">
        <v>2676</v>
      </c>
      <c r="AA11" s="19" t="s">
        <v>1930</v>
      </c>
      <c r="AB11" s="19" t="s">
        <v>1930</v>
      </c>
      <c r="AC11" s="19" t="s">
        <v>2676</v>
      </c>
      <c r="AD11" s="19" t="s">
        <v>2676</v>
      </c>
      <c r="AE11" s="19" t="s">
        <v>2676</v>
      </c>
      <c r="AF11" s="19" t="s">
        <v>2676</v>
      </c>
      <c r="AH11" s="58" t="s">
        <v>22723</v>
      </c>
      <c r="AI11" s="58" t="s">
        <v>1911</v>
      </c>
    </row>
    <row r="12" spans="1:35">
      <c r="A12" s="15" t="s">
        <v>25641</v>
      </c>
      <c r="B12" s="15" t="s">
        <v>21</v>
      </c>
      <c r="C12" s="15" t="s">
        <v>21</v>
      </c>
      <c r="D12" s="15" t="s">
        <v>25711</v>
      </c>
      <c r="E12" s="15" t="s">
        <v>25711</v>
      </c>
      <c r="F12" s="19" t="s">
        <v>22</v>
      </c>
      <c r="G12" s="19" t="s">
        <v>1127</v>
      </c>
      <c r="H12" s="19" t="s">
        <v>3101</v>
      </c>
      <c r="I12" s="19" t="s">
        <v>1957</v>
      </c>
      <c r="J12" s="19" t="s">
        <v>1225</v>
      </c>
      <c r="K12" s="19" t="s">
        <v>22742</v>
      </c>
      <c r="L12" s="19" t="s">
        <v>1911</v>
      </c>
      <c r="M12" s="52">
        <v>45044</v>
      </c>
      <c r="N12" s="19" t="s">
        <v>2014</v>
      </c>
      <c r="O12" s="19" t="s">
        <v>3090</v>
      </c>
      <c r="P12" s="54">
        <v>45180</v>
      </c>
      <c r="Q12" s="54" t="s">
        <v>26499</v>
      </c>
      <c r="R12" s="19" t="s">
        <v>3461</v>
      </c>
      <c r="S12" s="19" t="s">
        <v>18633</v>
      </c>
      <c r="T12" s="19"/>
      <c r="U12" s="58"/>
      <c r="V12" s="19" t="s">
        <v>1930</v>
      </c>
      <c r="W12" s="19" t="s">
        <v>1911</v>
      </c>
      <c r="X12" s="54">
        <v>45044</v>
      </c>
      <c r="Z12" s="19" t="s">
        <v>2676</v>
      </c>
      <c r="AA12" s="19" t="s">
        <v>1930</v>
      </c>
      <c r="AB12" s="19" t="s">
        <v>1930</v>
      </c>
      <c r="AC12" s="19" t="s">
        <v>2676</v>
      </c>
      <c r="AD12" s="19" t="s">
        <v>2676</v>
      </c>
      <c r="AE12" s="19" t="s">
        <v>2676</v>
      </c>
      <c r="AF12" s="19" t="s">
        <v>2676</v>
      </c>
      <c r="AH12" s="58">
        <v>0</v>
      </c>
      <c r="AI12" s="58" t="e">
        <v>#N/A</v>
      </c>
    </row>
    <row r="13" spans="1:35">
      <c r="A13" s="15" t="s">
        <v>25641</v>
      </c>
      <c r="B13" s="15" t="s">
        <v>25282</v>
      </c>
      <c r="C13" s="15" t="s">
        <v>25277</v>
      </c>
      <c r="D13" s="15" t="s">
        <v>25282</v>
      </c>
      <c r="E13" s="15" t="s">
        <v>25712</v>
      </c>
      <c r="F13" s="19" t="s">
        <v>25278</v>
      </c>
      <c r="G13" s="19" t="s">
        <v>25278</v>
      </c>
      <c r="H13" s="19" t="s">
        <v>25278</v>
      </c>
      <c r="I13" s="19" t="s">
        <v>1957</v>
      </c>
      <c r="J13" s="19" t="s">
        <v>25279</v>
      </c>
      <c r="K13" s="19" t="s">
        <v>25458</v>
      </c>
      <c r="L13" s="19" t="s">
        <v>1918</v>
      </c>
      <c r="M13" s="52">
        <v>45126</v>
      </c>
      <c r="N13" s="19" t="s">
        <v>25280</v>
      </c>
      <c r="O13" s="19" t="s">
        <v>25646</v>
      </c>
      <c r="P13" s="54">
        <v>45273</v>
      </c>
      <c r="Q13" s="54" t="s">
        <v>26500</v>
      </c>
      <c r="R13" s="19" t="s">
        <v>3461</v>
      </c>
      <c r="S13" s="19" t="s">
        <v>18633</v>
      </c>
      <c r="T13" s="19" t="s">
        <v>25283</v>
      </c>
      <c r="U13" s="58"/>
      <c r="V13" s="19" t="s">
        <v>1930</v>
      </c>
      <c r="W13" s="19" t="s">
        <v>1918</v>
      </c>
      <c r="X13" s="54">
        <v>45126</v>
      </c>
      <c r="Z13" s="19"/>
      <c r="AA13" s="19"/>
      <c r="AB13" s="19"/>
      <c r="AC13" s="19"/>
      <c r="AD13" s="19"/>
      <c r="AE13" s="19"/>
      <c r="AF13" s="19"/>
      <c r="AI13" s="58" t="e">
        <v>#N/A</v>
      </c>
    </row>
    <row r="14" spans="1:35">
      <c r="A14" s="15" t="s">
        <v>25641</v>
      </c>
      <c r="B14" s="15" t="s">
        <v>23</v>
      </c>
      <c r="C14" s="15" t="s">
        <v>23</v>
      </c>
      <c r="D14" s="15" t="s">
        <v>25713</v>
      </c>
      <c r="E14" s="15" t="s">
        <v>25713</v>
      </c>
      <c r="F14" s="19" t="s">
        <v>24</v>
      </c>
      <c r="G14" s="19" t="s">
        <v>1128</v>
      </c>
      <c r="H14" s="19" t="s">
        <v>18661</v>
      </c>
      <c r="I14" s="19" t="s">
        <v>1957</v>
      </c>
      <c r="J14" s="19" t="s">
        <v>1226</v>
      </c>
      <c r="K14" s="19" t="s">
        <v>22743</v>
      </c>
      <c r="L14" s="19" t="s">
        <v>1912</v>
      </c>
      <c r="M14" s="52">
        <v>45208</v>
      </c>
      <c r="N14" s="19" t="s">
        <v>2015</v>
      </c>
      <c r="O14" s="19" t="s">
        <v>3087</v>
      </c>
      <c r="P14" s="54">
        <v>45362</v>
      </c>
      <c r="Q14" s="54" t="s">
        <v>26501</v>
      </c>
      <c r="R14" s="19" t="s">
        <v>3461</v>
      </c>
      <c r="S14" s="19" t="s">
        <v>18633</v>
      </c>
      <c r="T14" s="19" t="s">
        <v>25305</v>
      </c>
      <c r="U14" s="58"/>
      <c r="V14" s="19" t="s">
        <v>1930</v>
      </c>
      <c r="W14" s="19" t="s">
        <v>1912</v>
      </c>
      <c r="X14" s="54">
        <v>45208</v>
      </c>
      <c r="Z14" s="19" t="s">
        <v>2676</v>
      </c>
      <c r="AA14" s="19" t="s">
        <v>1930</v>
      </c>
      <c r="AB14" s="19" t="s">
        <v>1930</v>
      </c>
      <c r="AC14" s="19" t="s">
        <v>2676</v>
      </c>
      <c r="AD14" s="19" t="s">
        <v>2676</v>
      </c>
      <c r="AE14" s="19" t="s">
        <v>2676</v>
      </c>
      <c r="AF14" s="19" t="s">
        <v>2676</v>
      </c>
      <c r="AH14" s="58" t="s">
        <v>22723</v>
      </c>
      <c r="AI14" s="58" t="e">
        <v>#N/A</v>
      </c>
    </row>
    <row r="15" spans="1:35">
      <c r="A15" s="15" t="s">
        <v>25641</v>
      </c>
      <c r="B15" s="15" t="s">
        <v>20009</v>
      </c>
      <c r="C15" s="15" t="s">
        <v>20009</v>
      </c>
      <c r="D15" s="15" t="s">
        <v>25714</v>
      </c>
      <c r="E15" s="15" t="s">
        <v>25714</v>
      </c>
      <c r="F15" s="19" t="s">
        <v>20008</v>
      </c>
      <c r="G15" s="19" t="s">
        <v>1128</v>
      </c>
      <c r="H15" s="19" t="s">
        <v>18629</v>
      </c>
      <c r="I15" s="19" t="s">
        <v>1957</v>
      </c>
      <c r="J15" s="19" t="s">
        <v>1572</v>
      </c>
      <c r="K15" s="19" t="s">
        <v>22744</v>
      </c>
      <c r="L15" s="19" t="s">
        <v>1913</v>
      </c>
      <c r="M15" s="52">
        <v>45026</v>
      </c>
      <c r="N15" s="19" t="s">
        <v>20010</v>
      </c>
      <c r="O15" s="19" t="s">
        <v>3086</v>
      </c>
      <c r="P15" s="54">
        <v>45180</v>
      </c>
      <c r="Q15" s="54" t="s">
        <v>26502</v>
      </c>
      <c r="R15" s="19" t="s">
        <v>3461</v>
      </c>
      <c r="S15" s="19" t="s">
        <v>18633</v>
      </c>
      <c r="T15" s="19" t="s">
        <v>25306</v>
      </c>
      <c r="U15" s="58"/>
      <c r="V15" s="19" t="s">
        <v>1930</v>
      </c>
      <c r="W15" s="19" t="s">
        <v>1913</v>
      </c>
      <c r="X15" s="54">
        <v>45026</v>
      </c>
      <c r="Z15" s="19" t="s">
        <v>2676</v>
      </c>
      <c r="AA15" s="19" t="s">
        <v>1930</v>
      </c>
      <c r="AB15" s="19" t="s">
        <v>1930</v>
      </c>
      <c r="AC15" s="19" t="s">
        <v>2676</v>
      </c>
      <c r="AD15" s="19" t="s">
        <v>2676</v>
      </c>
      <c r="AE15" s="19" t="s">
        <v>2676</v>
      </c>
      <c r="AF15" s="19" t="s">
        <v>2676</v>
      </c>
      <c r="AH15" s="58" t="s">
        <v>22723</v>
      </c>
      <c r="AI15" s="58" t="e">
        <v>#N/A</v>
      </c>
    </row>
    <row r="16" spans="1:35">
      <c r="A16" s="15" t="s">
        <v>25641</v>
      </c>
      <c r="B16" s="15" t="s">
        <v>25</v>
      </c>
      <c r="C16" s="15" t="s">
        <v>25</v>
      </c>
      <c r="D16" s="15" t="s">
        <v>25715</v>
      </c>
      <c r="E16" s="15" t="s">
        <v>25715</v>
      </c>
      <c r="F16" s="19" t="s">
        <v>26</v>
      </c>
      <c r="G16" s="19" t="s">
        <v>1129</v>
      </c>
      <c r="H16" s="19" t="s">
        <v>3102</v>
      </c>
      <c r="I16" s="19" t="s">
        <v>1957</v>
      </c>
      <c r="J16" s="19" t="s">
        <v>1227</v>
      </c>
      <c r="K16" s="19" t="s">
        <v>25459</v>
      </c>
      <c r="L16" s="19" t="s">
        <v>1909</v>
      </c>
      <c r="M16" s="52">
        <v>45051</v>
      </c>
      <c r="N16" s="19" t="s">
        <v>2016</v>
      </c>
      <c r="O16" s="19" t="s">
        <v>3090</v>
      </c>
      <c r="P16" s="54">
        <v>45180</v>
      </c>
      <c r="Q16" s="54" t="s">
        <v>26503</v>
      </c>
      <c r="R16" s="19" t="s">
        <v>3461</v>
      </c>
      <c r="S16" s="19" t="s">
        <v>18632</v>
      </c>
      <c r="T16" s="19"/>
      <c r="U16" s="58"/>
      <c r="V16" s="19" t="s">
        <v>1930</v>
      </c>
      <c r="W16" s="19" t="s">
        <v>1909</v>
      </c>
      <c r="X16" s="54">
        <v>45051</v>
      </c>
      <c r="Z16" s="19" t="s">
        <v>2676</v>
      </c>
      <c r="AA16" s="19" t="s">
        <v>1930</v>
      </c>
      <c r="AB16" s="19" t="s">
        <v>1930</v>
      </c>
      <c r="AC16" s="19" t="s">
        <v>2676</v>
      </c>
      <c r="AD16" s="19" t="s">
        <v>2676</v>
      </c>
      <c r="AE16" s="19" t="s">
        <v>2676</v>
      </c>
      <c r="AF16" s="19" t="s">
        <v>2676</v>
      </c>
      <c r="AH16" s="58">
        <v>0</v>
      </c>
      <c r="AI16" s="58" t="e">
        <v>#N/A</v>
      </c>
    </row>
    <row r="17" spans="1:35">
      <c r="A17" s="15" t="s">
        <v>25641</v>
      </c>
      <c r="B17" s="15" t="s">
        <v>27</v>
      </c>
      <c r="C17" s="15" t="s">
        <v>27</v>
      </c>
      <c r="D17" s="15" t="s">
        <v>25716</v>
      </c>
      <c r="E17" s="15" t="s">
        <v>25716</v>
      </c>
      <c r="F17" s="19" t="s">
        <v>28</v>
      </c>
      <c r="G17" s="19" t="s">
        <v>1126</v>
      </c>
      <c r="H17" s="19" t="s">
        <v>3103</v>
      </c>
      <c r="I17" s="19" t="s">
        <v>1957</v>
      </c>
      <c r="J17" s="19" t="s">
        <v>1228</v>
      </c>
      <c r="K17" s="19" t="s">
        <v>22745</v>
      </c>
      <c r="L17" s="19" t="s">
        <v>1921</v>
      </c>
      <c r="M17" s="52">
        <v>45202</v>
      </c>
      <c r="N17" s="19" t="s">
        <v>2017</v>
      </c>
      <c r="O17" s="19" t="s">
        <v>3086</v>
      </c>
      <c r="P17" s="54">
        <v>45362</v>
      </c>
      <c r="Q17" s="54" t="s">
        <v>26504</v>
      </c>
      <c r="R17" s="19" t="s">
        <v>3461</v>
      </c>
      <c r="S17" s="19" t="s">
        <v>18633</v>
      </c>
      <c r="T17" s="19"/>
      <c r="U17" s="58"/>
      <c r="V17" s="19" t="s">
        <v>1930</v>
      </c>
      <c r="W17" s="19" t="s">
        <v>1921</v>
      </c>
      <c r="X17" s="54">
        <v>45202</v>
      </c>
      <c r="Z17" s="19" t="s">
        <v>2676</v>
      </c>
      <c r="AA17" s="19" t="s">
        <v>1930</v>
      </c>
      <c r="AB17" s="19" t="s">
        <v>1930</v>
      </c>
      <c r="AC17" s="19" t="s">
        <v>2676</v>
      </c>
      <c r="AD17" s="19" t="s">
        <v>2676</v>
      </c>
      <c r="AE17" s="19" t="s">
        <v>2676</v>
      </c>
      <c r="AF17" s="19" t="s">
        <v>2676</v>
      </c>
      <c r="AH17" s="58" t="s">
        <v>22723</v>
      </c>
      <c r="AI17" s="58" t="e">
        <v>#N/A</v>
      </c>
    </row>
    <row r="18" spans="1:35">
      <c r="A18" s="15" t="s">
        <v>25641</v>
      </c>
      <c r="B18" s="15" t="s">
        <v>29</v>
      </c>
      <c r="C18" s="15" t="s">
        <v>29</v>
      </c>
      <c r="D18" s="15" t="s">
        <v>25717</v>
      </c>
      <c r="E18" s="15" t="s">
        <v>25717</v>
      </c>
      <c r="F18" s="19" t="s">
        <v>30</v>
      </c>
      <c r="G18" s="19" t="s">
        <v>20694</v>
      </c>
      <c r="H18" s="19" t="s">
        <v>3439</v>
      </c>
      <c r="I18" s="19" t="s">
        <v>1957</v>
      </c>
      <c r="J18" s="19" t="s">
        <v>1229</v>
      </c>
      <c r="K18" s="19" t="s">
        <v>22746</v>
      </c>
      <c r="L18" s="19" t="s">
        <v>1921</v>
      </c>
      <c r="M18" s="52">
        <v>45239</v>
      </c>
      <c r="N18" s="19" t="s">
        <v>2018</v>
      </c>
      <c r="O18" s="19" t="s">
        <v>3087</v>
      </c>
      <c r="P18" s="54">
        <v>45362</v>
      </c>
      <c r="Q18" s="54" t="s">
        <v>26505</v>
      </c>
      <c r="R18" s="19" t="s">
        <v>3461</v>
      </c>
      <c r="S18" s="19" t="s">
        <v>18633</v>
      </c>
      <c r="T18" s="19"/>
      <c r="U18" s="58"/>
      <c r="V18" s="19" t="s">
        <v>1930</v>
      </c>
      <c r="W18" s="19" t="s">
        <v>1921</v>
      </c>
      <c r="X18" s="54">
        <v>45239</v>
      </c>
      <c r="Z18" s="19" t="s">
        <v>2676</v>
      </c>
      <c r="AA18" s="19" t="s">
        <v>1930</v>
      </c>
      <c r="AB18" s="19" t="s">
        <v>1930</v>
      </c>
      <c r="AC18" s="19" t="s">
        <v>2676</v>
      </c>
      <c r="AD18" s="19" t="s">
        <v>2676</v>
      </c>
      <c r="AE18" s="19" t="s">
        <v>2676</v>
      </c>
      <c r="AF18" s="19" t="s">
        <v>2676</v>
      </c>
      <c r="AH18" s="58">
        <v>0</v>
      </c>
      <c r="AI18" s="58" t="e">
        <v>#N/A</v>
      </c>
    </row>
    <row r="19" spans="1:35">
      <c r="A19" s="15" t="s">
        <v>25641</v>
      </c>
      <c r="B19" s="15" t="s">
        <v>31</v>
      </c>
      <c r="C19" s="15" t="s">
        <v>31</v>
      </c>
      <c r="D19" s="15" t="s">
        <v>25718</v>
      </c>
      <c r="E19" s="15" t="s">
        <v>25718</v>
      </c>
      <c r="F19" s="19" t="s">
        <v>32</v>
      </c>
      <c r="G19" s="19" t="s">
        <v>18866</v>
      </c>
      <c r="H19" s="19" t="s">
        <v>3440</v>
      </c>
      <c r="I19" s="19" t="s">
        <v>1957</v>
      </c>
      <c r="J19" s="19" t="s">
        <v>1230</v>
      </c>
      <c r="K19" s="19" t="s">
        <v>22747</v>
      </c>
      <c r="L19" s="19" t="s">
        <v>1928</v>
      </c>
      <c r="M19" s="52">
        <v>45051</v>
      </c>
      <c r="N19" s="19" t="s">
        <v>2019</v>
      </c>
      <c r="O19" s="19" t="s">
        <v>3090</v>
      </c>
      <c r="P19" s="54">
        <v>45180</v>
      </c>
      <c r="Q19" s="54" t="s">
        <v>26506</v>
      </c>
      <c r="R19" s="19" t="s">
        <v>3461</v>
      </c>
      <c r="S19" s="19" t="s">
        <v>18652</v>
      </c>
      <c r="T19" s="19"/>
      <c r="U19" s="58"/>
      <c r="V19" s="19" t="s">
        <v>1930</v>
      </c>
      <c r="W19" s="19" t="s">
        <v>1928</v>
      </c>
      <c r="X19" s="54">
        <v>45051</v>
      </c>
      <c r="Z19" s="19" t="s">
        <v>2676</v>
      </c>
      <c r="AA19" s="19" t="s">
        <v>1930</v>
      </c>
      <c r="AB19" s="19" t="s">
        <v>1930</v>
      </c>
      <c r="AC19" s="19" t="s">
        <v>2676</v>
      </c>
      <c r="AD19" s="19" t="s">
        <v>2676</v>
      </c>
      <c r="AE19" s="19" t="s">
        <v>2676</v>
      </c>
      <c r="AF19" s="19" t="s">
        <v>2676</v>
      </c>
      <c r="AH19" s="58">
        <v>0</v>
      </c>
      <c r="AI19" s="58" t="e">
        <v>#N/A</v>
      </c>
    </row>
    <row r="20" spans="1:35">
      <c r="A20" s="15" t="s">
        <v>25641</v>
      </c>
      <c r="B20" s="15" t="s">
        <v>33</v>
      </c>
      <c r="C20" s="15" t="s">
        <v>33</v>
      </c>
      <c r="D20" s="15" t="s">
        <v>25719</v>
      </c>
      <c r="E20" s="15" t="s">
        <v>25719</v>
      </c>
      <c r="F20" s="19" t="s">
        <v>34</v>
      </c>
      <c r="G20" s="19" t="s">
        <v>1132</v>
      </c>
      <c r="H20" s="19" t="s">
        <v>18659</v>
      </c>
      <c r="I20" s="19" t="s">
        <v>1957</v>
      </c>
      <c r="J20" s="19" t="s">
        <v>1231</v>
      </c>
      <c r="K20" s="19" t="s">
        <v>22748</v>
      </c>
      <c r="L20" s="19" t="s">
        <v>1908</v>
      </c>
      <c r="M20" s="52">
        <v>43591</v>
      </c>
      <c r="N20" s="19" t="s">
        <v>2020</v>
      </c>
      <c r="O20" s="19" t="s">
        <v>18638</v>
      </c>
      <c r="P20" s="54">
        <v>44671</v>
      </c>
      <c r="Q20" s="54" t="s">
        <v>26507</v>
      </c>
      <c r="R20" s="19" t="s">
        <v>3461</v>
      </c>
      <c r="S20" s="19" t="s">
        <v>18633</v>
      </c>
      <c r="T20" s="19"/>
      <c r="U20" s="58"/>
      <c r="V20" s="19" t="s">
        <v>1930</v>
      </c>
      <c r="W20" s="19" t="s">
        <v>1908</v>
      </c>
      <c r="X20" s="54">
        <v>43591</v>
      </c>
      <c r="Z20" s="19" t="s">
        <v>2676</v>
      </c>
      <c r="AA20" s="19" t="s">
        <v>1930</v>
      </c>
      <c r="AB20" s="19" t="s">
        <v>1930</v>
      </c>
      <c r="AC20" s="19" t="s">
        <v>2676</v>
      </c>
      <c r="AD20" s="19" t="s">
        <v>2676</v>
      </c>
      <c r="AE20" s="19" t="s">
        <v>2676</v>
      </c>
      <c r="AF20" s="19" t="s">
        <v>2676</v>
      </c>
      <c r="AH20" s="58" t="s">
        <v>22723</v>
      </c>
      <c r="AI20" s="58" t="e">
        <v>#N/A</v>
      </c>
    </row>
    <row r="21" spans="1:35">
      <c r="A21" s="15" t="s">
        <v>25641</v>
      </c>
      <c r="B21" s="15" t="s">
        <v>35</v>
      </c>
      <c r="C21" s="15" t="s">
        <v>35</v>
      </c>
      <c r="D21" s="15" t="s">
        <v>25720</v>
      </c>
      <c r="E21" s="15" t="s">
        <v>25720</v>
      </c>
      <c r="F21" s="19" t="s">
        <v>36</v>
      </c>
      <c r="G21" s="19" t="s">
        <v>1133</v>
      </c>
      <c r="H21" s="19" t="s">
        <v>18662</v>
      </c>
      <c r="I21" s="19" t="s">
        <v>1957</v>
      </c>
      <c r="J21" s="19" t="s">
        <v>1950</v>
      </c>
      <c r="K21" s="19" t="s">
        <v>22749</v>
      </c>
      <c r="L21" s="19" t="s">
        <v>1913</v>
      </c>
      <c r="M21" s="52">
        <v>43479</v>
      </c>
      <c r="N21" s="19" t="s">
        <v>2021</v>
      </c>
      <c r="O21" s="19" t="s">
        <v>1999</v>
      </c>
      <c r="P21" s="54">
        <v>44638</v>
      </c>
      <c r="Q21" s="54" t="s">
        <v>26508</v>
      </c>
      <c r="R21" s="19" t="s">
        <v>3461</v>
      </c>
      <c r="S21" s="19" t="s">
        <v>18633</v>
      </c>
      <c r="T21" s="19"/>
      <c r="U21" s="58"/>
      <c r="V21" s="19" t="s">
        <v>1930</v>
      </c>
      <c r="W21" s="19" t="s">
        <v>1913</v>
      </c>
      <c r="X21" s="54">
        <v>43479</v>
      </c>
      <c r="Z21" s="19" t="s">
        <v>2676</v>
      </c>
      <c r="AA21" s="19" t="s">
        <v>1930</v>
      </c>
      <c r="AB21" s="19" t="s">
        <v>1930</v>
      </c>
      <c r="AC21" s="19" t="s">
        <v>2676</v>
      </c>
      <c r="AD21" s="19" t="s">
        <v>2676</v>
      </c>
      <c r="AE21" s="19" t="s">
        <v>2676</v>
      </c>
      <c r="AF21" s="19" t="s">
        <v>2676</v>
      </c>
      <c r="AH21" s="58">
        <v>0</v>
      </c>
      <c r="AI21" s="58" t="e">
        <v>#N/A</v>
      </c>
    </row>
    <row r="22" spans="1:35">
      <c r="A22" s="15" t="s">
        <v>25641</v>
      </c>
      <c r="B22" s="15" t="s">
        <v>37</v>
      </c>
      <c r="C22" s="15" t="s">
        <v>37</v>
      </c>
      <c r="D22" s="15" t="s">
        <v>25721</v>
      </c>
      <c r="E22" s="15" t="s">
        <v>25721</v>
      </c>
      <c r="F22" s="19" t="s">
        <v>38</v>
      </c>
      <c r="G22" s="19" t="s">
        <v>1134</v>
      </c>
      <c r="H22" s="19" t="s">
        <v>18663</v>
      </c>
      <c r="I22" s="19" t="s">
        <v>1957</v>
      </c>
      <c r="J22" s="19" t="s">
        <v>1232</v>
      </c>
      <c r="K22" s="19" t="s">
        <v>22750</v>
      </c>
      <c r="L22" s="19" t="s">
        <v>1913</v>
      </c>
      <c r="M22" s="52">
        <v>43860</v>
      </c>
      <c r="N22" s="19" t="s">
        <v>2022</v>
      </c>
      <c r="O22" s="19" t="s">
        <v>1999</v>
      </c>
      <c r="P22" s="54">
        <v>44638</v>
      </c>
      <c r="Q22" s="54" t="s">
        <v>26509</v>
      </c>
      <c r="R22" s="19" t="s">
        <v>3461</v>
      </c>
      <c r="S22" s="19" t="s">
        <v>18632</v>
      </c>
      <c r="T22" s="19"/>
      <c r="U22" s="58"/>
      <c r="V22" s="19" t="s">
        <v>1930</v>
      </c>
      <c r="W22" s="19" t="s">
        <v>1913</v>
      </c>
      <c r="X22" s="54">
        <v>43860</v>
      </c>
      <c r="Z22" s="19" t="s">
        <v>2676</v>
      </c>
      <c r="AA22" s="19" t="s">
        <v>1930</v>
      </c>
      <c r="AB22" s="19" t="s">
        <v>1930</v>
      </c>
      <c r="AC22" s="19" t="s">
        <v>2676</v>
      </c>
      <c r="AD22" s="19" t="s">
        <v>2676</v>
      </c>
      <c r="AE22" s="19" t="s">
        <v>2676</v>
      </c>
      <c r="AF22" s="19" t="s">
        <v>2676</v>
      </c>
      <c r="AH22" s="58">
        <v>0</v>
      </c>
      <c r="AI22" s="58" t="e">
        <v>#N/A</v>
      </c>
    </row>
    <row r="23" spans="1:35">
      <c r="A23" s="15" t="s">
        <v>25641</v>
      </c>
      <c r="B23" s="15" t="s">
        <v>39</v>
      </c>
      <c r="C23" s="15" t="s">
        <v>39</v>
      </c>
      <c r="D23" s="15" t="s">
        <v>25722</v>
      </c>
      <c r="E23" s="15" t="s">
        <v>25722</v>
      </c>
      <c r="F23" s="19" t="s">
        <v>40</v>
      </c>
      <c r="G23" s="19" t="s">
        <v>1133</v>
      </c>
      <c r="H23" s="19" t="s">
        <v>18664</v>
      </c>
      <c r="I23" s="19" t="s">
        <v>1957</v>
      </c>
      <c r="J23" s="19" t="s">
        <v>1233</v>
      </c>
      <c r="K23" s="19" t="s">
        <v>22751</v>
      </c>
      <c r="L23" s="19" t="s">
        <v>1912</v>
      </c>
      <c r="M23" s="52">
        <v>44173</v>
      </c>
      <c r="N23" s="19" t="s">
        <v>2023</v>
      </c>
      <c r="O23" s="19" t="s">
        <v>1999</v>
      </c>
      <c r="P23" s="54">
        <v>44638</v>
      </c>
      <c r="Q23" s="54" t="s">
        <v>26510</v>
      </c>
      <c r="R23" s="19" t="s">
        <v>3461</v>
      </c>
      <c r="S23" s="19" t="s">
        <v>18632</v>
      </c>
      <c r="T23" s="19"/>
      <c r="U23" s="58"/>
      <c r="V23" s="19" t="s">
        <v>1930</v>
      </c>
      <c r="W23" s="19" t="s">
        <v>1912</v>
      </c>
      <c r="X23" s="54">
        <v>44173</v>
      </c>
      <c r="Z23" s="19" t="s">
        <v>2676</v>
      </c>
      <c r="AA23" s="19" t="s">
        <v>1930</v>
      </c>
      <c r="AB23" s="19" t="s">
        <v>1930</v>
      </c>
      <c r="AC23" s="19" t="s">
        <v>2676</v>
      </c>
      <c r="AD23" s="19" t="s">
        <v>2676</v>
      </c>
      <c r="AE23" s="19" t="s">
        <v>2676</v>
      </c>
      <c r="AF23" s="19" t="s">
        <v>2676</v>
      </c>
      <c r="AH23" s="58">
        <v>0</v>
      </c>
      <c r="AI23" s="58" t="e">
        <v>#N/A</v>
      </c>
    </row>
    <row r="24" spans="1:35">
      <c r="A24" s="15" t="s">
        <v>25641</v>
      </c>
      <c r="B24" s="15" t="s">
        <v>41</v>
      </c>
      <c r="C24" s="15" t="s">
        <v>41</v>
      </c>
      <c r="D24" s="15" t="s">
        <v>25723</v>
      </c>
      <c r="E24" s="15" t="s">
        <v>25723</v>
      </c>
      <c r="F24" s="19" t="s">
        <v>42</v>
      </c>
      <c r="G24" s="19" t="s">
        <v>1135</v>
      </c>
      <c r="H24" s="19" t="s">
        <v>18669</v>
      </c>
      <c r="I24" s="19" t="s">
        <v>1957</v>
      </c>
      <c r="J24" s="19" t="s">
        <v>1234</v>
      </c>
      <c r="K24" s="19" t="s">
        <v>22752</v>
      </c>
      <c r="L24" s="19" t="s">
        <v>1911</v>
      </c>
      <c r="M24" s="52">
        <v>43752</v>
      </c>
      <c r="N24" s="19" t="s">
        <v>2024</v>
      </c>
      <c r="O24" s="19" t="s">
        <v>1999</v>
      </c>
      <c r="P24" s="54">
        <v>44638</v>
      </c>
      <c r="Q24" s="54" t="s">
        <v>26511</v>
      </c>
      <c r="R24" s="19" t="s">
        <v>3461</v>
      </c>
      <c r="S24" s="19" t="s">
        <v>18633</v>
      </c>
      <c r="T24" s="19"/>
      <c r="U24" s="58"/>
      <c r="V24" s="19" t="s">
        <v>1930</v>
      </c>
      <c r="W24" s="19" t="s">
        <v>1911</v>
      </c>
      <c r="X24" s="54">
        <v>43752</v>
      </c>
      <c r="Z24" s="19" t="s">
        <v>2676</v>
      </c>
      <c r="AA24" s="19" t="s">
        <v>1930</v>
      </c>
      <c r="AB24" s="19" t="s">
        <v>1930</v>
      </c>
      <c r="AC24" s="19" t="s">
        <v>2676</v>
      </c>
      <c r="AD24" s="19" t="s">
        <v>2676</v>
      </c>
      <c r="AE24" s="19" t="s">
        <v>2676</v>
      </c>
      <c r="AF24" s="19" t="s">
        <v>2676</v>
      </c>
      <c r="AH24" s="58">
        <v>0</v>
      </c>
      <c r="AI24" s="58" t="e">
        <v>#N/A</v>
      </c>
    </row>
    <row r="25" spans="1:35">
      <c r="A25" s="15" t="s">
        <v>25641</v>
      </c>
      <c r="B25" s="15" t="s">
        <v>43</v>
      </c>
      <c r="C25" s="15" t="s">
        <v>43</v>
      </c>
      <c r="D25" s="15" t="s">
        <v>25724</v>
      </c>
      <c r="E25" s="15" t="s">
        <v>25724</v>
      </c>
      <c r="F25" s="19" t="s">
        <v>44</v>
      </c>
      <c r="G25" s="19" t="s">
        <v>1136</v>
      </c>
      <c r="H25" s="19" t="s">
        <v>18665</v>
      </c>
      <c r="I25" s="19" t="s">
        <v>1957</v>
      </c>
      <c r="J25" s="19" t="s">
        <v>1235</v>
      </c>
      <c r="K25" s="19" t="s">
        <v>22753</v>
      </c>
      <c r="L25" s="19" t="s">
        <v>1912</v>
      </c>
      <c r="M25" s="52">
        <v>44867</v>
      </c>
      <c r="N25" s="19" t="s">
        <v>2025</v>
      </c>
      <c r="O25" s="19" t="s">
        <v>3090</v>
      </c>
      <c r="P25" s="54">
        <v>44998</v>
      </c>
      <c r="Q25" s="54" t="s">
        <v>26512</v>
      </c>
      <c r="R25" s="19" t="s">
        <v>3461</v>
      </c>
      <c r="S25" s="19" t="s">
        <v>18633</v>
      </c>
      <c r="T25" s="19"/>
      <c r="U25" s="58"/>
      <c r="V25" s="19" t="s">
        <v>1930</v>
      </c>
      <c r="W25" s="19" t="s">
        <v>1912</v>
      </c>
      <c r="X25" s="54">
        <v>44867</v>
      </c>
      <c r="Z25" s="19" t="s">
        <v>2676</v>
      </c>
      <c r="AA25" s="19" t="s">
        <v>1930</v>
      </c>
      <c r="AB25" s="19" t="s">
        <v>1930</v>
      </c>
      <c r="AC25" s="19" t="s">
        <v>2676</v>
      </c>
      <c r="AD25" s="19" t="s">
        <v>2676</v>
      </c>
      <c r="AE25" s="19" t="s">
        <v>2676</v>
      </c>
      <c r="AF25" s="19" t="s">
        <v>2676</v>
      </c>
      <c r="AH25" s="58">
        <v>0</v>
      </c>
      <c r="AI25" s="58" t="e">
        <v>#N/A</v>
      </c>
    </row>
    <row r="26" spans="1:35">
      <c r="A26" s="15" t="s">
        <v>25641</v>
      </c>
      <c r="B26" s="15" t="s">
        <v>23450</v>
      </c>
      <c r="C26" s="15" t="s">
        <v>23450</v>
      </c>
      <c r="D26" s="15" t="s">
        <v>25725</v>
      </c>
      <c r="E26" s="15" t="s">
        <v>25725</v>
      </c>
      <c r="F26" s="19" t="s">
        <v>21226</v>
      </c>
      <c r="G26" s="19" t="s">
        <v>1136</v>
      </c>
      <c r="H26" s="19" t="s">
        <v>23480</v>
      </c>
      <c r="I26" s="19" t="s">
        <v>18643</v>
      </c>
      <c r="J26" s="19" t="s">
        <v>21229</v>
      </c>
      <c r="K26" s="19" t="s">
        <v>22754</v>
      </c>
      <c r="L26" s="19" t="s">
        <v>1911</v>
      </c>
      <c r="M26" s="52">
        <v>45225</v>
      </c>
      <c r="N26" s="19" t="s">
        <v>23442</v>
      </c>
      <c r="O26" s="19" t="s">
        <v>3091</v>
      </c>
      <c r="P26" s="54">
        <v>45362</v>
      </c>
      <c r="Q26" s="54" t="s">
        <v>26513</v>
      </c>
      <c r="R26" s="19" t="s">
        <v>3461</v>
      </c>
      <c r="S26" s="19" t="s">
        <v>25518</v>
      </c>
      <c r="T26" s="19"/>
      <c r="U26" s="58"/>
      <c r="V26" s="19" t="s">
        <v>1930</v>
      </c>
      <c r="W26" s="19" t="s">
        <v>1911</v>
      </c>
      <c r="X26" s="54">
        <v>45225</v>
      </c>
      <c r="Z26" s="19"/>
      <c r="AA26" s="19"/>
      <c r="AB26" s="19"/>
      <c r="AC26" s="19"/>
      <c r="AD26" s="19"/>
      <c r="AE26" s="19"/>
      <c r="AF26" s="19"/>
      <c r="AH26" s="58">
        <v>0</v>
      </c>
      <c r="AI26" s="58" t="e">
        <v>#N/A</v>
      </c>
    </row>
    <row r="27" spans="1:35">
      <c r="A27" s="15" t="s">
        <v>25641</v>
      </c>
      <c r="B27" s="15" t="s">
        <v>23451</v>
      </c>
      <c r="C27" s="15" t="s">
        <v>23451</v>
      </c>
      <c r="D27" s="15" t="s">
        <v>25726</v>
      </c>
      <c r="E27" s="15" t="s">
        <v>25726</v>
      </c>
      <c r="F27" s="19" t="s">
        <v>21227</v>
      </c>
      <c r="G27" s="19" t="s">
        <v>1136</v>
      </c>
      <c r="H27" s="19" t="s">
        <v>23481</v>
      </c>
      <c r="I27" s="19" t="s">
        <v>18643</v>
      </c>
      <c r="J27" s="19" t="s">
        <v>21224</v>
      </c>
      <c r="K27" s="19" t="s">
        <v>22755</v>
      </c>
      <c r="L27" s="19" t="s">
        <v>1911</v>
      </c>
      <c r="M27" s="52">
        <v>45225</v>
      </c>
      <c r="N27" s="19" t="s">
        <v>23443</v>
      </c>
      <c r="O27" s="19" t="s">
        <v>3091</v>
      </c>
      <c r="P27" s="54">
        <v>45362</v>
      </c>
      <c r="Q27" s="54" t="s">
        <v>26514</v>
      </c>
      <c r="R27" s="19" t="s">
        <v>3461</v>
      </c>
      <c r="S27" s="19" t="s">
        <v>25518</v>
      </c>
      <c r="T27" s="19"/>
      <c r="U27" s="58"/>
      <c r="V27" s="19" t="s">
        <v>1930</v>
      </c>
      <c r="W27" s="19" t="s">
        <v>1911</v>
      </c>
      <c r="X27" s="54">
        <v>45225</v>
      </c>
      <c r="Z27" s="19"/>
      <c r="AA27" s="19"/>
      <c r="AB27" s="19"/>
      <c r="AC27" s="19"/>
      <c r="AD27" s="19"/>
      <c r="AE27" s="19"/>
      <c r="AF27" s="19"/>
      <c r="AH27" s="58">
        <v>0</v>
      </c>
      <c r="AI27" s="58" t="e">
        <v>#N/A</v>
      </c>
    </row>
    <row r="28" spans="1:35">
      <c r="A28" s="15" t="s">
        <v>25641</v>
      </c>
      <c r="B28" s="15" t="s">
        <v>23452</v>
      </c>
      <c r="C28" s="15" t="s">
        <v>23452</v>
      </c>
      <c r="D28" s="15" t="s">
        <v>25727</v>
      </c>
      <c r="E28" s="15" t="s">
        <v>25727</v>
      </c>
      <c r="F28" s="19" t="s">
        <v>21228</v>
      </c>
      <c r="G28" s="19" t="s">
        <v>1136</v>
      </c>
      <c r="H28" s="19" t="s">
        <v>23482</v>
      </c>
      <c r="I28" s="19" t="s">
        <v>18643</v>
      </c>
      <c r="J28" s="19" t="s">
        <v>21225</v>
      </c>
      <c r="K28" s="19" t="s">
        <v>22756</v>
      </c>
      <c r="L28" s="19" t="s">
        <v>1908</v>
      </c>
      <c r="M28" s="52">
        <v>44957</v>
      </c>
      <c r="N28" s="19" t="s">
        <v>23444</v>
      </c>
      <c r="O28" s="19" t="s">
        <v>1999</v>
      </c>
      <c r="P28" s="54">
        <v>45082</v>
      </c>
      <c r="Q28" s="54" t="s">
        <v>26515</v>
      </c>
      <c r="R28" s="19" t="s">
        <v>3461</v>
      </c>
      <c r="S28" s="19" t="s">
        <v>18632</v>
      </c>
      <c r="T28" s="19"/>
      <c r="U28" s="58"/>
      <c r="V28" s="19" t="s">
        <v>1930</v>
      </c>
      <c r="W28" s="19" t="s">
        <v>1908</v>
      </c>
      <c r="X28" s="54">
        <v>44957</v>
      </c>
      <c r="Z28" s="19"/>
      <c r="AA28" s="19"/>
      <c r="AB28" s="19"/>
      <c r="AC28" s="19"/>
      <c r="AD28" s="19"/>
      <c r="AE28" s="19"/>
      <c r="AF28" s="19"/>
      <c r="AH28" s="58">
        <v>0</v>
      </c>
      <c r="AI28" s="58" t="e">
        <v>#N/A</v>
      </c>
    </row>
    <row r="29" spans="1:35">
      <c r="A29" s="15" t="s">
        <v>25641</v>
      </c>
      <c r="B29" s="15" t="s">
        <v>45</v>
      </c>
      <c r="C29" s="15" t="s">
        <v>45</v>
      </c>
      <c r="D29" s="15" t="s">
        <v>25728</v>
      </c>
      <c r="E29" s="15" t="s">
        <v>25728</v>
      </c>
      <c r="F29" s="19" t="s">
        <v>46</v>
      </c>
      <c r="G29" s="19" t="s">
        <v>1137</v>
      </c>
      <c r="H29" s="19" t="s">
        <v>3104</v>
      </c>
      <c r="I29" s="19" t="s">
        <v>1957</v>
      </c>
      <c r="J29" s="19" t="s">
        <v>1236</v>
      </c>
      <c r="K29" s="19" t="s">
        <v>22757</v>
      </c>
      <c r="L29" s="19" t="s">
        <v>1918</v>
      </c>
      <c r="M29" s="52">
        <v>43868</v>
      </c>
      <c r="N29" s="19" t="s">
        <v>2026</v>
      </c>
      <c r="O29" s="19" t="s">
        <v>1999</v>
      </c>
      <c r="P29" s="54">
        <v>44638</v>
      </c>
      <c r="Q29" s="54" t="s">
        <v>26516</v>
      </c>
      <c r="R29" s="19" t="s">
        <v>3461</v>
      </c>
      <c r="S29" s="19" t="s">
        <v>18633</v>
      </c>
      <c r="T29" s="19"/>
      <c r="U29" s="58"/>
      <c r="V29" s="19" t="s">
        <v>1930</v>
      </c>
      <c r="W29" s="19" t="s">
        <v>1918</v>
      </c>
      <c r="X29" s="54">
        <v>43868</v>
      </c>
      <c r="Z29" s="19" t="s">
        <v>2676</v>
      </c>
      <c r="AA29" s="19" t="s">
        <v>1930</v>
      </c>
      <c r="AB29" s="19" t="s">
        <v>1930</v>
      </c>
      <c r="AC29" s="19" t="s">
        <v>2676</v>
      </c>
      <c r="AD29" s="19" t="s">
        <v>2676</v>
      </c>
      <c r="AE29" s="19" t="s">
        <v>2676</v>
      </c>
      <c r="AF29" s="19" t="s">
        <v>2676</v>
      </c>
      <c r="AH29" s="58">
        <v>0</v>
      </c>
      <c r="AI29" s="58" t="e">
        <v>#N/A</v>
      </c>
    </row>
    <row r="30" spans="1:35">
      <c r="A30" s="15" t="s">
        <v>25641</v>
      </c>
      <c r="B30" s="15" t="s">
        <v>47</v>
      </c>
      <c r="C30" s="15" t="s">
        <v>47</v>
      </c>
      <c r="D30" s="15" t="s">
        <v>25729</v>
      </c>
      <c r="E30" s="15" t="s">
        <v>25729</v>
      </c>
      <c r="F30" s="19" t="s">
        <v>48</v>
      </c>
      <c r="G30" s="19" t="s">
        <v>1138</v>
      </c>
      <c r="H30" s="19" t="s">
        <v>3104</v>
      </c>
      <c r="I30" s="19" t="s">
        <v>1957</v>
      </c>
      <c r="J30" s="19" t="s">
        <v>1237</v>
      </c>
      <c r="K30" s="19" t="s">
        <v>22758</v>
      </c>
      <c r="L30" s="19" t="s">
        <v>1910</v>
      </c>
      <c r="M30" s="52">
        <v>44701</v>
      </c>
      <c r="N30" s="19" t="s">
        <v>2027</v>
      </c>
      <c r="O30" s="19" t="s">
        <v>3090</v>
      </c>
      <c r="P30" s="54">
        <v>44804</v>
      </c>
      <c r="Q30" s="54" t="s">
        <v>26517</v>
      </c>
      <c r="R30" s="19" t="s">
        <v>3461</v>
      </c>
      <c r="S30" s="19" t="s">
        <v>18633</v>
      </c>
      <c r="T30" s="19"/>
      <c r="U30" s="58"/>
      <c r="V30" s="19" t="s">
        <v>1930</v>
      </c>
      <c r="W30" s="19" t="s">
        <v>1910</v>
      </c>
      <c r="X30" s="54">
        <v>44701</v>
      </c>
      <c r="Z30" s="19" t="s">
        <v>2676</v>
      </c>
      <c r="AA30" s="19" t="s">
        <v>1930</v>
      </c>
      <c r="AB30" s="19" t="s">
        <v>1930</v>
      </c>
      <c r="AC30" s="19" t="s">
        <v>2676</v>
      </c>
      <c r="AD30" s="19" t="s">
        <v>2676</v>
      </c>
      <c r="AE30" s="19" t="s">
        <v>2676</v>
      </c>
      <c r="AF30" s="19" t="s">
        <v>2676</v>
      </c>
      <c r="AH30" s="58">
        <v>0</v>
      </c>
      <c r="AI30" s="58" t="e">
        <v>#N/A</v>
      </c>
    </row>
    <row r="31" spans="1:35">
      <c r="A31" s="15" t="s">
        <v>25641</v>
      </c>
      <c r="B31" s="15" t="s">
        <v>19644</v>
      </c>
      <c r="C31" s="15" t="s">
        <v>49</v>
      </c>
      <c r="D31" s="15" t="s">
        <v>25730</v>
      </c>
      <c r="E31" s="15" t="s">
        <v>25730</v>
      </c>
      <c r="F31" s="19" t="s">
        <v>50</v>
      </c>
      <c r="G31" s="19" t="s">
        <v>1137</v>
      </c>
      <c r="H31" s="19" t="s">
        <v>3105</v>
      </c>
      <c r="I31" s="19" t="s">
        <v>1957</v>
      </c>
      <c r="J31" s="19" t="s">
        <v>1238</v>
      </c>
      <c r="K31" s="19" t="s">
        <v>22759</v>
      </c>
      <c r="L31" s="19" t="s">
        <v>1922</v>
      </c>
      <c r="M31" s="52">
        <v>44840</v>
      </c>
      <c r="N31" s="19" t="s">
        <v>19645</v>
      </c>
      <c r="O31" s="19" t="s">
        <v>3086</v>
      </c>
      <c r="P31" s="54">
        <v>44998</v>
      </c>
      <c r="Q31" s="54" t="s">
        <v>26518</v>
      </c>
      <c r="R31" s="19" t="s">
        <v>3461</v>
      </c>
      <c r="S31" s="19" t="s">
        <v>18633</v>
      </c>
      <c r="T31" s="19" t="s">
        <v>30383</v>
      </c>
      <c r="U31" s="58"/>
      <c r="V31" s="19" t="s">
        <v>1930</v>
      </c>
      <c r="W31" s="19" t="s">
        <v>1922</v>
      </c>
      <c r="X31" s="54">
        <v>44840</v>
      </c>
      <c r="Z31" s="19" t="s">
        <v>2676</v>
      </c>
      <c r="AA31" s="19" t="s">
        <v>1930</v>
      </c>
      <c r="AB31" s="19" t="s">
        <v>1930</v>
      </c>
      <c r="AC31" s="19" t="s">
        <v>2676</v>
      </c>
      <c r="AD31" s="19" t="s">
        <v>2676</v>
      </c>
      <c r="AE31" s="19" t="s">
        <v>2676</v>
      </c>
      <c r="AF31" s="19" t="s">
        <v>2676</v>
      </c>
      <c r="AH31" s="58">
        <v>0</v>
      </c>
      <c r="AI31" s="58" t="e">
        <v>#N/A</v>
      </c>
    </row>
    <row r="32" spans="1:35">
      <c r="A32" s="15" t="s">
        <v>25641</v>
      </c>
      <c r="B32" s="15" t="s">
        <v>51</v>
      </c>
      <c r="C32" s="15" t="s">
        <v>51</v>
      </c>
      <c r="D32" s="15" t="s">
        <v>25731</v>
      </c>
      <c r="E32" s="15" t="s">
        <v>25731</v>
      </c>
      <c r="F32" s="19" t="s">
        <v>52</v>
      </c>
      <c r="G32" s="19" t="s">
        <v>1137</v>
      </c>
      <c r="H32" s="19" t="s">
        <v>3106</v>
      </c>
      <c r="I32" s="19" t="s">
        <v>1957</v>
      </c>
      <c r="J32" s="19" t="s">
        <v>1239</v>
      </c>
      <c r="K32" s="19" t="s">
        <v>22760</v>
      </c>
      <c r="L32" s="19" t="s">
        <v>1913</v>
      </c>
      <c r="M32" s="52">
        <v>43661</v>
      </c>
      <c r="N32" s="19" t="s">
        <v>2028</v>
      </c>
      <c r="O32" s="19" t="s">
        <v>1999</v>
      </c>
      <c r="P32" s="54">
        <v>44638</v>
      </c>
      <c r="Q32" s="54" t="s">
        <v>26519</v>
      </c>
      <c r="R32" s="19" t="s">
        <v>3461</v>
      </c>
      <c r="S32" s="19" t="s">
        <v>18633</v>
      </c>
      <c r="T32" s="19"/>
      <c r="U32" s="58"/>
      <c r="V32" s="19" t="s">
        <v>1930</v>
      </c>
      <c r="W32" s="19" t="s">
        <v>1913</v>
      </c>
      <c r="X32" s="54">
        <v>43661</v>
      </c>
      <c r="Z32" s="19" t="s">
        <v>2676</v>
      </c>
      <c r="AA32" s="19" t="s">
        <v>1930</v>
      </c>
      <c r="AB32" s="19" t="s">
        <v>1930</v>
      </c>
      <c r="AC32" s="19" t="s">
        <v>2676</v>
      </c>
      <c r="AD32" s="19" t="s">
        <v>2676</v>
      </c>
      <c r="AE32" s="19" t="s">
        <v>2676</v>
      </c>
      <c r="AF32" s="19" t="s">
        <v>2676</v>
      </c>
      <c r="AH32" s="58">
        <v>0</v>
      </c>
      <c r="AI32" s="58" t="e">
        <v>#N/A</v>
      </c>
    </row>
    <row r="33" spans="1:35">
      <c r="A33" s="15" t="s">
        <v>25641</v>
      </c>
      <c r="B33" s="15" t="s">
        <v>53</v>
      </c>
      <c r="C33" s="15" t="s">
        <v>53</v>
      </c>
      <c r="D33" s="15" t="s">
        <v>25732</v>
      </c>
      <c r="E33" s="15" t="s">
        <v>25732</v>
      </c>
      <c r="F33" s="19" t="s">
        <v>54</v>
      </c>
      <c r="G33" s="19" t="s">
        <v>1137</v>
      </c>
      <c r="H33" s="19" t="s">
        <v>3107</v>
      </c>
      <c r="I33" s="19" t="s">
        <v>1957</v>
      </c>
      <c r="J33" s="19" t="s">
        <v>1240</v>
      </c>
      <c r="K33" s="19" t="s">
        <v>22761</v>
      </c>
      <c r="L33" s="19" t="s">
        <v>1916</v>
      </c>
      <c r="M33" s="52">
        <v>44148</v>
      </c>
      <c r="N33" s="19" t="s">
        <v>2029</v>
      </c>
      <c r="O33" s="19" t="s">
        <v>1999</v>
      </c>
      <c r="P33" s="54">
        <v>44638</v>
      </c>
      <c r="Q33" s="54" t="s">
        <v>26520</v>
      </c>
      <c r="R33" s="19" t="s">
        <v>3461</v>
      </c>
      <c r="S33" s="19" t="s">
        <v>18633</v>
      </c>
      <c r="T33" s="19"/>
      <c r="U33" s="58"/>
      <c r="V33" s="19" t="s">
        <v>1930</v>
      </c>
      <c r="W33" s="19" t="s">
        <v>1916</v>
      </c>
      <c r="X33" s="54">
        <v>44148</v>
      </c>
      <c r="Z33" s="19" t="s">
        <v>2676</v>
      </c>
      <c r="AA33" s="19" t="s">
        <v>1930</v>
      </c>
      <c r="AB33" s="19" t="s">
        <v>1930</v>
      </c>
      <c r="AC33" s="19" t="s">
        <v>20778</v>
      </c>
      <c r="AD33" s="19" t="s">
        <v>23489</v>
      </c>
      <c r="AE33" s="19" t="s">
        <v>20870</v>
      </c>
      <c r="AF33" s="19" t="s">
        <v>19919</v>
      </c>
      <c r="AH33" s="58">
        <v>0</v>
      </c>
      <c r="AI33" s="58" t="e">
        <v>#N/A</v>
      </c>
    </row>
    <row r="34" spans="1:35">
      <c r="A34" s="15" t="s">
        <v>25641</v>
      </c>
      <c r="B34" s="15" t="s">
        <v>55</v>
      </c>
      <c r="C34" s="15" t="s">
        <v>55</v>
      </c>
      <c r="D34" s="15" t="s">
        <v>25733</v>
      </c>
      <c r="E34" s="15" t="s">
        <v>25733</v>
      </c>
      <c r="F34" s="19" t="s">
        <v>56</v>
      </c>
      <c r="G34" s="19" t="s">
        <v>1137</v>
      </c>
      <c r="H34" s="19" t="s">
        <v>3108</v>
      </c>
      <c r="I34" s="19" t="s">
        <v>1957</v>
      </c>
      <c r="J34" s="19" t="s">
        <v>1241</v>
      </c>
      <c r="K34" s="19" t="s">
        <v>22763</v>
      </c>
      <c r="L34" s="19" t="s">
        <v>1916</v>
      </c>
      <c r="M34" s="52">
        <v>43861</v>
      </c>
      <c r="N34" s="19" t="s">
        <v>2030</v>
      </c>
      <c r="O34" s="19" t="s">
        <v>25525</v>
      </c>
      <c r="P34" s="54">
        <v>45266</v>
      </c>
      <c r="Q34" s="54" t="s">
        <v>26521</v>
      </c>
      <c r="R34" s="19" t="s">
        <v>3461</v>
      </c>
      <c r="S34" s="19" t="s">
        <v>18633</v>
      </c>
      <c r="T34" s="19"/>
      <c r="U34" s="58"/>
      <c r="V34" s="19" t="s">
        <v>1930</v>
      </c>
      <c r="W34" s="19" t="s">
        <v>1916</v>
      </c>
      <c r="X34" s="54">
        <v>43861</v>
      </c>
      <c r="Z34" s="19" t="s">
        <v>2676</v>
      </c>
      <c r="AA34" s="19" t="s">
        <v>1930</v>
      </c>
      <c r="AB34" s="19" t="s">
        <v>1930</v>
      </c>
      <c r="AC34" s="19" t="s">
        <v>2676</v>
      </c>
      <c r="AD34" s="19" t="s">
        <v>2676</v>
      </c>
      <c r="AE34" s="19" t="s">
        <v>2676</v>
      </c>
      <c r="AF34" s="19" t="s">
        <v>2676</v>
      </c>
      <c r="AH34" s="58">
        <v>0</v>
      </c>
      <c r="AI34" s="58" t="e">
        <v>#N/A</v>
      </c>
    </row>
    <row r="35" spans="1:35">
      <c r="A35" s="15" t="s">
        <v>25641</v>
      </c>
      <c r="B35" s="15" t="s">
        <v>57</v>
      </c>
      <c r="C35" s="15" t="s">
        <v>57</v>
      </c>
      <c r="D35" s="15" t="s">
        <v>25734</v>
      </c>
      <c r="E35" s="15" t="s">
        <v>25734</v>
      </c>
      <c r="F35" s="19" t="s">
        <v>58</v>
      </c>
      <c r="G35" s="19" t="s">
        <v>1137</v>
      </c>
      <c r="H35" s="19" t="s">
        <v>3109</v>
      </c>
      <c r="I35" s="19" t="s">
        <v>1957</v>
      </c>
      <c r="J35" s="19" t="s">
        <v>1242</v>
      </c>
      <c r="K35" s="19" t="s">
        <v>22764</v>
      </c>
      <c r="L35" s="19" t="s">
        <v>1909</v>
      </c>
      <c r="M35" s="52">
        <v>43745</v>
      </c>
      <c r="N35" s="19" t="s">
        <v>2031</v>
      </c>
      <c r="O35" s="19" t="s">
        <v>1999</v>
      </c>
      <c r="P35" s="54">
        <v>44638</v>
      </c>
      <c r="Q35" s="54" t="s">
        <v>26522</v>
      </c>
      <c r="R35" s="19" t="s">
        <v>3461</v>
      </c>
      <c r="S35" s="19" t="s">
        <v>18633</v>
      </c>
      <c r="T35" s="19"/>
      <c r="U35" s="58"/>
      <c r="V35" s="19" t="s">
        <v>1930</v>
      </c>
      <c r="W35" s="19" t="s">
        <v>1909</v>
      </c>
      <c r="X35" s="54">
        <v>43745</v>
      </c>
      <c r="Z35" s="19" t="s">
        <v>2676</v>
      </c>
      <c r="AA35" s="19" t="s">
        <v>1930</v>
      </c>
      <c r="AB35" s="19" t="s">
        <v>1930</v>
      </c>
      <c r="AC35" s="19" t="s">
        <v>2676</v>
      </c>
      <c r="AD35" s="19" t="s">
        <v>2676</v>
      </c>
      <c r="AE35" s="19" t="s">
        <v>2676</v>
      </c>
      <c r="AF35" s="19" t="s">
        <v>2676</v>
      </c>
      <c r="AH35" s="58">
        <v>0</v>
      </c>
      <c r="AI35" s="58" t="e">
        <v>#N/A</v>
      </c>
    </row>
    <row r="36" spans="1:35">
      <c r="A36" s="15" t="s">
        <v>25641</v>
      </c>
      <c r="B36" s="15" t="s">
        <v>59</v>
      </c>
      <c r="C36" s="15" t="s">
        <v>59</v>
      </c>
      <c r="D36" s="15" t="s">
        <v>25735</v>
      </c>
      <c r="E36" s="15" t="s">
        <v>25735</v>
      </c>
      <c r="F36" s="19" t="s">
        <v>60</v>
      </c>
      <c r="G36" s="19" t="s">
        <v>1132</v>
      </c>
      <c r="H36" s="19" t="s">
        <v>3110</v>
      </c>
      <c r="I36" s="19" t="s">
        <v>1957</v>
      </c>
      <c r="J36" s="19" t="s">
        <v>1243</v>
      </c>
      <c r="K36" s="19" t="s">
        <v>22765</v>
      </c>
      <c r="L36" s="19" t="s">
        <v>1911</v>
      </c>
      <c r="M36" s="52">
        <v>44365</v>
      </c>
      <c r="N36" s="19" t="s">
        <v>2032</v>
      </c>
      <c r="O36" s="19" t="s">
        <v>1999</v>
      </c>
      <c r="P36" s="54">
        <v>44638</v>
      </c>
      <c r="Q36" s="54" t="s">
        <v>26523</v>
      </c>
      <c r="R36" s="19" t="s">
        <v>3461</v>
      </c>
      <c r="S36" s="19" t="s">
        <v>18633</v>
      </c>
      <c r="T36" s="19"/>
      <c r="U36" s="58"/>
      <c r="V36" s="19" t="s">
        <v>1930</v>
      </c>
      <c r="W36" s="19" t="s">
        <v>1911</v>
      </c>
      <c r="X36" s="54">
        <v>44365</v>
      </c>
      <c r="Z36" s="19" t="s">
        <v>2676</v>
      </c>
      <c r="AA36" s="19" t="s">
        <v>1930</v>
      </c>
      <c r="AB36" s="19" t="s">
        <v>1930</v>
      </c>
      <c r="AC36" s="19" t="s">
        <v>2676</v>
      </c>
      <c r="AD36" s="19" t="s">
        <v>2676</v>
      </c>
      <c r="AE36" s="19" t="s">
        <v>2676</v>
      </c>
      <c r="AF36" s="19" t="s">
        <v>2676</v>
      </c>
      <c r="AH36" s="58">
        <v>0</v>
      </c>
      <c r="AI36" s="58" t="e">
        <v>#N/A</v>
      </c>
    </row>
    <row r="37" spans="1:35">
      <c r="A37" s="15" t="s">
        <v>25641</v>
      </c>
      <c r="B37" s="15" t="s">
        <v>61</v>
      </c>
      <c r="C37" s="15" t="s">
        <v>61</v>
      </c>
      <c r="D37" s="15" t="s">
        <v>25736</v>
      </c>
      <c r="E37" s="15" t="s">
        <v>25736</v>
      </c>
      <c r="F37" s="19" t="s">
        <v>62</v>
      </c>
      <c r="G37" s="19" t="s">
        <v>1132</v>
      </c>
      <c r="H37" s="19" t="s">
        <v>3111</v>
      </c>
      <c r="I37" s="19" t="s">
        <v>1957</v>
      </c>
      <c r="J37" s="19" t="s">
        <v>1244</v>
      </c>
      <c r="K37" s="19" t="s">
        <v>22766</v>
      </c>
      <c r="L37" s="19" t="s">
        <v>1914</v>
      </c>
      <c r="M37" s="52">
        <v>44501</v>
      </c>
      <c r="N37" s="19" t="s">
        <v>2033</v>
      </c>
      <c r="O37" s="19" t="s">
        <v>1999</v>
      </c>
      <c r="P37" s="54">
        <v>44638</v>
      </c>
      <c r="Q37" s="54" t="s">
        <v>26524</v>
      </c>
      <c r="R37" s="19" t="s">
        <v>3461</v>
      </c>
      <c r="S37" s="19" t="s">
        <v>18633</v>
      </c>
      <c r="T37" s="19"/>
      <c r="U37" s="58"/>
      <c r="V37" s="19" t="s">
        <v>1930</v>
      </c>
      <c r="W37" s="19" t="s">
        <v>1914</v>
      </c>
      <c r="X37" s="54">
        <v>44501</v>
      </c>
      <c r="Z37" s="19" t="s">
        <v>2676</v>
      </c>
      <c r="AA37" s="19" t="s">
        <v>1930</v>
      </c>
      <c r="AB37" s="19" t="s">
        <v>1930</v>
      </c>
      <c r="AC37" s="19" t="s">
        <v>2676</v>
      </c>
      <c r="AD37" s="19" t="s">
        <v>2676</v>
      </c>
      <c r="AE37" s="19" t="s">
        <v>2676</v>
      </c>
      <c r="AF37" s="19" t="s">
        <v>2676</v>
      </c>
      <c r="AH37" s="58">
        <v>0</v>
      </c>
      <c r="AI37" s="58" t="e">
        <v>#N/A</v>
      </c>
    </row>
    <row r="38" spans="1:35">
      <c r="A38" s="15" t="s">
        <v>25641</v>
      </c>
      <c r="B38" s="15" t="s">
        <v>63</v>
      </c>
      <c r="C38" s="15" t="s">
        <v>63</v>
      </c>
      <c r="D38" s="15" t="s">
        <v>25737</v>
      </c>
      <c r="E38" s="15" t="s">
        <v>25737</v>
      </c>
      <c r="F38" s="19" t="s">
        <v>64</v>
      </c>
      <c r="G38" s="19" t="s">
        <v>1132</v>
      </c>
      <c r="H38" s="19" t="s">
        <v>3112</v>
      </c>
      <c r="I38" s="19" t="s">
        <v>1957</v>
      </c>
      <c r="J38" s="19" t="s">
        <v>1245</v>
      </c>
      <c r="K38" s="19" t="s">
        <v>22767</v>
      </c>
      <c r="L38" s="19" t="s">
        <v>1919</v>
      </c>
      <c r="M38" s="52">
        <v>44718</v>
      </c>
      <c r="N38" s="19" t="s">
        <v>2034</v>
      </c>
      <c r="O38" s="19" t="s">
        <v>3090</v>
      </c>
      <c r="P38" s="54">
        <v>44900</v>
      </c>
      <c r="Q38" s="54" t="s">
        <v>26525</v>
      </c>
      <c r="R38" s="19" t="s">
        <v>3461</v>
      </c>
      <c r="S38" s="19" t="s">
        <v>18633</v>
      </c>
      <c r="T38" s="19"/>
      <c r="U38" s="58"/>
      <c r="V38" s="19" t="s">
        <v>1930</v>
      </c>
      <c r="W38" s="19" t="s">
        <v>1919</v>
      </c>
      <c r="X38" s="54">
        <v>44718</v>
      </c>
      <c r="Z38" s="19" t="s">
        <v>2676</v>
      </c>
      <c r="AA38" s="19" t="s">
        <v>1930</v>
      </c>
      <c r="AB38" s="19" t="s">
        <v>1930</v>
      </c>
      <c r="AC38" s="19" t="s">
        <v>20813</v>
      </c>
      <c r="AD38" s="19" t="s">
        <v>20875</v>
      </c>
      <c r="AE38" s="19" t="s">
        <v>19884</v>
      </c>
      <c r="AF38" s="19" t="s">
        <v>19919</v>
      </c>
      <c r="AH38" s="58">
        <v>0</v>
      </c>
      <c r="AI38" s="58" t="e">
        <v>#N/A</v>
      </c>
    </row>
    <row r="39" spans="1:35">
      <c r="A39" s="15" t="s">
        <v>25641</v>
      </c>
      <c r="B39" s="15" t="s">
        <v>65</v>
      </c>
      <c r="C39" s="15" t="s">
        <v>65</v>
      </c>
      <c r="D39" s="15" t="s">
        <v>25738</v>
      </c>
      <c r="E39" s="15" t="s">
        <v>25738</v>
      </c>
      <c r="F39" s="19" t="s">
        <v>66</v>
      </c>
      <c r="G39" s="19" t="s">
        <v>1139</v>
      </c>
      <c r="H39" s="19" t="s">
        <v>3113</v>
      </c>
      <c r="I39" s="19" t="s">
        <v>1957</v>
      </c>
      <c r="J39" s="19" t="s">
        <v>1246</v>
      </c>
      <c r="K39" s="19" t="s">
        <v>22768</v>
      </c>
      <c r="L39" s="19" t="s">
        <v>1910</v>
      </c>
      <c r="M39" s="52">
        <v>44189</v>
      </c>
      <c r="N39" s="19" t="s">
        <v>2035</v>
      </c>
      <c r="O39" s="19" t="s">
        <v>1999</v>
      </c>
      <c r="P39" s="54">
        <v>44638</v>
      </c>
      <c r="Q39" s="54" t="s">
        <v>26526</v>
      </c>
      <c r="R39" s="19" t="s">
        <v>3461</v>
      </c>
      <c r="S39" s="19" t="s">
        <v>18633</v>
      </c>
      <c r="T39" s="19"/>
      <c r="U39" s="58"/>
      <c r="V39" s="19" t="s">
        <v>1930</v>
      </c>
      <c r="W39" s="19" t="s">
        <v>1910</v>
      </c>
      <c r="X39" s="54">
        <v>44189</v>
      </c>
      <c r="Z39" s="19" t="s">
        <v>2676</v>
      </c>
      <c r="AA39" s="19" t="s">
        <v>1930</v>
      </c>
      <c r="AB39" s="19" t="s">
        <v>1930</v>
      </c>
      <c r="AC39" s="19" t="s">
        <v>2676</v>
      </c>
      <c r="AD39" s="19" t="s">
        <v>2676</v>
      </c>
      <c r="AE39" s="19" t="s">
        <v>2676</v>
      </c>
      <c r="AF39" s="19" t="s">
        <v>2676</v>
      </c>
      <c r="AH39" s="58">
        <v>0</v>
      </c>
      <c r="AI39" s="58" t="e">
        <v>#N/A</v>
      </c>
    </row>
    <row r="40" spans="1:35">
      <c r="A40" s="15" t="s">
        <v>25641</v>
      </c>
      <c r="B40" s="15" t="s">
        <v>67</v>
      </c>
      <c r="C40" s="15" t="s">
        <v>67</v>
      </c>
      <c r="D40" s="15" t="s">
        <v>25739</v>
      </c>
      <c r="E40" s="15" t="s">
        <v>25739</v>
      </c>
      <c r="F40" s="19" t="s">
        <v>68</v>
      </c>
      <c r="G40" s="19" t="s">
        <v>1140</v>
      </c>
      <c r="H40" s="19" t="s">
        <v>3114</v>
      </c>
      <c r="I40" s="19" t="s">
        <v>1957</v>
      </c>
      <c r="J40" s="19" t="s">
        <v>1247</v>
      </c>
      <c r="K40" s="19" t="s">
        <v>22769</v>
      </c>
      <c r="L40" s="19" t="s">
        <v>1915</v>
      </c>
      <c r="M40" s="52">
        <v>44543</v>
      </c>
      <c r="N40" s="19" t="s">
        <v>2036</v>
      </c>
      <c r="O40" s="19" t="s">
        <v>3091</v>
      </c>
      <c r="P40" s="54">
        <v>45182</v>
      </c>
      <c r="Q40" s="54" t="s">
        <v>26527</v>
      </c>
      <c r="R40" s="19" t="s">
        <v>3461</v>
      </c>
      <c r="S40" s="19" t="s">
        <v>18633</v>
      </c>
      <c r="T40" s="19"/>
      <c r="U40" s="58"/>
      <c r="V40" s="19" t="s">
        <v>1930</v>
      </c>
      <c r="W40" s="19" t="s">
        <v>1915</v>
      </c>
      <c r="X40" s="54">
        <v>44543</v>
      </c>
      <c r="Z40" s="19" t="s">
        <v>2676</v>
      </c>
      <c r="AA40" s="19" t="s">
        <v>1930</v>
      </c>
      <c r="AB40" s="19" t="s">
        <v>1930</v>
      </c>
      <c r="AC40" s="19" t="s">
        <v>2676</v>
      </c>
      <c r="AD40" s="19" t="s">
        <v>2676</v>
      </c>
      <c r="AE40" s="19" t="s">
        <v>2676</v>
      </c>
      <c r="AF40" s="19" t="s">
        <v>2676</v>
      </c>
      <c r="AH40" s="58" t="s">
        <v>22723</v>
      </c>
      <c r="AI40" s="58" t="e">
        <v>#N/A</v>
      </c>
    </row>
    <row r="41" spans="1:35">
      <c r="A41" s="15" t="s">
        <v>25641</v>
      </c>
      <c r="B41" s="15" t="s">
        <v>69</v>
      </c>
      <c r="C41" s="15" t="s">
        <v>69</v>
      </c>
      <c r="D41" s="15" t="s">
        <v>25740</v>
      </c>
      <c r="E41" s="15" t="s">
        <v>25740</v>
      </c>
      <c r="F41" s="19" t="s">
        <v>70</v>
      </c>
      <c r="G41" s="19" t="s">
        <v>1141</v>
      </c>
      <c r="H41" s="19" t="s">
        <v>3115</v>
      </c>
      <c r="I41" s="19" t="s">
        <v>1957</v>
      </c>
      <c r="J41" s="19" t="s">
        <v>1248</v>
      </c>
      <c r="K41" s="19" t="s">
        <v>22770</v>
      </c>
      <c r="L41" s="19" t="s">
        <v>1912</v>
      </c>
      <c r="M41" s="52">
        <v>44645</v>
      </c>
      <c r="N41" s="19" t="s">
        <v>2037</v>
      </c>
      <c r="O41" s="19" t="s">
        <v>3090</v>
      </c>
      <c r="P41" s="54">
        <v>44804</v>
      </c>
      <c r="Q41" s="54" t="s">
        <v>26528</v>
      </c>
      <c r="R41" s="19" t="s">
        <v>3461</v>
      </c>
      <c r="S41" s="19" t="s">
        <v>18633</v>
      </c>
      <c r="T41" s="19"/>
      <c r="U41" s="58"/>
      <c r="V41" s="19" t="s">
        <v>1930</v>
      </c>
      <c r="W41" s="19" t="s">
        <v>1912</v>
      </c>
      <c r="X41" s="54">
        <v>44645</v>
      </c>
      <c r="Z41" s="19" t="s">
        <v>2676</v>
      </c>
      <c r="AA41" s="19" t="s">
        <v>1930</v>
      </c>
      <c r="AB41" s="19" t="s">
        <v>1930</v>
      </c>
      <c r="AC41" s="19" t="s">
        <v>2676</v>
      </c>
      <c r="AD41" s="19" t="s">
        <v>2676</v>
      </c>
      <c r="AE41" s="19" t="s">
        <v>2676</v>
      </c>
      <c r="AF41" s="19" t="s">
        <v>2676</v>
      </c>
      <c r="AH41" s="58">
        <v>0</v>
      </c>
      <c r="AI41" s="58" t="e">
        <v>#N/A</v>
      </c>
    </row>
    <row r="42" spans="1:35">
      <c r="A42" s="15" t="s">
        <v>25641</v>
      </c>
      <c r="B42" s="15" t="s">
        <v>22708</v>
      </c>
      <c r="C42" s="15" t="s">
        <v>71</v>
      </c>
      <c r="D42" s="15" t="s">
        <v>25741</v>
      </c>
      <c r="E42" s="15" t="s">
        <v>25741</v>
      </c>
      <c r="F42" s="19" t="s">
        <v>72</v>
      </c>
      <c r="G42" s="19" t="s">
        <v>1141</v>
      </c>
      <c r="H42" s="19" t="s">
        <v>3116</v>
      </c>
      <c r="I42" s="19" t="s">
        <v>1957</v>
      </c>
      <c r="J42" s="19" t="s">
        <v>1249</v>
      </c>
      <c r="K42" s="19" t="s">
        <v>22771</v>
      </c>
      <c r="L42" s="19" t="s">
        <v>1918</v>
      </c>
      <c r="M42" s="52">
        <v>43728</v>
      </c>
      <c r="N42" s="19" t="s">
        <v>22709</v>
      </c>
      <c r="O42" s="19" t="s">
        <v>18638</v>
      </c>
      <c r="P42" s="54">
        <v>45030</v>
      </c>
      <c r="Q42" s="54" t="s">
        <v>26529</v>
      </c>
      <c r="R42" s="19" t="s">
        <v>3461</v>
      </c>
      <c r="S42" s="19" t="s">
        <v>18633</v>
      </c>
      <c r="T42" s="19"/>
      <c r="U42" s="58"/>
      <c r="V42" s="19" t="s">
        <v>1930</v>
      </c>
      <c r="W42" s="19" t="s">
        <v>1918</v>
      </c>
      <c r="X42" s="54">
        <v>43728</v>
      </c>
      <c r="Z42" s="19" t="s">
        <v>2676</v>
      </c>
      <c r="AA42" s="19" t="s">
        <v>1930</v>
      </c>
      <c r="AB42" s="19" t="s">
        <v>1930</v>
      </c>
      <c r="AC42" s="19" t="s">
        <v>20778</v>
      </c>
      <c r="AD42" s="19"/>
      <c r="AE42" s="19"/>
      <c r="AF42" s="19"/>
      <c r="AH42" s="58">
        <v>0</v>
      </c>
      <c r="AI42" s="58" t="e">
        <v>#N/A</v>
      </c>
    </row>
    <row r="43" spans="1:35">
      <c r="A43" s="15" t="s">
        <v>25641</v>
      </c>
      <c r="B43" s="15" t="s">
        <v>73</v>
      </c>
      <c r="C43" s="15" t="s">
        <v>73</v>
      </c>
      <c r="D43" s="15" t="s">
        <v>25742</v>
      </c>
      <c r="E43" s="15" t="s">
        <v>25742</v>
      </c>
      <c r="F43" s="19" t="s">
        <v>74</v>
      </c>
      <c r="G43" s="19" t="s">
        <v>1141</v>
      </c>
      <c r="H43" s="19" t="s">
        <v>3117</v>
      </c>
      <c r="I43" s="19" t="s">
        <v>1957</v>
      </c>
      <c r="J43" s="19" t="s">
        <v>1250</v>
      </c>
      <c r="K43" s="19" t="s">
        <v>22772</v>
      </c>
      <c r="L43" s="19" t="s">
        <v>1911</v>
      </c>
      <c r="M43" s="52">
        <v>43409</v>
      </c>
      <c r="N43" s="19" t="s">
        <v>2038</v>
      </c>
      <c r="O43" s="19" t="s">
        <v>1999</v>
      </c>
      <c r="P43" s="54">
        <v>44638</v>
      </c>
      <c r="Q43" s="54" t="s">
        <v>26530</v>
      </c>
      <c r="R43" s="19" t="s">
        <v>3461</v>
      </c>
      <c r="S43" s="19" t="s">
        <v>18633</v>
      </c>
      <c r="T43" s="19"/>
      <c r="U43" s="58"/>
      <c r="V43" s="19" t="s">
        <v>1930</v>
      </c>
      <c r="W43" s="19" t="s">
        <v>1911</v>
      </c>
      <c r="X43" s="54">
        <v>43409</v>
      </c>
      <c r="Z43" s="19" t="s">
        <v>2676</v>
      </c>
      <c r="AA43" s="19" t="s">
        <v>1930</v>
      </c>
      <c r="AB43" s="19" t="s">
        <v>1930</v>
      </c>
      <c r="AC43" s="19" t="s">
        <v>20778</v>
      </c>
      <c r="AD43" s="19" t="s">
        <v>22706</v>
      </c>
      <c r="AE43" s="19" t="s">
        <v>20870</v>
      </c>
      <c r="AF43" s="19" t="s">
        <v>19919</v>
      </c>
      <c r="AH43" s="58">
        <v>0</v>
      </c>
      <c r="AI43" s="58" t="e">
        <v>#N/A</v>
      </c>
    </row>
    <row r="44" spans="1:35">
      <c r="A44" s="15" t="s">
        <v>25641</v>
      </c>
      <c r="B44" s="15" t="s">
        <v>75</v>
      </c>
      <c r="C44" s="15" t="s">
        <v>75</v>
      </c>
      <c r="D44" s="15" t="s">
        <v>25743</v>
      </c>
      <c r="E44" s="15" t="s">
        <v>25743</v>
      </c>
      <c r="F44" s="19" t="s">
        <v>76</v>
      </c>
      <c r="G44" s="19" t="s">
        <v>1137</v>
      </c>
      <c r="H44" s="19" t="s">
        <v>3118</v>
      </c>
      <c r="I44" s="19" t="s">
        <v>1957</v>
      </c>
      <c r="J44" s="19" t="s">
        <v>1251</v>
      </c>
      <c r="K44" s="19" t="s">
        <v>22773</v>
      </c>
      <c r="L44" s="19" t="s">
        <v>1913</v>
      </c>
      <c r="M44" s="52">
        <v>43479</v>
      </c>
      <c r="N44" s="19" t="s">
        <v>2039</v>
      </c>
      <c r="O44" s="19" t="s">
        <v>1999</v>
      </c>
      <c r="P44" s="54">
        <v>44638</v>
      </c>
      <c r="Q44" s="54" t="s">
        <v>26531</v>
      </c>
      <c r="R44" s="19" t="s">
        <v>3461</v>
      </c>
      <c r="S44" s="19" t="s">
        <v>18633</v>
      </c>
      <c r="T44" s="19"/>
      <c r="U44" s="58"/>
      <c r="V44" s="19" t="s">
        <v>1930</v>
      </c>
      <c r="W44" s="19" t="s">
        <v>1913</v>
      </c>
      <c r="X44" s="54">
        <v>43479</v>
      </c>
      <c r="Z44" s="19" t="s">
        <v>2676</v>
      </c>
      <c r="AA44" s="19" t="s">
        <v>1930</v>
      </c>
      <c r="AB44" s="19" t="s">
        <v>1930</v>
      </c>
      <c r="AC44" s="19" t="s">
        <v>2676</v>
      </c>
      <c r="AD44" s="19" t="s">
        <v>2676</v>
      </c>
      <c r="AE44" s="19" t="s">
        <v>2676</v>
      </c>
      <c r="AF44" s="19" t="s">
        <v>2676</v>
      </c>
      <c r="AH44" s="58">
        <v>0</v>
      </c>
      <c r="AI44" s="58" t="e">
        <v>#N/A</v>
      </c>
    </row>
    <row r="45" spans="1:35">
      <c r="A45" s="15" t="s">
        <v>25641</v>
      </c>
      <c r="B45" s="15" t="s">
        <v>77</v>
      </c>
      <c r="C45" s="15" t="s">
        <v>77</v>
      </c>
      <c r="D45" s="15" t="s">
        <v>25744</v>
      </c>
      <c r="E45" s="15" t="s">
        <v>25744</v>
      </c>
      <c r="F45" s="19" t="s">
        <v>78</v>
      </c>
      <c r="G45" s="19" t="s">
        <v>1137</v>
      </c>
      <c r="H45" s="19" t="s">
        <v>3119</v>
      </c>
      <c r="I45" s="19" t="s">
        <v>1957</v>
      </c>
      <c r="J45" s="19" t="s">
        <v>1252</v>
      </c>
      <c r="K45" s="19" t="s">
        <v>22774</v>
      </c>
      <c r="L45" s="19" t="s">
        <v>1910</v>
      </c>
      <c r="M45" s="52">
        <v>43941</v>
      </c>
      <c r="N45" s="19" t="s">
        <v>2040</v>
      </c>
      <c r="O45" s="19" t="s">
        <v>18723</v>
      </c>
      <c r="P45" s="54">
        <v>44711</v>
      </c>
      <c r="Q45" s="54" t="s">
        <v>26532</v>
      </c>
      <c r="R45" s="19" t="s">
        <v>3461</v>
      </c>
      <c r="S45" s="19" t="s">
        <v>18633</v>
      </c>
      <c r="T45" s="19"/>
      <c r="U45" s="58"/>
      <c r="V45" s="19" t="s">
        <v>1930</v>
      </c>
      <c r="W45" s="19" t="s">
        <v>1910</v>
      </c>
      <c r="X45" s="54">
        <v>43941</v>
      </c>
      <c r="Z45" s="19" t="s">
        <v>2676</v>
      </c>
      <c r="AA45" s="19" t="s">
        <v>1930</v>
      </c>
      <c r="AB45" s="19" t="s">
        <v>1930</v>
      </c>
      <c r="AC45" s="19" t="s">
        <v>20778</v>
      </c>
      <c r="AD45" s="19" t="s">
        <v>22681</v>
      </c>
      <c r="AE45" s="19" t="s">
        <v>20870</v>
      </c>
      <c r="AF45" s="19" t="s">
        <v>19919</v>
      </c>
      <c r="AH45" s="58">
        <v>0</v>
      </c>
      <c r="AI45" s="58" t="e">
        <v>#N/A</v>
      </c>
    </row>
    <row r="46" spans="1:35">
      <c r="A46" s="15" t="s">
        <v>25641</v>
      </c>
      <c r="B46" s="15" t="s">
        <v>79</v>
      </c>
      <c r="C46" s="15" t="s">
        <v>79</v>
      </c>
      <c r="D46" s="15" t="s">
        <v>25745</v>
      </c>
      <c r="E46" s="15" t="s">
        <v>25745</v>
      </c>
      <c r="F46" s="19" t="s">
        <v>80</v>
      </c>
      <c r="G46" s="19" t="s">
        <v>1137</v>
      </c>
      <c r="H46" s="19" t="s">
        <v>3120</v>
      </c>
      <c r="I46" s="19" t="s">
        <v>1957</v>
      </c>
      <c r="J46" s="19" t="s">
        <v>1253</v>
      </c>
      <c r="K46" s="19" t="s">
        <v>22775</v>
      </c>
      <c r="L46" s="19" t="s">
        <v>1919</v>
      </c>
      <c r="M46" s="52">
        <v>43773</v>
      </c>
      <c r="N46" s="19" t="s">
        <v>2041</v>
      </c>
      <c r="O46" s="19" t="s">
        <v>18638</v>
      </c>
      <c r="P46" s="54">
        <v>45155</v>
      </c>
      <c r="Q46" s="54" t="s">
        <v>26533</v>
      </c>
      <c r="R46" s="19" t="s">
        <v>3461</v>
      </c>
      <c r="S46" s="19" t="s">
        <v>18633</v>
      </c>
      <c r="T46" s="19"/>
      <c r="U46" s="58"/>
      <c r="V46" s="19" t="s">
        <v>1930</v>
      </c>
      <c r="W46" s="19" t="s">
        <v>1919</v>
      </c>
      <c r="X46" s="54">
        <v>43773</v>
      </c>
      <c r="Z46" s="19" t="s">
        <v>2676</v>
      </c>
      <c r="AA46" s="19" t="s">
        <v>1930</v>
      </c>
      <c r="AB46" s="19" t="s">
        <v>1930</v>
      </c>
      <c r="AC46" s="19" t="s">
        <v>2676</v>
      </c>
      <c r="AD46" s="19" t="s">
        <v>2676</v>
      </c>
      <c r="AE46" s="19" t="s">
        <v>2676</v>
      </c>
      <c r="AF46" s="19" t="s">
        <v>2676</v>
      </c>
      <c r="AH46" s="58">
        <v>0</v>
      </c>
      <c r="AI46" s="58" t="e">
        <v>#N/A</v>
      </c>
    </row>
    <row r="47" spans="1:35">
      <c r="A47" s="15" t="s">
        <v>25641</v>
      </c>
      <c r="B47" s="15" t="s">
        <v>81</v>
      </c>
      <c r="C47" s="15" t="s">
        <v>81</v>
      </c>
      <c r="D47" s="15" t="s">
        <v>25746</v>
      </c>
      <c r="E47" s="15" t="s">
        <v>25746</v>
      </c>
      <c r="F47" s="19" t="s">
        <v>20556</v>
      </c>
      <c r="G47" s="19" t="s">
        <v>1132</v>
      </c>
      <c r="H47" s="19" t="s">
        <v>3121</v>
      </c>
      <c r="I47" s="19" t="s">
        <v>1957</v>
      </c>
      <c r="J47" s="19" t="s">
        <v>1254</v>
      </c>
      <c r="K47" s="19" t="s">
        <v>22776</v>
      </c>
      <c r="L47" s="19" t="s">
        <v>1928</v>
      </c>
      <c r="M47" s="52">
        <v>45069</v>
      </c>
      <c r="N47" s="19" t="s">
        <v>2042</v>
      </c>
      <c r="O47" s="19" t="s">
        <v>3086</v>
      </c>
      <c r="P47" s="54">
        <v>45180</v>
      </c>
      <c r="Q47" s="54" t="s">
        <v>26534</v>
      </c>
      <c r="R47" s="19" t="s">
        <v>3461</v>
      </c>
      <c r="S47" s="19" t="s">
        <v>18633</v>
      </c>
      <c r="T47" s="19"/>
      <c r="U47" s="58"/>
      <c r="V47" s="19" t="s">
        <v>1930</v>
      </c>
      <c r="W47" s="19" t="s">
        <v>1928</v>
      </c>
      <c r="X47" s="54">
        <v>45069</v>
      </c>
      <c r="Z47" s="19" t="s">
        <v>2676</v>
      </c>
      <c r="AA47" s="19" t="s">
        <v>1930</v>
      </c>
      <c r="AB47" s="19" t="s">
        <v>1930</v>
      </c>
      <c r="AC47" s="19" t="s">
        <v>20778</v>
      </c>
      <c r="AD47" s="19" t="s">
        <v>22693</v>
      </c>
      <c r="AE47" s="19" t="s">
        <v>19884</v>
      </c>
      <c r="AF47" s="19" t="s">
        <v>19919</v>
      </c>
      <c r="AH47" s="58">
        <v>0</v>
      </c>
      <c r="AI47" s="58" t="e">
        <v>#N/A</v>
      </c>
    </row>
    <row r="48" spans="1:35">
      <c r="A48" s="15" t="s">
        <v>25641</v>
      </c>
      <c r="B48" s="15" t="s">
        <v>82</v>
      </c>
      <c r="C48" s="15" t="s">
        <v>82</v>
      </c>
      <c r="D48" s="15" t="s">
        <v>25747</v>
      </c>
      <c r="E48" s="15" t="s">
        <v>25747</v>
      </c>
      <c r="F48" s="19" t="s">
        <v>83</v>
      </c>
      <c r="G48" s="19" t="s">
        <v>1126</v>
      </c>
      <c r="H48" s="19" t="s">
        <v>3122</v>
      </c>
      <c r="I48" s="19" t="s">
        <v>1957</v>
      </c>
      <c r="J48" s="19" t="s">
        <v>1255</v>
      </c>
      <c r="K48" s="19" t="s">
        <v>22777</v>
      </c>
      <c r="L48" s="19" t="s">
        <v>1912</v>
      </c>
      <c r="M48" s="52">
        <v>43686</v>
      </c>
      <c r="N48" s="19" t="s">
        <v>2043</v>
      </c>
      <c r="O48" s="19" t="s">
        <v>1999</v>
      </c>
      <c r="P48" s="54">
        <v>44638</v>
      </c>
      <c r="Q48" s="54" t="s">
        <v>26535</v>
      </c>
      <c r="R48" s="19" t="s">
        <v>3461</v>
      </c>
      <c r="S48" s="19" t="s">
        <v>18632</v>
      </c>
      <c r="T48" s="19"/>
      <c r="U48" s="58"/>
      <c r="V48" s="19" t="s">
        <v>1930</v>
      </c>
      <c r="W48" s="19" t="s">
        <v>1912</v>
      </c>
      <c r="X48" s="54">
        <v>43686</v>
      </c>
      <c r="Z48" s="19" t="s">
        <v>2676</v>
      </c>
      <c r="AA48" s="19" t="s">
        <v>1930</v>
      </c>
      <c r="AB48" s="19" t="s">
        <v>1930</v>
      </c>
      <c r="AC48" s="19" t="s">
        <v>2676</v>
      </c>
      <c r="AD48" s="19" t="s">
        <v>2676</v>
      </c>
      <c r="AE48" s="19" t="s">
        <v>2676</v>
      </c>
      <c r="AF48" s="19" t="s">
        <v>2676</v>
      </c>
      <c r="AH48" s="58">
        <v>0</v>
      </c>
      <c r="AI48" s="58" t="e">
        <v>#N/A</v>
      </c>
    </row>
    <row r="49" spans="1:35">
      <c r="A49" s="15" t="s">
        <v>25641</v>
      </c>
      <c r="B49" s="15" t="s">
        <v>84</v>
      </c>
      <c r="C49" s="15" t="s">
        <v>84</v>
      </c>
      <c r="D49" s="15" t="s">
        <v>25748</v>
      </c>
      <c r="E49" s="15" t="s">
        <v>25748</v>
      </c>
      <c r="F49" s="19" t="s">
        <v>85</v>
      </c>
      <c r="G49" s="19" t="s">
        <v>1126</v>
      </c>
      <c r="H49" s="19" t="s">
        <v>3123</v>
      </c>
      <c r="I49" s="19" t="s">
        <v>1957</v>
      </c>
      <c r="J49" s="19" t="s">
        <v>1256</v>
      </c>
      <c r="K49" s="19" t="s">
        <v>22778</v>
      </c>
      <c r="L49" s="19" t="s">
        <v>1908</v>
      </c>
      <c r="M49" s="52">
        <v>42185</v>
      </c>
      <c r="N49" s="19" t="s">
        <v>2044</v>
      </c>
      <c r="O49" s="19" t="s">
        <v>1999</v>
      </c>
      <c r="P49" s="54">
        <v>44638</v>
      </c>
      <c r="Q49" s="54" t="s">
        <v>26536</v>
      </c>
      <c r="R49" s="19" t="s">
        <v>3461</v>
      </c>
      <c r="S49" s="19" t="s">
        <v>18632</v>
      </c>
      <c r="T49" s="19"/>
      <c r="U49" s="58"/>
      <c r="V49" s="19" t="s">
        <v>1930</v>
      </c>
      <c r="W49" s="19" t="s">
        <v>1908</v>
      </c>
      <c r="X49" s="54">
        <v>42185</v>
      </c>
      <c r="Z49" s="19" t="s">
        <v>2676</v>
      </c>
      <c r="AA49" s="19" t="s">
        <v>1930</v>
      </c>
      <c r="AB49" s="19" t="s">
        <v>1930</v>
      </c>
      <c r="AC49" s="19" t="s">
        <v>2676</v>
      </c>
      <c r="AD49" s="19" t="s">
        <v>2676</v>
      </c>
      <c r="AE49" s="19" t="s">
        <v>2676</v>
      </c>
      <c r="AF49" s="19" t="s">
        <v>2676</v>
      </c>
      <c r="AH49" s="58">
        <v>0</v>
      </c>
      <c r="AI49" s="58" t="e">
        <v>#N/A</v>
      </c>
    </row>
    <row r="50" spans="1:35">
      <c r="A50" s="15" t="s">
        <v>25641</v>
      </c>
      <c r="B50" s="15" t="s">
        <v>86</v>
      </c>
      <c r="C50" s="15" t="s">
        <v>86</v>
      </c>
      <c r="D50" s="15" t="s">
        <v>25749</v>
      </c>
      <c r="E50" s="15" t="s">
        <v>25749</v>
      </c>
      <c r="F50" s="19" t="s">
        <v>87</v>
      </c>
      <c r="G50" s="19" t="s">
        <v>18649</v>
      </c>
      <c r="H50" s="19" t="s">
        <v>3124</v>
      </c>
      <c r="I50" s="19" t="s">
        <v>1957</v>
      </c>
      <c r="J50" s="19" t="s">
        <v>1257</v>
      </c>
      <c r="K50" s="19" t="s">
        <v>22779</v>
      </c>
      <c r="L50" s="19" t="s">
        <v>1920</v>
      </c>
      <c r="M50" s="52">
        <v>45166</v>
      </c>
      <c r="N50" s="19" t="s">
        <v>2045</v>
      </c>
      <c r="O50" s="19" t="s">
        <v>18698</v>
      </c>
      <c r="P50" s="54">
        <v>45359</v>
      </c>
      <c r="Q50" s="54" t="s">
        <v>26537</v>
      </c>
      <c r="R50" s="19" t="s">
        <v>3461</v>
      </c>
      <c r="S50" s="19" t="s">
        <v>18633</v>
      </c>
      <c r="T50" s="19"/>
      <c r="U50" s="58"/>
      <c r="V50" s="19" t="s">
        <v>1930</v>
      </c>
      <c r="W50" s="19" t="s">
        <v>1920</v>
      </c>
      <c r="X50" s="54">
        <v>45166</v>
      </c>
      <c r="Z50" s="19" t="s">
        <v>2676</v>
      </c>
      <c r="AA50" s="19" t="s">
        <v>1930</v>
      </c>
      <c r="AB50" s="19" t="s">
        <v>1930</v>
      </c>
      <c r="AC50" s="19" t="s">
        <v>2676</v>
      </c>
      <c r="AD50" s="19" t="s">
        <v>2676</v>
      </c>
      <c r="AE50" s="19" t="s">
        <v>2676</v>
      </c>
      <c r="AF50" s="19" t="s">
        <v>2676</v>
      </c>
      <c r="AH50" s="58" t="s">
        <v>22723</v>
      </c>
      <c r="AI50" s="58" t="e">
        <v>#N/A</v>
      </c>
    </row>
    <row r="51" spans="1:35">
      <c r="A51" s="15" t="s">
        <v>25641</v>
      </c>
      <c r="B51" s="15" t="s">
        <v>88</v>
      </c>
      <c r="C51" s="15" t="s">
        <v>88</v>
      </c>
      <c r="D51" s="15" t="s">
        <v>25750</v>
      </c>
      <c r="E51" s="15" t="s">
        <v>25750</v>
      </c>
      <c r="F51" s="19" t="s">
        <v>20557</v>
      </c>
      <c r="G51" s="19" t="s">
        <v>1132</v>
      </c>
      <c r="H51" s="19" t="s">
        <v>3125</v>
      </c>
      <c r="I51" s="19" t="s">
        <v>1957</v>
      </c>
      <c r="J51" s="19" t="s">
        <v>1258</v>
      </c>
      <c r="K51" s="19" t="s">
        <v>22780</v>
      </c>
      <c r="L51" s="19" t="s">
        <v>1913</v>
      </c>
      <c r="M51" s="52">
        <v>44774</v>
      </c>
      <c r="N51" s="19" t="s">
        <v>2046</v>
      </c>
      <c r="O51" s="19" t="s">
        <v>3091</v>
      </c>
      <c r="P51" s="54">
        <v>44900</v>
      </c>
      <c r="Q51" s="54" t="s">
        <v>26538</v>
      </c>
      <c r="R51" s="19" t="s">
        <v>3461</v>
      </c>
      <c r="S51" s="19" t="s">
        <v>18633</v>
      </c>
      <c r="T51" s="19"/>
      <c r="U51" s="58"/>
      <c r="V51" s="19" t="s">
        <v>1930</v>
      </c>
      <c r="W51" s="19" t="s">
        <v>1913</v>
      </c>
      <c r="X51" s="54">
        <v>44774</v>
      </c>
      <c r="Z51" s="19" t="s">
        <v>2676</v>
      </c>
      <c r="AA51" s="19" t="s">
        <v>1930</v>
      </c>
      <c r="AB51" s="19" t="s">
        <v>1930</v>
      </c>
      <c r="AC51" s="19"/>
      <c r="AD51" s="19" t="s">
        <v>22694</v>
      </c>
      <c r="AE51" s="19" t="s">
        <v>19884</v>
      </c>
      <c r="AF51" s="19" t="s">
        <v>19919</v>
      </c>
      <c r="AH51" s="58">
        <v>0</v>
      </c>
      <c r="AI51" s="58" t="e">
        <v>#N/A</v>
      </c>
    </row>
    <row r="52" spans="1:35">
      <c r="A52" s="15" t="s">
        <v>25641</v>
      </c>
      <c r="B52" s="15" t="s">
        <v>89</v>
      </c>
      <c r="C52" s="15" t="s">
        <v>89</v>
      </c>
      <c r="D52" s="15" t="s">
        <v>25751</v>
      </c>
      <c r="E52" s="15" t="s">
        <v>25751</v>
      </c>
      <c r="F52" s="19" t="s">
        <v>90</v>
      </c>
      <c r="G52" s="19" t="s">
        <v>1137</v>
      </c>
      <c r="H52" s="19" t="s">
        <v>18702</v>
      </c>
      <c r="I52" s="19" t="s">
        <v>1957</v>
      </c>
      <c r="J52" s="19" t="s">
        <v>1259</v>
      </c>
      <c r="K52" s="19" t="s">
        <v>22781</v>
      </c>
      <c r="L52" s="19" t="s">
        <v>1920</v>
      </c>
      <c r="M52" s="52">
        <v>45219</v>
      </c>
      <c r="N52" s="19" t="s">
        <v>2047</v>
      </c>
      <c r="O52" s="19" t="s">
        <v>3088</v>
      </c>
      <c r="P52" s="54">
        <v>45362</v>
      </c>
      <c r="Q52" s="54" t="s">
        <v>26539</v>
      </c>
      <c r="R52" s="19" t="s">
        <v>3461</v>
      </c>
      <c r="S52" s="19" t="s">
        <v>18633</v>
      </c>
      <c r="T52" s="19"/>
      <c r="U52" s="58"/>
      <c r="V52" s="19" t="s">
        <v>18603</v>
      </c>
      <c r="W52" s="19" t="s">
        <v>1917</v>
      </c>
      <c r="X52" s="54">
        <v>45327</v>
      </c>
      <c r="Z52" s="19" t="s">
        <v>2676</v>
      </c>
      <c r="AA52" s="19" t="s">
        <v>1930</v>
      </c>
      <c r="AB52" s="19" t="s">
        <v>1930</v>
      </c>
      <c r="AC52" s="19" t="s">
        <v>20778</v>
      </c>
      <c r="AD52" s="19" t="s">
        <v>22680</v>
      </c>
      <c r="AE52" s="19" t="s">
        <v>20870</v>
      </c>
      <c r="AF52" s="19" t="s">
        <v>19919</v>
      </c>
      <c r="AH52" s="58">
        <v>0</v>
      </c>
      <c r="AI52" s="58" t="e">
        <v>#N/A</v>
      </c>
    </row>
    <row r="53" spans="1:35">
      <c r="A53" s="15" t="s">
        <v>25641</v>
      </c>
      <c r="B53" s="15" t="s">
        <v>91</v>
      </c>
      <c r="C53" s="15" t="s">
        <v>91</v>
      </c>
      <c r="D53" s="15" t="s">
        <v>25752</v>
      </c>
      <c r="E53" s="15" t="s">
        <v>25752</v>
      </c>
      <c r="F53" s="19" t="s">
        <v>92</v>
      </c>
      <c r="G53" s="19" t="s">
        <v>1137</v>
      </c>
      <c r="H53" s="19" t="s">
        <v>3126</v>
      </c>
      <c r="I53" s="19" t="s">
        <v>1957</v>
      </c>
      <c r="J53" s="19" t="s">
        <v>1260</v>
      </c>
      <c r="K53" s="19" t="s">
        <v>22782</v>
      </c>
      <c r="L53" s="19" t="s">
        <v>1912</v>
      </c>
      <c r="M53" s="52">
        <v>43507</v>
      </c>
      <c r="N53" s="19" t="s">
        <v>2048</v>
      </c>
      <c r="O53" s="19" t="s">
        <v>1999</v>
      </c>
      <c r="P53" s="54">
        <v>44638</v>
      </c>
      <c r="Q53" s="54" t="s">
        <v>26540</v>
      </c>
      <c r="R53" s="19" t="s">
        <v>3461</v>
      </c>
      <c r="S53" s="19" t="s">
        <v>18633</v>
      </c>
      <c r="T53" s="19"/>
      <c r="U53" s="58"/>
      <c r="V53" s="19" t="s">
        <v>1930</v>
      </c>
      <c r="W53" s="19" t="s">
        <v>1912</v>
      </c>
      <c r="X53" s="54">
        <v>43507</v>
      </c>
      <c r="Z53" s="19" t="s">
        <v>2676</v>
      </c>
      <c r="AA53" s="19" t="s">
        <v>1930</v>
      </c>
      <c r="AB53" s="19" t="s">
        <v>1930</v>
      </c>
      <c r="AC53" s="19" t="s">
        <v>2676</v>
      </c>
      <c r="AD53" s="19" t="s">
        <v>2676</v>
      </c>
      <c r="AE53" s="19" t="s">
        <v>2676</v>
      </c>
      <c r="AF53" s="19" t="s">
        <v>2676</v>
      </c>
      <c r="AH53" s="58">
        <v>0</v>
      </c>
      <c r="AI53" s="58" t="e">
        <v>#N/A</v>
      </c>
    </row>
    <row r="54" spans="1:35">
      <c r="A54" s="15" t="s">
        <v>25641</v>
      </c>
      <c r="B54" s="15" t="s">
        <v>93</v>
      </c>
      <c r="C54" s="15" t="s">
        <v>93</v>
      </c>
      <c r="D54" s="15" t="s">
        <v>25753</v>
      </c>
      <c r="E54" s="15" t="s">
        <v>25753</v>
      </c>
      <c r="F54" s="19" t="s">
        <v>94</v>
      </c>
      <c r="G54" s="19" t="s">
        <v>1133</v>
      </c>
      <c r="H54" s="19" t="s">
        <v>3127</v>
      </c>
      <c r="I54" s="19" t="s">
        <v>1957</v>
      </c>
      <c r="J54" s="19" t="s">
        <v>1261</v>
      </c>
      <c r="K54" s="19" t="s">
        <v>22783</v>
      </c>
      <c r="L54" s="19" t="s">
        <v>1913</v>
      </c>
      <c r="M54" s="52">
        <v>43199</v>
      </c>
      <c r="N54" s="19" t="s">
        <v>2049</v>
      </c>
      <c r="O54" s="19" t="s">
        <v>1999</v>
      </c>
      <c r="P54" s="54">
        <v>44638</v>
      </c>
      <c r="Q54" s="54" t="s">
        <v>26541</v>
      </c>
      <c r="R54" s="19" t="s">
        <v>3461</v>
      </c>
      <c r="S54" s="19" t="s">
        <v>18633</v>
      </c>
      <c r="T54" s="19"/>
      <c r="U54" s="58"/>
      <c r="V54" s="19" t="s">
        <v>1930</v>
      </c>
      <c r="W54" s="19" t="s">
        <v>1913</v>
      </c>
      <c r="X54" s="54">
        <v>43199</v>
      </c>
      <c r="Z54" s="19" t="s">
        <v>2676</v>
      </c>
      <c r="AA54" s="19" t="s">
        <v>1930</v>
      </c>
      <c r="AB54" s="19" t="s">
        <v>1930</v>
      </c>
      <c r="AC54" s="19" t="s">
        <v>2676</v>
      </c>
      <c r="AD54" s="19" t="s">
        <v>2676</v>
      </c>
      <c r="AE54" s="19" t="s">
        <v>2676</v>
      </c>
      <c r="AF54" s="19" t="s">
        <v>2676</v>
      </c>
      <c r="AH54" s="58">
        <v>0</v>
      </c>
      <c r="AI54" s="58" t="e">
        <v>#N/A</v>
      </c>
    </row>
    <row r="55" spans="1:35">
      <c r="A55" s="15" t="s">
        <v>25641</v>
      </c>
      <c r="B55" s="15" t="s">
        <v>95</v>
      </c>
      <c r="C55" s="15" t="s">
        <v>95</v>
      </c>
      <c r="D55" s="15" t="s">
        <v>25754</v>
      </c>
      <c r="E55" s="15" t="s">
        <v>25754</v>
      </c>
      <c r="F55" s="19" t="s">
        <v>96</v>
      </c>
      <c r="G55" s="19" t="s">
        <v>1133</v>
      </c>
      <c r="H55" s="19" t="s">
        <v>3128</v>
      </c>
      <c r="I55" s="19" t="s">
        <v>1957</v>
      </c>
      <c r="J55" s="19" t="s">
        <v>1262</v>
      </c>
      <c r="K55" s="19" t="s">
        <v>22784</v>
      </c>
      <c r="L55" s="19" t="s">
        <v>1925</v>
      </c>
      <c r="M55" s="52">
        <v>45058</v>
      </c>
      <c r="N55" s="19" t="s">
        <v>2050</v>
      </c>
      <c r="O55" s="19" t="s">
        <v>3086</v>
      </c>
      <c r="P55" s="54">
        <v>45180</v>
      </c>
      <c r="Q55" s="54" t="s">
        <v>26542</v>
      </c>
      <c r="R55" s="19" t="s">
        <v>3461</v>
      </c>
      <c r="S55" s="19" t="s">
        <v>18633</v>
      </c>
      <c r="T55" s="19"/>
      <c r="U55" s="58"/>
      <c r="V55" s="19" t="s">
        <v>1930</v>
      </c>
      <c r="W55" s="19" t="s">
        <v>1925</v>
      </c>
      <c r="X55" s="54">
        <v>45058</v>
      </c>
      <c r="Z55" s="19" t="s">
        <v>2676</v>
      </c>
      <c r="AA55" s="19" t="s">
        <v>1930</v>
      </c>
      <c r="AB55" s="19" t="s">
        <v>1930</v>
      </c>
      <c r="AC55" s="19" t="s">
        <v>20778</v>
      </c>
      <c r="AD55" s="19" t="s">
        <v>20842</v>
      </c>
      <c r="AE55" s="19" t="s">
        <v>19884</v>
      </c>
      <c r="AF55" s="19" t="s">
        <v>19919</v>
      </c>
      <c r="AH55" s="58">
        <v>0</v>
      </c>
      <c r="AI55" s="58" t="e">
        <v>#N/A</v>
      </c>
    </row>
    <row r="56" spans="1:35">
      <c r="A56" s="15" t="s">
        <v>25641</v>
      </c>
      <c r="B56" s="15" t="s">
        <v>97</v>
      </c>
      <c r="C56" s="15" t="s">
        <v>97</v>
      </c>
      <c r="D56" s="15" t="s">
        <v>25755</v>
      </c>
      <c r="E56" s="15" t="s">
        <v>25755</v>
      </c>
      <c r="F56" s="19" t="s">
        <v>98</v>
      </c>
      <c r="G56" s="19" t="s">
        <v>1133</v>
      </c>
      <c r="H56" s="19" t="s">
        <v>3129</v>
      </c>
      <c r="I56" s="19" t="s">
        <v>1957</v>
      </c>
      <c r="J56" s="19" t="s">
        <v>1263</v>
      </c>
      <c r="K56" s="19" t="s">
        <v>22785</v>
      </c>
      <c r="L56" s="19" t="s">
        <v>1913</v>
      </c>
      <c r="M56" s="52">
        <v>42916</v>
      </c>
      <c r="N56" s="19" t="s">
        <v>2051</v>
      </c>
      <c r="O56" s="19" t="s">
        <v>1999</v>
      </c>
      <c r="P56" s="54">
        <v>44638</v>
      </c>
      <c r="Q56" s="54" t="s">
        <v>26543</v>
      </c>
      <c r="R56" s="19" t="s">
        <v>3461</v>
      </c>
      <c r="S56" s="19" t="s">
        <v>18633</v>
      </c>
      <c r="T56" s="19"/>
      <c r="U56" s="58"/>
      <c r="V56" s="19" t="s">
        <v>1930</v>
      </c>
      <c r="W56" s="19" t="s">
        <v>1913</v>
      </c>
      <c r="X56" s="54">
        <v>42916</v>
      </c>
      <c r="Z56" s="19" t="s">
        <v>2676</v>
      </c>
      <c r="AA56" s="19" t="s">
        <v>1930</v>
      </c>
      <c r="AB56" s="19" t="s">
        <v>1930</v>
      </c>
      <c r="AC56" s="19" t="s">
        <v>2676</v>
      </c>
      <c r="AD56" s="19" t="s">
        <v>2676</v>
      </c>
      <c r="AE56" s="19" t="s">
        <v>2676</v>
      </c>
      <c r="AF56" s="19" t="s">
        <v>2676</v>
      </c>
      <c r="AH56" s="58">
        <v>0</v>
      </c>
      <c r="AI56" s="58" t="e">
        <v>#N/A</v>
      </c>
    </row>
    <row r="57" spans="1:35">
      <c r="A57" s="15" t="s">
        <v>25641</v>
      </c>
      <c r="B57" s="15" t="s">
        <v>99</v>
      </c>
      <c r="C57" s="15" t="s">
        <v>99</v>
      </c>
      <c r="D57" s="15" t="s">
        <v>25756</v>
      </c>
      <c r="E57" s="15" t="s">
        <v>25756</v>
      </c>
      <c r="F57" s="19" t="s">
        <v>100</v>
      </c>
      <c r="G57" s="19" t="s">
        <v>1133</v>
      </c>
      <c r="H57" s="19" t="s">
        <v>3130</v>
      </c>
      <c r="I57" s="19" t="s">
        <v>1957</v>
      </c>
      <c r="J57" s="19" t="s">
        <v>1264</v>
      </c>
      <c r="K57" s="19" t="s">
        <v>22786</v>
      </c>
      <c r="L57" s="19" t="s">
        <v>1915</v>
      </c>
      <c r="M57" s="52">
        <v>45230</v>
      </c>
      <c r="N57" s="19" t="s">
        <v>2052</v>
      </c>
      <c r="O57" s="19" t="s">
        <v>3091</v>
      </c>
      <c r="P57" s="54">
        <v>45362</v>
      </c>
      <c r="Q57" s="54" t="s">
        <v>26544</v>
      </c>
      <c r="R57" s="19" t="s">
        <v>3461</v>
      </c>
      <c r="S57" s="19" t="s">
        <v>18633</v>
      </c>
      <c r="T57" s="19"/>
      <c r="U57" s="58"/>
      <c r="V57" s="19" t="s">
        <v>1930</v>
      </c>
      <c r="W57" s="19" t="s">
        <v>1915</v>
      </c>
      <c r="X57" s="54">
        <v>45230</v>
      </c>
      <c r="Z57" s="19" t="s">
        <v>2676</v>
      </c>
      <c r="AA57" s="19" t="s">
        <v>1930</v>
      </c>
      <c r="AB57" s="19" t="s">
        <v>1930</v>
      </c>
      <c r="AC57" s="19" t="s">
        <v>2676</v>
      </c>
      <c r="AD57" s="19" t="s">
        <v>2676</v>
      </c>
      <c r="AE57" s="19" t="s">
        <v>2676</v>
      </c>
      <c r="AF57" s="19" t="s">
        <v>2676</v>
      </c>
      <c r="AH57" s="58">
        <v>0</v>
      </c>
      <c r="AI57" s="58" t="e">
        <v>#N/A</v>
      </c>
    </row>
    <row r="58" spans="1:35">
      <c r="A58" s="15" t="s">
        <v>25641</v>
      </c>
      <c r="B58" s="15" t="s">
        <v>101</v>
      </c>
      <c r="C58" s="15" t="s">
        <v>101</v>
      </c>
      <c r="D58" s="15" t="s">
        <v>25757</v>
      </c>
      <c r="E58" s="15" t="s">
        <v>25757</v>
      </c>
      <c r="F58" s="19" t="s">
        <v>102</v>
      </c>
      <c r="G58" s="19" t="s">
        <v>1133</v>
      </c>
      <c r="H58" s="19" t="s">
        <v>3131</v>
      </c>
      <c r="I58" s="19" t="s">
        <v>1957</v>
      </c>
      <c r="J58" s="19" t="s">
        <v>1265</v>
      </c>
      <c r="K58" s="19" t="s">
        <v>22787</v>
      </c>
      <c r="L58" s="19" t="s">
        <v>1918</v>
      </c>
      <c r="M58" s="52">
        <v>44244</v>
      </c>
      <c r="N58" s="19" t="s">
        <v>2053</v>
      </c>
      <c r="O58" s="19" t="s">
        <v>3090</v>
      </c>
      <c r="P58" s="54">
        <v>44992</v>
      </c>
      <c r="Q58" s="54" t="s">
        <v>26545</v>
      </c>
      <c r="R58" s="19" t="s">
        <v>3461</v>
      </c>
      <c r="S58" s="19" t="s">
        <v>18633</v>
      </c>
      <c r="T58" s="19"/>
      <c r="U58" s="58"/>
      <c r="V58" s="19" t="s">
        <v>1930</v>
      </c>
      <c r="W58" s="19" t="s">
        <v>1918</v>
      </c>
      <c r="X58" s="54">
        <v>44244</v>
      </c>
      <c r="Z58" s="19" t="s">
        <v>2676</v>
      </c>
      <c r="AA58" s="19" t="s">
        <v>1930</v>
      </c>
      <c r="AB58" s="19" t="s">
        <v>1930</v>
      </c>
      <c r="AC58" s="19" t="s">
        <v>2676</v>
      </c>
      <c r="AD58" s="19" t="s">
        <v>2676</v>
      </c>
      <c r="AE58" s="19" t="s">
        <v>2676</v>
      </c>
      <c r="AF58" s="19" t="s">
        <v>2676</v>
      </c>
      <c r="AH58" s="58">
        <v>0</v>
      </c>
      <c r="AI58" s="58" t="e">
        <v>#N/A</v>
      </c>
    </row>
    <row r="59" spans="1:35">
      <c r="A59" s="15" t="s">
        <v>25641</v>
      </c>
      <c r="B59" s="15" t="s">
        <v>103</v>
      </c>
      <c r="C59" s="15" t="s">
        <v>103</v>
      </c>
      <c r="D59" s="15" t="s">
        <v>25758</v>
      </c>
      <c r="E59" s="15" t="s">
        <v>25758</v>
      </c>
      <c r="F59" s="19" t="s">
        <v>104</v>
      </c>
      <c r="G59" s="19" t="s">
        <v>1133</v>
      </c>
      <c r="H59" s="19" t="s">
        <v>3132</v>
      </c>
      <c r="I59" s="19" t="s">
        <v>1957</v>
      </c>
      <c r="J59" s="19" t="s">
        <v>1266</v>
      </c>
      <c r="K59" s="19" t="s">
        <v>22788</v>
      </c>
      <c r="L59" s="19" t="s">
        <v>1920</v>
      </c>
      <c r="M59" s="52">
        <v>45145</v>
      </c>
      <c r="N59" s="19" t="s">
        <v>2054</v>
      </c>
      <c r="O59" s="19" t="s">
        <v>3091</v>
      </c>
      <c r="P59" s="54">
        <v>45273</v>
      </c>
      <c r="Q59" s="54" t="s">
        <v>26546</v>
      </c>
      <c r="R59" s="19" t="s">
        <v>3461</v>
      </c>
      <c r="S59" s="19" t="s">
        <v>18633</v>
      </c>
      <c r="T59" s="19"/>
      <c r="U59" s="58"/>
      <c r="V59" s="19" t="s">
        <v>1930</v>
      </c>
      <c r="W59" s="19" t="s">
        <v>1920</v>
      </c>
      <c r="X59" s="54">
        <v>45145</v>
      </c>
      <c r="Z59" s="19" t="s">
        <v>2676</v>
      </c>
      <c r="AA59" s="19" t="s">
        <v>1930</v>
      </c>
      <c r="AB59" s="19" t="s">
        <v>1930</v>
      </c>
      <c r="AC59" s="19" t="s">
        <v>2676</v>
      </c>
      <c r="AD59" s="19" t="s">
        <v>2676</v>
      </c>
      <c r="AE59" s="19" t="s">
        <v>2676</v>
      </c>
      <c r="AF59" s="19" t="s">
        <v>2676</v>
      </c>
      <c r="AH59" s="58">
        <v>0</v>
      </c>
      <c r="AI59" s="58" t="e">
        <v>#N/A</v>
      </c>
    </row>
    <row r="60" spans="1:35">
      <c r="A60" s="15" t="s">
        <v>25641</v>
      </c>
      <c r="B60" s="15" t="s">
        <v>105</v>
      </c>
      <c r="C60" s="15" t="s">
        <v>105</v>
      </c>
      <c r="D60" s="15" t="s">
        <v>25759</v>
      </c>
      <c r="E60" s="15" t="s">
        <v>25759</v>
      </c>
      <c r="F60" s="19" t="s">
        <v>106</v>
      </c>
      <c r="G60" s="19" t="s">
        <v>1133</v>
      </c>
      <c r="H60" s="19" t="s">
        <v>3133</v>
      </c>
      <c r="I60" s="19" t="s">
        <v>1957</v>
      </c>
      <c r="J60" s="19" t="s">
        <v>1267</v>
      </c>
      <c r="K60" s="19" t="s">
        <v>22789</v>
      </c>
      <c r="L60" s="19" t="s">
        <v>1910</v>
      </c>
      <c r="M60" s="52">
        <v>43100</v>
      </c>
      <c r="N60" s="19" t="s">
        <v>2055</v>
      </c>
      <c r="O60" s="19" t="s">
        <v>1999</v>
      </c>
      <c r="P60" s="54">
        <v>44638</v>
      </c>
      <c r="Q60" s="54" t="s">
        <v>26547</v>
      </c>
      <c r="R60" s="19" t="s">
        <v>3461</v>
      </c>
      <c r="S60" s="19" t="s">
        <v>18633</v>
      </c>
      <c r="T60" s="19"/>
      <c r="U60" s="58"/>
      <c r="V60" s="19" t="s">
        <v>1930</v>
      </c>
      <c r="W60" s="19" t="s">
        <v>1910</v>
      </c>
      <c r="X60" s="54">
        <v>43100</v>
      </c>
      <c r="Z60" s="19" t="s">
        <v>2676</v>
      </c>
      <c r="AA60" s="19" t="s">
        <v>1930</v>
      </c>
      <c r="AB60" s="19" t="s">
        <v>1930</v>
      </c>
      <c r="AC60" s="19" t="s">
        <v>2676</v>
      </c>
      <c r="AD60" s="19" t="s">
        <v>2676</v>
      </c>
      <c r="AE60" s="19" t="s">
        <v>2676</v>
      </c>
      <c r="AF60" s="19" t="s">
        <v>2676</v>
      </c>
      <c r="AH60" s="58">
        <v>0</v>
      </c>
      <c r="AI60" s="58" t="e">
        <v>#N/A</v>
      </c>
    </row>
    <row r="61" spans="1:35">
      <c r="A61" s="15" t="s">
        <v>25641</v>
      </c>
      <c r="B61" s="15" t="s">
        <v>107</v>
      </c>
      <c r="C61" s="15" t="s">
        <v>107</v>
      </c>
      <c r="D61" s="15" t="s">
        <v>25760</v>
      </c>
      <c r="E61" s="15" t="s">
        <v>25760</v>
      </c>
      <c r="F61" s="19" t="s">
        <v>108</v>
      </c>
      <c r="G61" s="19" t="s">
        <v>1133</v>
      </c>
      <c r="H61" s="19" t="s">
        <v>3134</v>
      </c>
      <c r="I61" s="19" t="s">
        <v>1957</v>
      </c>
      <c r="J61" s="19" t="s">
        <v>1268</v>
      </c>
      <c r="K61" s="19" t="s">
        <v>22790</v>
      </c>
      <c r="L61" s="19" t="s">
        <v>1915</v>
      </c>
      <c r="M61" s="52">
        <v>45223</v>
      </c>
      <c r="N61" s="19" t="s">
        <v>2056</v>
      </c>
      <c r="O61" s="19" t="s">
        <v>3088</v>
      </c>
      <c r="P61" s="54">
        <v>45362</v>
      </c>
      <c r="Q61" s="54" t="s">
        <v>26548</v>
      </c>
      <c r="R61" s="19" t="s">
        <v>3461</v>
      </c>
      <c r="S61" s="19" t="s">
        <v>18633</v>
      </c>
      <c r="T61" s="19"/>
      <c r="U61" s="58"/>
      <c r="V61" s="19" t="s">
        <v>1930</v>
      </c>
      <c r="W61" s="19" t="s">
        <v>1915</v>
      </c>
      <c r="X61" s="54">
        <v>45223</v>
      </c>
      <c r="Z61" s="19" t="s">
        <v>2676</v>
      </c>
      <c r="AA61" s="19" t="s">
        <v>1930</v>
      </c>
      <c r="AB61" s="19" t="s">
        <v>1930</v>
      </c>
      <c r="AC61" s="19" t="s">
        <v>2676</v>
      </c>
      <c r="AD61" s="19" t="s">
        <v>2676</v>
      </c>
      <c r="AE61" s="19" t="s">
        <v>2676</v>
      </c>
      <c r="AF61" s="19" t="s">
        <v>2676</v>
      </c>
      <c r="AH61" s="58" t="s">
        <v>22723</v>
      </c>
      <c r="AI61" s="58" t="e">
        <v>#N/A</v>
      </c>
    </row>
    <row r="62" spans="1:35">
      <c r="A62" s="15" t="s">
        <v>25641</v>
      </c>
      <c r="B62" s="15" t="s">
        <v>109</v>
      </c>
      <c r="C62" s="15" t="s">
        <v>109</v>
      </c>
      <c r="D62" s="15" t="s">
        <v>25761</v>
      </c>
      <c r="E62" s="15" t="s">
        <v>25761</v>
      </c>
      <c r="F62" s="19" t="s">
        <v>110</v>
      </c>
      <c r="G62" s="19" t="s">
        <v>1133</v>
      </c>
      <c r="H62" s="19" t="s">
        <v>3135</v>
      </c>
      <c r="I62" s="19" t="s">
        <v>1957</v>
      </c>
      <c r="J62" s="19" t="s">
        <v>1269</v>
      </c>
      <c r="K62" s="19" t="s">
        <v>22791</v>
      </c>
      <c r="L62" s="19" t="s">
        <v>1910</v>
      </c>
      <c r="M62" s="52">
        <v>44390</v>
      </c>
      <c r="N62" s="19" t="s">
        <v>2057</v>
      </c>
      <c r="O62" s="19" t="s">
        <v>1999</v>
      </c>
      <c r="P62" s="54">
        <v>44638</v>
      </c>
      <c r="Q62" s="54" t="s">
        <v>26549</v>
      </c>
      <c r="R62" s="19" t="s">
        <v>3461</v>
      </c>
      <c r="S62" s="19" t="s">
        <v>18633</v>
      </c>
      <c r="T62" s="19"/>
      <c r="U62" s="58"/>
      <c r="V62" s="19" t="s">
        <v>1930</v>
      </c>
      <c r="W62" s="19" t="s">
        <v>1910</v>
      </c>
      <c r="X62" s="54">
        <v>44390</v>
      </c>
      <c r="Z62" s="19" t="s">
        <v>2676</v>
      </c>
      <c r="AA62" s="19" t="s">
        <v>1930</v>
      </c>
      <c r="AB62" s="19" t="s">
        <v>1930</v>
      </c>
      <c r="AC62" s="19" t="s">
        <v>2676</v>
      </c>
      <c r="AD62" s="19" t="s">
        <v>2676</v>
      </c>
      <c r="AE62" s="19" t="s">
        <v>2676</v>
      </c>
      <c r="AF62" s="19" t="s">
        <v>2676</v>
      </c>
      <c r="AH62" s="58">
        <v>0</v>
      </c>
      <c r="AI62" s="58" t="e">
        <v>#N/A</v>
      </c>
    </row>
    <row r="63" spans="1:35">
      <c r="A63" s="15" t="s">
        <v>25641</v>
      </c>
      <c r="B63" s="15" t="s">
        <v>111</v>
      </c>
      <c r="C63" s="15" t="s">
        <v>111</v>
      </c>
      <c r="D63" s="15" t="s">
        <v>25762</v>
      </c>
      <c r="E63" s="15" t="s">
        <v>25762</v>
      </c>
      <c r="F63" s="19" t="s">
        <v>112</v>
      </c>
      <c r="G63" s="19" t="s">
        <v>1133</v>
      </c>
      <c r="H63" s="19" t="s">
        <v>3136</v>
      </c>
      <c r="I63" s="19" t="s">
        <v>1957</v>
      </c>
      <c r="J63" s="19" t="s">
        <v>1270</v>
      </c>
      <c r="K63" s="19" t="s">
        <v>25656</v>
      </c>
      <c r="L63" s="19" t="s">
        <v>1912</v>
      </c>
      <c r="M63" s="52">
        <v>45189</v>
      </c>
      <c r="N63" s="19" t="s">
        <v>2058</v>
      </c>
      <c r="O63" s="19" t="s">
        <v>3091</v>
      </c>
      <c r="P63" s="54">
        <v>45362</v>
      </c>
      <c r="Q63" s="54" t="s">
        <v>26550</v>
      </c>
      <c r="R63" s="19" t="s">
        <v>3461</v>
      </c>
      <c r="S63" s="19" t="s">
        <v>18633</v>
      </c>
      <c r="T63" s="19"/>
      <c r="U63" s="58"/>
      <c r="V63" s="19" t="s">
        <v>1930</v>
      </c>
      <c r="W63" s="19" t="s">
        <v>1912</v>
      </c>
      <c r="X63" s="54">
        <v>45189</v>
      </c>
      <c r="Z63" s="19" t="s">
        <v>2676</v>
      </c>
      <c r="AA63" s="19" t="s">
        <v>1930</v>
      </c>
      <c r="AB63" s="19" t="s">
        <v>1930</v>
      </c>
      <c r="AC63" s="19" t="s">
        <v>20778</v>
      </c>
      <c r="AD63" s="19" t="s">
        <v>22705</v>
      </c>
      <c r="AE63" s="19" t="s">
        <v>20870</v>
      </c>
      <c r="AF63" s="19" t="s">
        <v>19919</v>
      </c>
      <c r="AH63" s="58" t="s">
        <v>22724</v>
      </c>
      <c r="AI63" s="58" t="e">
        <v>#N/A</v>
      </c>
    </row>
    <row r="64" spans="1:35">
      <c r="A64" s="15" t="s">
        <v>25641</v>
      </c>
      <c r="B64" s="15" t="s">
        <v>113</v>
      </c>
      <c r="C64" s="15" t="s">
        <v>113</v>
      </c>
      <c r="D64" s="15" t="s">
        <v>25763</v>
      </c>
      <c r="E64" s="15" t="s">
        <v>25763</v>
      </c>
      <c r="F64" s="19" t="s">
        <v>114</v>
      </c>
      <c r="G64" s="19" t="s">
        <v>1133</v>
      </c>
      <c r="H64" s="19" t="s">
        <v>3136</v>
      </c>
      <c r="I64" s="19" t="s">
        <v>1957</v>
      </c>
      <c r="J64" s="19" t="s">
        <v>1271</v>
      </c>
      <c r="K64" s="19" t="s">
        <v>25657</v>
      </c>
      <c r="L64" s="19" t="s">
        <v>1912</v>
      </c>
      <c r="M64" s="52">
        <v>45166</v>
      </c>
      <c r="N64" s="19" t="s">
        <v>2059</v>
      </c>
      <c r="O64" s="19" t="s">
        <v>3090</v>
      </c>
      <c r="P64" s="54">
        <v>45273</v>
      </c>
      <c r="Q64" s="54" t="s">
        <v>26551</v>
      </c>
      <c r="R64" s="19" t="s">
        <v>3461</v>
      </c>
      <c r="S64" s="19" t="s">
        <v>18633</v>
      </c>
      <c r="T64" s="19"/>
      <c r="U64" s="58"/>
      <c r="V64" s="19" t="s">
        <v>1930</v>
      </c>
      <c r="W64" s="19" t="s">
        <v>1912</v>
      </c>
      <c r="X64" s="54">
        <v>45166</v>
      </c>
      <c r="Z64" s="19" t="s">
        <v>2676</v>
      </c>
      <c r="AA64" s="19" t="s">
        <v>1930</v>
      </c>
      <c r="AB64" s="19" t="s">
        <v>1930</v>
      </c>
      <c r="AC64" s="19" t="s">
        <v>20778</v>
      </c>
      <c r="AD64" s="19" t="s">
        <v>20845</v>
      </c>
      <c r="AE64" s="19" t="s">
        <v>19918</v>
      </c>
      <c r="AF64" s="19" t="s">
        <v>19919</v>
      </c>
      <c r="AH64" s="58" t="s">
        <v>22724</v>
      </c>
      <c r="AI64" s="58" t="e">
        <v>#N/A</v>
      </c>
    </row>
    <row r="65" spans="1:35">
      <c r="A65" s="15" t="s">
        <v>25641</v>
      </c>
      <c r="B65" s="15" t="s">
        <v>115</v>
      </c>
      <c r="C65" s="15" t="s">
        <v>115</v>
      </c>
      <c r="D65" s="15" t="s">
        <v>25764</v>
      </c>
      <c r="E65" s="15" t="s">
        <v>25764</v>
      </c>
      <c r="F65" s="19" t="s">
        <v>116</v>
      </c>
      <c r="G65" s="19" t="s">
        <v>1133</v>
      </c>
      <c r="H65" s="19" t="s">
        <v>3137</v>
      </c>
      <c r="I65" s="19" t="s">
        <v>1957</v>
      </c>
      <c r="J65" s="19" t="s">
        <v>1272</v>
      </c>
      <c r="K65" s="19" t="s">
        <v>22792</v>
      </c>
      <c r="L65" s="19" t="s">
        <v>1910</v>
      </c>
      <c r="M65" s="52">
        <v>44951</v>
      </c>
      <c r="N65" s="19" t="s">
        <v>2060</v>
      </c>
      <c r="O65" s="19" t="s">
        <v>3090</v>
      </c>
      <c r="P65" s="54">
        <v>45082</v>
      </c>
      <c r="Q65" s="54" t="s">
        <v>26552</v>
      </c>
      <c r="R65" s="19" t="s">
        <v>3461</v>
      </c>
      <c r="S65" s="19" t="s">
        <v>18633</v>
      </c>
      <c r="T65" s="19"/>
      <c r="U65" s="58"/>
      <c r="V65" s="19" t="s">
        <v>1930</v>
      </c>
      <c r="W65" s="19" t="s">
        <v>1910</v>
      </c>
      <c r="X65" s="54">
        <v>44951</v>
      </c>
      <c r="Z65" s="19" t="s">
        <v>2676</v>
      </c>
      <c r="AA65" s="19" t="s">
        <v>1930</v>
      </c>
      <c r="AB65" s="19" t="s">
        <v>1930</v>
      </c>
      <c r="AC65" s="19" t="s">
        <v>2676</v>
      </c>
      <c r="AD65" s="19" t="s">
        <v>2676</v>
      </c>
      <c r="AE65" s="19" t="s">
        <v>2676</v>
      </c>
      <c r="AF65" s="19" t="s">
        <v>2676</v>
      </c>
      <c r="AH65" s="58">
        <v>0</v>
      </c>
      <c r="AI65" s="58" t="e">
        <v>#N/A</v>
      </c>
    </row>
    <row r="66" spans="1:35">
      <c r="A66" s="15" t="s">
        <v>25641</v>
      </c>
      <c r="B66" s="15" t="s">
        <v>117</v>
      </c>
      <c r="C66" s="15" t="s">
        <v>117</v>
      </c>
      <c r="D66" s="15" t="s">
        <v>25765</v>
      </c>
      <c r="E66" s="15" t="s">
        <v>25765</v>
      </c>
      <c r="F66" s="19" t="s">
        <v>118</v>
      </c>
      <c r="G66" s="19" t="s">
        <v>1144</v>
      </c>
      <c r="H66" s="19" t="s">
        <v>3138</v>
      </c>
      <c r="I66" s="19" t="s">
        <v>1957</v>
      </c>
      <c r="J66" s="19" t="s">
        <v>23483</v>
      </c>
      <c r="K66" s="19" t="s">
        <v>22793</v>
      </c>
      <c r="L66" s="19" t="s">
        <v>1919</v>
      </c>
      <c r="M66" s="52">
        <v>45219</v>
      </c>
      <c r="N66" s="19" t="s">
        <v>2061</v>
      </c>
      <c r="O66" s="19" t="s">
        <v>3086</v>
      </c>
      <c r="P66" s="54">
        <v>45362</v>
      </c>
      <c r="Q66" s="54" t="s">
        <v>26553</v>
      </c>
      <c r="R66" s="19" t="s">
        <v>3461</v>
      </c>
      <c r="S66" s="19" t="s">
        <v>18633</v>
      </c>
      <c r="T66" s="19"/>
      <c r="U66" s="58"/>
      <c r="V66" s="19" t="s">
        <v>1930</v>
      </c>
      <c r="W66" s="19" t="s">
        <v>1919</v>
      </c>
      <c r="X66" s="54">
        <v>45219</v>
      </c>
      <c r="Z66" s="19" t="s">
        <v>2676</v>
      </c>
      <c r="AA66" s="19" t="s">
        <v>1930</v>
      </c>
      <c r="AB66" s="19" t="s">
        <v>1930</v>
      </c>
      <c r="AC66" s="19" t="s">
        <v>20778</v>
      </c>
      <c r="AD66" s="19" t="s">
        <v>20817</v>
      </c>
      <c r="AE66" s="19" t="s">
        <v>19918</v>
      </c>
      <c r="AF66" s="19" t="s">
        <v>19919</v>
      </c>
      <c r="AH66" s="58">
        <v>0</v>
      </c>
      <c r="AI66" s="58" t="e">
        <v>#N/A</v>
      </c>
    </row>
    <row r="67" spans="1:35">
      <c r="A67" s="15" t="s">
        <v>25641</v>
      </c>
      <c r="B67" s="15" t="s">
        <v>23454</v>
      </c>
      <c r="C67" s="15" t="s">
        <v>23454</v>
      </c>
      <c r="D67" s="15" t="s">
        <v>25766</v>
      </c>
      <c r="E67" s="15" t="s">
        <v>25766</v>
      </c>
      <c r="F67" s="19" t="s">
        <v>23449</v>
      </c>
      <c r="G67" s="19" t="s">
        <v>1145</v>
      </c>
      <c r="H67" s="19" t="s">
        <v>3138</v>
      </c>
      <c r="I67" s="19" t="s">
        <v>1957</v>
      </c>
      <c r="J67" s="19" t="s">
        <v>23448</v>
      </c>
      <c r="K67" s="19" t="s">
        <v>23589</v>
      </c>
      <c r="L67" s="19" t="s">
        <v>1913</v>
      </c>
      <c r="M67" s="52">
        <v>45219</v>
      </c>
      <c r="N67" s="19" t="s">
        <v>23447</v>
      </c>
      <c r="O67" s="19" t="s">
        <v>3088</v>
      </c>
      <c r="P67" s="54">
        <v>45362</v>
      </c>
      <c r="Q67" s="54" t="s">
        <v>26554</v>
      </c>
      <c r="R67" s="19" t="s">
        <v>3461</v>
      </c>
      <c r="S67" s="19" t="s">
        <v>25174</v>
      </c>
      <c r="T67" s="19"/>
      <c r="U67" s="58"/>
      <c r="V67" s="19" t="s">
        <v>18603</v>
      </c>
      <c r="W67" s="19" t="s">
        <v>1912</v>
      </c>
      <c r="X67" s="54">
        <v>45334</v>
      </c>
      <c r="Z67" s="19"/>
      <c r="AA67" s="19"/>
      <c r="AB67" s="19"/>
      <c r="AC67" s="19"/>
      <c r="AD67" s="19"/>
      <c r="AE67" s="19"/>
      <c r="AF67" s="19"/>
      <c r="AI67" s="58" t="s">
        <v>1912</v>
      </c>
    </row>
    <row r="68" spans="1:35">
      <c r="A68" s="15" t="s">
        <v>25641</v>
      </c>
      <c r="B68" s="15" t="s">
        <v>119</v>
      </c>
      <c r="C68" s="15" t="s">
        <v>119</v>
      </c>
      <c r="D68" s="15" t="s">
        <v>25767</v>
      </c>
      <c r="E68" s="15" t="s">
        <v>25767</v>
      </c>
      <c r="F68" s="19" t="s">
        <v>120</v>
      </c>
      <c r="G68" s="19" t="s">
        <v>1145</v>
      </c>
      <c r="H68" s="19" t="s">
        <v>3139</v>
      </c>
      <c r="I68" s="19" t="s">
        <v>1957</v>
      </c>
      <c r="J68" s="19" t="s">
        <v>1273</v>
      </c>
      <c r="K68" s="19" t="s">
        <v>22794</v>
      </c>
      <c r="L68" s="19" t="s">
        <v>1919</v>
      </c>
      <c r="M68" s="52">
        <v>45044</v>
      </c>
      <c r="N68" s="19" t="s">
        <v>2062</v>
      </c>
      <c r="O68" s="19" t="s">
        <v>3090</v>
      </c>
      <c r="P68" s="54">
        <v>45180</v>
      </c>
      <c r="Q68" s="54" t="s">
        <v>26555</v>
      </c>
      <c r="R68" s="19" t="s">
        <v>3461</v>
      </c>
      <c r="S68" s="19" t="s">
        <v>18633</v>
      </c>
      <c r="T68" s="19"/>
      <c r="U68" s="58"/>
      <c r="V68" s="19" t="s">
        <v>1930</v>
      </c>
      <c r="W68" s="19" t="s">
        <v>1919</v>
      </c>
      <c r="X68" s="54">
        <v>45044</v>
      </c>
      <c r="Z68" s="19" t="s">
        <v>2676</v>
      </c>
      <c r="AA68" s="19" t="s">
        <v>1930</v>
      </c>
      <c r="AB68" s="19" t="s">
        <v>1930</v>
      </c>
      <c r="AC68" s="19" t="s">
        <v>2676</v>
      </c>
      <c r="AD68" s="19" t="s">
        <v>2676</v>
      </c>
      <c r="AE68" s="19" t="s">
        <v>2676</v>
      </c>
      <c r="AF68" s="19" t="s">
        <v>2676</v>
      </c>
      <c r="AH68" s="58">
        <v>0</v>
      </c>
      <c r="AI68" s="58" t="e">
        <v>#N/A</v>
      </c>
    </row>
    <row r="69" spans="1:35">
      <c r="A69" s="15" t="s">
        <v>25641</v>
      </c>
      <c r="B69" s="15" t="s">
        <v>121</v>
      </c>
      <c r="C69" s="15" t="s">
        <v>121</v>
      </c>
      <c r="D69" s="15" t="s">
        <v>25768</v>
      </c>
      <c r="E69" s="15" t="s">
        <v>25768</v>
      </c>
      <c r="F69" s="19" t="s">
        <v>122</v>
      </c>
      <c r="G69" s="19" t="s">
        <v>1132</v>
      </c>
      <c r="H69" s="19" t="s">
        <v>3140</v>
      </c>
      <c r="I69" s="19" t="s">
        <v>1957</v>
      </c>
      <c r="J69" s="19" t="s">
        <v>1274</v>
      </c>
      <c r="K69" s="19" t="s">
        <v>22795</v>
      </c>
      <c r="L69" s="19" t="s">
        <v>1912</v>
      </c>
      <c r="M69" s="52">
        <v>44075</v>
      </c>
      <c r="N69" s="19" t="s">
        <v>2063</v>
      </c>
      <c r="O69" s="19" t="s">
        <v>1999</v>
      </c>
      <c r="P69" s="54">
        <v>44638</v>
      </c>
      <c r="Q69" s="54" t="s">
        <v>26556</v>
      </c>
      <c r="R69" s="19" t="s">
        <v>3461</v>
      </c>
      <c r="S69" s="19" t="s">
        <v>18633</v>
      </c>
      <c r="T69" s="19"/>
      <c r="U69" s="58"/>
      <c r="V69" s="19" t="s">
        <v>1930</v>
      </c>
      <c r="W69" s="19" t="s">
        <v>1912</v>
      </c>
      <c r="X69" s="54">
        <v>44075</v>
      </c>
      <c r="Z69" s="19" t="s">
        <v>2676</v>
      </c>
      <c r="AA69" s="19" t="s">
        <v>1930</v>
      </c>
      <c r="AB69" s="19" t="s">
        <v>1930</v>
      </c>
      <c r="AC69" s="19" t="s">
        <v>2676</v>
      </c>
      <c r="AD69" s="19" t="s">
        <v>2676</v>
      </c>
      <c r="AE69" s="19" t="s">
        <v>2676</v>
      </c>
      <c r="AF69" s="19" t="s">
        <v>2676</v>
      </c>
      <c r="AH69" s="58">
        <v>0</v>
      </c>
      <c r="AI69" s="58" t="e">
        <v>#N/A</v>
      </c>
    </row>
    <row r="70" spans="1:35">
      <c r="A70" s="15" t="s">
        <v>25641</v>
      </c>
      <c r="B70" s="15" t="s">
        <v>123</v>
      </c>
      <c r="C70" s="15" t="s">
        <v>123</v>
      </c>
      <c r="D70" s="15" t="s">
        <v>25769</v>
      </c>
      <c r="E70" s="15" t="s">
        <v>25769</v>
      </c>
      <c r="F70" s="19" t="s">
        <v>124</v>
      </c>
      <c r="G70" s="19" t="s">
        <v>1132</v>
      </c>
      <c r="H70" s="19" t="s">
        <v>3141</v>
      </c>
      <c r="I70" s="19" t="s">
        <v>1957</v>
      </c>
      <c r="J70" s="19" t="s">
        <v>1275</v>
      </c>
      <c r="K70" s="19" t="s">
        <v>22796</v>
      </c>
      <c r="L70" s="19" t="s">
        <v>1920</v>
      </c>
      <c r="M70" s="52">
        <v>44378</v>
      </c>
      <c r="N70" s="19" t="s">
        <v>20756</v>
      </c>
      <c r="O70" s="19" t="s">
        <v>3090</v>
      </c>
      <c r="P70" s="54">
        <v>45103</v>
      </c>
      <c r="Q70" s="54" t="s">
        <v>26557</v>
      </c>
      <c r="R70" s="19" t="s">
        <v>3461</v>
      </c>
      <c r="S70" s="19" t="s">
        <v>18633</v>
      </c>
      <c r="T70" s="19" t="s">
        <v>20757</v>
      </c>
      <c r="U70" s="58"/>
      <c r="V70" s="19" t="s">
        <v>1930</v>
      </c>
      <c r="W70" s="19" t="s">
        <v>1920</v>
      </c>
      <c r="X70" s="54">
        <v>44378</v>
      </c>
      <c r="Z70" s="19" t="s">
        <v>2676</v>
      </c>
      <c r="AA70" s="19" t="s">
        <v>1930</v>
      </c>
      <c r="AB70" s="19" t="s">
        <v>1930</v>
      </c>
      <c r="AC70" s="19"/>
      <c r="AD70" s="19" t="s">
        <v>22695</v>
      </c>
      <c r="AE70" s="19" t="s">
        <v>19884</v>
      </c>
      <c r="AF70" s="19" t="s">
        <v>19919</v>
      </c>
      <c r="AH70" s="58">
        <v>0</v>
      </c>
      <c r="AI70" s="58" t="e">
        <v>#N/A</v>
      </c>
    </row>
    <row r="71" spans="1:35">
      <c r="A71" s="15" t="s">
        <v>25641</v>
      </c>
      <c r="B71" s="15" t="s">
        <v>125</v>
      </c>
      <c r="C71" s="15" t="s">
        <v>125</v>
      </c>
      <c r="D71" s="15" t="s">
        <v>25770</v>
      </c>
      <c r="E71" s="15" t="s">
        <v>25770</v>
      </c>
      <c r="F71" s="19" t="s">
        <v>126</v>
      </c>
      <c r="G71" s="19" t="s">
        <v>1132</v>
      </c>
      <c r="H71" s="19" t="s">
        <v>3142</v>
      </c>
      <c r="I71" s="19" t="s">
        <v>1957</v>
      </c>
      <c r="J71" s="19" t="s">
        <v>1276</v>
      </c>
      <c r="K71" s="19" t="s">
        <v>22797</v>
      </c>
      <c r="L71" s="19" t="s">
        <v>1916</v>
      </c>
      <c r="M71" s="52">
        <v>44818</v>
      </c>
      <c r="N71" s="19" t="s">
        <v>2064</v>
      </c>
      <c r="O71" s="19" t="s">
        <v>3091</v>
      </c>
      <c r="P71" s="54">
        <v>44998</v>
      </c>
      <c r="Q71" s="54" t="s">
        <v>26558</v>
      </c>
      <c r="R71" s="19" t="s">
        <v>3461</v>
      </c>
      <c r="S71" s="19" t="s">
        <v>18633</v>
      </c>
      <c r="T71" s="19"/>
      <c r="U71" s="58"/>
      <c r="V71" s="19" t="s">
        <v>1930</v>
      </c>
      <c r="W71" s="19" t="s">
        <v>1916</v>
      </c>
      <c r="X71" s="54">
        <v>44818</v>
      </c>
      <c r="Z71" s="19" t="s">
        <v>2676</v>
      </c>
      <c r="AA71" s="19" t="s">
        <v>1930</v>
      </c>
      <c r="AB71" s="19" t="s">
        <v>1930</v>
      </c>
      <c r="AC71" s="19" t="s">
        <v>20876</v>
      </c>
      <c r="AD71" s="19"/>
      <c r="AE71" s="19"/>
      <c r="AF71" s="19"/>
      <c r="AH71" s="58">
        <v>0</v>
      </c>
      <c r="AI71" s="58" t="e">
        <v>#N/A</v>
      </c>
    </row>
    <row r="72" spans="1:35">
      <c r="A72" s="15" t="s">
        <v>25641</v>
      </c>
      <c r="B72" s="15" t="s">
        <v>127</v>
      </c>
      <c r="C72" s="15" t="s">
        <v>127</v>
      </c>
      <c r="D72" s="15" t="s">
        <v>25771</v>
      </c>
      <c r="E72" s="15" t="s">
        <v>25771</v>
      </c>
      <c r="F72" s="19" t="s">
        <v>128</v>
      </c>
      <c r="G72" s="19" t="s">
        <v>1132</v>
      </c>
      <c r="H72" s="19" t="s">
        <v>3143</v>
      </c>
      <c r="I72" s="19" t="s">
        <v>1957</v>
      </c>
      <c r="J72" s="19" t="s">
        <v>1277</v>
      </c>
      <c r="K72" s="19" t="s">
        <v>22798</v>
      </c>
      <c r="L72" s="19" t="s">
        <v>1924</v>
      </c>
      <c r="M72" s="52">
        <v>44189</v>
      </c>
      <c r="N72" s="19" t="s">
        <v>20760</v>
      </c>
      <c r="O72" s="19" t="s">
        <v>1999</v>
      </c>
      <c r="P72" s="54">
        <v>44638</v>
      </c>
      <c r="Q72" s="54" t="s">
        <v>26559</v>
      </c>
      <c r="R72" s="19" t="s">
        <v>3461</v>
      </c>
      <c r="S72" s="19" t="s">
        <v>18633</v>
      </c>
      <c r="T72" s="19" t="s">
        <v>23547</v>
      </c>
      <c r="U72" s="58"/>
      <c r="V72" s="19" t="s">
        <v>1930</v>
      </c>
      <c r="W72" s="19" t="s">
        <v>1924</v>
      </c>
      <c r="X72" s="54">
        <v>44189</v>
      </c>
      <c r="Z72" s="19" t="s">
        <v>2676</v>
      </c>
      <c r="AA72" s="19" t="s">
        <v>1930</v>
      </c>
      <c r="AB72" s="19" t="s">
        <v>1930</v>
      </c>
      <c r="AC72" s="19" t="s">
        <v>2676</v>
      </c>
      <c r="AD72" s="19" t="s">
        <v>2676</v>
      </c>
      <c r="AE72" s="19" t="s">
        <v>2676</v>
      </c>
      <c r="AF72" s="19" t="s">
        <v>2676</v>
      </c>
      <c r="AH72" s="58">
        <v>0</v>
      </c>
      <c r="AI72" s="58" t="e">
        <v>#N/A</v>
      </c>
    </row>
    <row r="73" spans="1:35">
      <c r="A73" s="15" t="s">
        <v>25641</v>
      </c>
      <c r="B73" s="15" t="s">
        <v>129</v>
      </c>
      <c r="C73" s="15" t="s">
        <v>129</v>
      </c>
      <c r="D73" s="15" t="s">
        <v>25772</v>
      </c>
      <c r="E73" s="15" t="s">
        <v>25772</v>
      </c>
      <c r="F73" s="19" t="s">
        <v>130</v>
      </c>
      <c r="G73" s="19" t="s">
        <v>1146</v>
      </c>
      <c r="H73" s="19" t="s">
        <v>3144</v>
      </c>
      <c r="I73" s="19" t="s">
        <v>1957</v>
      </c>
      <c r="J73" s="19" t="s">
        <v>1278</v>
      </c>
      <c r="K73" s="19" t="s">
        <v>22799</v>
      </c>
      <c r="L73" s="19" t="s">
        <v>1919</v>
      </c>
      <c r="M73" s="52">
        <v>44351</v>
      </c>
      <c r="N73" s="19" t="s">
        <v>2065</v>
      </c>
      <c r="O73" s="19" t="s">
        <v>18638</v>
      </c>
      <c r="P73" s="54">
        <v>45015</v>
      </c>
      <c r="Q73" s="54" t="s">
        <v>26560</v>
      </c>
      <c r="R73" s="19" t="s">
        <v>3461</v>
      </c>
      <c r="S73" s="19" t="s">
        <v>18633</v>
      </c>
      <c r="T73" s="19"/>
      <c r="U73" s="58"/>
      <c r="V73" s="19" t="s">
        <v>1930</v>
      </c>
      <c r="W73" s="19" t="s">
        <v>1919</v>
      </c>
      <c r="X73" s="54">
        <v>44351</v>
      </c>
      <c r="Z73" s="19" t="s">
        <v>2676</v>
      </c>
      <c r="AA73" s="19" t="s">
        <v>1930</v>
      </c>
      <c r="AB73" s="19" t="s">
        <v>1930</v>
      </c>
      <c r="AC73" s="19" t="s">
        <v>2676</v>
      </c>
      <c r="AD73" s="19" t="s">
        <v>2676</v>
      </c>
      <c r="AE73" s="19" t="s">
        <v>2676</v>
      </c>
      <c r="AF73" s="19" t="s">
        <v>2676</v>
      </c>
      <c r="AH73" s="58" t="s">
        <v>22723</v>
      </c>
      <c r="AI73" s="58" t="e">
        <v>#N/A</v>
      </c>
    </row>
    <row r="74" spans="1:35">
      <c r="A74" s="15" t="s">
        <v>25641</v>
      </c>
      <c r="B74" s="15" t="s">
        <v>18696</v>
      </c>
      <c r="C74" s="15" t="s">
        <v>18696</v>
      </c>
      <c r="D74" s="15" t="s">
        <v>25773</v>
      </c>
      <c r="E74" s="15" t="s">
        <v>25773</v>
      </c>
      <c r="F74" s="19" t="s">
        <v>131</v>
      </c>
      <c r="G74" s="19" t="s">
        <v>1132</v>
      </c>
      <c r="H74" s="19" t="s">
        <v>3142</v>
      </c>
      <c r="I74" s="19" t="s">
        <v>1957</v>
      </c>
      <c r="J74" s="19" t="s">
        <v>1279</v>
      </c>
      <c r="K74" s="19" t="s">
        <v>22800</v>
      </c>
      <c r="L74" s="19" t="s">
        <v>1916</v>
      </c>
      <c r="M74" s="52">
        <v>45229</v>
      </c>
      <c r="N74" s="19" t="s">
        <v>18697</v>
      </c>
      <c r="O74" s="19" t="s">
        <v>25559</v>
      </c>
      <c r="P74" s="54">
        <v>45362</v>
      </c>
      <c r="Q74" s="54" t="s">
        <v>26561</v>
      </c>
      <c r="R74" s="19" t="s">
        <v>3461</v>
      </c>
      <c r="S74" s="19" t="s">
        <v>18633</v>
      </c>
      <c r="T74" s="19"/>
      <c r="U74" s="58"/>
      <c r="V74" s="19" t="s">
        <v>1930</v>
      </c>
      <c r="W74" s="19" t="s">
        <v>1916</v>
      </c>
      <c r="X74" s="54">
        <v>45229</v>
      </c>
      <c r="Z74" s="19" t="s">
        <v>2676</v>
      </c>
      <c r="AA74" s="19" t="s">
        <v>1930</v>
      </c>
      <c r="AB74" s="19" t="s">
        <v>1930</v>
      </c>
      <c r="AC74" s="19" t="s">
        <v>20778</v>
      </c>
      <c r="AD74" s="19" t="s">
        <v>20869</v>
      </c>
      <c r="AE74" s="19" t="s">
        <v>20870</v>
      </c>
      <c r="AF74" s="19" t="s">
        <v>19919</v>
      </c>
      <c r="AH74" s="58">
        <v>0</v>
      </c>
      <c r="AI74" s="58" t="e">
        <v>#N/A</v>
      </c>
    </row>
    <row r="75" spans="1:35">
      <c r="A75" s="15" t="s">
        <v>25641</v>
      </c>
      <c r="B75" s="15" t="s">
        <v>132</v>
      </c>
      <c r="C75" s="15" t="s">
        <v>132</v>
      </c>
      <c r="D75" s="15" t="s">
        <v>25774</v>
      </c>
      <c r="E75" s="15" t="s">
        <v>25774</v>
      </c>
      <c r="F75" s="19" t="s">
        <v>133</v>
      </c>
      <c r="G75" s="19" t="s">
        <v>1133</v>
      </c>
      <c r="H75" s="19" t="s">
        <v>3145</v>
      </c>
      <c r="I75" s="19" t="s">
        <v>1957</v>
      </c>
      <c r="J75" s="19" t="s">
        <v>1280</v>
      </c>
      <c r="K75" s="19" t="s">
        <v>22801</v>
      </c>
      <c r="L75" s="19" t="s">
        <v>1908</v>
      </c>
      <c r="M75" s="52">
        <v>42063</v>
      </c>
      <c r="N75" s="19" t="s">
        <v>2066</v>
      </c>
      <c r="O75" s="19" t="s">
        <v>1999</v>
      </c>
      <c r="P75" s="54">
        <v>44638</v>
      </c>
      <c r="Q75" s="54" t="s">
        <v>26562</v>
      </c>
      <c r="R75" s="19" t="s">
        <v>3461</v>
      </c>
      <c r="S75" s="19" t="s">
        <v>18633</v>
      </c>
      <c r="T75" s="19"/>
      <c r="U75" s="58"/>
      <c r="V75" s="19" t="s">
        <v>1930</v>
      </c>
      <c r="W75" s="19" t="s">
        <v>1908</v>
      </c>
      <c r="X75" s="54">
        <v>42063</v>
      </c>
      <c r="Z75" s="19" t="s">
        <v>2676</v>
      </c>
      <c r="AA75" s="19" t="s">
        <v>1930</v>
      </c>
      <c r="AB75" s="19" t="s">
        <v>1930</v>
      </c>
      <c r="AC75" s="19" t="s">
        <v>2676</v>
      </c>
      <c r="AD75" s="19" t="s">
        <v>2676</v>
      </c>
      <c r="AE75" s="19" t="s">
        <v>2676</v>
      </c>
      <c r="AF75" s="19" t="s">
        <v>2676</v>
      </c>
      <c r="AH75" s="58">
        <v>0</v>
      </c>
      <c r="AI75" s="58" t="e">
        <v>#N/A</v>
      </c>
    </row>
    <row r="76" spans="1:35">
      <c r="A76" s="15" t="s">
        <v>25641</v>
      </c>
      <c r="B76" s="15" t="s">
        <v>134</v>
      </c>
      <c r="C76" s="15" t="s">
        <v>134</v>
      </c>
      <c r="D76" s="15" t="s">
        <v>25775</v>
      </c>
      <c r="E76" s="15" t="s">
        <v>25775</v>
      </c>
      <c r="F76" s="19" t="s">
        <v>18722</v>
      </c>
      <c r="G76" s="19" t="s">
        <v>1133</v>
      </c>
      <c r="H76" s="19" t="s">
        <v>3146</v>
      </c>
      <c r="I76" s="19" t="s">
        <v>1957</v>
      </c>
      <c r="J76" s="19" t="s">
        <v>1281</v>
      </c>
      <c r="K76" s="19" t="s">
        <v>22802</v>
      </c>
      <c r="L76" s="19" t="s">
        <v>1922</v>
      </c>
      <c r="M76" s="52">
        <v>45084</v>
      </c>
      <c r="N76" s="19" t="s">
        <v>2067</v>
      </c>
      <c r="O76" s="19" t="s">
        <v>3091</v>
      </c>
      <c r="P76" s="54">
        <v>45180</v>
      </c>
      <c r="Q76" s="54" t="s">
        <v>26563</v>
      </c>
      <c r="R76" s="19" t="s">
        <v>3461</v>
      </c>
      <c r="S76" s="19" t="s">
        <v>18633</v>
      </c>
      <c r="T76" s="19"/>
      <c r="U76" s="58"/>
      <c r="V76" s="19" t="s">
        <v>1930</v>
      </c>
      <c r="W76" s="19" t="s">
        <v>1922</v>
      </c>
      <c r="X76" s="54">
        <v>45084</v>
      </c>
      <c r="Z76" s="19" t="s">
        <v>2676</v>
      </c>
      <c r="AA76" s="19" t="s">
        <v>1930</v>
      </c>
      <c r="AB76" s="19" t="s">
        <v>1930</v>
      </c>
      <c r="AC76" s="19" t="s">
        <v>2676</v>
      </c>
      <c r="AD76" s="19" t="s">
        <v>2676</v>
      </c>
      <c r="AE76" s="19" t="s">
        <v>2676</v>
      </c>
      <c r="AF76" s="19" t="s">
        <v>2676</v>
      </c>
      <c r="AH76" s="58">
        <v>0</v>
      </c>
      <c r="AI76" s="58" t="e">
        <v>#N/A</v>
      </c>
    </row>
    <row r="77" spans="1:35">
      <c r="A77" s="15" t="s">
        <v>25641</v>
      </c>
      <c r="B77" s="15" t="s">
        <v>135</v>
      </c>
      <c r="C77" s="15" t="s">
        <v>135</v>
      </c>
      <c r="D77" s="15" t="s">
        <v>25776</v>
      </c>
      <c r="E77" s="15" t="s">
        <v>25776</v>
      </c>
      <c r="F77" s="19" t="s">
        <v>136</v>
      </c>
      <c r="G77" s="19" t="s">
        <v>1133</v>
      </c>
      <c r="H77" s="19" t="s">
        <v>3147</v>
      </c>
      <c r="I77" s="19" t="s">
        <v>1957</v>
      </c>
      <c r="J77" s="19" t="s">
        <v>1282</v>
      </c>
      <c r="K77" s="19" t="s">
        <v>22803</v>
      </c>
      <c r="L77" s="19" t="s">
        <v>1911</v>
      </c>
      <c r="M77" s="52">
        <v>43100</v>
      </c>
      <c r="N77" s="19" t="s">
        <v>2068</v>
      </c>
      <c r="O77" s="19" t="s">
        <v>1999</v>
      </c>
      <c r="P77" s="54">
        <v>44638</v>
      </c>
      <c r="Q77" s="54" t="s">
        <v>26564</v>
      </c>
      <c r="R77" s="19" t="s">
        <v>3461</v>
      </c>
      <c r="S77" s="19" t="s">
        <v>18633</v>
      </c>
      <c r="T77" s="19"/>
      <c r="U77" s="58"/>
      <c r="V77" s="19" t="s">
        <v>1930</v>
      </c>
      <c r="W77" s="19" t="s">
        <v>1911</v>
      </c>
      <c r="X77" s="54">
        <v>43100</v>
      </c>
      <c r="Z77" s="19" t="s">
        <v>2676</v>
      </c>
      <c r="AA77" s="19" t="s">
        <v>1930</v>
      </c>
      <c r="AB77" s="19" t="s">
        <v>1930</v>
      </c>
      <c r="AC77" s="19"/>
      <c r="AD77" s="19" t="s">
        <v>2676</v>
      </c>
      <c r="AE77" s="19" t="s">
        <v>2676</v>
      </c>
      <c r="AF77" s="19" t="s">
        <v>2676</v>
      </c>
      <c r="AH77" s="58">
        <v>0</v>
      </c>
      <c r="AI77" s="58" t="e">
        <v>#N/A</v>
      </c>
    </row>
    <row r="78" spans="1:35">
      <c r="A78" s="15" t="s">
        <v>25641</v>
      </c>
      <c r="B78" s="15" t="s">
        <v>137</v>
      </c>
      <c r="C78" s="15" t="s">
        <v>137</v>
      </c>
      <c r="D78" s="15" t="s">
        <v>25777</v>
      </c>
      <c r="E78" s="15" t="s">
        <v>25777</v>
      </c>
      <c r="F78" s="19" t="s">
        <v>138</v>
      </c>
      <c r="G78" s="19" t="s">
        <v>1133</v>
      </c>
      <c r="H78" s="19" t="s">
        <v>3148</v>
      </c>
      <c r="I78" s="19" t="s">
        <v>1957</v>
      </c>
      <c r="J78" s="19" t="s">
        <v>1283</v>
      </c>
      <c r="K78" s="19" t="s">
        <v>22804</v>
      </c>
      <c r="L78" s="19" t="s">
        <v>1909</v>
      </c>
      <c r="M78" s="52">
        <v>43892</v>
      </c>
      <c r="N78" s="19" t="s">
        <v>2069</v>
      </c>
      <c r="O78" s="19" t="s">
        <v>1999</v>
      </c>
      <c r="P78" s="54">
        <v>44638</v>
      </c>
      <c r="Q78" s="54" t="s">
        <v>26565</v>
      </c>
      <c r="R78" s="19" t="s">
        <v>3461</v>
      </c>
      <c r="S78" s="19" t="s">
        <v>18633</v>
      </c>
      <c r="T78" s="19" t="s">
        <v>18870</v>
      </c>
      <c r="U78" s="58"/>
      <c r="V78" s="19" t="s">
        <v>1930</v>
      </c>
      <c r="W78" s="19" t="s">
        <v>1909</v>
      </c>
      <c r="X78" s="54">
        <v>43892</v>
      </c>
      <c r="Z78" s="19" t="s">
        <v>2676</v>
      </c>
      <c r="AA78" s="19" t="s">
        <v>1930</v>
      </c>
      <c r="AB78" s="19" t="s">
        <v>1930</v>
      </c>
      <c r="AC78" s="19" t="s">
        <v>18604</v>
      </c>
      <c r="AD78" s="19" t="s">
        <v>20608</v>
      </c>
      <c r="AE78" s="19" t="s">
        <v>19918</v>
      </c>
      <c r="AF78" s="19" t="s">
        <v>19919</v>
      </c>
      <c r="AH78" s="58">
        <v>0</v>
      </c>
      <c r="AI78" s="58" t="e">
        <v>#N/A</v>
      </c>
    </row>
    <row r="79" spans="1:35">
      <c r="A79" s="15" t="s">
        <v>25641</v>
      </c>
      <c r="B79" s="15" t="s">
        <v>139</v>
      </c>
      <c r="C79" s="15" t="s">
        <v>139</v>
      </c>
      <c r="D79" s="15" t="s">
        <v>25778</v>
      </c>
      <c r="E79" s="15" t="s">
        <v>25778</v>
      </c>
      <c r="F79" s="19" t="s">
        <v>140</v>
      </c>
      <c r="G79" s="19" t="s">
        <v>1133</v>
      </c>
      <c r="H79" s="19" t="s">
        <v>3149</v>
      </c>
      <c r="I79" s="19" t="s">
        <v>1957</v>
      </c>
      <c r="J79" s="19" t="s">
        <v>1284</v>
      </c>
      <c r="K79" s="19" t="s">
        <v>22805</v>
      </c>
      <c r="L79" s="19" t="s">
        <v>1924</v>
      </c>
      <c r="M79" s="52">
        <v>44964</v>
      </c>
      <c r="N79" s="19" t="s">
        <v>2070</v>
      </c>
      <c r="O79" s="19" t="s">
        <v>3086</v>
      </c>
      <c r="P79" s="54">
        <v>45082</v>
      </c>
      <c r="Q79" s="54" t="s">
        <v>26566</v>
      </c>
      <c r="R79" s="19" t="s">
        <v>3461</v>
      </c>
      <c r="S79" s="19" t="s">
        <v>18633</v>
      </c>
      <c r="T79" s="19"/>
      <c r="U79" s="58"/>
      <c r="V79" s="19" t="s">
        <v>1930</v>
      </c>
      <c r="W79" s="19" t="s">
        <v>1924</v>
      </c>
      <c r="X79" s="54">
        <v>44964</v>
      </c>
      <c r="Z79" s="19" t="s">
        <v>2676</v>
      </c>
      <c r="AA79" s="19" t="s">
        <v>1930</v>
      </c>
      <c r="AB79" s="19" t="s">
        <v>1930</v>
      </c>
      <c r="AC79" s="19" t="s">
        <v>20876</v>
      </c>
      <c r="AD79" s="19" t="s">
        <v>22707</v>
      </c>
      <c r="AE79" s="19" t="s">
        <v>19884</v>
      </c>
      <c r="AF79" s="19" t="s">
        <v>19919</v>
      </c>
      <c r="AH79" s="58">
        <v>0</v>
      </c>
      <c r="AI79" s="58" t="e">
        <v>#N/A</v>
      </c>
    </row>
    <row r="80" spans="1:35">
      <c r="A80" s="15" t="s">
        <v>25641</v>
      </c>
      <c r="B80" s="15" t="s">
        <v>18888</v>
      </c>
      <c r="C80" s="15" t="s">
        <v>18888</v>
      </c>
      <c r="D80" s="15" t="s">
        <v>25779</v>
      </c>
      <c r="E80" s="15" t="s">
        <v>25779</v>
      </c>
      <c r="F80" s="19" t="s">
        <v>19019</v>
      </c>
      <c r="G80" s="19" t="s">
        <v>1133</v>
      </c>
      <c r="H80" s="19" t="s">
        <v>3150</v>
      </c>
      <c r="I80" s="19" t="s">
        <v>1957</v>
      </c>
      <c r="J80" s="19" t="s">
        <v>18887</v>
      </c>
      <c r="K80" s="19" t="s">
        <v>22806</v>
      </c>
      <c r="L80" s="19" t="s">
        <v>1916</v>
      </c>
      <c r="M80" s="52">
        <v>44846</v>
      </c>
      <c r="N80" s="19" t="s">
        <v>18886</v>
      </c>
      <c r="O80" s="19" t="s">
        <v>19641</v>
      </c>
      <c r="P80" s="54">
        <v>45006</v>
      </c>
      <c r="Q80" s="54" t="s">
        <v>26567</v>
      </c>
      <c r="R80" s="19" t="s">
        <v>3461</v>
      </c>
      <c r="S80" s="19" t="s">
        <v>18633</v>
      </c>
      <c r="T80" s="19"/>
      <c r="U80" s="58"/>
      <c r="V80" s="19" t="s">
        <v>1930</v>
      </c>
      <c r="W80" s="19" t="s">
        <v>1916</v>
      </c>
      <c r="X80" s="54">
        <v>44846</v>
      </c>
      <c r="Z80" s="19" t="s">
        <v>2676</v>
      </c>
      <c r="AA80" s="19" t="s">
        <v>1930</v>
      </c>
      <c r="AB80" s="19" t="s">
        <v>1930</v>
      </c>
      <c r="AC80" s="19" t="s">
        <v>20876</v>
      </c>
      <c r="AD80" s="19"/>
      <c r="AE80" s="19"/>
      <c r="AF80" s="19"/>
      <c r="AH80" s="58">
        <v>0</v>
      </c>
      <c r="AI80" s="58" t="e">
        <v>#N/A</v>
      </c>
    </row>
    <row r="81" spans="1:35">
      <c r="A81" s="15" t="s">
        <v>25641</v>
      </c>
      <c r="B81" s="15" t="s">
        <v>141</v>
      </c>
      <c r="C81" s="15" t="s">
        <v>141</v>
      </c>
      <c r="D81" s="15" t="s">
        <v>25780</v>
      </c>
      <c r="E81" s="15" t="s">
        <v>25780</v>
      </c>
      <c r="F81" s="19" t="s">
        <v>142</v>
      </c>
      <c r="G81" s="19" t="s">
        <v>1133</v>
      </c>
      <c r="H81" s="19" t="s">
        <v>3151</v>
      </c>
      <c r="I81" s="19" t="s">
        <v>1957</v>
      </c>
      <c r="J81" s="19" t="s">
        <v>1285</v>
      </c>
      <c r="K81" s="19" t="s">
        <v>22807</v>
      </c>
      <c r="L81" s="19" t="s">
        <v>1914</v>
      </c>
      <c r="M81" s="52">
        <v>44189</v>
      </c>
      <c r="N81" s="19" t="s">
        <v>2071</v>
      </c>
      <c r="O81" s="19" t="s">
        <v>1999</v>
      </c>
      <c r="P81" s="54">
        <v>44638</v>
      </c>
      <c r="Q81" s="54" t="s">
        <v>26568</v>
      </c>
      <c r="R81" s="19" t="s">
        <v>3461</v>
      </c>
      <c r="S81" s="19" t="s">
        <v>18633</v>
      </c>
      <c r="T81" s="19"/>
      <c r="U81" s="58"/>
      <c r="V81" s="19" t="s">
        <v>1930</v>
      </c>
      <c r="W81" s="19" t="s">
        <v>1914</v>
      </c>
      <c r="X81" s="54">
        <v>44189</v>
      </c>
      <c r="Z81" s="19" t="s">
        <v>2676</v>
      </c>
      <c r="AA81" s="19" t="s">
        <v>1930</v>
      </c>
      <c r="AB81" s="19" t="s">
        <v>1930</v>
      </c>
      <c r="AC81" s="19" t="s">
        <v>2676</v>
      </c>
      <c r="AD81" s="19" t="s">
        <v>2676</v>
      </c>
      <c r="AE81" s="19" t="s">
        <v>2676</v>
      </c>
      <c r="AF81" s="19" t="s">
        <v>2676</v>
      </c>
      <c r="AH81" s="58">
        <v>0</v>
      </c>
      <c r="AI81" s="58" t="e">
        <v>#N/A</v>
      </c>
    </row>
    <row r="82" spans="1:35">
      <c r="A82" s="15" t="s">
        <v>25641</v>
      </c>
      <c r="B82" s="15" t="s">
        <v>143</v>
      </c>
      <c r="C82" s="15" t="s">
        <v>143</v>
      </c>
      <c r="D82" s="15" t="s">
        <v>25781</v>
      </c>
      <c r="E82" s="15" t="s">
        <v>25781</v>
      </c>
      <c r="F82" s="19" t="s">
        <v>144</v>
      </c>
      <c r="G82" s="19" t="s">
        <v>1146</v>
      </c>
      <c r="H82" s="19" t="s">
        <v>3152</v>
      </c>
      <c r="I82" s="19" t="s">
        <v>1957</v>
      </c>
      <c r="J82" s="19" t="s">
        <v>1286</v>
      </c>
      <c r="K82" s="19" t="s">
        <v>22808</v>
      </c>
      <c r="L82" s="19" t="s">
        <v>1915</v>
      </c>
      <c r="M82" s="52">
        <v>45084</v>
      </c>
      <c r="N82" s="19" t="s">
        <v>2072</v>
      </c>
      <c r="O82" s="19" t="s">
        <v>3086</v>
      </c>
      <c r="P82" s="54">
        <v>45180</v>
      </c>
      <c r="Q82" s="54" t="s">
        <v>26569</v>
      </c>
      <c r="R82" s="19" t="s">
        <v>3461</v>
      </c>
      <c r="S82" s="19" t="s">
        <v>18633</v>
      </c>
      <c r="T82" s="19"/>
      <c r="U82" s="58"/>
      <c r="V82" s="19" t="s">
        <v>1930</v>
      </c>
      <c r="W82" s="19" t="s">
        <v>1915</v>
      </c>
      <c r="X82" s="54">
        <v>45084</v>
      </c>
      <c r="Z82" s="19" t="s">
        <v>2676</v>
      </c>
      <c r="AA82" s="19" t="s">
        <v>1930</v>
      </c>
      <c r="AB82" s="19" t="s">
        <v>1930</v>
      </c>
      <c r="AC82" s="19" t="s">
        <v>2676</v>
      </c>
      <c r="AD82" s="19" t="s">
        <v>2676</v>
      </c>
      <c r="AE82" s="19" t="s">
        <v>2676</v>
      </c>
      <c r="AF82" s="19" t="s">
        <v>2676</v>
      </c>
      <c r="AH82" s="58">
        <v>0</v>
      </c>
      <c r="AI82" s="58" t="e">
        <v>#N/A</v>
      </c>
    </row>
    <row r="83" spans="1:35">
      <c r="A83" s="15" t="s">
        <v>25641</v>
      </c>
      <c r="B83" s="15" t="s">
        <v>145</v>
      </c>
      <c r="C83" s="15" t="s">
        <v>145</v>
      </c>
      <c r="D83" s="15" t="s">
        <v>25782</v>
      </c>
      <c r="E83" s="15" t="s">
        <v>25782</v>
      </c>
      <c r="F83" s="19" t="s">
        <v>146</v>
      </c>
      <c r="G83" s="19" t="s">
        <v>1147</v>
      </c>
      <c r="H83" s="19" t="s">
        <v>3153</v>
      </c>
      <c r="I83" s="19" t="s">
        <v>1957</v>
      </c>
      <c r="J83" s="19" t="s">
        <v>1287</v>
      </c>
      <c r="K83" s="19" t="s">
        <v>22809</v>
      </c>
      <c r="L83" s="19" t="s">
        <v>1918</v>
      </c>
      <c r="M83" s="52">
        <v>45069</v>
      </c>
      <c r="N83" s="19" t="s">
        <v>2073</v>
      </c>
      <c r="O83" s="19" t="s">
        <v>3091</v>
      </c>
      <c r="P83" s="54">
        <v>45180</v>
      </c>
      <c r="Q83" s="54" t="s">
        <v>26570</v>
      </c>
      <c r="R83" s="19" t="s">
        <v>3461</v>
      </c>
      <c r="S83" s="19" t="s">
        <v>18633</v>
      </c>
      <c r="T83" s="19"/>
      <c r="U83" s="58"/>
      <c r="V83" s="19" t="s">
        <v>1930</v>
      </c>
      <c r="W83" s="19" t="s">
        <v>1918</v>
      </c>
      <c r="X83" s="54">
        <v>45069</v>
      </c>
      <c r="Z83" s="19" t="s">
        <v>2676</v>
      </c>
      <c r="AA83" s="19" t="s">
        <v>1930</v>
      </c>
      <c r="AB83" s="19" t="s">
        <v>1930</v>
      </c>
      <c r="AC83" s="19" t="s">
        <v>2676</v>
      </c>
      <c r="AD83" s="19" t="s">
        <v>2676</v>
      </c>
      <c r="AE83" s="19" t="s">
        <v>2676</v>
      </c>
      <c r="AF83" s="19" t="s">
        <v>2676</v>
      </c>
      <c r="AH83" s="58">
        <v>0</v>
      </c>
      <c r="AI83" s="58" t="e">
        <v>#N/A</v>
      </c>
    </row>
    <row r="84" spans="1:35">
      <c r="A84" s="15" t="s">
        <v>25641</v>
      </c>
      <c r="B84" s="15" t="s">
        <v>147</v>
      </c>
      <c r="C84" s="15" t="s">
        <v>147</v>
      </c>
      <c r="D84" s="15" t="s">
        <v>25783</v>
      </c>
      <c r="E84" s="15" t="s">
        <v>25783</v>
      </c>
      <c r="F84" s="19" t="s">
        <v>148</v>
      </c>
      <c r="G84" s="19" t="s">
        <v>1126</v>
      </c>
      <c r="H84" s="19" t="s">
        <v>3154</v>
      </c>
      <c r="I84" s="19" t="s">
        <v>1957</v>
      </c>
      <c r="J84" s="19" t="s">
        <v>1288</v>
      </c>
      <c r="K84" s="19" t="s">
        <v>22810</v>
      </c>
      <c r="L84" s="19" t="s">
        <v>1913</v>
      </c>
      <c r="M84" s="52">
        <v>45118</v>
      </c>
      <c r="N84" s="19" t="s">
        <v>2074</v>
      </c>
      <c r="O84" s="19" t="s">
        <v>3090</v>
      </c>
      <c r="P84" s="54">
        <v>45273</v>
      </c>
      <c r="Q84" s="54" t="s">
        <v>26571</v>
      </c>
      <c r="R84" s="19" t="s">
        <v>3461</v>
      </c>
      <c r="S84" s="19" t="s">
        <v>18633</v>
      </c>
      <c r="T84" s="19"/>
      <c r="U84" s="58"/>
      <c r="V84" s="19" t="s">
        <v>1930</v>
      </c>
      <c r="W84" s="19" t="s">
        <v>1913</v>
      </c>
      <c r="X84" s="54">
        <v>45118</v>
      </c>
      <c r="Z84" s="19" t="s">
        <v>2676</v>
      </c>
      <c r="AA84" s="19" t="s">
        <v>1930</v>
      </c>
      <c r="AB84" s="19" t="s">
        <v>1930</v>
      </c>
      <c r="AC84" s="19" t="s">
        <v>2676</v>
      </c>
      <c r="AD84" s="19" t="s">
        <v>2676</v>
      </c>
      <c r="AE84" s="19" t="s">
        <v>2676</v>
      </c>
      <c r="AF84" s="19" t="s">
        <v>2676</v>
      </c>
      <c r="AH84" s="58">
        <v>0</v>
      </c>
      <c r="AI84" s="58" t="e">
        <v>#N/A</v>
      </c>
    </row>
    <row r="85" spans="1:35">
      <c r="A85" s="15" t="s">
        <v>25641</v>
      </c>
      <c r="B85" s="15" t="s">
        <v>149</v>
      </c>
      <c r="C85" s="15" t="s">
        <v>149</v>
      </c>
      <c r="D85" s="15" t="s">
        <v>25784</v>
      </c>
      <c r="E85" s="15" t="s">
        <v>25784</v>
      </c>
      <c r="F85" s="19" t="s">
        <v>150</v>
      </c>
      <c r="G85" s="19" t="s">
        <v>1132</v>
      </c>
      <c r="H85" s="19" t="s">
        <v>3155</v>
      </c>
      <c r="I85" s="19" t="s">
        <v>1957</v>
      </c>
      <c r="J85" s="19" t="s">
        <v>1289</v>
      </c>
      <c r="K85" s="19" t="s">
        <v>22811</v>
      </c>
      <c r="L85" s="19" t="s">
        <v>1908</v>
      </c>
      <c r="M85" s="52">
        <v>42063</v>
      </c>
      <c r="N85" s="19" t="s">
        <v>2075</v>
      </c>
      <c r="O85" s="19" t="s">
        <v>1999</v>
      </c>
      <c r="P85" s="54">
        <v>44638</v>
      </c>
      <c r="Q85" s="54" t="s">
        <v>26572</v>
      </c>
      <c r="R85" s="19" t="s">
        <v>3461</v>
      </c>
      <c r="S85" s="19" t="s">
        <v>18633</v>
      </c>
      <c r="T85" s="19" t="s">
        <v>18645</v>
      </c>
      <c r="U85" s="58"/>
      <c r="V85" s="19" t="s">
        <v>1930</v>
      </c>
      <c r="W85" s="19" t="s">
        <v>1908</v>
      </c>
      <c r="X85" s="54">
        <v>42063</v>
      </c>
      <c r="Z85" s="19" t="s">
        <v>2676</v>
      </c>
      <c r="AA85" s="19" t="s">
        <v>1930</v>
      </c>
      <c r="AB85" s="19" t="s">
        <v>1930</v>
      </c>
      <c r="AC85" s="19" t="s">
        <v>18604</v>
      </c>
      <c r="AD85" s="19"/>
      <c r="AE85" s="19"/>
      <c r="AF85" s="19"/>
      <c r="AH85" s="58">
        <v>0</v>
      </c>
      <c r="AI85" s="58" t="e">
        <v>#N/A</v>
      </c>
    </row>
    <row r="86" spans="1:35">
      <c r="A86" s="15" t="s">
        <v>25641</v>
      </c>
      <c r="B86" s="15" t="s">
        <v>151</v>
      </c>
      <c r="C86" s="15" t="s">
        <v>151</v>
      </c>
      <c r="D86" s="15" t="s">
        <v>25785</v>
      </c>
      <c r="E86" s="15" t="s">
        <v>25785</v>
      </c>
      <c r="F86" s="19" t="s">
        <v>152</v>
      </c>
      <c r="G86" s="19" t="s">
        <v>1148</v>
      </c>
      <c r="H86" s="19" t="s">
        <v>3156</v>
      </c>
      <c r="I86" s="19" t="s">
        <v>1957</v>
      </c>
      <c r="J86" s="19" t="s">
        <v>1290</v>
      </c>
      <c r="K86" s="19" t="s">
        <v>22812</v>
      </c>
      <c r="L86" s="19" t="s">
        <v>1915</v>
      </c>
      <c r="M86" s="52">
        <v>43934</v>
      </c>
      <c r="N86" s="19" t="s">
        <v>2076</v>
      </c>
      <c r="O86" s="19" t="s">
        <v>1999</v>
      </c>
      <c r="P86" s="54">
        <v>44638</v>
      </c>
      <c r="Q86" s="54" t="s">
        <v>26573</v>
      </c>
      <c r="R86" s="19" t="s">
        <v>3461</v>
      </c>
      <c r="S86" s="19" t="s">
        <v>18633</v>
      </c>
      <c r="T86" s="19"/>
      <c r="U86" s="58"/>
      <c r="V86" s="19" t="s">
        <v>1930</v>
      </c>
      <c r="W86" s="19" t="s">
        <v>1915</v>
      </c>
      <c r="X86" s="54">
        <v>43934</v>
      </c>
      <c r="Z86" s="19" t="s">
        <v>2676</v>
      </c>
      <c r="AA86" s="19" t="s">
        <v>1930</v>
      </c>
      <c r="AB86" s="19" t="s">
        <v>1930</v>
      </c>
      <c r="AC86" s="19" t="s">
        <v>20778</v>
      </c>
      <c r="AD86" s="19" t="s">
        <v>22675</v>
      </c>
      <c r="AE86" s="19" t="s">
        <v>20870</v>
      </c>
      <c r="AF86" s="19" t="s">
        <v>19919</v>
      </c>
      <c r="AH86" s="58">
        <v>0</v>
      </c>
      <c r="AI86" s="58" t="e">
        <v>#N/A</v>
      </c>
    </row>
    <row r="87" spans="1:35">
      <c r="A87" s="15" t="s">
        <v>25641</v>
      </c>
      <c r="B87" s="15" t="s">
        <v>153</v>
      </c>
      <c r="C87" s="15" t="s">
        <v>153</v>
      </c>
      <c r="D87" s="15" t="s">
        <v>25786</v>
      </c>
      <c r="E87" s="15" t="s">
        <v>25786</v>
      </c>
      <c r="F87" s="19" t="s">
        <v>154</v>
      </c>
      <c r="G87" s="19" t="s">
        <v>1148</v>
      </c>
      <c r="H87" s="19" t="s">
        <v>3157</v>
      </c>
      <c r="I87" s="19" t="s">
        <v>1957</v>
      </c>
      <c r="J87" s="19" t="s">
        <v>1291</v>
      </c>
      <c r="K87" s="19" t="s">
        <v>22813</v>
      </c>
      <c r="L87" s="19" t="s">
        <v>25198</v>
      </c>
      <c r="M87" s="52">
        <v>45224</v>
      </c>
      <c r="N87" s="19" t="s">
        <v>2077</v>
      </c>
      <c r="O87" s="19" t="s">
        <v>3087</v>
      </c>
      <c r="P87" s="54">
        <v>45362</v>
      </c>
      <c r="Q87" s="54" t="s">
        <v>26574</v>
      </c>
      <c r="R87" s="19" t="s">
        <v>3461</v>
      </c>
      <c r="S87" s="19" t="s">
        <v>18633</v>
      </c>
      <c r="T87" s="19"/>
      <c r="U87" s="58"/>
      <c r="V87" s="19" t="s">
        <v>1930</v>
      </c>
      <c r="W87" s="19" t="s">
        <v>25198</v>
      </c>
      <c r="X87" s="54">
        <v>45224</v>
      </c>
      <c r="Z87" s="19" t="s">
        <v>2676</v>
      </c>
      <c r="AA87" s="19" t="s">
        <v>1930</v>
      </c>
      <c r="AB87" s="19" t="s">
        <v>1930</v>
      </c>
      <c r="AC87" s="19" t="s">
        <v>2676</v>
      </c>
      <c r="AD87" s="19" t="s">
        <v>2676</v>
      </c>
      <c r="AE87" s="19" t="s">
        <v>2676</v>
      </c>
      <c r="AF87" s="19" t="s">
        <v>2676</v>
      </c>
      <c r="AH87" s="58">
        <v>0</v>
      </c>
      <c r="AI87" s="58" t="e">
        <v>#N/A</v>
      </c>
    </row>
    <row r="88" spans="1:35">
      <c r="A88" s="15" t="s">
        <v>25641</v>
      </c>
      <c r="B88" s="15" t="s">
        <v>155</v>
      </c>
      <c r="C88" s="15" t="s">
        <v>155</v>
      </c>
      <c r="D88" s="15" t="s">
        <v>25787</v>
      </c>
      <c r="E88" s="15" t="s">
        <v>25787</v>
      </c>
      <c r="F88" s="19" t="s">
        <v>156</v>
      </c>
      <c r="G88" s="19" t="s">
        <v>1132</v>
      </c>
      <c r="H88" s="19" t="s">
        <v>3158</v>
      </c>
      <c r="I88" s="19" t="s">
        <v>1957</v>
      </c>
      <c r="J88" s="19" t="s">
        <v>1292</v>
      </c>
      <c r="K88" s="19" t="s">
        <v>22814</v>
      </c>
      <c r="L88" s="19" t="s">
        <v>1922</v>
      </c>
      <c r="M88" s="52">
        <v>45084</v>
      </c>
      <c r="N88" s="19" t="s">
        <v>2078</v>
      </c>
      <c r="O88" s="19" t="s">
        <v>3091</v>
      </c>
      <c r="P88" s="54">
        <v>45180</v>
      </c>
      <c r="Q88" s="54" t="s">
        <v>26575</v>
      </c>
      <c r="R88" s="19" t="s">
        <v>3461</v>
      </c>
      <c r="S88" s="19" t="s">
        <v>18633</v>
      </c>
      <c r="T88" s="19"/>
      <c r="U88" s="58"/>
      <c r="V88" s="19" t="s">
        <v>1930</v>
      </c>
      <c r="W88" s="19" t="s">
        <v>1922</v>
      </c>
      <c r="X88" s="54">
        <v>45084</v>
      </c>
      <c r="Z88" s="19" t="s">
        <v>2676</v>
      </c>
      <c r="AA88" s="19" t="s">
        <v>1930</v>
      </c>
      <c r="AB88" s="19" t="s">
        <v>1930</v>
      </c>
      <c r="AC88" s="19" t="s">
        <v>2676</v>
      </c>
      <c r="AD88" s="19" t="s">
        <v>2676</v>
      </c>
      <c r="AE88" s="19" t="s">
        <v>2676</v>
      </c>
      <c r="AF88" s="19" t="s">
        <v>2676</v>
      </c>
      <c r="AH88" s="58">
        <v>0</v>
      </c>
      <c r="AI88" s="58" t="e">
        <v>#N/A</v>
      </c>
    </row>
    <row r="89" spans="1:35">
      <c r="A89" s="15" t="s">
        <v>25641</v>
      </c>
      <c r="B89" s="15" t="s">
        <v>157</v>
      </c>
      <c r="C89" s="15" t="s">
        <v>157</v>
      </c>
      <c r="D89" s="15" t="s">
        <v>25788</v>
      </c>
      <c r="E89" s="15" t="s">
        <v>25788</v>
      </c>
      <c r="F89" s="19" t="s">
        <v>158</v>
      </c>
      <c r="G89" s="19" t="s">
        <v>1148</v>
      </c>
      <c r="H89" s="19" t="s">
        <v>3159</v>
      </c>
      <c r="I89" s="19" t="s">
        <v>1957</v>
      </c>
      <c r="J89" s="19" t="s">
        <v>1293</v>
      </c>
      <c r="K89" s="19" t="s">
        <v>22815</v>
      </c>
      <c r="L89" s="19" t="s">
        <v>1910</v>
      </c>
      <c r="M89" s="52">
        <v>45128</v>
      </c>
      <c r="N89" s="19" t="s">
        <v>2079</v>
      </c>
      <c r="O89" s="19" t="s">
        <v>3090</v>
      </c>
      <c r="P89" s="54">
        <v>45273</v>
      </c>
      <c r="Q89" s="54" t="s">
        <v>26576</v>
      </c>
      <c r="R89" s="19" t="s">
        <v>3461</v>
      </c>
      <c r="S89" s="19" t="s">
        <v>18633</v>
      </c>
      <c r="T89" s="19"/>
      <c r="U89" s="58"/>
      <c r="V89" s="19" t="s">
        <v>1930</v>
      </c>
      <c r="W89" s="19" t="s">
        <v>1910</v>
      </c>
      <c r="X89" s="54">
        <v>45128</v>
      </c>
      <c r="Z89" s="19" t="s">
        <v>2676</v>
      </c>
      <c r="AA89" s="19" t="s">
        <v>1930</v>
      </c>
      <c r="AB89" s="19" t="s">
        <v>1930</v>
      </c>
      <c r="AC89" s="19" t="s">
        <v>2676</v>
      </c>
      <c r="AD89" s="19" t="s">
        <v>2676</v>
      </c>
      <c r="AE89" s="19" t="s">
        <v>2676</v>
      </c>
      <c r="AF89" s="19" t="s">
        <v>2676</v>
      </c>
      <c r="AH89" s="58">
        <v>0</v>
      </c>
      <c r="AI89" s="58" t="e">
        <v>#N/A</v>
      </c>
    </row>
    <row r="90" spans="1:35">
      <c r="A90" s="15" t="s">
        <v>25641</v>
      </c>
      <c r="B90" s="15" t="s">
        <v>159</v>
      </c>
      <c r="C90" s="15" t="s">
        <v>159</v>
      </c>
      <c r="D90" s="15" t="s">
        <v>25789</v>
      </c>
      <c r="E90" s="15" t="s">
        <v>25789</v>
      </c>
      <c r="F90" s="19" t="s">
        <v>160</v>
      </c>
      <c r="G90" s="19" t="s">
        <v>18648</v>
      </c>
      <c r="H90" s="19" t="s">
        <v>3160</v>
      </c>
      <c r="I90" s="19" t="s">
        <v>1957</v>
      </c>
      <c r="J90" s="19" t="s">
        <v>1294</v>
      </c>
      <c r="K90" s="19" t="s">
        <v>22816</v>
      </c>
      <c r="L90" s="19" t="s">
        <v>1923</v>
      </c>
      <c r="M90" s="52">
        <v>45238</v>
      </c>
      <c r="N90" s="19" t="s">
        <v>2080</v>
      </c>
      <c r="O90" s="19" t="s">
        <v>3088</v>
      </c>
      <c r="P90" s="54">
        <v>45362</v>
      </c>
      <c r="Q90" s="54" t="s">
        <v>26577</v>
      </c>
      <c r="R90" s="19" t="s">
        <v>3461</v>
      </c>
      <c r="S90" s="19" t="s">
        <v>18633</v>
      </c>
      <c r="T90" s="19"/>
      <c r="U90" s="58"/>
      <c r="V90" s="19" t="s">
        <v>1930</v>
      </c>
      <c r="W90" s="19" t="s">
        <v>1923</v>
      </c>
      <c r="X90" s="54">
        <v>45238</v>
      </c>
      <c r="Z90" s="19" t="s">
        <v>2676</v>
      </c>
      <c r="AA90" s="19" t="s">
        <v>1930</v>
      </c>
      <c r="AB90" s="19" t="s">
        <v>1930</v>
      </c>
      <c r="AC90" s="19" t="s">
        <v>2676</v>
      </c>
      <c r="AD90" s="19" t="s">
        <v>2676</v>
      </c>
      <c r="AE90" s="19" t="s">
        <v>2676</v>
      </c>
      <c r="AF90" s="19" t="s">
        <v>2676</v>
      </c>
      <c r="AH90" s="58" t="s">
        <v>22723</v>
      </c>
      <c r="AI90" s="58" t="e">
        <v>#N/A</v>
      </c>
    </row>
    <row r="91" spans="1:35">
      <c r="A91" s="15" t="s">
        <v>25641</v>
      </c>
      <c r="B91" s="15" t="s">
        <v>161</v>
      </c>
      <c r="C91" s="15" t="s">
        <v>161</v>
      </c>
      <c r="D91" s="15" t="s">
        <v>25790</v>
      </c>
      <c r="E91" s="15" t="s">
        <v>25790</v>
      </c>
      <c r="F91" s="19" t="s">
        <v>162</v>
      </c>
      <c r="G91" s="19" t="s">
        <v>1149</v>
      </c>
      <c r="H91" s="19" t="s">
        <v>3161</v>
      </c>
      <c r="I91" s="19" t="s">
        <v>1957</v>
      </c>
      <c r="J91" s="19" t="s">
        <v>1295</v>
      </c>
      <c r="K91" s="19" t="s">
        <v>22817</v>
      </c>
      <c r="L91" s="19" t="s">
        <v>1909</v>
      </c>
      <c r="M91" s="52">
        <v>44280</v>
      </c>
      <c r="N91" s="19" t="s">
        <v>2081</v>
      </c>
      <c r="O91" s="19" t="s">
        <v>18638</v>
      </c>
      <c r="P91" s="54">
        <v>44831</v>
      </c>
      <c r="Q91" s="54" t="s">
        <v>26578</v>
      </c>
      <c r="R91" s="19" t="s">
        <v>3461</v>
      </c>
      <c r="S91" s="19" t="s">
        <v>18633</v>
      </c>
      <c r="T91" s="19"/>
      <c r="U91" s="58"/>
      <c r="V91" s="19" t="s">
        <v>1930</v>
      </c>
      <c r="W91" s="19" t="s">
        <v>1909</v>
      </c>
      <c r="X91" s="54">
        <v>44280</v>
      </c>
      <c r="Z91" s="19" t="s">
        <v>2676</v>
      </c>
      <c r="AA91" s="19" t="s">
        <v>1930</v>
      </c>
      <c r="AB91" s="19" t="s">
        <v>1930</v>
      </c>
      <c r="AC91" s="19" t="s">
        <v>2676</v>
      </c>
      <c r="AD91" s="19" t="s">
        <v>2676</v>
      </c>
      <c r="AE91" s="19" t="s">
        <v>2676</v>
      </c>
      <c r="AF91" s="19" t="s">
        <v>2676</v>
      </c>
      <c r="AH91" s="58">
        <v>0</v>
      </c>
      <c r="AI91" s="58" t="e">
        <v>#N/A</v>
      </c>
    </row>
    <row r="92" spans="1:35">
      <c r="A92" s="15" t="s">
        <v>25641</v>
      </c>
      <c r="B92" s="15" t="s">
        <v>163</v>
      </c>
      <c r="C92" s="15" t="s">
        <v>163</v>
      </c>
      <c r="D92" s="15" t="s">
        <v>25791</v>
      </c>
      <c r="E92" s="15" t="s">
        <v>25791</v>
      </c>
      <c r="F92" s="19" t="s">
        <v>164</v>
      </c>
      <c r="G92" s="19" t="s">
        <v>1149</v>
      </c>
      <c r="H92" s="19" t="s">
        <v>3162</v>
      </c>
      <c r="I92" s="19" t="s">
        <v>1957</v>
      </c>
      <c r="J92" s="19" t="s">
        <v>1296</v>
      </c>
      <c r="K92" s="19" t="s">
        <v>22818</v>
      </c>
      <c r="L92" s="19" t="s">
        <v>1908</v>
      </c>
      <c r="M92" s="52">
        <v>42063</v>
      </c>
      <c r="N92" s="19" t="s">
        <v>2082</v>
      </c>
      <c r="O92" s="19" t="s">
        <v>1999</v>
      </c>
      <c r="P92" s="54">
        <v>44638</v>
      </c>
      <c r="Q92" s="54" t="s">
        <v>26579</v>
      </c>
      <c r="R92" s="19" t="s">
        <v>3461</v>
      </c>
      <c r="S92" s="19" t="s">
        <v>18632</v>
      </c>
      <c r="T92" s="19"/>
      <c r="U92" s="58"/>
      <c r="V92" s="19" t="s">
        <v>1930</v>
      </c>
      <c r="W92" s="19" t="s">
        <v>1908</v>
      </c>
      <c r="X92" s="54">
        <v>42063</v>
      </c>
      <c r="Z92" s="19" t="s">
        <v>2676</v>
      </c>
      <c r="AA92" s="19" t="s">
        <v>1930</v>
      </c>
      <c r="AB92" s="19" t="s">
        <v>1930</v>
      </c>
      <c r="AC92" s="19" t="s">
        <v>2676</v>
      </c>
      <c r="AD92" s="19" t="s">
        <v>2676</v>
      </c>
      <c r="AE92" s="19" t="s">
        <v>2676</v>
      </c>
      <c r="AF92" s="19" t="s">
        <v>2676</v>
      </c>
      <c r="AH92" s="58">
        <v>0</v>
      </c>
      <c r="AI92" s="58" t="e">
        <v>#N/A</v>
      </c>
    </row>
    <row r="93" spans="1:35">
      <c r="A93" s="15" t="s">
        <v>25641</v>
      </c>
      <c r="B93" s="15" t="s">
        <v>165</v>
      </c>
      <c r="C93" s="15" t="s">
        <v>165</v>
      </c>
      <c r="D93" s="15" t="s">
        <v>25792</v>
      </c>
      <c r="E93" s="15" t="s">
        <v>25792</v>
      </c>
      <c r="F93" s="19" t="s">
        <v>25581</v>
      </c>
      <c r="G93" s="19" t="s">
        <v>1150</v>
      </c>
      <c r="H93" s="19" t="s">
        <v>3163</v>
      </c>
      <c r="I93" s="19" t="s">
        <v>1957</v>
      </c>
      <c r="J93" s="19" t="s">
        <v>1297</v>
      </c>
      <c r="K93" s="19" t="s">
        <v>22819</v>
      </c>
      <c r="L93" s="19" t="s">
        <v>1923</v>
      </c>
      <c r="M93" s="52">
        <v>45224</v>
      </c>
      <c r="N93" s="19" t="s">
        <v>2083</v>
      </c>
      <c r="O93" s="19" t="s">
        <v>3086</v>
      </c>
      <c r="P93" s="54">
        <v>45362</v>
      </c>
      <c r="Q93" s="54" t="s">
        <v>26580</v>
      </c>
      <c r="R93" s="19" t="s">
        <v>3461</v>
      </c>
      <c r="S93" s="19" t="s">
        <v>18633</v>
      </c>
      <c r="T93" s="19"/>
      <c r="U93" s="58"/>
      <c r="V93" s="19" t="s">
        <v>18603</v>
      </c>
      <c r="W93" s="19" t="s">
        <v>1927</v>
      </c>
      <c r="X93" s="54">
        <v>45330</v>
      </c>
      <c r="Z93" s="19" t="s">
        <v>2676</v>
      </c>
      <c r="AA93" s="19" t="s">
        <v>1930</v>
      </c>
      <c r="AB93" s="19" t="s">
        <v>1930</v>
      </c>
      <c r="AC93" s="19" t="s">
        <v>20813</v>
      </c>
      <c r="AD93" s="19" t="s">
        <v>20837</v>
      </c>
      <c r="AE93" s="19" t="s">
        <v>20838</v>
      </c>
      <c r="AF93" s="19" t="s">
        <v>19919</v>
      </c>
      <c r="AH93" s="58">
        <v>0</v>
      </c>
      <c r="AI93" s="58" t="s">
        <v>1927</v>
      </c>
    </row>
    <row r="94" spans="1:35">
      <c r="A94" s="15" t="s">
        <v>25641</v>
      </c>
      <c r="B94" s="15" t="s">
        <v>25585</v>
      </c>
      <c r="C94" s="15" t="s">
        <v>25585</v>
      </c>
      <c r="D94" s="15" t="s">
        <v>25793</v>
      </c>
      <c r="E94" s="15" t="s">
        <v>25793</v>
      </c>
      <c r="F94" s="19" t="s">
        <v>25583</v>
      </c>
      <c r="G94" s="19" t="s">
        <v>1150</v>
      </c>
      <c r="H94" s="19" t="s">
        <v>3163</v>
      </c>
      <c r="I94" s="19" t="s">
        <v>1957</v>
      </c>
      <c r="J94" s="19" t="s">
        <v>25582</v>
      </c>
      <c r="K94" s="19" t="s">
        <v>25658</v>
      </c>
      <c r="L94" s="19" t="s">
        <v>1911</v>
      </c>
      <c r="M94" s="52">
        <v>45245</v>
      </c>
      <c r="N94" s="19" t="s">
        <v>25584</v>
      </c>
      <c r="O94" s="19" t="s">
        <v>3090</v>
      </c>
      <c r="P94" s="54">
        <v>45394</v>
      </c>
      <c r="Q94" s="54" t="s">
        <v>26581</v>
      </c>
      <c r="R94" s="19" t="s">
        <v>3461</v>
      </c>
      <c r="S94" s="19" t="s">
        <v>18633</v>
      </c>
      <c r="T94" s="19"/>
      <c r="U94" s="58"/>
      <c r="V94" s="19" t="s">
        <v>1930</v>
      </c>
      <c r="W94" s="19" t="s">
        <v>1911</v>
      </c>
      <c r="X94" s="54">
        <v>45245</v>
      </c>
      <c r="Z94" s="19"/>
      <c r="AA94" s="19"/>
      <c r="AB94" s="19"/>
      <c r="AC94" s="19"/>
      <c r="AD94" s="19"/>
      <c r="AE94" s="19"/>
      <c r="AF94" s="19"/>
      <c r="AI94" s="58" t="e">
        <v>#N/A</v>
      </c>
    </row>
    <row r="95" spans="1:35">
      <c r="A95" s="15" t="s">
        <v>25641</v>
      </c>
      <c r="B95" s="15" t="s">
        <v>166</v>
      </c>
      <c r="C95" s="15" t="s">
        <v>166</v>
      </c>
      <c r="D95" s="15" t="s">
        <v>25794</v>
      </c>
      <c r="E95" s="15" t="s">
        <v>25794</v>
      </c>
      <c r="F95" s="19" t="s">
        <v>167</v>
      </c>
      <c r="G95" s="19" t="s">
        <v>1150</v>
      </c>
      <c r="H95" s="19" t="s">
        <v>3164</v>
      </c>
      <c r="I95" s="19" t="s">
        <v>1957</v>
      </c>
      <c r="J95" s="19" t="s">
        <v>1298</v>
      </c>
      <c r="K95" s="19" t="s">
        <v>22820</v>
      </c>
      <c r="L95" s="19" t="s">
        <v>1918</v>
      </c>
      <c r="M95" s="52">
        <v>45238</v>
      </c>
      <c r="N95" s="19" t="s">
        <v>2084</v>
      </c>
      <c r="O95" s="19" t="s">
        <v>3086</v>
      </c>
      <c r="P95" s="54">
        <v>45362</v>
      </c>
      <c r="Q95" s="54" t="s">
        <v>26582</v>
      </c>
      <c r="R95" s="19" t="s">
        <v>3461</v>
      </c>
      <c r="S95" s="19" t="s">
        <v>18633</v>
      </c>
      <c r="T95" s="19"/>
      <c r="U95" s="58"/>
      <c r="V95" s="19" t="s">
        <v>1930</v>
      </c>
      <c r="W95" s="19" t="s">
        <v>1918</v>
      </c>
      <c r="X95" s="54">
        <v>45238</v>
      </c>
      <c r="Z95" s="19" t="s">
        <v>2676</v>
      </c>
      <c r="AA95" s="19" t="s">
        <v>1930</v>
      </c>
      <c r="AB95" s="19" t="s">
        <v>1930</v>
      </c>
      <c r="AC95" s="19" t="s">
        <v>2676</v>
      </c>
      <c r="AD95" s="19" t="s">
        <v>2676</v>
      </c>
      <c r="AE95" s="19" t="s">
        <v>2676</v>
      </c>
      <c r="AF95" s="19" t="s">
        <v>2676</v>
      </c>
      <c r="AH95" s="58">
        <v>0</v>
      </c>
      <c r="AI95" s="58" t="e">
        <v>#N/A</v>
      </c>
    </row>
    <row r="96" spans="1:35">
      <c r="A96" s="15" t="s">
        <v>25641</v>
      </c>
      <c r="B96" s="15" t="s">
        <v>168</v>
      </c>
      <c r="C96" s="15" t="s">
        <v>168</v>
      </c>
      <c r="D96" s="15" t="s">
        <v>25795</v>
      </c>
      <c r="E96" s="15" t="s">
        <v>25795</v>
      </c>
      <c r="F96" s="19" t="s">
        <v>169</v>
      </c>
      <c r="G96" s="19" t="s">
        <v>1139</v>
      </c>
      <c r="H96" s="19" t="s">
        <v>3165</v>
      </c>
      <c r="I96" s="19" t="s">
        <v>1957</v>
      </c>
      <c r="J96" s="19" t="s">
        <v>1299</v>
      </c>
      <c r="K96" s="19" t="s">
        <v>22821</v>
      </c>
      <c r="L96" s="19" t="s">
        <v>1918</v>
      </c>
      <c r="M96" s="52">
        <v>45219</v>
      </c>
      <c r="N96" s="19" t="s">
        <v>2085</v>
      </c>
      <c r="O96" s="19" t="s">
        <v>3086</v>
      </c>
      <c r="P96" s="54">
        <v>45362</v>
      </c>
      <c r="Q96" s="54" t="s">
        <v>26583</v>
      </c>
      <c r="R96" s="19" t="s">
        <v>3461</v>
      </c>
      <c r="S96" s="19" t="s">
        <v>18633</v>
      </c>
      <c r="T96" s="19" t="s">
        <v>20674</v>
      </c>
      <c r="U96" s="58"/>
      <c r="V96" s="19" t="s">
        <v>1930</v>
      </c>
      <c r="W96" s="19" t="s">
        <v>1918</v>
      </c>
      <c r="X96" s="54">
        <v>45219</v>
      </c>
      <c r="Z96" s="19" t="s">
        <v>2676</v>
      </c>
      <c r="AA96" s="19" t="s">
        <v>1930</v>
      </c>
      <c r="AB96" s="19" t="s">
        <v>1930</v>
      </c>
      <c r="AC96" s="19" t="s">
        <v>2676</v>
      </c>
      <c r="AD96" s="19" t="s">
        <v>2676</v>
      </c>
      <c r="AE96" s="19" t="s">
        <v>2676</v>
      </c>
      <c r="AF96" s="19" t="s">
        <v>2676</v>
      </c>
      <c r="AH96" s="58">
        <v>0</v>
      </c>
      <c r="AI96" s="58" t="e">
        <v>#N/A</v>
      </c>
    </row>
    <row r="97" spans="1:35">
      <c r="A97" s="15" t="s">
        <v>25641</v>
      </c>
      <c r="B97" s="15" t="s">
        <v>170</v>
      </c>
      <c r="C97" s="15" t="s">
        <v>170</v>
      </c>
      <c r="D97" s="15" t="s">
        <v>25796</v>
      </c>
      <c r="E97" s="15" t="s">
        <v>25796</v>
      </c>
      <c r="F97" s="19" t="s">
        <v>171</v>
      </c>
      <c r="G97" s="19" t="s">
        <v>1132</v>
      </c>
      <c r="H97" s="19" t="s">
        <v>3166</v>
      </c>
      <c r="I97" s="19" t="s">
        <v>1957</v>
      </c>
      <c r="J97" s="19" t="s">
        <v>1300</v>
      </c>
      <c r="K97" s="19" t="s">
        <v>22822</v>
      </c>
      <c r="L97" s="19" t="s">
        <v>25578</v>
      </c>
      <c r="M97" s="52">
        <v>45223</v>
      </c>
      <c r="N97" s="19" t="s">
        <v>2086</v>
      </c>
      <c r="O97" s="19" t="s">
        <v>3091</v>
      </c>
      <c r="P97" s="54">
        <v>45362</v>
      </c>
      <c r="Q97" s="54" t="s">
        <v>26584</v>
      </c>
      <c r="R97" s="19" t="s">
        <v>3461</v>
      </c>
      <c r="S97" s="19" t="s">
        <v>18633</v>
      </c>
      <c r="T97" s="19"/>
      <c r="U97" s="58"/>
      <c r="V97" s="19" t="s">
        <v>18603</v>
      </c>
      <c r="W97" s="19" t="s">
        <v>30319</v>
      </c>
      <c r="X97" s="54">
        <v>45328</v>
      </c>
      <c r="Z97" s="19" t="s">
        <v>2676</v>
      </c>
      <c r="AA97" s="19" t="s">
        <v>1930</v>
      </c>
      <c r="AB97" s="19" t="s">
        <v>1930</v>
      </c>
      <c r="AC97" s="19" t="s">
        <v>2676</v>
      </c>
      <c r="AD97" s="19" t="s">
        <v>2676</v>
      </c>
      <c r="AE97" s="19" t="s">
        <v>2676</v>
      </c>
      <c r="AF97" s="19" t="s">
        <v>2676</v>
      </c>
      <c r="AH97" s="58">
        <v>0</v>
      </c>
      <c r="AI97" s="58" t="s">
        <v>30319</v>
      </c>
    </row>
    <row r="98" spans="1:35">
      <c r="A98" s="15" t="s">
        <v>25641</v>
      </c>
      <c r="B98" s="15" t="s">
        <v>172</v>
      </c>
      <c r="C98" s="15" t="s">
        <v>172</v>
      </c>
      <c r="D98" s="15" t="s">
        <v>25797</v>
      </c>
      <c r="E98" s="15" t="s">
        <v>25797</v>
      </c>
      <c r="F98" s="19" t="s">
        <v>173</v>
      </c>
      <c r="G98" s="19" t="s">
        <v>1137</v>
      </c>
      <c r="H98" s="19" t="s">
        <v>3167</v>
      </c>
      <c r="I98" s="19" t="s">
        <v>1957</v>
      </c>
      <c r="J98" s="19" t="s">
        <v>1301</v>
      </c>
      <c r="K98" s="19" t="s">
        <v>22823</v>
      </c>
      <c r="L98" s="19" t="s">
        <v>1915</v>
      </c>
      <c r="M98" s="52">
        <v>43872</v>
      </c>
      <c r="N98" s="19" t="s">
        <v>2087</v>
      </c>
      <c r="O98" s="19" t="s">
        <v>1999</v>
      </c>
      <c r="P98" s="54">
        <v>44638</v>
      </c>
      <c r="Q98" s="54" t="s">
        <v>26585</v>
      </c>
      <c r="R98" s="19" t="s">
        <v>3461</v>
      </c>
      <c r="S98" s="19" t="s">
        <v>18633</v>
      </c>
      <c r="T98" s="19"/>
      <c r="U98" s="58"/>
      <c r="V98" s="19" t="s">
        <v>1930</v>
      </c>
      <c r="W98" s="19" t="s">
        <v>1915</v>
      </c>
      <c r="X98" s="54">
        <v>43872</v>
      </c>
      <c r="Z98" s="19" t="s">
        <v>2676</v>
      </c>
      <c r="AA98" s="19" t="s">
        <v>1930</v>
      </c>
      <c r="AB98" s="19" t="s">
        <v>1930</v>
      </c>
      <c r="AC98" s="19" t="s">
        <v>2676</v>
      </c>
      <c r="AD98" s="19" t="s">
        <v>2676</v>
      </c>
      <c r="AE98" s="19" t="s">
        <v>2676</v>
      </c>
      <c r="AF98" s="19" t="s">
        <v>2676</v>
      </c>
      <c r="AH98" s="58">
        <v>0</v>
      </c>
      <c r="AI98" s="58" t="e">
        <v>#N/A</v>
      </c>
    </row>
    <row r="99" spans="1:35">
      <c r="A99" s="15" t="s">
        <v>25641</v>
      </c>
      <c r="B99" s="15" t="s">
        <v>174</v>
      </c>
      <c r="C99" s="15" t="s">
        <v>174</v>
      </c>
      <c r="D99" s="15" t="s">
        <v>25798</v>
      </c>
      <c r="E99" s="15" t="s">
        <v>25798</v>
      </c>
      <c r="F99" s="19" t="s">
        <v>175</v>
      </c>
      <c r="G99" s="19" t="s">
        <v>1139</v>
      </c>
      <c r="H99" s="19" t="s">
        <v>8134</v>
      </c>
      <c r="I99" s="19" t="s">
        <v>1957</v>
      </c>
      <c r="J99" s="19" t="s">
        <v>1302</v>
      </c>
      <c r="K99" s="19" t="s">
        <v>22824</v>
      </c>
      <c r="L99" s="19" t="s">
        <v>1909</v>
      </c>
      <c r="M99" s="52">
        <v>45114</v>
      </c>
      <c r="N99" s="19" t="s">
        <v>2088</v>
      </c>
      <c r="O99" s="19" t="s">
        <v>3086</v>
      </c>
      <c r="P99" s="54">
        <v>45273</v>
      </c>
      <c r="Q99" s="54" t="s">
        <v>26586</v>
      </c>
      <c r="R99" s="19" t="s">
        <v>3461</v>
      </c>
      <c r="S99" s="19" t="s">
        <v>18633</v>
      </c>
      <c r="T99" s="19"/>
      <c r="U99" s="58"/>
      <c r="V99" s="19" t="s">
        <v>1930</v>
      </c>
      <c r="W99" s="19" t="s">
        <v>1909</v>
      </c>
      <c r="X99" s="54">
        <v>45114</v>
      </c>
      <c r="Z99" s="19" t="s">
        <v>2676</v>
      </c>
      <c r="AA99" s="19" t="s">
        <v>1930</v>
      </c>
      <c r="AB99" s="19" t="s">
        <v>1930</v>
      </c>
      <c r="AC99" s="19" t="s">
        <v>2676</v>
      </c>
      <c r="AD99" s="19" t="s">
        <v>2676</v>
      </c>
      <c r="AE99" s="19" t="s">
        <v>2676</v>
      </c>
      <c r="AF99" s="19" t="s">
        <v>2676</v>
      </c>
      <c r="AH99" s="58">
        <v>0</v>
      </c>
      <c r="AI99" s="58" t="e">
        <v>#N/A</v>
      </c>
    </row>
    <row r="100" spans="1:35">
      <c r="A100" s="15" t="s">
        <v>25641</v>
      </c>
      <c r="B100" s="15" t="s">
        <v>1216</v>
      </c>
      <c r="C100" s="15" t="s">
        <v>1216</v>
      </c>
      <c r="D100" s="15"/>
      <c r="E100" s="15"/>
      <c r="F100" s="19"/>
      <c r="G100" s="19"/>
      <c r="H100" s="19"/>
      <c r="I100" s="19" t="s">
        <v>1957</v>
      </c>
      <c r="J100" s="19" t="s">
        <v>1216</v>
      </c>
      <c r="K100" s="19" t="s">
        <v>30380</v>
      </c>
      <c r="L100" s="19" t="s">
        <v>1908</v>
      </c>
      <c r="M100" s="52">
        <v>45317</v>
      </c>
      <c r="N100" s="19" t="s">
        <v>1216</v>
      </c>
      <c r="O100" s="19" t="s">
        <v>1216</v>
      </c>
      <c r="P100" s="54"/>
      <c r="Q100" s="54" t="s">
        <v>30381</v>
      </c>
      <c r="R100" s="19" t="s">
        <v>3461</v>
      </c>
      <c r="S100" s="19" t="s">
        <v>18692</v>
      </c>
      <c r="T100" s="19"/>
      <c r="U100" s="58"/>
      <c r="V100" s="19" t="s">
        <v>30335</v>
      </c>
      <c r="W100" s="19" t="s">
        <v>1908</v>
      </c>
      <c r="X100" s="54">
        <v>45317</v>
      </c>
      <c r="Z100" s="19"/>
      <c r="AA100" s="19"/>
      <c r="AB100" s="19"/>
      <c r="AC100" s="19"/>
      <c r="AD100" s="19"/>
      <c r="AE100" s="19"/>
      <c r="AF100" s="19"/>
      <c r="AI100" s="58" t="s">
        <v>1908</v>
      </c>
    </row>
    <row r="101" spans="1:35">
      <c r="A101" s="15" t="s">
        <v>25641</v>
      </c>
      <c r="B101" s="15" t="s">
        <v>176</v>
      </c>
      <c r="C101" s="15" t="s">
        <v>176</v>
      </c>
      <c r="D101" s="15" t="s">
        <v>25799</v>
      </c>
      <c r="E101" s="15" t="s">
        <v>25799</v>
      </c>
      <c r="F101" s="19" t="s">
        <v>177</v>
      </c>
      <c r="G101" s="19" t="s">
        <v>1137</v>
      </c>
      <c r="H101" s="19" t="s">
        <v>3168</v>
      </c>
      <c r="I101" s="19" t="s">
        <v>1957</v>
      </c>
      <c r="J101" s="19" t="s">
        <v>1303</v>
      </c>
      <c r="K101" s="19" t="s">
        <v>22825</v>
      </c>
      <c r="L101" s="19" t="s">
        <v>1914</v>
      </c>
      <c r="M101" s="52">
        <v>44658</v>
      </c>
      <c r="N101" s="19" t="s">
        <v>2089</v>
      </c>
      <c r="O101" s="19" t="s">
        <v>3090</v>
      </c>
      <c r="P101" s="54">
        <v>44804</v>
      </c>
      <c r="Q101" s="54" t="s">
        <v>26587</v>
      </c>
      <c r="R101" s="19" t="s">
        <v>3461</v>
      </c>
      <c r="S101" s="19" t="s">
        <v>18633</v>
      </c>
      <c r="T101" s="19"/>
      <c r="U101" s="58"/>
      <c r="V101" s="19" t="s">
        <v>1930</v>
      </c>
      <c r="W101" s="19" t="s">
        <v>1914</v>
      </c>
      <c r="X101" s="54">
        <v>44658</v>
      </c>
      <c r="Z101" s="19" t="s">
        <v>2676</v>
      </c>
      <c r="AA101" s="19" t="s">
        <v>1930</v>
      </c>
      <c r="AB101" s="19" t="s">
        <v>1930</v>
      </c>
      <c r="AC101" s="19" t="s">
        <v>20778</v>
      </c>
      <c r="AD101" s="19" t="s">
        <v>23555</v>
      </c>
      <c r="AE101" s="19" t="s">
        <v>23556</v>
      </c>
      <c r="AF101" s="19" t="s">
        <v>19919</v>
      </c>
      <c r="AH101" s="58">
        <v>0</v>
      </c>
      <c r="AI101" s="58" t="e">
        <v>#N/A</v>
      </c>
    </row>
    <row r="102" spans="1:35">
      <c r="A102" s="15" t="s">
        <v>25641</v>
      </c>
      <c r="B102" s="15" t="s">
        <v>178</v>
      </c>
      <c r="C102" s="15" t="s">
        <v>178</v>
      </c>
      <c r="D102" s="15" t="s">
        <v>25800</v>
      </c>
      <c r="E102" s="15" t="s">
        <v>25800</v>
      </c>
      <c r="F102" s="19" t="s">
        <v>179</v>
      </c>
      <c r="G102" s="19" t="s">
        <v>1137</v>
      </c>
      <c r="H102" s="19" t="s">
        <v>18666</v>
      </c>
      <c r="I102" s="19" t="s">
        <v>1957</v>
      </c>
      <c r="J102" s="19" t="s">
        <v>1304</v>
      </c>
      <c r="K102" s="19" t="s">
        <v>22826</v>
      </c>
      <c r="L102" s="19" t="s">
        <v>1912</v>
      </c>
      <c r="M102" s="52">
        <v>43100</v>
      </c>
      <c r="N102" s="19" t="s">
        <v>2090</v>
      </c>
      <c r="O102" s="19" t="s">
        <v>1999</v>
      </c>
      <c r="P102" s="54">
        <v>44638</v>
      </c>
      <c r="Q102" s="54" t="s">
        <v>26588</v>
      </c>
      <c r="R102" s="19" t="s">
        <v>3461</v>
      </c>
      <c r="S102" s="19" t="s">
        <v>18632</v>
      </c>
      <c r="T102" s="19"/>
      <c r="U102" s="58"/>
      <c r="V102" s="19" t="s">
        <v>1930</v>
      </c>
      <c r="W102" s="19" t="s">
        <v>1912</v>
      </c>
      <c r="X102" s="54">
        <v>43100</v>
      </c>
      <c r="Z102" s="19" t="s">
        <v>2676</v>
      </c>
      <c r="AA102" s="19" t="s">
        <v>1930</v>
      </c>
      <c r="AB102" s="19" t="s">
        <v>1930</v>
      </c>
      <c r="AC102" s="19" t="s">
        <v>2676</v>
      </c>
      <c r="AD102" s="19" t="s">
        <v>2676</v>
      </c>
      <c r="AE102" s="19" t="s">
        <v>2676</v>
      </c>
      <c r="AF102" s="19" t="s">
        <v>2676</v>
      </c>
      <c r="AH102" s="58">
        <v>0</v>
      </c>
      <c r="AI102" s="58" t="e">
        <v>#N/A</v>
      </c>
    </row>
    <row r="103" spans="1:35">
      <c r="A103" s="15" t="s">
        <v>25641</v>
      </c>
      <c r="B103" s="15" t="s">
        <v>180</v>
      </c>
      <c r="C103" s="15" t="s">
        <v>180</v>
      </c>
      <c r="D103" s="15" t="s">
        <v>25801</v>
      </c>
      <c r="E103" s="15" t="s">
        <v>25801</v>
      </c>
      <c r="F103" s="19" t="s">
        <v>181</v>
      </c>
      <c r="G103" s="19" t="s">
        <v>1137</v>
      </c>
      <c r="H103" s="19" t="s">
        <v>18667</v>
      </c>
      <c r="I103" s="19" t="s">
        <v>1957</v>
      </c>
      <c r="J103" s="19" t="s">
        <v>1305</v>
      </c>
      <c r="K103" s="19" t="s">
        <v>22827</v>
      </c>
      <c r="L103" s="19" t="s">
        <v>1913</v>
      </c>
      <c r="M103" s="52">
        <v>43941</v>
      </c>
      <c r="N103" s="19" t="s">
        <v>2091</v>
      </c>
      <c r="O103" s="19" t="s">
        <v>1999</v>
      </c>
      <c r="P103" s="54">
        <v>44638</v>
      </c>
      <c r="Q103" s="54" t="s">
        <v>26589</v>
      </c>
      <c r="R103" s="19" t="s">
        <v>3461</v>
      </c>
      <c r="S103" s="19" t="s">
        <v>18633</v>
      </c>
      <c r="T103" s="19"/>
      <c r="U103" s="58"/>
      <c r="V103" s="19" t="s">
        <v>1930</v>
      </c>
      <c r="W103" s="19" t="s">
        <v>1913</v>
      </c>
      <c r="X103" s="54">
        <v>43941</v>
      </c>
      <c r="Z103" s="19" t="s">
        <v>2676</v>
      </c>
      <c r="AA103" s="19" t="s">
        <v>1930</v>
      </c>
      <c r="AB103" s="19" t="s">
        <v>1930</v>
      </c>
      <c r="AC103" s="19" t="s">
        <v>2676</v>
      </c>
      <c r="AD103" s="19" t="s">
        <v>2676</v>
      </c>
      <c r="AE103" s="19" t="s">
        <v>2676</v>
      </c>
      <c r="AF103" s="19" t="s">
        <v>2676</v>
      </c>
      <c r="AH103" s="58">
        <v>0</v>
      </c>
      <c r="AI103" s="58" t="e">
        <v>#N/A</v>
      </c>
    </row>
    <row r="104" spans="1:35">
      <c r="A104" s="15" t="s">
        <v>25641</v>
      </c>
      <c r="B104" s="15" t="s">
        <v>182</v>
      </c>
      <c r="C104" s="15" t="s">
        <v>182</v>
      </c>
      <c r="D104" s="15" t="s">
        <v>25802</v>
      </c>
      <c r="E104" s="15" t="s">
        <v>25802</v>
      </c>
      <c r="F104" s="19" t="s">
        <v>183</v>
      </c>
      <c r="G104" s="19" t="s">
        <v>1137</v>
      </c>
      <c r="H104" s="19" t="s">
        <v>3169</v>
      </c>
      <c r="I104" s="19" t="s">
        <v>1957</v>
      </c>
      <c r="J104" s="19" t="s">
        <v>1306</v>
      </c>
      <c r="K104" s="19" t="s">
        <v>22828</v>
      </c>
      <c r="L104" s="19" t="s">
        <v>1911</v>
      </c>
      <c r="M104" s="52">
        <v>44657</v>
      </c>
      <c r="N104" s="19" t="s">
        <v>2092</v>
      </c>
      <c r="O104" s="19" t="s">
        <v>3090</v>
      </c>
      <c r="P104" s="54">
        <v>44804</v>
      </c>
      <c r="Q104" s="54" t="s">
        <v>26590</v>
      </c>
      <c r="R104" s="19" t="s">
        <v>3461</v>
      </c>
      <c r="S104" s="19" t="s">
        <v>18633</v>
      </c>
      <c r="T104" s="19"/>
      <c r="U104" s="58"/>
      <c r="V104" s="19" t="s">
        <v>1930</v>
      </c>
      <c r="W104" s="19" t="s">
        <v>1911</v>
      </c>
      <c r="X104" s="54">
        <v>44657</v>
      </c>
      <c r="Z104" s="19" t="s">
        <v>2676</v>
      </c>
      <c r="AA104" s="19" t="s">
        <v>1930</v>
      </c>
      <c r="AB104" s="19" t="s">
        <v>1930</v>
      </c>
      <c r="AC104" s="19" t="s">
        <v>2676</v>
      </c>
      <c r="AD104" s="19" t="s">
        <v>2676</v>
      </c>
      <c r="AE104" s="19" t="s">
        <v>2676</v>
      </c>
      <c r="AF104" s="19" t="s">
        <v>2676</v>
      </c>
      <c r="AH104" s="58">
        <v>0</v>
      </c>
      <c r="AI104" s="58" t="e">
        <v>#N/A</v>
      </c>
    </row>
    <row r="105" spans="1:35">
      <c r="A105" s="15" t="s">
        <v>25641</v>
      </c>
      <c r="B105" s="15" t="s">
        <v>184</v>
      </c>
      <c r="C105" s="15" t="s">
        <v>184</v>
      </c>
      <c r="D105" s="15" t="s">
        <v>25803</v>
      </c>
      <c r="E105" s="15" t="s">
        <v>25803</v>
      </c>
      <c r="F105" s="19" t="s">
        <v>185</v>
      </c>
      <c r="G105" s="19" t="s">
        <v>1137</v>
      </c>
      <c r="H105" s="19" t="s">
        <v>3170</v>
      </c>
      <c r="I105" s="19" t="s">
        <v>1957</v>
      </c>
      <c r="J105" s="19" t="s">
        <v>1307</v>
      </c>
      <c r="K105" s="19" t="s">
        <v>22829</v>
      </c>
      <c r="L105" s="19" t="s">
        <v>1920</v>
      </c>
      <c r="M105" s="52">
        <v>45236</v>
      </c>
      <c r="N105" s="19" t="s">
        <v>2093</v>
      </c>
      <c r="O105" s="19" t="s">
        <v>3088</v>
      </c>
      <c r="P105" s="54">
        <v>45362</v>
      </c>
      <c r="Q105" s="54" t="s">
        <v>26591</v>
      </c>
      <c r="R105" s="19" t="s">
        <v>3461</v>
      </c>
      <c r="S105" s="19" t="s">
        <v>18633</v>
      </c>
      <c r="T105" s="19"/>
      <c r="U105" s="58"/>
      <c r="V105" s="19" t="s">
        <v>1930</v>
      </c>
      <c r="W105" s="19" t="s">
        <v>1920</v>
      </c>
      <c r="X105" s="54">
        <v>45236</v>
      </c>
      <c r="Z105" s="19" t="s">
        <v>2676</v>
      </c>
      <c r="AA105" s="19" t="s">
        <v>1930</v>
      </c>
      <c r="AB105" s="19" t="s">
        <v>1930</v>
      </c>
      <c r="AC105" s="19" t="s">
        <v>20876</v>
      </c>
      <c r="AD105" s="19" t="s">
        <v>23490</v>
      </c>
      <c r="AE105" s="19" t="s">
        <v>20870</v>
      </c>
      <c r="AF105" s="19" t="s">
        <v>19919</v>
      </c>
      <c r="AH105" s="58">
        <v>0</v>
      </c>
      <c r="AI105" s="58" t="e">
        <v>#N/A</v>
      </c>
    </row>
    <row r="106" spans="1:35">
      <c r="A106" s="15" t="s">
        <v>25641</v>
      </c>
      <c r="B106" s="15" t="s">
        <v>186</v>
      </c>
      <c r="C106" s="15" t="s">
        <v>186</v>
      </c>
      <c r="D106" s="15" t="s">
        <v>25804</v>
      </c>
      <c r="E106" s="15" t="s">
        <v>25804</v>
      </c>
      <c r="F106" s="19" t="s">
        <v>187</v>
      </c>
      <c r="G106" s="19" t="s">
        <v>1137</v>
      </c>
      <c r="H106" s="19" t="s">
        <v>3171</v>
      </c>
      <c r="I106" s="19" t="s">
        <v>1957</v>
      </c>
      <c r="J106" s="19" t="s">
        <v>1308</v>
      </c>
      <c r="K106" s="19" t="s">
        <v>22830</v>
      </c>
      <c r="L106" s="19" t="s">
        <v>1911</v>
      </c>
      <c r="M106" s="52">
        <v>44720</v>
      </c>
      <c r="N106" s="19" t="s">
        <v>2094</v>
      </c>
      <c r="O106" s="19" t="s">
        <v>3090</v>
      </c>
      <c r="P106" s="54">
        <v>44900</v>
      </c>
      <c r="Q106" s="54" t="s">
        <v>26592</v>
      </c>
      <c r="R106" s="19" t="s">
        <v>3461</v>
      </c>
      <c r="S106" s="19" t="s">
        <v>18633</v>
      </c>
      <c r="T106" s="19"/>
      <c r="U106" s="58"/>
      <c r="V106" s="19" t="s">
        <v>1930</v>
      </c>
      <c r="W106" s="19" t="s">
        <v>1911</v>
      </c>
      <c r="X106" s="54">
        <v>44720</v>
      </c>
      <c r="Z106" s="19" t="s">
        <v>2676</v>
      </c>
      <c r="AA106" s="19" t="s">
        <v>1930</v>
      </c>
      <c r="AB106" s="19" t="s">
        <v>1930</v>
      </c>
      <c r="AC106" s="19" t="s">
        <v>2676</v>
      </c>
      <c r="AD106" s="19" t="s">
        <v>2676</v>
      </c>
      <c r="AE106" s="19" t="s">
        <v>2676</v>
      </c>
      <c r="AF106" s="19" t="s">
        <v>2676</v>
      </c>
      <c r="AH106" s="58">
        <v>0</v>
      </c>
      <c r="AI106" s="58" t="e">
        <v>#N/A</v>
      </c>
    </row>
    <row r="107" spans="1:35">
      <c r="A107" s="15" t="s">
        <v>25641</v>
      </c>
      <c r="B107" s="15" t="s">
        <v>188</v>
      </c>
      <c r="C107" s="15" t="s">
        <v>188</v>
      </c>
      <c r="D107" s="15" t="s">
        <v>25805</v>
      </c>
      <c r="E107" s="15" t="s">
        <v>25805</v>
      </c>
      <c r="F107" s="19" t="s">
        <v>189</v>
      </c>
      <c r="G107" s="19" t="s">
        <v>1137</v>
      </c>
      <c r="H107" s="19" t="s">
        <v>3172</v>
      </c>
      <c r="I107" s="19" t="s">
        <v>1957</v>
      </c>
      <c r="J107" s="19" t="s">
        <v>1309</v>
      </c>
      <c r="K107" s="19" t="s">
        <v>22831</v>
      </c>
      <c r="L107" s="19" t="s">
        <v>1909</v>
      </c>
      <c r="M107" s="52">
        <v>45065</v>
      </c>
      <c r="N107" s="19" t="s">
        <v>2095</v>
      </c>
      <c r="O107" s="19" t="s">
        <v>3090</v>
      </c>
      <c r="P107" s="54">
        <v>45180</v>
      </c>
      <c r="Q107" s="54" t="s">
        <v>26593</v>
      </c>
      <c r="R107" s="19" t="s">
        <v>3461</v>
      </c>
      <c r="S107" s="19" t="s">
        <v>18633</v>
      </c>
      <c r="T107" s="19"/>
      <c r="U107" s="58"/>
      <c r="V107" s="19" t="s">
        <v>1930</v>
      </c>
      <c r="W107" s="19" t="s">
        <v>1909</v>
      </c>
      <c r="X107" s="54">
        <v>45065</v>
      </c>
      <c r="Z107" s="19" t="s">
        <v>2676</v>
      </c>
      <c r="AA107" s="19" t="s">
        <v>1930</v>
      </c>
      <c r="AB107" s="19" t="s">
        <v>1930</v>
      </c>
      <c r="AC107" s="19" t="s">
        <v>2676</v>
      </c>
      <c r="AD107" s="19" t="s">
        <v>2676</v>
      </c>
      <c r="AE107" s="19" t="s">
        <v>2676</v>
      </c>
      <c r="AF107" s="19" t="s">
        <v>2676</v>
      </c>
      <c r="AH107" s="58">
        <v>0</v>
      </c>
      <c r="AI107" s="58" t="e">
        <v>#N/A</v>
      </c>
    </row>
    <row r="108" spans="1:35">
      <c r="A108" s="15" t="s">
        <v>25641</v>
      </c>
      <c r="B108" s="15" t="s">
        <v>190</v>
      </c>
      <c r="C108" s="15" t="s">
        <v>190</v>
      </c>
      <c r="D108" s="15" t="s">
        <v>25806</v>
      </c>
      <c r="E108" s="15" t="s">
        <v>25806</v>
      </c>
      <c r="F108" s="19" t="s">
        <v>191</v>
      </c>
      <c r="G108" s="19" t="s">
        <v>1127</v>
      </c>
      <c r="H108" s="19" t="s">
        <v>3173</v>
      </c>
      <c r="I108" s="19" t="s">
        <v>1957</v>
      </c>
      <c r="J108" s="19" t="s">
        <v>1310</v>
      </c>
      <c r="K108" s="19" t="s">
        <v>22832</v>
      </c>
      <c r="L108" s="19" t="s">
        <v>1912</v>
      </c>
      <c r="M108" s="52">
        <v>44487</v>
      </c>
      <c r="N108" s="19" t="s">
        <v>2096</v>
      </c>
      <c r="O108" s="19" t="s">
        <v>18638</v>
      </c>
      <c r="P108" s="54">
        <v>44977</v>
      </c>
      <c r="Q108" s="54" t="s">
        <v>26594</v>
      </c>
      <c r="R108" s="19" t="s">
        <v>3461</v>
      </c>
      <c r="S108" s="19" t="s">
        <v>18633</v>
      </c>
      <c r="T108" s="19"/>
      <c r="U108" s="58"/>
      <c r="V108" s="19" t="s">
        <v>1930</v>
      </c>
      <c r="W108" s="19" t="s">
        <v>1912</v>
      </c>
      <c r="X108" s="54">
        <v>44487</v>
      </c>
      <c r="Z108" s="19" t="s">
        <v>2676</v>
      </c>
      <c r="AA108" s="19" t="s">
        <v>1930</v>
      </c>
      <c r="AB108" s="19" t="s">
        <v>1930</v>
      </c>
      <c r="AC108" s="19" t="s">
        <v>2676</v>
      </c>
      <c r="AD108" s="19" t="s">
        <v>2676</v>
      </c>
      <c r="AE108" s="19" t="s">
        <v>2676</v>
      </c>
      <c r="AF108" s="19" t="s">
        <v>2676</v>
      </c>
      <c r="AH108" s="58">
        <v>0</v>
      </c>
      <c r="AI108" s="58" t="e">
        <v>#N/A</v>
      </c>
    </row>
    <row r="109" spans="1:35">
      <c r="A109" s="15" t="s">
        <v>25641</v>
      </c>
      <c r="B109" s="15" t="s">
        <v>192</v>
      </c>
      <c r="C109" s="15" t="s">
        <v>192</v>
      </c>
      <c r="D109" s="15" t="s">
        <v>25807</v>
      </c>
      <c r="E109" s="15" t="s">
        <v>25807</v>
      </c>
      <c r="F109" s="19" t="s">
        <v>193</v>
      </c>
      <c r="G109" s="19" t="s">
        <v>1127</v>
      </c>
      <c r="H109" s="19" t="s">
        <v>3174</v>
      </c>
      <c r="I109" s="19" t="s">
        <v>1957</v>
      </c>
      <c r="J109" s="19" t="s">
        <v>1311</v>
      </c>
      <c r="K109" s="19" t="s">
        <v>22833</v>
      </c>
      <c r="L109" s="19" t="s">
        <v>1909</v>
      </c>
      <c r="M109" s="52">
        <v>44960</v>
      </c>
      <c r="N109" s="19" t="s">
        <v>2097</v>
      </c>
      <c r="O109" s="19" t="s">
        <v>3090</v>
      </c>
      <c r="P109" s="54">
        <v>45082</v>
      </c>
      <c r="Q109" s="54" t="s">
        <v>26595</v>
      </c>
      <c r="R109" s="19" t="s">
        <v>3461</v>
      </c>
      <c r="S109" s="19" t="s">
        <v>18633</v>
      </c>
      <c r="T109" s="19"/>
      <c r="U109" s="58"/>
      <c r="V109" s="19" t="s">
        <v>1930</v>
      </c>
      <c r="W109" s="19" t="s">
        <v>1909</v>
      </c>
      <c r="X109" s="54">
        <v>44960</v>
      </c>
      <c r="Z109" s="19" t="s">
        <v>2676</v>
      </c>
      <c r="AA109" s="19" t="s">
        <v>1930</v>
      </c>
      <c r="AB109" s="19" t="s">
        <v>1930</v>
      </c>
      <c r="AC109" s="19" t="s">
        <v>2676</v>
      </c>
      <c r="AD109" s="19" t="s">
        <v>2676</v>
      </c>
      <c r="AE109" s="19" t="s">
        <v>2676</v>
      </c>
      <c r="AF109" s="19" t="s">
        <v>2676</v>
      </c>
      <c r="AH109" s="58">
        <v>0</v>
      </c>
      <c r="AI109" s="58" t="e">
        <v>#N/A</v>
      </c>
    </row>
    <row r="110" spans="1:35">
      <c r="A110" s="15" t="s">
        <v>25641</v>
      </c>
      <c r="B110" s="15" t="s">
        <v>194</v>
      </c>
      <c r="C110" s="15" t="s">
        <v>194</v>
      </c>
      <c r="D110" s="15" t="s">
        <v>25808</v>
      </c>
      <c r="E110" s="15" t="s">
        <v>25808</v>
      </c>
      <c r="F110" s="19" t="s">
        <v>195</v>
      </c>
      <c r="G110" s="19" t="s">
        <v>1127</v>
      </c>
      <c r="H110" s="19" t="s">
        <v>3175</v>
      </c>
      <c r="I110" s="19" t="s">
        <v>1957</v>
      </c>
      <c r="J110" s="19" t="s">
        <v>1312</v>
      </c>
      <c r="K110" s="19" t="s">
        <v>22834</v>
      </c>
      <c r="L110" s="19" t="s">
        <v>1913</v>
      </c>
      <c r="M110" s="52">
        <v>45114</v>
      </c>
      <c r="N110" s="19" t="s">
        <v>2098</v>
      </c>
      <c r="O110" s="19" t="s">
        <v>3090</v>
      </c>
      <c r="P110" s="54">
        <v>45273</v>
      </c>
      <c r="Q110" s="54" t="s">
        <v>26596</v>
      </c>
      <c r="R110" s="19" t="s">
        <v>3461</v>
      </c>
      <c r="S110" s="19" t="s">
        <v>18633</v>
      </c>
      <c r="T110" s="19"/>
      <c r="U110" s="58"/>
      <c r="V110" s="19" t="s">
        <v>1930</v>
      </c>
      <c r="W110" s="19" t="s">
        <v>1913</v>
      </c>
      <c r="X110" s="54">
        <v>45114</v>
      </c>
      <c r="Z110" s="19" t="s">
        <v>2676</v>
      </c>
      <c r="AA110" s="19" t="s">
        <v>1930</v>
      </c>
      <c r="AB110" s="19" t="s">
        <v>1930</v>
      </c>
      <c r="AC110" s="19" t="s">
        <v>2676</v>
      </c>
      <c r="AD110" s="19" t="s">
        <v>2676</v>
      </c>
      <c r="AE110" s="19" t="s">
        <v>2676</v>
      </c>
      <c r="AF110" s="19" t="s">
        <v>2676</v>
      </c>
      <c r="AH110" s="58">
        <v>0</v>
      </c>
      <c r="AI110" s="58" t="e">
        <v>#N/A</v>
      </c>
    </row>
    <row r="111" spans="1:35">
      <c r="A111" s="15" t="s">
        <v>25641</v>
      </c>
      <c r="B111" s="15" t="s">
        <v>196</v>
      </c>
      <c r="C111" s="15" t="s">
        <v>196</v>
      </c>
      <c r="D111" s="15" t="s">
        <v>25809</v>
      </c>
      <c r="E111" s="15" t="s">
        <v>25809</v>
      </c>
      <c r="F111" s="19" t="s">
        <v>197</v>
      </c>
      <c r="G111" s="19" t="s">
        <v>1127</v>
      </c>
      <c r="H111" s="19" t="s">
        <v>3176</v>
      </c>
      <c r="I111" s="19" t="s">
        <v>1957</v>
      </c>
      <c r="J111" s="19" t="s">
        <v>1313</v>
      </c>
      <c r="K111" s="19" t="s">
        <v>22835</v>
      </c>
      <c r="L111" s="19" t="s">
        <v>1919</v>
      </c>
      <c r="M111" s="52">
        <v>45058</v>
      </c>
      <c r="N111" s="19" t="s">
        <v>2099</v>
      </c>
      <c r="O111" s="19" t="s">
        <v>3090</v>
      </c>
      <c r="P111" s="54">
        <v>45180</v>
      </c>
      <c r="Q111" s="54" t="s">
        <v>26597</v>
      </c>
      <c r="R111" s="19" t="s">
        <v>3461</v>
      </c>
      <c r="S111" s="19" t="s">
        <v>18633</v>
      </c>
      <c r="T111" s="19"/>
      <c r="U111" s="58"/>
      <c r="V111" s="19" t="s">
        <v>1930</v>
      </c>
      <c r="W111" s="19" t="s">
        <v>1919</v>
      </c>
      <c r="X111" s="54">
        <v>45058</v>
      </c>
      <c r="Z111" s="19" t="s">
        <v>2676</v>
      </c>
      <c r="AA111" s="19" t="s">
        <v>1930</v>
      </c>
      <c r="AB111" s="19" t="s">
        <v>1930</v>
      </c>
      <c r="AC111" s="19" t="s">
        <v>2676</v>
      </c>
      <c r="AD111" s="19" t="s">
        <v>2676</v>
      </c>
      <c r="AE111" s="19" t="s">
        <v>2676</v>
      </c>
      <c r="AF111" s="19" t="s">
        <v>2676</v>
      </c>
      <c r="AH111" s="58">
        <v>0</v>
      </c>
      <c r="AI111" s="58" t="e">
        <v>#N/A</v>
      </c>
    </row>
    <row r="112" spans="1:35">
      <c r="A112" s="15" t="s">
        <v>25641</v>
      </c>
      <c r="B112" s="15" t="s">
        <v>198</v>
      </c>
      <c r="C112" s="15" t="s">
        <v>198</v>
      </c>
      <c r="D112" s="15" t="s">
        <v>25810</v>
      </c>
      <c r="E112" s="15" t="s">
        <v>25810</v>
      </c>
      <c r="F112" s="19" t="s">
        <v>199</v>
      </c>
      <c r="G112" s="19" t="s">
        <v>1127</v>
      </c>
      <c r="H112" s="19" t="s">
        <v>3177</v>
      </c>
      <c r="I112" s="19" t="s">
        <v>1957</v>
      </c>
      <c r="J112" s="19" t="s">
        <v>1314</v>
      </c>
      <c r="K112" s="19" t="s">
        <v>25460</v>
      </c>
      <c r="L112" s="19" t="s">
        <v>1910</v>
      </c>
      <c r="M112" s="52">
        <v>45114</v>
      </c>
      <c r="N112" s="19" t="s">
        <v>2100</v>
      </c>
      <c r="O112" s="19" t="s">
        <v>3090</v>
      </c>
      <c r="P112" s="54">
        <v>45273</v>
      </c>
      <c r="Q112" s="54" t="s">
        <v>26598</v>
      </c>
      <c r="R112" s="19" t="s">
        <v>3461</v>
      </c>
      <c r="S112" s="19" t="s">
        <v>18633</v>
      </c>
      <c r="T112" s="19"/>
      <c r="U112" s="58"/>
      <c r="V112" s="19" t="s">
        <v>1930</v>
      </c>
      <c r="W112" s="19" t="s">
        <v>1910</v>
      </c>
      <c r="X112" s="54">
        <v>45114</v>
      </c>
      <c r="Z112" s="19" t="s">
        <v>2676</v>
      </c>
      <c r="AA112" s="19" t="s">
        <v>1930</v>
      </c>
      <c r="AB112" s="19" t="s">
        <v>1930</v>
      </c>
      <c r="AC112" s="19" t="s">
        <v>2676</v>
      </c>
      <c r="AD112" s="19" t="s">
        <v>2676</v>
      </c>
      <c r="AE112" s="19" t="s">
        <v>2676</v>
      </c>
      <c r="AF112" s="19" t="s">
        <v>2676</v>
      </c>
      <c r="AH112" s="58">
        <v>0</v>
      </c>
      <c r="AI112" s="58" t="e">
        <v>#N/A</v>
      </c>
    </row>
    <row r="113" spans="1:35">
      <c r="A113" s="15" t="s">
        <v>25641</v>
      </c>
      <c r="B113" s="15" t="s">
        <v>200</v>
      </c>
      <c r="C113" s="15" t="s">
        <v>200</v>
      </c>
      <c r="D113" s="15" t="s">
        <v>25811</v>
      </c>
      <c r="E113" s="15" t="s">
        <v>25811</v>
      </c>
      <c r="F113" s="19" t="s">
        <v>201</v>
      </c>
      <c r="G113" s="19" t="s">
        <v>1127</v>
      </c>
      <c r="H113" s="19" t="s">
        <v>3441</v>
      </c>
      <c r="I113" s="19" t="s">
        <v>1957</v>
      </c>
      <c r="J113" s="19" t="s">
        <v>1315</v>
      </c>
      <c r="K113" s="19" t="s">
        <v>22836</v>
      </c>
      <c r="L113" s="19" t="s">
        <v>1913</v>
      </c>
      <c r="M113" s="52">
        <v>45114</v>
      </c>
      <c r="N113" s="19" t="s">
        <v>2101</v>
      </c>
      <c r="O113" s="19" t="s">
        <v>3090</v>
      </c>
      <c r="P113" s="54">
        <v>45273</v>
      </c>
      <c r="Q113" s="54" t="s">
        <v>26599</v>
      </c>
      <c r="R113" s="19" t="s">
        <v>3461</v>
      </c>
      <c r="S113" s="19" t="s">
        <v>18632</v>
      </c>
      <c r="T113" s="19"/>
      <c r="U113" s="58"/>
      <c r="V113" s="19" t="s">
        <v>1930</v>
      </c>
      <c r="W113" s="19" t="s">
        <v>1913</v>
      </c>
      <c r="X113" s="54">
        <v>45114</v>
      </c>
      <c r="Z113" s="19" t="s">
        <v>2676</v>
      </c>
      <c r="AA113" s="19" t="s">
        <v>1930</v>
      </c>
      <c r="AB113" s="19" t="s">
        <v>1930</v>
      </c>
      <c r="AC113" s="19" t="s">
        <v>2676</v>
      </c>
      <c r="AD113" s="19" t="s">
        <v>2676</v>
      </c>
      <c r="AE113" s="19" t="s">
        <v>2676</v>
      </c>
      <c r="AF113" s="19" t="s">
        <v>2676</v>
      </c>
      <c r="AH113" s="58">
        <v>0</v>
      </c>
      <c r="AI113" s="58" t="e">
        <v>#N/A</v>
      </c>
    </row>
    <row r="114" spans="1:35">
      <c r="A114" s="15" t="s">
        <v>25641</v>
      </c>
      <c r="B114" s="15" t="s">
        <v>202</v>
      </c>
      <c r="C114" s="15" t="s">
        <v>202</v>
      </c>
      <c r="D114" s="15" t="s">
        <v>25812</v>
      </c>
      <c r="E114" s="15" t="s">
        <v>25812</v>
      </c>
      <c r="F114" s="19" t="s">
        <v>203</v>
      </c>
      <c r="G114" s="19" t="s">
        <v>1127</v>
      </c>
      <c r="H114" s="19" t="s">
        <v>3178</v>
      </c>
      <c r="I114" s="19" t="s">
        <v>1957</v>
      </c>
      <c r="J114" s="19" t="s">
        <v>1316</v>
      </c>
      <c r="K114" s="19" t="s">
        <v>22837</v>
      </c>
      <c r="L114" s="19" t="s">
        <v>1915</v>
      </c>
      <c r="M114" s="52">
        <v>45114</v>
      </c>
      <c r="N114" s="19" t="s">
        <v>2102</v>
      </c>
      <c r="O114" s="19" t="s">
        <v>3091</v>
      </c>
      <c r="P114" s="54">
        <v>45273</v>
      </c>
      <c r="Q114" s="54" t="s">
        <v>26600</v>
      </c>
      <c r="R114" s="19" t="s">
        <v>3461</v>
      </c>
      <c r="S114" s="19" t="s">
        <v>18633</v>
      </c>
      <c r="T114" s="19"/>
      <c r="U114" s="58"/>
      <c r="V114" s="19" t="s">
        <v>1930</v>
      </c>
      <c r="W114" s="19" t="s">
        <v>1915</v>
      </c>
      <c r="X114" s="54">
        <v>45114</v>
      </c>
      <c r="Z114" s="19" t="s">
        <v>2676</v>
      </c>
      <c r="AA114" s="19" t="s">
        <v>1930</v>
      </c>
      <c r="AB114" s="19" t="s">
        <v>1930</v>
      </c>
      <c r="AC114" s="19" t="s">
        <v>2676</v>
      </c>
      <c r="AD114" s="19" t="s">
        <v>2676</v>
      </c>
      <c r="AE114" s="19" t="s">
        <v>2676</v>
      </c>
      <c r="AF114" s="19" t="s">
        <v>2676</v>
      </c>
      <c r="AH114" s="58">
        <v>0</v>
      </c>
      <c r="AI114" s="58" t="e">
        <v>#N/A</v>
      </c>
    </row>
    <row r="115" spans="1:35">
      <c r="A115" s="15" t="s">
        <v>25641</v>
      </c>
      <c r="B115" s="15" t="s">
        <v>204</v>
      </c>
      <c r="C115" s="15" t="s">
        <v>204</v>
      </c>
      <c r="D115" s="15" t="s">
        <v>25813</v>
      </c>
      <c r="E115" s="15" t="s">
        <v>25813</v>
      </c>
      <c r="F115" s="19" t="s">
        <v>205</v>
      </c>
      <c r="G115" s="19" t="s">
        <v>1127</v>
      </c>
      <c r="H115" s="19" t="s">
        <v>3179</v>
      </c>
      <c r="I115" s="19" t="s">
        <v>1957</v>
      </c>
      <c r="J115" s="19" t="s">
        <v>1317</v>
      </c>
      <c r="K115" s="19" t="s">
        <v>22838</v>
      </c>
      <c r="L115" s="19" t="s">
        <v>1912</v>
      </c>
      <c r="M115" s="52">
        <v>45146</v>
      </c>
      <c r="N115" s="19" t="s">
        <v>2103</v>
      </c>
      <c r="O115" s="19" t="s">
        <v>3090</v>
      </c>
      <c r="P115" s="54">
        <v>45273</v>
      </c>
      <c r="Q115" s="54" t="s">
        <v>26601</v>
      </c>
      <c r="R115" s="19" t="s">
        <v>3461</v>
      </c>
      <c r="S115" s="19" t="s">
        <v>18633</v>
      </c>
      <c r="T115" s="19"/>
      <c r="U115" s="58"/>
      <c r="V115" s="19" t="s">
        <v>1930</v>
      </c>
      <c r="W115" s="19" t="s">
        <v>1912</v>
      </c>
      <c r="X115" s="54">
        <v>45146</v>
      </c>
      <c r="Z115" s="19" t="s">
        <v>2676</v>
      </c>
      <c r="AA115" s="19" t="s">
        <v>1930</v>
      </c>
      <c r="AB115" s="19" t="s">
        <v>1930</v>
      </c>
      <c r="AC115" s="19" t="s">
        <v>2676</v>
      </c>
      <c r="AD115" s="19" t="s">
        <v>2676</v>
      </c>
      <c r="AE115" s="19" t="s">
        <v>2676</v>
      </c>
      <c r="AF115" s="19" t="s">
        <v>2676</v>
      </c>
      <c r="AH115" s="58">
        <v>0</v>
      </c>
      <c r="AI115" s="58" t="e">
        <v>#N/A</v>
      </c>
    </row>
    <row r="116" spans="1:35">
      <c r="A116" s="15" t="s">
        <v>25641</v>
      </c>
      <c r="B116" s="15" t="s">
        <v>206</v>
      </c>
      <c r="C116" s="15" t="s">
        <v>206</v>
      </c>
      <c r="D116" s="15" t="s">
        <v>25814</v>
      </c>
      <c r="E116" s="15" t="s">
        <v>25814</v>
      </c>
      <c r="F116" s="19" t="s">
        <v>207</v>
      </c>
      <c r="G116" s="19" t="s">
        <v>1132</v>
      </c>
      <c r="H116" s="19" t="s">
        <v>3180</v>
      </c>
      <c r="I116" s="19" t="s">
        <v>1957</v>
      </c>
      <c r="J116" s="19" t="s">
        <v>1318</v>
      </c>
      <c r="K116" s="19" t="s">
        <v>25461</v>
      </c>
      <c r="L116" s="19" t="s">
        <v>1910</v>
      </c>
      <c r="M116" s="52">
        <v>45114</v>
      </c>
      <c r="N116" s="19" t="s">
        <v>2104</v>
      </c>
      <c r="O116" s="19" t="s">
        <v>3090</v>
      </c>
      <c r="P116" s="54">
        <v>45273</v>
      </c>
      <c r="Q116" s="54" t="s">
        <v>26602</v>
      </c>
      <c r="R116" s="19" t="s">
        <v>3461</v>
      </c>
      <c r="S116" s="19" t="s">
        <v>18632</v>
      </c>
      <c r="T116" s="19"/>
      <c r="U116" s="58"/>
      <c r="V116" s="19" t="s">
        <v>1930</v>
      </c>
      <c r="W116" s="19" t="s">
        <v>1910</v>
      </c>
      <c r="X116" s="54">
        <v>45114</v>
      </c>
      <c r="Z116" s="19" t="s">
        <v>2676</v>
      </c>
      <c r="AA116" s="19" t="s">
        <v>1930</v>
      </c>
      <c r="AB116" s="19" t="s">
        <v>1930</v>
      </c>
      <c r="AC116" s="19" t="s">
        <v>2676</v>
      </c>
      <c r="AD116" s="19" t="s">
        <v>2676</v>
      </c>
      <c r="AE116" s="19" t="s">
        <v>2676</v>
      </c>
      <c r="AF116" s="19" t="s">
        <v>2676</v>
      </c>
      <c r="AH116" s="58">
        <v>0</v>
      </c>
      <c r="AI116" s="58" t="e">
        <v>#N/A</v>
      </c>
    </row>
    <row r="117" spans="1:35">
      <c r="A117" s="15" t="s">
        <v>25641</v>
      </c>
      <c r="B117" s="15" t="s">
        <v>208</v>
      </c>
      <c r="C117" s="15" t="s">
        <v>208</v>
      </c>
      <c r="D117" s="15" t="s">
        <v>25815</v>
      </c>
      <c r="E117" s="15" t="s">
        <v>25815</v>
      </c>
      <c r="F117" s="19" t="s">
        <v>209</v>
      </c>
      <c r="G117" s="19" t="s">
        <v>1132</v>
      </c>
      <c r="H117" s="19" t="s">
        <v>3181</v>
      </c>
      <c r="I117" s="19" t="s">
        <v>1957</v>
      </c>
      <c r="J117" s="19" t="s">
        <v>1319</v>
      </c>
      <c r="K117" s="19" t="s">
        <v>25462</v>
      </c>
      <c r="L117" s="19" t="s">
        <v>1910</v>
      </c>
      <c r="M117" s="52">
        <v>45229</v>
      </c>
      <c r="N117" s="19" t="s">
        <v>2105</v>
      </c>
      <c r="O117" s="19" t="s">
        <v>3086</v>
      </c>
      <c r="P117" s="54">
        <v>45362</v>
      </c>
      <c r="Q117" s="54" t="s">
        <v>26603</v>
      </c>
      <c r="R117" s="19" t="s">
        <v>3461</v>
      </c>
      <c r="S117" s="19" t="s">
        <v>18633</v>
      </c>
      <c r="T117" s="19"/>
      <c r="U117" s="58"/>
      <c r="V117" s="19" t="s">
        <v>1930</v>
      </c>
      <c r="W117" s="19" t="s">
        <v>1910</v>
      </c>
      <c r="X117" s="54">
        <v>45229</v>
      </c>
      <c r="Z117" s="19" t="s">
        <v>2676</v>
      </c>
      <c r="AA117" s="19" t="s">
        <v>1930</v>
      </c>
      <c r="AB117" s="19" t="s">
        <v>1930</v>
      </c>
      <c r="AC117" s="19" t="s">
        <v>2676</v>
      </c>
      <c r="AD117" s="19" t="s">
        <v>2676</v>
      </c>
      <c r="AE117" s="19" t="s">
        <v>2676</v>
      </c>
      <c r="AF117" s="19" t="s">
        <v>2676</v>
      </c>
      <c r="AH117" s="58">
        <v>0</v>
      </c>
      <c r="AI117" s="58" t="e">
        <v>#N/A</v>
      </c>
    </row>
    <row r="118" spans="1:35">
      <c r="A118" s="15" t="s">
        <v>25641</v>
      </c>
      <c r="B118" s="15" t="s">
        <v>18968</v>
      </c>
      <c r="C118" s="15" t="s">
        <v>18968</v>
      </c>
      <c r="D118" s="15" t="s">
        <v>25816</v>
      </c>
      <c r="E118" s="15" t="s">
        <v>25816</v>
      </c>
      <c r="F118" s="19" t="s">
        <v>211</v>
      </c>
      <c r="G118" s="19" t="s">
        <v>19012</v>
      </c>
      <c r="H118" s="19" t="s">
        <v>3182</v>
      </c>
      <c r="I118" s="19" t="s">
        <v>1957</v>
      </c>
      <c r="J118" s="19" t="s">
        <v>1320</v>
      </c>
      <c r="K118" s="19" t="s">
        <v>22839</v>
      </c>
      <c r="L118" s="19" t="s">
        <v>1909</v>
      </c>
      <c r="M118" s="52">
        <v>45114</v>
      </c>
      <c r="N118" s="19" t="s">
        <v>2106</v>
      </c>
      <c r="O118" s="19" t="s">
        <v>3090</v>
      </c>
      <c r="P118" s="54">
        <v>45273</v>
      </c>
      <c r="Q118" s="54" t="s">
        <v>26604</v>
      </c>
      <c r="R118" s="19" t="s">
        <v>3461</v>
      </c>
      <c r="S118" s="19" t="s">
        <v>18633</v>
      </c>
      <c r="T118" s="19" t="s">
        <v>20676</v>
      </c>
      <c r="U118" s="58"/>
      <c r="V118" s="19" t="s">
        <v>1930</v>
      </c>
      <c r="W118" s="19" t="s">
        <v>1909</v>
      </c>
      <c r="X118" s="54">
        <v>45114</v>
      </c>
      <c r="Z118" s="19" t="s">
        <v>2676</v>
      </c>
      <c r="AA118" s="19" t="s">
        <v>1930</v>
      </c>
      <c r="AB118" s="19" t="s">
        <v>1930</v>
      </c>
      <c r="AC118" s="19" t="s">
        <v>2676</v>
      </c>
      <c r="AD118" s="19" t="s">
        <v>2676</v>
      </c>
      <c r="AE118" s="19" t="s">
        <v>2676</v>
      </c>
      <c r="AF118" s="19" t="s">
        <v>2676</v>
      </c>
      <c r="AH118" s="58">
        <v>0</v>
      </c>
      <c r="AI118" s="58" t="e">
        <v>#N/A</v>
      </c>
    </row>
    <row r="119" spans="1:35">
      <c r="A119" s="15" t="s">
        <v>25641</v>
      </c>
      <c r="B119" s="15" t="s">
        <v>212</v>
      </c>
      <c r="C119" s="15" t="s">
        <v>212</v>
      </c>
      <c r="D119" s="15" t="s">
        <v>25817</v>
      </c>
      <c r="E119" s="15" t="s">
        <v>25817</v>
      </c>
      <c r="F119" s="19" t="s">
        <v>213</v>
      </c>
      <c r="G119" s="19" t="s">
        <v>1126</v>
      </c>
      <c r="H119" s="19" t="s">
        <v>3183</v>
      </c>
      <c r="I119" s="19" t="s">
        <v>1957</v>
      </c>
      <c r="J119" s="19" t="s">
        <v>1321</v>
      </c>
      <c r="K119" s="19" t="s">
        <v>22840</v>
      </c>
      <c r="L119" s="19" t="s">
        <v>1919</v>
      </c>
      <c r="M119" s="52">
        <v>45149</v>
      </c>
      <c r="N119" s="19" t="s">
        <v>2107</v>
      </c>
      <c r="O119" s="19" t="s">
        <v>3091</v>
      </c>
      <c r="P119" s="54">
        <v>45273</v>
      </c>
      <c r="Q119" s="54" t="s">
        <v>26605</v>
      </c>
      <c r="R119" s="19" t="s">
        <v>3461</v>
      </c>
      <c r="S119" s="19" t="s">
        <v>18633</v>
      </c>
      <c r="T119" s="19"/>
      <c r="U119" s="58"/>
      <c r="V119" s="19" t="s">
        <v>1930</v>
      </c>
      <c r="W119" s="19" t="s">
        <v>1919</v>
      </c>
      <c r="X119" s="54">
        <v>45149</v>
      </c>
      <c r="Z119" s="19" t="s">
        <v>2676</v>
      </c>
      <c r="AA119" s="19" t="s">
        <v>1930</v>
      </c>
      <c r="AB119" s="19" t="s">
        <v>1930</v>
      </c>
      <c r="AC119" s="19" t="s">
        <v>2676</v>
      </c>
      <c r="AD119" s="19" t="s">
        <v>2676</v>
      </c>
      <c r="AE119" s="19" t="s">
        <v>2676</v>
      </c>
      <c r="AF119" s="19" t="s">
        <v>2676</v>
      </c>
      <c r="AH119" s="58" t="s">
        <v>22723</v>
      </c>
      <c r="AI119" s="58" t="e">
        <v>#N/A</v>
      </c>
    </row>
    <row r="120" spans="1:35">
      <c r="A120" s="15" t="s">
        <v>25641</v>
      </c>
      <c r="B120" s="15" t="s">
        <v>214</v>
      </c>
      <c r="C120" s="15" t="s">
        <v>214</v>
      </c>
      <c r="D120" s="15" t="s">
        <v>25818</v>
      </c>
      <c r="E120" s="15" t="s">
        <v>25818</v>
      </c>
      <c r="F120" s="19" t="s">
        <v>215</v>
      </c>
      <c r="G120" s="19" t="s">
        <v>1132</v>
      </c>
      <c r="H120" s="19" t="s">
        <v>3184</v>
      </c>
      <c r="I120" s="19" t="s">
        <v>1957</v>
      </c>
      <c r="J120" s="19" t="s">
        <v>1322</v>
      </c>
      <c r="K120" s="19" t="s">
        <v>22841</v>
      </c>
      <c r="L120" s="19" t="s">
        <v>1912</v>
      </c>
      <c r="M120" s="52">
        <v>45146</v>
      </c>
      <c r="N120" s="19" t="s">
        <v>2108</v>
      </c>
      <c r="O120" s="19" t="s">
        <v>3090</v>
      </c>
      <c r="P120" s="54">
        <v>45273</v>
      </c>
      <c r="Q120" s="54" t="s">
        <v>26606</v>
      </c>
      <c r="R120" s="19" t="s">
        <v>3461</v>
      </c>
      <c r="S120" s="19" t="s">
        <v>18633</v>
      </c>
      <c r="T120" s="19"/>
      <c r="U120" s="58"/>
      <c r="V120" s="19" t="s">
        <v>1930</v>
      </c>
      <c r="W120" s="19" t="s">
        <v>1912</v>
      </c>
      <c r="X120" s="54">
        <v>45146</v>
      </c>
      <c r="Z120" s="19" t="s">
        <v>2676</v>
      </c>
      <c r="AA120" s="19" t="s">
        <v>1930</v>
      </c>
      <c r="AB120" s="19" t="s">
        <v>1930</v>
      </c>
      <c r="AC120" s="19" t="s">
        <v>2676</v>
      </c>
      <c r="AD120" s="19" t="s">
        <v>2676</v>
      </c>
      <c r="AE120" s="19" t="s">
        <v>2676</v>
      </c>
      <c r="AF120" s="19" t="s">
        <v>2676</v>
      </c>
      <c r="AH120" s="58">
        <v>0</v>
      </c>
      <c r="AI120" s="58" t="e">
        <v>#N/A</v>
      </c>
    </row>
    <row r="121" spans="1:35">
      <c r="A121" s="15" t="s">
        <v>25641</v>
      </c>
      <c r="B121" s="15" t="s">
        <v>216</v>
      </c>
      <c r="C121" s="15" t="s">
        <v>216</v>
      </c>
      <c r="D121" s="15" t="s">
        <v>25819</v>
      </c>
      <c r="E121" s="15" t="s">
        <v>25819</v>
      </c>
      <c r="F121" s="19" t="s">
        <v>217</v>
      </c>
      <c r="G121" s="19" t="s">
        <v>1151</v>
      </c>
      <c r="H121" s="19" t="s">
        <v>3185</v>
      </c>
      <c r="I121" s="19" t="s">
        <v>1957</v>
      </c>
      <c r="J121" s="19" t="s">
        <v>1323</v>
      </c>
      <c r="K121" s="19" t="s">
        <v>22842</v>
      </c>
      <c r="L121" s="19" t="s">
        <v>1913</v>
      </c>
      <c r="M121" s="52">
        <v>44544</v>
      </c>
      <c r="N121" s="19" t="s">
        <v>2109</v>
      </c>
      <c r="O121" s="19" t="s">
        <v>3090</v>
      </c>
      <c r="P121" s="54">
        <v>44711</v>
      </c>
      <c r="Q121" s="54" t="s">
        <v>26607</v>
      </c>
      <c r="R121" s="19" t="s">
        <v>3461</v>
      </c>
      <c r="S121" s="19" t="s">
        <v>18633</v>
      </c>
      <c r="T121" s="19"/>
      <c r="U121" s="58"/>
      <c r="V121" s="19" t="s">
        <v>1930</v>
      </c>
      <c r="W121" s="19" t="s">
        <v>1913</v>
      </c>
      <c r="X121" s="54">
        <v>44544</v>
      </c>
      <c r="Z121" s="19" t="s">
        <v>2676</v>
      </c>
      <c r="AA121" s="19" t="s">
        <v>1930</v>
      </c>
      <c r="AB121" s="19" t="s">
        <v>1930</v>
      </c>
      <c r="AC121" s="19" t="s">
        <v>2676</v>
      </c>
      <c r="AD121" s="19" t="s">
        <v>2676</v>
      </c>
      <c r="AE121" s="19" t="s">
        <v>2676</v>
      </c>
      <c r="AF121" s="19" t="s">
        <v>2676</v>
      </c>
      <c r="AH121" s="58">
        <v>0</v>
      </c>
      <c r="AI121" s="58" t="e">
        <v>#N/A</v>
      </c>
    </row>
    <row r="122" spans="1:35">
      <c r="A122" s="15" t="s">
        <v>25641</v>
      </c>
      <c r="B122" s="15" t="s">
        <v>218</v>
      </c>
      <c r="C122" s="15" t="s">
        <v>218</v>
      </c>
      <c r="D122" s="15" t="s">
        <v>25820</v>
      </c>
      <c r="E122" s="15" t="s">
        <v>25820</v>
      </c>
      <c r="F122" s="19" t="s">
        <v>219</v>
      </c>
      <c r="G122" s="19" t="s">
        <v>1151</v>
      </c>
      <c r="H122" s="19" t="s">
        <v>3186</v>
      </c>
      <c r="I122" s="19" t="s">
        <v>1957</v>
      </c>
      <c r="J122" s="19" t="s">
        <v>1324</v>
      </c>
      <c r="K122" s="19" t="s">
        <v>22843</v>
      </c>
      <c r="L122" s="19" t="s">
        <v>1912</v>
      </c>
      <c r="M122" s="52">
        <v>43670</v>
      </c>
      <c r="N122" s="19" t="s">
        <v>2110</v>
      </c>
      <c r="O122" s="19" t="s">
        <v>1999</v>
      </c>
      <c r="P122" s="54">
        <v>44638</v>
      </c>
      <c r="Q122" s="54" t="s">
        <v>26608</v>
      </c>
      <c r="R122" s="19" t="s">
        <v>3461</v>
      </c>
      <c r="S122" s="19" t="s">
        <v>18633</v>
      </c>
      <c r="T122" s="19"/>
      <c r="U122" s="58"/>
      <c r="V122" s="19" t="s">
        <v>1930</v>
      </c>
      <c r="W122" s="19" t="s">
        <v>1912</v>
      </c>
      <c r="X122" s="54">
        <v>43670</v>
      </c>
      <c r="Z122" s="19" t="s">
        <v>2676</v>
      </c>
      <c r="AA122" s="19" t="s">
        <v>1930</v>
      </c>
      <c r="AB122" s="19" t="s">
        <v>1930</v>
      </c>
      <c r="AC122" s="19" t="s">
        <v>2676</v>
      </c>
      <c r="AD122" s="19" t="s">
        <v>2676</v>
      </c>
      <c r="AE122" s="19" t="s">
        <v>2676</v>
      </c>
      <c r="AF122" s="19" t="s">
        <v>2676</v>
      </c>
      <c r="AH122" s="58">
        <v>0</v>
      </c>
      <c r="AI122" s="58" t="e">
        <v>#N/A</v>
      </c>
    </row>
    <row r="123" spans="1:35">
      <c r="A123" s="15" t="s">
        <v>25641</v>
      </c>
      <c r="B123" s="15" t="s">
        <v>220</v>
      </c>
      <c r="C123" s="15" t="s">
        <v>220</v>
      </c>
      <c r="D123" s="15" t="s">
        <v>25821</v>
      </c>
      <c r="E123" s="15" t="s">
        <v>25821</v>
      </c>
      <c r="F123" s="19" t="s">
        <v>221</v>
      </c>
      <c r="G123" s="19" t="s">
        <v>1151</v>
      </c>
      <c r="H123" s="19" t="s">
        <v>3187</v>
      </c>
      <c r="I123" s="19" t="s">
        <v>1957</v>
      </c>
      <c r="J123" s="19" t="s">
        <v>1325</v>
      </c>
      <c r="K123" s="19" t="s">
        <v>22844</v>
      </c>
      <c r="L123" s="19" t="s">
        <v>1911</v>
      </c>
      <c r="M123" s="52">
        <v>43670</v>
      </c>
      <c r="N123" s="19" t="s">
        <v>2111</v>
      </c>
      <c r="O123" s="19" t="s">
        <v>3090</v>
      </c>
      <c r="P123" s="54">
        <v>44796</v>
      </c>
      <c r="Q123" s="54" t="s">
        <v>26609</v>
      </c>
      <c r="R123" s="19" t="s">
        <v>3461</v>
      </c>
      <c r="S123" s="19" t="s">
        <v>18633</v>
      </c>
      <c r="T123" s="19"/>
      <c r="U123" s="58"/>
      <c r="V123" s="19" t="s">
        <v>1930</v>
      </c>
      <c r="W123" s="19" t="s">
        <v>1911</v>
      </c>
      <c r="X123" s="54">
        <v>43670</v>
      </c>
      <c r="Z123" s="19" t="s">
        <v>2676</v>
      </c>
      <c r="AA123" s="19" t="s">
        <v>1930</v>
      </c>
      <c r="AB123" s="19" t="s">
        <v>1930</v>
      </c>
      <c r="AC123" s="19" t="s">
        <v>2676</v>
      </c>
      <c r="AD123" s="19" t="s">
        <v>2676</v>
      </c>
      <c r="AE123" s="19" t="s">
        <v>2676</v>
      </c>
      <c r="AF123" s="19" t="s">
        <v>2676</v>
      </c>
      <c r="AH123" s="58">
        <v>0</v>
      </c>
      <c r="AI123" s="58" t="e">
        <v>#N/A</v>
      </c>
    </row>
    <row r="124" spans="1:35">
      <c r="A124" s="15" t="s">
        <v>25641</v>
      </c>
      <c r="B124" s="15" t="s">
        <v>222</v>
      </c>
      <c r="C124" s="15" t="s">
        <v>222</v>
      </c>
      <c r="D124" s="15" t="s">
        <v>25822</v>
      </c>
      <c r="E124" s="15" t="s">
        <v>25822</v>
      </c>
      <c r="F124" s="19" t="s">
        <v>223</v>
      </c>
      <c r="G124" s="19" t="s">
        <v>1151</v>
      </c>
      <c r="H124" s="19" t="s">
        <v>3188</v>
      </c>
      <c r="I124" s="19" t="s">
        <v>1957</v>
      </c>
      <c r="J124" s="19" t="s">
        <v>1326</v>
      </c>
      <c r="K124" s="19" t="s">
        <v>22845</v>
      </c>
      <c r="L124" s="19" t="s">
        <v>1911</v>
      </c>
      <c r="M124" s="52">
        <v>43448</v>
      </c>
      <c r="N124" s="19" t="s">
        <v>2112</v>
      </c>
      <c r="O124" s="19" t="s">
        <v>1999</v>
      </c>
      <c r="P124" s="54">
        <v>44638</v>
      </c>
      <c r="Q124" s="54" t="s">
        <v>26610</v>
      </c>
      <c r="R124" s="19" t="s">
        <v>3461</v>
      </c>
      <c r="S124" s="19" t="s">
        <v>18632</v>
      </c>
      <c r="T124" s="19"/>
      <c r="U124" s="58"/>
      <c r="V124" s="19" t="s">
        <v>1930</v>
      </c>
      <c r="W124" s="19" t="s">
        <v>1911</v>
      </c>
      <c r="X124" s="54">
        <v>43448</v>
      </c>
      <c r="Z124" s="19" t="s">
        <v>2676</v>
      </c>
      <c r="AA124" s="19" t="s">
        <v>1930</v>
      </c>
      <c r="AB124" s="19" t="s">
        <v>1930</v>
      </c>
      <c r="AC124" s="19" t="s">
        <v>2676</v>
      </c>
      <c r="AD124" s="19" t="s">
        <v>2676</v>
      </c>
      <c r="AE124" s="19" t="s">
        <v>2676</v>
      </c>
      <c r="AF124" s="19" t="s">
        <v>2676</v>
      </c>
      <c r="AH124" s="58">
        <v>0</v>
      </c>
      <c r="AI124" s="58" t="e">
        <v>#N/A</v>
      </c>
    </row>
    <row r="125" spans="1:35">
      <c r="A125" s="15" t="s">
        <v>25641</v>
      </c>
      <c r="B125" s="15" t="s">
        <v>224</v>
      </c>
      <c r="C125" s="15" t="s">
        <v>224</v>
      </c>
      <c r="D125" s="15" t="s">
        <v>25823</v>
      </c>
      <c r="E125" s="15" t="s">
        <v>25823</v>
      </c>
      <c r="F125" s="19" t="s">
        <v>225</v>
      </c>
      <c r="G125" s="19" t="s">
        <v>1151</v>
      </c>
      <c r="H125" s="19" t="s">
        <v>3189</v>
      </c>
      <c r="I125" s="19" t="s">
        <v>1957</v>
      </c>
      <c r="J125" s="19" t="s">
        <v>1327</v>
      </c>
      <c r="K125" s="19" t="s">
        <v>22846</v>
      </c>
      <c r="L125" s="19" t="s">
        <v>1911</v>
      </c>
      <c r="M125" s="52">
        <v>43304</v>
      </c>
      <c r="N125" s="19" t="s">
        <v>2113</v>
      </c>
      <c r="O125" s="19" t="s">
        <v>1999</v>
      </c>
      <c r="P125" s="54">
        <v>44638</v>
      </c>
      <c r="Q125" s="54" t="s">
        <v>26611</v>
      </c>
      <c r="R125" s="19" t="s">
        <v>3461</v>
      </c>
      <c r="S125" s="19" t="s">
        <v>18632</v>
      </c>
      <c r="T125" s="19"/>
      <c r="U125" s="58"/>
      <c r="V125" s="19" t="s">
        <v>1930</v>
      </c>
      <c r="W125" s="19" t="s">
        <v>1911</v>
      </c>
      <c r="X125" s="54">
        <v>43304</v>
      </c>
      <c r="Z125" s="19" t="s">
        <v>2676</v>
      </c>
      <c r="AA125" s="19" t="s">
        <v>1930</v>
      </c>
      <c r="AB125" s="19" t="s">
        <v>1930</v>
      </c>
      <c r="AC125" s="19" t="s">
        <v>2676</v>
      </c>
      <c r="AD125" s="19" t="s">
        <v>2676</v>
      </c>
      <c r="AE125" s="19" t="s">
        <v>2676</v>
      </c>
      <c r="AF125" s="19" t="s">
        <v>2676</v>
      </c>
      <c r="AH125" s="58">
        <v>0</v>
      </c>
      <c r="AI125" s="58" t="e">
        <v>#N/A</v>
      </c>
    </row>
    <row r="126" spans="1:35">
      <c r="A126" s="15" t="s">
        <v>25641</v>
      </c>
      <c r="B126" s="15" t="s">
        <v>226</v>
      </c>
      <c r="C126" s="15" t="s">
        <v>226</v>
      </c>
      <c r="D126" s="15" t="s">
        <v>25824</v>
      </c>
      <c r="E126" s="15" t="s">
        <v>25824</v>
      </c>
      <c r="F126" s="19" t="s">
        <v>227</v>
      </c>
      <c r="G126" s="19" t="s">
        <v>1151</v>
      </c>
      <c r="H126" s="19" t="s">
        <v>3190</v>
      </c>
      <c r="I126" s="19" t="s">
        <v>1957</v>
      </c>
      <c r="J126" s="19" t="s">
        <v>1328</v>
      </c>
      <c r="K126" s="19" t="s">
        <v>22847</v>
      </c>
      <c r="L126" s="19" t="s">
        <v>1915</v>
      </c>
      <c r="M126" s="52">
        <v>44006</v>
      </c>
      <c r="N126" s="19" t="s">
        <v>2114</v>
      </c>
      <c r="O126" s="19" t="s">
        <v>1999</v>
      </c>
      <c r="P126" s="54">
        <v>44638</v>
      </c>
      <c r="Q126" s="54" t="s">
        <v>26612</v>
      </c>
      <c r="R126" s="19" t="s">
        <v>3461</v>
      </c>
      <c r="S126" s="19" t="s">
        <v>18633</v>
      </c>
      <c r="T126" s="19"/>
      <c r="U126" s="58"/>
      <c r="V126" s="19" t="s">
        <v>1930</v>
      </c>
      <c r="W126" s="19" t="s">
        <v>1915</v>
      </c>
      <c r="X126" s="54">
        <v>44006</v>
      </c>
      <c r="Z126" s="19" t="s">
        <v>2676</v>
      </c>
      <c r="AA126" s="19" t="s">
        <v>1930</v>
      </c>
      <c r="AB126" s="19" t="s">
        <v>1930</v>
      </c>
      <c r="AC126" s="19" t="s">
        <v>2676</v>
      </c>
      <c r="AD126" s="19" t="s">
        <v>2676</v>
      </c>
      <c r="AE126" s="19" t="s">
        <v>2676</v>
      </c>
      <c r="AF126" s="19" t="s">
        <v>2676</v>
      </c>
      <c r="AH126" s="58">
        <v>0</v>
      </c>
      <c r="AI126" s="58" t="e">
        <v>#N/A</v>
      </c>
    </row>
    <row r="127" spans="1:35">
      <c r="A127" s="15" t="s">
        <v>25641</v>
      </c>
      <c r="B127" s="15" t="s">
        <v>228</v>
      </c>
      <c r="C127" s="15" t="s">
        <v>228</v>
      </c>
      <c r="D127" s="15" t="s">
        <v>25825</v>
      </c>
      <c r="E127" s="15" t="s">
        <v>25825</v>
      </c>
      <c r="F127" s="19" t="s">
        <v>229</v>
      </c>
      <c r="G127" s="19" t="s">
        <v>1151</v>
      </c>
      <c r="H127" s="19" t="s">
        <v>3191</v>
      </c>
      <c r="I127" s="19" t="s">
        <v>1957</v>
      </c>
      <c r="J127" s="19" t="s">
        <v>1329</v>
      </c>
      <c r="K127" s="19" t="s">
        <v>22848</v>
      </c>
      <c r="L127" s="19" t="s">
        <v>1916</v>
      </c>
      <c r="M127" s="52">
        <v>45223</v>
      </c>
      <c r="N127" s="19" t="s">
        <v>2115</v>
      </c>
      <c r="O127" s="19" t="s">
        <v>3090</v>
      </c>
      <c r="P127" s="54">
        <v>45362</v>
      </c>
      <c r="Q127" s="54" t="s">
        <v>26613</v>
      </c>
      <c r="R127" s="19" t="s">
        <v>3461</v>
      </c>
      <c r="S127" s="19" t="s">
        <v>18633</v>
      </c>
      <c r="T127" s="19"/>
      <c r="U127" s="58"/>
      <c r="V127" s="19" t="s">
        <v>1930</v>
      </c>
      <c r="W127" s="19" t="s">
        <v>1916</v>
      </c>
      <c r="X127" s="54">
        <v>45223</v>
      </c>
      <c r="Z127" s="19" t="s">
        <v>2676</v>
      </c>
      <c r="AA127" s="19" t="s">
        <v>1930</v>
      </c>
      <c r="AB127" s="19" t="s">
        <v>1930</v>
      </c>
      <c r="AC127" s="19" t="s">
        <v>20778</v>
      </c>
      <c r="AD127" s="19"/>
      <c r="AE127" s="19"/>
      <c r="AF127" s="19"/>
      <c r="AH127" s="58">
        <v>0</v>
      </c>
      <c r="AI127" s="58" t="e">
        <v>#N/A</v>
      </c>
    </row>
    <row r="128" spans="1:35">
      <c r="A128" s="15" t="s">
        <v>25641</v>
      </c>
      <c r="B128" s="15" t="s">
        <v>230</v>
      </c>
      <c r="C128" s="15" t="s">
        <v>230</v>
      </c>
      <c r="D128" s="15" t="s">
        <v>25826</v>
      </c>
      <c r="E128" s="15" t="s">
        <v>25826</v>
      </c>
      <c r="F128" s="19" t="s">
        <v>231</v>
      </c>
      <c r="G128" s="19" t="s">
        <v>1151</v>
      </c>
      <c r="H128" s="19" t="s">
        <v>3192</v>
      </c>
      <c r="I128" s="19" t="s">
        <v>1957</v>
      </c>
      <c r="J128" s="19" t="s">
        <v>1330</v>
      </c>
      <c r="K128" s="19" t="s">
        <v>22849</v>
      </c>
      <c r="L128" s="19" t="s">
        <v>1911</v>
      </c>
      <c r="M128" s="52">
        <v>44720</v>
      </c>
      <c r="N128" s="19" t="s">
        <v>2116</v>
      </c>
      <c r="O128" s="19" t="s">
        <v>3090</v>
      </c>
      <c r="P128" s="54">
        <v>44900</v>
      </c>
      <c r="Q128" s="54" t="s">
        <v>26614</v>
      </c>
      <c r="R128" s="19" t="s">
        <v>3461</v>
      </c>
      <c r="S128" s="19" t="s">
        <v>18633</v>
      </c>
      <c r="T128" s="19"/>
      <c r="U128" s="58"/>
      <c r="V128" s="19" t="s">
        <v>1930</v>
      </c>
      <c r="W128" s="19" t="s">
        <v>1911</v>
      </c>
      <c r="X128" s="54">
        <v>44720</v>
      </c>
      <c r="Z128" s="19" t="s">
        <v>2676</v>
      </c>
      <c r="AA128" s="19" t="s">
        <v>1930</v>
      </c>
      <c r="AB128" s="19" t="s">
        <v>1930</v>
      </c>
      <c r="AC128" s="19" t="s">
        <v>2676</v>
      </c>
      <c r="AD128" s="19" t="s">
        <v>2676</v>
      </c>
      <c r="AE128" s="19" t="s">
        <v>2676</v>
      </c>
      <c r="AF128" s="19" t="s">
        <v>2676</v>
      </c>
      <c r="AH128" s="58">
        <v>0</v>
      </c>
      <c r="AI128" s="58" t="e">
        <v>#N/A</v>
      </c>
    </row>
    <row r="129" spans="1:35">
      <c r="A129" s="15" t="s">
        <v>25641</v>
      </c>
      <c r="B129" s="15" t="s">
        <v>232</v>
      </c>
      <c r="C129" s="15" t="s">
        <v>232</v>
      </c>
      <c r="D129" s="15" t="s">
        <v>25827</v>
      </c>
      <c r="E129" s="15" t="s">
        <v>25827</v>
      </c>
      <c r="F129" s="19" t="s">
        <v>233</v>
      </c>
      <c r="G129" s="19" t="s">
        <v>1151</v>
      </c>
      <c r="H129" s="19" t="s">
        <v>3193</v>
      </c>
      <c r="I129" s="19" t="s">
        <v>1957</v>
      </c>
      <c r="J129" s="19" t="s">
        <v>1331</v>
      </c>
      <c r="K129" s="19" t="s">
        <v>22850</v>
      </c>
      <c r="L129" s="19" t="s">
        <v>1911</v>
      </c>
      <c r="M129" s="52">
        <v>43868</v>
      </c>
      <c r="N129" s="19" t="s">
        <v>2117</v>
      </c>
      <c r="O129" s="19" t="s">
        <v>1999</v>
      </c>
      <c r="P129" s="54">
        <v>44638</v>
      </c>
      <c r="Q129" s="54" t="s">
        <v>26615</v>
      </c>
      <c r="R129" s="19" t="s">
        <v>3461</v>
      </c>
      <c r="S129" s="19" t="s">
        <v>18633</v>
      </c>
      <c r="T129" s="19"/>
      <c r="U129" s="58"/>
      <c r="V129" s="19" t="s">
        <v>1930</v>
      </c>
      <c r="W129" s="19" t="s">
        <v>1911</v>
      </c>
      <c r="X129" s="54">
        <v>43868</v>
      </c>
      <c r="Z129" s="19" t="s">
        <v>2676</v>
      </c>
      <c r="AA129" s="19" t="s">
        <v>1930</v>
      </c>
      <c r="AB129" s="19" t="s">
        <v>1930</v>
      </c>
      <c r="AC129" s="19" t="s">
        <v>2676</v>
      </c>
      <c r="AD129" s="19" t="s">
        <v>2676</v>
      </c>
      <c r="AE129" s="19" t="s">
        <v>2676</v>
      </c>
      <c r="AF129" s="19" t="s">
        <v>2676</v>
      </c>
      <c r="AH129" s="58">
        <v>0</v>
      </c>
      <c r="AI129" s="58" t="e">
        <v>#N/A</v>
      </c>
    </row>
    <row r="130" spans="1:35">
      <c r="A130" s="15" t="s">
        <v>25641</v>
      </c>
      <c r="B130" s="15" t="s">
        <v>234</v>
      </c>
      <c r="C130" s="15" t="s">
        <v>234</v>
      </c>
      <c r="D130" s="15" t="s">
        <v>25828</v>
      </c>
      <c r="E130" s="15" t="s">
        <v>25828</v>
      </c>
      <c r="F130" s="19" t="s">
        <v>235</v>
      </c>
      <c r="G130" s="19" t="s">
        <v>1152</v>
      </c>
      <c r="H130" s="19" t="s">
        <v>3194</v>
      </c>
      <c r="I130" s="19" t="s">
        <v>1957</v>
      </c>
      <c r="J130" s="19" t="s">
        <v>1332</v>
      </c>
      <c r="K130" s="19" t="s">
        <v>22851</v>
      </c>
      <c r="L130" s="19" t="s">
        <v>1923</v>
      </c>
      <c r="M130" s="52">
        <v>45147</v>
      </c>
      <c r="N130" s="19" t="s">
        <v>2118</v>
      </c>
      <c r="O130" s="19" t="s">
        <v>20718</v>
      </c>
      <c r="P130" s="54">
        <v>45273</v>
      </c>
      <c r="Q130" s="54" t="s">
        <v>26616</v>
      </c>
      <c r="R130" s="19" t="s">
        <v>3461</v>
      </c>
      <c r="S130" s="19" t="s">
        <v>18633</v>
      </c>
      <c r="T130" s="19"/>
      <c r="U130" s="58"/>
      <c r="V130" s="19" t="s">
        <v>1930</v>
      </c>
      <c r="W130" s="19" t="s">
        <v>1923</v>
      </c>
      <c r="X130" s="54">
        <v>45147</v>
      </c>
      <c r="Z130" s="19" t="s">
        <v>2676</v>
      </c>
      <c r="AA130" s="19" t="s">
        <v>1930</v>
      </c>
      <c r="AB130" s="19" t="s">
        <v>1930</v>
      </c>
      <c r="AC130" s="19" t="s">
        <v>20813</v>
      </c>
      <c r="AD130" s="19" t="s">
        <v>20846</v>
      </c>
      <c r="AE130" s="19" t="s">
        <v>19884</v>
      </c>
      <c r="AF130" s="19" t="s">
        <v>19919</v>
      </c>
      <c r="AH130" s="58">
        <v>0</v>
      </c>
      <c r="AI130" s="58" t="e">
        <v>#N/A</v>
      </c>
    </row>
    <row r="131" spans="1:35">
      <c r="A131" s="15" t="s">
        <v>25641</v>
      </c>
      <c r="B131" s="15" t="s">
        <v>236</v>
      </c>
      <c r="C131" s="15" t="s">
        <v>236</v>
      </c>
      <c r="D131" s="15" t="s">
        <v>25829</v>
      </c>
      <c r="E131" s="15" t="s">
        <v>25829</v>
      </c>
      <c r="F131" s="19" t="s">
        <v>20879</v>
      </c>
      <c r="G131" s="19" t="s">
        <v>1152</v>
      </c>
      <c r="H131" s="19" t="s">
        <v>3195</v>
      </c>
      <c r="I131" s="19" t="s">
        <v>1957</v>
      </c>
      <c r="J131" s="19" t="s">
        <v>1333</v>
      </c>
      <c r="K131" s="19" t="s">
        <v>22852</v>
      </c>
      <c r="L131" s="19" t="s">
        <v>1919</v>
      </c>
      <c r="M131" s="52">
        <v>45041</v>
      </c>
      <c r="N131" s="19" t="s">
        <v>2119</v>
      </c>
      <c r="O131" s="19" t="s">
        <v>3091</v>
      </c>
      <c r="P131" s="54">
        <v>45180</v>
      </c>
      <c r="Q131" s="54" t="s">
        <v>26617</v>
      </c>
      <c r="R131" s="19" t="s">
        <v>3461</v>
      </c>
      <c r="S131" s="19" t="s">
        <v>18633</v>
      </c>
      <c r="T131" s="19"/>
      <c r="U131" s="58"/>
      <c r="V131" s="19" t="s">
        <v>1930</v>
      </c>
      <c r="W131" s="19" t="s">
        <v>1919</v>
      </c>
      <c r="X131" s="54">
        <v>45041</v>
      </c>
      <c r="Z131" s="19" t="s">
        <v>2676</v>
      </c>
      <c r="AA131" s="19" t="s">
        <v>1930</v>
      </c>
      <c r="AB131" s="19" t="s">
        <v>1930</v>
      </c>
      <c r="AC131" s="19" t="s">
        <v>2676</v>
      </c>
      <c r="AD131" s="19" t="s">
        <v>2676</v>
      </c>
      <c r="AE131" s="19" t="s">
        <v>2676</v>
      </c>
      <c r="AF131" s="19" t="s">
        <v>2676</v>
      </c>
      <c r="AH131" s="58">
        <v>0</v>
      </c>
      <c r="AI131" s="58" t="e">
        <v>#N/A</v>
      </c>
    </row>
    <row r="132" spans="1:35">
      <c r="A132" s="15" t="s">
        <v>25641</v>
      </c>
      <c r="B132" s="15" t="s">
        <v>237</v>
      </c>
      <c r="C132" s="15" t="s">
        <v>237</v>
      </c>
      <c r="D132" s="15" t="s">
        <v>25830</v>
      </c>
      <c r="E132" s="15" t="s">
        <v>25830</v>
      </c>
      <c r="F132" s="19" t="s">
        <v>238</v>
      </c>
      <c r="G132" s="19" t="s">
        <v>1152</v>
      </c>
      <c r="H132" s="19" t="s">
        <v>3196</v>
      </c>
      <c r="I132" s="19" t="s">
        <v>1957</v>
      </c>
      <c r="J132" s="19" t="s">
        <v>1334</v>
      </c>
      <c r="K132" s="19" t="s">
        <v>22853</v>
      </c>
      <c r="L132" s="19" t="s">
        <v>1909</v>
      </c>
      <c r="M132" s="52">
        <v>43892</v>
      </c>
      <c r="N132" s="19" t="s">
        <v>2120</v>
      </c>
      <c r="O132" s="19" t="s">
        <v>1999</v>
      </c>
      <c r="P132" s="54">
        <v>44638</v>
      </c>
      <c r="Q132" s="54" t="s">
        <v>26618</v>
      </c>
      <c r="R132" s="19" t="s">
        <v>3461</v>
      </c>
      <c r="S132" s="19" t="s">
        <v>18633</v>
      </c>
      <c r="T132" s="19"/>
      <c r="U132" s="58"/>
      <c r="V132" s="19" t="s">
        <v>1930</v>
      </c>
      <c r="W132" s="19" t="s">
        <v>1909</v>
      </c>
      <c r="X132" s="54">
        <v>43892</v>
      </c>
      <c r="Z132" s="19" t="s">
        <v>2676</v>
      </c>
      <c r="AA132" s="19" t="s">
        <v>1930</v>
      </c>
      <c r="AB132" s="19" t="s">
        <v>1930</v>
      </c>
      <c r="AC132" s="19" t="s">
        <v>2676</v>
      </c>
      <c r="AD132" s="19" t="s">
        <v>2676</v>
      </c>
      <c r="AE132" s="19" t="s">
        <v>2676</v>
      </c>
      <c r="AF132" s="19" t="s">
        <v>2676</v>
      </c>
      <c r="AH132" s="58">
        <v>0</v>
      </c>
      <c r="AI132" s="58" t="e">
        <v>#N/A</v>
      </c>
    </row>
    <row r="133" spans="1:35">
      <c r="A133" s="15" t="s">
        <v>25641</v>
      </c>
      <c r="B133" s="15" t="s">
        <v>18733</v>
      </c>
      <c r="C133" s="15" t="s">
        <v>18733</v>
      </c>
      <c r="D133" s="15" t="s">
        <v>25831</v>
      </c>
      <c r="E133" s="15" t="s">
        <v>25831</v>
      </c>
      <c r="F133" s="19" t="s">
        <v>20558</v>
      </c>
      <c r="G133" s="19" t="s">
        <v>1152</v>
      </c>
      <c r="H133" s="19" t="s">
        <v>3197</v>
      </c>
      <c r="I133" s="19" t="s">
        <v>1957</v>
      </c>
      <c r="J133" s="19" t="s">
        <v>1335</v>
      </c>
      <c r="K133" s="19" t="s">
        <v>22854</v>
      </c>
      <c r="L133" s="19" t="s">
        <v>1914</v>
      </c>
      <c r="M133" s="52">
        <v>44949</v>
      </c>
      <c r="N133" s="19" t="s">
        <v>18734</v>
      </c>
      <c r="O133" s="19" t="s">
        <v>3087</v>
      </c>
      <c r="P133" s="54">
        <v>45082</v>
      </c>
      <c r="Q133" s="54" t="s">
        <v>26619</v>
      </c>
      <c r="R133" s="19" t="s">
        <v>3461</v>
      </c>
      <c r="S133" s="19" t="s">
        <v>18633</v>
      </c>
      <c r="T133" s="19"/>
      <c r="U133" s="58"/>
      <c r="V133" s="19" t="s">
        <v>1930</v>
      </c>
      <c r="W133" s="19" t="s">
        <v>1914</v>
      </c>
      <c r="X133" s="54">
        <v>44949</v>
      </c>
      <c r="Z133" s="19" t="s">
        <v>2676</v>
      </c>
      <c r="AA133" s="19" t="s">
        <v>1930</v>
      </c>
      <c r="AB133" s="19" t="s">
        <v>1930</v>
      </c>
      <c r="AC133" s="19" t="s">
        <v>2676</v>
      </c>
      <c r="AD133" s="19" t="s">
        <v>2676</v>
      </c>
      <c r="AE133" s="19" t="s">
        <v>2676</v>
      </c>
      <c r="AF133" s="19" t="s">
        <v>2676</v>
      </c>
      <c r="AH133" s="58">
        <v>0</v>
      </c>
      <c r="AI133" s="58" t="e">
        <v>#N/A</v>
      </c>
    </row>
    <row r="134" spans="1:35">
      <c r="A134" s="15" t="s">
        <v>25641</v>
      </c>
      <c r="B134" s="15" t="s">
        <v>239</v>
      </c>
      <c r="C134" s="15" t="s">
        <v>239</v>
      </c>
      <c r="D134" s="15" t="s">
        <v>25832</v>
      </c>
      <c r="E134" s="15" t="s">
        <v>25832</v>
      </c>
      <c r="F134" s="19" t="s">
        <v>240</v>
      </c>
      <c r="G134" s="19" t="s">
        <v>1152</v>
      </c>
      <c r="H134" s="19" t="s">
        <v>3198</v>
      </c>
      <c r="I134" s="19" t="s">
        <v>1957</v>
      </c>
      <c r="J134" s="19" t="s">
        <v>1336</v>
      </c>
      <c r="K134" s="19" t="s">
        <v>22855</v>
      </c>
      <c r="L134" s="19" t="s">
        <v>1913</v>
      </c>
      <c r="M134" s="52">
        <v>43670</v>
      </c>
      <c r="N134" s="19" t="s">
        <v>2121</v>
      </c>
      <c r="O134" s="19" t="s">
        <v>1999</v>
      </c>
      <c r="P134" s="54">
        <v>44638</v>
      </c>
      <c r="Q134" s="54" t="s">
        <v>26620</v>
      </c>
      <c r="R134" s="19" t="s">
        <v>3461</v>
      </c>
      <c r="S134" s="19" t="s">
        <v>18633</v>
      </c>
      <c r="T134" s="19"/>
      <c r="U134" s="58"/>
      <c r="V134" s="19" t="s">
        <v>1930</v>
      </c>
      <c r="W134" s="19" t="s">
        <v>1913</v>
      </c>
      <c r="X134" s="54">
        <v>43670</v>
      </c>
      <c r="Z134" s="19" t="s">
        <v>2676</v>
      </c>
      <c r="AA134" s="19" t="s">
        <v>1930</v>
      </c>
      <c r="AB134" s="19" t="s">
        <v>1930</v>
      </c>
      <c r="AC134" s="19" t="s">
        <v>2676</v>
      </c>
      <c r="AD134" s="19" t="s">
        <v>2676</v>
      </c>
      <c r="AE134" s="19" t="s">
        <v>2676</v>
      </c>
      <c r="AF134" s="19" t="s">
        <v>2676</v>
      </c>
      <c r="AH134" s="58">
        <v>0</v>
      </c>
      <c r="AI134" s="58" t="e">
        <v>#N/A</v>
      </c>
    </row>
    <row r="135" spans="1:35">
      <c r="A135" s="15" t="s">
        <v>25641</v>
      </c>
      <c r="B135" s="15" t="s">
        <v>18735</v>
      </c>
      <c r="C135" s="15" t="s">
        <v>18735</v>
      </c>
      <c r="D135" s="15" t="s">
        <v>25833</v>
      </c>
      <c r="E135" s="15" t="s">
        <v>25833</v>
      </c>
      <c r="F135" s="19" t="s">
        <v>20559</v>
      </c>
      <c r="G135" s="19" t="s">
        <v>1152</v>
      </c>
      <c r="H135" s="19" t="s">
        <v>3199</v>
      </c>
      <c r="I135" s="19" t="s">
        <v>1957</v>
      </c>
      <c r="J135" s="19" t="s">
        <v>1337</v>
      </c>
      <c r="K135" s="19" t="s">
        <v>22856</v>
      </c>
      <c r="L135" s="19" t="s">
        <v>1915</v>
      </c>
      <c r="M135" s="52">
        <v>45041</v>
      </c>
      <c r="N135" s="19" t="s">
        <v>18736</v>
      </c>
      <c r="O135" s="19" t="s">
        <v>3089</v>
      </c>
      <c r="P135" s="54">
        <v>45180</v>
      </c>
      <c r="Q135" s="54" t="s">
        <v>26621</v>
      </c>
      <c r="R135" s="19" t="s">
        <v>3461</v>
      </c>
      <c r="S135" s="19" t="s">
        <v>18633</v>
      </c>
      <c r="T135" s="19"/>
      <c r="U135" s="58"/>
      <c r="V135" s="19" t="s">
        <v>1930</v>
      </c>
      <c r="W135" s="19" t="s">
        <v>1915</v>
      </c>
      <c r="X135" s="54">
        <v>45041</v>
      </c>
      <c r="Z135" s="19" t="s">
        <v>2676</v>
      </c>
      <c r="AA135" s="19" t="s">
        <v>1930</v>
      </c>
      <c r="AB135" s="19" t="s">
        <v>1930</v>
      </c>
      <c r="AC135" s="19" t="s">
        <v>2676</v>
      </c>
      <c r="AD135" s="19" t="s">
        <v>2676</v>
      </c>
      <c r="AE135" s="19" t="s">
        <v>2676</v>
      </c>
      <c r="AF135" s="19" t="s">
        <v>2676</v>
      </c>
      <c r="AH135" s="58">
        <v>0</v>
      </c>
      <c r="AI135" s="58" t="e">
        <v>#N/A</v>
      </c>
    </row>
    <row r="136" spans="1:35">
      <c r="A136" s="15" t="s">
        <v>25641</v>
      </c>
      <c r="B136" s="15" t="s">
        <v>241</v>
      </c>
      <c r="C136" s="15" t="s">
        <v>241</v>
      </c>
      <c r="D136" s="15" t="s">
        <v>25834</v>
      </c>
      <c r="E136" s="15" t="s">
        <v>25834</v>
      </c>
      <c r="F136" s="19" t="s">
        <v>242</v>
      </c>
      <c r="G136" s="19" t="s">
        <v>1152</v>
      </c>
      <c r="H136" s="19" t="s">
        <v>3200</v>
      </c>
      <c r="I136" s="19" t="s">
        <v>1957</v>
      </c>
      <c r="J136" s="19" t="s">
        <v>1338</v>
      </c>
      <c r="K136" s="19" t="s">
        <v>22857</v>
      </c>
      <c r="L136" s="19" t="s">
        <v>1912</v>
      </c>
      <c r="M136" s="52">
        <v>45160</v>
      </c>
      <c r="N136" s="19" t="s">
        <v>2122</v>
      </c>
      <c r="O136" s="19" t="s">
        <v>3090</v>
      </c>
      <c r="P136" s="54">
        <v>45273</v>
      </c>
      <c r="Q136" s="54" t="s">
        <v>26622</v>
      </c>
      <c r="R136" s="19" t="s">
        <v>3461</v>
      </c>
      <c r="S136" s="19" t="s">
        <v>18633</v>
      </c>
      <c r="T136" s="19"/>
      <c r="U136" s="58"/>
      <c r="V136" s="19" t="s">
        <v>1930</v>
      </c>
      <c r="W136" s="19" t="s">
        <v>1912</v>
      </c>
      <c r="X136" s="54">
        <v>45160</v>
      </c>
      <c r="Z136" s="19" t="s">
        <v>2676</v>
      </c>
      <c r="AA136" s="19" t="s">
        <v>1930</v>
      </c>
      <c r="AB136" s="19" t="s">
        <v>1930</v>
      </c>
      <c r="AC136" s="19" t="s">
        <v>2676</v>
      </c>
      <c r="AD136" s="19" t="s">
        <v>2676</v>
      </c>
      <c r="AE136" s="19" t="s">
        <v>2676</v>
      </c>
      <c r="AF136" s="19" t="s">
        <v>2676</v>
      </c>
      <c r="AH136" s="58">
        <v>0</v>
      </c>
      <c r="AI136" s="58" t="e">
        <v>#N/A</v>
      </c>
    </row>
    <row r="137" spans="1:35">
      <c r="A137" s="15" t="s">
        <v>25641</v>
      </c>
      <c r="B137" s="15" t="s">
        <v>243</v>
      </c>
      <c r="C137" s="15" t="s">
        <v>243</v>
      </c>
      <c r="D137" s="15" t="s">
        <v>25835</v>
      </c>
      <c r="E137" s="15" t="s">
        <v>25835</v>
      </c>
      <c r="F137" s="19" t="s">
        <v>244</v>
      </c>
      <c r="G137" s="19" t="s">
        <v>1132</v>
      </c>
      <c r="H137" s="19" t="s">
        <v>3201</v>
      </c>
      <c r="I137" s="19" t="s">
        <v>1957</v>
      </c>
      <c r="J137" s="19" t="s">
        <v>1339</v>
      </c>
      <c r="K137" s="19" t="s">
        <v>22858</v>
      </c>
      <c r="L137" s="19" t="s">
        <v>1908</v>
      </c>
      <c r="M137" s="52">
        <v>42063</v>
      </c>
      <c r="N137" s="19" t="s">
        <v>2123</v>
      </c>
      <c r="O137" s="19" t="s">
        <v>1999</v>
      </c>
      <c r="P137" s="54">
        <v>44638</v>
      </c>
      <c r="Q137" s="54" t="s">
        <v>26623</v>
      </c>
      <c r="R137" s="19" t="s">
        <v>3461</v>
      </c>
      <c r="S137" s="19" t="s">
        <v>18633</v>
      </c>
      <c r="T137" s="19"/>
      <c r="U137" s="58"/>
      <c r="V137" s="19" t="s">
        <v>1930</v>
      </c>
      <c r="W137" s="19" t="s">
        <v>1908</v>
      </c>
      <c r="X137" s="54">
        <v>42063</v>
      </c>
      <c r="Z137" s="19" t="s">
        <v>2676</v>
      </c>
      <c r="AA137" s="19" t="s">
        <v>1930</v>
      </c>
      <c r="AB137" s="19" t="s">
        <v>1930</v>
      </c>
      <c r="AC137" s="19" t="s">
        <v>2676</v>
      </c>
      <c r="AD137" s="19" t="s">
        <v>2676</v>
      </c>
      <c r="AE137" s="19" t="s">
        <v>2676</v>
      </c>
      <c r="AF137" s="19" t="s">
        <v>2676</v>
      </c>
      <c r="AH137" s="58">
        <v>0</v>
      </c>
      <c r="AI137" s="58" t="e">
        <v>#N/A</v>
      </c>
    </row>
    <row r="138" spans="1:35">
      <c r="A138" s="15" t="s">
        <v>25641</v>
      </c>
      <c r="B138" s="15" t="s">
        <v>245</v>
      </c>
      <c r="C138" s="15" t="s">
        <v>245</v>
      </c>
      <c r="D138" s="15" t="s">
        <v>25836</v>
      </c>
      <c r="E138" s="15" t="s">
        <v>25836</v>
      </c>
      <c r="F138" s="19" t="s">
        <v>246</v>
      </c>
      <c r="G138" s="19" t="s">
        <v>1133</v>
      </c>
      <c r="H138" s="19" t="s">
        <v>3202</v>
      </c>
      <c r="I138" s="19" t="s">
        <v>1957</v>
      </c>
      <c r="J138" s="19" t="s">
        <v>1340</v>
      </c>
      <c r="K138" s="19" t="s">
        <v>22859</v>
      </c>
      <c r="L138" s="19" t="s">
        <v>1909</v>
      </c>
      <c r="M138" s="52">
        <v>44299</v>
      </c>
      <c r="N138" s="19" t="s">
        <v>2124</v>
      </c>
      <c r="O138" s="19" t="s">
        <v>1999</v>
      </c>
      <c r="P138" s="54">
        <v>44638</v>
      </c>
      <c r="Q138" s="54" t="s">
        <v>26624</v>
      </c>
      <c r="R138" s="19" t="s">
        <v>3461</v>
      </c>
      <c r="S138" s="19" t="s">
        <v>18633</v>
      </c>
      <c r="T138" s="19"/>
      <c r="U138" s="58"/>
      <c r="V138" s="19" t="s">
        <v>1930</v>
      </c>
      <c r="W138" s="19" t="s">
        <v>1909</v>
      </c>
      <c r="X138" s="54">
        <v>44299</v>
      </c>
      <c r="Z138" s="19" t="s">
        <v>2676</v>
      </c>
      <c r="AA138" s="19" t="s">
        <v>1930</v>
      </c>
      <c r="AB138" s="19" t="s">
        <v>1930</v>
      </c>
      <c r="AC138" s="19" t="s">
        <v>2676</v>
      </c>
      <c r="AD138" s="19" t="s">
        <v>2676</v>
      </c>
      <c r="AE138" s="19" t="s">
        <v>2676</v>
      </c>
      <c r="AF138" s="19" t="s">
        <v>2676</v>
      </c>
      <c r="AH138" s="58">
        <v>0</v>
      </c>
      <c r="AI138" s="58" t="e">
        <v>#N/A</v>
      </c>
    </row>
    <row r="139" spans="1:35">
      <c r="A139" s="15" t="s">
        <v>25641</v>
      </c>
      <c r="B139" s="15" t="s">
        <v>247</v>
      </c>
      <c r="C139" s="15" t="s">
        <v>247</v>
      </c>
      <c r="D139" s="15" t="s">
        <v>25837</v>
      </c>
      <c r="E139" s="15" t="s">
        <v>25837</v>
      </c>
      <c r="F139" s="19" t="s">
        <v>248</v>
      </c>
      <c r="G139" s="19" t="s">
        <v>1153</v>
      </c>
      <c r="H139" s="19" t="s">
        <v>3203</v>
      </c>
      <c r="I139" s="19" t="s">
        <v>1957</v>
      </c>
      <c r="J139" s="19" t="s">
        <v>1341</v>
      </c>
      <c r="K139" s="19" t="s">
        <v>22860</v>
      </c>
      <c r="L139" s="19" t="s">
        <v>1927</v>
      </c>
      <c r="M139" s="52">
        <v>45166</v>
      </c>
      <c r="N139" s="19" t="s">
        <v>2125</v>
      </c>
      <c r="O139" s="19" t="s">
        <v>3091</v>
      </c>
      <c r="P139" s="54">
        <v>45273</v>
      </c>
      <c r="Q139" s="54" t="s">
        <v>26625</v>
      </c>
      <c r="R139" s="19" t="s">
        <v>3461</v>
      </c>
      <c r="S139" s="19" t="s">
        <v>18633</v>
      </c>
      <c r="T139" s="19"/>
      <c r="U139" s="58"/>
      <c r="V139" s="19" t="s">
        <v>1930</v>
      </c>
      <c r="W139" s="19" t="s">
        <v>1927</v>
      </c>
      <c r="X139" s="54">
        <v>45166</v>
      </c>
      <c r="Z139" s="19" t="s">
        <v>2676</v>
      </c>
      <c r="AA139" s="19" t="s">
        <v>1930</v>
      </c>
      <c r="AB139" s="19" t="s">
        <v>1930</v>
      </c>
      <c r="AC139" s="19" t="s">
        <v>2676</v>
      </c>
      <c r="AD139" s="19" t="s">
        <v>2676</v>
      </c>
      <c r="AE139" s="19" t="s">
        <v>2676</v>
      </c>
      <c r="AF139" s="19" t="s">
        <v>2676</v>
      </c>
      <c r="AH139" s="58">
        <v>0</v>
      </c>
      <c r="AI139" s="58" t="e">
        <v>#N/A</v>
      </c>
    </row>
    <row r="140" spans="1:35">
      <c r="A140" s="15" t="s">
        <v>25641</v>
      </c>
      <c r="B140" s="15" t="s">
        <v>249</v>
      </c>
      <c r="C140" s="15" t="s">
        <v>249</v>
      </c>
      <c r="D140" s="15" t="s">
        <v>25838</v>
      </c>
      <c r="E140" s="15" t="s">
        <v>25838</v>
      </c>
      <c r="F140" s="19" t="s">
        <v>250</v>
      </c>
      <c r="G140" s="19" t="s">
        <v>1153</v>
      </c>
      <c r="H140" s="19" t="s">
        <v>3204</v>
      </c>
      <c r="I140" s="19" t="s">
        <v>1957</v>
      </c>
      <c r="J140" s="19" t="s">
        <v>1342</v>
      </c>
      <c r="K140" s="19" t="s">
        <v>22861</v>
      </c>
      <c r="L140" s="19" t="s">
        <v>1914</v>
      </c>
      <c r="M140" s="52">
        <v>44510</v>
      </c>
      <c r="N140" s="19" t="s">
        <v>2126</v>
      </c>
      <c r="O140" s="19" t="s">
        <v>1999</v>
      </c>
      <c r="P140" s="54">
        <v>44638</v>
      </c>
      <c r="Q140" s="54" t="s">
        <v>26626</v>
      </c>
      <c r="R140" s="19" t="s">
        <v>3461</v>
      </c>
      <c r="S140" s="19" t="s">
        <v>18633</v>
      </c>
      <c r="T140" s="19"/>
      <c r="U140" s="58"/>
      <c r="V140" s="19" t="s">
        <v>1930</v>
      </c>
      <c r="W140" s="19" t="s">
        <v>1914</v>
      </c>
      <c r="X140" s="54">
        <v>44510</v>
      </c>
      <c r="Z140" s="19" t="s">
        <v>2676</v>
      </c>
      <c r="AA140" s="19" t="s">
        <v>1930</v>
      </c>
      <c r="AB140" s="19" t="s">
        <v>1930</v>
      </c>
      <c r="AC140" s="19"/>
      <c r="AD140" s="19" t="s">
        <v>2676</v>
      </c>
      <c r="AE140" s="19" t="s">
        <v>2676</v>
      </c>
      <c r="AF140" s="19" t="s">
        <v>2676</v>
      </c>
      <c r="AH140" s="58">
        <v>0</v>
      </c>
      <c r="AI140" s="58" t="e">
        <v>#N/A</v>
      </c>
    </row>
    <row r="141" spans="1:35">
      <c r="A141" s="15" t="s">
        <v>25641</v>
      </c>
      <c r="B141" s="15" t="s">
        <v>251</v>
      </c>
      <c r="C141" s="15" t="s">
        <v>251</v>
      </c>
      <c r="D141" s="15" t="s">
        <v>25839</v>
      </c>
      <c r="E141" s="15" t="s">
        <v>25839</v>
      </c>
      <c r="F141" s="19" t="s">
        <v>252</v>
      </c>
      <c r="G141" s="19" t="s">
        <v>1153</v>
      </c>
      <c r="H141" s="19" t="s">
        <v>3205</v>
      </c>
      <c r="I141" s="19" t="s">
        <v>1957</v>
      </c>
      <c r="J141" s="19" t="s">
        <v>1343</v>
      </c>
      <c r="K141" s="19" t="s">
        <v>22862</v>
      </c>
      <c r="L141" s="19" t="s">
        <v>1919</v>
      </c>
      <c r="M141" s="52">
        <v>45236</v>
      </c>
      <c r="N141" s="19" t="s">
        <v>2127</v>
      </c>
      <c r="O141" s="19" t="s">
        <v>3090</v>
      </c>
      <c r="P141" s="54">
        <v>45362</v>
      </c>
      <c r="Q141" s="54" t="s">
        <v>26627</v>
      </c>
      <c r="R141" s="19" t="s">
        <v>3461</v>
      </c>
      <c r="S141" s="19" t="s">
        <v>18633</v>
      </c>
      <c r="T141" s="19"/>
      <c r="U141" s="58"/>
      <c r="V141" s="19" t="s">
        <v>1930</v>
      </c>
      <c r="W141" s="19" t="s">
        <v>1919</v>
      </c>
      <c r="X141" s="54">
        <v>45236</v>
      </c>
      <c r="Z141" s="19" t="s">
        <v>2676</v>
      </c>
      <c r="AA141" s="19" t="s">
        <v>1930</v>
      </c>
      <c r="AB141" s="19" t="s">
        <v>1930</v>
      </c>
      <c r="AC141" s="19"/>
      <c r="AD141" s="19" t="s">
        <v>2676</v>
      </c>
      <c r="AE141" s="19" t="s">
        <v>2676</v>
      </c>
      <c r="AF141" s="19" t="s">
        <v>2676</v>
      </c>
      <c r="AH141" s="58">
        <v>0</v>
      </c>
      <c r="AI141" s="58" t="e">
        <v>#N/A</v>
      </c>
    </row>
    <row r="142" spans="1:35">
      <c r="A142" s="15" t="s">
        <v>25641</v>
      </c>
      <c r="B142" s="15" t="s">
        <v>20536</v>
      </c>
      <c r="C142" s="15" t="s">
        <v>253</v>
      </c>
      <c r="D142" s="15" t="s">
        <v>25840</v>
      </c>
      <c r="E142" s="15" t="s">
        <v>25840</v>
      </c>
      <c r="F142" s="19" t="s">
        <v>254</v>
      </c>
      <c r="G142" s="19" t="s">
        <v>1153</v>
      </c>
      <c r="H142" s="19" t="s">
        <v>3206</v>
      </c>
      <c r="I142" s="19" t="s">
        <v>1957</v>
      </c>
      <c r="J142" s="19" t="s">
        <v>1344</v>
      </c>
      <c r="K142" s="19" t="s">
        <v>22863</v>
      </c>
      <c r="L142" s="19" t="s">
        <v>25198</v>
      </c>
      <c r="M142" s="52">
        <v>45114</v>
      </c>
      <c r="N142" s="19" t="s">
        <v>20535</v>
      </c>
      <c r="O142" s="19" t="s">
        <v>3087</v>
      </c>
      <c r="P142" s="54">
        <v>45273</v>
      </c>
      <c r="Q142" s="54" t="s">
        <v>26628</v>
      </c>
      <c r="R142" s="19" t="s">
        <v>3461</v>
      </c>
      <c r="S142" s="19" t="s">
        <v>18633</v>
      </c>
      <c r="T142" s="19"/>
      <c r="U142" s="58"/>
      <c r="V142" s="19" t="s">
        <v>1930</v>
      </c>
      <c r="W142" s="19" t="s">
        <v>25198</v>
      </c>
      <c r="X142" s="54">
        <v>45114</v>
      </c>
      <c r="Z142" s="19" t="s">
        <v>2676</v>
      </c>
      <c r="AA142" s="19" t="s">
        <v>1930</v>
      </c>
      <c r="AB142" s="19" t="s">
        <v>1930</v>
      </c>
      <c r="AC142" s="19"/>
      <c r="AD142" s="19" t="s">
        <v>2676</v>
      </c>
      <c r="AE142" s="19" t="s">
        <v>2676</v>
      </c>
      <c r="AF142" s="19" t="s">
        <v>2676</v>
      </c>
      <c r="AH142" s="58">
        <v>0</v>
      </c>
      <c r="AI142" s="58" t="e">
        <v>#N/A</v>
      </c>
    </row>
    <row r="143" spans="1:35">
      <c r="A143" s="15" t="s">
        <v>25641</v>
      </c>
      <c r="B143" s="15" t="s">
        <v>255</v>
      </c>
      <c r="C143" s="15" t="s">
        <v>255</v>
      </c>
      <c r="D143" s="15" t="s">
        <v>25841</v>
      </c>
      <c r="E143" s="15" t="s">
        <v>25841</v>
      </c>
      <c r="F143" s="19" t="s">
        <v>256</v>
      </c>
      <c r="G143" s="19" t="s">
        <v>1153</v>
      </c>
      <c r="H143" s="19" t="s">
        <v>3207</v>
      </c>
      <c r="I143" s="19" t="s">
        <v>1957</v>
      </c>
      <c r="J143" s="19" t="s">
        <v>1345</v>
      </c>
      <c r="K143" s="19" t="s">
        <v>22864</v>
      </c>
      <c r="L143" s="19" t="s">
        <v>1923</v>
      </c>
      <c r="M143" s="52">
        <v>44665</v>
      </c>
      <c r="N143" s="19" t="s">
        <v>2128</v>
      </c>
      <c r="O143" s="19" t="s">
        <v>3090</v>
      </c>
      <c r="P143" s="54">
        <v>44804</v>
      </c>
      <c r="Q143" s="54" t="s">
        <v>26629</v>
      </c>
      <c r="R143" s="19" t="s">
        <v>3461</v>
      </c>
      <c r="S143" s="19" t="s">
        <v>18633</v>
      </c>
      <c r="T143" s="19"/>
      <c r="U143" s="58"/>
      <c r="V143" s="19" t="s">
        <v>1930</v>
      </c>
      <c r="W143" s="19" t="s">
        <v>1923</v>
      </c>
      <c r="X143" s="54">
        <v>44665</v>
      </c>
      <c r="Z143" s="19" t="s">
        <v>2676</v>
      </c>
      <c r="AA143" s="19" t="s">
        <v>1930</v>
      </c>
      <c r="AB143" s="19" t="s">
        <v>1930</v>
      </c>
      <c r="AC143" s="19"/>
      <c r="AD143" s="19" t="s">
        <v>2676</v>
      </c>
      <c r="AE143" s="19" t="s">
        <v>2676</v>
      </c>
      <c r="AF143" s="19" t="s">
        <v>2676</v>
      </c>
      <c r="AH143" s="58">
        <v>0</v>
      </c>
      <c r="AI143" s="58" t="e">
        <v>#N/A</v>
      </c>
    </row>
    <row r="144" spans="1:35">
      <c r="A144" s="15" t="s">
        <v>25641</v>
      </c>
      <c r="B144" s="15" t="s">
        <v>257</v>
      </c>
      <c r="C144" s="15" t="s">
        <v>257</v>
      </c>
      <c r="D144" s="15" t="s">
        <v>25842</v>
      </c>
      <c r="E144" s="15" t="s">
        <v>25842</v>
      </c>
      <c r="F144" s="19" t="s">
        <v>258</v>
      </c>
      <c r="G144" s="19" t="s">
        <v>1153</v>
      </c>
      <c r="H144" s="19" t="s">
        <v>3208</v>
      </c>
      <c r="I144" s="19" t="s">
        <v>1957</v>
      </c>
      <c r="J144" s="19" t="s">
        <v>1346</v>
      </c>
      <c r="K144" s="19" t="s">
        <v>22865</v>
      </c>
      <c r="L144" s="19" t="s">
        <v>1910</v>
      </c>
      <c r="M144" s="52">
        <v>43430</v>
      </c>
      <c r="N144" s="19" t="s">
        <v>2129</v>
      </c>
      <c r="O144" s="19" t="s">
        <v>1999</v>
      </c>
      <c r="P144" s="54">
        <v>44638</v>
      </c>
      <c r="Q144" s="54" t="s">
        <v>26630</v>
      </c>
      <c r="R144" s="19" t="s">
        <v>3461</v>
      </c>
      <c r="S144" s="19" t="s">
        <v>18633</v>
      </c>
      <c r="T144" s="19"/>
      <c r="U144" s="58"/>
      <c r="V144" s="19" t="s">
        <v>1930</v>
      </c>
      <c r="W144" s="19" t="s">
        <v>1910</v>
      </c>
      <c r="X144" s="54">
        <v>43430</v>
      </c>
      <c r="Z144" s="19" t="s">
        <v>2676</v>
      </c>
      <c r="AA144" s="19" t="s">
        <v>1930</v>
      </c>
      <c r="AB144" s="19" t="s">
        <v>1930</v>
      </c>
      <c r="AC144" s="19" t="s">
        <v>2676</v>
      </c>
      <c r="AD144" s="19" t="s">
        <v>2676</v>
      </c>
      <c r="AE144" s="19" t="s">
        <v>2676</v>
      </c>
      <c r="AF144" s="19" t="s">
        <v>2676</v>
      </c>
      <c r="AH144" s="58">
        <v>0</v>
      </c>
      <c r="AI144" s="58" t="e">
        <v>#N/A</v>
      </c>
    </row>
    <row r="145" spans="1:35">
      <c r="A145" s="15" t="s">
        <v>25641</v>
      </c>
      <c r="B145" s="15" t="s">
        <v>259</v>
      </c>
      <c r="C145" s="15" t="s">
        <v>259</v>
      </c>
      <c r="D145" s="15" t="s">
        <v>25843</v>
      </c>
      <c r="E145" s="15" t="s">
        <v>25843</v>
      </c>
      <c r="F145" s="19" t="s">
        <v>260</v>
      </c>
      <c r="G145" s="19" t="s">
        <v>1153</v>
      </c>
      <c r="H145" s="19" t="s">
        <v>3209</v>
      </c>
      <c r="I145" s="19" t="s">
        <v>1957</v>
      </c>
      <c r="J145" s="19" t="s">
        <v>1347</v>
      </c>
      <c r="K145" s="19" t="s">
        <v>22866</v>
      </c>
      <c r="L145" s="19" t="s">
        <v>1916</v>
      </c>
      <c r="M145" s="52">
        <v>44510</v>
      </c>
      <c r="N145" s="19" t="s">
        <v>2130</v>
      </c>
      <c r="O145" s="19" t="s">
        <v>1999</v>
      </c>
      <c r="P145" s="54">
        <v>44638</v>
      </c>
      <c r="Q145" s="54" t="s">
        <v>26631</v>
      </c>
      <c r="R145" s="19" t="s">
        <v>3461</v>
      </c>
      <c r="S145" s="19" t="s">
        <v>18633</v>
      </c>
      <c r="T145" s="19"/>
      <c r="U145" s="58"/>
      <c r="V145" s="19" t="s">
        <v>1930</v>
      </c>
      <c r="W145" s="19" t="s">
        <v>1916</v>
      </c>
      <c r="X145" s="54">
        <v>44510</v>
      </c>
      <c r="Z145" s="19" t="s">
        <v>2676</v>
      </c>
      <c r="AA145" s="19" t="s">
        <v>1930</v>
      </c>
      <c r="AB145" s="19" t="s">
        <v>1930</v>
      </c>
      <c r="AC145" s="19" t="s">
        <v>2676</v>
      </c>
      <c r="AD145" s="19" t="s">
        <v>2676</v>
      </c>
      <c r="AE145" s="19" t="s">
        <v>2676</v>
      </c>
      <c r="AF145" s="19" t="s">
        <v>2676</v>
      </c>
      <c r="AH145" s="58">
        <v>0</v>
      </c>
      <c r="AI145" s="58" t="e">
        <v>#N/A</v>
      </c>
    </row>
    <row r="146" spans="1:35">
      <c r="A146" s="15" t="s">
        <v>25641</v>
      </c>
      <c r="B146" s="15" t="s">
        <v>261</v>
      </c>
      <c r="C146" s="15" t="s">
        <v>261</v>
      </c>
      <c r="D146" s="15" t="s">
        <v>25844</v>
      </c>
      <c r="E146" s="15" t="s">
        <v>25844</v>
      </c>
      <c r="F146" s="19" t="s">
        <v>262</v>
      </c>
      <c r="G146" s="19" t="s">
        <v>1154</v>
      </c>
      <c r="H146" s="19" t="s">
        <v>3210</v>
      </c>
      <c r="I146" s="19" t="s">
        <v>1957</v>
      </c>
      <c r="J146" s="19" t="s">
        <v>1348</v>
      </c>
      <c r="K146" s="19" t="s">
        <v>22867</v>
      </c>
      <c r="L146" s="19" t="s">
        <v>1911</v>
      </c>
      <c r="M146" s="52">
        <v>42460</v>
      </c>
      <c r="N146" s="19" t="s">
        <v>2131</v>
      </c>
      <c r="O146" s="19" t="s">
        <v>1999</v>
      </c>
      <c r="P146" s="54">
        <v>44638</v>
      </c>
      <c r="Q146" s="54" t="s">
        <v>26632</v>
      </c>
      <c r="R146" s="19" t="s">
        <v>3461</v>
      </c>
      <c r="S146" s="19" t="s">
        <v>18632</v>
      </c>
      <c r="T146" s="19"/>
      <c r="U146" s="58"/>
      <c r="V146" s="19" t="s">
        <v>18603</v>
      </c>
      <c r="W146" s="19" t="s">
        <v>1913</v>
      </c>
      <c r="X146" s="54">
        <v>45331</v>
      </c>
      <c r="Z146" s="19" t="s">
        <v>2676</v>
      </c>
      <c r="AA146" s="19" t="s">
        <v>1930</v>
      </c>
      <c r="AB146" s="19" t="s">
        <v>1930</v>
      </c>
      <c r="AC146" s="19" t="s">
        <v>2676</v>
      </c>
      <c r="AD146" s="19" t="s">
        <v>2676</v>
      </c>
      <c r="AE146" s="19" t="s">
        <v>2676</v>
      </c>
      <c r="AF146" s="19" t="s">
        <v>2676</v>
      </c>
      <c r="AH146" s="58">
        <v>0</v>
      </c>
      <c r="AI146" s="58" t="s">
        <v>1913</v>
      </c>
    </row>
    <row r="147" spans="1:35">
      <c r="A147" s="15" t="s">
        <v>25641</v>
      </c>
      <c r="B147" s="15" t="s">
        <v>263</v>
      </c>
      <c r="C147" s="15" t="s">
        <v>263</v>
      </c>
      <c r="D147" s="15" t="s">
        <v>25845</v>
      </c>
      <c r="E147" s="15" t="s">
        <v>25845</v>
      </c>
      <c r="F147" s="19" t="s">
        <v>264</v>
      </c>
      <c r="G147" s="19" t="s">
        <v>1154</v>
      </c>
      <c r="H147" s="19" t="s">
        <v>3211</v>
      </c>
      <c r="I147" s="19" t="s">
        <v>1957</v>
      </c>
      <c r="J147" s="19" t="s">
        <v>1349</v>
      </c>
      <c r="K147" s="19" t="s">
        <v>22868</v>
      </c>
      <c r="L147" s="19" t="s">
        <v>1911</v>
      </c>
      <c r="M147" s="52">
        <v>43609</v>
      </c>
      <c r="N147" s="19" t="s">
        <v>2132</v>
      </c>
      <c r="O147" s="19" t="s">
        <v>1999</v>
      </c>
      <c r="P147" s="54">
        <v>44638</v>
      </c>
      <c r="Q147" s="54" t="s">
        <v>26633</v>
      </c>
      <c r="R147" s="19" t="s">
        <v>3461</v>
      </c>
      <c r="S147" s="19" t="s">
        <v>18632</v>
      </c>
      <c r="T147" s="19"/>
      <c r="U147" s="58"/>
      <c r="V147" s="19" t="s">
        <v>1930</v>
      </c>
      <c r="W147" s="19" t="s">
        <v>1911</v>
      </c>
      <c r="X147" s="54">
        <v>43609</v>
      </c>
      <c r="Z147" s="19" t="s">
        <v>2676</v>
      </c>
      <c r="AA147" s="19" t="s">
        <v>1930</v>
      </c>
      <c r="AB147" s="19" t="s">
        <v>1930</v>
      </c>
      <c r="AC147" s="19" t="s">
        <v>2676</v>
      </c>
      <c r="AD147" s="19" t="s">
        <v>2676</v>
      </c>
      <c r="AE147" s="19" t="s">
        <v>2676</v>
      </c>
      <c r="AF147" s="19" t="s">
        <v>2676</v>
      </c>
      <c r="AH147" s="58">
        <v>0</v>
      </c>
      <c r="AI147" s="58" t="e">
        <v>#N/A</v>
      </c>
    </row>
    <row r="148" spans="1:35">
      <c r="A148" s="15" t="s">
        <v>25641</v>
      </c>
      <c r="B148" s="15" t="s">
        <v>265</v>
      </c>
      <c r="C148" s="15" t="s">
        <v>265</v>
      </c>
      <c r="D148" s="15" t="s">
        <v>25846</v>
      </c>
      <c r="E148" s="15" t="s">
        <v>25846</v>
      </c>
      <c r="F148" s="19" t="s">
        <v>266</v>
      </c>
      <c r="G148" s="19" t="s">
        <v>1154</v>
      </c>
      <c r="H148" s="19" t="s">
        <v>3212</v>
      </c>
      <c r="I148" s="19" t="s">
        <v>1957</v>
      </c>
      <c r="J148" s="19" t="s">
        <v>1350</v>
      </c>
      <c r="K148" s="19" t="s">
        <v>22869</v>
      </c>
      <c r="L148" s="19" t="s">
        <v>1911</v>
      </c>
      <c r="M148" s="52">
        <v>43609</v>
      </c>
      <c r="N148" s="19" t="s">
        <v>2133</v>
      </c>
      <c r="O148" s="19" t="s">
        <v>1999</v>
      </c>
      <c r="P148" s="54">
        <v>44638</v>
      </c>
      <c r="Q148" s="54" t="s">
        <v>26634</v>
      </c>
      <c r="R148" s="19" t="s">
        <v>3461</v>
      </c>
      <c r="S148" s="19" t="s">
        <v>18632</v>
      </c>
      <c r="T148" s="19"/>
      <c r="U148" s="58"/>
      <c r="V148" s="19" t="s">
        <v>1930</v>
      </c>
      <c r="W148" s="19" t="s">
        <v>1911</v>
      </c>
      <c r="X148" s="54">
        <v>43609</v>
      </c>
      <c r="Z148" s="19" t="s">
        <v>2676</v>
      </c>
      <c r="AA148" s="19" t="s">
        <v>1930</v>
      </c>
      <c r="AB148" s="19" t="s">
        <v>1930</v>
      </c>
      <c r="AC148" s="19" t="s">
        <v>2676</v>
      </c>
      <c r="AD148" s="19" t="s">
        <v>2676</v>
      </c>
      <c r="AE148" s="19" t="s">
        <v>2676</v>
      </c>
      <c r="AF148" s="19" t="s">
        <v>2676</v>
      </c>
      <c r="AH148" s="58">
        <v>0</v>
      </c>
      <c r="AI148" s="58" t="e">
        <v>#N/A</v>
      </c>
    </row>
    <row r="149" spans="1:35">
      <c r="A149" s="15" t="s">
        <v>25641</v>
      </c>
      <c r="B149" s="15" t="s">
        <v>267</v>
      </c>
      <c r="C149" s="15" t="s">
        <v>267</v>
      </c>
      <c r="D149" s="15" t="s">
        <v>25847</v>
      </c>
      <c r="E149" s="15" t="s">
        <v>25847</v>
      </c>
      <c r="F149" s="19" t="s">
        <v>268</v>
      </c>
      <c r="G149" s="19" t="s">
        <v>1154</v>
      </c>
      <c r="H149" s="19" t="s">
        <v>3213</v>
      </c>
      <c r="I149" s="19" t="s">
        <v>1957</v>
      </c>
      <c r="J149" s="19" t="s">
        <v>1351</v>
      </c>
      <c r="K149" s="19" t="s">
        <v>22870</v>
      </c>
      <c r="L149" s="19" t="s">
        <v>1911</v>
      </c>
      <c r="M149" s="52">
        <v>43609</v>
      </c>
      <c r="N149" s="19" t="s">
        <v>2134</v>
      </c>
      <c r="O149" s="19" t="s">
        <v>1999</v>
      </c>
      <c r="P149" s="54">
        <v>44638</v>
      </c>
      <c r="Q149" s="54" t="s">
        <v>26635</v>
      </c>
      <c r="R149" s="19" t="s">
        <v>3461</v>
      </c>
      <c r="S149" s="19" t="s">
        <v>18632</v>
      </c>
      <c r="T149" s="19"/>
      <c r="U149" s="58"/>
      <c r="V149" s="19" t="s">
        <v>1930</v>
      </c>
      <c r="W149" s="19" t="s">
        <v>1911</v>
      </c>
      <c r="X149" s="54">
        <v>43609</v>
      </c>
      <c r="Z149" s="19" t="s">
        <v>2676</v>
      </c>
      <c r="AA149" s="19" t="s">
        <v>1930</v>
      </c>
      <c r="AB149" s="19" t="s">
        <v>1930</v>
      </c>
      <c r="AC149" s="19" t="s">
        <v>2676</v>
      </c>
      <c r="AD149" s="19" t="s">
        <v>2676</v>
      </c>
      <c r="AE149" s="19" t="s">
        <v>2676</v>
      </c>
      <c r="AF149" s="19" t="s">
        <v>2676</v>
      </c>
      <c r="AH149" s="58">
        <v>0</v>
      </c>
      <c r="AI149" s="58" t="e">
        <v>#N/A</v>
      </c>
    </row>
    <row r="150" spans="1:35">
      <c r="A150" s="15" t="s">
        <v>25641</v>
      </c>
      <c r="B150" s="15" t="s">
        <v>269</v>
      </c>
      <c r="C150" s="15" t="s">
        <v>269</v>
      </c>
      <c r="D150" s="15" t="s">
        <v>25848</v>
      </c>
      <c r="E150" s="15" t="s">
        <v>25848</v>
      </c>
      <c r="F150" s="19" t="s">
        <v>270</v>
      </c>
      <c r="G150" s="19" t="s">
        <v>1154</v>
      </c>
      <c r="H150" s="19" t="s">
        <v>3214</v>
      </c>
      <c r="I150" s="19" t="s">
        <v>1957</v>
      </c>
      <c r="J150" s="19" t="s">
        <v>1352</v>
      </c>
      <c r="K150" s="19" t="s">
        <v>22871</v>
      </c>
      <c r="L150" s="19" t="s">
        <v>1911</v>
      </c>
      <c r="M150" s="52">
        <v>43609</v>
      </c>
      <c r="N150" s="19" t="s">
        <v>2135</v>
      </c>
      <c r="O150" s="19" t="s">
        <v>1999</v>
      </c>
      <c r="P150" s="54">
        <v>44638</v>
      </c>
      <c r="Q150" s="54" t="s">
        <v>26636</v>
      </c>
      <c r="R150" s="19" t="s">
        <v>3461</v>
      </c>
      <c r="S150" s="19" t="s">
        <v>18632</v>
      </c>
      <c r="T150" s="19"/>
      <c r="U150" s="58"/>
      <c r="V150" s="19" t="s">
        <v>1930</v>
      </c>
      <c r="W150" s="19" t="s">
        <v>1911</v>
      </c>
      <c r="X150" s="54">
        <v>43609</v>
      </c>
      <c r="Z150" s="19" t="s">
        <v>2676</v>
      </c>
      <c r="AA150" s="19" t="s">
        <v>1930</v>
      </c>
      <c r="AB150" s="19" t="s">
        <v>1930</v>
      </c>
      <c r="AC150" s="19" t="s">
        <v>2676</v>
      </c>
      <c r="AD150" s="19" t="s">
        <v>2676</v>
      </c>
      <c r="AE150" s="19" t="s">
        <v>2676</v>
      </c>
      <c r="AF150" s="19" t="s">
        <v>2676</v>
      </c>
      <c r="AH150" s="58">
        <v>0</v>
      </c>
      <c r="AI150" s="58" t="e">
        <v>#N/A</v>
      </c>
    </row>
    <row r="151" spans="1:35">
      <c r="A151" s="15" t="s">
        <v>25641</v>
      </c>
      <c r="B151" s="15" t="s">
        <v>271</v>
      </c>
      <c r="C151" s="15" t="s">
        <v>271</v>
      </c>
      <c r="D151" s="15" t="s">
        <v>25849</v>
      </c>
      <c r="E151" s="15" t="s">
        <v>25849</v>
      </c>
      <c r="F151" s="19" t="s">
        <v>272</v>
      </c>
      <c r="G151" s="19" t="s">
        <v>1154</v>
      </c>
      <c r="H151" s="19" t="s">
        <v>3215</v>
      </c>
      <c r="I151" s="19" t="s">
        <v>1957</v>
      </c>
      <c r="J151" s="19" t="s">
        <v>1353</v>
      </c>
      <c r="K151" s="19" t="s">
        <v>22872</v>
      </c>
      <c r="L151" s="19" t="s">
        <v>1908</v>
      </c>
      <c r="M151" s="52">
        <v>42063</v>
      </c>
      <c r="N151" s="19" t="s">
        <v>2136</v>
      </c>
      <c r="O151" s="19" t="s">
        <v>1999</v>
      </c>
      <c r="P151" s="54">
        <v>44638</v>
      </c>
      <c r="Q151" s="54" t="s">
        <v>26637</v>
      </c>
      <c r="R151" s="19" t="s">
        <v>3461</v>
      </c>
      <c r="S151" s="19" t="s">
        <v>18632</v>
      </c>
      <c r="T151" s="19"/>
      <c r="U151" s="58"/>
      <c r="V151" s="19" t="s">
        <v>1930</v>
      </c>
      <c r="W151" s="19" t="s">
        <v>1908</v>
      </c>
      <c r="X151" s="54">
        <v>42063</v>
      </c>
      <c r="Z151" s="19" t="s">
        <v>2676</v>
      </c>
      <c r="AA151" s="19" t="s">
        <v>1930</v>
      </c>
      <c r="AB151" s="19" t="s">
        <v>1930</v>
      </c>
      <c r="AC151" s="19" t="s">
        <v>2676</v>
      </c>
      <c r="AD151" s="19" t="s">
        <v>2676</v>
      </c>
      <c r="AE151" s="19" t="s">
        <v>2676</v>
      </c>
      <c r="AF151" s="19" t="s">
        <v>2676</v>
      </c>
      <c r="AH151" s="58">
        <v>0</v>
      </c>
      <c r="AI151" s="58" t="e">
        <v>#N/A</v>
      </c>
    </row>
    <row r="152" spans="1:35">
      <c r="A152" s="15" t="s">
        <v>25641</v>
      </c>
      <c r="B152" s="15" t="s">
        <v>273</v>
      </c>
      <c r="C152" s="15" t="s">
        <v>273</v>
      </c>
      <c r="D152" s="15" t="s">
        <v>25850</v>
      </c>
      <c r="E152" s="15" t="s">
        <v>25850</v>
      </c>
      <c r="F152" s="19" t="s">
        <v>274</v>
      </c>
      <c r="G152" s="19" t="s">
        <v>1154</v>
      </c>
      <c r="H152" s="19" t="s">
        <v>3216</v>
      </c>
      <c r="I152" s="19" t="s">
        <v>1957</v>
      </c>
      <c r="J152" s="19" t="s">
        <v>1354</v>
      </c>
      <c r="K152" s="19" t="s">
        <v>22873</v>
      </c>
      <c r="L152" s="19" t="s">
        <v>1908</v>
      </c>
      <c r="M152" s="52">
        <v>42063</v>
      </c>
      <c r="N152" s="19" t="s">
        <v>2137</v>
      </c>
      <c r="O152" s="19" t="s">
        <v>1999</v>
      </c>
      <c r="P152" s="54">
        <v>44638</v>
      </c>
      <c r="Q152" s="54" t="s">
        <v>26638</v>
      </c>
      <c r="R152" s="19" t="s">
        <v>3461</v>
      </c>
      <c r="S152" s="19" t="s">
        <v>18632</v>
      </c>
      <c r="T152" s="19"/>
      <c r="U152" s="58"/>
      <c r="V152" s="19" t="s">
        <v>18603</v>
      </c>
      <c r="W152" s="19" t="s">
        <v>1911</v>
      </c>
      <c r="X152" s="54">
        <v>45331</v>
      </c>
      <c r="Z152" s="19" t="s">
        <v>2676</v>
      </c>
      <c r="AA152" s="19" t="s">
        <v>1930</v>
      </c>
      <c r="AB152" s="19" t="s">
        <v>1930</v>
      </c>
      <c r="AC152" s="19" t="s">
        <v>2676</v>
      </c>
      <c r="AD152" s="19" t="s">
        <v>2676</v>
      </c>
      <c r="AE152" s="19" t="s">
        <v>2676</v>
      </c>
      <c r="AF152" s="19" t="s">
        <v>2676</v>
      </c>
      <c r="AH152" s="58">
        <v>0</v>
      </c>
      <c r="AI152" s="58" t="s">
        <v>1911</v>
      </c>
    </row>
    <row r="153" spans="1:35">
      <c r="A153" s="15" t="s">
        <v>25641</v>
      </c>
      <c r="B153" s="15" t="s">
        <v>22710</v>
      </c>
      <c r="C153" s="15" t="s">
        <v>25455</v>
      </c>
      <c r="D153" s="15" t="s">
        <v>25851</v>
      </c>
      <c r="E153" s="15" t="s">
        <v>25851</v>
      </c>
      <c r="F153" s="19" t="s">
        <v>275</v>
      </c>
      <c r="G153" s="19" t="s">
        <v>1154</v>
      </c>
      <c r="H153" s="19" t="s">
        <v>3217</v>
      </c>
      <c r="I153" s="19" t="s">
        <v>1957</v>
      </c>
      <c r="J153" s="19" t="s">
        <v>1355</v>
      </c>
      <c r="K153" s="19" t="s">
        <v>22874</v>
      </c>
      <c r="L153" s="19" t="s">
        <v>1911</v>
      </c>
      <c r="M153" s="52">
        <v>43609</v>
      </c>
      <c r="N153" s="19" t="s">
        <v>22711</v>
      </c>
      <c r="O153" s="19" t="s">
        <v>19641</v>
      </c>
      <c r="P153" s="54">
        <v>45215</v>
      </c>
      <c r="Q153" s="54" t="s">
        <v>26639</v>
      </c>
      <c r="R153" s="19" t="s">
        <v>3461</v>
      </c>
      <c r="S153" s="19" t="s">
        <v>18633</v>
      </c>
      <c r="T153" s="19"/>
      <c r="U153" s="58"/>
      <c r="V153" s="19" t="s">
        <v>18603</v>
      </c>
      <c r="W153" s="19" t="s">
        <v>1913</v>
      </c>
      <c r="X153" s="54">
        <v>45331</v>
      </c>
      <c r="Z153" s="19" t="s">
        <v>2676</v>
      </c>
      <c r="AA153" s="19" t="s">
        <v>1930</v>
      </c>
      <c r="AB153" s="19" t="s">
        <v>1930</v>
      </c>
      <c r="AC153" s="19" t="s">
        <v>2676</v>
      </c>
      <c r="AD153" s="19" t="s">
        <v>2676</v>
      </c>
      <c r="AE153" s="19" t="s">
        <v>2676</v>
      </c>
      <c r="AF153" s="19" t="s">
        <v>2676</v>
      </c>
      <c r="AH153" s="58">
        <v>0</v>
      </c>
      <c r="AI153" s="58" t="s">
        <v>1913</v>
      </c>
    </row>
    <row r="154" spans="1:35">
      <c r="A154" s="15" t="s">
        <v>25641</v>
      </c>
      <c r="B154" s="15" t="s">
        <v>19982</v>
      </c>
      <c r="C154" s="15" t="s">
        <v>276</v>
      </c>
      <c r="D154" s="15" t="s">
        <v>25852</v>
      </c>
      <c r="E154" s="15" t="s">
        <v>25852</v>
      </c>
      <c r="F154" s="19" t="s">
        <v>20560</v>
      </c>
      <c r="G154" s="19" t="s">
        <v>1154</v>
      </c>
      <c r="H154" s="19" t="s">
        <v>3218</v>
      </c>
      <c r="I154" s="19" t="s">
        <v>1957</v>
      </c>
      <c r="J154" s="19" t="s">
        <v>1356</v>
      </c>
      <c r="K154" s="19" t="s">
        <v>22875</v>
      </c>
      <c r="L154" s="19" t="s">
        <v>1923</v>
      </c>
      <c r="M154" s="52">
        <v>45189</v>
      </c>
      <c r="N154" s="19" t="s">
        <v>19986</v>
      </c>
      <c r="O154" s="19" t="s">
        <v>20718</v>
      </c>
      <c r="P154" s="54">
        <v>45362</v>
      </c>
      <c r="Q154" s="54" t="s">
        <v>26640</v>
      </c>
      <c r="R154" s="19" t="s">
        <v>3461</v>
      </c>
      <c r="S154" s="19" t="s">
        <v>18633</v>
      </c>
      <c r="T154" s="19"/>
      <c r="U154" s="58"/>
      <c r="V154" s="19" t="s">
        <v>1930</v>
      </c>
      <c r="W154" s="19" t="s">
        <v>1923</v>
      </c>
      <c r="X154" s="54">
        <v>45189</v>
      </c>
      <c r="Z154" s="19" t="s">
        <v>2676</v>
      </c>
      <c r="AA154" s="19" t="s">
        <v>1930</v>
      </c>
      <c r="AB154" s="19" t="s">
        <v>1930</v>
      </c>
      <c r="AC154" s="19" t="s">
        <v>2676</v>
      </c>
      <c r="AD154" s="19" t="s">
        <v>2676</v>
      </c>
      <c r="AE154" s="19" t="s">
        <v>2676</v>
      </c>
      <c r="AF154" s="19" t="s">
        <v>2676</v>
      </c>
      <c r="AH154" s="58">
        <v>0</v>
      </c>
      <c r="AI154" s="58" t="e">
        <v>#N/A</v>
      </c>
    </row>
    <row r="155" spans="1:35">
      <c r="A155" s="15" t="s">
        <v>25641</v>
      </c>
      <c r="B155" s="15" t="s">
        <v>19983</v>
      </c>
      <c r="C155" s="15" t="s">
        <v>277</v>
      </c>
      <c r="D155" s="15" t="s">
        <v>25853</v>
      </c>
      <c r="E155" s="15" t="s">
        <v>25853</v>
      </c>
      <c r="F155" s="19" t="s">
        <v>20561</v>
      </c>
      <c r="G155" s="19" t="s">
        <v>1154</v>
      </c>
      <c r="H155" s="19" t="s">
        <v>3219</v>
      </c>
      <c r="I155" s="19" t="s">
        <v>1957</v>
      </c>
      <c r="J155" s="19" t="s">
        <v>1357</v>
      </c>
      <c r="K155" s="19" t="s">
        <v>22876</v>
      </c>
      <c r="L155" s="19" t="s">
        <v>1922</v>
      </c>
      <c r="M155" s="52">
        <v>45189</v>
      </c>
      <c r="N155" s="19" t="s">
        <v>19988</v>
      </c>
      <c r="O155" s="19" t="s">
        <v>20718</v>
      </c>
      <c r="P155" s="54">
        <v>45362</v>
      </c>
      <c r="Q155" s="54" t="s">
        <v>26641</v>
      </c>
      <c r="R155" s="19" t="s">
        <v>3461</v>
      </c>
      <c r="S155" s="19" t="s">
        <v>18633</v>
      </c>
      <c r="T155" s="19"/>
      <c r="U155" s="58"/>
      <c r="V155" s="19" t="s">
        <v>1930</v>
      </c>
      <c r="W155" s="19" t="s">
        <v>1922</v>
      </c>
      <c r="X155" s="54">
        <v>45189</v>
      </c>
      <c r="Z155" s="19" t="s">
        <v>2676</v>
      </c>
      <c r="AA155" s="19" t="s">
        <v>1930</v>
      </c>
      <c r="AB155" s="19" t="s">
        <v>1930</v>
      </c>
      <c r="AC155" s="19" t="s">
        <v>2676</v>
      </c>
      <c r="AD155" s="19" t="s">
        <v>2676</v>
      </c>
      <c r="AE155" s="19" t="s">
        <v>2676</v>
      </c>
      <c r="AF155" s="19" t="s">
        <v>2676</v>
      </c>
      <c r="AH155" s="58">
        <v>0</v>
      </c>
      <c r="AI155" s="58" t="e">
        <v>#N/A</v>
      </c>
    </row>
    <row r="156" spans="1:35">
      <c r="A156" s="15" t="s">
        <v>25641</v>
      </c>
      <c r="B156" s="15" t="s">
        <v>19984</v>
      </c>
      <c r="C156" s="15" t="s">
        <v>278</v>
      </c>
      <c r="D156" s="15" t="s">
        <v>25854</v>
      </c>
      <c r="E156" s="15" t="s">
        <v>25854</v>
      </c>
      <c r="F156" s="19" t="s">
        <v>20562</v>
      </c>
      <c r="G156" s="19" t="s">
        <v>1154</v>
      </c>
      <c r="H156" s="19" t="s">
        <v>3220</v>
      </c>
      <c r="I156" s="19" t="s">
        <v>1957</v>
      </c>
      <c r="J156" s="19" t="s">
        <v>1358</v>
      </c>
      <c r="K156" s="19" t="s">
        <v>22877</v>
      </c>
      <c r="L156" s="19" t="s">
        <v>1915</v>
      </c>
      <c r="M156" s="52">
        <v>45189</v>
      </c>
      <c r="N156" s="19" t="s">
        <v>19987</v>
      </c>
      <c r="O156" s="19" t="s">
        <v>3087</v>
      </c>
      <c r="P156" s="54">
        <v>45362</v>
      </c>
      <c r="Q156" s="54" t="s">
        <v>26642</v>
      </c>
      <c r="R156" s="19" t="s">
        <v>3461</v>
      </c>
      <c r="S156" s="19" t="s">
        <v>18633</v>
      </c>
      <c r="T156" s="19"/>
      <c r="U156" s="58"/>
      <c r="V156" s="19" t="s">
        <v>1930</v>
      </c>
      <c r="W156" s="19" t="s">
        <v>1915</v>
      </c>
      <c r="X156" s="54">
        <v>45189</v>
      </c>
      <c r="Z156" s="19" t="s">
        <v>2676</v>
      </c>
      <c r="AA156" s="19" t="s">
        <v>1930</v>
      </c>
      <c r="AB156" s="19" t="s">
        <v>1930</v>
      </c>
      <c r="AC156" s="19" t="s">
        <v>2676</v>
      </c>
      <c r="AD156" s="19" t="s">
        <v>2676</v>
      </c>
      <c r="AE156" s="19" t="s">
        <v>2676</v>
      </c>
      <c r="AF156" s="19" t="s">
        <v>2676</v>
      </c>
      <c r="AH156" s="58">
        <v>0</v>
      </c>
      <c r="AI156" s="58" t="e">
        <v>#N/A</v>
      </c>
    </row>
    <row r="157" spans="1:35">
      <c r="A157" s="15" t="s">
        <v>25641</v>
      </c>
      <c r="B157" s="15" t="s">
        <v>19985</v>
      </c>
      <c r="C157" s="15" t="s">
        <v>279</v>
      </c>
      <c r="D157" s="15" t="s">
        <v>25855</v>
      </c>
      <c r="E157" s="15" t="s">
        <v>25855</v>
      </c>
      <c r="F157" s="19" t="s">
        <v>20563</v>
      </c>
      <c r="G157" s="19" t="s">
        <v>1154</v>
      </c>
      <c r="H157" s="19" t="s">
        <v>3221</v>
      </c>
      <c r="I157" s="19" t="s">
        <v>1957</v>
      </c>
      <c r="J157" s="19" t="s">
        <v>1359</v>
      </c>
      <c r="K157" s="19" t="s">
        <v>22878</v>
      </c>
      <c r="L157" s="19" t="s">
        <v>1923</v>
      </c>
      <c r="M157" s="52">
        <v>45257</v>
      </c>
      <c r="N157" s="19" t="s">
        <v>19989</v>
      </c>
      <c r="O157" s="19" t="s">
        <v>20718</v>
      </c>
      <c r="P157" s="54">
        <v>45362</v>
      </c>
      <c r="Q157" s="54" t="s">
        <v>26643</v>
      </c>
      <c r="R157" s="19" t="s">
        <v>3461</v>
      </c>
      <c r="S157" s="19" t="s">
        <v>18633</v>
      </c>
      <c r="T157" s="19"/>
      <c r="U157" s="58"/>
      <c r="V157" s="19" t="s">
        <v>1930</v>
      </c>
      <c r="W157" s="19" t="s">
        <v>1923</v>
      </c>
      <c r="X157" s="54">
        <v>45257</v>
      </c>
      <c r="Z157" s="19" t="s">
        <v>2676</v>
      </c>
      <c r="AA157" s="19" t="s">
        <v>1930</v>
      </c>
      <c r="AB157" s="19" t="s">
        <v>1930</v>
      </c>
      <c r="AC157" s="19" t="s">
        <v>2676</v>
      </c>
      <c r="AD157" s="19" t="s">
        <v>2676</v>
      </c>
      <c r="AE157" s="19" t="s">
        <v>2676</v>
      </c>
      <c r="AF157" s="19" t="s">
        <v>2676</v>
      </c>
      <c r="AH157" s="58">
        <v>0</v>
      </c>
      <c r="AI157" s="58" t="e">
        <v>#N/A</v>
      </c>
    </row>
    <row r="158" spans="1:35">
      <c r="A158" s="15" t="s">
        <v>25641</v>
      </c>
      <c r="B158" s="15" t="s">
        <v>280</v>
      </c>
      <c r="C158" s="15" t="s">
        <v>280</v>
      </c>
      <c r="D158" s="15" t="s">
        <v>25856</v>
      </c>
      <c r="E158" s="15" t="s">
        <v>25856</v>
      </c>
      <c r="F158" s="19" t="s">
        <v>281</v>
      </c>
      <c r="G158" s="19" t="s">
        <v>1154</v>
      </c>
      <c r="H158" s="19" t="s">
        <v>3222</v>
      </c>
      <c r="I158" s="19" t="s">
        <v>1957</v>
      </c>
      <c r="J158" s="19" t="s">
        <v>1360</v>
      </c>
      <c r="K158" s="19" t="s">
        <v>22879</v>
      </c>
      <c r="L158" s="19" t="s">
        <v>1914</v>
      </c>
      <c r="M158" s="52">
        <v>44966</v>
      </c>
      <c r="N158" s="19" t="s">
        <v>2138</v>
      </c>
      <c r="O158" s="19" t="s">
        <v>3091</v>
      </c>
      <c r="P158" s="54">
        <v>45082</v>
      </c>
      <c r="Q158" s="54" t="s">
        <v>26644</v>
      </c>
      <c r="R158" s="19" t="s">
        <v>3461</v>
      </c>
      <c r="S158" s="19" t="s">
        <v>18633</v>
      </c>
      <c r="T158" s="19"/>
      <c r="U158" s="58"/>
      <c r="V158" s="19" t="s">
        <v>1930</v>
      </c>
      <c r="W158" s="19" t="s">
        <v>1914</v>
      </c>
      <c r="X158" s="54">
        <v>44966</v>
      </c>
      <c r="Z158" s="19" t="s">
        <v>2676</v>
      </c>
      <c r="AA158" s="19" t="s">
        <v>1930</v>
      </c>
      <c r="AB158" s="19" t="s">
        <v>1930</v>
      </c>
      <c r="AC158" s="19" t="s">
        <v>2676</v>
      </c>
      <c r="AD158" s="19" t="s">
        <v>2676</v>
      </c>
      <c r="AE158" s="19" t="s">
        <v>2676</v>
      </c>
      <c r="AF158" s="19" t="s">
        <v>2676</v>
      </c>
      <c r="AH158" s="58">
        <v>0</v>
      </c>
      <c r="AI158" s="58" t="e">
        <v>#N/A</v>
      </c>
    </row>
    <row r="159" spans="1:35">
      <c r="A159" s="15" t="s">
        <v>25641</v>
      </c>
      <c r="B159" s="15" t="s">
        <v>282</v>
      </c>
      <c r="C159" s="15" t="s">
        <v>282</v>
      </c>
      <c r="D159" s="15" t="s">
        <v>25857</v>
      </c>
      <c r="E159" s="15" t="s">
        <v>25857</v>
      </c>
      <c r="F159" s="19" t="s">
        <v>283</v>
      </c>
      <c r="G159" s="19" t="s">
        <v>1154</v>
      </c>
      <c r="H159" s="19" t="s">
        <v>3223</v>
      </c>
      <c r="I159" s="19" t="s">
        <v>1957</v>
      </c>
      <c r="J159" s="19" t="s">
        <v>1361</v>
      </c>
      <c r="K159" s="19" t="s">
        <v>22880</v>
      </c>
      <c r="L159" s="19" t="s">
        <v>1916</v>
      </c>
      <c r="M159" s="52">
        <v>44463</v>
      </c>
      <c r="N159" s="19" t="s">
        <v>2139</v>
      </c>
      <c r="O159" s="19" t="s">
        <v>1999</v>
      </c>
      <c r="P159" s="54">
        <v>44638</v>
      </c>
      <c r="Q159" s="54" t="s">
        <v>26645</v>
      </c>
      <c r="R159" s="19" t="s">
        <v>3461</v>
      </c>
      <c r="S159" s="19" t="s">
        <v>18633</v>
      </c>
      <c r="T159" s="19"/>
      <c r="U159" s="58"/>
      <c r="V159" s="19" t="s">
        <v>1930</v>
      </c>
      <c r="W159" s="19" t="s">
        <v>1916</v>
      </c>
      <c r="X159" s="54">
        <v>44463</v>
      </c>
      <c r="Z159" s="19" t="s">
        <v>2676</v>
      </c>
      <c r="AA159" s="19" t="s">
        <v>1930</v>
      </c>
      <c r="AB159" s="19" t="s">
        <v>1930</v>
      </c>
      <c r="AC159" s="19" t="s">
        <v>2676</v>
      </c>
      <c r="AD159" s="19" t="s">
        <v>2676</v>
      </c>
      <c r="AE159" s="19" t="s">
        <v>2676</v>
      </c>
      <c r="AF159" s="19" t="s">
        <v>2676</v>
      </c>
      <c r="AH159" s="58">
        <v>0</v>
      </c>
      <c r="AI159" s="58" t="e">
        <v>#N/A</v>
      </c>
    </row>
    <row r="160" spans="1:35">
      <c r="A160" s="15" t="s">
        <v>25641</v>
      </c>
      <c r="B160" s="15" t="s">
        <v>284</v>
      </c>
      <c r="C160" s="15" t="s">
        <v>284</v>
      </c>
      <c r="D160" s="15" t="s">
        <v>25858</v>
      </c>
      <c r="E160" s="15" t="s">
        <v>25858</v>
      </c>
      <c r="F160" s="19" t="s">
        <v>285</v>
      </c>
      <c r="G160" s="19" t="s">
        <v>1154</v>
      </c>
      <c r="H160" s="19" t="s">
        <v>3224</v>
      </c>
      <c r="I160" s="19" t="s">
        <v>1957</v>
      </c>
      <c r="J160" s="19" t="s">
        <v>1362</v>
      </c>
      <c r="K160" s="19" t="s">
        <v>22881</v>
      </c>
      <c r="L160" s="19" t="s">
        <v>1910</v>
      </c>
      <c r="M160" s="52">
        <v>44173</v>
      </c>
      <c r="N160" s="19" t="s">
        <v>2140</v>
      </c>
      <c r="O160" s="19" t="s">
        <v>1999</v>
      </c>
      <c r="P160" s="54">
        <v>44638</v>
      </c>
      <c r="Q160" s="54" t="s">
        <v>26646</v>
      </c>
      <c r="R160" s="19" t="s">
        <v>3461</v>
      </c>
      <c r="S160" s="19" t="s">
        <v>18633</v>
      </c>
      <c r="T160" s="19"/>
      <c r="U160" s="58"/>
      <c r="V160" s="19" t="s">
        <v>1930</v>
      </c>
      <c r="W160" s="19" t="s">
        <v>1910</v>
      </c>
      <c r="X160" s="54">
        <v>44173</v>
      </c>
      <c r="Z160" s="19" t="s">
        <v>2676</v>
      </c>
      <c r="AA160" s="19" t="s">
        <v>1930</v>
      </c>
      <c r="AB160" s="19" t="s">
        <v>1930</v>
      </c>
      <c r="AC160" s="19" t="s">
        <v>2676</v>
      </c>
      <c r="AD160" s="19" t="s">
        <v>2676</v>
      </c>
      <c r="AE160" s="19" t="s">
        <v>2676</v>
      </c>
      <c r="AF160" s="19" t="s">
        <v>2676</v>
      </c>
      <c r="AH160" s="58">
        <v>0</v>
      </c>
      <c r="AI160" s="58" t="e">
        <v>#N/A</v>
      </c>
    </row>
    <row r="161" spans="1:35">
      <c r="A161" s="15" t="s">
        <v>25641</v>
      </c>
      <c r="B161" s="15" t="s">
        <v>286</v>
      </c>
      <c r="C161" s="15" t="s">
        <v>286</v>
      </c>
      <c r="D161" s="15" t="s">
        <v>25859</v>
      </c>
      <c r="E161" s="15" t="s">
        <v>25859</v>
      </c>
      <c r="F161" s="19" t="s">
        <v>287</v>
      </c>
      <c r="G161" s="19" t="s">
        <v>1154</v>
      </c>
      <c r="H161" s="19" t="s">
        <v>3225</v>
      </c>
      <c r="I161" s="19" t="s">
        <v>1957</v>
      </c>
      <c r="J161" s="19" t="s">
        <v>1363</v>
      </c>
      <c r="K161" s="19" t="s">
        <v>22882</v>
      </c>
      <c r="L161" s="19" t="s">
        <v>1910</v>
      </c>
      <c r="M161" s="52">
        <v>44488</v>
      </c>
      <c r="N161" s="19" t="s">
        <v>2141</v>
      </c>
      <c r="O161" s="19" t="s">
        <v>1999</v>
      </c>
      <c r="P161" s="54">
        <v>44638</v>
      </c>
      <c r="Q161" s="54" t="s">
        <v>26647</v>
      </c>
      <c r="R161" s="19" t="s">
        <v>3461</v>
      </c>
      <c r="S161" s="19" t="s">
        <v>18633</v>
      </c>
      <c r="T161" s="19"/>
      <c r="U161" s="58"/>
      <c r="V161" s="19" t="s">
        <v>1930</v>
      </c>
      <c r="W161" s="19" t="s">
        <v>1910</v>
      </c>
      <c r="X161" s="54">
        <v>44488</v>
      </c>
      <c r="Z161" s="19" t="s">
        <v>2676</v>
      </c>
      <c r="AA161" s="19" t="s">
        <v>1930</v>
      </c>
      <c r="AB161" s="19" t="s">
        <v>1930</v>
      </c>
      <c r="AC161" s="19" t="s">
        <v>2676</v>
      </c>
      <c r="AD161" s="19" t="s">
        <v>2676</v>
      </c>
      <c r="AE161" s="19" t="s">
        <v>2676</v>
      </c>
      <c r="AF161" s="19" t="s">
        <v>2676</v>
      </c>
      <c r="AH161" s="58">
        <v>0</v>
      </c>
      <c r="AI161" s="58" t="e">
        <v>#N/A</v>
      </c>
    </row>
    <row r="162" spans="1:35">
      <c r="A162" s="15" t="s">
        <v>25641</v>
      </c>
      <c r="B162" s="15" t="s">
        <v>288</v>
      </c>
      <c r="C162" s="15" t="s">
        <v>288</v>
      </c>
      <c r="D162" s="15" t="s">
        <v>25860</v>
      </c>
      <c r="E162" s="15" t="s">
        <v>25860</v>
      </c>
      <c r="F162" s="19" t="s">
        <v>289</v>
      </c>
      <c r="G162" s="19" t="s">
        <v>1154</v>
      </c>
      <c r="H162" s="19" t="s">
        <v>3226</v>
      </c>
      <c r="I162" s="19" t="s">
        <v>1957</v>
      </c>
      <c r="J162" s="19" t="s">
        <v>1364</v>
      </c>
      <c r="K162" s="19" t="s">
        <v>22883</v>
      </c>
      <c r="L162" s="19" t="s">
        <v>1919</v>
      </c>
      <c r="M162" s="52">
        <v>44837</v>
      </c>
      <c r="N162" s="19" t="s">
        <v>2142</v>
      </c>
      <c r="O162" s="19" t="s">
        <v>3091</v>
      </c>
      <c r="P162" s="54">
        <v>44998</v>
      </c>
      <c r="Q162" s="54" t="s">
        <v>26648</v>
      </c>
      <c r="R162" s="19" t="s">
        <v>3461</v>
      </c>
      <c r="S162" s="19" t="s">
        <v>18633</v>
      </c>
      <c r="T162" s="19"/>
      <c r="U162" s="58"/>
      <c r="V162" s="19" t="s">
        <v>1930</v>
      </c>
      <c r="W162" s="19" t="s">
        <v>1919</v>
      </c>
      <c r="X162" s="54">
        <v>44837</v>
      </c>
      <c r="Z162" s="19" t="s">
        <v>2676</v>
      </c>
      <c r="AA162" s="19" t="s">
        <v>1930</v>
      </c>
      <c r="AB162" s="19" t="s">
        <v>1930</v>
      </c>
      <c r="AC162" s="19" t="s">
        <v>2676</v>
      </c>
      <c r="AD162" s="19" t="s">
        <v>2676</v>
      </c>
      <c r="AE162" s="19" t="s">
        <v>2676</v>
      </c>
      <c r="AF162" s="19" t="s">
        <v>2676</v>
      </c>
      <c r="AH162" s="58">
        <v>0</v>
      </c>
      <c r="AI162" s="58" t="e">
        <v>#N/A</v>
      </c>
    </row>
    <row r="163" spans="1:35">
      <c r="A163" s="15" t="s">
        <v>25641</v>
      </c>
      <c r="B163" s="15" t="s">
        <v>290</v>
      </c>
      <c r="C163" s="15" t="s">
        <v>290</v>
      </c>
      <c r="D163" s="15" t="s">
        <v>25861</v>
      </c>
      <c r="E163" s="15" t="s">
        <v>25861</v>
      </c>
      <c r="F163" s="19" t="s">
        <v>291</v>
      </c>
      <c r="G163" s="19" t="s">
        <v>1155</v>
      </c>
      <c r="H163" s="19" t="s">
        <v>3227</v>
      </c>
      <c r="I163" s="19" t="s">
        <v>1957</v>
      </c>
      <c r="J163" s="19" t="s">
        <v>1365</v>
      </c>
      <c r="K163" s="19" t="s">
        <v>22884</v>
      </c>
      <c r="L163" s="19" t="s">
        <v>1910</v>
      </c>
      <c r="M163" s="52">
        <v>45223</v>
      </c>
      <c r="N163" s="19" t="s">
        <v>2143</v>
      </c>
      <c r="O163" s="19" t="s">
        <v>3090</v>
      </c>
      <c r="P163" s="54">
        <v>45362</v>
      </c>
      <c r="Q163" s="54" t="s">
        <v>26649</v>
      </c>
      <c r="R163" s="19" t="s">
        <v>3461</v>
      </c>
      <c r="S163" s="19" t="s">
        <v>18633</v>
      </c>
      <c r="T163" s="19"/>
      <c r="U163" s="58"/>
      <c r="V163" s="19" t="s">
        <v>1930</v>
      </c>
      <c r="W163" s="19" t="s">
        <v>1910</v>
      </c>
      <c r="X163" s="54">
        <v>45223</v>
      </c>
      <c r="Z163" s="19" t="s">
        <v>2676</v>
      </c>
      <c r="AA163" s="19" t="s">
        <v>1930</v>
      </c>
      <c r="AB163" s="19" t="s">
        <v>1930</v>
      </c>
      <c r="AC163" s="19" t="s">
        <v>2676</v>
      </c>
      <c r="AD163" s="19" t="s">
        <v>2676</v>
      </c>
      <c r="AE163" s="19" t="s">
        <v>2676</v>
      </c>
      <c r="AF163" s="19" t="s">
        <v>2676</v>
      </c>
      <c r="AH163" s="58">
        <v>0</v>
      </c>
      <c r="AI163" s="58" t="e">
        <v>#N/A</v>
      </c>
    </row>
    <row r="164" spans="1:35">
      <c r="A164" s="15" t="s">
        <v>25641</v>
      </c>
      <c r="B164" s="15" t="s">
        <v>292</v>
      </c>
      <c r="C164" s="15" t="s">
        <v>292</v>
      </c>
      <c r="D164" s="15" t="s">
        <v>25862</v>
      </c>
      <c r="E164" s="15" t="s">
        <v>25862</v>
      </c>
      <c r="F164" s="19" t="s">
        <v>293</v>
      </c>
      <c r="G164" s="19" t="s">
        <v>1146</v>
      </c>
      <c r="H164" s="19" t="s">
        <v>3228</v>
      </c>
      <c r="I164" s="19" t="s">
        <v>1957</v>
      </c>
      <c r="J164" s="19" t="s">
        <v>1366</v>
      </c>
      <c r="K164" s="19" t="s">
        <v>22885</v>
      </c>
      <c r="L164" s="19" t="s">
        <v>1910</v>
      </c>
      <c r="M164" s="52">
        <v>45114</v>
      </c>
      <c r="N164" s="19" t="s">
        <v>2144</v>
      </c>
      <c r="O164" s="19" t="s">
        <v>3090</v>
      </c>
      <c r="P164" s="54">
        <v>45273</v>
      </c>
      <c r="Q164" s="54" t="s">
        <v>26650</v>
      </c>
      <c r="R164" s="19" t="s">
        <v>3461</v>
      </c>
      <c r="S164" s="19" t="s">
        <v>18633</v>
      </c>
      <c r="T164" s="19"/>
      <c r="U164" s="58"/>
      <c r="V164" s="19" t="s">
        <v>1930</v>
      </c>
      <c r="W164" s="19" t="s">
        <v>1910</v>
      </c>
      <c r="X164" s="54">
        <v>45114</v>
      </c>
      <c r="Z164" s="19" t="s">
        <v>2676</v>
      </c>
      <c r="AA164" s="19" t="s">
        <v>1930</v>
      </c>
      <c r="AB164" s="19" t="s">
        <v>1930</v>
      </c>
      <c r="AC164" s="19" t="s">
        <v>2676</v>
      </c>
      <c r="AD164" s="19" t="s">
        <v>2676</v>
      </c>
      <c r="AE164" s="19" t="s">
        <v>2676</v>
      </c>
      <c r="AF164" s="19" t="s">
        <v>2676</v>
      </c>
      <c r="AH164" s="58">
        <v>0</v>
      </c>
      <c r="AI164" s="58" t="e">
        <v>#N/A</v>
      </c>
    </row>
    <row r="165" spans="1:35">
      <c r="A165" s="15" t="s">
        <v>25641</v>
      </c>
      <c r="B165" s="15" t="s">
        <v>294</v>
      </c>
      <c r="C165" s="15" t="s">
        <v>294</v>
      </c>
      <c r="D165" s="15" t="s">
        <v>25863</v>
      </c>
      <c r="E165" s="15" t="s">
        <v>25863</v>
      </c>
      <c r="F165" s="19" t="s">
        <v>295</v>
      </c>
      <c r="G165" s="19" t="s">
        <v>1155</v>
      </c>
      <c r="H165" s="19" t="s">
        <v>3229</v>
      </c>
      <c r="I165" s="19" t="s">
        <v>1957</v>
      </c>
      <c r="J165" s="19" t="s">
        <v>1367</v>
      </c>
      <c r="K165" s="19" t="s">
        <v>22886</v>
      </c>
      <c r="L165" s="19" t="s">
        <v>1911</v>
      </c>
      <c r="M165" s="52">
        <v>44137</v>
      </c>
      <c r="N165" s="19" t="s">
        <v>2145</v>
      </c>
      <c r="O165" s="19" t="s">
        <v>1999</v>
      </c>
      <c r="P165" s="54">
        <v>44638</v>
      </c>
      <c r="Q165" s="54" t="s">
        <v>26651</v>
      </c>
      <c r="R165" s="19" t="s">
        <v>3461</v>
      </c>
      <c r="S165" s="19" t="s">
        <v>18632</v>
      </c>
      <c r="T165" s="19"/>
      <c r="U165" s="58"/>
      <c r="V165" s="19" t="s">
        <v>1930</v>
      </c>
      <c r="W165" s="19" t="s">
        <v>1911</v>
      </c>
      <c r="X165" s="54">
        <v>44137</v>
      </c>
      <c r="Z165" s="19" t="s">
        <v>2676</v>
      </c>
      <c r="AA165" s="19" t="s">
        <v>1930</v>
      </c>
      <c r="AB165" s="19" t="s">
        <v>1930</v>
      </c>
      <c r="AC165" s="19" t="s">
        <v>2676</v>
      </c>
      <c r="AD165" s="19" t="s">
        <v>2676</v>
      </c>
      <c r="AE165" s="19" t="s">
        <v>2676</v>
      </c>
      <c r="AF165" s="19" t="s">
        <v>2676</v>
      </c>
      <c r="AH165" s="58">
        <v>0</v>
      </c>
      <c r="AI165" s="58" t="e">
        <v>#N/A</v>
      </c>
    </row>
    <row r="166" spans="1:35">
      <c r="A166" s="15" t="s">
        <v>25641</v>
      </c>
      <c r="B166" s="15" t="s">
        <v>296</v>
      </c>
      <c r="C166" s="15" t="s">
        <v>296</v>
      </c>
      <c r="D166" s="15" t="s">
        <v>25864</v>
      </c>
      <c r="E166" s="15" t="s">
        <v>25864</v>
      </c>
      <c r="F166" s="19" t="s">
        <v>297</v>
      </c>
      <c r="G166" s="19" t="s">
        <v>1154</v>
      </c>
      <c r="H166" s="19" t="s">
        <v>3230</v>
      </c>
      <c r="I166" s="19" t="s">
        <v>1957</v>
      </c>
      <c r="J166" s="19" t="s">
        <v>1368</v>
      </c>
      <c r="K166" s="19" t="s">
        <v>22887</v>
      </c>
      <c r="L166" s="19" t="s">
        <v>1913</v>
      </c>
      <c r="M166" s="52">
        <v>44189</v>
      </c>
      <c r="N166" s="19" t="s">
        <v>2146</v>
      </c>
      <c r="O166" s="19" t="s">
        <v>3090</v>
      </c>
      <c r="P166" s="54">
        <v>44655</v>
      </c>
      <c r="Q166" s="54" t="s">
        <v>26652</v>
      </c>
      <c r="R166" s="19" t="s">
        <v>3461</v>
      </c>
      <c r="S166" s="19" t="s">
        <v>18633</v>
      </c>
      <c r="T166" s="19"/>
      <c r="U166" s="58"/>
      <c r="V166" s="19" t="s">
        <v>1930</v>
      </c>
      <c r="W166" s="19" t="s">
        <v>1913</v>
      </c>
      <c r="X166" s="54">
        <v>44189</v>
      </c>
      <c r="Z166" s="19" t="s">
        <v>2676</v>
      </c>
      <c r="AA166" s="19" t="s">
        <v>1930</v>
      </c>
      <c r="AB166" s="19" t="s">
        <v>1930</v>
      </c>
      <c r="AC166" s="19" t="s">
        <v>2676</v>
      </c>
      <c r="AD166" s="19" t="s">
        <v>2676</v>
      </c>
      <c r="AE166" s="19" t="s">
        <v>2676</v>
      </c>
      <c r="AF166" s="19" t="s">
        <v>2676</v>
      </c>
      <c r="AH166" s="58">
        <v>0</v>
      </c>
      <c r="AI166" s="58" t="e">
        <v>#N/A</v>
      </c>
    </row>
    <row r="167" spans="1:35">
      <c r="A167" s="15" t="s">
        <v>25641</v>
      </c>
      <c r="B167" s="15" t="s">
        <v>298</v>
      </c>
      <c r="C167" s="15" t="s">
        <v>298</v>
      </c>
      <c r="D167" s="15" t="s">
        <v>25865</v>
      </c>
      <c r="E167" s="15" t="s">
        <v>25865</v>
      </c>
      <c r="F167" s="19" t="s">
        <v>299</v>
      </c>
      <c r="G167" s="19" t="s">
        <v>1154</v>
      </c>
      <c r="H167" s="19" t="s">
        <v>3231</v>
      </c>
      <c r="I167" s="19" t="s">
        <v>1957</v>
      </c>
      <c r="J167" s="19" t="s">
        <v>1369</v>
      </c>
      <c r="K167" s="19" t="s">
        <v>22888</v>
      </c>
      <c r="L167" s="19" t="s">
        <v>1908</v>
      </c>
      <c r="M167" s="52">
        <v>41943</v>
      </c>
      <c r="N167" s="19" t="s">
        <v>2147</v>
      </c>
      <c r="O167" s="19" t="s">
        <v>1999</v>
      </c>
      <c r="P167" s="54">
        <v>44638</v>
      </c>
      <c r="Q167" s="54" t="s">
        <v>26653</v>
      </c>
      <c r="R167" s="19" t="s">
        <v>3461</v>
      </c>
      <c r="S167" s="19" t="s">
        <v>18632</v>
      </c>
      <c r="T167" s="19"/>
      <c r="U167" s="58"/>
      <c r="V167" s="19" t="s">
        <v>18603</v>
      </c>
      <c r="W167" s="19" t="s">
        <v>1911</v>
      </c>
      <c r="X167" s="54">
        <v>45331</v>
      </c>
      <c r="Z167" s="19" t="s">
        <v>2676</v>
      </c>
      <c r="AA167" s="19" t="s">
        <v>1930</v>
      </c>
      <c r="AB167" s="19" t="s">
        <v>1930</v>
      </c>
      <c r="AC167" s="19" t="s">
        <v>2676</v>
      </c>
      <c r="AD167" s="19" t="s">
        <v>2676</v>
      </c>
      <c r="AE167" s="19" t="s">
        <v>2676</v>
      </c>
      <c r="AF167" s="19" t="s">
        <v>2676</v>
      </c>
      <c r="AH167" s="58">
        <v>0</v>
      </c>
      <c r="AI167" s="58" t="s">
        <v>1911</v>
      </c>
    </row>
    <row r="168" spans="1:35">
      <c r="A168" s="15" t="s">
        <v>25641</v>
      </c>
      <c r="B168" s="15" t="s">
        <v>300</v>
      </c>
      <c r="C168" s="15" t="s">
        <v>300</v>
      </c>
      <c r="D168" s="15" t="s">
        <v>25866</v>
      </c>
      <c r="E168" s="15" t="s">
        <v>25866</v>
      </c>
      <c r="F168" s="19" t="s">
        <v>301</v>
      </c>
      <c r="G168" s="19" t="s">
        <v>1154</v>
      </c>
      <c r="H168" s="19" t="s">
        <v>3232</v>
      </c>
      <c r="I168" s="19" t="s">
        <v>1957</v>
      </c>
      <c r="J168" s="19" t="s">
        <v>1370</v>
      </c>
      <c r="K168" s="19" t="s">
        <v>22889</v>
      </c>
      <c r="L168" s="19" t="s">
        <v>1923</v>
      </c>
      <c r="M168" s="52">
        <v>45125</v>
      </c>
      <c r="N168" s="19" t="s">
        <v>2148</v>
      </c>
      <c r="O168" s="19" t="s">
        <v>3086</v>
      </c>
      <c r="P168" s="54">
        <v>45273</v>
      </c>
      <c r="Q168" s="54" t="s">
        <v>26654</v>
      </c>
      <c r="R168" s="19" t="s">
        <v>3461</v>
      </c>
      <c r="S168" s="19" t="s">
        <v>18633</v>
      </c>
      <c r="T168" s="19"/>
      <c r="U168" s="58"/>
      <c r="V168" s="19" t="s">
        <v>1930</v>
      </c>
      <c r="W168" s="19" t="s">
        <v>1923</v>
      </c>
      <c r="X168" s="54">
        <v>45125</v>
      </c>
      <c r="Z168" s="19" t="s">
        <v>2676</v>
      </c>
      <c r="AA168" s="19" t="s">
        <v>1930</v>
      </c>
      <c r="AB168" s="19" t="s">
        <v>1930</v>
      </c>
      <c r="AC168" s="19" t="s">
        <v>2676</v>
      </c>
      <c r="AD168" s="19" t="s">
        <v>2676</v>
      </c>
      <c r="AE168" s="19" t="s">
        <v>2676</v>
      </c>
      <c r="AF168" s="19" t="s">
        <v>2676</v>
      </c>
      <c r="AH168" s="58">
        <v>0</v>
      </c>
      <c r="AI168" s="58" t="e">
        <v>#N/A</v>
      </c>
    </row>
    <row r="169" spans="1:35">
      <c r="A169" s="15" t="s">
        <v>25641</v>
      </c>
      <c r="B169" s="15" t="s">
        <v>302</v>
      </c>
      <c r="C169" s="15" t="s">
        <v>302</v>
      </c>
      <c r="D169" s="15" t="s">
        <v>25867</v>
      </c>
      <c r="E169" s="15" t="s">
        <v>25867</v>
      </c>
      <c r="F169" s="19" t="s">
        <v>303</v>
      </c>
      <c r="G169" s="19" t="s">
        <v>1154</v>
      </c>
      <c r="H169" s="19" t="s">
        <v>3233</v>
      </c>
      <c r="I169" s="19" t="s">
        <v>1957</v>
      </c>
      <c r="J169" s="19" t="s">
        <v>1371</v>
      </c>
      <c r="K169" s="19" t="s">
        <v>22890</v>
      </c>
      <c r="L169" s="19" t="s">
        <v>1921</v>
      </c>
      <c r="M169" s="52">
        <v>45125</v>
      </c>
      <c r="N169" s="19" t="s">
        <v>2149</v>
      </c>
      <c r="O169" s="19" t="s">
        <v>3091</v>
      </c>
      <c r="P169" s="54">
        <v>45273</v>
      </c>
      <c r="Q169" s="54" t="s">
        <v>26655</v>
      </c>
      <c r="R169" s="19" t="s">
        <v>3461</v>
      </c>
      <c r="S169" s="19" t="s">
        <v>18633</v>
      </c>
      <c r="T169" s="19"/>
      <c r="U169" s="58"/>
      <c r="V169" s="19" t="s">
        <v>1930</v>
      </c>
      <c r="W169" s="19" t="s">
        <v>1921</v>
      </c>
      <c r="X169" s="54">
        <v>45125</v>
      </c>
      <c r="Z169" s="19" t="s">
        <v>2676</v>
      </c>
      <c r="AA169" s="19" t="s">
        <v>1930</v>
      </c>
      <c r="AB169" s="19" t="s">
        <v>1930</v>
      </c>
      <c r="AC169" s="19" t="s">
        <v>2676</v>
      </c>
      <c r="AD169" s="19" t="s">
        <v>2676</v>
      </c>
      <c r="AE169" s="19" t="s">
        <v>2676</v>
      </c>
      <c r="AF169" s="19" t="s">
        <v>2676</v>
      </c>
      <c r="AH169" s="58">
        <v>0</v>
      </c>
      <c r="AI169" s="58" t="e">
        <v>#N/A</v>
      </c>
    </row>
    <row r="170" spans="1:35">
      <c r="A170" s="15" t="s">
        <v>25641</v>
      </c>
      <c r="B170" s="15" t="s">
        <v>304</v>
      </c>
      <c r="C170" s="15" t="s">
        <v>304</v>
      </c>
      <c r="D170" s="15" t="s">
        <v>25868</v>
      </c>
      <c r="E170" s="15" t="s">
        <v>25868</v>
      </c>
      <c r="F170" s="19" t="s">
        <v>305</v>
      </c>
      <c r="G170" s="19" t="s">
        <v>1154</v>
      </c>
      <c r="H170" s="19" t="s">
        <v>3234</v>
      </c>
      <c r="I170" s="19" t="s">
        <v>1957</v>
      </c>
      <c r="J170" s="19" t="s">
        <v>20706</v>
      </c>
      <c r="K170" s="19" t="s">
        <v>22891</v>
      </c>
      <c r="L170" s="19" t="s">
        <v>1923</v>
      </c>
      <c r="M170" s="52">
        <v>45125</v>
      </c>
      <c r="N170" s="19" t="s">
        <v>2150</v>
      </c>
      <c r="O170" s="19" t="s">
        <v>3091</v>
      </c>
      <c r="P170" s="54">
        <v>45273</v>
      </c>
      <c r="Q170" s="54" t="s">
        <v>26656</v>
      </c>
      <c r="R170" s="19" t="s">
        <v>3461</v>
      </c>
      <c r="S170" s="19" t="s">
        <v>18633</v>
      </c>
      <c r="T170" s="19"/>
      <c r="U170" s="58"/>
      <c r="V170" s="19" t="s">
        <v>1930</v>
      </c>
      <c r="W170" s="19" t="s">
        <v>1923</v>
      </c>
      <c r="X170" s="54">
        <v>45125</v>
      </c>
      <c r="Z170" s="19" t="s">
        <v>2676</v>
      </c>
      <c r="AA170" s="19" t="s">
        <v>1930</v>
      </c>
      <c r="AB170" s="19" t="s">
        <v>1930</v>
      </c>
      <c r="AC170" s="19" t="s">
        <v>2676</v>
      </c>
      <c r="AD170" s="19" t="s">
        <v>2676</v>
      </c>
      <c r="AE170" s="19" t="s">
        <v>2676</v>
      </c>
      <c r="AF170" s="19" t="s">
        <v>2676</v>
      </c>
      <c r="AH170" s="58">
        <v>0</v>
      </c>
      <c r="AI170" s="58" t="e">
        <v>#N/A</v>
      </c>
    </row>
    <row r="171" spans="1:35">
      <c r="A171" s="15" t="s">
        <v>25641</v>
      </c>
      <c r="B171" s="15" t="s">
        <v>20704</v>
      </c>
      <c r="C171" s="15" t="s">
        <v>20704</v>
      </c>
      <c r="D171" s="15" t="s">
        <v>25869</v>
      </c>
      <c r="E171" s="15" t="s">
        <v>25869</v>
      </c>
      <c r="F171" s="19" t="s">
        <v>20705</v>
      </c>
      <c r="G171" s="19" t="s">
        <v>1215</v>
      </c>
      <c r="H171" s="19" t="s">
        <v>20708</v>
      </c>
      <c r="I171" s="19" t="s">
        <v>1957</v>
      </c>
      <c r="J171" s="19" t="s">
        <v>20707</v>
      </c>
      <c r="K171" s="19" t="s">
        <v>22892</v>
      </c>
      <c r="L171" s="19" t="s">
        <v>1908</v>
      </c>
      <c r="M171" s="52">
        <v>43642</v>
      </c>
      <c r="N171" s="19" t="s">
        <v>20709</v>
      </c>
      <c r="O171" s="19" t="s">
        <v>1999</v>
      </c>
      <c r="P171" s="54">
        <v>44951</v>
      </c>
      <c r="Q171" s="54" t="s">
        <v>26657</v>
      </c>
      <c r="R171" s="19" t="s">
        <v>3461</v>
      </c>
      <c r="S171" s="19" t="s">
        <v>18632</v>
      </c>
      <c r="T171" s="19"/>
      <c r="U171" s="58"/>
      <c r="V171" s="19" t="s">
        <v>1930</v>
      </c>
      <c r="W171" s="19" t="s">
        <v>1908</v>
      </c>
      <c r="X171" s="54">
        <v>43642</v>
      </c>
      <c r="Z171" s="19" t="s">
        <v>2676</v>
      </c>
      <c r="AA171" s="19" t="s">
        <v>1930</v>
      </c>
      <c r="AB171" s="19" t="s">
        <v>1930</v>
      </c>
      <c r="AC171" s="19" t="s">
        <v>2676</v>
      </c>
      <c r="AD171" s="19" t="s">
        <v>2676</v>
      </c>
      <c r="AE171" s="19" t="s">
        <v>2676</v>
      </c>
      <c r="AF171" s="19" t="s">
        <v>2676</v>
      </c>
      <c r="AH171" s="58">
        <v>0</v>
      </c>
      <c r="AI171" s="58" t="e">
        <v>#N/A</v>
      </c>
    </row>
    <row r="172" spans="1:35">
      <c r="A172" s="15" t="s">
        <v>25641</v>
      </c>
      <c r="B172" s="15" t="s">
        <v>306</v>
      </c>
      <c r="C172" s="15" t="s">
        <v>306</v>
      </c>
      <c r="D172" s="15" t="s">
        <v>25870</v>
      </c>
      <c r="E172" s="15" t="s">
        <v>25870</v>
      </c>
      <c r="F172" s="19" t="s">
        <v>307</v>
      </c>
      <c r="G172" s="19" t="s">
        <v>1155</v>
      </c>
      <c r="H172" s="19" t="s">
        <v>3235</v>
      </c>
      <c r="I172" s="19" t="s">
        <v>1957</v>
      </c>
      <c r="J172" s="19" t="s">
        <v>1372</v>
      </c>
      <c r="K172" s="19" t="s">
        <v>22893</v>
      </c>
      <c r="L172" s="19" t="s">
        <v>1908</v>
      </c>
      <c r="M172" s="52">
        <v>42063</v>
      </c>
      <c r="N172" s="19" t="s">
        <v>2151</v>
      </c>
      <c r="O172" s="19" t="s">
        <v>1999</v>
      </c>
      <c r="P172" s="54">
        <v>44638</v>
      </c>
      <c r="Q172" s="54" t="s">
        <v>26658</v>
      </c>
      <c r="R172" s="19" t="s">
        <v>3461</v>
      </c>
      <c r="S172" s="19" t="s">
        <v>18633</v>
      </c>
      <c r="T172" s="19"/>
      <c r="U172" s="58"/>
      <c r="V172" s="19" t="s">
        <v>1930</v>
      </c>
      <c r="W172" s="19" t="s">
        <v>1908</v>
      </c>
      <c r="X172" s="54">
        <v>42063</v>
      </c>
      <c r="Z172" s="19" t="s">
        <v>2676</v>
      </c>
      <c r="AA172" s="19" t="s">
        <v>1930</v>
      </c>
      <c r="AB172" s="19" t="s">
        <v>1930</v>
      </c>
      <c r="AC172" s="19" t="s">
        <v>2676</v>
      </c>
      <c r="AD172" s="19" t="s">
        <v>2676</v>
      </c>
      <c r="AE172" s="19" t="s">
        <v>2676</v>
      </c>
      <c r="AF172" s="19" t="s">
        <v>2676</v>
      </c>
      <c r="AH172" s="58">
        <v>0</v>
      </c>
      <c r="AI172" s="58" t="e">
        <v>#N/A</v>
      </c>
    </row>
    <row r="173" spans="1:35">
      <c r="A173" s="15" t="s">
        <v>25641</v>
      </c>
      <c r="B173" s="15" t="s">
        <v>308</v>
      </c>
      <c r="C173" s="15" t="s">
        <v>308</v>
      </c>
      <c r="D173" s="15" t="s">
        <v>25871</v>
      </c>
      <c r="E173" s="15" t="s">
        <v>25871</v>
      </c>
      <c r="F173" s="19" t="s">
        <v>20564</v>
      </c>
      <c r="G173" s="19" t="s">
        <v>1144</v>
      </c>
      <c r="H173" s="19" t="s">
        <v>3236</v>
      </c>
      <c r="I173" s="19" t="s">
        <v>1957</v>
      </c>
      <c r="J173" s="19" t="s">
        <v>1373</v>
      </c>
      <c r="K173" s="19" t="s">
        <v>22894</v>
      </c>
      <c r="L173" s="19" t="s">
        <v>1915</v>
      </c>
      <c r="M173" s="52">
        <v>45020</v>
      </c>
      <c r="N173" s="19" t="s">
        <v>2152</v>
      </c>
      <c r="O173" s="19" t="s">
        <v>3086</v>
      </c>
      <c r="P173" s="54">
        <v>45180</v>
      </c>
      <c r="Q173" s="54" t="s">
        <v>26659</v>
      </c>
      <c r="R173" s="19" t="s">
        <v>3461</v>
      </c>
      <c r="S173" s="19" t="s">
        <v>18633</v>
      </c>
      <c r="T173" s="19"/>
      <c r="U173" s="58"/>
      <c r="V173" s="19" t="s">
        <v>18603</v>
      </c>
      <c r="W173" s="19" t="s">
        <v>1922</v>
      </c>
      <c r="X173" s="54">
        <v>45350</v>
      </c>
      <c r="Z173" s="19" t="s">
        <v>2676</v>
      </c>
      <c r="AA173" s="19" t="s">
        <v>1930</v>
      </c>
      <c r="AB173" s="19" t="s">
        <v>1930</v>
      </c>
      <c r="AC173" s="19" t="s">
        <v>2676</v>
      </c>
      <c r="AD173" s="19" t="s">
        <v>2676</v>
      </c>
      <c r="AE173" s="19" t="s">
        <v>2676</v>
      </c>
      <c r="AF173" s="19" t="s">
        <v>2676</v>
      </c>
      <c r="AH173" s="58">
        <v>0</v>
      </c>
      <c r="AI173" s="58" t="s">
        <v>1916</v>
      </c>
    </row>
    <row r="174" spans="1:35">
      <c r="A174" s="15" t="s">
        <v>25641</v>
      </c>
      <c r="B174" s="15" t="s">
        <v>309</v>
      </c>
      <c r="C174" s="15" t="s">
        <v>309</v>
      </c>
      <c r="D174" s="15" t="s">
        <v>25872</v>
      </c>
      <c r="E174" s="15" t="s">
        <v>25872</v>
      </c>
      <c r="F174" s="19" t="s">
        <v>310</v>
      </c>
      <c r="G174" s="19" t="s">
        <v>1144</v>
      </c>
      <c r="H174" s="19" t="s">
        <v>3237</v>
      </c>
      <c r="I174" s="19" t="s">
        <v>1957</v>
      </c>
      <c r="J174" s="19" t="s">
        <v>1374</v>
      </c>
      <c r="K174" s="19" t="s">
        <v>22895</v>
      </c>
      <c r="L174" s="19" t="s">
        <v>1914</v>
      </c>
      <c r="M174" s="52">
        <v>45189</v>
      </c>
      <c r="N174" s="19" t="s">
        <v>2153</v>
      </c>
      <c r="O174" s="19" t="s">
        <v>3091</v>
      </c>
      <c r="P174" s="54">
        <v>45362</v>
      </c>
      <c r="Q174" s="54" t="s">
        <v>26660</v>
      </c>
      <c r="R174" s="19" t="s">
        <v>3461</v>
      </c>
      <c r="S174" s="19" t="s">
        <v>18633</v>
      </c>
      <c r="T174" s="19"/>
      <c r="U174" s="58"/>
      <c r="V174" s="19" t="s">
        <v>1930</v>
      </c>
      <c r="W174" s="19" t="s">
        <v>1914</v>
      </c>
      <c r="X174" s="54">
        <v>45189</v>
      </c>
      <c r="Z174" s="19" t="s">
        <v>2676</v>
      </c>
      <c r="AA174" s="19" t="s">
        <v>1930</v>
      </c>
      <c r="AB174" s="19" t="s">
        <v>1930</v>
      </c>
      <c r="AC174" s="19" t="s">
        <v>20778</v>
      </c>
      <c r="AD174" s="19" t="s">
        <v>23588</v>
      </c>
      <c r="AE174" s="19" t="s">
        <v>20870</v>
      </c>
      <c r="AF174" s="19" t="s">
        <v>19919</v>
      </c>
      <c r="AH174" s="58">
        <v>0</v>
      </c>
      <c r="AI174" s="58" t="e">
        <v>#N/A</v>
      </c>
    </row>
    <row r="175" spans="1:35">
      <c r="A175" s="15" t="s">
        <v>25641</v>
      </c>
      <c r="B175" s="15" t="s">
        <v>311</v>
      </c>
      <c r="C175" s="15" t="s">
        <v>311</v>
      </c>
      <c r="D175" s="15" t="s">
        <v>25873</v>
      </c>
      <c r="E175" s="15" t="s">
        <v>25873</v>
      </c>
      <c r="F175" s="19" t="s">
        <v>312</v>
      </c>
      <c r="G175" s="19" t="s">
        <v>1144</v>
      </c>
      <c r="H175" s="19" t="s">
        <v>3238</v>
      </c>
      <c r="I175" s="19" t="s">
        <v>1957</v>
      </c>
      <c r="J175" s="19" t="s">
        <v>1375</v>
      </c>
      <c r="K175" s="19" t="s">
        <v>22896</v>
      </c>
      <c r="L175" s="19" t="s">
        <v>1909</v>
      </c>
      <c r="M175" s="52">
        <v>43873</v>
      </c>
      <c r="N175" s="19" t="s">
        <v>2154</v>
      </c>
      <c r="O175" s="19" t="s">
        <v>1999</v>
      </c>
      <c r="P175" s="54">
        <v>44638</v>
      </c>
      <c r="Q175" s="54" t="s">
        <v>26661</v>
      </c>
      <c r="R175" s="19" t="s">
        <v>3461</v>
      </c>
      <c r="S175" s="19" t="s">
        <v>18633</v>
      </c>
      <c r="T175" s="19"/>
      <c r="U175" s="58"/>
      <c r="V175" s="19" t="s">
        <v>1930</v>
      </c>
      <c r="W175" s="19" t="s">
        <v>1909</v>
      </c>
      <c r="X175" s="54">
        <v>43873</v>
      </c>
      <c r="Z175" s="19" t="s">
        <v>2676</v>
      </c>
      <c r="AA175" s="19" t="s">
        <v>1930</v>
      </c>
      <c r="AB175" s="19" t="s">
        <v>1930</v>
      </c>
      <c r="AC175" s="19" t="s">
        <v>2676</v>
      </c>
      <c r="AD175" s="19" t="s">
        <v>2676</v>
      </c>
      <c r="AE175" s="19" t="s">
        <v>2676</v>
      </c>
      <c r="AF175" s="19" t="s">
        <v>2676</v>
      </c>
      <c r="AH175" s="58">
        <v>0</v>
      </c>
      <c r="AI175" s="58" t="e">
        <v>#N/A</v>
      </c>
    </row>
    <row r="176" spans="1:35">
      <c r="A176" s="15" t="s">
        <v>25641</v>
      </c>
      <c r="B176" s="15" t="s">
        <v>313</v>
      </c>
      <c r="C176" s="15" t="s">
        <v>313</v>
      </c>
      <c r="D176" s="15" t="s">
        <v>25874</v>
      </c>
      <c r="E176" s="15" t="s">
        <v>25874</v>
      </c>
      <c r="F176" s="19" t="s">
        <v>314</v>
      </c>
      <c r="G176" s="19" t="s">
        <v>1144</v>
      </c>
      <c r="H176" s="19" t="s">
        <v>3239</v>
      </c>
      <c r="I176" s="19" t="s">
        <v>1957</v>
      </c>
      <c r="J176" s="19" t="s">
        <v>1376</v>
      </c>
      <c r="K176" s="19" t="s">
        <v>22897</v>
      </c>
      <c r="L176" s="19" t="s">
        <v>1910</v>
      </c>
      <c r="M176" s="52">
        <v>45125</v>
      </c>
      <c r="N176" s="19" t="s">
        <v>2155</v>
      </c>
      <c r="O176" s="19" t="s">
        <v>3090</v>
      </c>
      <c r="P176" s="54">
        <v>45273</v>
      </c>
      <c r="Q176" s="54" t="s">
        <v>26662</v>
      </c>
      <c r="R176" s="19" t="s">
        <v>3461</v>
      </c>
      <c r="S176" s="19" t="s">
        <v>18633</v>
      </c>
      <c r="T176" s="19"/>
      <c r="U176" s="58"/>
      <c r="V176" s="19" t="s">
        <v>1930</v>
      </c>
      <c r="W176" s="19" t="s">
        <v>1910</v>
      </c>
      <c r="X176" s="54">
        <v>45125</v>
      </c>
      <c r="Z176" s="19" t="s">
        <v>2676</v>
      </c>
      <c r="AA176" s="19" t="s">
        <v>1930</v>
      </c>
      <c r="AB176" s="19" t="s">
        <v>1930</v>
      </c>
      <c r="AC176" s="19" t="s">
        <v>2676</v>
      </c>
      <c r="AD176" s="19" t="s">
        <v>2676</v>
      </c>
      <c r="AE176" s="19" t="s">
        <v>2676</v>
      </c>
      <c r="AF176" s="19" t="s">
        <v>2676</v>
      </c>
      <c r="AH176" s="58">
        <v>0</v>
      </c>
      <c r="AI176" s="58" t="e">
        <v>#N/A</v>
      </c>
    </row>
    <row r="177" spans="1:35">
      <c r="A177" s="15" t="s">
        <v>25641</v>
      </c>
      <c r="B177" s="15" t="s">
        <v>315</v>
      </c>
      <c r="C177" s="15" t="s">
        <v>315</v>
      </c>
      <c r="D177" s="15" t="s">
        <v>25875</v>
      </c>
      <c r="E177" s="15" t="s">
        <v>25875</v>
      </c>
      <c r="F177" s="19" t="s">
        <v>316</v>
      </c>
      <c r="G177" s="19" t="s">
        <v>1144</v>
      </c>
      <c r="H177" s="19" t="s">
        <v>3240</v>
      </c>
      <c r="I177" s="19" t="s">
        <v>1957</v>
      </c>
      <c r="J177" s="19" t="s">
        <v>1377</v>
      </c>
      <c r="K177" s="19" t="s">
        <v>22898</v>
      </c>
      <c r="L177" s="19" t="s">
        <v>1913</v>
      </c>
      <c r="M177" s="52">
        <v>43889</v>
      </c>
      <c r="N177" s="19" t="s">
        <v>2156</v>
      </c>
      <c r="O177" s="19" t="s">
        <v>1999</v>
      </c>
      <c r="P177" s="54">
        <v>44638</v>
      </c>
      <c r="Q177" s="54" t="s">
        <v>26663</v>
      </c>
      <c r="R177" s="19" t="s">
        <v>3461</v>
      </c>
      <c r="S177" s="19" t="s">
        <v>18633</v>
      </c>
      <c r="T177" s="19"/>
      <c r="U177" s="58"/>
      <c r="V177" s="19" t="s">
        <v>1930</v>
      </c>
      <c r="W177" s="19" t="s">
        <v>1913</v>
      </c>
      <c r="X177" s="54">
        <v>43889</v>
      </c>
      <c r="Z177" s="19" t="s">
        <v>2676</v>
      </c>
      <c r="AA177" s="19" t="s">
        <v>1930</v>
      </c>
      <c r="AB177" s="19" t="s">
        <v>1930</v>
      </c>
      <c r="AC177" s="19" t="s">
        <v>2676</v>
      </c>
      <c r="AD177" s="19" t="s">
        <v>2676</v>
      </c>
      <c r="AE177" s="19" t="s">
        <v>2676</v>
      </c>
      <c r="AF177" s="19" t="s">
        <v>2676</v>
      </c>
      <c r="AH177" s="58">
        <v>0</v>
      </c>
      <c r="AI177" s="58" t="e">
        <v>#N/A</v>
      </c>
    </row>
    <row r="178" spans="1:35">
      <c r="A178" s="15" t="s">
        <v>25641</v>
      </c>
      <c r="B178" s="15" t="s">
        <v>317</v>
      </c>
      <c r="C178" s="15" t="s">
        <v>317</v>
      </c>
      <c r="D178" s="15" t="s">
        <v>25876</v>
      </c>
      <c r="E178" s="15" t="s">
        <v>25876</v>
      </c>
      <c r="F178" s="19" t="s">
        <v>318</v>
      </c>
      <c r="G178" s="19" t="s">
        <v>1144</v>
      </c>
      <c r="H178" s="19" t="s">
        <v>3241</v>
      </c>
      <c r="I178" s="19" t="s">
        <v>1957</v>
      </c>
      <c r="J178" s="19" t="s">
        <v>1378</v>
      </c>
      <c r="K178" s="19" t="s">
        <v>22899</v>
      </c>
      <c r="L178" s="19" t="s">
        <v>1910</v>
      </c>
      <c r="M178" s="52">
        <v>45125</v>
      </c>
      <c r="N178" s="19" t="s">
        <v>2157</v>
      </c>
      <c r="O178" s="19" t="s">
        <v>3091</v>
      </c>
      <c r="P178" s="54">
        <v>45273</v>
      </c>
      <c r="Q178" s="54" t="s">
        <v>26664</v>
      </c>
      <c r="R178" s="19" t="s">
        <v>3461</v>
      </c>
      <c r="S178" s="19" t="s">
        <v>18633</v>
      </c>
      <c r="T178" s="19"/>
      <c r="U178" s="58"/>
      <c r="V178" s="19" t="s">
        <v>1930</v>
      </c>
      <c r="W178" s="19" t="s">
        <v>1910</v>
      </c>
      <c r="X178" s="54">
        <v>45125</v>
      </c>
      <c r="Z178" s="19" t="s">
        <v>2676</v>
      </c>
      <c r="AA178" s="19" t="s">
        <v>1930</v>
      </c>
      <c r="AB178" s="19" t="s">
        <v>1930</v>
      </c>
      <c r="AC178" s="19" t="s">
        <v>2676</v>
      </c>
      <c r="AD178" s="19" t="s">
        <v>2676</v>
      </c>
      <c r="AE178" s="19" t="s">
        <v>2676</v>
      </c>
      <c r="AF178" s="19" t="s">
        <v>2676</v>
      </c>
      <c r="AH178" s="58">
        <v>0</v>
      </c>
      <c r="AI178" s="58" t="e">
        <v>#N/A</v>
      </c>
    </row>
    <row r="179" spans="1:35">
      <c r="A179" s="15" t="s">
        <v>25641</v>
      </c>
      <c r="B179" s="15" t="s">
        <v>319</v>
      </c>
      <c r="C179" s="15" t="s">
        <v>319</v>
      </c>
      <c r="D179" s="15" t="s">
        <v>25877</v>
      </c>
      <c r="E179" s="15" t="s">
        <v>25877</v>
      </c>
      <c r="F179" s="19" t="s">
        <v>320</v>
      </c>
      <c r="G179" s="19" t="s">
        <v>1144</v>
      </c>
      <c r="H179" s="19" t="s">
        <v>3242</v>
      </c>
      <c r="I179" s="19" t="s">
        <v>1957</v>
      </c>
      <c r="J179" s="19" t="s">
        <v>1379</v>
      </c>
      <c r="K179" s="19" t="s">
        <v>22900</v>
      </c>
      <c r="L179" s="19" t="s">
        <v>1910</v>
      </c>
      <c r="M179" s="52">
        <v>45125</v>
      </c>
      <c r="N179" s="19" t="s">
        <v>2158</v>
      </c>
      <c r="O179" s="19" t="s">
        <v>3091</v>
      </c>
      <c r="P179" s="54">
        <v>45273</v>
      </c>
      <c r="Q179" s="54" t="s">
        <v>26665</v>
      </c>
      <c r="R179" s="19" t="s">
        <v>3461</v>
      </c>
      <c r="S179" s="19" t="s">
        <v>18633</v>
      </c>
      <c r="T179" s="19"/>
      <c r="U179" s="58"/>
      <c r="V179" s="19" t="s">
        <v>1930</v>
      </c>
      <c r="W179" s="19" t="s">
        <v>1910</v>
      </c>
      <c r="X179" s="54">
        <v>45125</v>
      </c>
      <c r="Z179" s="19" t="s">
        <v>2676</v>
      </c>
      <c r="AA179" s="19" t="s">
        <v>1930</v>
      </c>
      <c r="AB179" s="19" t="s">
        <v>1930</v>
      </c>
      <c r="AC179" s="19" t="s">
        <v>2676</v>
      </c>
      <c r="AD179" s="19" t="s">
        <v>2676</v>
      </c>
      <c r="AE179" s="19" t="s">
        <v>2676</v>
      </c>
      <c r="AF179" s="19" t="s">
        <v>2676</v>
      </c>
      <c r="AH179" s="58">
        <v>0</v>
      </c>
      <c r="AI179" s="58" t="e">
        <v>#N/A</v>
      </c>
    </row>
    <row r="180" spans="1:35">
      <c r="A180" s="15" t="s">
        <v>25641</v>
      </c>
      <c r="B180" s="15" t="s">
        <v>321</v>
      </c>
      <c r="C180" s="15" t="s">
        <v>321</v>
      </c>
      <c r="D180" s="15" t="s">
        <v>25878</v>
      </c>
      <c r="E180" s="15" t="s">
        <v>25878</v>
      </c>
      <c r="F180" s="19" t="s">
        <v>322</v>
      </c>
      <c r="G180" s="19" t="s">
        <v>1144</v>
      </c>
      <c r="H180" s="19" t="s">
        <v>3243</v>
      </c>
      <c r="I180" s="19" t="s">
        <v>1957</v>
      </c>
      <c r="J180" s="19" t="s">
        <v>1380</v>
      </c>
      <c r="K180" s="19" t="s">
        <v>22901</v>
      </c>
      <c r="L180" s="19" t="s">
        <v>1912</v>
      </c>
      <c r="M180" s="52">
        <v>43972</v>
      </c>
      <c r="N180" s="19" t="s">
        <v>2159</v>
      </c>
      <c r="O180" s="19" t="s">
        <v>1999</v>
      </c>
      <c r="P180" s="54">
        <v>44638</v>
      </c>
      <c r="Q180" s="54" t="s">
        <v>26666</v>
      </c>
      <c r="R180" s="19" t="s">
        <v>3461</v>
      </c>
      <c r="S180" s="19" t="s">
        <v>18633</v>
      </c>
      <c r="T180" s="19"/>
      <c r="U180" s="58"/>
      <c r="V180" s="19" t="s">
        <v>1930</v>
      </c>
      <c r="W180" s="19" t="s">
        <v>1912</v>
      </c>
      <c r="X180" s="54">
        <v>43972</v>
      </c>
      <c r="Z180" s="19" t="s">
        <v>2676</v>
      </c>
      <c r="AA180" s="19" t="s">
        <v>1930</v>
      </c>
      <c r="AB180" s="19" t="s">
        <v>1930</v>
      </c>
      <c r="AC180" s="19" t="s">
        <v>2676</v>
      </c>
      <c r="AD180" s="19" t="s">
        <v>2676</v>
      </c>
      <c r="AE180" s="19" t="s">
        <v>2676</v>
      </c>
      <c r="AF180" s="19" t="s">
        <v>2676</v>
      </c>
      <c r="AH180" s="58">
        <v>0</v>
      </c>
      <c r="AI180" s="58" t="e">
        <v>#N/A</v>
      </c>
    </row>
    <row r="181" spans="1:35">
      <c r="A181" s="15" t="s">
        <v>25641</v>
      </c>
      <c r="B181" s="15" t="s">
        <v>323</v>
      </c>
      <c r="C181" s="15" t="s">
        <v>323</v>
      </c>
      <c r="D181" s="15" t="s">
        <v>25879</v>
      </c>
      <c r="E181" s="15" t="s">
        <v>25879</v>
      </c>
      <c r="F181" s="19" t="s">
        <v>324</v>
      </c>
      <c r="G181" s="19" t="s">
        <v>1144</v>
      </c>
      <c r="H181" s="19" t="s">
        <v>3244</v>
      </c>
      <c r="I181" s="19" t="s">
        <v>1957</v>
      </c>
      <c r="J181" s="19" t="s">
        <v>1381</v>
      </c>
      <c r="K181" s="19" t="s">
        <v>22902</v>
      </c>
      <c r="L181" s="19" t="s">
        <v>1919</v>
      </c>
      <c r="M181" s="52">
        <v>45125</v>
      </c>
      <c r="N181" s="19" t="s">
        <v>2160</v>
      </c>
      <c r="O181" s="19" t="s">
        <v>3086</v>
      </c>
      <c r="P181" s="54">
        <v>45273</v>
      </c>
      <c r="Q181" s="54" t="s">
        <v>26667</v>
      </c>
      <c r="R181" s="19" t="s">
        <v>3461</v>
      </c>
      <c r="S181" s="19" t="s">
        <v>18633</v>
      </c>
      <c r="T181" s="19"/>
      <c r="U181" s="58"/>
      <c r="V181" s="19" t="s">
        <v>1930</v>
      </c>
      <c r="W181" s="19" t="s">
        <v>1919</v>
      </c>
      <c r="X181" s="54">
        <v>45125</v>
      </c>
      <c r="Z181" s="19" t="s">
        <v>2676</v>
      </c>
      <c r="AA181" s="19" t="s">
        <v>1930</v>
      </c>
      <c r="AB181" s="19" t="s">
        <v>1930</v>
      </c>
      <c r="AC181" s="19" t="s">
        <v>2676</v>
      </c>
      <c r="AD181" s="19" t="s">
        <v>2676</v>
      </c>
      <c r="AE181" s="19" t="s">
        <v>2676</v>
      </c>
      <c r="AF181" s="19" t="s">
        <v>2676</v>
      </c>
      <c r="AH181" s="58">
        <v>0</v>
      </c>
      <c r="AI181" s="58" t="e">
        <v>#N/A</v>
      </c>
    </row>
    <row r="182" spans="1:35">
      <c r="A182" s="15" t="s">
        <v>25641</v>
      </c>
      <c r="B182" s="15" t="s">
        <v>325</v>
      </c>
      <c r="C182" s="15" t="s">
        <v>325</v>
      </c>
      <c r="D182" s="15" t="s">
        <v>25880</v>
      </c>
      <c r="E182" s="15" t="s">
        <v>25880</v>
      </c>
      <c r="F182" s="19" t="s">
        <v>326</v>
      </c>
      <c r="G182" s="19" t="s">
        <v>1156</v>
      </c>
      <c r="H182" s="19" t="s">
        <v>3442</v>
      </c>
      <c r="I182" s="19" t="s">
        <v>1957</v>
      </c>
      <c r="J182" s="19" t="s">
        <v>1382</v>
      </c>
      <c r="K182" s="19" t="s">
        <v>22903</v>
      </c>
      <c r="L182" s="19" t="s">
        <v>1910</v>
      </c>
      <c r="M182" s="52">
        <v>45236</v>
      </c>
      <c r="N182" s="19" t="s">
        <v>2161</v>
      </c>
      <c r="O182" s="19" t="s">
        <v>3086</v>
      </c>
      <c r="P182" s="54">
        <v>45362</v>
      </c>
      <c r="Q182" s="54" t="s">
        <v>26668</v>
      </c>
      <c r="R182" s="19" t="s">
        <v>3461</v>
      </c>
      <c r="S182" s="19" t="s">
        <v>18633</v>
      </c>
      <c r="T182" s="19"/>
      <c r="U182" s="58"/>
      <c r="V182" s="19" t="s">
        <v>1930</v>
      </c>
      <c r="W182" s="19" t="s">
        <v>1910</v>
      </c>
      <c r="X182" s="54">
        <v>45236</v>
      </c>
      <c r="Z182" s="19" t="s">
        <v>2676</v>
      </c>
      <c r="AA182" s="19" t="s">
        <v>1930</v>
      </c>
      <c r="AB182" s="19" t="s">
        <v>1930</v>
      </c>
      <c r="AC182" s="19" t="s">
        <v>2676</v>
      </c>
      <c r="AD182" s="19" t="s">
        <v>2676</v>
      </c>
      <c r="AE182" s="19" t="s">
        <v>2676</v>
      </c>
      <c r="AF182" s="19" t="s">
        <v>2676</v>
      </c>
      <c r="AH182" s="58">
        <v>0</v>
      </c>
      <c r="AI182" s="58" t="e">
        <v>#N/A</v>
      </c>
    </row>
    <row r="183" spans="1:35">
      <c r="A183" s="15" t="s">
        <v>25641</v>
      </c>
      <c r="B183" s="15" t="s">
        <v>327</v>
      </c>
      <c r="C183" s="15" t="s">
        <v>327</v>
      </c>
      <c r="D183" s="15" t="s">
        <v>25881</v>
      </c>
      <c r="E183" s="15" t="s">
        <v>25881</v>
      </c>
      <c r="F183" s="19" t="s">
        <v>328</v>
      </c>
      <c r="G183" s="19" t="s">
        <v>1157</v>
      </c>
      <c r="H183" s="19" t="s">
        <v>3245</v>
      </c>
      <c r="I183" s="19" t="s">
        <v>1955</v>
      </c>
      <c r="J183" s="19" t="s">
        <v>1383</v>
      </c>
      <c r="K183" s="19" t="s">
        <v>22904</v>
      </c>
      <c r="L183" s="19" t="s">
        <v>1911</v>
      </c>
      <c r="M183" s="52">
        <v>44662</v>
      </c>
      <c r="N183" s="19" t="s">
        <v>2162</v>
      </c>
      <c r="O183" s="19" t="s">
        <v>3091</v>
      </c>
      <c r="P183" s="54">
        <v>44804</v>
      </c>
      <c r="Q183" s="54" t="s">
        <v>26669</v>
      </c>
      <c r="R183" s="19" t="s">
        <v>3461</v>
      </c>
      <c r="S183" s="19" t="s">
        <v>18633</v>
      </c>
      <c r="T183" s="19"/>
      <c r="U183" s="58"/>
      <c r="V183" s="19" t="s">
        <v>1930</v>
      </c>
      <c r="W183" s="19" t="s">
        <v>1911</v>
      </c>
      <c r="X183" s="54">
        <v>44662</v>
      </c>
      <c r="Z183" s="19" t="s">
        <v>2676</v>
      </c>
      <c r="AA183" s="19" t="s">
        <v>1930</v>
      </c>
      <c r="AB183" s="19" t="s">
        <v>1930</v>
      </c>
      <c r="AC183" s="19" t="s">
        <v>20778</v>
      </c>
      <c r="AD183" s="19"/>
      <c r="AE183" s="19"/>
      <c r="AF183" s="19"/>
      <c r="AH183" s="58" t="s">
        <v>22725</v>
      </c>
      <c r="AI183" s="58" t="e">
        <v>#N/A</v>
      </c>
    </row>
    <row r="184" spans="1:35">
      <c r="A184" s="15" t="s">
        <v>25641</v>
      </c>
      <c r="B184" s="15" t="s">
        <v>329</v>
      </c>
      <c r="C184" s="15" t="s">
        <v>329</v>
      </c>
      <c r="D184" s="15" t="s">
        <v>25882</v>
      </c>
      <c r="E184" s="15" t="s">
        <v>25882</v>
      </c>
      <c r="F184" s="19" t="s">
        <v>330</v>
      </c>
      <c r="G184" s="19" t="s">
        <v>1157</v>
      </c>
      <c r="H184" s="19" t="s">
        <v>3245</v>
      </c>
      <c r="I184" s="19" t="s">
        <v>1955</v>
      </c>
      <c r="J184" s="19" t="s">
        <v>1384</v>
      </c>
      <c r="K184" s="19" t="s">
        <v>22905</v>
      </c>
      <c r="L184" s="19" t="s">
        <v>1911</v>
      </c>
      <c r="M184" s="52">
        <v>44650</v>
      </c>
      <c r="N184" s="19" t="s">
        <v>2163</v>
      </c>
      <c r="O184" s="19" t="s">
        <v>3090</v>
      </c>
      <c r="P184" s="54">
        <v>44804</v>
      </c>
      <c r="Q184" s="54" t="s">
        <v>26670</v>
      </c>
      <c r="R184" s="19" t="s">
        <v>3461</v>
      </c>
      <c r="S184" s="19" t="s">
        <v>18633</v>
      </c>
      <c r="T184" s="19"/>
      <c r="U184" s="58"/>
      <c r="V184" s="19" t="s">
        <v>1930</v>
      </c>
      <c r="W184" s="19" t="s">
        <v>1911</v>
      </c>
      <c r="X184" s="54">
        <v>44650</v>
      </c>
      <c r="Z184" s="19" t="s">
        <v>2676</v>
      </c>
      <c r="AA184" s="19" t="s">
        <v>1930</v>
      </c>
      <c r="AB184" s="19" t="s">
        <v>1930</v>
      </c>
      <c r="AC184" s="19" t="s">
        <v>20778</v>
      </c>
      <c r="AD184" s="19"/>
      <c r="AE184" s="19"/>
      <c r="AF184" s="19"/>
      <c r="AH184" s="58" t="s">
        <v>22725</v>
      </c>
      <c r="AI184" s="58" t="e">
        <v>#N/A</v>
      </c>
    </row>
    <row r="185" spans="1:35">
      <c r="A185" s="15" t="s">
        <v>25641</v>
      </c>
      <c r="B185" s="15" t="s">
        <v>18906</v>
      </c>
      <c r="C185" s="15" t="s">
        <v>18906</v>
      </c>
      <c r="D185" s="15" t="s">
        <v>25883</v>
      </c>
      <c r="E185" s="15" t="s">
        <v>25883</v>
      </c>
      <c r="F185" s="19" t="s">
        <v>18911</v>
      </c>
      <c r="G185" s="19" t="s">
        <v>1157</v>
      </c>
      <c r="H185" s="19" t="s">
        <v>3245</v>
      </c>
      <c r="I185" s="19" t="s">
        <v>1955</v>
      </c>
      <c r="J185" s="19" t="s">
        <v>18908</v>
      </c>
      <c r="K185" s="19" t="s">
        <v>22906</v>
      </c>
      <c r="L185" s="19" t="s">
        <v>1908</v>
      </c>
      <c r="M185" s="52">
        <v>44670</v>
      </c>
      <c r="N185" s="19" t="s">
        <v>18909</v>
      </c>
      <c r="O185" s="19" t="s">
        <v>3461</v>
      </c>
      <c r="P185" s="54">
        <v>45057</v>
      </c>
      <c r="Q185" s="54" t="s">
        <v>26671</v>
      </c>
      <c r="R185" s="19" t="s">
        <v>3461</v>
      </c>
      <c r="S185" s="19" t="s">
        <v>18632</v>
      </c>
      <c r="T185" s="19" t="s">
        <v>23486</v>
      </c>
      <c r="U185" s="58"/>
      <c r="V185" s="19" t="s">
        <v>1930</v>
      </c>
      <c r="W185" s="19" t="s">
        <v>1908</v>
      </c>
      <c r="X185" s="54">
        <v>44670</v>
      </c>
      <c r="Z185" s="19" t="s">
        <v>2676</v>
      </c>
      <c r="AA185" s="19" t="s">
        <v>1930</v>
      </c>
      <c r="AB185" s="19" t="s">
        <v>1930</v>
      </c>
      <c r="AC185" s="19" t="s">
        <v>20775</v>
      </c>
      <c r="AD185" s="19" t="s">
        <v>2676</v>
      </c>
      <c r="AE185" s="19" t="s">
        <v>2676</v>
      </c>
      <c r="AF185" s="19" t="s">
        <v>2676</v>
      </c>
      <c r="AH185" s="58" t="s">
        <v>22725</v>
      </c>
      <c r="AI185" s="58" t="e">
        <v>#N/A</v>
      </c>
    </row>
    <row r="186" spans="1:35">
      <c r="A186" s="15" t="s">
        <v>25641</v>
      </c>
      <c r="B186" s="15" t="s">
        <v>18905</v>
      </c>
      <c r="C186" s="15" t="s">
        <v>18905</v>
      </c>
      <c r="D186" s="15" t="s">
        <v>25884</v>
      </c>
      <c r="E186" s="15" t="s">
        <v>25884</v>
      </c>
      <c r="F186" s="19" t="s">
        <v>19020</v>
      </c>
      <c r="G186" s="19" t="s">
        <v>1157</v>
      </c>
      <c r="H186" s="19" t="s">
        <v>3245</v>
      </c>
      <c r="I186" s="19" t="s">
        <v>1955</v>
      </c>
      <c r="J186" s="19" t="s">
        <v>18897</v>
      </c>
      <c r="K186" s="19" t="s">
        <v>22907</v>
      </c>
      <c r="L186" s="19" t="s">
        <v>1908</v>
      </c>
      <c r="M186" s="52">
        <v>44529</v>
      </c>
      <c r="N186" s="19" t="s">
        <v>18898</v>
      </c>
      <c r="O186" s="19" t="s">
        <v>3090</v>
      </c>
      <c r="P186" s="54">
        <v>44804</v>
      </c>
      <c r="Q186" s="54" t="s">
        <v>26672</v>
      </c>
      <c r="R186" s="19" t="s">
        <v>3461</v>
      </c>
      <c r="S186" s="19" t="s">
        <v>18633</v>
      </c>
      <c r="T186" s="19" t="s">
        <v>23487</v>
      </c>
      <c r="U186" s="58"/>
      <c r="V186" s="19" t="s">
        <v>1930</v>
      </c>
      <c r="W186" s="19" t="s">
        <v>1908</v>
      </c>
      <c r="X186" s="54">
        <v>44529</v>
      </c>
      <c r="Z186" s="19" t="s">
        <v>2676</v>
      </c>
      <c r="AA186" s="19" t="s">
        <v>1930</v>
      </c>
      <c r="AB186" s="19" t="s">
        <v>1930</v>
      </c>
      <c r="AC186" s="19" t="s">
        <v>20778</v>
      </c>
      <c r="AD186" s="19"/>
      <c r="AE186" s="19"/>
      <c r="AF186" s="19"/>
      <c r="AH186" s="58" t="s">
        <v>22725</v>
      </c>
      <c r="AI186" s="58" t="e">
        <v>#N/A</v>
      </c>
    </row>
    <row r="187" spans="1:35">
      <c r="A187" s="15" t="s">
        <v>25641</v>
      </c>
      <c r="B187" s="15" t="s">
        <v>23471</v>
      </c>
      <c r="C187" s="15" t="s">
        <v>23471</v>
      </c>
      <c r="D187" s="15" t="s">
        <v>25885</v>
      </c>
      <c r="E187" s="15" t="s">
        <v>25885</v>
      </c>
      <c r="F187" s="19" t="s">
        <v>21234</v>
      </c>
      <c r="G187" s="19" t="s">
        <v>1157</v>
      </c>
      <c r="H187" s="19" t="s">
        <v>23474</v>
      </c>
      <c r="I187" s="19" t="s">
        <v>1955</v>
      </c>
      <c r="J187" s="19" t="s">
        <v>21233</v>
      </c>
      <c r="K187" s="19" t="s">
        <v>22908</v>
      </c>
      <c r="L187" s="19" t="s">
        <v>1911</v>
      </c>
      <c r="M187" s="52">
        <v>45127</v>
      </c>
      <c r="N187" s="19" t="s">
        <v>23470</v>
      </c>
      <c r="O187" s="19" t="s">
        <v>3091</v>
      </c>
      <c r="P187" s="54">
        <v>45273</v>
      </c>
      <c r="Q187" s="54" t="s">
        <v>26673</v>
      </c>
      <c r="R187" s="19" t="s">
        <v>3461</v>
      </c>
      <c r="S187" s="19" t="s">
        <v>18633</v>
      </c>
      <c r="T187" s="19"/>
      <c r="U187" s="58"/>
      <c r="V187" s="19" t="s">
        <v>1930</v>
      </c>
      <c r="W187" s="19" t="s">
        <v>1911</v>
      </c>
      <c r="X187" s="54">
        <v>45127</v>
      </c>
      <c r="Z187" s="19"/>
      <c r="AA187" s="19"/>
      <c r="AB187" s="19"/>
      <c r="AC187" s="19"/>
      <c r="AD187" s="19"/>
      <c r="AE187" s="19"/>
      <c r="AF187" s="19"/>
      <c r="AH187" s="58" t="s">
        <v>22725</v>
      </c>
      <c r="AI187" s="58" t="e">
        <v>#N/A</v>
      </c>
    </row>
    <row r="188" spans="1:35">
      <c r="A188" s="15" t="s">
        <v>25641</v>
      </c>
      <c r="B188" s="15" t="s">
        <v>331</v>
      </c>
      <c r="C188" s="15" t="s">
        <v>331</v>
      </c>
      <c r="D188" s="15" t="s">
        <v>25886</v>
      </c>
      <c r="E188" s="15" t="s">
        <v>25886</v>
      </c>
      <c r="F188" s="19" t="s">
        <v>332</v>
      </c>
      <c r="G188" s="19" t="s">
        <v>1157</v>
      </c>
      <c r="H188" s="19" t="s">
        <v>3246</v>
      </c>
      <c r="I188" s="19" t="s">
        <v>1955</v>
      </c>
      <c r="J188" s="19" t="s">
        <v>2002</v>
      </c>
      <c r="K188" s="19" t="s">
        <v>22909</v>
      </c>
      <c r="L188" s="19" t="s">
        <v>1913</v>
      </c>
      <c r="M188" s="52">
        <v>44841</v>
      </c>
      <c r="N188" s="19" t="s">
        <v>2164</v>
      </c>
      <c r="O188" s="19" t="s">
        <v>3086</v>
      </c>
      <c r="P188" s="54">
        <v>44998</v>
      </c>
      <c r="Q188" s="54" t="s">
        <v>26674</v>
      </c>
      <c r="R188" s="19" t="s">
        <v>3461</v>
      </c>
      <c r="S188" s="19" t="s">
        <v>18633</v>
      </c>
      <c r="T188" s="19"/>
      <c r="U188" s="58"/>
      <c r="V188" s="19" t="s">
        <v>18603</v>
      </c>
      <c r="W188" s="19" t="s">
        <v>1912</v>
      </c>
      <c r="X188" s="54">
        <v>45342</v>
      </c>
      <c r="Z188" s="19" t="s">
        <v>2676</v>
      </c>
      <c r="AA188" s="19" t="s">
        <v>1930</v>
      </c>
      <c r="AB188" s="19" t="s">
        <v>1930</v>
      </c>
      <c r="AC188" s="19" t="s">
        <v>2676</v>
      </c>
      <c r="AD188" s="19" t="s">
        <v>2676</v>
      </c>
      <c r="AE188" s="19" t="s">
        <v>2676</v>
      </c>
      <c r="AF188" s="19" t="s">
        <v>2676</v>
      </c>
      <c r="AH188" s="58" t="s">
        <v>22725</v>
      </c>
      <c r="AI188" s="58" t="e">
        <v>#N/A</v>
      </c>
    </row>
    <row r="189" spans="1:35">
      <c r="A189" s="15" t="s">
        <v>25641</v>
      </c>
      <c r="B189" s="15" t="s">
        <v>333</v>
      </c>
      <c r="C189" s="15" t="s">
        <v>333</v>
      </c>
      <c r="D189" s="15" t="s">
        <v>25887</v>
      </c>
      <c r="E189" s="15" t="s">
        <v>25887</v>
      </c>
      <c r="F189" s="19" t="s">
        <v>334</v>
      </c>
      <c r="G189" s="19" t="s">
        <v>1157</v>
      </c>
      <c r="H189" s="19" t="s">
        <v>3246</v>
      </c>
      <c r="I189" s="19" t="s">
        <v>1955</v>
      </c>
      <c r="J189" s="19" t="s">
        <v>2003</v>
      </c>
      <c r="K189" s="19" t="s">
        <v>22910</v>
      </c>
      <c r="L189" s="19" t="s">
        <v>1908</v>
      </c>
      <c r="M189" s="52">
        <v>44476</v>
      </c>
      <c r="N189" s="19" t="s">
        <v>2165</v>
      </c>
      <c r="O189" s="19" t="s">
        <v>1999</v>
      </c>
      <c r="P189" s="54">
        <v>44638</v>
      </c>
      <c r="Q189" s="54" t="s">
        <v>26675</v>
      </c>
      <c r="R189" s="19" t="s">
        <v>3461</v>
      </c>
      <c r="S189" s="19" t="s">
        <v>18633</v>
      </c>
      <c r="T189" s="19"/>
      <c r="U189" s="58"/>
      <c r="V189" s="19" t="s">
        <v>1930</v>
      </c>
      <c r="W189" s="19" t="s">
        <v>1908</v>
      </c>
      <c r="X189" s="54">
        <v>44476</v>
      </c>
      <c r="Z189" s="19" t="s">
        <v>2676</v>
      </c>
      <c r="AA189" s="19" t="s">
        <v>1930</v>
      </c>
      <c r="AB189" s="19" t="s">
        <v>1930</v>
      </c>
      <c r="AC189" s="19" t="s">
        <v>2676</v>
      </c>
      <c r="AD189" s="19" t="s">
        <v>2676</v>
      </c>
      <c r="AE189" s="19" t="s">
        <v>2676</v>
      </c>
      <c r="AF189" s="19" t="s">
        <v>2676</v>
      </c>
      <c r="AH189" s="58" t="s">
        <v>22725</v>
      </c>
      <c r="AI189" s="58" t="e">
        <v>#N/A</v>
      </c>
    </row>
    <row r="190" spans="1:35">
      <c r="A190" s="15" t="s">
        <v>25641</v>
      </c>
      <c r="B190" s="15" t="s">
        <v>335</v>
      </c>
      <c r="C190" s="15" t="s">
        <v>335</v>
      </c>
      <c r="D190" s="15" t="s">
        <v>25888</v>
      </c>
      <c r="E190" s="15" t="s">
        <v>25888</v>
      </c>
      <c r="F190" s="19" t="s">
        <v>336</v>
      </c>
      <c r="G190" s="19" t="s">
        <v>1157</v>
      </c>
      <c r="H190" s="19" t="s">
        <v>3246</v>
      </c>
      <c r="I190" s="19" t="s">
        <v>1955</v>
      </c>
      <c r="J190" s="19" t="s">
        <v>1387</v>
      </c>
      <c r="K190" s="19" t="s">
        <v>22911</v>
      </c>
      <c r="L190" s="19" t="s">
        <v>1912</v>
      </c>
      <c r="M190" s="52">
        <v>44691</v>
      </c>
      <c r="N190" s="19" t="s">
        <v>2166</v>
      </c>
      <c r="O190" s="19" t="s">
        <v>3086</v>
      </c>
      <c r="P190" s="54">
        <v>44825</v>
      </c>
      <c r="Q190" s="54" t="s">
        <v>26676</v>
      </c>
      <c r="R190" s="19" t="s">
        <v>3461</v>
      </c>
      <c r="S190" s="19" t="s">
        <v>18633</v>
      </c>
      <c r="T190" s="19" t="s">
        <v>18646</v>
      </c>
      <c r="U190" s="58"/>
      <c r="V190" s="19" t="s">
        <v>1930</v>
      </c>
      <c r="W190" s="19" t="s">
        <v>1912</v>
      </c>
      <c r="X190" s="54">
        <v>44691</v>
      </c>
      <c r="Z190" s="19" t="s">
        <v>2676</v>
      </c>
      <c r="AA190" s="19" t="s">
        <v>1930</v>
      </c>
      <c r="AB190" s="19" t="s">
        <v>1930</v>
      </c>
      <c r="AC190" s="19" t="s">
        <v>2676</v>
      </c>
      <c r="AD190" s="19" t="s">
        <v>2676</v>
      </c>
      <c r="AE190" s="19" t="s">
        <v>2676</v>
      </c>
      <c r="AF190" s="19" t="s">
        <v>2676</v>
      </c>
      <c r="AH190" s="58">
        <v>0</v>
      </c>
      <c r="AI190" s="58" t="e">
        <v>#N/A</v>
      </c>
    </row>
    <row r="191" spans="1:35">
      <c r="A191" s="15" t="s">
        <v>25641</v>
      </c>
      <c r="B191" s="15" t="s">
        <v>337</v>
      </c>
      <c r="C191" s="15" t="s">
        <v>337</v>
      </c>
      <c r="D191" s="15" t="s">
        <v>25889</v>
      </c>
      <c r="E191" s="15" t="s">
        <v>25889</v>
      </c>
      <c r="F191" s="19" t="s">
        <v>338</v>
      </c>
      <c r="G191" s="19" t="s">
        <v>1157</v>
      </c>
      <c r="H191" s="19" t="s">
        <v>3247</v>
      </c>
      <c r="I191" s="19" t="s">
        <v>1955</v>
      </c>
      <c r="J191" s="19" t="s">
        <v>2004</v>
      </c>
      <c r="K191" s="19" t="s">
        <v>22912</v>
      </c>
      <c r="L191" s="19" t="s">
        <v>1913</v>
      </c>
      <c r="M191" s="52">
        <v>44673</v>
      </c>
      <c r="N191" s="19" t="s">
        <v>2167</v>
      </c>
      <c r="O191" s="19" t="s">
        <v>3086</v>
      </c>
      <c r="P191" s="54">
        <v>44804</v>
      </c>
      <c r="Q191" s="54" t="s">
        <v>26677</v>
      </c>
      <c r="R191" s="19" t="s">
        <v>3461</v>
      </c>
      <c r="S191" s="19" t="s">
        <v>18633</v>
      </c>
      <c r="T191" s="19"/>
      <c r="U191" s="58"/>
      <c r="V191" s="19" t="s">
        <v>1930</v>
      </c>
      <c r="W191" s="19" t="s">
        <v>1913</v>
      </c>
      <c r="X191" s="54">
        <v>44673</v>
      </c>
      <c r="Z191" s="19" t="s">
        <v>2676</v>
      </c>
      <c r="AA191" s="19" t="s">
        <v>1930</v>
      </c>
      <c r="AB191" s="19" t="s">
        <v>1930</v>
      </c>
      <c r="AC191" s="19" t="s">
        <v>2676</v>
      </c>
      <c r="AD191" s="19" t="s">
        <v>2676</v>
      </c>
      <c r="AE191" s="19" t="s">
        <v>2676</v>
      </c>
      <c r="AF191" s="19" t="s">
        <v>2676</v>
      </c>
      <c r="AH191" s="58" t="s">
        <v>22725</v>
      </c>
      <c r="AI191" s="58" t="e">
        <v>#N/A</v>
      </c>
    </row>
    <row r="192" spans="1:35">
      <c r="A192" s="15" t="s">
        <v>25641</v>
      </c>
      <c r="B192" s="15" t="s">
        <v>339</v>
      </c>
      <c r="C192" s="15" t="s">
        <v>339</v>
      </c>
      <c r="D192" s="15" t="s">
        <v>25890</v>
      </c>
      <c r="E192" s="15" t="s">
        <v>25890</v>
      </c>
      <c r="F192" s="19" t="s">
        <v>340</v>
      </c>
      <c r="G192" s="19" t="s">
        <v>1157</v>
      </c>
      <c r="H192" s="19" t="s">
        <v>3247</v>
      </c>
      <c r="I192" s="19" t="s">
        <v>1955</v>
      </c>
      <c r="J192" s="19" t="s">
        <v>2005</v>
      </c>
      <c r="K192" s="19" t="s">
        <v>22913</v>
      </c>
      <c r="L192" s="19" t="s">
        <v>1908</v>
      </c>
      <c r="M192" s="52">
        <v>44515</v>
      </c>
      <c r="N192" s="19" t="s">
        <v>2168</v>
      </c>
      <c r="O192" s="19" t="s">
        <v>1999</v>
      </c>
      <c r="P192" s="54">
        <v>44638</v>
      </c>
      <c r="Q192" s="54" t="s">
        <v>26678</v>
      </c>
      <c r="R192" s="19" t="s">
        <v>3461</v>
      </c>
      <c r="S192" s="19" t="s">
        <v>18633</v>
      </c>
      <c r="T192" s="19"/>
      <c r="U192" s="58"/>
      <c r="V192" s="19" t="s">
        <v>1930</v>
      </c>
      <c r="W192" s="19" t="s">
        <v>1908</v>
      </c>
      <c r="X192" s="54">
        <v>44515</v>
      </c>
      <c r="Z192" s="19" t="s">
        <v>2676</v>
      </c>
      <c r="AA192" s="19" t="s">
        <v>1930</v>
      </c>
      <c r="AB192" s="19" t="s">
        <v>1930</v>
      </c>
      <c r="AC192" s="19" t="s">
        <v>2676</v>
      </c>
      <c r="AD192" s="19" t="s">
        <v>2676</v>
      </c>
      <c r="AE192" s="19" t="s">
        <v>2676</v>
      </c>
      <c r="AF192" s="19" t="s">
        <v>2676</v>
      </c>
      <c r="AH192" s="58" t="s">
        <v>22725</v>
      </c>
      <c r="AI192" s="58" t="e">
        <v>#N/A</v>
      </c>
    </row>
    <row r="193" spans="1:35">
      <c r="A193" s="15" t="s">
        <v>25641</v>
      </c>
      <c r="B193" s="15" t="s">
        <v>20714</v>
      </c>
      <c r="C193" s="15" t="s">
        <v>20714</v>
      </c>
      <c r="D193" s="15" t="s">
        <v>25891</v>
      </c>
      <c r="E193" s="15" t="s">
        <v>25891</v>
      </c>
      <c r="F193" s="19" t="s">
        <v>20773</v>
      </c>
      <c r="G193" s="19" t="s">
        <v>1157</v>
      </c>
      <c r="H193" s="19" t="s">
        <v>3247</v>
      </c>
      <c r="I193" s="19" t="s">
        <v>1955</v>
      </c>
      <c r="J193" s="19" t="s">
        <v>20710</v>
      </c>
      <c r="K193" s="19" t="s">
        <v>22914</v>
      </c>
      <c r="L193" s="19" t="s">
        <v>1908</v>
      </c>
      <c r="M193" s="52">
        <v>44862</v>
      </c>
      <c r="N193" s="19" t="s">
        <v>20712</v>
      </c>
      <c r="O193" s="19" t="s">
        <v>1999</v>
      </c>
      <c r="P193" s="54">
        <v>44998</v>
      </c>
      <c r="Q193" s="54" t="s">
        <v>26679</v>
      </c>
      <c r="R193" s="19" t="s">
        <v>3461</v>
      </c>
      <c r="S193" s="19" t="s">
        <v>18652</v>
      </c>
      <c r="T193" s="19"/>
      <c r="U193" s="58"/>
      <c r="V193" s="19" t="s">
        <v>1930</v>
      </c>
      <c r="W193" s="19" t="s">
        <v>1908</v>
      </c>
      <c r="X193" s="54">
        <v>44862</v>
      </c>
      <c r="Z193" s="19"/>
      <c r="AA193" s="19"/>
      <c r="AB193" s="19"/>
      <c r="AC193" s="19"/>
      <c r="AD193" s="19"/>
      <c r="AE193" s="19"/>
      <c r="AF193" s="19"/>
      <c r="AH193" s="58" t="s">
        <v>22725</v>
      </c>
      <c r="AI193" s="58" t="e">
        <v>#N/A</v>
      </c>
    </row>
    <row r="194" spans="1:35">
      <c r="A194" s="15" t="s">
        <v>25641</v>
      </c>
      <c r="B194" s="15" t="s">
        <v>20715</v>
      </c>
      <c r="C194" s="15" t="s">
        <v>20715</v>
      </c>
      <c r="D194" s="15" t="s">
        <v>25892</v>
      </c>
      <c r="E194" s="15" t="s">
        <v>25892</v>
      </c>
      <c r="F194" s="19" t="s">
        <v>20774</v>
      </c>
      <c r="G194" s="19" t="s">
        <v>1157</v>
      </c>
      <c r="H194" s="19" t="s">
        <v>3247</v>
      </c>
      <c r="I194" s="19" t="s">
        <v>1955</v>
      </c>
      <c r="J194" s="19" t="s">
        <v>20711</v>
      </c>
      <c r="K194" s="19" t="s">
        <v>22915</v>
      </c>
      <c r="L194" s="19" t="s">
        <v>1908</v>
      </c>
      <c r="M194" s="52">
        <v>44862</v>
      </c>
      <c r="N194" s="19" t="s">
        <v>20713</v>
      </c>
      <c r="O194" s="19" t="s">
        <v>1999</v>
      </c>
      <c r="P194" s="54">
        <v>44998</v>
      </c>
      <c r="Q194" s="54" t="s">
        <v>26680</v>
      </c>
      <c r="R194" s="19" t="s">
        <v>3461</v>
      </c>
      <c r="S194" s="19" t="s">
        <v>18652</v>
      </c>
      <c r="T194" s="19"/>
      <c r="U194" s="58"/>
      <c r="V194" s="19" t="s">
        <v>1930</v>
      </c>
      <c r="W194" s="19" t="s">
        <v>1908</v>
      </c>
      <c r="X194" s="54">
        <v>44862</v>
      </c>
      <c r="Z194" s="19"/>
      <c r="AA194" s="19"/>
      <c r="AB194" s="19"/>
      <c r="AC194" s="19"/>
      <c r="AD194" s="19"/>
      <c r="AE194" s="19"/>
      <c r="AF194" s="19"/>
      <c r="AH194" s="58" t="s">
        <v>22725</v>
      </c>
      <c r="AI194" s="58" t="e">
        <v>#N/A</v>
      </c>
    </row>
    <row r="195" spans="1:35">
      <c r="A195" s="15" t="s">
        <v>25641</v>
      </c>
      <c r="B195" s="15" t="s">
        <v>341</v>
      </c>
      <c r="C195" s="15" t="s">
        <v>341</v>
      </c>
      <c r="D195" s="15" t="s">
        <v>25893</v>
      </c>
      <c r="E195" s="15" t="s">
        <v>25893</v>
      </c>
      <c r="F195" s="19" t="s">
        <v>342</v>
      </c>
      <c r="G195" s="19" t="s">
        <v>1158</v>
      </c>
      <c r="H195" s="19" t="s">
        <v>3248</v>
      </c>
      <c r="I195" s="19" t="s">
        <v>1957</v>
      </c>
      <c r="J195" s="19" t="s">
        <v>1390</v>
      </c>
      <c r="K195" s="19" t="s">
        <v>22916</v>
      </c>
      <c r="L195" s="19" t="s">
        <v>1913</v>
      </c>
      <c r="M195" s="52">
        <v>43896</v>
      </c>
      <c r="N195" s="19" t="s">
        <v>2169</v>
      </c>
      <c r="O195" s="19" t="s">
        <v>1999</v>
      </c>
      <c r="P195" s="54">
        <v>44638</v>
      </c>
      <c r="Q195" s="54" t="s">
        <v>26681</v>
      </c>
      <c r="R195" s="19" t="s">
        <v>3461</v>
      </c>
      <c r="S195" s="19" t="s">
        <v>18633</v>
      </c>
      <c r="T195" s="19"/>
      <c r="U195" s="58"/>
      <c r="V195" s="19" t="s">
        <v>1930</v>
      </c>
      <c r="W195" s="19" t="s">
        <v>1913</v>
      </c>
      <c r="X195" s="54">
        <v>43896</v>
      </c>
      <c r="Z195" s="19" t="s">
        <v>2676</v>
      </c>
      <c r="AA195" s="19" t="s">
        <v>1930</v>
      </c>
      <c r="AB195" s="19" t="s">
        <v>1930</v>
      </c>
      <c r="AC195" s="19" t="s">
        <v>2676</v>
      </c>
      <c r="AD195" s="19" t="s">
        <v>2676</v>
      </c>
      <c r="AE195" s="19" t="s">
        <v>2676</v>
      </c>
      <c r="AF195" s="19" t="s">
        <v>2676</v>
      </c>
      <c r="AH195" s="58">
        <v>0</v>
      </c>
      <c r="AI195" s="58" t="e">
        <v>#N/A</v>
      </c>
    </row>
    <row r="196" spans="1:35">
      <c r="A196" s="15" t="s">
        <v>25641</v>
      </c>
      <c r="B196" s="15" t="s">
        <v>343</v>
      </c>
      <c r="C196" s="15" t="s">
        <v>343</v>
      </c>
      <c r="D196" s="15" t="s">
        <v>25894</v>
      </c>
      <c r="E196" s="15" t="s">
        <v>25894</v>
      </c>
      <c r="F196" s="19" t="s">
        <v>344</v>
      </c>
      <c r="G196" s="19" t="s">
        <v>1158</v>
      </c>
      <c r="H196" s="19" t="s">
        <v>3249</v>
      </c>
      <c r="I196" s="19" t="s">
        <v>1957</v>
      </c>
      <c r="J196" s="19" t="s">
        <v>1391</v>
      </c>
      <c r="K196" s="19" t="s">
        <v>22917</v>
      </c>
      <c r="L196" s="19" t="s">
        <v>1912</v>
      </c>
      <c r="M196" s="52">
        <v>43896</v>
      </c>
      <c r="N196" s="19" t="s">
        <v>2170</v>
      </c>
      <c r="O196" s="19" t="s">
        <v>1999</v>
      </c>
      <c r="P196" s="54">
        <v>44638</v>
      </c>
      <c r="Q196" s="54" t="s">
        <v>26682</v>
      </c>
      <c r="R196" s="19" t="s">
        <v>3461</v>
      </c>
      <c r="S196" s="19" t="s">
        <v>18633</v>
      </c>
      <c r="T196" s="19"/>
      <c r="U196" s="58"/>
      <c r="V196" s="19" t="s">
        <v>1930</v>
      </c>
      <c r="W196" s="19" t="s">
        <v>1912</v>
      </c>
      <c r="X196" s="54">
        <v>43896</v>
      </c>
      <c r="Z196" s="19" t="s">
        <v>2676</v>
      </c>
      <c r="AA196" s="19" t="s">
        <v>1930</v>
      </c>
      <c r="AB196" s="19" t="s">
        <v>1930</v>
      </c>
      <c r="AC196" s="19" t="s">
        <v>20778</v>
      </c>
      <c r="AD196" s="19"/>
      <c r="AE196" s="19"/>
      <c r="AF196" s="19"/>
      <c r="AH196" s="58">
        <v>0</v>
      </c>
      <c r="AI196" s="58" t="e">
        <v>#N/A</v>
      </c>
    </row>
    <row r="197" spans="1:35">
      <c r="A197" s="15" t="s">
        <v>25641</v>
      </c>
      <c r="B197" s="15" t="s">
        <v>345</v>
      </c>
      <c r="C197" s="15" t="s">
        <v>345</v>
      </c>
      <c r="D197" s="15" t="s">
        <v>25895</v>
      </c>
      <c r="E197" s="15" t="s">
        <v>25895</v>
      </c>
      <c r="F197" s="19" t="s">
        <v>346</v>
      </c>
      <c r="G197" s="19" t="s">
        <v>1158</v>
      </c>
      <c r="H197" s="19" t="s">
        <v>3250</v>
      </c>
      <c r="I197" s="19" t="s">
        <v>1957</v>
      </c>
      <c r="J197" s="19" t="s">
        <v>1392</v>
      </c>
      <c r="K197" s="19" t="s">
        <v>22918</v>
      </c>
      <c r="L197" s="19" t="s">
        <v>1914</v>
      </c>
      <c r="M197" s="52">
        <v>44873</v>
      </c>
      <c r="N197" s="19" t="s">
        <v>2171</v>
      </c>
      <c r="O197" s="19" t="s">
        <v>3090</v>
      </c>
      <c r="P197" s="54">
        <v>44998</v>
      </c>
      <c r="Q197" s="54" t="s">
        <v>26683</v>
      </c>
      <c r="R197" s="19" t="s">
        <v>3461</v>
      </c>
      <c r="S197" s="19" t="s">
        <v>18633</v>
      </c>
      <c r="T197" s="19"/>
      <c r="U197" s="58"/>
      <c r="V197" s="19" t="s">
        <v>1930</v>
      </c>
      <c r="W197" s="19" t="s">
        <v>1914</v>
      </c>
      <c r="X197" s="54">
        <v>44873</v>
      </c>
      <c r="Z197" s="19" t="s">
        <v>2676</v>
      </c>
      <c r="AA197" s="19" t="s">
        <v>1930</v>
      </c>
      <c r="AB197" s="19" t="s">
        <v>1930</v>
      </c>
      <c r="AC197" s="19" t="s">
        <v>2676</v>
      </c>
      <c r="AD197" s="19" t="s">
        <v>2676</v>
      </c>
      <c r="AE197" s="19" t="s">
        <v>2676</v>
      </c>
      <c r="AF197" s="19" t="s">
        <v>2676</v>
      </c>
      <c r="AH197" s="58">
        <v>0</v>
      </c>
      <c r="AI197" s="58" t="e">
        <v>#N/A</v>
      </c>
    </row>
    <row r="198" spans="1:35">
      <c r="A198" s="15" t="s">
        <v>25641</v>
      </c>
      <c r="B198" s="15" t="s">
        <v>18871</v>
      </c>
      <c r="C198" s="15" t="s">
        <v>18871</v>
      </c>
      <c r="D198" s="15" t="s">
        <v>25896</v>
      </c>
      <c r="E198" s="15" t="s">
        <v>25896</v>
      </c>
      <c r="F198" s="19" t="s">
        <v>347</v>
      </c>
      <c r="G198" s="19" t="s">
        <v>1158</v>
      </c>
      <c r="H198" s="19" t="s">
        <v>3251</v>
      </c>
      <c r="I198" s="19" t="s">
        <v>1957</v>
      </c>
      <c r="J198" s="19" t="s">
        <v>1393</v>
      </c>
      <c r="K198" s="19" t="s">
        <v>22919</v>
      </c>
      <c r="L198" s="19" t="s">
        <v>1923</v>
      </c>
      <c r="M198" s="52">
        <v>45084</v>
      </c>
      <c r="N198" s="19" t="s">
        <v>18872</v>
      </c>
      <c r="O198" s="19" t="s">
        <v>3088</v>
      </c>
      <c r="P198" s="54">
        <v>45180</v>
      </c>
      <c r="Q198" s="54" t="s">
        <v>26684</v>
      </c>
      <c r="R198" s="19" t="s">
        <v>3461</v>
      </c>
      <c r="S198" s="19" t="s">
        <v>18633</v>
      </c>
      <c r="T198" s="19"/>
      <c r="U198" s="58"/>
      <c r="V198" s="19" t="s">
        <v>18603</v>
      </c>
      <c r="W198" s="19" t="s">
        <v>1927</v>
      </c>
      <c r="X198" s="54">
        <v>45331</v>
      </c>
      <c r="Z198" s="19" t="s">
        <v>2676</v>
      </c>
      <c r="AA198" s="19" t="s">
        <v>1930</v>
      </c>
      <c r="AB198" s="19" t="s">
        <v>1930</v>
      </c>
      <c r="AC198" s="19" t="s">
        <v>2676</v>
      </c>
      <c r="AD198" s="19" t="s">
        <v>2676</v>
      </c>
      <c r="AE198" s="19" t="s">
        <v>2676</v>
      </c>
      <c r="AF198" s="19" t="s">
        <v>2676</v>
      </c>
      <c r="AH198" s="58">
        <v>0</v>
      </c>
      <c r="AI198" s="58" t="s">
        <v>1927</v>
      </c>
    </row>
    <row r="199" spans="1:35">
      <c r="A199" s="15" t="s">
        <v>25641</v>
      </c>
      <c r="B199" s="15" t="s">
        <v>348</v>
      </c>
      <c r="C199" s="15" t="s">
        <v>348</v>
      </c>
      <c r="D199" s="15" t="s">
        <v>25897</v>
      </c>
      <c r="E199" s="15" t="s">
        <v>25897</v>
      </c>
      <c r="F199" s="19" t="s">
        <v>349</v>
      </c>
      <c r="G199" s="19" t="s">
        <v>1158</v>
      </c>
      <c r="H199" s="19" t="s">
        <v>3252</v>
      </c>
      <c r="I199" s="19" t="s">
        <v>1957</v>
      </c>
      <c r="J199" s="19" t="s">
        <v>1394</v>
      </c>
      <c r="K199" s="19" t="s">
        <v>22920</v>
      </c>
      <c r="L199" s="19" t="s">
        <v>1922</v>
      </c>
      <c r="M199" s="52">
        <v>45048</v>
      </c>
      <c r="N199" s="19" t="s">
        <v>2172</v>
      </c>
      <c r="O199" s="19" t="s">
        <v>3086</v>
      </c>
      <c r="P199" s="54">
        <v>45180</v>
      </c>
      <c r="Q199" s="54" t="s">
        <v>26685</v>
      </c>
      <c r="R199" s="19" t="s">
        <v>3461</v>
      </c>
      <c r="S199" s="19" t="s">
        <v>18633</v>
      </c>
      <c r="T199" s="19"/>
      <c r="U199" s="58"/>
      <c r="V199" s="19" t="s">
        <v>1930</v>
      </c>
      <c r="W199" s="19" t="s">
        <v>1922</v>
      </c>
      <c r="X199" s="54">
        <v>45048</v>
      </c>
      <c r="Z199" s="19" t="s">
        <v>2676</v>
      </c>
      <c r="AA199" s="19" t="s">
        <v>1930</v>
      </c>
      <c r="AB199" s="19" t="s">
        <v>1930</v>
      </c>
      <c r="AC199" s="19" t="s">
        <v>20778</v>
      </c>
      <c r="AD199" s="19" t="s">
        <v>20839</v>
      </c>
      <c r="AE199" s="19" t="s">
        <v>19918</v>
      </c>
      <c r="AF199" s="19" t="s">
        <v>19919</v>
      </c>
      <c r="AH199" s="58">
        <v>0</v>
      </c>
      <c r="AI199" s="58" t="e">
        <v>#N/A</v>
      </c>
    </row>
    <row r="200" spans="1:35">
      <c r="A200" s="15" t="s">
        <v>25641</v>
      </c>
      <c r="B200" s="15" t="s">
        <v>350</v>
      </c>
      <c r="C200" s="15" t="s">
        <v>350</v>
      </c>
      <c r="D200" s="15" t="s">
        <v>25898</v>
      </c>
      <c r="E200" s="15" t="s">
        <v>25898</v>
      </c>
      <c r="F200" s="19" t="s">
        <v>351</v>
      </c>
      <c r="G200" s="19" t="s">
        <v>1158</v>
      </c>
      <c r="H200" s="19" t="s">
        <v>3253</v>
      </c>
      <c r="I200" s="19" t="s">
        <v>1957</v>
      </c>
      <c r="J200" s="19" t="s">
        <v>1395</v>
      </c>
      <c r="K200" s="19" t="s">
        <v>22921</v>
      </c>
      <c r="L200" s="19" t="s">
        <v>1922</v>
      </c>
      <c r="M200" s="52">
        <v>45125</v>
      </c>
      <c r="N200" s="19" t="s">
        <v>2173</v>
      </c>
      <c r="O200" s="19" t="s">
        <v>3091</v>
      </c>
      <c r="P200" s="54">
        <v>45273</v>
      </c>
      <c r="Q200" s="54" t="s">
        <v>26686</v>
      </c>
      <c r="R200" s="19" t="s">
        <v>3461</v>
      </c>
      <c r="S200" s="19" t="s">
        <v>18633</v>
      </c>
      <c r="T200" s="19"/>
      <c r="U200" s="58"/>
      <c r="V200" s="19" t="s">
        <v>1930</v>
      </c>
      <c r="W200" s="19" t="s">
        <v>1922</v>
      </c>
      <c r="X200" s="54">
        <v>45125</v>
      </c>
      <c r="Z200" s="19" t="s">
        <v>2676</v>
      </c>
      <c r="AA200" s="19" t="s">
        <v>1930</v>
      </c>
      <c r="AB200" s="19" t="s">
        <v>1930</v>
      </c>
      <c r="AC200" s="19" t="s">
        <v>20778</v>
      </c>
      <c r="AD200" s="19" t="s">
        <v>20818</v>
      </c>
      <c r="AE200" s="19" t="s">
        <v>19918</v>
      </c>
      <c r="AF200" s="19" t="s">
        <v>19919</v>
      </c>
      <c r="AH200" s="58">
        <v>0</v>
      </c>
      <c r="AI200" s="58" t="e">
        <v>#N/A</v>
      </c>
    </row>
    <row r="201" spans="1:35">
      <c r="A201" s="15" t="s">
        <v>25641</v>
      </c>
      <c r="B201" s="15" t="s">
        <v>352</v>
      </c>
      <c r="C201" s="15" t="s">
        <v>352</v>
      </c>
      <c r="D201" s="15" t="s">
        <v>25899</v>
      </c>
      <c r="E201" s="15" t="s">
        <v>25899</v>
      </c>
      <c r="F201" s="19" t="s">
        <v>353</v>
      </c>
      <c r="G201" s="19" t="s">
        <v>1158</v>
      </c>
      <c r="H201" s="19" t="s">
        <v>3254</v>
      </c>
      <c r="I201" s="19" t="s">
        <v>1957</v>
      </c>
      <c r="J201" s="19" t="s">
        <v>1396</v>
      </c>
      <c r="K201" s="19" t="s">
        <v>22922</v>
      </c>
      <c r="L201" s="19" t="s">
        <v>1923</v>
      </c>
      <c r="M201" s="52">
        <v>44670</v>
      </c>
      <c r="N201" s="19" t="s">
        <v>2174</v>
      </c>
      <c r="O201" s="19" t="s">
        <v>3090</v>
      </c>
      <c r="P201" s="54">
        <v>44804</v>
      </c>
      <c r="Q201" s="54" t="s">
        <v>26687</v>
      </c>
      <c r="R201" s="19" t="s">
        <v>3461</v>
      </c>
      <c r="S201" s="19" t="s">
        <v>18633</v>
      </c>
      <c r="T201" s="19"/>
      <c r="U201" s="58"/>
      <c r="V201" s="19" t="s">
        <v>1930</v>
      </c>
      <c r="W201" s="19" t="s">
        <v>1923</v>
      </c>
      <c r="X201" s="54">
        <v>44670</v>
      </c>
      <c r="Z201" s="19" t="s">
        <v>2676</v>
      </c>
      <c r="AA201" s="19" t="s">
        <v>1930</v>
      </c>
      <c r="AB201" s="19" t="s">
        <v>1930</v>
      </c>
      <c r="AC201" s="19" t="s">
        <v>2676</v>
      </c>
      <c r="AD201" s="19" t="s">
        <v>2676</v>
      </c>
      <c r="AE201" s="19" t="s">
        <v>2676</v>
      </c>
      <c r="AF201" s="19" t="s">
        <v>2676</v>
      </c>
      <c r="AH201" s="58">
        <v>0</v>
      </c>
      <c r="AI201" s="58" t="e">
        <v>#N/A</v>
      </c>
    </row>
    <row r="202" spans="1:35">
      <c r="A202" s="15" t="s">
        <v>25641</v>
      </c>
      <c r="B202" s="15" t="s">
        <v>354</v>
      </c>
      <c r="C202" s="15" t="s">
        <v>354</v>
      </c>
      <c r="D202" s="15" t="s">
        <v>25900</v>
      </c>
      <c r="E202" s="15" t="s">
        <v>25900</v>
      </c>
      <c r="F202" s="19" t="s">
        <v>355</v>
      </c>
      <c r="G202" s="19" t="s">
        <v>1158</v>
      </c>
      <c r="H202" s="19" t="s">
        <v>3255</v>
      </c>
      <c r="I202" s="19" t="s">
        <v>1957</v>
      </c>
      <c r="J202" s="19" t="s">
        <v>1397</v>
      </c>
      <c r="K202" s="19" t="s">
        <v>22923</v>
      </c>
      <c r="L202" s="19" t="s">
        <v>1922</v>
      </c>
      <c r="M202" s="52">
        <v>44459</v>
      </c>
      <c r="N202" s="19" t="s">
        <v>2175</v>
      </c>
      <c r="O202" s="19" t="s">
        <v>18638</v>
      </c>
      <c r="P202" s="54">
        <v>45218</v>
      </c>
      <c r="Q202" s="54" t="s">
        <v>26688</v>
      </c>
      <c r="R202" s="19" t="s">
        <v>3461</v>
      </c>
      <c r="S202" s="19" t="s">
        <v>18633</v>
      </c>
      <c r="T202" s="19"/>
      <c r="U202" s="58"/>
      <c r="V202" s="19" t="s">
        <v>1930</v>
      </c>
      <c r="W202" s="19" t="s">
        <v>1922</v>
      </c>
      <c r="X202" s="54">
        <v>44459</v>
      </c>
      <c r="Z202" s="19" t="s">
        <v>2676</v>
      </c>
      <c r="AA202" s="19" t="s">
        <v>1930</v>
      </c>
      <c r="AB202" s="19" t="s">
        <v>1930</v>
      </c>
      <c r="AC202" s="19" t="s">
        <v>2676</v>
      </c>
      <c r="AD202" s="19" t="s">
        <v>2676</v>
      </c>
      <c r="AE202" s="19" t="s">
        <v>2676</v>
      </c>
      <c r="AF202" s="19" t="s">
        <v>2676</v>
      </c>
      <c r="AH202" s="58">
        <v>0</v>
      </c>
      <c r="AI202" s="58" t="e">
        <v>#N/A</v>
      </c>
    </row>
    <row r="203" spans="1:35">
      <c r="A203" s="15" t="s">
        <v>25641</v>
      </c>
      <c r="B203" s="15" t="s">
        <v>356</v>
      </c>
      <c r="C203" s="15" t="s">
        <v>356</v>
      </c>
      <c r="D203" s="15" t="s">
        <v>25901</v>
      </c>
      <c r="E203" s="15" t="s">
        <v>25901</v>
      </c>
      <c r="F203" s="19" t="s">
        <v>357</v>
      </c>
      <c r="G203" s="19" t="s">
        <v>1158</v>
      </c>
      <c r="H203" s="19" t="s">
        <v>3256</v>
      </c>
      <c r="I203" s="19" t="s">
        <v>1957</v>
      </c>
      <c r="J203" s="19" t="s">
        <v>1398</v>
      </c>
      <c r="K203" s="19" t="s">
        <v>22924</v>
      </c>
      <c r="L203" s="19" t="s">
        <v>1911</v>
      </c>
      <c r="M203" s="52">
        <v>44720</v>
      </c>
      <c r="N203" s="19" t="s">
        <v>2176</v>
      </c>
      <c r="O203" s="19" t="s">
        <v>3091</v>
      </c>
      <c r="P203" s="54">
        <v>45194</v>
      </c>
      <c r="Q203" s="54" t="s">
        <v>26689</v>
      </c>
      <c r="R203" s="19" t="s">
        <v>3461</v>
      </c>
      <c r="S203" s="19" t="s">
        <v>18633</v>
      </c>
      <c r="T203" s="19"/>
      <c r="U203" s="58"/>
      <c r="V203" s="19" t="s">
        <v>1930</v>
      </c>
      <c r="W203" s="19" t="s">
        <v>1911</v>
      </c>
      <c r="X203" s="54">
        <v>44720</v>
      </c>
      <c r="Z203" s="19" t="s">
        <v>2676</v>
      </c>
      <c r="AA203" s="19" t="s">
        <v>1930</v>
      </c>
      <c r="AB203" s="19" t="s">
        <v>1930</v>
      </c>
      <c r="AC203" s="19" t="s">
        <v>2676</v>
      </c>
      <c r="AD203" s="19" t="s">
        <v>2676</v>
      </c>
      <c r="AE203" s="19" t="s">
        <v>2676</v>
      </c>
      <c r="AF203" s="19" t="s">
        <v>2676</v>
      </c>
      <c r="AH203" s="58">
        <v>0</v>
      </c>
      <c r="AI203" s="58" t="e">
        <v>#N/A</v>
      </c>
    </row>
    <row r="204" spans="1:35">
      <c r="A204" s="15" t="s">
        <v>25641</v>
      </c>
      <c r="B204" s="15" t="s">
        <v>358</v>
      </c>
      <c r="C204" s="15" t="s">
        <v>358</v>
      </c>
      <c r="D204" s="15" t="s">
        <v>25902</v>
      </c>
      <c r="E204" s="15" t="s">
        <v>25902</v>
      </c>
      <c r="F204" s="19" t="s">
        <v>359</v>
      </c>
      <c r="G204" s="19" t="s">
        <v>1158</v>
      </c>
      <c r="H204" s="19" t="s">
        <v>3257</v>
      </c>
      <c r="I204" s="19" t="s">
        <v>1957</v>
      </c>
      <c r="J204" s="19" t="s">
        <v>1399</v>
      </c>
      <c r="K204" s="19" t="s">
        <v>22925</v>
      </c>
      <c r="L204" s="19" t="s">
        <v>1914</v>
      </c>
      <c r="M204" s="52">
        <v>45166</v>
      </c>
      <c r="N204" s="19" t="s">
        <v>2177</v>
      </c>
      <c r="O204" s="19" t="s">
        <v>3088</v>
      </c>
      <c r="P204" s="54">
        <v>45273</v>
      </c>
      <c r="Q204" s="54" t="s">
        <v>26690</v>
      </c>
      <c r="R204" s="19" t="s">
        <v>3461</v>
      </c>
      <c r="S204" s="19" t="s">
        <v>18633</v>
      </c>
      <c r="T204" s="19"/>
      <c r="U204" s="58"/>
      <c r="V204" s="19" t="s">
        <v>18603</v>
      </c>
      <c r="W204" s="19" t="s">
        <v>1919</v>
      </c>
      <c r="X204" s="54">
        <v>45316</v>
      </c>
      <c r="Z204" s="19" t="s">
        <v>2676</v>
      </c>
      <c r="AA204" s="19" t="s">
        <v>1930</v>
      </c>
      <c r="AB204" s="19" t="s">
        <v>1930</v>
      </c>
      <c r="AC204" s="19" t="s">
        <v>2676</v>
      </c>
      <c r="AD204" s="19" t="s">
        <v>2676</v>
      </c>
      <c r="AE204" s="19" t="s">
        <v>2676</v>
      </c>
      <c r="AF204" s="19" t="s">
        <v>2676</v>
      </c>
      <c r="AH204" s="58">
        <v>0</v>
      </c>
      <c r="AI204" s="58" t="s">
        <v>1919</v>
      </c>
    </row>
    <row r="205" spans="1:35">
      <c r="A205" s="15" t="s">
        <v>25641</v>
      </c>
      <c r="B205" s="15" t="s">
        <v>360</v>
      </c>
      <c r="C205" s="15" t="s">
        <v>360</v>
      </c>
      <c r="D205" s="15" t="s">
        <v>25903</v>
      </c>
      <c r="E205" s="15" t="s">
        <v>25903</v>
      </c>
      <c r="F205" s="19" t="s">
        <v>361</v>
      </c>
      <c r="G205" s="19" t="s">
        <v>1133</v>
      </c>
      <c r="H205" s="19" t="s">
        <v>3258</v>
      </c>
      <c r="I205" s="19" t="s">
        <v>1957</v>
      </c>
      <c r="J205" s="19" t="s">
        <v>1400</v>
      </c>
      <c r="K205" s="19" t="s">
        <v>22926</v>
      </c>
      <c r="L205" s="19" t="s">
        <v>1912</v>
      </c>
      <c r="M205" s="52">
        <v>45113</v>
      </c>
      <c r="N205" s="19" t="s">
        <v>2178</v>
      </c>
      <c r="O205" s="19" t="s">
        <v>3091</v>
      </c>
      <c r="P205" s="54">
        <v>45273</v>
      </c>
      <c r="Q205" s="54" t="s">
        <v>26691</v>
      </c>
      <c r="R205" s="19" t="s">
        <v>3461</v>
      </c>
      <c r="S205" s="19" t="s">
        <v>18633</v>
      </c>
      <c r="T205" s="19"/>
      <c r="U205" s="58"/>
      <c r="V205" s="19" t="s">
        <v>1930</v>
      </c>
      <c r="W205" s="19" t="s">
        <v>1912</v>
      </c>
      <c r="X205" s="54">
        <v>45113</v>
      </c>
      <c r="Z205" s="19" t="s">
        <v>2676</v>
      </c>
      <c r="AA205" s="19" t="s">
        <v>1930</v>
      </c>
      <c r="AB205" s="19" t="s">
        <v>1930</v>
      </c>
      <c r="AC205" s="19" t="s">
        <v>2676</v>
      </c>
      <c r="AD205" s="19" t="s">
        <v>2676</v>
      </c>
      <c r="AE205" s="19" t="s">
        <v>2676</v>
      </c>
      <c r="AF205" s="19" t="s">
        <v>2676</v>
      </c>
      <c r="AH205" s="58">
        <v>0</v>
      </c>
      <c r="AI205" s="58" t="e">
        <v>#N/A</v>
      </c>
    </row>
    <row r="206" spans="1:35">
      <c r="A206" s="15" t="s">
        <v>25641</v>
      </c>
      <c r="B206" s="15" t="s">
        <v>362</v>
      </c>
      <c r="C206" s="15" t="s">
        <v>362</v>
      </c>
      <c r="D206" s="15" t="s">
        <v>25904</v>
      </c>
      <c r="E206" s="15" t="s">
        <v>25904</v>
      </c>
      <c r="F206" s="19" t="s">
        <v>363</v>
      </c>
      <c r="G206" s="19" t="s">
        <v>1133</v>
      </c>
      <c r="H206" s="19" t="s">
        <v>3259</v>
      </c>
      <c r="I206" s="19" t="s">
        <v>1957</v>
      </c>
      <c r="J206" s="19" t="s">
        <v>1401</v>
      </c>
      <c r="K206" s="19" t="s">
        <v>22927</v>
      </c>
      <c r="L206" s="19" t="s">
        <v>1909</v>
      </c>
      <c r="M206" s="52">
        <v>44952</v>
      </c>
      <c r="N206" s="19" t="s">
        <v>2179</v>
      </c>
      <c r="O206" s="19" t="s">
        <v>3086</v>
      </c>
      <c r="P206" s="54">
        <v>45082</v>
      </c>
      <c r="Q206" s="54" t="s">
        <v>26692</v>
      </c>
      <c r="R206" s="19" t="s">
        <v>3461</v>
      </c>
      <c r="S206" s="19" t="s">
        <v>18633</v>
      </c>
      <c r="T206" s="19"/>
      <c r="U206" s="58"/>
      <c r="V206" s="19" t="s">
        <v>18603</v>
      </c>
      <c r="W206" s="19" t="s">
        <v>1910</v>
      </c>
      <c r="X206" s="54">
        <v>45316</v>
      </c>
      <c r="Z206" s="19" t="s">
        <v>2676</v>
      </c>
      <c r="AA206" s="19" t="s">
        <v>1930</v>
      </c>
      <c r="AB206" s="19" t="s">
        <v>1930</v>
      </c>
      <c r="AC206" s="19" t="s">
        <v>2676</v>
      </c>
      <c r="AD206" s="19" t="s">
        <v>2676</v>
      </c>
      <c r="AE206" s="19" t="s">
        <v>2676</v>
      </c>
      <c r="AF206" s="19" t="s">
        <v>2676</v>
      </c>
      <c r="AH206" s="58">
        <v>0</v>
      </c>
      <c r="AI206" s="58" t="s">
        <v>1910</v>
      </c>
    </row>
    <row r="207" spans="1:35">
      <c r="A207" s="15" t="s">
        <v>25641</v>
      </c>
      <c r="B207" s="15" t="s">
        <v>364</v>
      </c>
      <c r="C207" s="15" t="s">
        <v>364</v>
      </c>
      <c r="D207" s="15" t="s">
        <v>25905</v>
      </c>
      <c r="E207" s="15" t="s">
        <v>25905</v>
      </c>
      <c r="F207" s="19" t="s">
        <v>365</v>
      </c>
      <c r="G207" s="19" t="s">
        <v>1148</v>
      </c>
      <c r="H207" s="19" t="s">
        <v>3260</v>
      </c>
      <c r="I207" s="19" t="s">
        <v>1957</v>
      </c>
      <c r="J207" s="19" t="s">
        <v>1402</v>
      </c>
      <c r="K207" s="19" t="s">
        <v>22928</v>
      </c>
      <c r="L207" s="19" t="s">
        <v>1924</v>
      </c>
      <c r="M207" s="52">
        <v>44952</v>
      </c>
      <c r="N207" s="19" t="s">
        <v>2180</v>
      </c>
      <c r="O207" s="19" t="s">
        <v>3086</v>
      </c>
      <c r="P207" s="54">
        <v>45082</v>
      </c>
      <c r="Q207" s="54" t="s">
        <v>26693</v>
      </c>
      <c r="R207" s="19" t="s">
        <v>3461</v>
      </c>
      <c r="S207" s="19" t="s">
        <v>18633</v>
      </c>
      <c r="T207" s="19"/>
      <c r="U207" s="58"/>
      <c r="V207" s="19" t="s">
        <v>1930</v>
      </c>
      <c r="W207" s="19" t="s">
        <v>1924</v>
      </c>
      <c r="X207" s="54">
        <v>44952</v>
      </c>
      <c r="Z207" s="19" t="s">
        <v>2676</v>
      </c>
      <c r="AA207" s="19" t="s">
        <v>1930</v>
      </c>
      <c r="AB207" s="19" t="s">
        <v>1930</v>
      </c>
      <c r="AC207" s="19" t="s">
        <v>2676</v>
      </c>
      <c r="AD207" s="19" t="s">
        <v>2676</v>
      </c>
      <c r="AE207" s="19" t="s">
        <v>2676</v>
      </c>
      <c r="AF207" s="19" t="s">
        <v>2676</v>
      </c>
      <c r="AH207" s="58">
        <v>0</v>
      </c>
      <c r="AI207" s="58" t="e">
        <v>#N/A</v>
      </c>
    </row>
    <row r="208" spans="1:35">
      <c r="A208" s="15" t="s">
        <v>25641</v>
      </c>
      <c r="B208" s="15" t="s">
        <v>366</v>
      </c>
      <c r="C208" s="15" t="s">
        <v>366</v>
      </c>
      <c r="D208" s="15" t="s">
        <v>25906</v>
      </c>
      <c r="E208" s="15" t="s">
        <v>25906</v>
      </c>
      <c r="F208" s="19" t="s">
        <v>367</v>
      </c>
      <c r="G208" s="19" t="s">
        <v>1159</v>
      </c>
      <c r="H208" s="19" t="s">
        <v>3261</v>
      </c>
      <c r="I208" s="19" t="s">
        <v>1957</v>
      </c>
      <c r="J208" s="19" t="s">
        <v>1403</v>
      </c>
      <c r="K208" s="19" t="s">
        <v>22929</v>
      </c>
      <c r="L208" s="19" t="s">
        <v>1914</v>
      </c>
      <c r="M208" s="52">
        <v>43780</v>
      </c>
      <c r="N208" s="19" t="s">
        <v>2181</v>
      </c>
      <c r="O208" s="19" t="s">
        <v>18698</v>
      </c>
      <c r="P208" s="54">
        <v>44993</v>
      </c>
      <c r="Q208" s="54" t="s">
        <v>26694</v>
      </c>
      <c r="R208" s="19" t="s">
        <v>3461</v>
      </c>
      <c r="S208" s="19" t="s">
        <v>18633</v>
      </c>
      <c r="T208" s="19"/>
      <c r="U208" s="58"/>
      <c r="V208" s="19" t="s">
        <v>18603</v>
      </c>
      <c r="W208" s="19" t="s">
        <v>1918</v>
      </c>
      <c r="X208" s="54">
        <v>45338</v>
      </c>
      <c r="Z208" s="19" t="s">
        <v>2676</v>
      </c>
      <c r="AA208" s="19" t="s">
        <v>1930</v>
      </c>
      <c r="AB208" s="19" t="s">
        <v>1930</v>
      </c>
      <c r="AC208" s="19" t="s">
        <v>20778</v>
      </c>
      <c r="AD208" s="19" t="s">
        <v>22678</v>
      </c>
      <c r="AE208" s="19" t="s">
        <v>19884</v>
      </c>
      <c r="AF208" s="19" t="s">
        <v>19919</v>
      </c>
      <c r="AG208" s="58" t="s">
        <v>22679</v>
      </c>
      <c r="AH208" s="58">
        <v>0</v>
      </c>
      <c r="AI208" s="58" t="s">
        <v>1918</v>
      </c>
    </row>
    <row r="209" spans="1:35">
      <c r="A209" s="15" t="s">
        <v>25641</v>
      </c>
      <c r="B209" s="15" t="s">
        <v>368</v>
      </c>
      <c r="C209" s="15" t="s">
        <v>368</v>
      </c>
      <c r="D209" s="15" t="s">
        <v>25907</v>
      </c>
      <c r="E209" s="15" t="s">
        <v>25907</v>
      </c>
      <c r="F209" s="19" t="s">
        <v>369</v>
      </c>
      <c r="G209" s="19" t="s">
        <v>1159</v>
      </c>
      <c r="H209" s="19" t="s">
        <v>3262</v>
      </c>
      <c r="I209" s="19" t="s">
        <v>1957</v>
      </c>
      <c r="J209" s="19" t="s">
        <v>1404</v>
      </c>
      <c r="K209" s="19" t="s">
        <v>22930</v>
      </c>
      <c r="L209" s="19" t="s">
        <v>1919</v>
      </c>
      <c r="M209" s="52">
        <v>44305</v>
      </c>
      <c r="N209" s="19" t="s">
        <v>2182</v>
      </c>
      <c r="O209" s="19" t="s">
        <v>1999</v>
      </c>
      <c r="P209" s="54">
        <v>44638</v>
      </c>
      <c r="Q209" s="54" t="s">
        <v>26695</v>
      </c>
      <c r="R209" s="19" t="s">
        <v>3461</v>
      </c>
      <c r="S209" s="19" t="s">
        <v>18633</v>
      </c>
      <c r="T209" s="19"/>
      <c r="U209" s="58"/>
      <c r="V209" s="19" t="s">
        <v>18603</v>
      </c>
      <c r="W209" s="19" t="s">
        <v>1918</v>
      </c>
      <c r="X209" s="54">
        <v>45344</v>
      </c>
      <c r="Z209" s="19" t="s">
        <v>2676</v>
      </c>
      <c r="AA209" s="19" t="s">
        <v>1930</v>
      </c>
      <c r="AB209" s="19" t="s">
        <v>1930</v>
      </c>
      <c r="AC209" s="19" t="s">
        <v>2676</v>
      </c>
      <c r="AD209" s="19" t="s">
        <v>2676</v>
      </c>
      <c r="AE209" s="19" t="s">
        <v>2676</v>
      </c>
      <c r="AF209" s="19" t="s">
        <v>2676</v>
      </c>
      <c r="AH209" s="58">
        <v>0</v>
      </c>
      <c r="AI209" s="58" t="e">
        <v>#N/A</v>
      </c>
    </row>
    <row r="210" spans="1:35">
      <c r="A210" s="15" t="s">
        <v>25641</v>
      </c>
      <c r="B210" s="15" t="s">
        <v>370</v>
      </c>
      <c r="C210" s="15" t="s">
        <v>370</v>
      </c>
      <c r="D210" s="15" t="s">
        <v>25908</v>
      </c>
      <c r="E210" s="15" t="s">
        <v>25908</v>
      </c>
      <c r="F210" s="19" t="s">
        <v>371</v>
      </c>
      <c r="G210" s="19" t="s">
        <v>1159</v>
      </c>
      <c r="H210" s="19" t="s">
        <v>3263</v>
      </c>
      <c r="I210" s="19" t="s">
        <v>1957</v>
      </c>
      <c r="J210" s="19" t="s">
        <v>1405</v>
      </c>
      <c r="K210" s="19" t="s">
        <v>22931</v>
      </c>
      <c r="L210" s="19" t="s">
        <v>1919</v>
      </c>
      <c r="M210" s="52">
        <v>44607</v>
      </c>
      <c r="N210" s="19" t="s">
        <v>2183</v>
      </c>
      <c r="O210" s="19" t="s">
        <v>3090</v>
      </c>
      <c r="P210" s="54">
        <v>44711</v>
      </c>
      <c r="Q210" s="54" t="s">
        <v>26696</v>
      </c>
      <c r="R210" s="19" t="s">
        <v>3461</v>
      </c>
      <c r="S210" s="19" t="s">
        <v>18633</v>
      </c>
      <c r="T210" s="19"/>
      <c r="U210" s="58"/>
      <c r="V210" s="19" t="s">
        <v>1930</v>
      </c>
      <c r="W210" s="19" t="s">
        <v>1919</v>
      </c>
      <c r="X210" s="54">
        <v>44607</v>
      </c>
      <c r="Z210" s="19" t="s">
        <v>2676</v>
      </c>
      <c r="AA210" s="19" t="s">
        <v>1930</v>
      </c>
      <c r="AB210" s="19" t="s">
        <v>1930</v>
      </c>
      <c r="AC210" s="19" t="s">
        <v>2676</v>
      </c>
      <c r="AD210" s="19" t="s">
        <v>2676</v>
      </c>
      <c r="AE210" s="19" t="s">
        <v>2676</v>
      </c>
      <c r="AF210" s="19" t="s">
        <v>2676</v>
      </c>
      <c r="AH210" s="58">
        <v>0</v>
      </c>
      <c r="AI210" s="58" t="e">
        <v>#N/A</v>
      </c>
    </row>
    <row r="211" spans="1:35">
      <c r="A211" s="15" t="s">
        <v>25641</v>
      </c>
      <c r="B211" s="15" t="s">
        <v>372</v>
      </c>
      <c r="C211" s="15" t="s">
        <v>372</v>
      </c>
      <c r="D211" s="15" t="s">
        <v>25909</v>
      </c>
      <c r="E211" s="15" t="s">
        <v>25909</v>
      </c>
      <c r="F211" s="19" t="s">
        <v>373</v>
      </c>
      <c r="G211" s="19" t="s">
        <v>1159</v>
      </c>
      <c r="H211" s="19" t="s">
        <v>3264</v>
      </c>
      <c r="I211" s="19" t="s">
        <v>1957</v>
      </c>
      <c r="J211" s="19" t="s">
        <v>1406</v>
      </c>
      <c r="K211" s="19" t="s">
        <v>22932</v>
      </c>
      <c r="L211" s="19" t="s">
        <v>1916</v>
      </c>
      <c r="M211" s="52">
        <v>45245</v>
      </c>
      <c r="N211" s="19" t="s">
        <v>2184</v>
      </c>
      <c r="O211" s="19" t="s">
        <v>3086</v>
      </c>
      <c r="P211" s="54">
        <v>45362</v>
      </c>
      <c r="Q211" s="54" t="s">
        <v>26697</v>
      </c>
      <c r="R211" s="19" t="s">
        <v>3461</v>
      </c>
      <c r="S211" s="19" t="s">
        <v>18633</v>
      </c>
      <c r="T211" s="19"/>
      <c r="U211" s="58"/>
      <c r="V211" s="19" t="s">
        <v>1930</v>
      </c>
      <c r="W211" s="19" t="s">
        <v>1916</v>
      </c>
      <c r="X211" s="54">
        <v>45245</v>
      </c>
      <c r="Z211" s="19" t="s">
        <v>2676</v>
      </c>
      <c r="AA211" s="19" t="s">
        <v>1930</v>
      </c>
      <c r="AB211" s="19" t="s">
        <v>1930</v>
      </c>
      <c r="AC211" s="19" t="s">
        <v>2676</v>
      </c>
      <c r="AD211" s="19" t="s">
        <v>2676</v>
      </c>
      <c r="AE211" s="19" t="s">
        <v>2676</v>
      </c>
      <c r="AF211" s="19" t="s">
        <v>2676</v>
      </c>
      <c r="AH211" s="58">
        <v>0</v>
      </c>
      <c r="AI211" s="58" t="e">
        <v>#N/A</v>
      </c>
    </row>
    <row r="212" spans="1:35">
      <c r="A212" s="15" t="s">
        <v>25641</v>
      </c>
      <c r="B212" s="15" t="s">
        <v>374</v>
      </c>
      <c r="C212" s="15" t="s">
        <v>374</v>
      </c>
      <c r="D212" s="15" t="s">
        <v>25910</v>
      </c>
      <c r="E212" s="15" t="s">
        <v>25910</v>
      </c>
      <c r="F212" s="19" t="s">
        <v>375</v>
      </c>
      <c r="G212" s="19" t="s">
        <v>1159</v>
      </c>
      <c r="H212" s="19" t="s">
        <v>3265</v>
      </c>
      <c r="I212" s="19" t="s">
        <v>1957</v>
      </c>
      <c r="J212" s="19" t="s">
        <v>1407</v>
      </c>
      <c r="K212" s="19" t="s">
        <v>22933</v>
      </c>
      <c r="L212" s="19" t="s">
        <v>1914</v>
      </c>
      <c r="M212" s="52">
        <v>44714</v>
      </c>
      <c r="N212" s="19" t="s">
        <v>2185</v>
      </c>
      <c r="O212" s="19" t="s">
        <v>3091</v>
      </c>
      <c r="P212" s="54">
        <v>44900</v>
      </c>
      <c r="Q212" s="54" t="s">
        <v>26698</v>
      </c>
      <c r="R212" s="19" t="s">
        <v>3461</v>
      </c>
      <c r="S212" s="19" t="s">
        <v>18633</v>
      </c>
      <c r="T212" s="19"/>
      <c r="U212" s="58"/>
      <c r="V212" s="19" t="s">
        <v>1930</v>
      </c>
      <c r="W212" s="19" t="s">
        <v>1914</v>
      </c>
      <c r="X212" s="54">
        <v>44714</v>
      </c>
      <c r="Z212" s="19" t="s">
        <v>2676</v>
      </c>
      <c r="AA212" s="19" t="s">
        <v>1930</v>
      </c>
      <c r="AB212" s="19" t="s">
        <v>1930</v>
      </c>
      <c r="AC212" s="19" t="s">
        <v>20778</v>
      </c>
      <c r="AD212" s="19" t="s">
        <v>23457</v>
      </c>
      <c r="AE212" s="19" t="s">
        <v>19884</v>
      </c>
      <c r="AF212" s="19" t="s">
        <v>19919</v>
      </c>
      <c r="AH212" s="58">
        <v>0</v>
      </c>
      <c r="AI212" s="58" t="e">
        <v>#N/A</v>
      </c>
    </row>
    <row r="213" spans="1:35">
      <c r="A213" s="15" t="s">
        <v>25641</v>
      </c>
      <c r="B213" s="15" t="s">
        <v>376</v>
      </c>
      <c r="C213" s="15" t="s">
        <v>376</v>
      </c>
      <c r="D213" s="15" t="s">
        <v>25911</v>
      </c>
      <c r="E213" s="15" t="s">
        <v>25911</v>
      </c>
      <c r="F213" s="19" t="s">
        <v>377</v>
      </c>
      <c r="G213" s="19" t="s">
        <v>1159</v>
      </c>
      <c r="H213" s="19" t="s">
        <v>3266</v>
      </c>
      <c r="I213" s="19" t="s">
        <v>1957</v>
      </c>
      <c r="J213" s="19" t="s">
        <v>1408</v>
      </c>
      <c r="K213" s="19" t="s">
        <v>22934</v>
      </c>
      <c r="L213" s="19" t="s">
        <v>1921</v>
      </c>
      <c r="M213" s="52">
        <v>45245</v>
      </c>
      <c r="N213" s="19" t="s">
        <v>2186</v>
      </c>
      <c r="O213" s="19" t="s">
        <v>3091</v>
      </c>
      <c r="P213" s="54">
        <v>45362</v>
      </c>
      <c r="Q213" s="54" t="s">
        <v>26699</v>
      </c>
      <c r="R213" s="19" t="s">
        <v>3461</v>
      </c>
      <c r="S213" s="19" t="s">
        <v>18633</v>
      </c>
      <c r="T213" s="19"/>
      <c r="U213" s="58"/>
      <c r="V213" s="19" t="s">
        <v>1930</v>
      </c>
      <c r="W213" s="19" t="s">
        <v>1921</v>
      </c>
      <c r="X213" s="54">
        <v>45245</v>
      </c>
      <c r="Z213" s="19" t="s">
        <v>2676</v>
      </c>
      <c r="AA213" s="19" t="s">
        <v>1930</v>
      </c>
      <c r="AB213" s="19" t="s">
        <v>1930</v>
      </c>
      <c r="AC213" s="19" t="s">
        <v>2676</v>
      </c>
      <c r="AD213" s="19" t="s">
        <v>2676</v>
      </c>
      <c r="AE213" s="19" t="s">
        <v>2676</v>
      </c>
      <c r="AF213" s="19" t="s">
        <v>2676</v>
      </c>
      <c r="AH213" s="58">
        <v>0</v>
      </c>
      <c r="AI213" s="58" t="e">
        <v>#N/A</v>
      </c>
    </row>
    <row r="214" spans="1:35">
      <c r="A214" s="15" t="s">
        <v>25641</v>
      </c>
      <c r="B214" s="15" t="s">
        <v>378</v>
      </c>
      <c r="C214" s="15" t="s">
        <v>378</v>
      </c>
      <c r="D214" s="15" t="s">
        <v>25912</v>
      </c>
      <c r="E214" s="15" t="s">
        <v>25912</v>
      </c>
      <c r="F214" s="19" t="s">
        <v>379</v>
      </c>
      <c r="G214" s="19" t="s">
        <v>1159</v>
      </c>
      <c r="H214" s="19" t="s">
        <v>3267</v>
      </c>
      <c r="I214" s="19" t="s">
        <v>1957</v>
      </c>
      <c r="J214" s="19" t="s">
        <v>1409</v>
      </c>
      <c r="K214" s="19" t="s">
        <v>22935</v>
      </c>
      <c r="L214" s="19" t="s">
        <v>1918</v>
      </c>
      <c r="M214" s="52">
        <v>44607</v>
      </c>
      <c r="N214" s="19" t="s">
        <v>2187</v>
      </c>
      <c r="O214" s="19" t="s">
        <v>3091</v>
      </c>
      <c r="P214" s="54">
        <v>45021</v>
      </c>
      <c r="Q214" s="54" t="s">
        <v>26700</v>
      </c>
      <c r="R214" s="19" t="s">
        <v>3461</v>
      </c>
      <c r="S214" s="19" t="s">
        <v>18633</v>
      </c>
      <c r="T214" s="19"/>
      <c r="U214" s="58"/>
      <c r="V214" s="19" t="s">
        <v>18603</v>
      </c>
      <c r="W214" s="19" t="s">
        <v>1915</v>
      </c>
      <c r="X214" s="54">
        <v>45330</v>
      </c>
      <c r="Z214" s="19" t="s">
        <v>2676</v>
      </c>
      <c r="AA214" s="19" t="s">
        <v>1930</v>
      </c>
      <c r="AB214" s="19" t="s">
        <v>1930</v>
      </c>
      <c r="AC214" s="19" t="s">
        <v>20778</v>
      </c>
      <c r="AD214" s="19" t="s">
        <v>23458</v>
      </c>
      <c r="AE214" s="19" t="s">
        <v>19884</v>
      </c>
      <c r="AF214" s="19" t="s">
        <v>19919</v>
      </c>
      <c r="AH214" s="58">
        <v>0</v>
      </c>
      <c r="AI214" s="58" t="s">
        <v>1915</v>
      </c>
    </row>
    <row r="215" spans="1:35">
      <c r="A215" s="15" t="s">
        <v>25641</v>
      </c>
      <c r="B215" s="15" t="s">
        <v>380</v>
      </c>
      <c r="C215" s="15" t="s">
        <v>380</v>
      </c>
      <c r="D215" s="15" t="s">
        <v>25913</v>
      </c>
      <c r="E215" s="15" t="s">
        <v>25913</v>
      </c>
      <c r="F215" s="19" t="s">
        <v>381</v>
      </c>
      <c r="G215" s="19" t="s">
        <v>1159</v>
      </c>
      <c r="H215" s="19" t="s">
        <v>3268</v>
      </c>
      <c r="I215" s="19" t="s">
        <v>1957</v>
      </c>
      <c r="J215" s="19" t="s">
        <v>1410</v>
      </c>
      <c r="K215" s="19" t="s">
        <v>22936</v>
      </c>
      <c r="L215" s="19" t="s">
        <v>1910</v>
      </c>
      <c r="M215" s="52">
        <v>43445</v>
      </c>
      <c r="N215" s="19" t="s">
        <v>2188</v>
      </c>
      <c r="O215" s="19" t="s">
        <v>1999</v>
      </c>
      <c r="P215" s="54">
        <v>44638</v>
      </c>
      <c r="Q215" s="54" t="s">
        <v>26701</v>
      </c>
      <c r="R215" s="19" t="s">
        <v>3461</v>
      </c>
      <c r="S215" s="19" t="s">
        <v>18633</v>
      </c>
      <c r="T215" s="19"/>
      <c r="U215" s="58"/>
      <c r="V215" s="19" t="s">
        <v>1930</v>
      </c>
      <c r="W215" s="19" t="s">
        <v>1910</v>
      </c>
      <c r="X215" s="54">
        <v>43445</v>
      </c>
      <c r="Z215" s="19" t="s">
        <v>2676</v>
      </c>
      <c r="AA215" s="19" t="s">
        <v>1930</v>
      </c>
      <c r="AB215" s="19" t="s">
        <v>1930</v>
      </c>
      <c r="AC215" s="19" t="s">
        <v>2676</v>
      </c>
      <c r="AD215" s="19" t="s">
        <v>2676</v>
      </c>
      <c r="AE215" s="19" t="s">
        <v>2676</v>
      </c>
      <c r="AF215" s="19" t="s">
        <v>2676</v>
      </c>
      <c r="AH215" s="58">
        <v>0</v>
      </c>
      <c r="AI215" s="58" t="e">
        <v>#N/A</v>
      </c>
    </row>
    <row r="216" spans="1:35">
      <c r="A216" s="15" t="s">
        <v>25641</v>
      </c>
      <c r="B216" s="15" t="s">
        <v>382</v>
      </c>
      <c r="C216" s="15" t="s">
        <v>382</v>
      </c>
      <c r="D216" s="15" t="s">
        <v>25914</v>
      </c>
      <c r="E216" s="15" t="s">
        <v>25914</v>
      </c>
      <c r="F216" s="19" t="s">
        <v>383</v>
      </c>
      <c r="G216" s="19" t="s">
        <v>1159</v>
      </c>
      <c r="H216" s="19" t="s">
        <v>3269</v>
      </c>
      <c r="I216" s="19" t="s">
        <v>1957</v>
      </c>
      <c r="J216" s="19" t="s">
        <v>1411</v>
      </c>
      <c r="K216" s="19" t="s">
        <v>22937</v>
      </c>
      <c r="L216" s="19" t="s">
        <v>1914</v>
      </c>
      <c r="M216" s="52">
        <v>44931</v>
      </c>
      <c r="N216" s="19" t="s">
        <v>2189</v>
      </c>
      <c r="O216" s="19" t="s">
        <v>3091</v>
      </c>
      <c r="P216" s="54">
        <v>45082</v>
      </c>
      <c r="Q216" s="54" t="s">
        <v>26702</v>
      </c>
      <c r="R216" s="19" t="s">
        <v>3461</v>
      </c>
      <c r="S216" s="19" t="s">
        <v>18633</v>
      </c>
      <c r="T216" s="19"/>
      <c r="U216" s="58"/>
      <c r="V216" s="19" t="s">
        <v>1930</v>
      </c>
      <c r="W216" s="19" t="s">
        <v>1914</v>
      </c>
      <c r="X216" s="54">
        <v>44931</v>
      </c>
      <c r="Z216" s="19" t="s">
        <v>2676</v>
      </c>
      <c r="AA216" s="19" t="s">
        <v>1930</v>
      </c>
      <c r="AB216" s="19" t="s">
        <v>1930</v>
      </c>
      <c r="AC216" s="19" t="s">
        <v>2676</v>
      </c>
      <c r="AD216" s="19" t="s">
        <v>2676</v>
      </c>
      <c r="AE216" s="19" t="s">
        <v>2676</v>
      </c>
      <c r="AF216" s="19" t="s">
        <v>2676</v>
      </c>
      <c r="AH216" s="58">
        <v>0</v>
      </c>
      <c r="AI216" s="58" t="e">
        <v>#N/A</v>
      </c>
    </row>
    <row r="217" spans="1:35">
      <c r="A217" s="15" t="s">
        <v>25641</v>
      </c>
      <c r="B217" s="15" t="s">
        <v>384</v>
      </c>
      <c r="C217" s="15" t="s">
        <v>384</v>
      </c>
      <c r="D217" s="15" t="s">
        <v>25915</v>
      </c>
      <c r="E217" s="15" t="s">
        <v>25915</v>
      </c>
      <c r="F217" s="19" t="s">
        <v>385</v>
      </c>
      <c r="G217" s="19" t="s">
        <v>1159</v>
      </c>
      <c r="H217" s="19" t="s">
        <v>3270</v>
      </c>
      <c r="I217" s="19" t="s">
        <v>1957</v>
      </c>
      <c r="J217" s="19" t="s">
        <v>1412</v>
      </c>
      <c r="K217" s="19" t="s">
        <v>22938</v>
      </c>
      <c r="L217" s="19" t="s">
        <v>1919</v>
      </c>
      <c r="M217" s="52">
        <v>45245</v>
      </c>
      <c r="N217" s="19" t="s">
        <v>2190</v>
      </c>
      <c r="O217" s="19" t="s">
        <v>3090</v>
      </c>
      <c r="P217" s="54">
        <v>45362</v>
      </c>
      <c r="Q217" s="54" t="s">
        <v>26703</v>
      </c>
      <c r="R217" s="19" t="s">
        <v>3461</v>
      </c>
      <c r="S217" s="19" t="s">
        <v>18633</v>
      </c>
      <c r="T217" s="19"/>
      <c r="U217" s="58"/>
      <c r="V217" s="19" t="s">
        <v>18603</v>
      </c>
      <c r="W217" s="19" t="s">
        <v>1918</v>
      </c>
      <c r="X217" s="54">
        <v>45330</v>
      </c>
      <c r="Z217" s="19" t="s">
        <v>2676</v>
      </c>
      <c r="AA217" s="19" t="s">
        <v>1930</v>
      </c>
      <c r="AB217" s="19" t="s">
        <v>1930</v>
      </c>
      <c r="AC217" s="19" t="s">
        <v>2676</v>
      </c>
      <c r="AD217" s="19" t="s">
        <v>2676</v>
      </c>
      <c r="AE217" s="19" t="s">
        <v>2676</v>
      </c>
      <c r="AF217" s="19" t="s">
        <v>2676</v>
      </c>
      <c r="AH217" s="58">
        <v>0</v>
      </c>
      <c r="AI217" s="58" t="s">
        <v>1918</v>
      </c>
    </row>
    <row r="218" spans="1:35">
      <c r="A218" s="15" t="s">
        <v>25641</v>
      </c>
      <c r="B218" s="15" t="s">
        <v>386</v>
      </c>
      <c r="C218" s="15" t="s">
        <v>386</v>
      </c>
      <c r="D218" s="15" t="s">
        <v>25916</v>
      </c>
      <c r="E218" s="15" t="s">
        <v>25916</v>
      </c>
      <c r="F218" s="19" t="s">
        <v>387</v>
      </c>
      <c r="G218" s="19" t="s">
        <v>1159</v>
      </c>
      <c r="H218" s="19" t="s">
        <v>3271</v>
      </c>
      <c r="I218" s="19" t="s">
        <v>1957</v>
      </c>
      <c r="J218" s="19" t="s">
        <v>1413</v>
      </c>
      <c r="K218" s="19" t="s">
        <v>22939</v>
      </c>
      <c r="L218" s="19" t="s">
        <v>1915</v>
      </c>
      <c r="M218" s="52">
        <v>44305</v>
      </c>
      <c r="N218" s="19" t="s">
        <v>2191</v>
      </c>
      <c r="O218" s="19" t="s">
        <v>1999</v>
      </c>
      <c r="P218" s="54">
        <v>44638</v>
      </c>
      <c r="Q218" s="54" t="s">
        <v>26704</v>
      </c>
      <c r="R218" s="19" t="s">
        <v>3461</v>
      </c>
      <c r="S218" s="19" t="s">
        <v>18633</v>
      </c>
      <c r="T218" s="19"/>
      <c r="U218" s="58"/>
      <c r="V218" s="19" t="s">
        <v>1930</v>
      </c>
      <c r="W218" s="19" t="s">
        <v>1915</v>
      </c>
      <c r="X218" s="54">
        <v>44305</v>
      </c>
      <c r="Z218" s="19" t="s">
        <v>2676</v>
      </c>
      <c r="AA218" s="19" t="s">
        <v>1930</v>
      </c>
      <c r="AB218" s="19" t="s">
        <v>1930</v>
      </c>
      <c r="AC218" s="19" t="s">
        <v>2676</v>
      </c>
      <c r="AD218" s="19" t="s">
        <v>2676</v>
      </c>
      <c r="AE218" s="19" t="s">
        <v>2676</v>
      </c>
      <c r="AF218" s="19" t="s">
        <v>2676</v>
      </c>
      <c r="AH218" s="58">
        <v>0</v>
      </c>
      <c r="AI218" s="58" t="e">
        <v>#N/A</v>
      </c>
    </row>
    <row r="219" spans="1:35">
      <c r="A219" s="15" t="s">
        <v>25641</v>
      </c>
      <c r="B219" s="15" t="s">
        <v>388</v>
      </c>
      <c r="C219" s="15" t="s">
        <v>388</v>
      </c>
      <c r="D219" s="15" t="s">
        <v>25917</v>
      </c>
      <c r="E219" s="15" t="s">
        <v>25917</v>
      </c>
      <c r="F219" s="19" t="s">
        <v>389</v>
      </c>
      <c r="G219" s="19" t="s">
        <v>1159</v>
      </c>
      <c r="H219" s="19" t="s">
        <v>3272</v>
      </c>
      <c r="I219" s="19" t="s">
        <v>1957</v>
      </c>
      <c r="J219" s="19" t="s">
        <v>1414</v>
      </c>
      <c r="K219" s="19" t="s">
        <v>22940</v>
      </c>
      <c r="L219" s="19" t="s">
        <v>1914</v>
      </c>
      <c r="M219" s="52">
        <v>44931</v>
      </c>
      <c r="N219" s="19" t="s">
        <v>2192</v>
      </c>
      <c r="O219" s="19" t="s">
        <v>3091</v>
      </c>
      <c r="P219" s="54">
        <v>45082</v>
      </c>
      <c r="Q219" s="54" t="s">
        <v>26705</v>
      </c>
      <c r="R219" s="19" t="s">
        <v>3461</v>
      </c>
      <c r="S219" s="19" t="s">
        <v>18633</v>
      </c>
      <c r="T219" s="19"/>
      <c r="U219" s="58"/>
      <c r="V219" s="19" t="s">
        <v>1930</v>
      </c>
      <c r="W219" s="19" t="s">
        <v>1914</v>
      </c>
      <c r="X219" s="54">
        <v>44931</v>
      </c>
      <c r="Z219" s="19" t="s">
        <v>2676</v>
      </c>
      <c r="AA219" s="19" t="s">
        <v>1930</v>
      </c>
      <c r="AB219" s="19" t="s">
        <v>1930</v>
      </c>
      <c r="AC219" s="19" t="s">
        <v>2676</v>
      </c>
      <c r="AD219" s="19" t="s">
        <v>2676</v>
      </c>
      <c r="AE219" s="19" t="s">
        <v>2676</v>
      </c>
      <c r="AF219" s="19" t="s">
        <v>2676</v>
      </c>
      <c r="AH219" s="58">
        <v>0</v>
      </c>
      <c r="AI219" s="58" t="e">
        <v>#N/A</v>
      </c>
    </row>
    <row r="220" spans="1:35">
      <c r="A220" s="15" t="s">
        <v>25641</v>
      </c>
      <c r="B220" s="15" t="s">
        <v>390</v>
      </c>
      <c r="C220" s="15" t="s">
        <v>390</v>
      </c>
      <c r="D220" s="15" t="s">
        <v>25918</v>
      </c>
      <c r="E220" s="15" t="s">
        <v>25918</v>
      </c>
      <c r="F220" s="19" t="s">
        <v>391</v>
      </c>
      <c r="G220" s="19" t="s">
        <v>1159</v>
      </c>
      <c r="H220" s="19" t="s">
        <v>3273</v>
      </c>
      <c r="I220" s="19" t="s">
        <v>1957</v>
      </c>
      <c r="J220" s="19" t="s">
        <v>1415</v>
      </c>
      <c r="K220" s="19" t="s">
        <v>22941</v>
      </c>
      <c r="L220" s="19" t="s">
        <v>1909</v>
      </c>
      <c r="M220" s="52">
        <v>43008</v>
      </c>
      <c r="N220" s="19" t="s">
        <v>2193</v>
      </c>
      <c r="O220" s="19" t="s">
        <v>1999</v>
      </c>
      <c r="P220" s="54">
        <v>44638</v>
      </c>
      <c r="Q220" s="54" t="s">
        <v>26706</v>
      </c>
      <c r="R220" s="19" t="s">
        <v>3461</v>
      </c>
      <c r="S220" s="19" t="s">
        <v>18633</v>
      </c>
      <c r="T220" s="19"/>
      <c r="U220" s="58"/>
      <c r="V220" s="19" t="s">
        <v>1930</v>
      </c>
      <c r="W220" s="19" t="s">
        <v>1909</v>
      </c>
      <c r="X220" s="54">
        <v>43008</v>
      </c>
      <c r="Z220" s="19" t="s">
        <v>2676</v>
      </c>
      <c r="AA220" s="19" t="s">
        <v>1930</v>
      </c>
      <c r="AB220" s="19" t="s">
        <v>1930</v>
      </c>
      <c r="AC220" s="19" t="s">
        <v>2676</v>
      </c>
      <c r="AD220" s="19" t="s">
        <v>2676</v>
      </c>
      <c r="AE220" s="19" t="s">
        <v>2676</v>
      </c>
      <c r="AF220" s="19" t="s">
        <v>2676</v>
      </c>
      <c r="AH220" s="58">
        <v>0</v>
      </c>
      <c r="AI220" s="58" t="e">
        <v>#N/A</v>
      </c>
    </row>
    <row r="221" spans="1:35">
      <c r="A221" s="15" t="s">
        <v>25641</v>
      </c>
      <c r="B221" s="15" t="s">
        <v>392</v>
      </c>
      <c r="C221" s="15" t="s">
        <v>392</v>
      </c>
      <c r="D221" s="15" t="s">
        <v>25919</v>
      </c>
      <c r="E221" s="15" t="s">
        <v>25919</v>
      </c>
      <c r="F221" s="19" t="s">
        <v>393</v>
      </c>
      <c r="G221" s="19" t="s">
        <v>1159</v>
      </c>
      <c r="H221" s="19" t="s">
        <v>3274</v>
      </c>
      <c r="I221" s="19" t="s">
        <v>1957</v>
      </c>
      <c r="J221" s="19" t="s">
        <v>1416</v>
      </c>
      <c r="K221" s="19" t="s">
        <v>22942</v>
      </c>
      <c r="L221" s="19" t="s">
        <v>1914</v>
      </c>
      <c r="M221" s="52">
        <v>44305</v>
      </c>
      <c r="N221" s="19" t="s">
        <v>2194</v>
      </c>
      <c r="O221" s="19" t="s">
        <v>1999</v>
      </c>
      <c r="P221" s="54">
        <v>44638</v>
      </c>
      <c r="Q221" s="54" t="s">
        <v>26707</v>
      </c>
      <c r="R221" s="19" t="s">
        <v>3461</v>
      </c>
      <c r="S221" s="19" t="s">
        <v>18633</v>
      </c>
      <c r="T221" s="19"/>
      <c r="U221" s="58"/>
      <c r="V221" s="19" t="s">
        <v>1930</v>
      </c>
      <c r="W221" s="19" t="s">
        <v>1914</v>
      </c>
      <c r="X221" s="54">
        <v>44305</v>
      </c>
      <c r="Z221" s="19" t="s">
        <v>2676</v>
      </c>
      <c r="AA221" s="19" t="s">
        <v>1930</v>
      </c>
      <c r="AB221" s="19" t="s">
        <v>1930</v>
      </c>
      <c r="AC221" s="19" t="s">
        <v>2676</v>
      </c>
      <c r="AD221" s="19" t="s">
        <v>2676</v>
      </c>
      <c r="AE221" s="19" t="s">
        <v>2676</v>
      </c>
      <c r="AF221" s="19" t="s">
        <v>2676</v>
      </c>
      <c r="AH221" s="58">
        <v>0</v>
      </c>
      <c r="AI221" s="58" t="e">
        <v>#N/A</v>
      </c>
    </row>
    <row r="222" spans="1:35">
      <c r="A222" s="15" t="s">
        <v>25641</v>
      </c>
      <c r="B222" s="15" t="s">
        <v>394</v>
      </c>
      <c r="C222" s="15" t="s">
        <v>394</v>
      </c>
      <c r="D222" s="15" t="s">
        <v>25920</v>
      </c>
      <c r="E222" s="15" t="s">
        <v>25920</v>
      </c>
      <c r="F222" s="19" t="s">
        <v>395</v>
      </c>
      <c r="G222" s="19" t="s">
        <v>1159</v>
      </c>
      <c r="H222" s="19" t="s">
        <v>3275</v>
      </c>
      <c r="I222" s="19" t="s">
        <v>1957</v>
      </c>
      <c r="J222" s="19" t="s">
        <v>1417</v>
      </c>
      <c r="K222" s="19" t="s">
        <v>22943</v>
      </c>
      <c r="L222" s="19" t="s">
        <v>1915</v>
      </c>
      <c r="M222" s="52">
        <v>44931</v>
      </c>
      <c r="N222" s="19" t="s">
        <v>2195</v>
      </c>
      <c r="O222" s="19" t="s">
        <v>3091</v>
      </c>
      <c r="P222" s="54">
        <v>45082</v>
      </c>
      <c r="Q222" s="54" t="s">
        <v>26708</v>
      </c>
      <c r="R222" s="19" t="s">
        <v>3461</v>
      </c>
      <c r="S222" s="19" t="s">
        <v>18633</v>
      </c>
      <c r="T222" s="19"/>
      <c r="U222" s="58"/>
      <c r="V222" s="19" t="s">
        <v>1930</v>
      </c>
      <c r="W222" s="19" t="s">
        <v>1915</v>
      </c>
      <c r="X222" s="54">
        <v>44931</v>
      </c>
      <c r="Z222" s="19" t="s">
        <v>2676</v>
      </c>
      <c r="AA222" s="19" t="s">
        <v>1930</v>
      </c>
      <c r="AB222" s="19" t="s">
        <v>1930</v>
      </c>
      <c r="AC222" s="19" t="s">
        <v>2676</v>
      </c>
      <c r="AD222" s="19" t="s">
        <v>22676</v>
      </c>
      <c r="AE222" s="19" t="s">
        <v>19884</v>
      </c>
      <c r="AF222" s="19" t="s">
        <v>19919</v>
      </c>
      <c r="AG222" s="58" t="s">
        <v>22677</v>
      </c>
      <c r="AH222" s="58">
        <v>0</v>
      </c>
      <c r="AI222" s="58" t="e">
        <v>#N/A</v>
      </c>
    </row>
    <row r="223" spans="1:35">
      <c r="A223" s="15" t="s">
        <v>25641</v>
      </c>
      <c r="B223" s="15" t="s">
        <v>396</v>
      </c>
      <c r="C223" s="15" t="s">
        <v>396</v>
      </c>
      <c r="D223" s="15" t="s">
        <v>25921</v>
      </c>
      <c r="E223" s="15" t="s">
        <v>25921</v>
      </c>
      <c r="F223" s="19" t="s">
        <v>397</v>
      </c>
      <c r="G223" s="19" t="s">
        <v>1159</v>
      </c>
      <c r="H223" s="19" t="s">
        <v>3276</v>
      </c>
      <c r="I223" s="19" t="s">
        <v>1957</v>
      </c>
      <c r="J223" s="19" t="s">
        <v>1418</v>
      </c>
      <c r="K223" s="19" t="s">
        <v>22944</v>
      </c>
      <c r="L223" s="19" t="s">
        <v>1915</v>
      </c>
      <c r="M223" s="52">
        <v>43919</v>
      </c>
      <c r="N223" s="19" t="s">
        <v>2196</v>
      </c>
      <c r="O223" s="19" t="s">
        <v>1999</v>
      </c>
      <c r="P223" s="54">
        <v>44638</v>
      </c>
      <c r="Q223" s="54" t="s">
        <v>26709</v>
      </c>
      <c r="R223" s="19" t="s">
        <v>3461</v>
      </c>
      <c r="S223" s="19" t="s">
        <v>18633</v>
      </c>
      <c r="T223" s="19"/>
      <c r="U223" s="58"/>
      <c r="V223" s="19" t="s">
        <v>18603</v>
      </c>
      <c r="W223" s="19" t="s">
        <v>1916</v>
      </c>
      <c r="X223" s="54">
        <v>45330</v>
      </c>
      <c r="Z223" s="19" t="s">
        <v>2676</v>
      </c>
      <c r="AA223" s="19" t="s">
        <v>1930</v>
      </c>
      <c r="AB223" s="19" t="s">
        <v>1930</v>
      </c>
      <c r="AC223" s="19" t="s">
        <v>2676</v>
      </c>
      <c r="AD223" s="19" t="s">
        <v>2676</v>
      </c>
      <c r="AE223" s="19" t="s">
        <v>2676</v>
      </c>
      <c r="AF223" s="19" t="s">
        <v>2676</v>
      </c>
      <c r="AH223" s="58">
        <v>0</v>
      </c>
      <c r="AI223" s="58" t="s">
        <v>1916</v>
      </c>
    </row>
    <row r="224" spans="1:35">
      <c r="A224" s="15" t="s">
        <v>25641</v>
      </c>
      <c r="B224" s="15" t="s">
        <v>398</v>
      </c>
      <c r="C224" s="15" t="s">
        <v>398</v>
      </c>
      <c r="D224" s="15" t="s">
        <v>25922</v>
      </c>
      <c r="E224" s="15" t="s">
        <v>25922</v>
      </c>
      <c r="F224" s="19" t="s">
        <v>399</v>
      </c>
      <c r="G224" s="19" t="s">
        <v>1159</v>
      </c>
      <c r="H224" s="19" t="s">
        <v>3277</v>
      </c>
      <c r="I224" s="19" t="s">
        <v>1957</v>
      </c>
      <c r="J224" s="19" t="s">
        <v>1419</v>
      </c>
      <c r="K224" s="19" t="s">
        <v>22945</v>
      </c>
      <c r="L224" s="19" t="s">
        <v>1922</v>
      </c>
      <c r="M224" s="52">
        <v>45106</v>
      </c>
      <c r="N224" s="19" t="s">
        <v>2197</v>
      </c>
      <c r="O224" s="19" t="s">
        <v>3090</v>
      </c>
      <c r="P224" s="54">
        <v>45273</v>
      </c>
      <c r="Q224" s="54" t="s">
        <v>26710</v>
      </c>
      <c r="R224" s="19" t="s">
        <v>3461</v>
      </c>
      <c r="S224" s="19" t="s">
        <v>18633</v>
      </c>
      <c r="T224" s="19"/>
      <c r="U224" s="58"/>
      <c r="V224" s="19" t="s">
        <v>18603</v>
      </c>
      <c r="W224" s="19" t="s">
        <v>1921</v>
      </c>
      <c r="X224" s="54">
        <v>45330</v>
      </c>
      <c r="Z224" s="19" t="s">
        <v>2676</v>
      </c>
      <c r="AA224" s="19" t="s">
        <v>1930</v>
      </c>
      <c r="AB224" s="19" t="s">
        <v>1930</v>
      </c>
      <c r="AC224" s="19" t="s">
        <v>2676</v>
      </c>
      <c r="AD224" s="19" t="s">
        <v>2676</v>
      </c>
      <c r="AE224" s="19" t="s">
        <v>2676</v>
      </c>
      <c r="AF224" s="19" t="s">
        <v>2676</v>
      </c>
      <c r="AH224" s="58">
        <v>0</v>
      </c>
      <c r="AI224" s="58" t="s">
        <v>1921</v>
      </c>
    </row>
    <row r="225" spans="1:35">
      <c r="A225" s="15" t="s">
        <v>25641</v>
      </c>
      <c r="B225" s="15" t="s">
        <v>400</v>
      </c>
      <c r="C225" s="15" t="s">
        <v>400</v>
      </c>
      <c r="D225" s="15" t="s">
        <v>25923</v>
      </c>
      <c r="E225" s="15" t="s">
        <v>25923</v>
      </c>
      <c r="F225" s="19" t="s">
        <v>401</v>
      </c>
      <c r="G225" s="19" t="s">
        <v>1148</v>
      </c>
      <c r="H225" s="19" t="s">
        <v>3278</v>
      </c>
      <c r="I225" s="19" t="s">
        <v>1957</v>
      </c>
      <c r="J225" s="19" t="s">
        <v>1420</v>
      </c>
      <c r="K225" s="19" t="s">
        <v>22946</v>
      </c>
      <c r="L225" s="19" t="s">
        <v>1919</v>
      </c>
      <c r="M225" s="52">
        <v>45019</v>
      </c>
      <c r="N225" s="19" t="s">
        <v>2198</v>
      </c>
      <c r="O225" s="19" t="s">
        <v>3091</v>
      </c>
      <c r="P225" s="54">
        <v>45180</v>
      </c>
      <c r="Q225" s="54" t="s">
        <v>26711</v>
      </c>
      <c r="R225" s="19" t="s">
        <v>3461</v>
      </c>
      <c r="S225" s="19" t="s">
        <v>18633</v>
      </c>
      <c r="T225" s="19"/>
      <c r="U225" s="58"/>
      <c r="V225" s="19" t="s">
        <v>1930</v>
      </c>
      <c r="W225" s="19" t="s">
        <v>1919</v>
      </c>
      <c r="X225" s="54">
        <v>45019</v>
      </c>
      <c r="Z225" s="19" t="s">
        <v>2676</v>
      </c>
      <c r="AA225" s="19" t="s">
        <v>1930</v>
      </c>
      <c r="AB225" s="19" t="s">
        <v>1930</v>
      </c>
      <c r="AC225" s="19" t="s">
        <v>2676</v>
      </c>
      <c r="AD225" s="19" t="s">
        <v>2676</v>
      </c>
      <c r="AE225" s="19" t="s">
        <v>2676</v>
      </c>
      <c r="AF225" s="19" t="s">
        <v>2676</v>
      </c>
      <c r="AH225" s="58">
        <v>0</v>
      </c>
      <c r="AI225" s="58" t="e">
        <v>#N/A</v>
      </c>
    </row>
    <row r="226" spans="1:35">
      <c r="A226" s="15" t="s">
        <v>25641</v>
      </c>
      <c r="B226" s="15" t="s">
        <v>402</v>
      </c>
      <c r="C226" s="15" t="s">
        <v>402</v>
      </c>
      <c r="D226" s="15" t="s">
        <v>25924</v>
      </c>
      <c r="E226" s="15" t="s">
        <v>25924</v>
      </c>
      <c r="F226" s="19" t="s">
        <v>403</v>
      </c>
      <c r="G226" s="19" t="s">
        <v>1148</v>
      </c>
      <c r="H226" s="19" t="s">
        <v>3279</v>
      </c>
      <c r="I226" s="19" t="s">
        <v>1957</v>
      </c>
      <c r="J226" s="19" t="s">
        <v>1421</v>
      </c>
      <c r="K226" s="19" t="s">
        <v>22947</v>
      </c>
      <c r="L226" s="19" t="s">
        <v>1908</v>
      </c>
      <c r="M226" s="52">
        <v>42185</v>
      </c>
      <c r="N226" s="19" t="s">
        <v>2199</v>
      </c>
      <c r="O226" s="19" t="s">
        <v>1999</v>
      </c>
      <c r="P226" s="54">
        <v>44638</v>
      </c>
      <c r="Q226" s="54" t="s">
        <v>26712</v>
      </c>
      <c r="R226" s="19" t="s">
        <v>3461</v>
      </c>
      <c r="S226" s="19" t="s">
        <v>18632</v>
      </c>
      <c r="T226" s="19"/>
      <c r="U226" s="58"/>
      <c r="V226" s="19" t="s">
        <v>1930</v>
      </c>
      <c r="W226" s="19" t="s">
        <v>1908</v>
      </c>
      <c r="X226" s="54">
        <v>42185</v>
      </c>
      <c r="Z226" s="19" t="s">
        <v>2676</v>
      </c>
      <c r="AA226" s="19" t="s">
        <v>1930</v>
      </c>
      <c r="AB226" s="19" t="s">
        <v>1930</v>
      </c>
      <c r="AC226" s="19" t="s">
        <v>2676</v>
      </c>
      <c r="AD226" s="19" t="s">
        <v>2676</v>
      </c>
      <c r="AE226" s="19" t="s">
        <v>2676</v>
      </c>
      <c r="AF226" s="19" t="s">
        <v>2676</v>
      </c>
      <c r="AH226" s="58" t="s">
        <v>22726</v>
      </c>
      <c r="AI226" s="58" t="e">
        <v>#N/A</v>
      </c>
    </row>
    <row r="227" spans="1:35">
      <c r="A227" s="15" t="s">
        <v>25641</v>
      </c>
      <c r="B227" s="15" t="s">
        <v>404</v>
      </c>
      <c r="C227" s="15" t="s">
        <v>404</v>
      </c>
      <c r="D227" s="15" t="s">
        <v>25925</v>
      </c>
      <c r="E227" s="15" t="s">
        <v>25925</v>
      </c>
      <c r="F227" s="19" t="s">
        <v>405</v>
      </c>
      <c r="G227" s="19" t="s">
        <v>1148</v>
      </c>
      <c r="H227" s="19" t="s">
        <v>3280</v>
      </c>
      <c r="I227" s="19" t="s">
        <v>1957</v>
      </c>
      <c r="J227" s="19" t="s">
        <v>1422</v>
      </c>
      <c r="K227" s="19" t="s">
        <v>22948</v>
      </c>
      <c r="L227" s="19" t="s">
        <v>1911</v>
      </c>
      <c r="M227" s="52">
        <v>44720</v>
      </c>
      <c r="N227" s="19" t="s">
        <v>2200</v>
      </c>
      <c r="O227" s="19" t="s">
        <v>3090</v>
      </c>
      <c r="P227" s="54">
        <v>44900</v>
      </c>
      <c r="Q227" s="54" t="s">
        <v>26713</v>
      </c>
      <c r="R227" s="19" t="s">
        <v>3461</v>
      </c>
      <c r="S227" s="19" t="s">
        <v>18632</v>
      </c>
      <c r="T227" s="19"/>
      <c r="U227" s="58"/>
      <c r="V227" s="19" t="s">
        <v>1930</v>
      </c>
      <c r="W227" s="19" t="s">
        <v>1911</v>
      </c>
      <c r="X227" s="54">
        <v>44720</v>
      </c>
      <c r="Z227" s="19" t="s">
        <v>2676</v>
      </c>
      <c r="AA227" s="19" t="s">
        <v>1930</v>
      </c>
      <c r="AB227" s="19" t="s">
        <v>1930</v>
      </c>
      <c r="AC227" s="19" t="s">
        <v>2676</v>
      </c>
      <c r="AD227" s="19" t="s">
        <v>2676</v>
      </c>
      <c r="AE227" s="19" t="s">
        <v>2676</v>
      </c>
      <c r="AF227" s="19" t="s">
        <v>2676</v>
      </c>
      <c r="AH227" s="58">
        <v>0</v>
      </c>
      <c r="AI227" s="58" t="e">
        <v>#N/A</v>
      </c>
    </row>
    <row r="228" spans="1:35">
      <c r="A228" s="15" t="s">
        <v>25641</v>
      </c>
      <c r="B228" s="15" t="s">
        <v>406</v>
      </c>
      <c r="C228" s="15" t="s">
        <v>406</v>
      </c>
      <c r="D228" s="15" t="s">
        <v>25926</v>
      </c>
      <c r="E228" s="15" t="s">
        <v>25926</v>
      </c>
      <c r="F228" s="19" t="s">
        <v>407</v>
      </c>
      <c r="G228" s="19" t="s">
        <v>1148</v>
      </c>
      <c r="H228" s="19" t="s">
        <v>3281</v>
      </c>
      <c r="I228" s="19" t="s">
        <v>1957</v>
      </c>
      <c r="J228" s="19" t="s">
        <v>1423</v>
      </c>
      <c r="K228" s="19" t="s">
        <v>22949</v>
      </c>
      <c r="L228" s="19" t="s">
        <v>1928</v>
      </c>
      <c r="M228" s="52">
        <v>45019</v>
      </c>
      <c r="N228" s="19" t="s">
        <v>2201</v>
      </c>
      <c r="O228" s="19" t="s">
        <v>3091</v>
      </c>
      <c r="P228" s="54">
        <v>45180</v>
      </c>
      <c r="Q228" s="54" t="s">
        <v>26714</v>
      </c>
      <c r="R228" s="19" t="s">
        <v>3461</v>
      </c>
      <c r="S228" s="19" t="s">
        <v>18633</v>
      </c>
      <c r="T228" s="19"/>
      <c r="U228" s="58"/>
      <c r="V228" s="19" t="s">
        <v>1930</v>
      </c>
      <c r="W228" s="19" t="s">
        <v>1928</v>
      </c>
      <c r="X228" s="54">
        <v>45019</v>
      </c>
      <c r="Z228" s="19" t="s">
        <v>2676</v>
      </c>
      <c r="AA228" s="19" t="s">
        <v>1930</v>
      </c>
      <c r="AB228" s="19" t="s">
        <v>1930</v>
      </c>
      <c r="AC228" s="19" t="s">
        <v>2676</v>
      </c>
      <c r="AD228" s="19" t="s">
        <v>2676</v>
      </c>
      <c r="AE228" s="19" t="s">
        <v>2676</v>
      </c>
      <c r="AF228" s="19" t="s">
        <v>2676</v>
      </c>
      <c r="AH228" s="58">
        <v>0</v>
      </c>
      <c r="AI228" s="58" t="e">
        <v>#N/A</v>
      </c>
    </row>
    <row r="229" spans="1:35">
      <c r="A229" s="15" t="s">
        <v>25641</v>
      </c>
      <c r="B229" s="15" t="s">
        <v>408</v>
      </c>
      <c r="C229" s="15" t="s">
        <v>408</v>
      </c>
      <c r="D229" s="15" t="s">
        <v>25927</v>
      </c>
      <c r="E229" s="15" t="s">
        <v>25927</v>
      </c>
      <c r="F229" s="19" t="s">
        <v>409</v>
      </c>
      <c r="G229" s="19" t="s">
        <v>1148</v>
      </c>
      <c r="H229" s="19" t="s">
        <v>3282</v>
      </c>
      <c r="I229" s="19" t="s">
        <v>1957</v>
      </c>
      <c r="J229" s="19" t="s">
        <v>18639</v>
      </c>
      <c r="K229" s="19" t="s">
        <v>22950</v>
      </c>
      <c r="L229" s="19" t="s">
        <v>1920</v>
      </c>
      <c r="M229" s="52">
        <v>45106</v>
      </c>
      <c r="N229" s="19" t="s">
        <v>2202</v>
      </c>
      <c r="O229" s="19" t="s">
        <v>3086</v>
      </c>
      <c r="P229" s="54">
        <v>45273</v>
      </c>
      <c r="Q229" s="54" t="s">
        <v>26715</v>
      </c>
      <c r="R229" s="19" t="s">
        <v>3461</v>
      </c>
      <c r="S229" s="19" t="s">
        <v>18633</v>
      </c>
      <c r="T229" s="19"/>
      <c r="U229" s="58"/>
      <c r="V229" s="19" t="s">
        <v>1930</v>
      </c>
      <c r="W229" s="19" t="s">
        <v>1920</v>
      </c>
      <c r="X229" s="54">
        <v>45106</v>
      </c>
      <c r="Z229" s="19" t="s">
        <v>2676</v>
      </c>
      <c r="AA229" s="19" t="s">
        <v>1930</v>
      </c>
      <c r="AB229" s="19" t="s">
        <v>1930</v>
      </c>
      <c r="AC229" s="19" t="s">
        <v>2676</v>
      </c>
      <c r="AD229" s="19" t="s">
        <v>2676</v>
      </c>
      <c r="AE229" s="19" t="s">
        <v>2676</v>
      </c>
      <c r="AF229" s="19" t="s">
        <v>2676</v>
      </c>
      <c r="AH229" s="58">
        <v>0</v>
      </c>
      <c r="AI229" s="58" t="e">
        <v>#N/A</v>
      </c>
    </row>
    <row r="230" spans="1:35">
      <c r="A230" s="15" t="s">
        <v>25641</v>
      </c>
      <c r="B230" s="15" t="s">
        <v>18642</v>
      </c>
      <c r="C230" s="15" t="s">
        <v>18642</v>
      </c>
      <c r="D230" s="15" t="s">
        <v>25928</v>
      </c>
      <c r="E230" s="15" t="s">
        <v>25928</v>
      </c>
      <c r="F230" s="19" t="s">
        <v>18647</v>
      </c>
      <c r="G230" s="19" t="s">
        <v>1160</v>
      </c>
      <c r="H230" s="19" t="s">
        <v>18670</v>
      </c>
      <c r="I230" s="19" t="s">
        <v>18643</v>
      </c>
      <c r="J230" s="19" t="s">
        <v>18640</v>
      </c>
      <c r="K230" s="19" t="s">
        <v>22951</v>
      </c>
      <c r="L230" s="19" t="s">
        <v>1913</v>
      </c>
      <c r="M230" s="52">
        <v>45048</v>
      </c>
      <c r="N230" s="19" t="s">
        <v>18641</v>
      </c>
      <c r="O230" s="19" t="s">
        <v>3091</v>
      </c>
      <c r="P230" s="54">
        <v>45180</v>
      </c>
      <c r="Q230" s="54" t="s">
        <v>26716</v>
      </c>
      <c r="R230" s="19" t="s">
        <v>3461</v>
      </c>
      <c r="S230" s="19" t="s">
        <v>18632</v>
      </c>
      <c r="T230" s="19"/>
      <c r="U230" s="58"/>
      <c r="V230" s="19" t="s">
        <v>1930</v>
      </c>
      <c r="W230" s="19" t="s">
        <v>1913</v>
      </c>
      <c r="X230" s="54">
        <v>45048</v>
      </c>
      <c r="Z230" s="19" t="s">
        <v>2676</v>
      </c>
      <c r="AA230" s="19" t="s">
        <v>1930</v>
      </c>
      <c r="AB230" s="19" t="s">
        <v>1930</v>
      </c>
      <c r="AC230" s="19" t="s">
        <v>2676</v>
      </c>
      <c r="AD230" s="19" t="s">
        <v>2676</v>
      </c>
      <c r="AE230" s="19" t="s">
        <v>2676</v>
      </c>
      <c r="AF230" s="19" t="s">
        <v>2676</v>
      </c>
      <c r="AH230" s="58">
        <v>0</v>
      </c>
      <c r="AI230" s="58" t="e">
        <v>#N/A</v>
      </c>
    </row>
    <row r="231" spans="1:35">
      <c r="A231" s="15" t="s">
        <v>25641</v>
      </c>
      <c r="B231" s="15" t="s">
        <v>410</v>
      </c>
      <c r="C231" s="15" t="s">
        <v>410</v>
      </c>
      <c r="D231" s="15" t="s">
        <v>25929</v>
      </c>
      <c r="E231" s="15" t="s">
        <v>25929</v>
      </c>
      <c r="F231" s="19" t="s">
        <v>411</v>
      </c>
      <c r="G231" s="19" t="s">
        <v>1160</v>
      </c>
      <c r="H231" s="19" t="s">
        <v>3283</v>
      </c>
      <c r="I231" s="19" t="s">
        <v>1957</v>
      </c>
      <c r="J231" s="19" t="s">
        <v>1424</v>
      </c>
      <c r="K231" s="19" t="s">
        <v>22952</v>
      </c>
      <c r="L231" s="19" t="s">
        <v>1913</v>
      </c>
      <c r="M231" s="52">
        <v>43745</v>
      </c>
      <c r="N231" s="19" t="s">
        <v>2203</v>
      </c>
      <c r="O231" s="19" t="s">
        <v>1999</v>
      </c>
      <c r="P231" s="54">
        <v>44638</v>
      </c>
      <c r="Q231" s="54" t="s">
        <v>26717</v>
      </c>
      <c r="R231" s="19" t="s">
        <v>3461</v>
      </c>
      <c r="S231" s="19" t="s">
        <v>18633</v>
      </c>
      <c r="T231" s="19"/>
      <c r="U231" s="58"/>
      <c r="V231" s="19" t="s">
        <v>1930</v>
      </c>
      <c r="W231" s="19" t="s">
        <v>1913</v>
      </c>
      <c r="X231" s="54">
        <v>43745</v>
      </c>
      <c r="Z231" s="19" t="s">
        <v>2676</v>
      </c>
      <c r="AA231" s="19" t="s">
        <v>1930</v>
      </c>
      <c r="AB231" s="19" t="s">
        <v>1930</v>
      </c>
      <c r="AC231" s="19" t="s">
        <v>2676</v>
      </c>
      <c r="AD231" s="19" t="s">
        <v>2676</v>
      </c>
      <c r="AE231" s="19" t="s">
        <v>2676</v>
      </c>
      <c r="AF231" s="19" t="s">
        <v>2676</v>
      </c>
      <c r="AH231" s="58">
        <v>0</v>
      </c>
      <c r="AI231" s="58" t="e">
        <v>#N/A</v>
      </c>
    </row>
    <row r="232" spans="1:35">
      <c r="A232" s="15" t="s">
        <v>25641</v>
      </c>
      <c r="B232" s="15" t="s">
        <v>412</v>
      </c>
      <c r="C232" s="15" t="s">
        <v>412</v>
      </c>
      <c r="D232" s="15" t="s">
        <v>25930</v>
      </c>
      <c r="E232" s="15" t="s">
        <v>25930</v>
      </c>
      <c r="F232" s="19" t="s">
        <v>413</v>
      </c>
      <c r="G232" s="19" t="s">
        <v>1160</v>
      </c>
      <c r="H232" s="19" t="s">
        <v>3284</v>
      </c>
      <c r="I232" s="19" t="s">
        <v>1957</v>
      </c>
      <c r="J232" s="19" t="s">
        <v>1425</v>
      </c>
      <c r="K232" s="19" t="s">
        <v>22953</v>
      </c>
      <c r="L232" s="19" t="s">
        <v>1913</v>
      </c>
      <c r="M232" s="52">
        <v>43745</v>
      </c>
      <c r="N232" s="19" t="s">
        <v>2204</v>
      </c>
      <c r="O232" s="19" t="s">
        <v>1999</v>
      </c>
      <c r="P232" s="54">
        <v>44638</v>
      </c>
      <c r="Q232" s="54" t="s">
        <v>26718</v>
      </c>
      <c r="R232" s="19" t="s">
        <v>3461</v>
      </c>
      <c r="S232" s="19" t="s">
        <v>18632</v>
      </c>
      <c r="T232" s="19"/>
      <c r="U232" s="58"/>
      <c r="V232" s="19" t="s">
        <v>1930</v>
      </c>
      <c r="W232" s="19" t="s">
        <v>1913</v>
      </c>
      <c r="X232" s="54">
        <v>43745</v>
      </c>
      <c r="Z232" s="19" t="s">
        <v>2676</v>
      </c>
      <c r="AA232" s="19" t="s">
        <v>1930</v>
      </c>
      <c r="AB232" s="19" t="s">
        <v>1930</v>
      </c>
      <c r="AC232" s="19" t="s">
        <v>2676</v>
      </c>
      <c r="AD232" s="19" t="s">
        <v>2676</v>
      </c>
      <c r="AE232" s="19" t="s">
        <v>2676</v>
      </c>
      <c r="AF232" s="19" t="s">
        <v>2676</v>
      </c>
      <c r="AH232" s="58">
        <v>0</v>
      </c>
      <c r="AI232" s="58" t="e">
        <v>#N/A</v>
      </c>
    </row>
    <row r="233" spans="1:35">
      <c r="A233" s="15" t="s">
        <v>25641</v>
      </c>
      <c r="B233" s="15" t="s">
        <v>414</v>
      </c>
      <c r="C233" s="15" t="s">
        <v>414</v>
      </c>
      <c r="D233" s="15" t="s">
        <v>25931</v>
      </c>
      <c r="E233" s="15" t="s">
        <v>25931</v>
      </c>
      <c r="F233" s="19" t="s">
        <v>415</v>
      </c>
      <c r="G233" s="19" t="s">
        <v>1160</v>
      </c>
      <c r="H233" s="19" t="s">
        <v>3285</v>
      </c>
      <c r="I233" s="19" t="s">
        <v>1957</v>
      </c>
      <c r="J233" s="19" t="s">
        <v>1426</v>
      </c>
      <c r="K233" s="19" t="s">
        <v>22954</v>
      </c>
      <c r="L233" s="19" t="s">
        <v>1913</v>
      </c>
      <c r="M233" s="52">
        <v>43745</v>
      </c>
      <c r="N233" s="19" t="s">
        <v>2205</v>
      </c>
      <c r="O233" s="19" t="s">
        <v>1999</v>
      </c>
      <c r="P233" s="54">
        <v>44638</v>
      </c>
      <c r="Q233" s="54" t="s">
        <v>26719</v>
      </c>
      <c r="R233" s="19" t="s">
        <v>3461</v>
      </c>
      <c r="S233" s="19" t="s">
        <v>18632</v>
      </c>
      <c r="T233" s="19"/>
      <c r="U233" s="58"/>
      <c r="V233" s="19" t="s">
        <v>1930</v>
      </c>
      <c r="W233" s="19" t="s">
        <v>1913</v>
      </c>
      <c r="X233" s="54">
        <v>43745</v>
      </c>
      <c r="Z233" s="19" t="s">
        <v>2676</v>
      </c>
      <c r="AA233" s="19" t="s">
        <v>1930</v>
      </c>
      <c r="AB233" s="19" t="s">
        <v>1930</v>
      </c>
      <c r="AC233" s="19" t="s">
        <v>2676</v>
      </c>
      <c r="AD233" s="19" t="s">
        <v>2676</v>
      </c>
      <c r="AE233" s="19" t="s">
        <v>2676</v>
      </c>
      <c r="AF233" s="19" t="s">
        <v>2676</v>
      </c>
      <c r="AH233" s="58">
        <v>0</v>
      </c>
      <c r="AI233" s="58" t="e">
        <v>#N/A</v>
      </c>
    </row>
    <row r="234" spans="1:35">
      <c r="A234" s="15" t="s">
        <v>25641</v>
      </c>
      <c r="B234" s="15" t="s">
        <v>416</v>
      </c>
      <c r="C234" s="15" t="s">
        <v>416</v>
      </c>
      <c r="D234" s="15" t="s">
        <v>25932</v>
      </c>
      <c r="E234" s="15" t="s">
        <v>25932</v>
      </c>
      <c r="F234" s="19" t="s">
        <v>417</v>
      </c>
      <c r="G234" s="19" t="s">
        <v>1160</v>
      </c>
      <c r="H234" s="19" t="s">
        <v>3286</v>
      </c>
      <c r="I234" s="19" t="s">
        <v>1957</v>
      </c>
      <c r="J234" s="19" t="s">
        <v>1427</v>
      </c>
      <c r="K234" s="19" t="s">
        <v>22955</v>
      </c>
      <c r="L234" s="19" t="s">
        <v>1913</v>
      </c>
      <c r="M234" s="52">
        <v>43958</v>
      </c>
      <c r="N234" s="19" t="s">
        <v>2206</v>
      </c>
      <c r="O234" s="19" t="s">
        <v>1999</v>
      </c>
      <c r="P234" s="54">
        <v>44638</v>
      </c>
      <c r="Q234" s="54" t="s">
        <v>26720</v>
      </c>
      <c r="R234" s="19" t="s">
        <v>3461</v>
      </c>
      <c r="S234" s="19" t="s">
        <v>18633</v>
      </c>
      <c r="T234" s="19"/>
      <c r="U234" s="58"/>
      <c r="V234" s="19" t="s">
        <v>1930</v>
      </c>
      <c r="W234" s="19" t="s">
        <v>1913</v>
      </c>
      <c r="X234" s="54">
        <v>43958</v>
      </c>
      <c r="Z234" s="19" t="s">
        <v>2676</v>
      </c>
      <c r="AA234" s="19" t="s">
        <v>1930</v>
      </c>
      <c r="AB234" s="19" t="s">
        <v>1930</v>
      </c>
      <c r="AC234" s="19" t="s">
        <v>2676</v>
      </c>
      <c r="AD234" s="19" t="s">
        <v>2676</v>
      </c>
      <c r="AE234" s="19" t="s">
        <v>2676</v>
      </c>
      <c r="AF234" s="19" t="s">
        <v>2676</v>
      </c>
      <c r="AH234" s="58" t="s">
        <v>22727</v>
      </c>
      <c r="AI234" s="58" t="e">
        <v>#N/A</v>
      </c>
    </row>
    <row r="235" spans="1:35">
      <c r="A235" s="15" t="s">
        <v>25641</v>
      </c>
      <c r="B235" s="15" t="s">
        <v>418</v>
      </c>
      <c r="C235" s="15" t="s">
        <v>418</v>
      </c>
      <c r="D235" s="15" t="s">
        <v>25933</v>
      </c>
      <c r="E235" s="15" t="s">
        <v>25933</v>
      </c>
      <c r="F235" s="19" t="s">
        <v>419</v>
      </c>
      <c r="G235" s="19" t="s">
        <v>1160</v>
      </c>
      <c r="H235" s="19" t="s">
        <v>3287</v>
      </c>
      <c r="I235" s="19" t="s">
        <v>1957</v>
      </c>
      <c r="J235" s="19" t="s">
        <v>1428</v>
      </c>
      <c r="K235" s="19" t="s">
        <v>22956</v>
      </c>
      <c r="L235" s="19" t="s">
        <v>1919</v>
      </c>
      <c r="M235" s="52">
        <v>43941</v>
      </c>
      <c r="N235" s="19" t="s">
        <v>2207</v>
      </c>
      <c r="O235" s="19" t="s">
        <v>1999</v>
      </c>
      <c r="P235" s="54">
        <v>44638</v>
      </c>
      <c r="Q235" s="54" t="s">
        <v>26721</v>
      </c>
      <c r="R235" s="19" t="s">
        <v>3461</v>
      </c>
      <c r="S235" s="19" t="s">
        <v>18632</v>
      </c>
      <c r="T235" s="19"/>
      <c r="U235" s="58"/>
      <c r="V235" s="19" t="s">
        <v>1930</v>
      </c>
      <c r="W235" s="19" t="s">
        <v>1919</v>
      </c>
      <c r="X235" s="54">
        <v>43941</v>
      </c>
      <c r="Z235" s="19" t="s">
        <v>2676</v>
      </c>
      <c r="AA235" s="19" t="s">
        <v>1930</v>
      </c>
      <c r="AB235" s="19" t="s">
        <v>1930</v>
      </c>
      <c r="AC235" s="19" t="s">
        <v>2676</v>
      </c>
      <c r="AD235" s="19" t="s">
        <v>2676</v>
      </c>
      <c r="AE235" s="19" t="s">
        <v>2676</v>
      </c>
      <c r="AF235" s="19" t="s">
        <v>2676</v>
      </c>
      <c r="AH235" s="58">
        <v>0</v>
      </c>
      <c r="AI235" s="58" t="e">
        <v>#N/A</v>
      </c>
    </row>
    <row r="236" spans="1:35">
      <c r="A236" s="15" t="s">
        <v>25641</v>
      </c>
      <c r="B236" s="15" t="s">
        <v>420</v>
      </c>
      <c r="C236" s="15" t="s">
        <v>420</v>
      </c>
      <c r="D236" s="15" t="s">
        <v>25934</v>
      </c>
      <c r="E236" s="15" t="s">
        <v>25934</v>
      </c>
      <c r="F236" s="19" t="s">
        <v>421</v>
      </c>
      <c r="G236" s="19" t="s">
        <v>1160</v>
      </c>
      <c r="H236" s="19" t="s">
        <v>3288</v>
      </c>
      <c r="I236" s="19" t="s">
        <v>1957</v>
      </c>
      <c r="J236" s="19" t="s">
        <v>1429</v>
      </c>
      <c r="K236" s="19" t="s">
        <v>22957</v>
      </c>
      <c r="L236" s="19" t="s">
        <v>1918</v>
      </c>
      <c r="M236" s="52">
        <v>44173</v>
      </c>
      <c r="N236" s="19" t="s">
        <v>2208</v>
      </c>
      <c r="O236" s="19" t="s">
        <v>1999</v>
      </c>
      <c r="P236" s="54">
        <v>44638</v>
      </c>
      <c r="Q236" s="54" t="s">
        <v>26722</v>
      </c>
      <c r="R236" s="19" t="s">
        <v>3461</v>
      </c>
      <c r="S236" s="19" t="s">
        <v>18632</v>
      </c>
      <c r="T236" s="19"/>
      <c r="U236" s="58"/>
      <c r="V236" s="19" t="s">
        <v>1930</v>
      </c>
      <c r="W236" s="19" t="s">
        <v>1918</v>
      </c>
      <c r="X236" s="54">
        <v>44173</v>
      </c>
      <c r="Z236" s="19" t="s">
        <v>2676</v>
      </c>
      <c r="AA236" s="19" t="s">
        <v>1930</v>
      </c>
      <c r="AB236" s="19" t="s">
        <v>1930</v>
      </c>
      <c r="AC236" s="19" t="s">
        <v>2676</v>
      </c>
      <c r="AD236" s="19" t="s">
        <v>2676</v>
      </c>
      <c r="AE236" s="19" t="s">
        <v>2676</v>
      </c>
      <c r="AF236" s="19" t="s">
        <v>2676</v>
      </c>
      <c r="AH236" s="58">
        <v>0</v>
      </c>
      <c r="AI236" s="58" t="e">
        <v>#N/A</v>
      </c>
    </row>
    <row r="237" spans="1:35">
      <c r="A237" s="15" t="s">
        <v>25641</v>
      </c>
      <c r="B237" s="15" t="s">
        <v>25569</v>
      </c>
      <c r="C237" s="15" t="s">
        <v>25569</v>
      </c>
      <c r="D237" s="15" t="s">
        <v>25935</v>
      </c>
      <c r="E237" s="15" t="s">
        <v>25935</v>
      </c>
      <c r="F237" s="55" t="s">
        <v>30384</v>
      </c>
      <c r="G237" s="19" t="s">
        <v>1160</v>
      </c>
      <c r="H237" s="19" t="s">
        <v>25570</v>
      </c>
      <c r="I237" s="19" t="s">
        <v>1957</v>
      </c>
      <c r="J237" s="19" t="s">
        <v>25571</v>
      </c>
      <c r="K237" s="19" t="s">
        <v>25659</v>
      </c>
      <c r="L237" s="59" t="s">
        <v>1913</v>
      </c>
      <c r="M237" s="52">
        <v>43941</v>
      </c>
      <c r="N237" s="19" t="s">
        <v>25573</v>
      </c>
      <c r="O237" s="19" t="s">
        <v>1999</v>
      </c>
      <c r="P237" s="54">
        <v>45278</v>
      </c>
      <c r="Q237" s="54" t="s">
        <v>26723</v>
      </c>
      <c r="R237" s="19" t="s">
        <v>3461</v>
      </c>
      <c r="S237" s="19" t="s">
        <v>18632</v>
      </c>
      <c r="T237" s="19"/>
      <c r="U237" s="58"/>
      <c r="V237" s="19" t="s">
        <v>1930</v>
      </c>
      <c r="W237" s="19" t="s">
        <v>1913</v>
      </c>
      <c r="X237" s="54">
        <v>43941</v>
      </c>
      <c r="Z237" s="19" t="s">
        <v>2676</v>
      </c>
      <c r="AA237" s="19" t="s">
        <v>1930</v>
      </c>
      <c r="AB237" s="19" t="s">
        <v>1930</v>
      </c>
      <c r="AC237" s="19" t="s">
        <v>2676</v>
      </c>
      <c r="AD237" s="19" t="s">
        <v>2676</v>
      </c>
      <c r="AE237" s="19" t="s">
        <v>2676</v>
      </c>
      <c r="AF237" s="19" t="s">
        <v>2676</v>
      </c>
      <c r="AH237" s="58">
        <v>0</v>
      </c>
      <c r="AI237" s="58" t="e">
        <v>#N/A</v>
      </c>
    </row>
    <row r="238" spans="1:35">
      <c r="A238" s="15" t="s">
        <v>25641</v>
      </c>
      <c r="B238" s="15" t="s">
        <v>422</v>
      </c>
      <c r="C238" s="15" t="s">
        <v>422</v>
      </c>
      <c r="D238" s="15" t="s">
        <v>25936</v>
      </c>
      <c r="E238" s="15" t="s">
        <v>25936</v>
      </c>
      <c r="F238" s="19" t="s">
        <v>423</v>
      </c>
      <c r="G238" s="19" t="s">
        <v>1160</v>
      </c>
      <c r="H238" s="19" t="s">
        <v>3289</v>
      </c>
      <c r="I238" s="19" t="s">
        <v>1957</v>
      </c>
      <c r="J238" s="19" t="s">
        <v>25572</v>
      </c>
      <c r="K238" s="19" t="s">
        <v>22958</v>
      </c>
      <c r="L238" s="19" t="s">
        <v>1913</v>
      </c>
      <c r="M238" s="52">
        <v>43941</v>
      </c>
      <c r="N238" s="19" t="s">
        <v>2209</v>
      </c>
      <c r="O238" s="19" t="s">
        <v>1999</v>
      </c>
      <c r="P238" s="54">
        <v>44638</v>
      </c>
      <c r="Q238" s="54" t="s">
        <v>26724</v>
      </c>
      <c r="R238" s="19" t="s">
        <v>3461</v>
      </c>
      <c r="S238" s="19" t="s">
        <v>18632</v>
      </c>
      <c r="T238" s="19"/>
      <c r="U238" s="58"/>
      <c r="V238" s="19" t="s">
        <v>1930</v>
      </c>
      <c r="W238" s="19" t="s">
        <v>1913</v>
      </c>
      <c r="X238" s="54">
        <v>43941</v>
      </c>
      <c r="Z238" s="19" t="s">
        <v>2676</v>
      </c>
      <c r="AA238" s="19" t="s">
        <v>1930</v>
      </c>
      <c r="AB238" s="19" t="s">
        <v>1930</v>
      </c>
      <c r="AC238" s="19" t="s">
        <v>2676</v>
      </c>
      <c r="AD238" s="19" t="s">
        <v>2676</v>
      </c>
      <c r="AE238" s="19" t="s">
        <v>2676</v>
      </c>
      <c r="AF238" s="19" t="s">
        <v>2676</v>
      </c>
      <c r="AH238" s="58">
        <v>0</v>
      </c>
      <c r="AI238" s="58" t="e">
        <v>#N/A</v>
      </c>
    </row>
    <row r="239" spans="1:35">
      <c r="A239" s="15" t="s">
        <v>25641</v>
      </c>
      <c r="B239" s="15" t="s">
        <v>424</v>
      </c>
      <c r="C239" s="15" t="s">
        <v>424</v>
      </c>
      <c r="D239" s="15" t="s">
        <v>25937</v>
      </c>
      <c r="E239" s="15" t="s">
        <v>25937</v>
      </c>
      <c r="F239" s="19" t="s">
        <v>425</v>
      </c>
      <c r="G239" s="19" t="s">
        <v>1160</v>
      </c>
      <c r="H239" s="19" t="s">
        <v>3290</v>
      </c>
      <c r="I239" s="19" t="s">
        <v>1957</v>
      </c>
      <c r="J239" s="19" t="s">
        <v>1430</v>
      </c>
      <c r="K239" s="19" t="s">
        <v>22959</v>
      </c>
      <c r="L239" s="19" t="s">
        <v>1916</v>
      </c>
      <c r="M239" s="52">
        <v>45166</v>
      </c>
      <c r="N239" s="19" t="s">
        <v>2210</v>
      </c>
      <c r="O239" s="19" t="s">
        <v>3090</v>
      </c>
      <c r="P239" s="54">
        <v>45273</v>
      </c>
      <c r="Q239" s="54" t="s">
        <v>26725</v>
      </c>
      <c r="R239" s="19" t="s">
        <v>3461</v>
      </c>
      <c r="S239" s="19" t="s">
        <v>18632</v>
      </c>
      <c r="T239" s="19"/>
      <c r="U239" s="58"/>
      <c r="V239" s="19" t="s">
        <v>18603</v>
      </c>
      <c r="W239" s="19" t="s">
        <v>1922</v>
      </c>
      <c r="X239" s="54">
        <v>45328</v>
      </c>
      <c r="Z239" s="19" t="s">
        <v>2676</v>
      </c>
      <c r="AA239" s="19" t="s">
        <v>1930</v>
      </c>
      <c r="AB239" s="19" t="s">
        <v>1930</v>
      </c>
      <c r="AC239" s="19" t="s">
        <v>2676</v>
      </c>
      <c r="AD239" s="19" t="s">
        <v>2676</v>
      </c>
      <c r="AE239" s="19" t="s">
        <v>2676</v>
      </c>
      <c r="AF239" s="19" t="s">
        <v>2676</v>
      </c>
      <c r="AH239" s="58">
        <v>0</v>
      </c>
      <c r="AI239" s="58" t="s">
        <v>1922</v>
      </c>
    </row>
    <row r="240" spans="1:35">
      <c r="A240" s="15" t="s">
        <v>25641</v>
      </c>
      <c r="B240" s="15" t="s">
        <v>20821</v>
      </c>
      <c r="C240" s="15" t="s">
        <v>20821</v>
      </c>
      <c r="D240" s="15" t="s">
        <v>25938</v>
      </c>
      <c r="E240" s="15" t="s">
        <v>25938</v>
      </c>
      <c r="F240" s="19" t="s">
        <v>20823</v>
      </c>
      <c r="G240" s="19" t="s">
        <v>1160</v>
      </c>
      <c r="H240" s="19" t="s">
        <v>20825</v>
      </c>
      <c r="I240" s="19" t="s">
        <v>1957</v>
      </c>
      <c r="J240" s="19" t="s">
        <v>20827</v>
      </c>
      <c r="K240" s="19" t="s">
        <v>22960</v>
      </c>
      <c r="L240" s="19" t="s">
        <v>1913</v>
      </c>
      <c r="M240" s="52">
        <v>43728</v>
      </c>
      <c r="N240" s="19" t="s">
        <v>20829</v>
      </c>
      <c r="O240" s="19" t="s">
        <v>3090</v>
      </c>
      <c r="P240" s="54">
        <v>45107</v>
      </c>
      <c r="Q240" s="54" t="s">
        <v>26726</v>
      </c>
      <c r="R240" s="19" t="s">
        <v>3461</v>
      </c>
      <c r="S240" s="19" t="s">
        <v>18633</v>
      </c>
      <c r="T240" s="19"/>
      <c r="U240" s="58"/>
      <c r="V240" s="19" t="s">
        <v>1930</v>
      </c>
      <c r="W240" s="19" t="s">
        <v>1913</v>
      </c>
      <c r="X240" s="54">
        <v>43728</v>
      </c>
      <c r="Z240" s="19" t="s">
        <v>2676</v>
      </c>
      <c r="AA240" s="19" t="s">
        <v>1930</v>
      </c>
      <c r="AB240" s="19" t="s">
        <v>1930</v>
      </c>
      <c r="AC240" s="19" t="s">
        <v>2676</v>
      </c>
      <c r="AD240" s="19" t="s">
        <v>2676</v>
      </c>
      <c r="AE240" s="19" t="s">
        <v>2676</v>
      </c>
      <c r="AF240" s="19" t="s">
        <v>2676</v>
      </c>
      <c r="AH240" s="58">
        <v>0</v>
      </c>
      <c r="AI240" s="58" t="e">
        <v>#N/A</v>
      </c>
    </row>
    <row r="241" spans="1:35">
      <c r="A241" s="15" t="s">
        <v>25641</v>
      </c>
      <c r="B241" s="15" t="s">
        <v>20822</v>
      </c>
      <c r="C241" s="15" t="s">
        <v>20822</v>
      </c>
      <c r="D241" s="15" t="s">
        <v>25939</v>
      </c>
      <c r="E241" s="15" t="s">
        <v>25939</v>
      </c>
      <c r="F241" s="19" t="s">
        <v>20824</v>
      </c>
      <c r="G241" s="19" t="s">
        <v>1160</v>
      </c>
      <c r="H241" s="19" t="s">
        <v>20826</v>
      </c>
      <c r="I241" s="19" t="s">
        <v>1957</v>
      </c>
      <c r="J241" s="19" t="s">
        <v>20828</v>
      </c>
      <c r="K241" s="19" t="s">
        <v>22961</v>
      </c>
      <c r="L241" s="19" t="s">
        <v>1913</v>
      </c>
      <c r="M241" s="52">
        <v>43728</v>
      </c>
      <c r="N241" s="19" t="s">
        <v>20830</v>
      </c>
      <c r="O241" s="19" t="s">
        <v>3090</v>
      </c>
      <c r="P241" s="54">
        <v>45107</v>
      </c>
      <c r="Q241" s="54" t="s">
        <v>26727</v>
      </c>
      <c r="R241" s="19" t="s">
        <v>3461</v>
      </c>
      <c r="S241" s="19" t="s">
        <v>18633</v>
      </c>
      <c r="T241" s="19"/>
      <c r="U241" s="58"/>
      <c r="V241" s="19" t="s">
        <v>1930</v>
      </c>
      <c r="W241" s="19" t="s">
        <v>1913</v>
      </c>
      <c r="X241" s="54">
        <v>43728</v>
      </c>
      <c r="Z241" s="19" t="s">
        <v>2676</v>
      </c>
      <c r="AA241" s="19" t="s">
        <v>1930</v>
      </c>
      <c r="AB241" s="19" t="s">
        <v>1930</v>
      </c>
      <c r="AC241" s="19" t="s">
        <v>2676</v>
      </c>
      <c r="AD241" s="19" t="s">
        <v>2676</v>
      </c>
      <c r="AE241" s="19" t="s">
        <v>2676</v>
      </c>
      <c r="AF241" s="19" t="s">
        <v>2676</v>
      </c>
      <c r="AH241" s="58">
        <v>0</v>
      </c>
      <c r="AI241" s="58" t="e">
        <v>#N/A</v>
      </c>
    </row>
    <row r="242" spans="1:35">
      <c r="A242" s="15" t="s">
        <v>25641</v>
      </c>
      <c r="B242" s="15" t="s">
        <v>426</v>
      </c>
      <c r="C242" s="15" t="s">
        <v>426</v>
      </c>
      <c r="D242" s="15" t="s">
        <v>25940</v>
      </c>
      <c r="E242" s="15" t="s">
        <v>25940</v>
      </c>
      <c r="F242" s="19" t="s">
        <v>427</v>
      </c>
      <c r="G242" s="19" t="s">
        <v>1160</v>
      </c>
      <c r="H242" s="19" t="s">
        <v>3291</v>
      </c>
      <c r="I242" s="19" t="s">
        <v>1957</v>
      </c>
      <c r="J242" s="19" t="s">
        <v>1431</v>
      </c>
      <c r="K242" s="19" t="s">
        <v>22962</v>
      </c>
      <c r="L242" s="19" t="s">
        <v>1913</v>
      </c>
      <c r="M242" s="52">
        <v>44279</v>
      </c>
      <c r="N242" s="19" t="s">
        <v>2211</v>
      </c>
      <c r="O242" s="19" t="s">
        <v>18638</v>
      </c>
      <c r="P242" s="54">
        <v>45079</v>
      </c>
      <c r="Q242" s="54" t="s">
        <v>26728</v>
      </c>
      <c r="R242" s="19" t="s">
        <v>3461</v>
      </c>
      <c r="S242" s="19" t="s">
        <v>18633</v>
      </c>
      <c r="T242" s="19"/>
      <c r="U242" s="58"/>
      <c r="V242" s="19" t="s">
        <v>1930</v>
      </c>
      <c r="W242" s="19" t="s">
        <v>1913</v>
      </c>
      <c r="X242" s="54">
        <v>44279</v>
      </c>
      <c r="Z242" s="19" t="s">
        <v>2676</v>
      </c>
      <c r="AA242" s="19" t="s">
        <v>1930</v>
      </c>
      <c r="AB242" s="19" t="s">
        <v>1930</v>
      </c>
      <c r="AC242" s="19" t="s">
        <v>2676</v>
      </c>
      <c r="AD242" s="19" t="s">
        <v>2676</v>
      </c>
      <c r="AE242" s="19" t="s">
        <v>2676</v>
      </c>
      <c r="AF242" s="19" t="s">
        <v>2676</v>
      </c>
      <c r="AH242" s="58">
        <v>0</v>
      </c>
      <c r="AI242" s="58" t="e">
        <v>#N/A</v>
      </c>
    </row>
    <row r="243" spans="1:35">
      <c r="A243" s="15" t="s">
        <v>25641</v>
      </c>
      <c r="B243" s="15" t="s">
        <v>428</v>
      </c>
      <c r="C243" s="15" t="s">
        <v>428</v>
      </c>
      <c r="D243" s="15" t="s">
        <v>25941</v>
      </c>
      <c r="E243" s="15" t="s">
        <v>25941</v>
      </c>
      <c r="F243" s="19" t="s">
        <v>429</v>
      </c>
      <c r="G243" s="19" t="s">
        <v>1160</v>
      </c>
      <c r="H243" s="19" t="s">
        <v>3292</v>
      </c>
      <c r="I243" s="19" t="s">
        <v>1957</v>
      </c>
      <c r="J243" s="19" t="s">
        <v>1432</v>
      </c>
      <c r="K243" s="19" t="s">
        <v>22963</v>
      </c>
      <c r="L243" s="19" t="s">
        <v>1912</v>
      </c>
      <c r="M243" s="52">
        <v>44355</v>
      </c>
      <c r="N243" s="19" t="s">
        <v>2212</v>
      </c>
      <c r="O243" s="19" t="s">
        <v>1999</v>
      </c>
      <c r="P243" s="54">
        <v>44638</v>
      </c>
      <c r="Q243" s="54" t="s">
        <v>26729</v>
      </c>
      <c r="R243" s="19" t="s">
        <v>3461</v>
      </c>
      <c r="S243" s="19" t="s">
        <v>18632</v>
      </c>
      <c r="T243" s="19"/>
      <c r="U243" s="58"/>
      <c r="V243" s="19" t="s">
        <v>1930</v>
      </c>
      <c r="W243" s="19" t="s">
        <v>1912</v>
      </c>
      <c r="X243" s="54">
        <v>44355</v>
      </c>
      <c r="Z243" s="19" t="s">
        <v>2676</v>
      </c>
      <c r="AA243" s="19" t="s">
        <v>1930</v>
      </c>
      <c r="AB243" s="19" t="s">
        <v>1930</v>
      </c>
      <c r="AC243" s="19" t="s">
        <v>2676</v>
      </c>
      <c r="AD243" s="19" t="s">
        <v>2676</v>
      </c>
      <c r="AE243" s="19" t="s">
        <v>2676</v>
      </c>
      <c r="AF243" s="19" t="s">
        <v>2676</v>
      </c>
      <c r="AH243" s="58">
        <v>0</v>
      </c>
      <c r="AI243" s="58" t="e">
        <v>#N/A</v>
      </c>
    </row>
    <row r="244" spans="1:35">
      <c r="A244" s="15" t="s">
        <v>25641</v>
      </c>
      <c r="B244" s="15" t="s">
        <v>430</v>
      </c>
      <c r="C244" s="15" t="s">
        <v>430</v>
      </c>
      <c r="D244" s="15" t="s">
        <v>25942</v>
      </c>
      <c r="E244" s="15" t="s">
        <v>25942</v>
      </c>
      <c r="F244" s="19" t="s">
        <v>431</v>
      </c>
      <c r="G244" s="19" t="s">
        <v>1160</v>
      </c>
      <c r="H244" s="19" t="s">
        <v>3293</v>
      </c>
      <c r="I244" s="19" t="s">
        <v>1957</v>
      </c>
      <c r="J244" s="19" t="s">
        <v>1433</v>
      </c>
      <c r="K244" s="19" t="s">
        <v>22964</v>
      </c>
      <c r="L244" s="19" t="s">
        <v>1913</v>
      </c>
      <c r="M244" s="52">
        <v>43745</v>
      </c>
      <c r="N244" s="19" t="s">
        <v>2213</v>
      </c>
      <c r="O244" s="19" t="s">
        <v>3090</v>
      </c>
      <c r="P244" s="54">
        <v>45107</v>
      </c>
      <c r="Q244" s="54" t="s">
        <v>26730</v>
      </c>
      <c r="R244" s="19" t="s">
        <v>3461</v>
      </c>
      <c r="S244" s="19" t="s">
        <v>18633</v>
      </c>
      <c r="T244" s="19"/>
      <c r="U244" s="58"/>
      <c r="V244" s="19" t="s">
        <v>1930</v>
      </c>
      <c r="W244" s="19" t="s">
        <v>1913</v>
      </c>
      <c r="X244" s="54">
        <v>43745</v>
      </c>
      <c r="Z244" s="19" t="s">
        <v>2676</v>
      </c>
      <c r="AA244" s="19" t="s">
        <v>1930</v>
      </c>
      <c r="AB244" s="19" t="s">
        <v>1930</v>
      </c>
      <c r="AC244" s="19" t="s">
        <v>2676</v>
      </c>
      <c r="AD244" s="19" t="s">
        <v>2676</v>
      </c>
      <c r="AE244" s="19" t="s">
        <v>2676</v>
      </c>
      <c r="AF244" s="19" t="s">
        <v>2676</v>
      </c>
      <c r="AH244" s="58">
        <v>0</v>
      </c>
      <c r="AI244" s="58" t="e">
        <v>#N/A</v>
      </c>
    </row>
    <row r="245" spans="1:35">
      <c r="A245" s="15" t="s">
        <v>25641</v>
      </c>
      <c r="B245" s="15" t="s">
        <v>432</v>
      </c>
      <c r="C245" s="15" t="s">
        <v>432</v>
      </c>
      <c r="D245" s="15" t="s">
        <v>25943</v>
      </c>
      <c r="E245" s="15" t="s">
        <v>25943</v>
      </c>
      <c r="F245" s="19" t="s">
        <v>433</v>
      </c>
      <c r="G245" s="19" t="s">
        <v>1160</v>
      </c>
      <c r="H245" s="19" t="s">
        <v>3294</v>
      </c>
      <c r="I245" s="19" t="s">
        <v>1957</v>
      </c>
      <c r="J245" s="19" t="s">
        <v>1434</v>
      </c>
      <c r="K245" s="19" t="s">
        <v>22965</v>
      </c>
      <c r="L245" s="19" t="s">
        <v>1912</v>
      </c>
      <c r="M245" s="52">
        <v>43728</v>
      </c>
      <c r="N245" s="19" t="s">
        <v>2214</v>
      </c>
      <c r="O245" s="19" t="s">
        <v>1999</v>
      </c>
      <c r="P245" s="54">
        <v>44638</v>
      </c>
      <c r="Q245" s="54" t="s">
        <v>26731</v>
      </c>
      <c r="R245" s="19" t="s">
        <v>3461</v>
      </c>
      <c r="S245" s="19" t="s">
        <v>18633</v>
      </c>
      <c r="T245" s="19"/>
      <c r="U245" s="58"/>
      <c r="V245" s="19" t="s">
        <v>1930</v>
      </c>
      <c r="W245" s="19" t="s">
        <v>1912</v>
      </c>
      <c r="X245" s="54">
        <v>43728</v>
      </c>
      <c r="Z245" s="19" t="s">
        <v>2676</v>
      </c>
      <c r="AA245" s="19" t="s">
        <v>1930</v>
      </c>
      <c r="AB245" s="19" t="s">
        <v>1930</v>
      </c>
      <c r="AC245" s="19" t="s">
        <v>2676</v>
      </c>
      <c r="AD245" s="19" t="s">
        <v>2676</v>
      </c>
      <c r="AE245" s="19" t="s">
        <v>2676</v>
      </c>
      <c r="AF245" s="19" t="s">
        <v>2676</v>
      </c>
      <c r="AH245" s="58">
        <v>0</v>
      </c>
      <c r="AI245" s="58" t="e">
        <v>#N/A</v>
      </c>
    </row>
    <row r="246" spans="1:35">
      <c r="A246" s="15" t="s">
        <v>25641</v>
      </c>
      <c r="B246" s="15" t="s">
        <v>434</v>
      </c>
      <c r="C246" s="15" t="s">
        <v>434</v>
      </c>
      <c r="D246" s="15" t="s">
        <v>25944</v>
      </c>
      <c r="E246" s="15" t="s">
        <v>25944</v>
      </c>
      <c r="F246" s="19" t="s">
        <v>435</v>
      </c>
      <c r="G246" s="19" t="s">
        <v>1160</v>
      </c>
      <c r="H246" s="19" t="s">
        <v>3295</v>
      </c>
      <c r="I246" s="19" t="s">
        <v>1957</v>
      </c>
      <c r="J246" s="19" t="s">
        <v>1435</v>
      </c>
      <c r="K246" s="19" t="s">
        <v>22966</v>
      </c>
      <c r="L246" s="19" t="s">
        <v>1912</v>
      </c>
      <c r="M246" s="52">
        <v>43728</v>
      </c>
      <c r="N246" s="19" t="s">
        <v>2215</v>
      </c>
      <c r="O246" s="19" t="s">
        <v>1999</v>
      </c>
      <c r="P246" s="54">
        <v>44638</v>
      </c>
      <c r="Q246" s="54" t="s">
        <v>26732</v>
      </c>
      <c r="R246" s="19" t="s">
        <v>3461</v>
      </c>
      <c r="S246" s="19" t="s">
        <v>18633</v>
      </c>
      <c r="T246" s="19"/>
      <c r="U246" s="58"/>
      <c r="V246" s="19" t="s">
        <v>1930</v>
      </c>
      <c r="W246" s="19" t="s">
        <v>1912</v>
      </c>
      <c r="X246" s="54">
        <v>43728</v>
      </c>
      <c r="Z246" s="19" t="s">
        <v>2676</v>
      </c>
      <c r="AA246" s="19" t="s">
        <v>1930</v>
      </c>
      <c r="AB246" s="19" t="s">
        <v>1930</v>
      </c>
      <c r="AC246" s="19" t="s">
        <v>2676</v>
      </c>
      <c r="AD246" s="19" t="s">
        <v>2676</v>
      </c>
      <c r="AE246" s="19" t="s">
        <v>2676</v>
      </c>
      <c r="AF246" s="19" t="s">
        <v>2676</v>
      </c>
      <c r="AH246" s="58">
        <v>0</v>
      </c>
      <c r="AI246" s="58" t="e">
        <v>#N/A</v>
      </c>
    </row>
    <row r="247" spans="1:35">
      <c r="A247" s="15" t="s">
        <v>25641</v>
      </c>
      <c r="B247" s="15" t="s">
        <v>436</v>
      </c>
      <c r="C247" s="15" t="s">
        <v>436</v>
      </c>
      <c r="D247" s="15" t="s">
        <v>25945</v>
      </c>
      <c r="E247" s="15" t="s">
        <v>25945</v>
      </c>
      <c r="F247" s="19" t="s">
        <v>437</v>
      </c>
      <c r="G247" s="19" t="s">
        <v>1160</v>
      </c>
      <c r="H247" s="19" t="s">
        <v>3296</v>
      </c>
      <c r="I247" s="19" t="s">
        <v>1957</v>
      </c>
      <c r="J247" s="19" t="s">
        <v>1436</v>
      </c>
      <c r="K247" s="19" t="s">
        <v>22967</v>
      </c>
      <c r="L247" s="19" t="s">
        <v>1913</v>
      </c>
      <c r="M247" s="52">
        <v>43728</v>
      </c>
      <c r="N247" s="19" t="s">
        <v>2216</v>
      </c>
      <c r="O247" s="19" t="s">
        <v>1999</v>
      </c>
      <c r="P247" s="54">
        <v>44638</v>
      </c>
      <c r="Q247" s="54" t="s">
        <v>26733</v>
      </c>
      <c r="R247" s="19" t="s">
        <v>3461</v>
      </c>
      <c r="S247" s="19" t="s">
        <v>18633</v>
      </c>
      <c r="T247" s="19"/>
      <c r="U247" s="58"/>
      <c r="V247" s="19" t="s">
        <v>1930</v>
      </c>
      <c r="W247" s="19" t="s">
        <v>1913</v>
      </c>
      <c r="X247" s="54">
        <v>43728</v>
      </c>
      <c r="Z247" s="19" t="s">
        <v>2676</v>
      </c>
      <c r="AA247" s="19" t="s">
        <v>1930</v>
      </c>
      <c r="AB247" s="19" t="s">
        <v>1930</v>
      </c>
      <c r="AC247" s="19" t="s">
        <v>2676</v>
      </c>
      <c r="AD247" s="19" t="s">
        <v>2676</v>
      </c>
      <c r="AE247" s="19" t="s">
        <v>2676</v>
      </c>
      <c r="AF247" s="19" t="s">
        <v>2676</v>
      </c>
      <c r="AH247" s="58">
        <v>0</v>
      </c>
      <c r="AI247" s="58" t="e">
        <v>#N/A</v>
      </c>
    </row>
    <row r="248" spans="1:35">
      <c r="A248" s="15" t="s">
        <v>25641</v>
      </c>
      <c r="B248" s="15" t="s">
        <v>438</v>
      </c>
      <c r="C248" s="15" t="s">
        <v>438</v>
      </c>
      <c r="D248" s="15" t="s">
        <v>25946</v>
      </c>
      <c r="E248" s="15" t="s">
        <v>25946</v>
      </c>
      <c r="F248" s="19" t="s">
        <v>439</v>
      </c>
      <c r="G248" s="19" t="s">
        <v>1160</v>
      </c>
      <c r="H248" s="19" t="s">
        <v>3297</v>
      </c>
      <c r="I248" s="19" t="s">
        <v>1957</v>
      </c>
      <c r="J248" s="19" t="s">
        <v>1437</v>
      </c>
      <c r="K248" s="19" t="s">
        <v>22968</v>
      </c>
      <c r="L248" s="19" t="s">
        <v>1912</v>
      </c>
      <c r="M248" s="52">
        <v>43745</v>
      </c>
      <c r="N248" s="19" t="s">
        <v>2217</v>
      </c>
      <c r="O248" s="19" t="s">
        <v>1999</v>
      </c>
      <c r="P248" s="54">
        <v>44638</v>
      </c>
      <c r="Q248" s="54" t="s">
        <v>26734</v>
      </c>
      <c r="R248" s="19" t="s">
        <v>3461</v>
      </c>
      <c r="S248" s="19" t="s">
        <v>18633</v>
      </c>
      <c r="T248" s="19"/>
      <c r="U248" s="58"/>
      <c r="V248" s="19" t="s">
        <v>18603</v>
      </c>
      <c r="W248" s="19" t="s">
        <v>1909</v>
      </c>
      <c r="X248" s="54">
        <v>45331</v>
      </c>
      <c r="Z248" s="19" t="s">
        <v>2676</v>
      </c>
      <c r="AA248" s="19" t="s">
        <v>1930</v>
      </c>
      <c r="AB248" s="19" t="s">
        <v>1930</v>
      </c>
      <c r="AC248" s="19" t="s">
        <v>2676</v>
      </c>
      <c r="AD248" s="19" t="s">
        <v>2676</v>
      </c>
      <c r="AE248" s="19" t="s">
        <v>2676</v>
      </c>
      <c r="AF248" s="19" t="s">
        <v>2676</v>
      </c>
      <c r="AH248" s="58">
        <v>0</v>
      </c>
      <c r="AI248" s="58" t="s">
        <v>1909</v>
      </c>
    </row>
    <row r="249" spans="1:35">
      <c r="A249" s="15" t="s">
        <v>25641</v>
      </c>
      <c r="B249" s="15" t="s">
        <v>440</v>
      </c>
      <c r="C249" s="15" t="s">
        <v>440</v>
      </c>
      <c r="D249" s="15" t="s">
        <v>25947</v>
      </c>
      <c r="E249" s="15" t="s">
        <v>25947</v>
      </c>
      <c r="F249" s="19" t="s">
        <v>441</v>
      </c>
      <c r="G249" s="19" t="s">
        <v>1149</v>
      </c>
      <c r="H249" s="19" t="s">
        <v>3298</v>
      </c>
      <c r="I249" s="19" t="s">
        <v>1957</v>
      </c>
      <c r="J249" s="19" t="s">
        <v>1438</v>
      </c>
      <c r="K249" s="19" t="s">
        <v>22969</v>
      </c>
      <c r="L249" s="19" t="s">
        <v>1913</v>
      </c>
      <c r="M249" s="52">
        <v>43745</v>
      </c>
      <c r="N249" s="19" t="s">
        <v>2218</v>
      </c>
      <c r="O249" s="19" t="s">
        <v>1999</v>
      </c>
      <c r="P249" s="54">
        <v>44638</v>
      </c>
      <c r="Q249" s="54" t="s">
        <v>26735</v>
      </c>
      <c r="R249" s="19" t="s">
        <v>3461</v>
      </c>
      <c r="S249" s="19" t="s">
        <v>18633</v>
      </c>
      <c r="T249" s="19"/>
      <c r="U249" s="58"/>
      <c r="V249" s="19" t="s">
        <v>1930</v>
      </c>
      <c r="W249" s="19" t="s">
        <v>1913</v>
      </c>
      <c r="X249" s="54">
        <v>43745</v>
      </c>
      <c r="Z249" s="19" t="s">
        <v>2676</v>
      </c>
      <c r="AA249" s="19" t="s">
        <v>1930</v>
      </c>
      <c r="AB249" s="19" t="s">
        <v>1930</v>
      </c>
      <c r="AC249" s="19" t="s">
        <v>2676</v>
      </c>
      <c r="AD249" s="19" t="s">
        <v>2676</v>
      </c>
      <c r="AE249" s="19" t="s">
        <v>2676</v>
      </c>
      <c r="AF249" s="19" t="s">
        <v>2676</v>
      </c>
      <c r="AH249" s="58">
        <v>0</v>
      </c>
      <c r="AI249" s="58" t="e">
        <v>#N/A</v>
      </c>
    </row>
    <row r="250" spans="1:35">
      <c r="A250" s="15" t="s">
        <v>25641</v>
      </c>
      <c r="B250" s="15" t="s">
        <v>25513</v>
      </c>
      <c r="C250" s="15" t="s">
        <v>25513</v>
      </c>
      <c r="D250" s="15" t="s">
        <v>25948</v>
      </c>
      <c r="E250" s="15" t="s">
        <v>25948</v>
      </c>
      <c r="F250" s="19" t="s">
        <v>25519</v>
      </c>
      <c r="G250" s="19" t="s">
        <v>1160</v>
      </c>
      <c r="H250" s="19" t="s">
        <v>25520</v>
      </c>
      <c r="I250" s="19" t="s">
        <v>1957</v>
      </c>
      <c r="J250" s="19" t="s">
        <v>25516</v>
      </c>
      <c r="K250" s="19" t="s">
        <v>25660</v>
      </c>
      <c r="L250" s="19" t="s">
        <v>1911</v>
      </c>
      <c r="M250" s="52">
        <v>42460</v>
      </c>
      <c r="N250" s="19" t="s">
        <v>25517</v>
      </c>
      <c r="O250" s="19" t="s">
        <v>1999</v>
      </c>
      <c r="P250" s="54">
        <v>45278</v>
      </c>
      <c r="Q250" s="54" t="s">
        <v>26736</v>
      </c>
      <c r="R250" s="19" t="s">
        <v>3461</v>
      </c>
      <c r="S250" s="19" t="s">
        <v>18632</v>
      </c>
      <c r="T250" s="19"/>
      <c r="U250" s="58"/>
      <c r="V250" s="19" t="s">
        <v>1930</v>
      </c>
      <c r="W250" s="19" t="s">
        <v>1911</v>
      </c>
      <c r="X250" s="54">
        <v>42460</v>
      </c>
      <c r="Z250" s="19" t="s">
        <v>2676</v>
      </c>
      <c r="AA250" s="19" t="s">
        <v>1930</v>
      </c>
      <c r="AB250" s="19" t="s">
        <v>1930</v>
      </c>
      <c r="AC250" s="19" t="s">
        <v>2676</v>
      </c>
      <c r="AD250" s="19" t="s">
        <v>2676</v>
      </c>
      <c r="AE250" s="19" t="s">
        <v>2676</v>
      </c>
      <c r="AF250" s="19" t="s">
        <v>2676</v>
      </c>
      <c r="AH250" s="58" t="s">
        <v>22727</v>
      </c>
      <c r="AI250" s="58" t="e">
        <v>#N/A</v>
      </c>
    </row>
    <row r="251" spans="1:35">
      <c r="A251" s="15" t="s">
        <v>25641</v>
      </c>
      <c r="B251" s="15" t="s">
        <v>25638</v>
      </c>
      <c r="C251" s="15" t="s">
        <v>25638</v>
      </c>
      <c r="D251" s="15" t="s">
        <v>25949</v>
      </c>
      <c r="E251" s="15" t="s">
        <v>25949</v>
      </c>
      <c r="F251" s="19" t="s">
        <v>25635</v>
      </c>
      <c r="G251" s="19" t="s">
        <v>1160</v>
      </c>
      <c r="H251" s="19" t="s">
        <v>25636</v>
      </c>
      <c r="I251" s="19" t="s">
        <v>18643</v>
      </c>
      <c r="J251" s="19" t="s">
        <v>25637</v>
      </c>
      <c r="K251" s="19" t="s">
        <v>25661</v>
      </c>
      <c r="L251" s="19" t="s">
        <v>1913</v>
      </c>
      <c r="M251" s="52">
        <v>43745</v>
      </c>
      <c r="N251" s="19" t="s">
        <v>25639</v>
      </c>
      <c r="O251" s="19" t="s">
        <v>3461</v>
      </c>
      <c r="P251" s="54">
        <v>45306</v>
      </c>
      <c r="Q251" s="54" t="s">
        <v>26737</v>
      </c>
      <c r="R251" s="19" t="s">
        <v>3461</v>
      </c>
      <c r="S251" s="19" t="s">
        <v>18632</v>
      </c>
      <c r="T251" s="19"/>
      <c r="U251" s="58"/>
      <c r="V251" s="19" t="s">
        <v>1930</v>
      </c>
      <c r="W251" s="19" t="s">
        <v>1913</v>
      </c>
      <c r="X251" s="54">
        <v>43745</v>
      </c>
      <c r="Z251" s="19"/>
      <c r="AA251" s="19"/>
      <c r="AB251" s="19"/>
      <c r="AC251" s="19"/>
      <c r="AD251" s="19"/>
      <c r="AE251" s="19"/>
      <c r="AF251" s="19"/>
      <c r="AI251" s="58" t="e">
        <v>#N/A</v>
      </c>
    </row>
    <row r="252" spans="1:35">
      <c r="A252" s="15" t="s">
        <v>25641</v>
      </c>
      <c r="B252" s="15" t="s">
        <v>442</v>
      </c>
      <c r="C252" s="15" t="s">
        <v>442</v>
      </c>
      <c r="D252" s="15" t="s">
        <v>25950</v>
      </c>
      <c r="E252" s="15" t="s">
        <v>25950</v>
      </c>
      <c r="F252" s="19" t="s">
        <v>443</v>
      </c>
      <c r="G252" s="19" t="s">
        <v>1160</v>
      </c>
      <c r="H252" s="19" t="s">
        <v>3299</v>
      </c>
      <c r="I252" s="19" t="s">
        <v>1957</v>
      </c>
      <c r="J252" s="19" t="s">
        <v>1439</v>
      </c>
      <c r="K252" s="19" t="s">
        <v>22970</v>
      </c>
      <c r="L252" s="19" t="s">
        <v>1911</v>
      </c>
      <c r="M252" s="52">
        <v>42460</v>
      </c>
      <c r="N252" s="19" t="s">
        <v>2219</v>
      </c>
      <c r="O252" s="19" t="s">
        <v>3090</v>
      </c>
      <c r="P252" s="54">
        <v>45107</v>
      </c>
      <c r="Q252" s="54" t="s">
        <v>26738</v>
      </c>
      <c r="R252" s="19" t="s">
        <v>3461</v>
      </c>
      <c r="S252" s="19" t="s">
        <v>18633</v>
      </c>
      <c r="T252" s="19"/>
      <c r="U252" s="58"/>
      <c r="V252" s="19" t="s">
        <v>1930</v>
      </c>
      <c r="W252" s="19" t="s">
        <v>1911</v>
      </c>
      <c r="X252" s="54">
        <v>42460</v>
      </c>
      <c r="Z252" s="19" t="s">
        <v>2676</v>
      </c>
      <c r="AA252" s="19" t="s">
        <v>1930</v>
      </c>
      <c r="AB252" s="19" t="s">
        <v>1930</v>
      </c>
      <c r="AC252" s="19" t="s">
        <v>2676</v>
      </c>
      <c r="AD252" s="19" t="s">
        <v>2676</v>
      </c>
      <c r="AE252" s="19" t="s">
        <v>2676</v>
      </c>
      <c r="AF252" s="19" t="s">
        <v>2676</v>
      </c>
      <c r="AH252" s="58" t="s">
        <v>22727</v>
      </c>
      <c r="AI252" s="58" t="e">
        <v>#N/A</v>
      </c>
    </row>
    <row r="253" spans="1:35">
      <c r="A253" s="15" t="s">
        <v>25641</v>
      </c>
      <c r="B253" s="15" t="s">
        <v>22703</v>
      </c>
      <c r="C253" s="15" t="s">
        <v>444</v>
      </c>
      <c r="D253" s="15" t="s">
        <v>25951</v>
      </c>
      <c r="E253" s="15" t="s">
        <v>25951</v>
      </c>
      <c r="F253" s="19" t="s">
        <v>445</v>
      </c>
      <c r="G253" s="19" t="s">
        <v>1160</v>
      </c>
      <c r="H253" s="19" t="s">
        <v>3300</v>
      </c>
      <c r="I253" s="19" t="s">
        <v>1957</v>
      </c>
      <c r="J253" s="19" t="s">
        <v>1440</v>
      </c>
      <c r="K253" s="19" t="s">
        <v>22971</v>
      </c>
      <c r="L253" s="19" t="s">
        <v>1911</v>
      </c>
      <c r="M253" s="52">
        <v>42460</v>
      </c>
      <c r="N253" s="19" t="s">
        <v>22704</v>
      </c>
      <c r="O253" s="19" t="s">
        <v>18638</v>
      </c>
      <c r="P253" s="54">
        <v>45027</v>
      </c>
      <c r="Q253" s="54" t="s">
        <v>26739</v>
      </c>
      <c r="R253" s="19" t="s">
        <v>3461</v>
      </c>
      <c r="S253" s="19" t="s">
        <v>18633</v>
      </c>
      <c r="T253" s="19"/>
      <c r="U253" s="58"/>
      <c r="V253" s="19" t="s">
        <v>1930</v>
      </c>
      <c r="W253" s="19" t="s">
        <v>1911</v>
      </c>
      <c r="X253" s="54">
        <v>42460</v>
      </c>
      <c r="Z253" s="19" t="s">
        <v>2676</v>
      </c>
      <c r="AA253" s="19" t="s">
        <v>1930</v>
      </c>
      <c r="AB253" s="19" t="s">
        <v>1930</v>
      </c>
      <c r="AC253" s="19" t="s">
        <v>2676</v>
      </c>
      <c r="AD253" s="19" t="s">
        <v>2676</v>
      </c>
      <c r="AE253" s="19" t="s">
        <v>2676</v>
      </c>
      <c r="AF253" s="19" t="s">
        <v>2676</v>
      </c>
      <c r="AH253" s="58" t="s">
        <v>22727</v>
      </c>
      <c r="AI253" s="58" t="e">
        <v>#N/A</v>
      </c>
    </row>
    <row r="254" spans="1:35">
      <c r="A254" s="15" t="s">
        <v>25641</v>
      </c>
      <c r="B254" s="15" t="s">
        <v>446</v>
      </c>
      <c r="C254" s="15" t="s">
        <v>446</v>
      </c>
      <c r="D254" s="15" t="s">
        <v>25952</v>
      </c>
      <c r="E254" s="15" t="s">
        <v>25952</v>
      </c>
      <c r="F254" s="19" t="s">
        <v>447</v>
      </c>
      <c r="G254" s="19" t="s">
        <v>1160</v>
      </c>
      <c r="H254" s="19" t="s">
        <v>3301</v>
      </c>
      <c r="I254" s="19" t="s">
        <v>1957</v>
      </c>
      <c r="J254" s="19" t="s">
        <v>1441</v>
      </c>
      <c r="K254" s="19" t="s">
        <v>22972</v>
      </c>
      <c r="L254" s="19" t="s">
        <v>1910</v>
      </c>
      <c r="M254" s="52">
        <v>44173</v>
      </c>
      <c r="N254" s="19" t="s">
        <v>2220</v>
      </c>
      <c r="O254" s="19" t="s">
        <v>1999</v>
      </c>
      <c r="P254" s="54">
        <v>44638</v>
      </c>
      <c r="Q254" s="54" t="s">
        <v>26740</v>
      </c>
      <c r="R254" s="19" t="s">
        <v>3461</v>
      </c>
      <c r="S254" s="19" t="s">
        <v>18633</v>
      </c>
      <c r="T254" s="19"/>
      <c r="U254" s="58"/>
      <c r="V254" s="19" t="s">
        <v>1930</v>
      </c>
      <c r="W254" s="19" t="s">
        <v>1910</v>
      </c>
      <c r="X254" s="54">
        <v>44173</v>
      </c>
      <c r="Z254" s="19" t="s">
        <v>2676</v>
      </c>
      <c r="AA254" s="19" t="s">
        <v>1930</v>
      </c>
      <c r="AB254" s="19" t="s">
        <v>1930</v>
      </c>
      <c r="AC254" s="19" t="s">
        <v>2676</v>
      </c>
      <c r="AD254" s="19" t="s">
        <v>2676</v>
      </c>
      <c r="AE254" s="19" t="s">
        <v>2676</v>
      </c>
      <c r="AF254" s="19" t="s">
        <v>2676</v>
      </c>
      <c r="AH254" s="58" t="s">
        <v>22727</v>
      </c>
      <c r="AI254" s="58" t="e">
        <v>#N/A</v>
      </c>
    </row>
    <row r="255" spans="1:35">
      <c r="A255" s="15" t="s">
        <v>25641</v>
      </c>
      <c r="B255" s="15" t="s">
        <v>448</v>
      </c>
      <c r="C255" s="15" t="s">
        <v>448</v>
      </c>
      <c r="D255" s="15" t="s">
        <v>25953</v>
      </c>
      <c r="E255" s="15" t="s">
        <v>25953</v>
      </c>
      <c r="F255" s="19" t="s">
        <v>449</v>
      </c>
      <c r="G255" s="19" t="s">
        <v>1149</v>
      </c>
      <c r="H255" s="19" t="s">
        <v>3302</v>
      </c>
      <c r="I255" s="19" t="s">
        <v>1957</v>
      </c>
      <c r="J255" s="19" t="s">
        <v>1442</v>
      </c>
      <c r="K255" s="19" t="s">
        <v>22973</v>
      </c>
      <c r="L255" s="19" t="s">
        <v>1909</v>
      </c>
      <c r="M255" s="52">
        <v>44355</v>
      </c>
      <c r="N255" s="19" t="s">
        <v>2221</v>
      </c>
      <c r="O255" s="19" t="s">
        <v>1999</v>
      </c>
      <c r="P255" s="54">
        <v>44638</v>
      </c>
      <c r="Q255" s="54" t="s">
        <v>26741</v>
      </c>
      <c r="R255" s="19" t="s">
        <v>3461</v>
      </c>
      <c r="S255" s="19" t="s">
        <v>18633</v>
      </c>
      <c r="T255" s="19"/>
      <c r="U255" s="58"/>
      <c r="V255" s="19" t="s">
        <v>1930</v>
      </c>
      <c r="W255" s="19" t="s">
        <v>1909</v>
      </c>
      <c r="X255" s="54">
        <v>44355</v>
      </c>
      <c r="Z255" s="19" t="s">
        <v>2676</v>
      </c>
      <c r="AA255" s="19" t="s">
        <v>1930</v>
      </c>
      <c r="AB255" s="19" t="s">
        <v>1930</v>
      </c>
      <c r="AC255" s="19" t="s">
        <v>2676</v>
      </c>
      <c r="AD255" s="19" t="s">
        <v>2676</v>
      </c>
      <c r="AE255" s="19" t="s">
        <v>2676</v>
      </c>
      <c r="AF255" s="19" t="s">
        <v>2676</v>
      </c>
      <c r="AH255" s="58" t="s">
        <v>22727</v>
      </c>
      <c r="AI255" s="58" t="e">
        <v>#N/A</v>
      </c>
    </row>
    <row r="256" spans="1:35">
      <c r="A256" s="15" t="s">
        <v>25641</v>
      </c>
      <c r="B256" s="15" t="s">
        <v>450</v>
      </c>
      <c r="C256" s="15" t="s">
        <v>450</v>
      </c>
      <c r="D256" s="15" t="s">
        <v>25954</v>
      </c>
      <c r="E256" s="15" t="s">
        <v>25954</v>
      </c>
      <c r="F256" s="19" t="s">
        <v>451</v>
      </c>
      <c r="G256" s="19" t="s">
        <v>1149</v>
      </c>
      <c r="H256" s="19" t="s">
        <v>3303</v>
      </c>
      <c r="I256" s="19" t="s">
        <v>1957</v>
      </c>
      <c r="J256" s="19" t="s">
        <v>1443</v>
      </c>
      <c r="K256" s="19" t="s">
        <v>22974</v>
      </c>
      <c r="L256" s="19" t="s">
        <v>1913</v>
      </c>
      <c r="M256" s="52">
        <v>43745</v>
      </c>
      <c r="N256" s="19" t="s">
        <v>2222</v>
      </c>
      <c r="O256" s="19" t="s">
        <v>1999</v>
      </c>
      <c r="P256" s="54">
        <v>44638</v>
      </c>
      <c r="Q256" s="54" t="s">
        <v>26742</v>
      </c>
      <c r="R256" s="19" t="s">
        <v>3461</v>
      </c>
      <c r="S256" s="19" t="s">
        <v>18633</v>
      </c>
      <c r="T256" s="19"/>
      <c r="U256" s="58"/>
      <c r="V256" s="19" t="s">
        <v>1930</v>
      </c>
      <c r="W256" s="19" t="s">
        <v>1913</v>
      </c>
      <c r="X256" s="54">
        <v>43745</v>
      </c>
      <c r="Z256" s="19" t="s">
        <v>2676</v>
      </c>
      <c r="AA256" s="19" t="s">
        <v>1930</v>
      </c>
      <c r="AB256" s="19" t="s">
        <v>1930</v>
      </c>
      <c r="AC256" s="19" t="s">
        <v>2676</v>
      </c>
      <c r="AD256" s="19" t="s">
        <v>2676</v>
      </c>
      <c r="AE256" s="19" t="s">
        <v>2676</v>
      </c>
      <c r="AF256" s="19" t="s">
        <v>2676</v>
      </c>
      <c r="AH256" s="58">
        <v>0</v>
      </c>
      <c r="AI256" s="58" t="e">
        <v>#N/A</v>
      </c>
    </row>
    <row r="257" spans="1:35">
      <c r="A257" s="15" t="s">
        <v>25641</v>
      </c>
      <c r="B257" s="15" t="s">
        <v>452</v>
      </c>
      <c r="C257" s="15" t="s">
        <v>452</v>
      </c>
      <c r="D257" s="15" t="s">
        <v>25955</v>
      </c>
      <c r="E257" s="15" t="s">
        <v>25955</v>
      </c>
      <c r="F257" s="19" t="s">
        <v>453</v>
      </c>
      <c r="G257" s="19" t="s">
        <v>1160</v>
      </c>
      <c r="H257" s="19" t="s">
        <v>3304</v>
      </c>
      <c r="I257" s="19" t="s">
        <v>1957</v>
      </c>
      <c r="J257" s="19" t="s">
        <v>1444</v>
      </c>
      <c r="K257" s="19" t="s">
        <v>22975</v>
      </c>
      <c r="L257" s="19" t="s">
        <v>1913</v>
      </c>
      <c r="M257" s="52">
        <v>43745</v>
      </c>
      <c r="N257" s="19" t="s">
        <v>2223</v>
      </c>
      <c r="O257" s="19" t="s">
        <v>1999</v>
      </c>
      <c r="P257" s="54">
        <v>44638</v>
      </c>
      <c r="Q257" s="54" t="s">
        <v>26743</v>
      </c>
      <c r="R257" s="19" t="s">
        <v>3461</v>
      </c>
      <c r="S257" s="19" t="s">
        <v>18633</v>
      </c>
      <c r="T257" s="19"/>
      <c r="U257" s="58"/>
      <c r="V257" s="19" t="s">
        <v>1930</v>
      </c>
      <c r="W257" s="19" t="s">
        <v>1913</v>
      </c>
      <c r="X257" s="54">
        <v>43745</v>
      </c>
      <c r="Z257" s="19" t="s">
        <v>2676</v>
      </c>
      <c r="AA257" s="19" t="s">
        <v>1930</v>
      </c>
      <c r="AB257" s="19" t="s">
        <v>1930</v>
      </c>
      <c r="AC257" s="19" t="s">
        <v>2676</v>
      </c>
      <c r="AD257" s="19" t="s">
        <v>2676</v>
      </c>
      <c r="AE257" s="19" t="s">
        <v>2676</v>
      </c>
      <c r="AF257" s="19" t="s">
        <v>2676</v>
      </c>
      <c r="AH257" s="58" t="s">
        <v>22727</v>
      </c>
      <c r="AI257" s="58" t="e">
        <v>#N/A</v>
      </c>
    </row>
    <row r="258" spans="1:35">
      <c r="A258" s="15" t="s">
        <v>25641</v>
      </c>
      <c r="B258" s="15" t="s">
        <v>454</v>
      </c>
      <c r="C258" s="15" t="s">
        <v>454</v>
      </c>
      <c r="D258" s="15" t="s">
        <v>25956</v>
      </c>
      <c r="E258" s="15" t="s">
        <v>25956</v>
      </c>
      <c r="F258" s="19" t="s">
        <v>455</v>
      </c>
      <c r="G258" s="19" t="s">
        <v>1160</v>
      </c>
      <c r="H258" s="19" t="s">
        <v>18671</v>
      </c>
      <c r="I258" s="19" t="s">
        <v>1957</v>
      </c>
      <c r="J258" s="19" t="s">
        <v>1445</v>
      </c>
      <c r="K258" s="19" t="s">
        <v>22976</v>
      </c>
      <c r="L258" s="19" t="s">
        <v>1913</v>
      </c>
      <c r="M258" s="52">
        <v>43728</v>
      </c>
      <c r="N258" s="19" t="s">
        <v>2224</v>
      </c>
      <c r="O258" s="19" t="s">
        <v>1999</v>
      </c>
      <c r="P258" s="54">
        <v>44638</v>
      </c>
      <c r="Q258" s="54" t="s">
        <v>26744</v>
      </c>
      <c r="R258" s="19" t="s">
        <v>3461</v>
      </c>
      <c r="S258" s="19" t="s">
        <v>18633</v>
      </c>
      <c r="T258" s="19"/>
      <c r="U258" s="58"/>
      <c r="V258" s="19" t="s">
        <v>1930</v>
      </c>
      <c r="W258" s="19" t="s">
        <v>1913</v>
      </c>
      <c r="X258" s="54">
        <v>43728</v>
      </c>
      <c r="Z258" s="19" t="s">
        <v>2676</v>
      </c>
      <c r="AA258" s="19" t="s">
        <v>1930</v>
      </c>
      <c r="AB258" s="19" t="s">
        <v>1930</v>
      </c>
      <c r="AC258" s="19" t="s">
        <v>2676</v>
      </c>
      <c r="AD258" s="19" t="s">
        <v>2676</v>
      </c>
      <c r="AE258" s="19" t="s">
        <v>2676</v>
      </c>
      <c r="AF258" s="19" t="s">
        <v>2676</v>
      </c>
      <c r="AH258" s="58">
        <v>0</v>
      </c>
      <c r="AI258" s="58" t="e">
        <v>#N/A</v>
      </c>
    </row>
    <row r="259" spans="1:35">
      <c r="A259" s="15" t="s">
        <v>25641</v>
      </c>
      <c r="B259" s="15" t="s">
        <v>456</v>
      </c>
      <c r="C259" s="15" t="s">
        <v>456</v>
      </c>
      <c r="D259" s="15" t="s">
        <v>25957</v>
      </c>
      <c r="E259" s="15" t="s">
        <v>25957</v>
      </c>
      <c r="F259" s="19" t="s">
        <v>457</v>
      </c>
      <c r="G259" s="19" t="s">
        <v>1160</v>
      </c>
      <c r="H259" s="19" t="s">
        <v>3305</v>
      </c>
      <c r="I259" s="19" t="s">
        <v>1957</v>
      </c>
      <c r="J259" s="19" t="s">
        <v>1446</v>
      </c>
      <c r="K259" s="19" t="s">
        <v>22977</v>
      </c>
      <c r="L259" s="19" t="s">
        <v>1910</v>
      </c>
      <c r="M259" s="52">
        <v>45106</v>
      </c>
      <c r="N259" s="19" t="s">
        <v>2225</v>
      </c>
      <c r="O259" s="19" t="s">
        <v>3090</v>
      </c>
      <c r="P259" s="54">
        <v>45273</v>
      </c>
      <c r="Q259" s="54" t="s">
        <v>26745</v>
      </c>
      <c r="R259" s="19" t="s">
        <v>3461</v>
      </c>
      <c r="S259" s="19" t="s">
        <v>18633</v>
      </c>
      <c r="T259" s="19"/>
      <c r="U259" s="58"/>
      <c r="V259" s="19" t="s">
        <v>1930</v>
      </c>
      <c r="W259" s="19" t="s">
        <v>1910</v>
      </c>
      <c r="X259" s="54">
        <v>45106</v>
      </c>
      <c r="Z259" s="19" t="s">
        <v>2676</v>
      </c>
      <c r="AA259" s="19" t="s">
        <v>1930</v>
      </c>
      <c r="AB259" s="19" t="s">
        <v>1930</v>
      </c>
      <c r="AC259" s="19" t="s">
        <v>2676</v>
      </c>
      <c r="AD259" s="19" t="s">
        <v>2676</v>
      </c>
      <c r="AE259" s="19" t="s">
        <v>2676</v>
      </c>
      <c r="AF259" s="19" t="s">
        <v>2676</v>
      </c>
      <c r="AH259" s="58" t="s">
        <v>22727</v>
      </c>
      <c r="AI259" s="58" t="e">
        <v>#N/A</v>
      </c>
    </row>
    <row r="260" spans="1:35">
      <c r="A260" s="15" t="s">
        <v>25641</v>
      </c>
      <c r="B260" s="15" t="s">
        <v>458</v>
      </c>
      <c r="C260" s="15" t="s">
        <v>458</v>
      </c>
      <c r="D260" s="15" t="s">
        <v>25958</v>
      </c>
      <c r="E260" s="15" t="s">
        <v>25958</v>
      </c>
      <c r="F260" s="19" t="s">
        <v>459</v>
      </c>
      <c r="G260" s="19" t="s">
        <v>1160</v>
      </c>
      <c r="H260" s="19" t="s">
        <v>3306</v>
      </c>
      <c r="I260" s="19" t="s">
        <v>1957</v>
      </c>
      <c r="J260" s="19" t="s">
        <v>1447</v>
      </c>
      <c r="K260" s="19" t="s">
        <v>22978</v>
      </c>
      <c r="L260" s="19" t="s">
        <v>1909</v>
      </c>
      <c r="M260" s="52">
        <v>45106</v>
      </c>
      <c r="N260" s="19" t="s">
        <v>2226</v>
      </c>
      <c r="O260" s="19" t="s">
        <v>3090</v>
      </c>
      <c r="P260" s="54">
        <v>45273</v>
      </c>
      <c r="Q260" s="54" t="s">
        <v>26746</v>
      </c>
      <c r="R260" s="19" t="s">
        <v>3461</v>
      </c>
      <c r="S260" s="19" t="s">
        <v>18633</v>
      </c>
      <c r="T260" s="19"/>
      <c r="U260" s="58"/>
      <c r="V260" s="19" t="s">
        <v>1930</v>
      </c>
      <c r="W260" s="19" t="s">
        <v>1909</v>
      </c>
      <c r="X260" s="54">
        <v>45106</v>
      </c>
      <c r="Z260" s="19" t="s">
        <v>2676</v>
      </c>
      <c r="AA260" s="19" t="s">
        <v>1930</v>
      </c>
      <c r="AB260" s="19" t="s">
        <v>1930</v>
      </c>
      <c r="AC260" s="19" t="s">
        <v>2676</v>
      </c>
      <c r="AD260" s="19" t="s">
        <v>2676</v>
      </c>
      <c r="AE260" s="19" t="s">
        <v>2676</v>
      </c>
      <c r="AF260" s="19" t="s">
        <v>2676</v>
      </c>
      <c r="AH260" s="58" t="s">
        <v>22727</v>
      </c>
      <c r="AI260" s="58" t="e">
        <v>#N/A</v>
      </c>
    </row>
    <row r="261" spans="1:35">
      <c r="A261" s="15" t="s">
        <v>25641</v>
      </c>
      <c r="B261" s="15" t="s">
        <v>18881</v>
      </c>
      <c r="C261" s="15" t="s">
        <v>18881</v>
      </c>
      <c r="D261" s="15" t="s">
        <v>25959</v>
      </c>
      <c r="E261" s="15" t="s">
        <v>25959</v>
      </c>
      <c r="F261" s="19" t="s">
        <v>460</v>
      </c>
      <c r="G261" s="19" t="s">
        <v>1149</v>
      </c>
      <c r="H261" s="19" t="s">
        <v>3307</v>
      </c>
      <c r="I261" s="19" t="s">
        <v>1957</v>
      </c>
      <c r="J261" s="19" t="s">
        <v>1448</v>
      </c>
      <c r="K261" s="19" t="s">
        <v>22979</v>
      </c>
      <c r="L261" s="19" t="s">
        <v>1913</v>
      </c>
      <c r="M261" s="52">
        <v>45238</v>
      </c>
      <c r="N261" s="19" t="s">
        <v>2227</v>
      </c>
      <c r="O261" s="19" t="s">
        <v>3090</v>
      </c>
      <c r="P261" s="54">
        <v>45362</v>
      </c>
      <c r="Q261" s="54" t="s">
        <v>26747</v>
      </c>
      <c r="R261" s="19" t="s">
        <v>3461</v>
      </c>
      <c r="S261" s="19" t="s">
        <v>18633</v>
      </c>
      <c r="T261" s="19"/>
      <c r="U261" s="58"/>
      <c r="V261" s="19" t="s">
        <v>1930</v>
      </c>
      <c r="W261" s="19" t="s">
        <v>1913</v>
      </c>
      <c r="X261" s="54">
        <v>45238</v>
      </c>
      <c r="Z261" s="19" t="s">
        <v>2676</v>
      </c>
      <c r="AA261" s="19" t="s">
        <v>1930</v>
      </c>
      <c r="AB261" s="19" t="s">
        <v>1930</v>
      </c>
      <c r="AC261" s="19" t="s">
        <v>2676</v>
      </c>
      <c r="AD261" s="19" t="s">
        <v>2676</v>
      </c>
      <c r="AE261" s="19" t="s">
        <v>2676</v>
      </c>
      <c r="AF261" s="19" t="s">
        <v>2676</v>
      </c>
      <c r="AH261" s="58">
        <v>0</v>
      </c>
      <c r="AI261" s="58" t="e">
        <v>#N/A</v>
      </c>
    </row>
    <row r="262" spans="1:35">
      <c r="A262" s="15" t="s">
        <v>25641</v>
      </c>
      <c r="B262" s="15" t="s">
        <v>461</v>
      </c>
      <c r="C262" s="15" t="s">
        <v>461</v>
      </c>
      <c r="D262" s="15" t="s">
        <v>25960</v>
      </c>
      <c r="E262" s="15" t="s">
        <v>25960</v>
      </c>
      <c r="F262" s="19" t="s">
        <v>462</v>
      </c>
      <c r="G262" s="19" t="s">
        <v>1135</v>
      </c>
      <c r="H262" s="19" t="s">
        <v>3308</v>
      </c>
      <c r="I262" s="19" t="s">
        <v>1957</v>
      </c>
      <c r="J262" s="19" t="s">
        <v>1449</v>
      </c>
      <c r="K262" s="19" t="s">
        <v>22980</v>
      </c>
      <c r="L262" s="19" t="s">
        <v>1924</v>
      </c>
      <c r="M262" s="52">
        <v>44509</v>
      </c>
      <c r="N262" s="19" t="s">
        <v>2228</v>
      </c>
      <c r="O262" s="19" t="s">
        <v>1999</v>
      </c>
      <c r="P262" s="54">
        <v>44638</v>
      </c>
      <c r="Q262" s="54" t="s">
        <v>26748</v>
      </c>
      <c r="R262" s="19" t="s">
        <v>3461</v>
      </c>
      <c r="S262" s="19" t="s">
        <v>18633</v>
      </c>
      <c r="T262" s="19"/>
      <c r="U262" s="58"/>
      <c r="V262" s="19" t="s">
        <v>1930</v>
      </c>
      <c r="W262" s="19" t="s">
        <v>1924</v>
      </c>
      <c r="X262" s="54">
        <v>44509</v>
      </c>
      <c r="Z262" s="19" t="s">
        <v>2676</v>
      </c>
      <c r="AA262" s="19" t="s">
        <v>1930</v>
      </c>
      <c r="AB262" s="19" t="s">
        <v>1930</v>
      </c>
      <c r="AC262" s="19" t="s">
        <v>2676</v>
      </c>
      <c r="AD262" s="19" t="s">
        <v>2676</v>
      </c>
      <c r="AE262" s="19" t="s">
        <v>2676</v>
      </c>
      <c r="AF262" s="19" t="s">
        <v>2676</v>
      </c>
      <c r="AH262" s="58">
        <v>0</v>
      </c>
      <c r="AI262" s="58" t="e">
        <v>#N/A</v>
      </c>
    </row>
    <row r="263" spans="1:35">
      <c r="A263" s="15" t="s">
        <v>25641</v>
      </c>
      <c r="B263" s="15" t="s">
        <v>463</v>
      </c>
      <c r="C263" s="15" t="s">
        <v>463</v>
      </c>
      <c r="D263" s="15" t="s">
        <v>25961</v>
      </c>
      <c r="E263" s="15" t="s">
        <v>25961</v>
      </c>
      <c r="F263" s="19" t="s">
        <v>464</v>
      </c>
      <c r="G263" s="19" t="s">
        <v>1160</v>
      </c>
      <c r="H263" s="19" t="s">
        <v>3924</v>
      </c>
      <c r="I263" s="19" t="s">
        <v>1957</v>
      </c>
      <c r="J263" s="19" t="s">
        <v>1450</v>
      </c>
      <c r="K263" s="19" t="s">
        <v>22981</v>
      </c>
      <c r="L263" s="19" t="s">
        <v>1916</v>
      </c>
      <c r="M263" s="52">
        <v>45051</v>
      </c>
      <c r="N263" s="19" t="s">
        <v>2229</v>
      </c>
      <c r="O263" s="19" t="s">
        <v>3090</v>
      </c>
      <c r="P263" s="54">
        <v>45180</v>
      </c>
      <c r="Q263" s="54" t="s">
        <v>26749</v>
      </c>
      <c r="R263" s="19" t="s">
        <v>3461</v>
      </c>
      <c r="S263" s="19" t="s">
        <v>18633</v>
      </c>
      <c r="T263" s="19"/>
      <c r="U263" s="58"/>
      <c r="V263" s="19" t="s">
        <v>1930</v>
      </c>
      <c r="W263" s="19" t="s">
        <v>1916</v>
      </c>
      <c r="X263" s="54">
        <v>45051</v>
      </c>
      <c r="Z263" s="19" t="s">
        <v>2676</v>
      </c>
      <c r="AA263" s="19" t="s">
        <v>1930</v>
      </c>
      <c r="AB263" s="19" t="s">
        <v>1930</v>
      </c>
      <c r="AC263" s="19" t="s">
        <v>2676</v>
      </c>
      <c r="AD263" s="19" t="s">
        <v>2676</v>
      </c>
      <c r="AE263" s="19" t="s">
        <v>2676</v>
      </c>
      <c r="AF263" s="19" t="s">
        <v>2676</v>
      </c>
      <c r="AH263" s="58">
        <v>0</v>
      </c>
      <c r="AI263" s="58" t="e">
        <v>#N/A</v>
      </c>
    </row>
    <row r="264" spans="1:35">
      <c r="A264" s="15" t="s">
        <v>25641</v>
      </c>
      <c r="B264" s="15" t="s">
        <v>465</v>
      </c>
      <c r="C264" s="15" t="s">
        <v>465</v>
      </c>
      <c r="D264" s="15" t="s">
        <v>25962</v>
      </c>
      <c r="E264" s="15" t="s">
        <v>25962</v>
      </c>
      <c r="F264" s="19" t="s">
        <v>466</v>
      </c>
      <c r="G264" s="19" t="s">
        <v>1160</v>
      </c>
      <c r="H264" s="19" t="s">
        <v>3925</v>
      </c>
      <c r="I264" s="19" t="s">
        <v>1957</v>
      </c>
      <c r="J264" s="19" t="s">
        <v>1451</v>
      </c>
      <c r="K264" s="19" t="s">
        <v>22982</v>
      </c>
      <c r="L264" s="19" t="s">
        <v>1918</v>
      </c>
      <c r="M264" s="52">
        <v>45051</v>
      </c>
      <c r="N264" s="19" t="s">
        <v>2230</v>
      </c>
      <c r="O264" s="19" t="s">
        <v>3090</v>
      </c>
      <c r="P264" s="54">
        <v>45180</v>
      </c>
      <c r="Q264" s="54" t="s">
        <v>26750</v>
      </c>
      <c r="R264" s="19" t="s">
        <v>3461</v>
      </c>
      <c r="S264" s="19" t="s">
        <v>18633</v>
      </c>
      <c r="T264" s="19"/>
      <c r="U264" s="58"/>
      <c r="V264" s="19" t="s">
        <v>1930</v>
      </c>
      <c r="W264" s="19" t="s">
        <v>1918</v>
      </c>
      <c r="X264" s="54">
        <v>45051</v>
      </c>
      <c r="Z264" s="19" t="s">
        <v>2676</v>
      </c>
      <c r="AA264" s="19" t="s">
        <v>1930</v>
      </c>
      <c r="AB264" s="19" t="s">
        <v>1930</v>
      </c>
      <c r="AC264" s="19" t="s">
        <v>2676</v>
      </c>
      <c r="AD264" s="19" t="s">
        <v>2676</v>
      </c>
      <c r="AE264" s="19" t="s">
        <v>2676</v>
      </c>
      <c r="AF264" s="19" t="s">
        <v>2676</v>
      </c>
      <c r="AH264" s="58">
        <v>0</v>
      </c>
      <c r="AI264" s="58" t="e">
        <v>#N/A</v>
      </c>
    </row>
    <row r="265" spans="1:35">
      <c r="A265" s="15" t="s">
        <v>25641</v>
      </c>
      <c r="B265" s="15" t="s">
        <v>25493</v>
      </c>
      <c r="C265" s="15" t="s">
        <v>25493</v>
      </c>
      <c r="D265" s="15" t="s">
        <v>25963</v>
      </c>
      <c r="E265" s="15" t="s">
        <v>25963</v>
      </c>
      <c r="F265" s="19" t="s">
        <v>25494</v>
      </c>
      <c r="G265" s="19" t="s">
        <v>1160</v>
      </c>
      <c r="H265" s="19" t="s">
        <v>25495</v>
      </c>
      <c r="I265" s="19" t="s">
        <v>1957</v>
      </c>
      <c r="J265" s="19" t="s">
        <v>25496</v>
      </c>
      <c r="K265" s="19" t="s">
        <v>25662</v>
      </c>
      <c r="L265" s="59" t="s">
        <v>1913</v>
      </c>
      <c r="M265" s="52">
        <v>43745</v>
      </c>
      <c r="N265" s="19" t="s">
        <v>27199</v>
      </c>
      <c r="O265" s="19" t="s">
        <v>18638</v>
      </c>
      <c r="P265" s="54">
        <v>45273</v>
      </c>
      <c r="Q265" s="54" t="s">
        <v>27200</v>
      </c>
      <c r="R265" s="19" t="s">
        <v>3461</v>
      </c>
      <c r="S265" s="19" t="s">
        <v>18633</v>
      </c>
      <c r="T265" s="19"/>
      <c r="U265" s="58"/>
      <c r="V265" s="19" t="s">
        <v>1930</v>
      </c>
      <c r="W265" s="19" t="s">
        <v>1913</v>
      </c>
      <c r="X265" s="54">
        <v>43745</v>
      </c>
      <c r="Z265" s="19"/>
      <c r="AA265" s="19"/>
      <c r="AB265" s="19"/>
      <c r="AC265" s="19"/>
      <c r="AD265" s="19"/>
      <c r="AE265" s="19"/>
      <c r="AF265" s="19"/>
      <c r="AI265" s="58" t="e">
        <v>#N/A</v>
      </c>
    </row>
    <row r="266" spans="1:35">
      <c r="A266" s="15" t="s">
        <v>25641</v>
      </c>
      <c r="B266" s="15" t="s">
        <v>18882</v>
      </c>
      <c r="C266" s="15" t="s">
        <v>18882</v>
      </c>
      <c r="D266" s="15" t="s">
        <v>25964</v>
      </c>
      <c r="E266" s="15" t="s">
        <v>25964</v>
      </c>
      <c r="F266" s="19" t="s">
        <v>467</v>
      </c>
      <c r="G266" s="19" t="s">
        <v>1149</v>
      </c>
      <c r="H266" s="19" t="s">
        <v>3309</v>
      </c>
      <c r="I266" s="19" t="s">
        <v>1957</v>
      </c>
      <c r="J266" s="19" t="s">
        <v>1452</v>
      </c>
      <c r="K266" s="19" t="s">
        <v>22983</v>
      </c>
      <c r="L266" s="19" t="s">
        <v>1912</v>
      </c>
      <c r="M266" s="52">
        <v>45058</v>
      </c>
      <c r="N266" s="19" t="s">
        <v>2231</v>
      </c>
      <c r="O266" s="19" t="s">
        <v>3091</v>
      </c>
      <c r="P266" s="54">
        <v>45180</v>
      </c>
      <c r="Q266" s="54" t="s">
        <v>26751</v>
      </c>
      <c r="R266" s="19" t="s">
        <v>3461</v>
      </c>
      <c r="S266" s="19" t="s">
        <v>18633</v>
      </c>
      <c r="T266" s="19"/>
      <c r="U266" s="58"/>
      <c r="V266" s="19" t="s">
        <v>1930</v>
      </c>
      <c r="W266" s="19" t="s">
        <v>1912</v>
      </c>
      <c r="X266" s="54">
        <v>45058</v>
      </c>
      <c r="Z266" s="19" t="s">
        <v>2676</v>
      </c>
      <c r="AA266" s="19" t="s">
        <v>1930</v>
      </c>
      <c r="AB266" s="19" t="s">
        <v>1930</v>
      </c>
      <c r="AC266" s="19" t="s">
        <v>2676</v>
      </c>
      <c r="AD266" s="19" t="s">
        <v>2676</v>
      </c>
      <c r="AE266" s="19" t="s">
        <v>2676</v>
      </c>
      <c r="AF266" s="19" t="s">
        <v>2676</v>
      </c>
      <c r="AH266" s="58">
        <v>0</v>
      </c>
      <c r="AI266" s="58" t="e">
        <v>#N/A</v>
      </c>
    </row>
    <row r="267" spans="1:35">
      <c r="A267" s="15" t="s">
        <v>25641</v>
      </c>
      <c r="B267" s="15" t="s">
        <v>468</v>
      </c>
      <c r="C267" s="15" t="s">
        <v>468</v>
      </c>
      <c r="D267" s="15" t="s">
        <v>25965</v>
      </c>
      <c r="E267" s="15" t="s">
        <v>25965</v>
      </c>
      <c r="F267" s="19" t="s">
        <v>469</v>
      </c>
      <c r="G267" s="19" t="s">
        <v>1135</v>
      </c>
      <c r="H267" s="19" t="s">
        <v>3310</v>
      </c>
      <c r="I267" s="19" t="s">
        <v>1957</v>
      </c>
      <c r="J267" s="19" t="s">
        <v>1453</v>
      </c>
      <c r="K267" s="19" t="s">
        <v>22984</v>
      </c>
      <c r="L267" s="19" t="s">
        <v>23523</v>
      </c>
      <c r="M267" s="52">
        <v>45189</v>
      </c>
      <c r="N267" s="19" t="s">
        <v>2232</v>
      </c>
      <c r="O267" s="19" t="s">
        <v>3088</v>
      </c>
      <c r="P267" s="54">
        <v>45362</v>
      </c>
      <c r="Q267" s="54" t="s">
        <v>26752</v>
      </c>
      <c r="R267" s="19" t="s">
        <v>3461</v>
      </c>
      <c r="S267" s="19" t="s">
        <v>18633</v>
      </c>
      <c r="T267" s="19"/>
      <c r="U267" s="58"/>
      <c r="V267" s="19" t="s">
        <v>1930</v>
      </c>
      <c r="W267" s="19" t="s">
        <v>23523</v>
      </c>
      <c r="X267" s="54">
        <v>45189</v>
      </c>
      <c r="Z267" s="19" t="s">
        <v>2676</v>
      </c>
      <c r="AA267" s="19" t="s">
        <v>1930</v>
      </c>
      <c r="AB267" s="19" t="s">
        <v>1930</v>
      </c>
      <c r="AC267" s="19" t="s">
        <v>2676</v>
      </c>
      <c r="AD267" s="19" t="s">
        <v>2676</v>
      </c>
      <c r="AE267" s="19" t="s">
        <v>2676</v>
      </c>
      <c r="AF267" s="19" t="s">
        <v>2676</v>
      </c>
      <c r="AH267" s="58">
        <v>0</v>
      </c>
      <c r="AI267" s="58" t="e">
        <v>#N/A</v>
      </c>
    </row>
    <row r="268" spans="1:35">
      <c r="A268" s="15" t="s">
        <v>25641</v>
      </c>
      <c r="B268" s="15" t="s">
        <v>470</v>
      </c>
      <c r="C268" s="15" t="s">
        <v>470</v>
      </c>
      <c r="D268" s="15" t="s">
        <v>25966</v>
      </c>
      <c r="E268" s="15" t="s">
        <v>25966</v>
      </c>
      <c r="F268" s="19" t="s">
        <v>471</v>
      </c>
      <c r="G268" s="19" t="s">
        <v>1126</v>
      </c>
      <c r="H268" s="19" t="s">
        <v>3311</v>
      </c>
      <c r="I268" s="19" t="s">
        <v>1957</v>
      </c>
      <c r="J268" s="19" t="s">
        <v>1454</v>
      </c>
      <c r="K268" s="19" t="s">
        <v>22985</v>
      </c>
      <c r="L268" s="19" t="s">
        <v>1928</v>
      </c>
      <c r="M268" s="52">
        <v>45106</v>
      </c>
      <c r="N268" s="19" t="s">
        <v>2233</v>
      </c>
      <c r="O268" s="19" t="s">
        <v>3091</v>
      </c>
      <c r="P268" s="54">
        <v>45273</v>
      </c>
      <c r="Q268" s="54" t="s">
        <v>26753</v>
      </c>
      <c r="R268" s="19" t="s">
        <v>3461</v>
      </c>
      <c r="S268" s="19" t="s">
        <v>18633</v>
      </c>
      <c r="T268" s="19"/>
      <c r="U268" s="58"/>
      <c r="V268" s="19" t="s">
        <v>1930</v>
      </c>
      <c r="W268" s="19" t="s">
        <v>1928</v>
      </c>
      <c r="X268" s="54">
        <v>45106</v>
      </c>
      <c r="Z268" s="19" t="s">
        <v>2676</v>
      </c>
      <c r="AA268" s="19" t="s">
        <v>1930</v>
      </c>
      <c r="AB268" s="19" t="s">
        <v>1930</v>
      </c>
      <c r="AC268" s="19" t="s">
        <v>2676</v>
      </c>
      <c r="AD268" s="19" t="s">
        <v>2676</v>
      </c>
      <c r="AE268" s="19" t="s">
        <v>2676</v>
      </c>
      <c r="AF268" s="19" t="s">
        <v>2676</v>
      </c>
      <c r="AH268" s="58">
        <v>0</v>
      </c>
      <c r="AI268" s="58" t="e">
        <v>#N/A</v>
      </c>
    </row>
    <row r="269" spans="1:35">
      <c r="A269" s="15" t="s">
        <v>25641</v>
      </c>
      <c r="B269" s="15" t="s">
        <v>472</v>
      </c>
      <c r="C269" s="15" t="s">
        <v>472</v>
      </c>
      <c r="D269" s="15" t="s">
        <v>25967</v>
      </c>
      <c r="E269" s="15" t="s">
        <v>25967</v>
      </c>
      <c r="F269" s="19" t="s">
        <v>473</v>
      </c>
      <c r="G269" s="19" t="s">
        <v>1126</v>
      </c>
      <c r="H269" s="19" t="s">
        <v>3312</v>
      </c>
      <c r="I269" s="19" t="s">
        <v>1957</v>
      </c>
      <c r="J269" s="19" t="s">
        <v>1455</v>
      </c>
      <c r="K269" s="19" t="s">
        <v>22986</v>
      </c>
      <c r="L269" s="19" t="s">
        <v>1925</v>
      </c>
      <c r="M269" s="52">
        <v>45166</v>
      </c>
      <c r="N269" s="19" t="s">
        <v>2234</v>
      </c>
      <c r="O269" s="19" t="s">
        <v>3086</v>
      </c>
      <c r="P269" s="54">
        <v>45273</v>
      </c>
      <c r="Q269" s="54" t="s">
        <v>26754</v>
      </c>
      <c r="R269" s="19" t="s">
        <v>3461</v>
      </c>
      <c r="S269" s="19" t="s">
        <v>18633</v>
      </c>
      <c r="T269" s="19"/>
      <c r="U269" s="58"/>
      <c r="V269" s="19" t="s">
        <v>1930</v>
      </c>
      <c r="W269" s="19" t="s">
        <v>1925</v>
      </c>
      <c r="X269" s="54">
        <v>45166</v>
      </c>
      <c r="Z269" s="19" t="s">
        <v>2676</v>
      </c>
      <c r="AA269" s="19" t="s">
        <v>1930</v>
      </c>
      <c r="AB269" s="19" t="s">
        <v>1930</v>
      </c>
      <c r="AC269" s="19" t="s">
        <v>2676</v>
      </c>
      <c r="AD269" s="19" t="s">
        <v>2676</v>
      </c>
      <c r="AE269" s="19" t="s">
        <v>2676</v>
      </c>
      <c r="AF269" s="19" t="s">
        <v>2676</v>
      </c>
      <c r="AH269" s="58">
        <v>0</v>
      </c>
      <c r="AI269" s="58" t="e">
        <v>#N/A</v>
      </c>
    </row>
    <row r="270" spans="1:35">
      <c r="A270" s="15" t="s">
        <v>25641</v>
      </c>
      <c r="B270" s="15" t="s">
        <v>474</v>
      </c>
      <c r="C270" s="15" t="s">
        <v>474</v>
      </c>
      <c r="D270" s="15" t="s">
        <v>25968</v>
      </c>
      <c r="E270" s="15" t="s">
        <v>25968</v>
      </c>
      <c r="F270" s="19" t="s">
        <v>475</v>
      </c>
      <c r="G270" s="19" t="s">
        <v>1149</v>
      </c>
      <c r="H270" s="19" t="s">
        <v>3313</v>
      </c>
      <c r="I270" s="19" t="s">
        <v>1957</v>
      </c>
      <c r="J270" s="19" t="s">
        <v>1456</v>
      </c>
      <c r="K270" s="19" t="s">
        <v>22987</v>
      </c>
      <c r="L270" s="19" t="s">
        <v>1921</v>
      </c>
      <c r="M270" s="52">
        <v>45120</v>
      </c>
      <c r="N270" s="19" t="s">
        <v>2235</v>
      </c>
      <c r="O270" s="19" t="s">
        <v>3090</v>
      </c>
      <c r="P270" s="54">
        <v>45273</v>
      </c>
      <c r="Q270" s="54" t="s">
        <v>26755</v>
      </c>
      <c r="R270" s="19" t="s">
        <v>3461</v>
      </c>
      <c r="S270" s="19" t="s">
        <v>18633</v>
      </c>
      <c r="T270" s="19"/>
      <c r="U270" s="58"/>
      <c r="V270" s="19" t="s">
        <v>18603</v>
      </c>
      <c r="W270" s="19" t="s">
        <v>1923</v>
      </c>
      <c r="X270" s="54">
        <v>45331</v>
      </c>
      <c r="Z270" s="19" t="s">
        <v>2676</v>
      </c>
      <c r="AA270" s="19" t="s">
        <v>1930</v>
      </c>
      <c r="AB270" s="19" t="s">
        <v>1930</v>
      </c>
      <c r="AC270" s="19" t="s">
        <v>2676</v>
      </c>
      <c r="AD270" s="19" t="s">
        <v>2676</v>
      </c>
      <c r="AE270" s="19" t="s">
        <v>2676</v>
      </c>
      <c r="AF270" s="19" t="s">
        <v>2676</v>
      </c>
      <c r="AH270" s="58">
        <v>0</v>
      </c>
      <c r="AI270" s="58" t="s">
        <v>1923</v>
      </c>
    </row>
    <row r="271" spans="1:35">
      <c r="A271" s="15" t="s">
        <v>25641</v>
      </c>
      <c r="B271" s="15" t="s">
        <v>476</v>
      </c>
      <c r="C271" s="15" t="s">
        <v>476</v>
      </c>
      <c r="D271" s="15" t="s">
        <v>25969</v>
      </c>
      <c r="E271" s="15" t="s">
        <v>25969</v>
      </c>
      <c r="F271" s="19" t="s">
        <v>23477</v>
      </c>
      <c r="G271" s="19" t="s">
        <v>18648</v>
      </c>
      <c r="H271" s="19" t="s">
        <v>3314</v>
      </c>
      <c r="I271" s="19" t="s">
        <v>1957</v>
      </c>
      <c r="J271" s="19" t="s">
        <v>1457</v>
      </c>
      <c r="K271" s="19" t="s">
        <v>22988</v>
      </c>
      <c r="L271" s="19" t="s">
        <v>1912</v>
      </c>
      <c r="M271" s="52">
        <v>44984</v>
      </c>
      <c r="N271" s="19" t="s">
        <v>2236</v>
      </c>
      <c r="O271" s="19" t="s">
        <v>3086</v>
      </c>
      <c r="P271" s="54">
        <v>45082</v>
      </c>
      <c r="Q271" s="54" t="s">
        <v>26756</v>
      </c>
      <c r="R271" s="19" t="s">
        <v>3461</v>
      </c>
      <c r="S271" s="19" t="s">
        <v>18633</v>
      </c>
      <c r="T271" s="19"/>
      <c r="U271" s="58"/>
      <c r="V271" s="19" t="s">
        <v>1930</v>
      </c>
      <c r="W271" s="19" t="s">
        <v>1912</v>
      </c>
      <c r="X271" s="54">
        <v>44984</v>
      </c>
      <c r="Z271" s="19" t="s">
        <v>2676</v>
      </c>
      <c r="AA271" s="19" t="s">
        <v>1930</v>
      </c>
      <c r="AB271" s="19" t="s">
        <v>1930</v>
      </c>
      <c r="AC271" s="19" t="s">
        <v>2676</v>
      </c>
      <c r="AD271" s="19" t="s">
        <v>2676</v>
      </c>
      <c r="AE271" s="19" t="s">
        <v>2676</v>
      </c>
      <c r="AF271" s="19" t="s">
        <v>2676</v>
      </c>
      <c r="AH271" s="58" t="s">
        <v>22723</v>
      </c>
      <c r="AI271" s="58" t="e">
        <v>#N/A</v>
      </c>
    </row>
    <row r="272" spans="1:35">
      <c r="A272" s="15" t="s">
        <v>25641</v>
      </c>
      <c r="B272" s="15" t="s">
        <v>477</v>
      </c>
      <c r="C272" s="15" t="s">
        <v>477</v>
      </c>
      <c r="D272" s="15" t="s">
        <v>25970</v>
      </c>
      <c r="E272" s="15" t="s">
        <v>25970</v>
      </c>
      <c r="F272" s="19" t="s">
        <v>478</v>
      </c>
      <c r="G272" s="19" t="s">
        <v>1161</v>
      </c>
      <c r="H272" s="19" t="s">
        <v>3315</v>
      </c>
      <c r="I272" s="19" t="s">
        <v>1957</v>
      </c>
      <c r="J272" s="19" t="s">
        <v>1458</v>
      </c>
      <c r="K272" s="19" t="s">
        <v>22989</v>
      </c>
      <c r="L272" s="19" t="s">
        <v>1922</v>
      </c>
      <c r="M272" s="52">
        <v>45166</v>
      </c>
      <c r="N272" s="19" t="s">
        <v>2237</v>
      </c>
      <c r="O272" s="19" t="s">
        <v>3090</v>
      </c>
      <c r="P272" s="54">
        <v>45273</v>
      </c>
      <c r="Q272" s="54" t="s">
        <v>26757</v>
      </c>
      <c r="R272" s="19" t="s">
        <v>3461</v>
      </c>
      <c r="S272" s="19" t="s">
        <v>18633</v>
      </c>
      <c r="T272" s="19"/>
      <c r="U272" s="58"/>
      <c r="V272" s="19" t="s">
        <v>1930</v>
      </c>
      <c r="W272" s="19" t="s">
        <v>1922</v>
      </c>
      <c r="X272" s="54">
        <v>45166</v>
      </c>
      <c r="Z272" s="19" t="s">
        <v>2676</v>
      </c>
      <c r="AA272" s="19" t="s">
        <v>1930</v>
      </c>
      <c r="AB272" s="19" t="s">
        <v>1930</v>
      </c>
      <c r="AC272" s="19" t="s">
        <v>2676</v>
      </c>
      <c r="AD272" s="19" t="s">
        <v>2676</v>
      </c>
      <c r="AE272" s="19" t="s">
        <v>2676</v>
      </c>
      <c r="AF272" s="19" t="s">
        <v>2676</v>
      </c>
      <c r="AH272" s="58">
        <v>0</v>
      </c>
      <c r="AI272" s="58" t="e">
        <v>#N/A</v>
      </c>
    </row>
    <row r="273" spans="1:35">
      <c r="A273" s="15" t="s">
        <v>25641</v>
      </c>
      <c r="B273" s="15" t="s">
        <v>479</v>
      </c>
      <c r="C273" s="15" t="s">
        <v>479</v>
      </c>
      <c r="D273" s="15" t="s">
        <v>25971</v>
      </c>
      <c r="E273" s="15" t="s">
        <v>25971</v>
      </c>
      <c r="F273" s="19" t="s">
        <v>480</v>
      </c>
      <c r="G273" s="19" t="s">
        <v>1161</v>
      </c>
      <c r="H273" s="19" t="s">
        <v>3316</v>
      </c>
      <c r="I273" s="19" t="s">
        <v>1957</v>
      </c>
      <c r="J273" s="19" t="s">
        <v>1459</v>
      </c>
      <c r="K273" s="19" t="s">
        <v>22990</v>
      </c>
      <c r="L273" s="19" t="s">
        <v>1914</v>
      </c>
      <c r="M273" s="52">
        <v>45120</v>
      </c>
      <c r="N273" s="19" t="s">
        <v>2238</v>
      </c>
      <c r="O273" s="19" t="s">
        <v>3090</v>
      </c>
      <c r="P273" s="54">
        <v>45273</v>
      </c>
      <c r="Q273" s="54" t="s">
        <v>26758</v>
      </c>
      <c r="R273" s="19" t="s">
        <v>3461</v>
      </c>
      <c r="S273" s="19" t="s">
        <v>18633</v>
      </c>
      <c r="T273" s="19"/>
      <c r="U273" s="58"/>
      <c r="V273" s="19" t="s">
        <v>1930</v>
      </c>
      <c r="W273" s="19" t="s">
        <v>1914</v>
      </c>
      <c r="X273" s="54">
        <v>45120</v>
      </c>
      <c r="Z273" s="19" t="s">
        <v>2676</v>
      </c>
      <c r="AA273" s="19" t="s">
        <v>1930</v>
      </c>
      <c r="AB273" s="19" t="s">
        <v>1930</v>
      </c>
      <c r="AC273" s="19" t="s">
        <v>2676</v>
      </c>
      <c r="AD273" s="19" t="s">
        <v>2676</v>
      </c>
      <c r="AE273" s="19" t="s">
        <v>2676</v>
      </c>
      <c r="AF273" s="19" t="s">
        <v>2676</v>
      </c>
      <c r="AH273" s="58">
        <v>0</v>
      </c>
      <c r="AI273" s="58" t="e">
        <v>#N/A</v>
      </c>
    </row>
    <row r="274" spans="1:35">
      <c r="A274" s="15" t="s">
        <v>25641</v>
      </c>
      <c r="B274" s="15" t="s">
        <v>481</v>
      </c>
      <c r="C274" s="15" t="s">
        <v>481</v>
      </c>
      <c r="D274" s="15" t="s">
        <v>25972</v>
      </c>
      <c r="E274" s="15" t="s">
        <v>25972</v>
      </c>
      <c r="F274" s="19" t="s">
        <v>482</v>
      </c>
      <c r="G274" s="19" t="s">
        <v>1133</v>
      </c>
      <c r="H274" s="19" t="s">
        <v>3317</v>
      </c>
      <c r="I274" s="19" t="s">
        <v>1957</v>
      </c>
      <c r="J274" s="19" t="s">
        <v>1460</v>
      </c>
      <c r="K274" s="19" t="s">
        <v>22991</v>
      </c>
      <c r="L274" s="19" t="s">
        <v>1909</v>
      </c>
      <c r="M274" s="52">
        <v>45224</v>
      </c>
      <c r="N274" s="19" t="s">
        <v>2239</v>
      </c>
      <c r="O274" s="19" t="s">
        <v>3086</v>
      </c>
      <c r="P274" s="54">
        <v>45362</v>
      </c>
      <c r="Q274" s="54" t="s">
        <v>26759</v>
      </c>
      <c r="R274" s="19" t="s">
        <v>3461</v>
      </c>
      <c r="S274" s="19" t="s">
        <v>18632</v>
      </c>
      <c r="T274" s="19"/>
      <c r="U274" s="58"/>
      <c r="V274" s="19" t="s">
        <v>1930</v>
      </c>
      <c r="W274" s="19" t="s">
        <v>1909</v>
      </c>
      <c r="X274" s="54">
        <v>45224</v>
      </c>
      <c r="Z274" s="19" t="s">
        <v>2676</v>
      </c>
      <c r="AA274" s="19" t="s">
        <v>1930</v>
      </c>
      <c r="AB274" s="19" t="s">
        <v>1930</v>
      </c>
      <c r="AC274" s="19" t="s">
        <v>2676</v>
      </c>
      <c r="AD274" s="19" t="s">
        <v>2676</v>
      </c>
      <c r="AE274" s="19" t="s">
        <v>2676</v>
      </c>
      <c r="AF274" s="19" t="s">
        <v>2676</v>
      </c>
      <c r="AH274" s="58">
        <v>0</v>
      </c>
      <c r="AI274" s="58" t="e">
        <v>#N/A</v>
      </c>
    </row>
    <row r="275" spans="1:35">
      <c r="A275" s="15" t="s">
        <v>25641</v>
      </c>
      <c r="B275" s="15" t="s">
        <v>483</v>
      </c>
      <c r="C275" s="15" t="s">
        <v>483</v>
      </c>
      <c r="D275" s="15" t="s">
        <v>25973</v>
      </c>
      <c r="E275" s="15" t="s">
        <v>25973</v>
      </c>
      <c r="F275" s="19" t="s">
        <v>484</v>
      </c>
      <c r="G275" s="19" t="s">
        <v>1144</v>
      </c>
      <c r="H275" s="19" t="s">
        <v>3318</v>
      </c>
      <c r="I275" s="19" t="s">
        <v>1957</v>
      </c>
      <c r="J275" s="19" t="s">
        <v>1461</v>
      </c>
      <c r="K275" s="19" t="s">
        <v>22992</v>
      </c>
      <c r="L275" s="19" t="s">
        <v>1909</v>
      </c>
      <c r="M275" s="52">
        <v>45166</v>
      </c>
      <c r="N275" s="19" t="s">
        <v>2240</v>
      </c>
      <c r="O275" s="19" t="s">
        <v>3090</v>
      </c>
      <c r="P275" s="54">
        <v>45273</v>
      </c>
      <c r="Q275" s="54" t="s">
        <v>26760</v>
      </c>
      <c r="R275" s="19" t="s">
        <v>3461</v>
      </c>
      <c r="S275" s="19" t="s">
        <v>18633</v>
      </c>
      <c r="T275" s="19"/>
      <c r="U275" s="58"/>
      <c r="V275" s="19" t="s">
        <v>1930</v>
      </c>
      <c r="W275" s="19" t="s">
        <v>1909</v>
      </c>
      <c r="X275" s="54">
        <v>45166</v>
      </c>
      <c r="Z275" s="19" t="s">
        <v>2676</v>
      </c>
      <c r="AA275" s="19" t="s">
        <v>1930</v>
      </c>
      <c r="AB275" s="19" t="s">
        <v>1930</v>
      </c>
      <c r="AC275" s="19" t="s">
        <v>2676</v>
      </c>
      <c r="AD275" s="19" t="s">
        <v>2676</v>
      </c>
      <c r="AE275" s="19" t="s">
        <v>2676</v>
      </c>
      <c r="AF275" s="19" t="s">
        <v>2676</v>
      </c>
      <c r="AH275" s="58">
        <v>0</v>
      </c>
      <c r="AI275" s="58" t="e">
        <v>#N/A</v>
      </c>
    </row>
    <row r="276" spans="1:35">
      <c r="A276" s="15" t="s">
        <v>25641</v>
      </c>
      <c r="B276" s="15" t="s">
        <v>485</v>
      </c>
      <c r="C276" s="15" t="s">
        <v>485</v>
      </c>
      <c r="D276" s="15" t="s">
        <v>25974</v>
      </c>
      <c r="E276" s="15" t="s">
        <v>25974</v>
      </c>
      <c r="F276" s="19" t="s">
        <v>486</v>
      </c>
      <c r="G276" s="19" t="s">
        <v>1133</v>
      </c>
      <c r="H276" s="19" t="s">
        <v>3319</v>
      </c>
      <c r="I276" s="19" t="s">
        <v>1957</v>
      </c>
      <c r="J276" s="19" t="s">
        <v>1462</v>
      </c>
      <c r="K276" s="19" t="s">
        <v>22993</v>
      </c>
      <c r="L276" s="19" t="s">
        <v>1924</v>
      </c>
      <c r="M276" s="52">
        <v>45224</v>
      </c>
      <c r="N276" s="19" t="s">
        <v>2241</v>
      </c>
      <c r="O276" s="19" t="s">
        <v>3088</v>
      </c>
      <c r="P276" s="54">
        <v>45362</v>
      </c>
      <c r="Q276" s="54" t="s">
        <v>26761</v>
      </c>
      <c r="R276" s="19" t="s">
        <v>3461</v>
      </c>
      <c r="S276" s="19" t="s">
        <v>18633</v>
      </c>
      <c r="T276" s="19"/>
      <c r="U276" s="58"/>
      <c r="V276" s="19" t="s">
        <v>18603</v>
      </c>
      <c r="W276" s="19" t="s">
        <v>1920</v>
      </c>
      <c r="X276" s="54">
        <v>45329</v>
      </c>
      <c r="Z276" s="19" t="s">
        <v>2676</v>
      </c>
      <c r="AA276" s="19" t="s">
        <v>1930</v>
      </c>
      <c r="AB276" s="19" t="s">
        <v>1930</v>
      </c>
      <c r="AC276" s="19" t="s">
        <v>2676</v>
      </c>
      <c r="AD276" s="19" t="s">
        <v>2676</v>
      </c>
      <c r="AE276" s="19" t="s">
        <v>2676</v>
      </c>
      <c r="AF276" s="19" t="s">
        <v>2676</v>
      </c>
      <c r="AH276" s="58">
        <v>0</v>
      </c>
      <c r="AI276" s="58" t="s">
        <v>1920</v>
      </c>
    </row>
    <row r="277" spans="1:35">
      <c r="A277" s="15" t="s">
        <v>25641</v>
      </c>
      <c r="B277" s="15" t="s">
        <v>487</v>
      </c>
      <c r="C277" s="15" t="s">
        <v>487</v>
      </c>
      <c r="D277" s="15" t="s">
        <v>25975</v>
      </c>
      <c r="E277" s="15" t="s">
        <v>25975</v>
      </c>
      <c r="F277" s="19" t="s">
        <v>488</v>
      </c>
      <c r="G277" s="19" t="s">
        <v>1162</v>
      </c>
      <c r="H277" s="19" t="s">
        <v>3320</v>
      </c>
      <c r="I277" s="19" t="s">
        <v>1957</v>
      </c>
      <c r="J277" s="19" t="s">
        <v>1463</v>
      </c>
      <c r="K277" s="19" t="s">
        <v>25463</v>
      </c>
      <c r="L277" s="19" t="s">
        <v>1912</v>
      </c>
      <c r="M277" s="52">
        <v>45120</v>
      </c>
      <c r="N277" s="19" t="s">
        <v>2242</v>
      </c>
      <c r="O277" s="19" t="s">
        <v>3090</v>
      </c>
      <c r="P277" s="54">
        <v>45273</v>
      </c>
      <c r="Q277" s="54" t="s">
        <v>26762</v>
      </c>
      <c r="R277" s="19" t="s">
        <v>3461</v>
      </c>
      <c r="S277" s="19" t="s">
        <v>18632</v>
      </c>
      <c r="T277" s="19"/>
      <c r="U277" s="58"/>
      <c r="V277" s="19" t="s">
        <v>1930</v>
      </c>
      <c r="W277" s="19" t="s">
        <v>1912</v>
      </c>
      <c r="X277" s="54">
        <v>45120</v>
      </c>
      <c r="Z277" s="19" t="s">
        <v>2676</v>
      </c>
      <c r="AA277" s="19" t="s">
        <v>1930</v>
      </c>
      <c r="AB277" s="19" t="s">
        <v>1930</v>
      </c>
      <c r="AC277" s="19" t="s">
        <v>2676</v>
      </c>
      <c r="AD277" s="19" t="s">
        <v>2676</v>
      </c>
      <c r="AE277" s="19" t="s">
        <v>2676</v>
      </c>
      <c r="AF277" s="19" t="s">
        <v>2676</v>
      </c>
      <c r="AH277" s="58">
        <v>0</v>
      </c>
      <c r="AI277" s="58" t="e">
        <v>#N/A</v>
      </c>
    </row>
    <row r="278" spans="1:35">
      <c r="A278" s="15" t="s">
        <v>25641</v>
      </c>
      <c r="B278" s="15" t="s">
        <v>489</v>
      </c>
      <c r="C278" s="15" t="s">
        <v>489</v>
      </c>
      <c r="D278" s="15" t="s">
        <v>25976</v>
      </c>
      <c r="E278" s="15" t="s">
        <v>25976</v>
      </c>
      <c r="F278" s="19" t="s">
        <v>20878</v>
      </c>
      <c r="G278" s="19" t="s">
        <v>20696</v>
      </c>
      <c r="H278" s="19" t="s">
        <v>3321</v>
      </c>
      <c r="I278" s="19" t="s">
        <v>1957</v>
      </c>
      <c r="J278" s="19" t="s">
        <v>1464</v>
      </c>
      <c r="K278" s="19" t="s">
        <v>22994</v>
      </c>
      <c r="L278" s="19" t="s">
        <v>1915</v>
      </c>
      <c r="M278" s="52">
        <v>44874</v>
      </c>
      <c r="N278" s="19" t="s">
        <v>2243</v>
      </c>
      <c r="O278" s="19" t="s">
        <v>3090</v>
      </c>
      <c r="P278" s="54">
        <v>44998</v>
      </c>
      <c r="Q278" s="54" t="s">
        <v>26763</v>
      </c>
      <c r="R278" s="19" t="s">
        <v>3461</v>
      </c>
      <c r="S278" s="19" t="s">
        <v>18633</v>
      </c>
      <c r="T278" s="19"/>
      <c r="U278" s="58"/>
      <c r="V278" s="19" t="s">
        <v>1930</v>
      </c>
      <c r="W278" s="19" t="s">
        <v>1915</v>
      </c>
      <c r="X278" s="54">
        <v>44874</v>
      </c>
      <c r="Z278" s="19" t="s">
        <v>2676</v>
      </c>
      <c r="AA278" s="19" t="s">
        <v>1930</v>
      </c>
      <c r="AB278" s="19" t="s">
        <v>1930</v>
      </c>
      <c r="AC278" s="19" t="s">
        <v>2676</v>
      </c>
      <c r="AD278" s="19" t="s">
        <v>2676</v>
      </c>
      <c r="AE278" s="19" t="s">
        <v>2676</v>
      </c>
      <c r="AF278" s="19" t="s">
        <v>2676</v>
      </c>
      <c r="AH278" s="58" t="s">
        <v>22723</v>
      </c>
      <c r="AI278" s="58" t="e">
        <v>#N/A</v>
      </c>
    </row>
    <row r="279" spans="1:35">
      <c r="A279" s="15" t="s">
        <v>25641</v>
      </c>
      <c r="B279" s="15" t="s">
        <v>490</v>
      </c>
      <c r="C279" s="15" t="s">
        <v>490</v>
      </c>
      <c r="D279" s="15" t="s">
        <v>25977</v>
      </c>
      <c r="E279" s="15" t="s">
        <v>25977</v>
      </c>
      <c r="F279" s="19" t="s">
        <v>491</v>
      </c>
      <c r="G279" s="19" t="s">
        <v>1149</v>
      </c>
      <c r="H279" s="19" t="s">
        <v>3322</v>
      </c>
      <c r="I279" s="19" t="s">
        <v>1957</v>
      </c>
      <c r="J279" s="19" t="s">
        <v>1465</v>
      </c>
      <c r="K279" s="19" t="s">
        <v>22995</v>
      </c>
      <c r="L279" s="19" t="s">
        <v>1909</v>
      </c>
      <c r="M279" s="52">
        <v>45128</v>
      </c>
      <c r="N279" s="19" t="s">
        <v>2244</v>
      </c>
      <c r="O279" s="19" t="s">
        <v>3090</v>
      </c>
      <c r="P279" s="54">
        <v>45273</v>
      </c>
      <c r="Q279" s="54" t="s">
        <v>26764</v>
      </c>
      <c r="R279" s="19" t="s">
        <v>3461</v>
      </c>
      <c r="S279" s="19" t="s">
        <v>18633</v>
      </c>
      <c r="T279" s="19"/>
      <c r="U279" s="58"/>
      <c r="V279" s="19" t="s">
        <v>1930</v>
      </c>
      <c r="W279" s="19" t="s">
        <v>1909</v>
      </c>
      <c r="X279" s="54">
        <v>45128</v>
      </c>
      <c r="Z279" s="19" t="s">
        <v>2676</v>
      </c>
      <c r="AA279" s="19" t="s">
        <v>1930</v>
      </c>
      <c r="AB279" s="19" t="s">
        <v>1930</v>
      </c>
      <c r="AC279" s="19" t="s">
        <v>2676</v>
      </c>
      <c r="AD279" s="19" t="s">
        <v>2676</v>
      </c>
      <c r="AE279" s="19" t="s">
        <v>2676</v>
      </c>
      <c r="AF279" s="19" t="s">
        <v>2676</v>
      </c>
      <c r="AH279" s="58">
        <v>0</v>
      </c>
      <c r="AI279" s="58" t="e">
        <v>#N/A</v>
      </c>
    </row>
    <row r="280" spans="1:35">
      <c r="A280" s="15" t="s">
        <v>25641</v>
      </c>
      <c r="B280" s="15" t="s">
        <v>492</v>
      </c>
      <c r="C280" s="15" t="s">
        <v>492</v>
      </c>
      <c r="D280" s="15" t="s">
        <v>25978</v>
      </c>
      <c r="E280" s="15" t="s">
        <v>25978</v>
      </c>
      <c r="F280" s="19" t="s">
        <v>493</v>
      </c>
      <c r="G280" s="19" t="s">
        <v>1126</v>
      </c>
      <c r="H280" s="19" t="s">
        <v>3323</v>
      </c>
      <c r="I280" s="19" t="s">
        <v>1957</v>
      </c>
      <c r="J280" s="19" t="s">
        <v>1466</v>
      </c>
      <c r="K280" s="19" t="s">
        <v>22996</v>
      </c>
      <c r="L280" s="19" t="s">
        <v>1913</v>
      </c>
      <c r="M280" s="52">
        <v>45128</v>
      </c>
      <c r="N280" s="19" t="s">
        <v>2245</v>
      </c>
      <c r="O280" s="19" t="s">
        <v>3091</v>
      </c>
      <c r="P280" s="54">
        <v>45273</v>
      </c>
      <c r="Q280" s="54" t="s">
        <v>26765</v>
      </c>
      <c r="R280" s="19" t="s">
        <v>3461</v>
      </c>
      <c r="S280" s="19" t="s">
        <v>18633</v>
      </c>
      <c r="T280" s="19"/>
      <c r="U280" s="58"/>
      <c r="V280" s="19" t="s">
        <v>1930</v>
      </c>
      <c r="W280" s="19" t="s">
        <v>1913</v>
      </c>
      <c r="X280" s="54">
        <v>45128</v>
      </c>
      <c r="Z280" s="19" t="s">
        <v>2676</v>
      </c>
      <c r="AA280" s="19" t="s">
        <v>1930</v>
      </c>
      <c r="AB280" s="19" t="s">
        <v>1930</v>
      </c>
      <c r="AC280" s="19" t="s">
        <v>2676</v>
      </c>
      <c r="AD280" s="19" t="s">
        <v>2676</v>
      </c>
      <c r="AE280" s="19" t="s">
        <v>2676</v>
      </c>
      <c r="AF280" s="19" t="s">
        <v>2676</v>
      </c>
      <c r="AH280" s="58" t="s">
        <v>22723</v>
      </c>
      <c r="AI280" s="58" t="e">
        <v>#N/A</v>
      </c>
    </row>
    <row r="281" spans="1:35">
      <c r="A281" s="15" t="s">
        <v>25641</v>
      </c>
      <c r="B281" s="15" t="s">
        <v>25504</v>
      </c>
      <c r="C281" s="15" t="s">
        <v>25504</v>
      </c>
      <c r="D281" s="15" t="s">
        <v>25979</v>
      </c>
      <c r="E281" s="15" t="s">
        <v>25979</v>
      </c>
      <c r="F281" s="19" t="s">
        <v>25555</v>
      </c>
      <c r="G281" s="19" t="s">
        <v>1146</v>
      </c>
      <c r="H281" s="19" t="s">
        <v>23479</v>
      </c>
      <c r="I281" s="19" t="s">
        <v>18643</v>
      </c>
      <c r="J281" s="19" t="s">
        <v>21232</v>
      </c>
      <c r="K281" s="19" t="s">
        <v>22997</v>
      </c>
      <c r="L281" s="19" t="s">
        <v>1911</v>
      </c>
      <c r="M281" s="52">
        <v>45113</v>
      </c>
      <c r="N281" s="19" t="s">
        <v>23445</v>
      </c>
      <c r="O281" s="19" t="s">
        <v>3091</v>
      </c>
      <c r="P281" s="54">
        <v>45273</v>
      </c>
      <c r="Q281" s="54" t="s">
        <v>26766</v>
      </c>
      <c r="R281" s="19" t="s">
        <v>3461</v>
      </c>
      <c r="S281" s="19" t="s">
        <v>18633</v>
      </c>
      <c r="T281" s="19"/>
      <c r="U281" s="58"/>
      <c r="V281" s="19" t="s">
        <v>1930</v>
      </c>
      <c r="W281" s="19" t="s">
        <v>1911</v>
      </c>
      <c r="X281" s="54">
        <v>45113</v>
      </c>
      <c r="Z281" s="19"/>
      <c r="AA281" s="19"/>
      <c r="AB281" s="19"/>
      <c r="AC281" s="19"/>
      <c r="AD281" s="19"/>
      <c r="AE281" s="19"/>
      <c r="AF281" s="19"/>
      <c r="AH281" s="58" t="s">
        <v>22723</v>
      </c>
      <c r="AI281" s="58" t="e">
        <v>#N/A</v>
      </c>
    </row>
    <row r="282" spans="1:35">
      <c r="A282" s="15" t="s">
        <v>25641</v>
      </c>
      <c r="B282" s="15" t="s">
        <v>494</v>
      </c>
      <c r="C282" s="15" t="s">
        <v>494</v>
      </c>
      <c r="D282" s="15" t="s">
        <v>25980</v>
      </c>
      <c r="E282" s="15" t="s">
        <v>25980</v>
      </c>
      <c r="F282" s="19" t="s">
        <v>495</v>
      </c>
      <c r="G282" s="19" t="s">
        <v>1140</v>
      </c>
      <c r="H282" s="19" t="s">
        <v>3324</v>
      </c>
      <c r="I282" s="19" t="s">
        <v>1957</v>
      </c>
      <c r="J282" s="19" t="s">
        <v>1467</v>
      </c>
      <c r="K282" s="19" t="s">
        <v>22998</v>
      </c>
      <c r="L282" s="19" t="s">
        <v>1916</v>
      </c>
      <c r="M282" s="52">
        <v>45128</v>
      </c>
      <c r="N282" s="19" t="s">
        <v>2246</v>
      </c>
      <c r="O282" s="19" t="s">
        <v>3090</v>
      </c>
      <c r="P282" s="54">
        <v>45273</v>
      </c>
      <c r="Q282" s="54" t="s">
        <v>26767</v>
      </c>
      <c r="R282" s="19" t="s">
        <v>3461</v>
      </c>
      <c r="S282" s="19" t="s">
        <v>18633</v>
      </c>
      <c r="T282" s="19"/>
      <c r="U282" s="58"/>
      <c r="V282" s="19" t="s">
        <v>1930</v>
      </c>
      <c r="W282" s="19" t="s">
        <v>1916</v>
      </c>
      <c r="X282" s="54">
        <v>45128</v>
      </c>
      <c r="Z282" s="19" t="s">
        <v>2676</v>
      </c>
      <c r="AA282" s="19" t="s">
        <v>1930</v>
      </c>
      <c r="AB282" s="19" t="s">
        <v>1930</v>
      </c>
      <c r="AC282" s="19" t="s">
        <v>2676</v>
      </c>
      <c r="AD282" s="19" t="s">
        <v>2676</v>
      </c>
      <c r="AE282" s="19" t="s">
        <v>2676</v>
      </c>
      <c r="AF282" s="19" t="s">
        <v>2676</v>
      </c>
      <c r="AH282" s="58">
        <v>0</v>
      </c>
      <c r="AI282" s="58" t="e">
        <v>#N/A</v>
      </c>
    </row>
    <row r="283" spans="1:35">
      <c r="A283" s="15" t="s">
        <v>25641</v>
      </c>
      <c r="B283" s="15" t="s">
        <v>496</v>
      </c>
      <c r="C283" s="15" t="s">
        <v>496</v>
      </c>
      <c r="D283" s="15" t="s">
        <v>25981</v>
      </c>
      <c r="E283" s="15" t="s">
        <v>25981</v>
      </c>
      <c r="F283" s="19" t="s">
        <v>497</v>
      </c>
      <c r="G283" s="19" t="s">
        <v>1163</v>
      </c>
      <c r="H283" s="19" t="s">
        <v>3325</v>
      </c>
      <c r="I283" s="19" t="s">
        <v>1957</v>
      </c>
      <c r="J283" s="19" t="s">
        <v>1468</v>
      </c>
      <c r="K283" s="19" t="s">
        <v>22999</v>
      </c>
      <c r="L283" s="19" t="s">
        <v>1922</v>
      </c>
      <c r="M283" s="52">
        <v>45128</v>
      </c>
      <c r="N283" s="19" t="s">
        <v>2247</v>
      </c>
      <c r="O283" s="19" t="s">
        <v>3091</v>
      </c>
      <c r="P283" s="54">
        <v>45273</v>
      </c>
      <c r="Q283" s="54" t="s">
        <v>26768</v>
      </c>
      <c r="R283" s="19" t="s">
        <v>3461</v>
      </c>
      <c r="S283" s="19" t="s">
        <v>18633</v>
      </c>
      <c r="T283" s="19"/>
      <c r="U283" s="58"/>
      <c r="V283" s="19" t="s">
        <v>1930</v>
      </c>
      <c r="W283" s="19" t="s">
        <v>1922</v>
      </c>
      <c r="X283" s="54">
        <v>45128</v>
      </c>
      <c r="Z283" s="19" t="s">
        <v>2676</v>
      </c>
      <c r="AA283" s="19" t="s">
        <v>1930</v>
      </c>
      <c r="AB283" s="19" t="s">
        <v>1930</v>
      </c>
      <c r="AC283" s="19" t="s">
        <v>2676</v>
      </c>
      <c r="AD283" s="19" t="s">
        <v>2676</v>
      </c>
      <c r="AE283" s="19" t="s">
        <v>2676</v>
      </c>
      <c r="AF283" s="19" t="s">
        <v>2676</v>
      </c>
      <c r="AH283" s="58">
        <v>0</v>
      </c>
      <c r="AI283" s="58" t="e">
        <v>#N/A</v>
      </c>
    </row>
    <row r="284" spans="1:35">
      <c r="A284" s="15" t="s">
        <v>25641</v>
      </c>
      <c r="B284" s="15" t="s">
        <v>498</v>
      </c>
      <c r="C284" s="15" t="s">
        <v>498</v>
      </c>
      <c r="D284" s="15" t="s">
        <v>25982</v>
      </c>
      <c r="E284" s="15" t="s">
        <v>25982</v>
      </c>
      <c r="F284" s="19" t="s">
        <v>499</v>
      </c>
      <c r="G284" s="19" t="s">
        <v>1149</v>
      </c>
      <c r="H284" s="19" t="s">
        <v>3326</v>
      </c>
      <c r="I284" s="19" t="s">
        <v>1957</v>
      </c>
      <c r="J284" s="19" t="s">
        <v>1469</v>
      </c>
      <c r="K284" s="19" t="s">
        <v>23000</v>
      </c>
      <c r="L284" s="19" t="s">
        <v>1922</v>
      </c>
      <c r="M284" s="52">
        <v>45128</v>
      </c>
      <c r="N284" s="19" t="s">
        <v>2248</v>
      </c>
      <c r="O284" s="19" t="s">
        <v>3090</v>
      </c>
      <c r="P284" s="54">
        <v>45273</v>
      </c>
      <c r="Q284" s="54" t="s">
        <v>26769</v>
      </c>
      <c r="R284" s="19" t="s">
        <v>3461</v>
      </c>
      <c r="S284" s="19" t="s">
        <v>18633</v>
      </c>
      <c r="T284" s="19"/>
      <c r="U284" s="58"/>
      <c r="V284" s="19" t="s">
        <v>1930</v>
      </c>
      <c r="W284" s="19" t="s">
        <v>1922</v>
      </c>
      <c r="X284" s="54">
        <v>45128</v>
      </c>
      <c r="Z284" s="19" t="s">
        <v>2676</v>
      </c>
      <c r="AA284" s="19" t="s">
        <v>1930</v>
      </c>
      <c r="AB284" s="19" t="s">
        <v>1930</v>
      </c>
      <c r="AC284" s="19" t="s">
        <v>2676</v>
      </c>
      <c r="AD284" s="19" t="s">
        <v>2676</v>
      </c>
      <c r="AE284" s="19" t="s">
        <v>2676</v>
      </c>
      <c r="AF284" s="19" t="s">
        <v>2676</v>
      </c>
      <c r="AH284" s="58">
        <v>0</v>
      </c>
      <c r="AI284" s="58" t="e">
        <v>#N/A</v>
      </c>
    </row>
    <row r="285" spans="1:35">
      <c r="A285" s="15" t="s">
        <v>25641</v>
      </c>
      <c r="B285" s="15" t="s">
        <v>20776</v>
      </c>
      <c r="C285" s="15" t="s">
        <v>500</v>
      </c>
      <c r="D285" s="15" t="s">
        <v>25983</v>
      </c>
      <c r="E285" s="15" t="s">
        <v>25983</v>
      </c>
      <c r="F285" s="19" t="s">
        <v>501</v>
      </c>
      <c r="G285" s="19" t="s">
        <v>1160</v>
      </c>
      <c r="H285" s="19" t="s">
        <v>3327</v>
      </c>
      <c r="I285" s="19" t="s">
        <v>1957</v>
      </c>
      <c r="J285" s="19" t="s">
        <v>1470</v>
      </c>
      <c r="K285" s="19" t="s">
        <v>23001</v>
      </c>
      <c r="L285" s="19" t="s">
        <v>1914</v>
      </c>
      <c r="M285" s="52">
        <v>45128</v>
      </c>
      <c r="N285" s="19" t="s">
        <v>20777</v>
      </c>
      <c r="O285" s="19" t="s">
        <v>3091</v>
      </c>
      <c r="P285" s="54">
        <v>45273</v>
      </c>
      <c r="Q285" s="54" t="s">
        <v>26770</v>
      </c>
      <c r="R285" s="19" t="s">
        <v>3461</v>
      </c>
      <c r="S285" s="19" t="s">
        <v>18633</v>
      </c>
      <c r="T285" s="19"/>
      <c r="U285" s="58"/>
      <c r="V285" s="19" t="s">
        <v>1930</v>
      </c>
      <c r="W285" s="19" t="s">
        <v>1914</v>
      </c>
      <c r="X285" s="54">
        <v>45128</v>
      </c>
      <c r="Z285" s="19" t="s">
        <v>2676</v>
      </c>
      <c r="AA285" s="19" t="s">
        <v>1930</v>
      </c>
      <c r="AB285" s="19" t="s">
        <v>1930</v>
      </c>
      <c r="AC285" s="19" t="s">
        <v>2676</v>
      </c>
      <c r="AD285" s="19" t="s">
        <v>2676</v>
      </c>
      <c r="AE285" s="19" t="s">
        <v>2676</v>
      </c>
      <c r="AF285" s="19" t="s">
        <v>2676</v>
      </c>
      <c r="AH285" s="58">
        <v>0</v>
      </c>
      <c r="AI285" s="58" t="e">
        <v>#N/A</v>
      </c>
    </row>
    <row r="286" spans="1:35">
      <c r="A286" s="15" t="s">
        <v>25641</v>
      </c>
      <c r="B286" s="15" t="s">
        <v>502</v>
      </c>
      <c r="C286" s="15" t="s">
        <v>502</v>
      </c>
      <c r="D286" s="15" t="s">
        <v>25984</v>
      </c>
      <c r="E286" s="15" t="s">
        <v>25984</v>
      </c>
      <c r="F286" s="19" t="s">
        <v>503</v>
      </c>
      <c r="G286" s="19" t="s">
        <v>1146</v>
      </c>
      <c r="H286" s="19" t="s">
        <v>3328</v>
      </c>
      <c r="I286" s="19" t="s">
        <v>1957</v>
      </c>
      <c r="J286" s="19" t="s">
        <v>1471</v>
      </c>
      <c r="K286" s="19" t="s">
        <v>23002</v>
      </c>
      <c r="L286" s="19" t="s">
        <v>1919</v>
      </c>
      <c r="M286" s="52">
        <v>45128</v>
      </c>
      <c r="N286" s="19" t="s">
        <v>2249</v>
      </c>
      <c r="O286" s="19" t="s">
        <v>3091</v>
      </c>
      <c r="P286" s="54">
        <v>45273</v>
      </c>
      <c r="Q286" s="54" t="s">
        <v>26771</v>
      </c>
      <c r="R286" s="19" t="s">
        <v>3461</v>
      </c>
      <c r="S286" s="19" t="s">
        <v>18633</v>
      </c>
      <c r="T286" s="19"/>
      <c r="U286" s="58"/>
      <c r="V286" s="19" t="s">
        <v>1930</v>
      </c>
      <c r="W286" s="19" t="s">
        <v>1919</v>
      </c>
      <c r="X286" s="54">
        <v>45128</v>
      </c>
      <c r="Z286" s="19" t="s">
        <v>2676</v>
      </c>
      <c r="AA286" s="19" t="s">
        <v>1930</v>
      </c>
      <c r="AB286" s="19" t="s">
        <v>1930</v>
      </c>
      <c r="AC286" s="19" t="s">
        <v>2676</v>
      </c>
      <c r="AD286" s="19" t="s">
        <v>2676</v>
      </c>
      <c r="AE286" s="19" t="s">
        <v>2676</v>
      </c>
      <c r="AF286" s="19" t="s">
        <v>2676</v>
      </c>
      <c r="AH286" s="58">
        <v>0</v>
      </c>
      <c r="AI286" s="58" t="e">
        <v>#N/A</v>
      </c>
    </row>
    <row r="287" spans="1:35">
      <c r="A287" s="15" t="s">
        <v>25641</v>
      </c>
      <c r="B287" s="15" t="s">
        <v>504</v>
      </c>
      <c r="C287" s="15" t="s">
        <v>504</v>
      </c>
      <c r="D287" s="15" t="s">
        <v>25985</v>
      </c>
      <c r="E287" s="15" t="s">
        <v>25985</v>
      </c>
      <c r="F287" s="19" t="s">
        <v>505</v>
      </c>
      <c r="G287" s="19" t="s">
        <v>1126</v>
      </c>
      <c r="H287" s="19" t="s">
        <v>3329</v>
      </c>
      <c r="I287" s="19" t="s">
        <v>1957</v>
      </c>
      <c r="J287" s="19" t="s">
        <v>1472</v>
      </c>
      <c r="K287" s="19" t="s">
        <v>23003</v>
      </c>
      <c r="L287" s="19" t="s">
        <v>1910</v>
      </c>
      <c r="M287" s="52">
        <v>45128</v>
      </c>
      <c r="N287" s="19" t="s">
        <v>2250</v>
      </c>
      <c r="O287" s="19" t="s">
        <v>3091</v>
      </c>
      <c r="P287" s="54">
        <v>45273</v>
      </c>
      <c r="Q287" s="54" t="s">
        <v>26772</v>
      </c>
      <c r="R287" s="19" t="s">
        <v>3461</v>
      </c>
      <c r="S287" s="19" t="s">
        <v>18633</v>
      </c>
      <c r="T287" s="19"/>
      <c r="U287" s="58"/>
      <c r="V287" s="19" t="s">
        <v>1930</v>
      </c>
      <c r="W287" s="19" t="s">
        <v>1910</v>
      </c>
      <c r="X287" s="54">
        <v>45128</v>
      </c>
      <c r="Z287" s="19" t="s">
        <v>2676</v>
      </c>
      <c r="AA287" s="19" t="s">
        <v>1930</v>
      </c>
      <c r="AB287" s="19" t="s">
        <v>1930</v>
      </c>
      <c r="AC287" s="19" t="s">
        <v>2676</v>
      </c>
      <c r="AD287" s="19" t="s">
        <v>2676</v>
      </c>
      <c r="AE287" s="19" t="s">
        <v>2676</v>
      </c>
      <c r="AF287" s="19" t="s">
        <v>2676</v>
      </c>
      <c r="AH287" s="58">
        <v>0</v>
      </c>
      <c r="AI287" s="58" t="e">
        <v>#N/A</v>
      </c>
    </row>
    <row r="288" spans="1:35">
      <c r="A288" s="15" t="s">
        <v>25641</v>
      </c>
      <c r="B288" s="15" t="s">
        <v>506</v>
      </c>
      <c r="C288" s="15" t="s">
        <v>506</v>
      </c>
      <c r="D288" s="15" t="s">
        <v>25986</v>
      </c>
      <c r="E288" s="15" t="s">
        <v>25986</v>
      </c>
      <c r="F288" s="19" t="s">
        <v>507</v>
      </c>
      <c r="G288" s="19" t="s">
        <v>1126</v>
      </c>
      <c r="H288" s="19" t="s">
        <v>3330</v>
      </c>
      <c r="I288" s="19" t="s">
        <v>1957</v>
      </c>
      <c r="J288" s="19" t="s">
        <v>1473</v>
      </c>
      <c r="K288" s="19" t="s">
        <v>23004</v>
      </c>
      <c r="L288" s="19" t="s">
        <v>1909</v>
      </c>
      <c r="M288" s="52">
        <v>45128</v>
      </c>
      <c r="N288" s="19" t="s">
        <v>2251</v>
      </c>
      <c r="O288" s="19" t="s">
        <v>3091</v>
      </c>
      <c r="P288" s="54">
        <v>45273</v>
      </c>
      <c r="Q288" s="54" t="s">
        <v>26773</v>
      </c>
      <c r="R288" s="19" t="s">
        <v>3461</v>
      </c>
      <c r="S288" s="19" t="s">
        <v>18633</v>
      </c>
      <c r="T288" s="19"/>
      <c r="U288" s="58"/>
      <c r="V288" s="19" t="s">
        <v>1930</v>
      </c>
      <c r="W288" s="19" t="s">
        <v>1909</v>
      </c>
      <c r="X288" s="54">
        <v>45128</v>
      </c>
      <c r="Z288" s="19" t="s">
        <v>2676</v>
      </c>
      <c r="AA288" s="19" t="s">
        <v>1930</v>
      </c>
      <c r="AB288" s="19" t="s">
        <v>1930</v>
      </c>
      <c r="AC288" s="19" t="s">
        <v>2676</v>
      </c>
      <c r="AD288" s="19" t="s">
        <v>2676</v>
      </c>
      <c r="AE288" s="19" t="s">
        <v>2676</v>
      </c>
      <c r="AF288" s="19" t="s">
        <v>2676</v>
      </c>
      <c r="AH288" s="58">
        <v>0</v>
      </c>
      <c r="AI288" s="58" t="e">
        <v>#N/A</v>
      </c>
    </row>
    <row r="289" spans="1:35">
      <c r="A289" s="15" t="s">
        <v>25641</v>
      </c>
      <c r="B289" s="15" t="s">
        <v>508</v>
      </c>
      <c r="C289" s="15" t="s">
        <v>508</v>
      </c>
      <c r="D289" s="15" t="s">
        <v>25987</v>
      </c>
      <c r="E289" s="15" t="s">
        <v>25987</v>
      </c>
      <c r="F289" s="19" t="s">
        <v>509</v>
      </c>
      <c r="G289" s="19" t="s">
        <v>1164</v>
      </c>
      <c r="H289" s="19" t="s">
        <v>3331</v>
      </c>
      <c r="I289" s="19" t="s">
        <v>1957</v>
      </c>
      <c r="J289" s="19" t="s">
        <v>1474</v>
      </c>
      <c r="K289" s="19" t="s">
        <v>23005</v>
      </c>
      <c r="L289" s="19" t="s">
        <v>1914</v>
      </c>
      <c r="M289" s="52">
        <v>45119</v>
      </c>
      <c r="N289" s="19" t="s">
        <v>2252</v>
      </c>
      <c r="O289" s="19" t="s">
        <v>3090</v>
      </c>
      <c r="P289" s="54">
        <v>45273</v>
      </c>
      <c r="Q289" s="54" t="s">
        <v>26774</v>
      </c>
      <c r="R289" s="19" t="s">
        <v>3461</v>
      </c>
      <c r="S289" s="19" t="s">
        <v>18633</v>
      </c>
      <c r="T289" s="19"/>
      <c r="U289" s="58"/>
      <c r="V289" s="19" t="s">
        <v>1930</v>
      </c>
      <c r="W289" s="19" t="s">
        <v>1914</v>
      </c>
      <c r="X289" s="54">
        <v>45119</v>
      </c>
      <c r="Z289" s="19" t="s">
        <v>2676</v>
      </c>
      <c r="AA289" s="19" t="s">
        <v>1930</v>
      </c>
      <c r="AB289" s="19" t="s">
        <v>1930</v>
      </c>
      <c r="AC289" s="19" t="s">
        <v>2676</v>
      </c>
      <c r="AD289" s="19" t="s">
        <v>2676</v>
      </c>
      <c r="AE289" s="19" t="s">
        <v>2676</v>
      </c>
      <c r="AF289" s="19" t="s">
        <v>2676</v>
      </c>
      <c r="AH289" s="58">
        <v>0</v>
      </c>
      <c r="AI289" s="58" t="e">
        <v>#N/A</v>
      </c>
    </row>
    <row r="290" spans="1:35">
      <c r="A290" s="15" t="s">
        <v>25641</v>
      </c>
      <c r="B290" s="15" t="s">
        <v>510</v>
      </c>
      <c r="C290" s="15" t="s">
        <v>510</v>
      </c>
      <c r="D290" s="15" t="s">
        <v>25988</v>
      </c>
      <c r="E290" s="15" t="s">
        <v>25988</v>
      </c>
      <c r="F290" s="19" t="s">
        <v>511</v>
      </c>
      <c r="G290" s="19" t="s">
        <v>1140</v>
      </c>
      <c r="H290" s="19" t="s">
        <v>3332</v>
      </c>
      <c r="I290" s="19" t="s">
        <v>1957</v>
      </c>
      <c r="J290" s="19" t="s">
        <v>1475</v>
      </c>
      <c r="K290" s="19" t="s">
        <v>23006</v>
      </c>
      <c r="L290" s="19" t="s">
        <v>1913</v>
      </c>
      <c r="M290" s="52">
        <v>43100</v>
      </c>
      <c r="N290" s="19" t="s">
        <v>2253</v>
      </c>
      <c r="O290" s="19" t="s">
        <v>1999</v>
      </c>
      <c r="P290" s="54">
        <v>44638</v>
      </c>
      <c r="Q290" s="54" t="s">
        <v>26775</v>
      </c>
      <c r="R290" s="19" t="s">
        <v>3461</v>
      </c>
      <c r="S290" s="19" t="s">
        <v>18633</v>
      </c>
      <c r="T290" s="19"/>
      <c r="U290" s="58"/>
      <c r="V290" s="19" t="s">
        <v>1930</v>
      </c>
      <c r="W290" s="19" t="s">
        <v>1913</v>
      </c>
      <c r="X290" s="54">
        <v>43100</v>
      </c>
      <c r="Z290" s="19" t="s">
        <v>2676</v>
      </c>
      <c r="AA290" s="19" t="s">
        <v>1930</v>
      </c>
      <c r="AB290" s="19" t="s">
        <v>1930</v>
      </c>
      <c r="AC290" s="19" t="s">
        <v>2676</v>
      </c>
      <c r="AD290" s="19" t="s">
        <v>2676</v>
      </c>
      <c r="AE290" s="19" t="s">
        <v>2676</v>
      </c>
      <c r="AF290" s="19" t="s">
        <v>2676</v>
      </c>
      <c r="AH290" s="58" t="s">
        <v>22723</v>
      </c>
      <c r="AI290" s="58" t="e">
        <v>#N/A</v>
      </c>
    </row>
    <row r="291" spans="1:35">
      <c r="A291" s="15" t="s">
        <v>25641</v>
      </c>
      <c r="B291" s="15" t="s">
        <v>512</v>
      </c>
      <c r="C291" s="15" t="s">
        <v>512</v>
      </c>
      <c r="D291" s="15" t="s">
        <v>25989</v>
      </c>
      <c r="E291" s="15" t="s">
        <v>25989</v>
      </c>
      <c r="F291" s="19" t="s">
        <v>513</v>
      </c>
      <c r="G291" s="19" t="s">
        <v>1140</v>
      </c>
      <c r="H291" s="19" t="s">
        <v>3333</v>
      </c>
      <c r="I291" s="19" t="s">
        <v>1957</v>
      </c>
      <c r="J291" s="19" t="s">
        <v>1476</v>
      </c>
      <c r="K291" s="19" t="s">
        <v>23007</v>
      </c>
      <c r="L291" s="19" t="s">
        <v>1912</v>
      </c>
      <c r="M291" s="52">
        <v>43409</v>
      </c>
      <c r="N291" s="19" t="s">
        <v>2254</v>
      </c>
      <c r="O291" s="19" t="s">
        <v>1999</v>
      </c>
      <c r="P291" s="54">
        <v>44638</v>
      </c>
      <c r="Q291" s="54" t="s">
        <v>26776</v>
      </c>
      <c r="R291" s="19" t="s">
        <v>3461</v>
      </c>
      <c r="S291" s="19" t="s">
        <v>18633</v>
      </c>
      <c r="T291" s="19"/>
      <c r="U291" s="58"/>
      <c r="V291" s="19" t="s">
        <v>1930</v>
      </c>
      <c r="W291" s="19" t="s">
        <v>1912</v>
      </c>
      <c r="X291" s="54">
        <v>43409</v>
      </c>
      <c r="Z291" s="19" t="s">
        <v>2676</v>
      </c>
      <c r="AA291" s="19" t="s">
        <v>1930</v>
      </c>
      <c r="AB291" s="19" t="s">
        <v>1930</v>
      </c>
      <c r="AC291" s="19" t="s">
        <v>2676</v>
      </c>
      <c r="AD291" s="19" t="s">
        <v>2676</v>
      </c>
      <c r="AE291" s="19" t="s">
        <v>2676</v>
      </c>
      <c r="AF291" s="19" t="s">
        <v>2676</v>
      </c>
      <c r="AH291" s="58" t="s">
        <v>22723</v>
      </c>
      <c r="AI291" s="58" t="e">
        <v>#N/A</v>
      </c>
    </row>
    <row r="292" spans="1:35">
      <c r="A292" s="15" t="s">
        <v>25641</v>
      </c>
      <c r="B292" s="15" t="s">
        <v>514</v>
      </c>
      <c r="C292" s="15" t="s">
        <v>514</v>
      </c>
      <c r="D292" s="15" t="s">
        <v>25990</v>
      </c>
      <c r="E292" s="15" t="s">
        <v>25990</v>
      </c>
      <c r="F292" s="19" t="s">
        <v>515</v>
      </c>
      <c r="G292" s="19" t="s">
        <v>1140</v>
      </c>
      <c r="H292" s="19" t="s">
        <v>3334</v>
      </c>
      <c r="I292" s="19" t="s">
        <v>1957</v>
      </c>
      <c r="J292" s="19" t="s">
        <v>1477</v>
      </c>
      <c r="K292" s="19" t="s">
        <v>23008</v>
      </c>
      <c r="L292" s="19" t="s">
        <v>1921</v>
      </c>
      <c r="M292" s="52">
        <v>45128</v>
      </c>
      <c r="N292" s="19" t="s">
        <v>2255</v>
      </c>
      <c r="O292" s="19" t="s">
        <v>3090</v>
      </c>
      <c r="P292" s="54">
        <v>45273</v>
      </c>
      <c r="Q292" s="54" t="s">
        <v>26777</v>
      </c>
      <c r="R292" s="19" t="s">
        <v>3461</v>
      </c>
      <c r="S292" s="19" t="s">
        <v>18633</v>
      </c>
      <c r="T292" s="19"/>
      <c r="U292" s="58"/>
      <c r="V292" s="19" t="s">
        <v>1930</v>
      </c>
      <c r="W292" s="19" t="s">
        <v>1921</v>
      </c>
      <c r="X292" s="54">
        <v>45128</v>
      </c>
      <c r="Z292" s="19" t="s">
        <v>2676</v>
      </c>
      <c r="AA292" s="19" t="s">
        <v>1930</v>
      </c>
      <c r="AB292" s="19" t="s">
        <v>1930</v>
      </c>
      <c r="AC292" s="19" t="s">
        <v>2676</v>
      </c>
      <c r="AD292" s="19" t="s">
        <v>2676</v>
      </c>
      <c r="AE292" s="19" t="s">
        <v>2676</v>
      </c>
      <c r="AF292" s="19" t="s">
        <v>2676</v>
      </c>
      <c r="AH292" s="58" t="s">
        <v>22723</v>
      </c>
      <c r="AI292" s="58" t="e">
        <v>#N/A</v>
      </c>
    </row>
    <row r="293" spans="1:35">
      <c r="A293" s="15" t="s">
        <v>25641</v>
      </c>
      <c r="B293" s="15" t="s">
        <v>25567</v>
      </c>
      <c r="C293" s="15" t="s">
        <v>25567</v>
      </c>
      <c r="D293" s="15" t="s">
        <v>25991</v>
      </c>
      <c r="E293" s="15" t="s">
        <v>25991</v>
      </c>
      <c r="F293" s="19" t="s">
        <v>516</v>
      </c>
      <c r="G293" s="19" t="s">
        <v>1140</v>
      </c>
      <c r="H293" s="19" t="s">
        <v>3335</v>
      </c>
      <c r="I293" s="19" t="s">
        <v>1957</v>
      </c>
      <c r="J293" s="19" t="s">
        <v>1478</v>
      </c>
      <c r="K293" s="19" t="s">
        <v>23009</v>
      </c>
      <c r="L293" s="19" t="s">
        <v>1919</v>
      </c>
      <c r="M293" s="52">
        <v>45128</v>
      </c>
      <c r="N293" s="19" t="s">
        <v>2256</v>
      </c>
      <c r="O293" s="19" t="s">
        <v>25568</v>
      </c>
      <c r="P293" s="54">
        <v>45278</v>
      </c>
      <c r="Q293" s="54" t="s">
        <v>26778</v>
      </c>
      <c r="R293" s="19" t="s">
        <v>3461</v>
      </c>
      <c r="S293" s="19" t="s">
        <v>18633</v>
      </c>
      <c r="T293" s="19"/>
      <c r="U293" s="58"/>
      <c r="V293" s="19" t="s">
        <v>1930</v>
      </c>
      <c r="W293" s="19" t="s">
        <v>1919</v>
      </c>
      <c r="X293" s="54">
        <v>45128</v>
      </c>
      <c r="Z293" s="19" t="s">
        <v>2676</v>
      </c>
      <c r="AA293" s="19" t="s">
        <v>1930</v>
      </c>
      <c r="AB293" s="19" t="s">
        <v>1930</v>
      </c>
      <c r="AC293" s="19" t="s">
        <v>2676</v>
      </c>
      <c r="AD293" s="19" t="s">
        <v>2676</v>
      </c>
      <c r="AE293" s="19" t="s">
        <v>2676</v>
      </c>
      <c r="AF293" s="19" t="s">
        <v>2676</v>
      </c>
      <c r="AH293" s="58" t="s">
        <v>22723</v>
      </c>
      <c r="AI293" s="58" t="e">
        <v>#N/A</v>
      </c>
    </row>
    <row r="294" spans="1:35">
      <c r="A294" s="15" t="s">
        <v>25641</v>
      </c>
      <c r="B294" s="15" t="s">
        <v>517</v>
      </c>
      <c r="C294" s="15" t="s">
        <v>517</v>
      </c>
      <c r="D294" s="15" t="s">
        <v>25992</v>
      </c>
      <c r="E294" s="15" t="s">
        <v>25992</v>
      </c>
      <c r="F294" s="19" t="s">
        <v>518</v>
      </c>
      <c r="G294" s="19" t="s">
        <v>1140</v>
      </c>
      <c r="H294" s="19" t="s">
        <v>3336</v>
      </c>
      <c r="I294" s="19" t="s">
        <v>1957</v>
      </c>
      <c r="J294" s="19" t="s">
        <v>1479</v>
      </c>
      <c r="K294" s="19" t="s">
        <v>23010</v>
      </c>
      <c r="L294" s="19" t="s">
        <v>1912</v>
      </c>
      <c r="M294" s="52">
        <v>43100</v>
      </c>
      <c r="N294" s="19" t="s">
        <v>2257</v>
      </c>
      <c r="O294" s="19" t="s">
        <v>1999</v>
      </c>
      <c r="P294" s="54">
        <v>44638</v>
      </c>
      <c r="Q294" s="54" t="s">
        <v>26779</v>
      </c>
      <c r="R294" s="19" t="s">
        <v>3461</v>
      </c>
      <c r="S294" s="19" t="s">
        <v>18633</v>
      </c>
      <c r="T294" s="19"/>
      <c r="U294" s="58"/>
      <c r="V294" s="19" t="s">
        <v>1930</v>
      </c>
      <c r="W294" s="19" t="s">
        <v>1912</v>
      </c>
      <c r="X294" s="54">
        <v>43100</v>
      </c>
      <c r="Z294" s="19" t="s">
        <v>2676</v>
      </c>
      <c r="AA294" s="19" t="s">
        <v>1930</v>
      </c>
      <c r="AB294" s="19" t="s">
        <v>1930</v>
      </c>
      <c r="AC294" s="19" t="s">
        <v>2676</v>
      </c>
      <c r="AD294" s="19" t="s">
        <v>2676</v>
      </c>
      <c r="AE294" s="19" t="s">
        <v>2676</v>
      </c>
      <c r="AF294" s="19" t="s">
        <v>2676</v>
      </c>
      <c r="AH294" s="58" t="s">
        <v>22723</v>
      </c>
      <c r="AI294" s="58" t="e">
        <v>#N/A</v>
      </c>
    </row>
    <row r="295" spans="1:35">
      <c r="A295" s="15" t="s">
        <v>25641</v>
      </c>
      <c r="B295" s="15" t="s">
        <v>519</v>
      </c>
      <c r="C295" s="15" t="s">
        <v>519</v>
      </c>
      <c r="D295" s="15" t="s">
        <v>25993</v>
      </c>
      <c r="E295" s="15" t="s">
        <v>25993</v>
      </c>
      <c r="F295" s="19" t="s">
        <v>520</v>
      </c>
      <c r="G295" s="19" t="s">
        <v>1140</v>
      </c>
      <c r="H295" s="19" t="s">
        <v>3337</v>
      </c>
      <c r="I295" s="19" t="s">
        <v>1957</v>
      </c>
      <c r="J295" s="19" t="s">
        <v>1480</v>
      </c>
      <c r="K295" s="19" t="s">
        <v>23011</v>
      </c>
      <c r="L295" s="19" t="s">
        <v>1912</v>
      </c>
      <c r="M295" s="52">
        <v>43409</v>
      </c>
      <c r="N295" s="19" t="s">
        <v>2258</v>
      </c>
      <c r="O295" s="19" t="s">
        <v>1999</v>
      </c>
      <c r="P295" s="54">
        <v>44638</v>
      </c>
      <c r="Q295" s="54" t="s">
        <v>26780</v>
      </c>
      <c r="R295" s="19" t="s">
        <v>3461</v>
      </c>
      <c r="S295" s="19" t="s">
        <v>18633</v>
      </c>
      <c r="T295" s="19"/>
      <c r="U295" s="58"/>
      <c r="V295" s="19" t="s">
        <v>1930</v>
      </c>
      <c r="W295" s="19" t="s">
        <v>1912</v>
      </c>
      <c r="X295" s="54">
        <v>43409</v>
      </c>
      <c r="Z295" s="19" t="s">
        <v>2676</v>
      </c>
      <c r="AA295" s="19" t="s">
        <v>1930</v>
      </c>
      <c r="AB295" s="19" t="s">
        <v>1930</v>
      </c>
      <c r="AC295" s="19" t="s">
        <v>2676</v>
      </c>
      <c r="AD295" s="19" t="s">
        <v>2676</v>
      </c>
      <c r="AE295" s="19" t="s">
        <v>2676</v>
      </c>
      <c r="AF295" s="19" t="s">
        <v>2676</v>
      </c>
      <c r="AH295" s="58" t="s">
        <v>22723</v>
      </c>
      <c r="AI295" s="58" t="e">
        <v>#N/A</v>
      </c>
    </row>
    <row r="296" spans="1:35">
      <c r="A296" s="15" t="s">
        <v>25641</v>
      </c>
      <c r="B296" s="15" t="s">
        <v>521</v>
      </c>
      <c r="C296" s="15" t="s">
        <v>521</v>
      </c>
      <c r="D296" s="15" t="s">
        <v>25994</v>
      </c>
      <c r="E296" s="15" t="s">
        <v>25994</v>
      </c>
      <c r="F296" s="19" t="s">
        <v>20565</v>
      </c>
      <c r="G296" s="19" t="s">
        <v>1126</v>
      </c>
      <c r="H296" s="19" t="s">
        <v>3338</v>
      </c>
      <c r="I296" s="19" t="s">
        <v>1957</v>
      </c>
      <c r="J296" s="19" t="s">
        <v>1481</v>
      </c>
      <c r="K296" s="19" t="s">
        <v>23012</v>
      </c>
      <c r="L296" s="19" t="s">
        <v>1914</v>
      </c>
      <c r="M296" s="52">
        <v>44216</v>
      </c>
      <c r="N296" s="19" t="s">
        <v>2259</v>
      </c>
      <c r="O296" s="19" t="s">
        <v>1999</v>
      </c>
      <c r="P296" s="54">
        <v>44900</v>
      </c>
      <c r="Q296" s="54" t="s">
        <v>26781</v>
      </c>
      <c r="R296" s="19" t="s">
        <v>3461</v>
      </c>
      <c r="S296" s="19" t="s">
        <v>18633</v>
      </c>
      <c r="T296" s="19"/>
      <c r="U296" s="58"/>
      <c r="V296" s="19" t="s">
        <v>1930</v>
      </c>
      <c r="W296" s="19" t="s">
        <v>1914</v>
      </c>
      <c r="X296" s="54">
        <v>44216</v>
      </c>
      <c r="Z296" s="19" t="s">
        <v>2676</v>
      </c>
      <c r="AA296" s="19" t="s">
        <v>1930</v>
      </c>
      <c r="AB296" s="19" t="s">
        <v>1930</v>
      </c>
      <c r="AC296" s="19" t="s">
        <v>2676</v>
      </c>
      <c r="AD296" s="19" t="s">
        <v>2676</v>
      </c>
      <c r="AE296" s="19" t="s">
        <v>2676</v>
      </c>
      <c r="AF296" s="19" t="s">
        <v>2676</v>
      </c>
      <c r="AH296" s="58" t="s">
        <v>22723</v>
      </c>
      <c r="AI296" s="58" t="e">
        <v>#N/A</v>
      </c>
    </row>
    <row r="297" spans="1:35">
      <c r="A297" s="15" t="s">
        <v>25641</v>
      </c>
      <c r="B297" s="15" t="s">
        <v>522</v>
      </c>
      <c r="C297" s="15" t="s">
        <v>522</v>
      </c>
      <c r="D297" s="15" t="s">
        <v>25995</v>
      </c>
      <c r="E297" s="15" t="s">
        <v>25995</v>
      </c>
      <c r="F297" s="19" t="s">
        <v>523</v>
      </c>
      <c r="G297" s="19" t="s">
        <v>1126</v>
      </c>
      <c r="H297" s="19" t="s">
        <v>3339</v>
      </c>
      <c r="I297" s="19" t="s">
        <v>1957</v>
      </c>
      <c r="J297" s="19" t="s">
        <v>1482</v>
      </c>
      <c r="K297" s="19" t="s">
        <v>23013</v>
      </c>
      <c r="L297" s="19" t="s">
        <v>1910</v>
      </c>
      <c r="M297" s="52">
        <v>42858</v>
      </c>
      <c r="N297" s="19" t="s">
        <v>2260</v>
      </c>
      <c r="O297" s="19" t="s">
        <v>1999</v>
      </c>
      <c r="P297" s="54">
        <v>44638</v>
      </c>
      <c r="Q297" s="54" t="s">
        <v>26782</v>
      </c>
      <c r="R297" s="19" t="s">
        <v>3461</v>
      </c>
      <c r="S297" s="19" t="s">
        <v>18633</v>
      </c>
      <c r="T297" s="19"/>
      <c r="U297" s="58"/>
      <c r="V297" s="19" t="s">
        <v>1930</v>
      </c>
      <c r="W297" s="19" t="s">
        <v>1910</v>
      </c>
      <c r="X297" s="54">
        <v>42858</v>
      </c>
      <c r="Z297" s="19" t="s">
        <v>2676</v>
      </c>
      <c r="AA297" s="19" t="s">
        <v>1930</v>
      </c>
      <c r="AB297" s="19" t="s">
        <v>1930</v>
      </c>
      <c r="AC297" s="19" t="s">
        <v>2676</v>
      </c>
      <c r="AD297" s="19" t="s">
        <v>2676</v>
      </c>
      <c r="AE297" s="19" t="s">
        <v>2676</v>
      </c>
      <c r="AF297" s="19" t="s">
        <v>2676</v>
      </c>
      <c r="AH297" s="58" t="s">
        <v>22723</v>
      </c>
      <c r="AI297" s="58" t="e">
        <v>#N/A</v>
      </c>
    </row>
    <row r="298" spans="1:35">
      <c r="A298" s="15" t="s">
        <v>25641</v>
      </c>
      <c r="B298" s="15" t="s">
        <v>524</v>
      </c>
      <c r="C298" s="15" t="s">
        <v>524</v>
      </c>
      <c r="D298" s="15" t="s">
        <v>25996</v>
      </c>
      <c r="E298" s="15" t="s">
        <v>25996</v>
      </c>
      <c r="F298" s="19" t="s">
        <v>525</v>
      </c>
      <c r="G298" s="19" t="s">
        <v>1126</v>
      </c>
      <c r="H298" s="19" t="s">
        <v>3340</v>
      </c>
      <c r="I298" s="19" t="s">
        <v>1957</v>
      </c>
      <c r="J298" s="19" t="s">
        <v>1483</v>
      </c>
      <c r="K298" s="19" t="s">
        <v>23014</v>
      </c>
      <c r="L298" s="19" t="s">
        <v>1913</v>
      </c>
      <c r="M298" s="52">
        <v>43100</v>
      </c>
      <c r="N298" s="19" t="s">
        <v>2261</v>
      </c>
      <c r="O298" s="19" t="s">
        <v>1999</v>
      </c>
      <c r="P298" s="54">
        <v>44638</v>
      </c>
      <c r="Q298" s="54" t="s">
        <v>26783</v>
      </c>
      <c r="R298" s="19" t="s">
        <v>3461</v>
      </c>
      <c r="S298" s="19" t="s">
        <v>18633</v>
      </c>
      <c r="T298" s="19"/>
      <c r="U298" s="58"/>
      <c r="V298" s="19" t="s">
        <v>1930</v>
      </c>
      <c r="W298" s="19" t="s">
        <v>1913</v>
      </c>
      <c r="X298" s="54">
        <v>43100</v>
      </c>
      <c r="Z298" s="19" t="s">
        <v>2676</v>
      </c>
      <c r="AA298" s="19" t="s">
        <v>1930</v>
      </c>
      <c r="AB298" s="19" t="s">
        <v>1930</v>
      </c>
      <c r="AC298" s="19" t="s">
        <v>2676</v>
      </c>
      <c r="AD298" s="19" t="s">
        <v>2676</v>
      </c>
      <c r="AE298" s="19" t="s">
        <v>2676</v>
      </c>
      <c r="AF298" s="19" t="s">
        <v>2676</v>
      </c>
      <c r="AH298" s="58" t="s">
        <v>22723</v>
      </c>
      <c r="AI298" s="58" t="e">
        <v>#N/A</v>
      </c>
    </row>
    <row r="299" spans="1:35">
      <c r="A299" s="15" t="s">
        <v>25641</v>
      </c>
      <c r="B299" s="15" t="s">
        <v>526</v>
      </c>
      <c r="C299" s="15" t="s">
        <v>526</v>
      </c>
      <c r="D299" s="15" t="s">
        <v>25997</v>
      </c>
      <c r="E299" s="15" t="s">
        <v>25997</v>
      </c>
      <c r="F299" s="19" t="s">
        <v>527</v>
      </c>
      <c r="G299" s="19" t="s">
        <v>1146</v>
      </c>
      <c r="H299" s="19" t="s">
        <v>3341</v>
      </c>
      <c r="I299" s="19" t="s">
        <v>1957</v>
      </c>
      <c r="J299" s="19" t="s">
        <v>1484</v>
      </c>
      <c r="K299" s="19" t="s">
        <v>23015</v>
      </c>
      <c r="L299" s="19" t="s">
        <v>1919</v>
      </c>
      <c r="M299" s="52">
        <v>45166</v>
      </c>
      <c r="N299" s="19" t="s">
        <v>2262</v>
      </c>
      <c r="O299" s="19" t="s">
        <v>3090</v>
      </c>
      <c r="P299" s="54">
        <v>45273</v>
      </c>
      <c r="Q299" s="54" t="s">
        <v>26784</v>
      </c>
      <c r="R299" s="19" t="s">
        <v>3461</v>
      </c>
      <c r="S299" s="19" t="s">
        <v>18633</v>
      </c>
      <c r="T299" s="19"/>
      <c r="U299" s="58"/>
      <c r="V299" s="19" t="s">
        <v>1930</v>
      </c>
      <c r="W299" s="19" t="s">
        <v>1919</v>
      </c>
      <c r="X299" s="54">
        <v>45166</v>
      </c>
      <c r="Z299" s="19" t="s">
        <v>2676</v>
      </c>
      <c r="AA299" s="19" t="s">
        <v>1930</v>
      </c>
      <c r="AB299" s="19" t="s">
        <v>1930</v>
      </c>
      <c r="AC299" s="19" t="s">
        <v>2676</v>
      </c>
      <c r="AD299" s="19" t="s">
        <v>2676</v>
      </c>
      <c r="AE299" s="19" t="s">
        <v>2676</v>
      </c>
      <c r="AF299" s="19" t="s">
        <v>2676</v>
      </c>
      <c r="AH299" s="58">
        <v>0</v>
      </c>
      <c r="AI299" s="58" t="e">
        <v>#N/A</v>
      </c>
    </row>
    <row r="300" spans="1:35">
      <c r="A300" s="15" t="s">
        <v>25641</v>
      </c>
      <c r="B300" s="15" t="s">
        <v>528</v>
      </c>
      <c r="C300" s="15" t="s">
        <v>528</v>
      </c>
      <c r="D300" s="15" t="s">
        <v>25998</v>
      </c>
      <c r="E300" s="15" t="s">
        <v>25998</v>
      </c>
      <c r="F300" s="19" t="s">
        <v>529</v>
      </c>
      <c r="G300" s="19" t="s">
        <v>1149</v>
      </c>
      <c r="H300" s="19" t="s">
        <v>3342</v>
      </c>
      <c r="I300" s="19" t="s">
        <v>1957</v>
      </c>
      <c r="J300" s="19" t="s">
        <v>1485</v>
      </c>
      <c r="K300" s="19" t="s">
        <v>23016</v>
      </c>
      <c r="L300" s="19" t="s">
        <v>1914</v>
      </c>
      <c r="M300" s="52">
        <v>45119</v>
      </c>
      <c r="N300" s="19" t="s">
        <v>2263</v>
      </c>
      <c r="O300" s="19" t="s">
        <v>3090</v>
      </c>
      <c r="P300" s="54">
        <v>45273</v>
      </c>
      <c r="Q300" s="54" t="s">
        <v>26785</v>
      </c>
      <c r="R300" s="19" t="s">
        <v>3461</v>
      </c>
      <c r="S300" s="19" t="s">
        <v>18633</v>
      </c>
      <c r="T300" s="19"/>
      <c r="U300" s="58"/>
      <c r="V300" s="19" t="s">
        <v>1930</v>
      </c>
      <c r="W300" s="19" t="s">
        <v>1914</v>
      </c>
      <c r="X300" s="54">
        <v>45119</v>
      </c>
      <c r="Z300" s="19" t="s">
        <v>2676</v>
      </c>
      <c r="AA300" s="19" t="s">
        <v>1930</v>
      </c>
      <c r="AB300" s="19" t="s">
        <v>1930</v>
      </c>
      <c r="AC300" s="19" t="s">
        <v>2676</v>
      </c>
      <c r="AD300" s="19" t="s">
        <v>2676</v>
      </c>
      <c r="AE300" s="19" t="s">
        <v>2676</v>
      </c>
      <c r="AF300" s="19" t="s">
        <v>2676</v>
      </c>
      <c r="AH300" s="58">
        <v>0</v>
      </c>
      <c r="AI300" s="58" t="e">
        <v>#N/A</v>
      </c>
    </row>
    <row r="301" spans="1:35">
      <c r="A301" s="15" t="s">
        <v>25641</v>
      </c>
      <c r="B301" s="15" t="s">
        <v>530</v>
      </c>
      <c r="C301" s="15" t="s">
        <v>530</v>
      </c>
      <c r="D301" s="15" t="s">
        <v>25999</v>
      </c>
      <c r="E301" s="15" t="s">
        <v>25999</v>
      </c>
      <c r="F301" s="19" t="s">
        <v>531</v>
      </c>
      <c r="G301" s="19" t="s">
        <v>1149</v>
      </c>
      <c r="H301" s="19" t="s">
        <v>3343</v>
      </c>
      <c r="I301" s="19" t="s">
        <v>1957</v>
      </c>
      <c r="J301" s="19" t="s">
        <v>1486</v>
      </c>
      <c r="K301" s="19" t="s">
        <v>23017</v>
      </c>
      <c r="L301" s="19" t="s">
        <v>1912</v>
      </c>
      <c r="M301" s="52">
        <v>45119</v>
      </c>
      <c r="N301" s="19" t="s">
        <v>2264</v>
      </c>
      <c r="O301" s="19" t="s">
        <v>3090</v>
      </c>
      <c r="P301" s="54">
        <v>45273</v>
      </c>
      <c r="Q301" s="54" t="s">
        <v>26786</v>
      </c>
      <c r="R301" s="19" t="s">
        <v>3461</v>
      </c>
      <c r="S301" s="19" t="s">
        <v>18633</v>
      </c>
      <c r="T301" s="19"/>
      <c r="U301" s="58"/>
      <c r="V301" s="19" t="s">
        <v>1930</v>
      </c>
      <c r="W301" s="19" t="s">
        <v>1912</v>
      </c>
      <c r="X301" s="54">
        <v>45119</v>
      </c>
      <c r="Z301" s="19" t="s">
        <v>2676</v>
      </c>
      <c r="AA301" s="19" t="s">
        <v>1930</v>
      </c>
      <c r="AB301" s="19" t="s">
        <v>1930</v>
      </c>
      <c r="AC301" s="19" t="s">
        <v>2676</v>
      </c>
      <c r="AD301" s="19" t="s">
        <v>2676</v>
      </c>
      <c r="AE301" s="19" t="s">
        <v>2676</v>
      </c>
      <c r="AF301" s="19" t="s">
        <v>2676</v>
      </c>
      <c r="AH301" s="58">
        <v>0</v>
      </c>
      <c r="AI301" s="58" t="e">
        <v>#N/A</v>
      </c>
    </row>
    <row r="302" spans="1:35">
      <c r="A302" s="15" t="s">
        <v>25641</v>
      </c>
      <c r="B302" s="15" t="s">
        <v>532</v>
      </c>
      <c r="C302" s="15" t="s">
        <v>532</v>
      </c>
      <c r="D302" s="15" t="s">
        <v>26000</v>
      </c>
      <c r="E302" s="15" t="s">
        <v>26000</v>
      </c>
      <c r="F302" s="19" t="s">
        <v>533</v>
      </c>
      <c r="G302" s="19" t="s">
        <v>1140</v>
      </c>
      <c r="H302" s="19" t="s">
        <v>3344</v>
      </c>
      <c r="I302" s="19" t="s">
        <v>1957</v>
      </c>
      <c r="J302" s="19" t="s">
        <v>1487</v>
      </c>
      <c r="K302" s="19" t="s">
        <v>23018</v>
      </c>
      <c r="L302" s="19" t="s">
        <v>1909</v>
      </c>
      <c r="M302" s="52">
        <v>43339</v>
      </c>
      <c r="N302" s="19" t="s">
        <v>2265</v>
      </c>
      <c r="O302" s="19" t="s">
        <v>1999</v>
      </c>
      <c r="P302" s="54">
        <v>44638</v>
      </c>
      <c r="Q302" s="54" t="s">
        <v>26787</v>
      </c>
      <c r="R302" s="19" t="s">
        <v>3461</v>
      </c>
      <c r="S302" s="19" t="s">
        <v>18633</v>
      </c>
      <c r="T302" s="19"/>
      <c r="U302" s="58"/>
      <c r="V302" s="19" t="s">
        <v>1930</v>
      </c>
      <c r="W302" s="19" t="s">
        <v>1909</v>
      </c>
      <c r="X302" s="54">
        <v>43339</v>
      </c>
      <c r="Z302" s="19" t="s">
        <v>2676</v>
      </c>
      <c r="AA302" s="19" t="s">
        <v>1930</v>
      </c>
      <c r="AB302" s="19" t="s">
        <v>1930</v>
      </c>
      <c r="AC302" s="19" t="s">
        <v>2676</v>
      </c>
      <c r="AD302" s="19" t="s">
        <v>2676</v>
      </c>
      <c r="AE302" s="19" t="s">
        <v>2676</v>
      </c>
      <c r="AF302" s="19" t="s">
        <v>2676</v>
      </c>
      <c r="AH302" s="58" t="s">
        <v>22723</v>
      </c>
      <c r="AI302" s="58" t="e">
        <v>#N/A</v>
      </c>
    </row>
    <row r="303" spans="1:35">
      <c r="A303" s="15" t="s">
        <v>25641</v>
      </c>
      <c r="B303" s="15" t="s">
        <v>534</v>
      </c>
      <c r="C303" s="15" t="s">
        <v>534</v>
      </c>
      <c r="D303" s="15" t="s">
        <v>26001</v>
      </c>
      <c r="E303" s="15" t="s">
        <v>26001</v>
      </c>
      <c r="F303" s="19" t="s">
        <v>535</v>
      </c>
      <c r="G303" s="19" t="s">
        <v>1165</v>
      </c>
      <c r="H303" s="19" t="s">
        <v>3345</v>
      </c>
      <c r="I303" s="19" t="s">
        <v>1957</v>
      </c>
      <c r="J303" s="19" t="s">
        <v>1488</v>
      </c>
      <c r="K303" s="19" t="s">
        <v>23019</v>
      </c>
      <c r="L303" s="19" t="s">
        <v>1916</v>
      </c>
      <c r="M303" s="52">
        <v>44662</v>
      </c>
      <c r="N303" s="19" t="s">
        <v>2266</v>
      </c>
      <c r="O303" s="19" t="s">
        <v>3090</v>
      </c>
      <c r="P303" s="54">
        <v>44804</v>
      </c>
      <c r="Q303" s="54" t="s">
        <v>26788</v>
      </c>
      <c r="R303" s="19" t="s">
        <v>3461</v>
      </c>
      <c r="S303" s="19" t="s">
        <v>18633</v>
      </c>
      <c r="T303" s="19" t="s">
        <v>20678</v>
      </c>
      <c r="U303" s="58"/>
      <c r="V303" s="19" t="s">
        <v>1930</v>
      </c>
      <c r="W303" s="19" t="s">
        <v>1916</v>
      </c>
      <c r="X303" s="54">
        <v>44662</v>
      </c>
      <c r="Z303" s="19" t="s">
        <v>2676</v>
      </c>
      <c r="AA303" s="19" t="s">
        <v>1930</v>
      </c>
      <c r="AB303" s="19" t="s">
        <v>1930</v>
      </c>
      <c r="AC303" s="19" t="s">
        <v>2676</v>
      </c>
      <c r="AD303" s="19" t="s">
        <v>2676</v>
      </c>
      <c r="AE303" s="19" t="s">
        <v>2676</v>
      </c>
      <c r="AF303" s="19" t="s">
        <v>2676</v>
      </c>
      <c r="AH303" s="58" t="s">
        <v>22723</v>
      </c>
      <c r="AI303" s="58" t="e">
        <v>#N/A</v>
      </c>
    </row>
    <row r="304" spans="1:35">
      <c r="A304" s="15" t="s">
        <v>25641</v>
      </c>
      <c r="B304" s="15" t="s">
        <v>536</v>
      </c>
      <c r="C304" s="15" t="s">
        <v>536</v>
      </c>
      <c r="D304" s="15" t="s">
        <v>26002</v>
      </c>
      <c r="E304" s="15" t="s">
        <v>26002</v>
      </c>
      <c r="F304" s="19" t="s">
        <v>537</v>
      </c>
      <c r="G304" s="19" t="s">
        <v>1140</v>
      </c>
      <c r="H304" s="19" t="s">
        <v>3346</v>
      </c>
      <c r="I304" s="19" t="s">
        <v>1957</v>
      </c>
      <c r="J304" s="19" t="s">
        <v>1489</v>
      </c>
      <c r="K304" s="19" t="s">
        <v>23020</v>
      </c>
      <c r="L304" s="19" t="s">
        <v>1915</v>
      </c>
      <c r="M304" s="52">
        <v>44529</v>
      </c>
      <c r="N304" s="19" t="s">
        <v>2267</v>
      </c>
      <c r="O304" s="19" t="s">
        <v>3090</v>
      </c>
      <c r="P304" s="54">
        <v>44711</v>
      </c>
      <c r="Q304" s="54" t="s">
        <v>26789</v>
      </c>
      <c r="R304" s="19" t="s">
        <v>3461</v>
      </c>
      <c r="S304" s="19" t="s">
        <v>18633</v>
      </c>
      <c r="T304" s="19"/>
      <c r="U304" s="58"/>
      <c r="V304" s="19" t="s">
        <v>1930</v>
      </c>
      <c r="W304" s="19" t="s">
        <v>1915</v>
      </c>
      <c r="X304" s="54">
        <v>44529</v>
      </c>
      <c r="Z304" s="19" t="s">
        <v>2676</v>
      </c>
      <c r="AA304" s="19" t="s">
        <v>1930</v>
      </c>
      <c r="AB304" s="19" t="s">
        <v>1930</v>
      </c>
      <c r="AC304" s="19" t="s">
        <v>2676</v>
      </c>
      <c r="AD304" s="19" t="s">
        <v>2676</v>
      </c>
      <c r="AE304" s="19" t="s">
        <v>2676</v>
      </c>
      <c r="AF304" s="19" t="s">
        <v>2676</v>
      </c>
      <c r="AH304" s="58" t="s">
        <v>22723</v>
      </c>
      <c r="AI304" s="58" t="e">
        <v>#N/A</v>
      </c>
    </row>
    <row r="305" spans="1:35">
      <c r="A305" s="15" t="s">
        <v>25641</v>
      </c>
      <c r="B305" s="15" t="s">
        <v>538</v>
      </c>
      <c r="C305" s="15" t="s">
        <v>538</v>
      </c>
      <c r="D305" s="15" t="s">
        <v>26003</v>
      </c>
      <c r="E305" s="15" t="s">
        <v>26003</v>
      </c>
      <c r="F305" s="19" t="s">
        <v>539</v>
      </c>
      <c r="G305" s="19" t="s">
        <v>1126</v>
      </c>
      <c r="H305" s="19" t="s">
        <v>3347</v>
      </c>
      <c r="I305" s="19" t="s">
        <v>1957</v>
      </c>
      <c r="J305" s="19" t="s">
        <v>1490</v>
      </c>
      <c r="K305" s="19" t="s">
        <v>23021</v>
      </c>
      <c r="L305" s="19" t="s">
        <v>1922</v>
      </c>
      <c r="M305" s="52">
        <v>45222</v>
      </c>
      <c r="N305" s="19" t="s">
        <v>2268</v>
      </c>
      <c r="O305" s="19" t="s">
        <v>3087</v>
      </c>
      <c r="P305" s="54">
        <v>45362</v>
      </c>
      <c r="Q305" s="54" t="s">
        <v>26790</v>
      </c>
      <c r="R305" s="19" t="s">
        <v>3461</v>
      </c>
      <c r="S305" s="19" t="s">
        <v>18633</v>
      </c>
      <c r="T305" s="19"/>
      <c r="U305" s="58"/>
      <c r="V305" s="19" t="s">
        <v>1930</v>
      </c>
      <c r="W305" s="19" t="s">
        <v>1922</v>
      </c>
      <c r="X305" s="54">
        <v>45222</v>
      </c>
      <c r="Z305" s="19" t="s">
        <v>2676</v>
      </c>
      <c r="AA305" s="19" t="s">
        <v>1930</v>
      </c>
      <c r="AB305" s="19" t="s">
        <v>1930</v>
      </c>
      <c r="AC305" s="19" t="s">
        <v>2676</v>
      </c>
      <c r="AD305" s="19" t="s">
        <v>2676</v>
      </c>
      <c r="AE305" s="19" t="s">
        <v>2676</v>
      </c>
      <c r="AF305" s="19" t="s">
        <v>2676</v>
      </c>
      <c r="AH305" s="58">
        <v>0</v>
      </c>
      <c r="AI305" s="58" t="e">
        <v>#N/A</v>
      </c>
    </row>
    <row r="306" spans="1:35">
      <c r="A306" s="15" t="s">
        <v>25641</v>
      </c>
      <c r="B306" s="15" t="s">
        <v>540</v>
      </c>
      <c r="C306" s="15" t="s">
        <v>540</v>
      </c>
      <c r="D306" s="15" t="s">
        <v>26004</v>
      </c>
      <c r="E306" s="15" t="s">
        <v>26004</v>
      </c>
      <c r="F306" s="19" t="s">
        <v>541</v>
      </c>
      <c r="G306" s="19" t="s">
        <v>1126</v>
      </c>
      <c r="H306" s="19" t="s">
        <v>3348</v>
      </c>
      <c r="I306" s="19" t="s">
        <v>1957</v>
      </c>
      <c r="J306" s="19" t="s">
        <v>1491</v>
      </c>
      <c r="K306" s="19" t="s">
        <v>23022</v>
      </c>
      <c r="L306" s="19" t="s">
        <v>1923</v>
      </c>
      <c r="M306" s="52">
        <v>45119</v>
      </c>
      <c r="N306" s="19" t="s">
        <v>2269</v>
      </c>
      <c r="O306" s="19" t="s">
        <v>3086</v>
      </c>
      <c r="P306" s="54">
        <v>45273</v>
      </c>
      <c r="Q306" s="54" t="s">
        <v>26791</v>
      </c>
      <c r="R306" s="19" t="s">
        <v>3461</v>
      </c>
      <c r="S306" s="19" t="s">
        <v>18633</v>
      </c>
      <c r="T306" s="19"/>
      <c r="U306" s="58"/>
      <c r="V306" s="19" t="s">
        <v>1930</v>
      </c>
      <c r="W306" s="19" t="s">
        <v>1923</v>
      </c>
      <c r="X306" s="54">
        <v>45119</v>
      </c>
      <c r="Z306" s="19" t="s">
        <v>2676</v>
      </c>
      <c r="AA306" s="19" t="s">
        <v>1930</v>
      </c>
      <c r="AB306" s="19" t="s">
        <v>1930</v>
      </c>
      <c r="AC306" s="19" t="s">
        <v>2676</v>
      </c>
      <c r="AD306" s="19" t="s">
        <v>2676</v>
      </c>
      <c r="AE306" s="19" t="s">
        <v>2676</v>
      </c>
      <c r="AF306" s="19" t="s">
        <v>2676</v>
      </c>
      <c r="AH306" s="58">
        <v>0</v>
      </c>
      <c r="AI306" s="58" t="e">
        <v>#N/A</v>
      </c>
    </row>
    <row r="307" spans="1:35">
      <c r="A307" s="15" t="s">
        <v>25641</v>
      </c>
      <c r="B307" s="15" t="s">
        <v>542</v>
      </c>
      <c r="C307" s="15" t="s">
        <v>542</v>
      </c>
      <c r="D307" s="15" t="s">
        <v>26005</v>
      </c>
      <c r="E307" s="15" t="s">
        <v>26005</v>
      </c>
      <c r="F307" s="19" t="s">
        <v>543</v>
      </c>
      <c r="G307" s="19" t="s">
        <v>1146</v>
      </c>
      <c r="H307" s="19" t="s">
        <v>3349</v>
      </c>
      <c r="I307" s="19" t="s">
        <v>1957</v>
      </c>
      <c r="J307" s="19" t="s">
        <v>1492</v>
      </c>
      <c r="K307" s="19" t="s">
        <v>23023</v>
      </c>
      <c r="L307" s="19" t="s">
        <v>1921</v>
      </c>
      <c r="M307" s="52">
        <v>45119</v>
      </c>
      <c r="N307" s="19" t="s">
        <v>2270</v>
      </c>
      <c r="O307" s="19" t="s">
        <v>3090</v>
      </c>
      <c r="P307" s="54">
        <v>45273</v>
      </c>
      <c r="Q307" s="54" t="s">
        <v>26792</v>
      </c>
      <c r="R307" s="19" t="s">
        <v>3461</v>
      </c>
      <c r="S307" s="19" t="s">
        <v>18633</v>
      </c>
      <c r="T307" s="19"/>
      <c r="U307" s="58"/>
      <c r="V307" s="19" t="s">
        <v>18603</v>
      </c>
      <c r="W307" s="19" t="s">
        <v>1923</v>
      </c>
      <c r="X307" s="54">
        <v>45327</v>
      </c>
      <c r="Z307" s="19" t="s">
        <v>2676</v>
      </c>
      <c r="AA307" s="19" t="s">
        <v>1930</v>
      </c>
      <c r="AB307" s="19" t="s">
        <v>1930</v>
      </c>
      <c r="AC307" s="19" t="s">
        <v>2676</v>
      </c>
      <c r="AD307" s="19" t="s">
        <v>2676</v>
      </c>
      <c r="AE307" s="19" t="s">
        <v>2676</v>
      </c>
      <c r="AF307" s="19" t="s">
        <v>2676</v>
      </c>
      <c r="AH307" s="58">
        <v>0</v>
      </c>
      <c r="AI307" s="58" t="e">
        <v>#N/A</v>
      </c>
    </row>
    <row r="308" spans="1:35">
      <c r="A308" s="15" t="s">
        <v>25641</v>
      </c>
      <c r="B308" s="15" t="s">
        <v>544</v>
      </c>
      <c r="C308" s="15" t="s">
        <v>544</v>
      </c>
      <c r="D308" s="15" t="s">
        <v>26006</v>
      </c>
      <c r="E308" s="15" t="s">
        <v>26006</v>
      </c>
      <c r="F308" s="19" t="s">
        <v>545</v>
      </c>
      <c r="G308" s="19" t="s">
        <v>1126</v>
      </c>
      <c r="H308" s="19" t="s">
        <v>3350</v>
      </c>
      <c r="I308" s="19" t="s">
        <v>1957</v>
      </c>
      <c r="J308" s="19" t="s">
        <v>1493</v>
      </c>
      <c r="K308" s="19" t="s">
        <v>23024</v>
      </c>
      <c r="L308" s="19" t="s">
        <v>1919</v>
      </c>
      <c r="M308" s="52">
        <v>45119</v>
      </c>
      <c r="N308" s="19" t="s">
        <v>2271</v>
      </c>
      <c r="O308" s="19" t="s">
        <v>3090</v>
      </c>
      <c r="P308" s="54">
        <v>45273</v>
      </c>
      <c r="Q308" s="54" t="s">
        <v>26793</v>
      </c>
      <c r="R308" s="19" t="s">
        <v>3461</v>
      </c>
      <c r="S308" s="19" t="s">
        <v>18633</v>
      </c>
      <c r="T308" s="19"/>
      <c r="U308" s="58"/>
      <c r="V308" s="19" t="s">
        <v>1930</v>
      </c>
      <c r="W308" s="19" t="s">
        <v>1919</v>
      </c>
      <c r="X308" s="54">
        <v>45119</v>
      </c>
      <c r="Z308" s="19" t="s">
        <v>2676</v>
      </c>
      <c r="AA308" s="19" t="s">
        <v>1930</v>
      </c>
      <c r="AB308" s="19" t="s">
        <v>1930</v>
      </c>
      <c r="AC308" s="19" t="s">
        <v>2676</v>
      </c>
      <c r="AD308" s="19" t="s">
        <v>2676</v>
      </c>
      <c r="AE308" s="19" t="s">
        <v>2676</v>
      </c>
      <c r="AF308" s="19" t="s">
        <v>2676</v>
      </c>
      <c r="AH308" s="58">
        <v>0</v>
      </c>
      <c r="AI308" s="58" t="e">
        <v>#N/A</v>
      </c>
    </row>
    <row r="309" spans="1:35">
      <c r="A309" s="15" t="s">
        <v>25641</v>
      </c>
      <c r="B309" s="15" t="s">
        <v>546</v>
      </c>
      <c r="C309" s="15" t="s">
        <v>546</v>
      </c>
      <c r="D309" s="15" t="s">
        <v>26007</v>
      </c>
      <c r="E309" s="15" t="s">
        <v>26007</v>
      </c>
      <c r="F309" s="19" t="s">
        <v>547</v>
      </c>
      <c r="G309" s="19" t="s">
        <v>1126</v>
      </c>
      <c r="H309" s="19" t="s">
        <v>3351</v>
      </c>
      <c r="I309" s="19" t="s">
        <v>1957</v>
      </c>
      <c r="J309" s="19" t="s">
        <v>1494</v>
      </c>
      <c r="K309" s="19" t="s">
        <v>23025</v>
      </c>
      <c r="L309" s="19" t="s">
        <v>1918</v>
      </c>
      <c r="M309" s="52">
        <v>45119</v>
      </c>
      <c r="N309" s="19" t="s">
        <v>2272</v>
      </c>
      <c r="O309" s="19" t="s">
        <v>3086</v>
      </c>
      <c r="P309" s="54">
        <v>45273</v>
      </c>
      <c r="Q309" s="54" t="s">
        <v>26794</v>
      </c>
      <c r="R309" s="19" t="s">
        <v>3461</v>
      </c>
      <c r="S309" s="19" t="s">
        <v>18633</v>
      </c>
      <c r="T309" s="19"/>
      <c r="U309" s="58"/>
      <c r="V309" s="19" t="s">
        <v>1930</v>
      </c>
      <c r="W309" s="19" t="s">
        <v>1918</v>
      </c>
      <c r="X309" s="54">
        <v>45119</v>
      </c>
      <c r="Z309" s="19" t="s">
        <v>2676</v>
      </c>
      <c r="AA309" s="19" t="s">
        <v>1930</v>
      </c>
      <c r="AB309" s="19" t="s">
        <v>1930</v>
      </c>
      <c r="AC309" s="19" t="s">
        <v>2676</v>
      </c>
      <c r="AD309" s="19" t="s">
        <v>2676</v>
      </c>
      <c r="AE309" s="19" t="s">
        <v>2676</v>
      </c>
      <c r="AF309" s="19" t="s">
        <v>2676</v>
      </c>
      <c r="AH309" s="58">
        <v>0</v>
      </c>
      <c r="AI309" s="58" t="e">
        <v>#N/A</v>
      </c>
    </row>
    <row r="310" spans="1:35">
      <c r="A310" s="15" t="s">
        <v>25641</v>
      </c>
      <c r="B310" s="15" t="s">
        <v>548</v>
      </c>
      <c r="C310" s="15" t="s">
        <v>548</v>
      </c>
      <c r="D310" s="15" t="s">
        <v>26008</v>
      </c>
      <c r="E310" s="15" t="s">
        <v>26008</v>
      </c>
      <c r="F310" s="19" t="s">
        <v>549</v>
      </c>
      <c r="G310" s="19" t="s">
        <v>1126</v>
      </c>
      <c r="H310" s="19" t="s">
        <v>3352</v>
      </c>
      <c r="I310" s="19" t="s">
        <v>1957</v>
      </c>
      <c r="J310" s="19" t="s">
        <v>1495</v>
      </c>
      <c r="K310" s="19" t="s">
        <v>23026</v>
      </c>
      <c r="L310" s="19" t="s">
        <v>1910</v>
      </c>
      <c r="M310" s="52">
        <v>45084</v>
      </c>
      <c r="N310" s="19" t="s">
        <v>2273</v>
      </c>
      <c r="O310" s="19" t="s">
        <v>3090</v>
      </c>
      <c r="P310" s="54">
        <v>45180</v>
      </c>
      <c r="Q310" s="54" t="s">
        <v>26795</v>
      </c>
      <c r="R310" s="19" t="s">
        <v>3461</v>
      </c>
      <c r="S310" s="19" t="s">
        <v>18633</v>
      </c>
      <c r="T310" s="19"/>
      <c r="U310" s="58"/>
      <c r="V310" s="19" t="s">
        <v>1930</v>
      </c>
      <c r="W310" s="19" t="s">
        <v>1910</v>
      </c>
      <c r="X310" s="54">
        <v>45084</v>
      </c>
      <c r="Z310" s="19" t="s">
        <v>2676</v>
      </c>
      <c r="AA310" s="19" t="s">
        <v>1930</v>
      </c>
      <c r="AB310" s="19" t="s">
        <v>1930</v>
      </c>
      <c r="AC310" s="19" t="s">
        <v>2676</v>
      </c>
      <c r="AD310" s="19" t="s">
        <v>2676</v>
      </c>
      <c r="AE310" s="19" t="s">
        <v>2676</v>
      </c>
      <c r="AF310" s="19" t="s">
        <v>2676</v>
      </c>
      <c r="AH310" s="58">
        <v>0</v>
      </c>
      <c r="AI310" s="58" t="e">
        <v>#N/A</v>
      </c>
    </row>
    <row r="311" spans="1:35">
      <c r="A311" s="15" t="s">
        <v>25641</v>
      </c>
      <c r="B311" s="15" t="s">
        <v>550</v>
      </c>
      <c r="C311" s="15" t="s">
        <v>550</v>
      </c>
      <c r="D311" s="15" t="s">
        <v>26009</v>
      </c>
      <c r="E311" s="15" t="s">
        <v>26009</v>
      </c>
      <c r="F311" s="19" t="s">
        <v>551</v>
      </c>
      <c r="G311" s="19" t="s">
        <v>20698</v>
      </c>
      <c r="H311" s="19" t="s">
        <v>3353</v>
      </c>
      <c r="I311" s="19" t="s">
        <v>1957</v>
      </c>
      <c r="J311" s="19" t="s">
        <v>1496</v>
      </c>
      <c r="K311" s="19" t="s">
        <v>23027</v>
      </c>
      <c r="L311" s="19" t="s">
        <v>1909</v>
      </c>
      <c r="M311" s="52">
        <v>45058</v>
      </c>
      <c r="N311" s="19" t="s">
        <v>2274</v>
      </c>
      <c r="O311" s="19" t="s">
        <v>3090</v>
      </c>
      <c r="P311" s="54">
        <v>45180</v>
      </c>
      <c r="Q311" s="54" t="s">
        <v>26796</v>
      </c>
      <c r="R311" s="19" t="s">
        <v>3461</v>
      </c>
      <c r="S311" s="19" t="s">
        <v>18633</v>
      </c>
      <c r="T311" s="19"/>
      <c r="U311" s="58"/>
      <c r="V311" s="19" t="s">
        <v>1930</v>
      </c>
      <c r="W311" s="19" t="s">
        <v>1909</v>
      </c>
      <c r="X311" s="54">
        <v>45058</v>
      </c>
      <c r="Z311" s="19" t="s">
        <v>2676</v>
      </c>
      <c r="AA311" s="19" t="s">
        <v>1930</v>
      </c>
      <c r="AB311" s="19" t="s">
        <v>1930</v>
      </c>
      <c r="AC311" s="19" t="s">
        <v>2676</v>
      </c>
      <c r="AD311" s="19" t="s">
        <v>2676</v>
      </c>
      <c r="AE311" s="19" t="s">
        <v>2676</v>
      </c>
      <c r="AF311" s="19" t="s">
        <v>2676</v>
      </c>
      <c r="AH311" s="58">
        <v>0</v>
      </c>
      <c r="AI311" s="58" t="e">
        <v>#N/A</v>
      </c>
    </row>
    <row r="312" spans="1:35">
      <c r="A312" s="15" t="s">
        <v>25641</v>
      </c>
      <c r="B312" s="15" t="s">
        <v>552</v>
      </c>
      <c r="C312" s="15" t="s">
        <v>552</v>
      </c>
      <c r="D312" s="15" t="s">
        <v>26010</v>
      </c>
      <c r="E312" s="15" t="s">
        <v>26010</v>
      </c>
      <c r="F312" s="19" t="s">
        <v>553</v>
      </c>
      <c r="G312" s="19" t="s">
        <v>20698</v>
      </c>
      <c r="H312" s="19" t="s">
        <v>3354</v>
      </c>
      <c r="I312" s="19" t="s">
        <v>1957</v>
      </c>
      <c r="J312" s="19" t="s">
        <v>1497</v>
      </c>
      <c r="K312" s="19" t="s">
        <v>23028</v>
      </c>
      <c r="L312" s="19" t="s">
        <v>1909</v>
      </c>
      <c r="M312" s="52">
        <v>45058</v>
      </c>
      <c r="N312" s="19" t="s">
        <v>2275</v>
      </c>
      <c r="O312" s="19" t="s">
        <v>3090</v>
      </c>
      <c r="P312" s="54">
        <v>45180</v>
      </c>
      <c r="Q312" s="54" t="s">
        <v>26797</v>
      </c>
      <c r="R312" s="19" t="s">
        <v>3461</v>
      </c>
      <c r="S312" s="19" t="s">
        <v>18633</v>
      </c>
      <c r="T312" s="19"/>
      <c r="U312" s="58"/>
      <c r="V312" s="19" t="s">
        <v>1930</v>
      </c>
      <c r="W312" s="19" t="s">
        <v>1909</v>
      </c>
      <c r="X312" s="54">
        <v>45058</v>
      </c>
      <c r="Z312" s="19" t="s">
        <v>2676</v>
      </c>
      <c r="AA312" s="19" t="s">
        <v>1930</v>
      </c>
      <c r="AB312" s="19" t="s">
        <v>1930</v>
      </c>
      <c r="AC312" s="19" t="s">
        <v>2676</v>
      </c>
      <c r="AD312" s="19" t="s">
        <v>2676</v>
      </c>
      <c r="AE312" s="19" t="s">
        <v>2676</v>
      </c>
      <c r="AF312" s="19" t="s">
        <v>2676</v>
      </c>
      <c r="AH312" s="58">
        <v>0</v>
      </c>
      <c r="AI312" s="58" t="e">
        <v>#N/A</v>
      </c>
    </row>
    <row r="313" spans="1:35">
      <c r="A313" s="15" t="s">
        <v>25641</v>
      </c>
      <c r="B313" s="15" t="s">
        <v>554</v>
      </c>
      <c r="C313" s="15" t="s">
        <v>554</v>
      </c>
      <c r="D313" s="15" t="s">
        <v>26011</v>
      </c>
      <c r="E313" s="15" t="s">
        <v>26011</v>
      </c>
      <c r="F313" s="19" t="s">
        <v>555</v>
      </c>
      <c r="G313" s="19" t="s">
        <v>1126</v>
      </c>
      <c r="H313" s="19" t="s">
        <v>3355</v>
      </c>
      <c r="I313" s="19" t="s">
        <v>1957</v>
      </c>
      <c r="J313" s="19" t="s">
        <v>1498</v>
      </c>
      <c r="K313" s="19" t="s">
        <v>23029</v>
      </c>
      <c r="L313" s="19" t="s">
        <v>1922</v>
      </c>
      <c r="M313" s="52">
        <v>45058</v>
      </c>
      <c r="N313" s="19" t="s">
        <v>2276</v>
      </c>
      <c r="O313" s="19" t="s">
        <v>3091</v>
      </c>
      <c r="P313" s="54">
        <v>45180</v>
      </c>
      <c r="Q313" s="54" t="s">
        <v>26798</v>
      </c>
      <c r="R313" s="19" t="s">
        <v>3461</v>
      </c>
      <c r="S313" s="19" t="s">
        <v>18633</v>
      </c>
      <c r="T313" s="19"/>
      <c r="U313" s="58"/>
      <c r="V313" s="19" t="s">
        <v>1930</v>
      </c>
      <c r="W313" s="19" t="s">
        <v>1922</v>
      </c>
      <c r="X313" s="54">
        <v>45058</v>
      </c>
      <c r="Z313" s="19" t="s">
        <v>2676</v>
      </c>
      <c r="AA313" s="19" t="s">
        <v>1930</v>
      </c>
      <c r="AB313" s="19" t="s">
        <v>1930</v>
      </c>
      <c r="AC313" s="19" t="s">
        <v>2676</v>
      </c>
      <c r="AD313" s="19" t="s">
        <v>2676</v>
      </c>
      <c r="AE313" s="19" t="s">
        <v>2676</v>
      </c>
      <c r="AF313" s="19" t="s">
        <v>2676</v>
      </c>
      <c r="AH313" s="58" t="s">
        <v>22723</v>
      </c>
      <c r="AI313" s="58" t="e">
        <v>#N/A</v>
      </c>
    </row>
    <row r="314" spans="1:35">
      <c r="A314" s="15" t="s">
        <v>25641</v>
      </c>
      <c r="B314" s="15" t="s">
        <v>556</v>
      </c>
      <c r="C314" s="15" t="s">
        <v>556</v>
      </c>
      <c r="D314" s="15" t="s">
        <v>26012</v>
      </c>
      <c r="E314" s="15" t="s">
        <v>26012</v>
      </c>
      <c r="F314" s="19" t="s">
        <v>557</v>
      </c>
      <c r="G314" s="19" t="s">
        <v>1126</v>
      </c>
      <c r="H314" s="19" t="s">
        <v>3356</v>
      </c>
      <c r="I314" s="19" t="s">
        <v>1957</v>
      </c>
      <c r="J314" s="19" t="s">
        <v>1499</v>
      </c>
      <c r="K314" s="19" t="s">
        <v>23030</v>
      </c>
      <c r="L314" s="19" t="s">
        <v>1918</v>
      </c>
      <c r="M314" s="52">
        <v>45058</v>
      </c>
      <c r="N314" s="19" t="s">
        <v>2277</v>
      </c>
      <c r="O314" s="19" t="s">
        <v>3090</v>
      </c>
      <c r="P314" s="54">
        <v>45180</v>
      </c>
      <c r="Q314" s="54" t="s">
        <v>26799</v>
      </c>
      <c r="R314" s="19" t="s">
        <v>3461</v>
      </c>
      <c r="S314" s="19" t="s">
        <v>18633</v>
      </c>
      <c r="T314" s="19"/>
      <c r="U314" s="58"/>
      <c r="V314" s="19" t="s">
        <v>1930</v>
      </c>
      <c r="W314" s="19" t="s">
        <v>1918</v>
      </c>
      <c r="X314" s="54">
        <v>45058</v>
      </c>
      <c r="Z314" s="19" t="s">
        <v>2676</v>
      </c>
      <c r="AA314" s="19" t="s">
        <v>1930</v>
      </c>
      <c r="AB314" s="19" t="s">
        <v>1930</v>
      </c>
      <c r="AC314" s="19" t="s">
        <v>2676</v>
      </c>
      <c r="AD314" s="19" t="s">
        <v>2676</v>
      </c>
      <c r="AE314" s="19" t="s">
        <v>2676</v>
      </c>
      <c r="AF314" s="19" t="s">
        <v>2676</v>
      </c>
      <c r="AH314" s="58">
        <v>0</v>
      </c>
      <c r="AI314" s="58" t="e">
        <v>#N/A</v>
      </c>
    </row>
    <row r="315" spans="1:35">
      <c r="A315" s="15" t="s">
        <v>25641</v>
      </c>
      <c r="B315" s="15" t="s">
        <v>558</v>
      </c>
      <c r="C315" s="15" t="s">
        <v>558</v>
      </c>
      <c r="D315" s="15" t="s">
        <v>26013</v>
      </c>
      <c r="E315" s="15" t="s">
        <v>26013</v>
      </c>
      <c r="F315" s="19" t="s">
        <v>559</v>
      </c>
      <c r="G315" s="19" t="s">
        <v>1126</v>
      </c>
      <c r="H315" s="19" t="s">
        <v>3357</v>
      </c>
      <c r="I315" s="19" t="s">
        <v>1957</v>
      </c>
      <c r="J315" s="19" t="s">
        <v>1500</v>
      </c>
      <c r="K315" s="19" t="s">
        <v>23031</v>
      </c>
      <c r="L315" s="19" t="s">
        <v>1914</v>
      </c>
      <c r="M315" s="52">
        <v>45058</v>
      </c>
      <c r="N315" s="19" t="s">
        <v>2278</v>
      </c>
      <c r="O315" s="19" t="s">
        <v>3091</v>
      </c>
      <c r="P315" s="54">
        <v>45180</v>
      </c>
      <c r="Q315" s="54" t="s">
        <v>26800</v>
      </c>
      <c r="R315" s="19" t="s">
        <v>3461</v>
      </c>
      <c r="S315" s="19" t="s">
        <v>18633</v>
      </c>
      <c r="T315" s="19"/>
      <c r="U315" s="58"/>
      <c r="V315" s="19" t="s">
        <v>1930</v>
      </c>
      <c r="W315" s="19" t="s">
        <v>1914</v>
      </c>
      <c r="X315" s="54">
        <v>45058</v>
      </c>
      <c r="Z315" s="19" t="s">
        <v>2676</v>
      </c>
      <c r="AA315" s="19" t="s">
        <v>1930</v>
      </c>
      <c r="AB315" s="19" t="s">
        <v>1930</v>
      </c>
      <c r="AC315" s="19" t="s">
        <v>2676</v>
      </c>
      <c r="AD315" s="19" t="s">
        <v>2676</v>
      </c>
      <c r="AE315" s="19" t="s">
        <v>2676</v>
      </c>
      <c r="AF315" s="19" t="s">
        <v>2676</v>
      </c>
      <c r="AH315" s="58">
        <v>0</v>
      </c>
      <c r="AI315" s="58" t="e">
        <v>#N/A</v>
      </c>
    </row>
    <row r="316" spans="1:35">
      <c r="A316" s="15" t="s">
        <v>25641</v>
      </c>
      <c r="B316" s="15" t="s">
        <v>560</v>
      </c>
      <c r="C316" s="15" t="s">
        <v>560</v>
      </c>
      <c r="D316" s="15" t="s">
        <v>26014</v>
      </c>
      <c r="E316" s="15" t="s">
        <v>26014</v>
      </c>
      <c r="F316" s="19" t="s">
        <v>561</v>
      </c>
      <c r="G316" s="19" t="s">
        <v>1126</v>
      </c>
      <c r="H316" s="19" t="s">
        <v>3358</v>
      </c>
      <c r="I316" s="19" t="s">
        <v>1957</v>
      </c>
      <c r="J316" s="19" t="s">
        <v>1501</v>
      </c>
      <c r="K316" s="19" t="s">
        <v>23032</v>
      </c>
      <c r="L316" s="19" t="s">
        <v>1914</v>
      </c>
      <c r="M316" s="52">
        <v>45058</v>
      </c>
      <c r="N316" s="19" t="s">
        <v>2279</v>
      </c>
      <c r="O316" s="19" t="s">
        <v>3091</v>
      </c>
      <c r="P316" s="54">
        <v>45180</v>
      </c>
      <c r="Q316" s="54" t="s">
        <v>26801</v>
      </c>
      <c r="R316" s="19" t="s">
        <v>3461</v>
      </c>
      <c r="S316" s="19" t="s">
        <v>18633</v>
      </c>
      <c r="T316" s="19"/>
      <c r="U316" s="58"/>
      <c r="V316" s="19" t="s">
        <v>1930</v>
      </c>
      <c r="W316" s="19" t="s">
        <v>1914</v>
      </c>
      <c r="X316" s="54">
        <v>45058</v>
      </c>
      <c r="Z316" s="19" t="s">
        <v>2676</v>
      </c>
      <c r="AA316" s="19" t="s">
        <v>1930</v>
      </c>
      <c r="AB316" s="19" t="s">
        <v>1930</v>
      </c>
      <c r="AC316" s="19" t="s">
        <v>2676</v>
      </c>
      <c r="AD316" s="19" t="s">
        <v>2676</v>
      </c>
      <c r="AE316" s="19" t="s">
        <v>2676</v>
      </c>
      <c r="AF316" s="19" t="s">
        <v>2676</v>
      </c>
      <c r="AH316" s="58">
        <v>0</v>
      </c>
      <c r="AI316" s="58" t="e">
        <v>#N/A</v>
      </c>
    </row>
    <row r="317" spans="1:35">
      <c r="A317" s="15" t="s">
        <v>25641</v>
      </c>
      <c r="B317" s="15" t="s">
        <v>562</v>
      </c>
      <c r="C317" s="15" t="s">
        <v>562</v>
      </c>
      <c r="D317" s="15" t="s">
        <v>26015</v>
      </c>
      <c r="E317" s="15" t="s">
        <v>26015</v>
      </c>
      <c r="F317" s="19" t="s">
        <v>563</v>
      </c>
      <c r="G317" s="19" t="s">
        <v>1126</v>
      </c>
      <c r="H317" s="19" t="s">
        <v>3359</v>
      </c>
      <c r="I317" s="19" t="s">
        <v>1957</v>
      </c>
      <c r="J317" s="19" t="s">
        <v>1502</v>
      </c>
      <c r="K317" s="19" t="s">
        <v>23033</v>
      </c>
      <c r="L317" s="19" t="s">
        <v>1916</v>
      </c>
      <c r="M317" s="52">
        <v>45105</v>
      </c>
      <c r="N317" s="19" t="s">
        <v>2280</v>
      </c>
      <c r="O317" s="19" t="s">
        <v>3086</v>
      </c>
      <c r="P317" s="54">
        <v>45273</v>
      </c>
      <c r="Q317" s="54" t="s">
        <v>26802</v>
      </c>
      <c r="R317" s="19" t="s">
        <v>3461</v>
      </c>
      <c r="S317" s="19" t="s">
        <v>18633</v>
      </c>
      <c r="T317" s="19"/>
      <c r="U317" s="58"/>
      <c r="V317" s="19" t="s">
        <v>1930</v>
      </c>
      <c r="W317" s="19" t="s">
        <v>1916</v>
      </c>
      <c r="X317" s="54">
        <v>45105</v>
      </c>
      <c r="Z317" s="19" t="s">
        <v>2676</v>
      </c>
      <c r="AA317" s="19" t="s">
        <v>1930</v>
      </c>
      <c r="AB317" s="19" t="s">
        <v>1930</v>
      </c>
      <c r="AC317" s="19" t="s">
        <v>2676</v>
      </c>
      <c r="AD317" s="19" t="s">
        <v>2676</v>
      </c>
      <c r="AE317" s="19" t="s">
        <v>2676</v>
      </c>
      <c r="AF317" s="19" t="s">
        <v>2676</v>
      </c>
      <c r="AH317" s="58">
        <v>0</v>
      </c>
      <c r="AI317" s="58" t="e">
        <v>#N/A</v>
      </c>
    </row>
    <row r="318" spans="1:35">
      <c r="A318" s="15" t="s">
        <v>25641</v>
      </c>
      <c r="B318" s="15" t="s">
        <v>564</v>
      </c>
      <c r="C318" s="15" t="s">
        <v>564</v>
      </c>
      <c r="D318" s="15" t="s">
        <v>26016</v>
      </c>
      <c r="E318" s="15" t="s">
        <v>26016</v>
      </c>
      <c r="F318" s="19" t="s">
        <v>565</v>
      </c>
      <c r="G318" s="19" t="s">
        <v>1146</v>
      </c>
      <c r="H318" s="19" t="s">
        <v>3360</v>
      </c>
      <c r="I318" s="19" t="s">
        <v>1957</v>
      </c>
      <c r="J318" s="19" t="s">
        <v>1503</v>
      </c>
      <c r="K318" s="19" t="s">
        <v>23034</v>
      </c>
      <c r="L318" s="19" t="s">
        <v>1919</v>
      </c>
      <c r="M318" s="52">
        <v>45105</v>
      </c>
      <c r="N318" s="19" t="s">
        <v>2281</v>
      </c>
      <c r="O318" s="19" t="s">
        <v>3090</v>
      </c>
      <c r="P318" s="54">
        <v>45273</v>
      </c>
      <c r="Q318" s="54" t="s">
        <v>26803</v>
      </c>
      <c r="R318" s="19" t="s">
        <v>3461</v>
      </c>
      <c r="S318" s="19" t="s">
        <v>18633</v>
      </c>
      <c r="T318" s="19"/>
      <c r="U318" s="58"/>
      <c r="V318" s="19" t="s">
        <v>1930</v>
      </c>
      <c r="W318" s="19" t="s">
        <v>1919</v>
      </c>
      <c r="X318" s="54">
        <v>45105</v>
      </c>
      <c r="Z318" s="19" t="s">
        <v>2676</v>
      </c>
      <c r="AA318" s="19" t="s">
        <v>1930</v>
      </c>
      <c r="AB318" s="19" t="s">
        <v>1930</v>
      </c>
      <c r="AC318" s="19" t="s">
        <v>2676</v>
      </c>
      <c r="AD318" s="19" t="s">
        <v>2676</v>
      </c>
      <c r="AE318" s="19" t="s">
        <v>2676</v>
      </c>
      <c r="AF318" s="19" t="s">
        <v>2676</v>
      </c>
      <c r="AH318" s="58">
        <v>0</v>
      </c>
      <c r="AI318" s="58" t="e">
        <v>#N/A</v>
      </c>
    </row>
    <row r="319" spans="1:35">
      <c r="A319" s="15" t="s">
        <v>25641</v>
      </c>
      <c r="B319" s="15" t="s">
        <v>566</v>
      </c>
      <c r="C319" s="15" t="s">
        <v>566</v>
      </c>
      <c r="D319" s="15" t="s">
        <v>26017</v>
      </c>
      <c r="E319" s="15" t="s">
        <v>26017</v>
      </c>
      <c r="F319" s="19" t="s">
        <v>567</v>
      </c>
      <c r="G319" s="19" t="s">
        <v>1126</v>
      </c>
      <c r="H319" s="19" t="s">
        <v>3361</v>
      </c>
      <c r="I319" s="19" t="s">
        <v>1957</v>
      </c>
      <c r="J319" s="19" t="s">
        <v>1504</v>
      </c>
      <c r="K319" s="19" t="s">
        <v>23035</v>
      </c>
      <c r="L319" s="19" t="s">
        <v>1914</v>
      </c>
      <c r="M319" s="52">
        <v>45105</v>
      </c>
      <c r="N319" s="19" t="s">
        <v>2282</v>
      </c>
      <c r="O319" s="19" t="s">
        <v>3091</v>
      </c>
      <c r="P319" s="54">
        <v>45273</v>
      </c>
      <c r="Q319" s="54" t="s">
        <v>26804</v>
      </c>
      <c r="R319" s="19" t="s">
        <v>3461</v>
      </c>
      <c r="S319" s="19" t="s">
        <v>18633</v>
      </c>
      <c r="T319" s="19"/>
      <c r="U319" s="58"/>
      <c r="V319" s="19" t="s">
        <v>1930</v>
      </c>
      <c r="W319" s="19" t="s">
        <v>1914</v>
      </c>
      <c r="X319" s="54">
        <v>45105</v>
      </c>
      <c r="Z319" s="19" t="s">
        <v>2676</v>
      </c>
      <c r="AA319" s="19" t="s">
        <v>1930</v>
      </c>
      <c r="AB319" s="19" t="s">
        <v>1930</v>
      </c>
      <c r="AC319" s="19" t="s">
        <v>2676</v>
      </c>
      <c r="AD319" s="19" t="s">
        <v>2676</v>
      </c>
      <c r="AE319" s="19" t="s">
        <v>2676</v>
      </c>
      <c r="AF319" s="19" t="s">
        <v>2676</v>
      </c>
      <c r="AH319" s="58">
        <v>0</v>
      </c>
      <c r="AI319" s="58" t="e">
        <v>#N/A</v>
      </c>
    </row>
    <row r="320" spans="1:35">
      <c r="A320" s="15" t="s">
        <v>25641</v>
      </c>
      <c r="B320" s="15" t="s">
        <v>568</v>
      </c>
      <c r="C320" s="15" t="s">
        <v>568</v>
      </c>
      <c r="D320" s="15" t="s">
        <v>26018</v>
      </c>
      <c r="E320" s="15" t="s">
        <v>26018</v>
      </c>
      <c r="F320" s="19" t="s">
        <v>569</v>
      </c>
      <c r="G320" s="19" t="s">
        <v>1146</v>
      </c>
      <c r="H320" s="19" t="s">
        <v>3362</v>
      </c>
      <c r="I320" s="19" t="s">
        <v>1957</v>
      </c>
      <c r="J320" s="19" t="s">
        <v>1505</v>
      </c>
      <c r="K320" s="19" t="s">
        <v>23036</v>
      </c>
      <c r="L320" s="19" t="s">
        <v>1918</v>
      </c>
      <c r="M320" s="52">
        <v>45105</v>
      </c>
      <c r="N320" s="19" t="s">
        <v>2283</v>
      </c>
      <c r="O320" s="19" t="s">
        <v>3091</v>
      </c>
      <c r="P320" s="54">
        <v>45273</v>
      </c>
      <c r="Q320" s="54" t="s">
        <v>26805</v>
      </c>
      <c r="R320" s="19" t="s">
        <v>3461</v>
      </c>
      <c r="S320" s="19" t="s">
        <v>18633</v>
      </c>
      <c r="T320" s="19"/>
      <c r="U320" s="58"/>
      <c r="V320" s="19" t="s">
        <v>1930</v>
      </c>
      <c r="W320" s="19" t="s">
        <v>1918</v>
      </c>
      <c r="X320" s="54">
        <v>45105</v>
      </c>
      <c r="Z320" s="19" t="s">
        <v>2676</v>
      </c>
      <c r="AA320" s="19" t="s">
        <v>1930</v>
      </c>
      <c r="AB320" s="19" t="s">
        <v>1930</v>
      </c>
      <c r="AC320" s="19" t="s">
        <v>2676</v>
      </c>
      <c r="AD320" s="19" t="s">
        <v>2676</v>
      </c>
      <c r="AE320" s="19" t="s">
        <v>2676</v>
      </c>
      <c r="AF320" s="19" t="s">
        <v>2676</v>
      </c>
      <c r="AH320" s="58">
        <v>0</v>
      </c>
      <c r="AI320" s="58" t="e">
        <v>#N/A</v>
      </c>
    </row>
    <row r="321" spans="1:35">
      <c r="A321" s="15" t="s">
        <v>25641</v>
      </c>
      <c r="B321" s="15" t="s">
        <v>570</v>
      </c>
      <c r="C321" s="15" t="s">
        <v>570</v>
      </c>
      <c r="D321" s="15" t="s">
        <v>26019</v>
      </c>
      <c r="E321" s="15" t="s">
        <v>26019</v>
      </c>
      <c r="F321" s="19" t="s">
        <v>571</v>
      </c>
      <c r="G321" s="19" t="s">
        <v>20698</v>
      </c>
      <c r="H321" s="19" t="s">
        <v>3363</v>
      </c>
      <c r="I321" s="19" t="s">
        <v>1957</v>
      </c>
      <c r="J321" s="19" t="s">
        <v>1506</v>
      </c>
      <c r="K321" s="19" t="s">
        <v>23037</v>
      </c>
      <c r="L321" s="19" t="s">
        <v>1909</v>
      </c>
      <c r="M321" s="52">
        <v>45105</v>
      </c>
      <c r="N321" s="19" t="s">
        <v>2284</v>
      </c>
      <c r="O321" s="19" t="s">
        <v>3090</v>
      </c>
      <c r="P321" s="54">
        <v>45273</v>
      </c>
      <c r="Q321" s="54" t="s">
        <v>26806</v>
      </c>
      <c r="R321" s="19" t="s">
        <v>3461</v>
      </c>
      <c r="S321" s="19" t="s">
        <v>18633</v>
      </c>
      <c r="T321" s="19"/>
      <c r="U321" s="58"/>
      <c r="V321" s="19" t="s">
        <v>1930</v>
      </c>
      <c r="W321" s="19" t="s">
        <v>1909</v>
      </c>
      <c r="X321" s="54">
        <v>45105</v>
      </c>
      <c r="Z321" s="19" t="s">
        <v>2676</v>
      </c>
      <c r="AA321" s="19" t="s">
        <v>1930</v>
      </c>
      <c r="AB321" s="19" t="s">
        <v>1930</v>
      </c>
      <c r="AC321" s="19" t="s">
        <v>2676</v>
      </c>
      <c r="AD321" s="19" t="s">
        <v>2676</v>
      </c>
      <c r="AE321" s="19" t="s">
        <v>2676</v>
      </c>
      <c r="AF321" s="19" t="s">
        <v>2676</v>
      </c>
      <c r="AH321" s="58">
        <v>0</v>
      </c>
      <c r="AI321" s="58" t="e">
        <v>#N/A</v>
      </c>
    </row>
    <row r="322" spans="1:35">
      <c r="A322" s="15" t="s">
        <v>25641</v>
      </c>
      <c r="B322" s="15" t="s">
        <v>572</v>
      </c>
      <c r="C322" s="15" t="s">
        <v>572</v>
      </c>
      <c r="D322" s="15" t="s">
        <v>26020</v>
      </c>
      <c r="E322" s="15" t="s">
        <v>26020</v>
      </c>
      <c r="F322" s="19" t="s">
        <v>573</v>
      </c>
      <c r="G322" s="19" t="s">
        <v>20698</v>
      </c>
      <c r="H322" s="19" t="s">
        <v>3364</v>
      </c>
      <c r="I322" s="19" t="s">
        <v>1957</v>
      </c>
      <c r="J322" s="19" t="s">
        <v>1507</v>
      </c>
      <c r="K322" s="19" t="s">
        <v>23038</v>
      </c>
      <c r="L322" s="19" t="s">
        <v>1912</v>
      </c>
      <c r="M322" s="52">
        <v>45105</v>
      </c>
      <c r="N322" s="19" t="s">
        <v>2285</v>
      </c>
      <c r="O322" s="19" t="s">
        <v>3090</v>
      </c>
      <c r="P322" s="54">
        <v>45273</v>
      </c>
      <c r="Q322" s="54" t="s">
        <v>26807</v>
      </c>
      <c r="R322" s="19" t="s">
        <v>3461</v>
      </c>
      <c r="S322" s="19" t="s">
        <v>18633</v>
      </c>
      <c r="T322" s="19"/>
      <c r="U322" s="58"/>
      <c r="V322" s="19" t="s">
        <v>1930</v>
      </c>
      <c r="W322" s="19" t="s">
        <v>1912</v>
      </c>
      <c r="X322" s="54">
        <v>45105</v>
      </c>
      <c r="Z322" s="19" t="s">
        <v>2676</v>
      </c>
      <c r="AA322" s="19" t="s">
        <v>1930</v>
      </c>
      <c r="AB322" s="19" t="s">
        <v>1930</v>
      </c>
      <c r="AC322" s="19" t="s">
        <v>2676</v>
      </c>
      <c r="AD322" s="19" t="s">
        <v>2676</v>
      </c>
      <c r="AE322" s="19" t="s">
        <v>2676</v>
      </c>
      <c r="AF322" s="19" t="s">
        <v>2676</v>
      </c>
      <c r="AH322" s="58">
        <v>0</v>
      </c>
      <c r="AI322" s="58" t="e">
        <v>#N/A</v>
      </c>
    </row>
    <row r="323" spans="1:35">
      <c r="A323" s="15" t="s">
        <v>25641</v>
      </c>
      <c r="B323" s="15" t="s">
        <v>574</v>
      </c>
      <c r="C323" s="15" t="s">
        <v>574</v>
      </c>
      <c r="D323" s="15" t="s">
        <v>26021</v>
      </c>
      <c r="E323" s="15" t="s">
        <v>26021</v>
      </c>
      <c r="F323" s="19" t="s">
        <v>575</v>
      </c>
      <c r="G323" s="19" t="s">
        <v>1149</v>
      </c>
      <c r="H323" s="19" t="s">
        <v>3365</v>
      </c>
      <c r="I323" s="19" t="s">
        <v>1957</v>
      </c>
      <c r="J323" s="19" t="s">
        <v>1508</v>
      </c>
      <c r="K323" s="19" t="s">
        <v>23039</v>
      </c>
      <c r="L323" s="19" t="s">
        <v>1909</v>
      </c>
      <c r="M323" s="52">
        <v>45105</v>
      </c>
      <c r="N323" s="19" t="s">
        <v>2286</v>
      </c>
      <c r="O323" s="19" t="s">
        <v>3091</v>
      </c>
      <c r="P323" s="54">
        <v>45273</v>
      </c>
      <c r="Q323" s="54" t="s">
        <v>26808</v>
      </c>
      <c r="R323" s="19" t="s">
        <v>3461</v>
      </c>
      <c r="S323" s="19" t="s">
        <v>18633</v>
      </c>
      <c r="T323" s="19"/>
      <c r="U323" s="58"/>
      <c r="V323" s="19" t="s">
        <v>1930</v>
      </c>
      <c r="W323" s="19" t="s">
        <v>1909</v>
      </c>
      <c r="X323" s="54">
        <v>45105</v>
      </c>
      <c r="Z323" s="19" t="s">
        <v>2676</v>
      </c>
      <c r="AA323" s="19" t="s">
        <v>1930</v>
      </c>
      <c r="AB323" s="19" t="s">
        <v>1930</v>
      </c>
      <c r="AC323" s="19" t="s">
        <v>2676</v>
      </c>
      <c r="AD323" s="19" t="s">
        <v>2676</v>
      </c>
      <c r="AE323" s="19" t="s">
        <v>2676</v>
      </c>
      <c r="AF323" s="19" t="s">
        <v>2676</v>
      </c>
      <c r="AH323" s="58">
        <v>0</v>
      </c>
      <c r="AI323" s="58" t="e">
        <v>#N/A</v>
      </c>
    </row>
    <row r="324" spans="1:35">
      <c r="A324" s="15" t="s">
        <v>25641</v>
      </c>
      <c r="B324" s="15" t="s">
        <v>576</v>
      </c>
      <c r="C324" s="15" t="s">
        <v>576</v>
      </c>
      <c r="D324" s="15" t="s">
        <v>26022</v>
      </c>
      <c r="E324" s="15" t="s">
        <v>26022</v>
      </c>
      <c r="F324" s="19" t="s">
        <v>577</v>
      </c>
      <c r="G324" s="19" t="s">
        <v>1126</v>
      </c>
      <c r="H324" s="19" t="s">
        <v>3366</v>
      </c>
      <c r="I324" s="19" t="s">
        <v>1957</v>
      </c>
      <c r="J324" s="19" t="s">
        <v>1509</v>
      </c>
      <c r="K324" s="19" t="s">
        <v>23040</v>
      </c>
      <c r="L324" s="19" t="s">
        <v>1910</v>
      </c>
      <c r="M324" s="52">
        <v>45104</v>
      </c>
      <c r="N324" s="19" t="s">
        <v>2287</v>
      </c>
      <c r="O324" s="19" t="s">
        <v>3090</v>
      </c>
      <c r="P324" s="54">
        <v>45273</v>
      </c>
      <c r="Q324" s="54" t="s">
        <v>26809</v>
      </c>
      <c r="R324" s="19" t="s">
        <v>3461</v>
      </c>
      <c r="S324" s="19" t="s">
        <v>18633</v>
      </c>
      <c r="T324" s="19"/>
      <c r="U324" s="58"/>
      <c r="V324" s="19" t="s">
        <v>1930</v>
      </c>
      <c r="W324" s="19" t="s">
        <v>1910</v>
      </c>
      <c r="X324" s="54">
        <v>45104</v>
      </c>
      <c r="Z324" s="19" t="s">
        <v>2676</v>
      </c>
      <c r="AA324" s="19" t="s">
        <v>1930</v>
      </c>
      <c r="AB324" s="19" t="s">
        <v>1930</v>
      </c>
      <c r="AC324" s="19" t="s">
        <v>2676</v>
      </c>
      <c r="AD324" s="19" t="s">
        <v>2676</v>
      </c>
      <c r="AE324" s="19" t="s">
        <v>2676</v>
      </c>
      <c r="AF324" s="19" t="s">
        <v>2676</v>
      </c>
      <c r="AH324" s="58">
        <v>0</v>
      </c>
      <c r="AI324" s="58" t="e">
        <v>#N/A</v>
      </c>
    </row>
    <row r="325" spans="1:35">
      <c r="A325" s="15" t="s">
        <v>25641</v>
      </c>
      <c r="B325" s="15" t="s">
        <v>18964</v>
      </c>
      <c r="C325" s="15" t="s">
        <v>18964</v>
      </c>
      <c r="D325" s="15" t="s">
        <v>26023</v>
      </c>
      <c r="E325" s="15" t="s">
        <v>26023</v>
      </c>
      <c r="F325" s="19" t="s">
        <v>578</v>
      </c>
      <c r="G325" s="19" t="s">
        <v>1142</v>
      </c>
      <c r="H325" s="19" t="s">
        <v>3367</v>
      </c>
      <c r="I325" s="19" t="s">
        <v>1957</v>
      </c>
      <c r="J325" s="19" t="s">
        <v>1510</v>
      </c>
      <c r="K325" s="19" t="s">
        <v>23041</v>
      </c>
      <c r="L325" s="19" t="s">
        <v>1918</v>
      </c>
      <c r="M325" s="52">
        <v>45104</v>
      </c>
      <c r="N325" s="19" t="s">
        <v>18965</v>
      </c>
      <c r="O325" s="19" t="s">
        <v>3091</v>
      </c>
      <c r="P325" s="54">
        <v>45273</v>
      </c>
      <c r="Q325" s="54" t="s">
        <v>26810</v>
      </c>
      <c r="R325" s="19" t="s">
        <v>3461</v>
      </c>
      <c r="S325" s="19" t="s">
        <v>18633</v>
      </c>
      <c r="T325" s="19"/>
      <c r="U325" s="58"/>
      <c r="V325" s="19" t="s">
        <v>1930</v>
      </c>
      <c r="W325" s="19" t="s">
        <v>1918</v>
      </c>
      <c r="X325" s="54">
        <v>45104</v>
      </c>
      <c r="Z325" s="19" t="s">
        <v>2676</v>
      </c>
      <c r="AA325" s="19" t="s">
        <v>1930</v>
      </c>
      <c r="AB325" s="19" t="s">
        <v>1930</v>
      </c>
      <c r="AC325" s="19" t="s">
        <v>2676</v>
      </c>
      <c r="AD325" s="19" t="s">
        <v>2676</v>
      </c>
      <c r="AE325" s="19" t="s">
        <v>2676</v>
      </c>
      <c r="AF325" s="19" t="s">
        <v>2676</v>
      </c>
      <c r="AH325" s="58">
        <v>0</v>
      </c>
      <c r="AI325" s="58" t="e">
        <v>#N/A</v>
      </c>
    </row>
    <row r="326" spans="1:35">
      <c r="A326" s="15" t="s">
        <v>25641</v>
      </c>
      <c r="B326" s="15" t="s">
        <v>579</v>
      </c>
      <c r="C326" s="15" t="s">
        <v>579</v>
      </c>
      <c r="D326" s="15" t="s">
        <v>26024</v>
      </c>
      <c r="E326" s="15" t="s">
        <v>26024</v>
      </c>
      <c r="F326" s="19" t="s">
        <v>580</v>
      </c>
      <c r="G326" s="19" t="s">
        <v>1149</v>
      </c>
      <c r="H326" s="19" t="s">
        <v>3368</v>
      </c>
      <c r="I326" s="19" t="s">
        <v>1957</v>
      </c>
      <c r="J326" s="19" t="s">
        <v>1511</v>
      </c>
      <c r="K326" s="19" t="s">
        <v>23042</v>
      </c>
      <c r="L326" s="19" t="s">
        <v>1914</v>
      </c>
      <c r="M326" s="52">
        <v>45104</v>
      </c>
      <c r="N326" s="19" t="s">
        <v>2288</v>
      </c>
      <c r="O326" s="19" t="s">
        <v>3090</v>
      </c>
      <c r="P326" s="54">
        <v>45273</v>
      </c>
      <c r="Q326" s="54" t="s">
        <v>26811</v>
      </c>
      <c r="R326" s="19" t="s">
        <v>3461</v>
      </c>
      <c r="S326" s="19" t="s">
        <v>18633</v>
      </c>
      <c r="T326" s="19"/>
      <c r="U326" s="58"/>
      <c r="V326" s="19" t="s">
        <v>1930</v>
      </c>
      <c r="W326" s="19" t="s">
        <v>1914</v>
      </c>
      <c r="X326" s="54">
        <v>45104</v>
      </c>
      <c r="Z326" s="19" t="s">
        <v>2676</v>
      </c>
      <c r="AA326" s="19" t="s">
        <v>1930</v>
      </c>
      <c r="AB326" s="19" t="s">
        <v>1930</v>
      </c>
      <c r="AC326" s="19" t="s">
        <v>2676</v>
      </c>
      <c r="AD326" s="19" t="s">
        <v>2676</v>
      </c>
      <c r="AE326" s="19" t="s">
        <v>2676</v>
      </c>
      <c r="AF326" s="19" t="s">
        <v>2676</v>
      </c>
      <c r="AH326" s="58">
        <v>0</v>
      </c>
      <c r="AI326" s="58" t="e">
        <v>#N/A</v>
      </c>
    </row>
    <row r="327" spans="1:35">
      <c r="A327" s="15" t="s">
        <v>25641</v>
      </c>
      <c r="B327" s="15" t="s">
        <v>581</v>
      </c>
      <c r="C327" s="15" t="s">
        <v>581</v>
      </c>
      <c r="D327" s="15" t="s">
        <v>26025</v>
      </c>
      <c r="E327" s="15" t="s">
        <v>26025</v>
      </c>
      <c r="F327" s="19" t="s">
        <v>582</v>
      </c>
      <c r="G327" s="19" t="s">
        <v>1166</v>
      </c>
      <c r="H327" s="19" t="s">
        <v>3369</v>
      </c>
      <c r="I327" s="19" t="s">
        <v>1957</v>
      </c>
      <c r="J327" s="19" t="s">
        <v>1512</v>
      </c>
      <c r="K327" s="19" t="s">
        <v>23043</v>
      </c>
      <c r="L327" s="19" t="s">
        <v>1910</v>
      </c>
      <c r="M327" s="52">
        <v>45104</v>
      </c>
      <c r="N327" s="19" t="s">
        <v>2289</v>
      </c>
      <c r="O327" s="19" t="s">
        <v>3090</v>
      </c>
      <c r="P327" s="54">
        <v>45273</v>
      </c>
      <c r="Q327" s="54" t="s">
        <v>26812</v>
      </c>
      <c r="R327" s="19" t="s">
        <v>3461</v>
      </c>
      <c r="S327" s="19" t="s">
        <v>18633</v>
      </c>
      <c r="T327" s="19"/>
      <c r="U327" s="58"/>
      <c r="V327" s="19" t="s">
        <v>1930</v>
      </c>
      <c r="W327" s="19" t="s">
        <v>1910</v>
      </c>
      <c r="X327" s="54">
        <v>45104</v>
      </c>
      <c r="Z327" s="19" t="s">
        <v>2676</v>
      </c>
      <c r="AA327" s="19" t="s">
        <v>1930</v>
      </c>
      <c r="AB327" s="19" t="s">
        <v>1930</v>
      </c>
      <c r="AC327" s="19" t="s">
        <v>2676</v>
      </c>
      <c r="AD327" s="19" t="s">
        <v>2676</v>
      </c>
      <c r="AE327" s="19" t="s">
        <v>2676</v>
      </c>
      <c r="AF327" s="19" t="s">
        <v>2676</v>
      </c>
      <c r="AH327" s="58">
        <v>0</v>
      </c>
      <c r="AI327" s="58" t="e">
        <v>#N/A</v>
      </c>
    </row>
    <row r="328" spans="1:35">
      <c r="A328" s="15" t="s">
        <v>25641</v>
      </c>
      <c r="B328" s="15" t="s">
        <v>583</v>
      </c>
      <c r="C328" s="15" t="s">
        <v>583</v>
      </c>
      <c r="D328" s="15" t="s">
        <v>26026</v>
      </c>
      <c r="E328" s="15" t="s">
        <v>26026</v>
      </c>
      <c r="F328" s="19" t="s">
        <v>584</v>
      </c>
      <c r="G328" s="19" t="s">
        <v>1126</v>
      </c>
      <c r="H328" s="19" t="s">
        <v>3370</v>
      </c>
      <c r="I328" s="19" t="s">
        <v>1957</v>
      </c>
      <c r="J328" s="19" t="s">
        <v>1513</v>
      </c>
      <c r="K328" s="19" t="s">
        <v>23044</v>
      </c>
      <c r="L328" s="19" t="s">
        <v>1910</v>
      </c>
      <c r="M328" s="52">
        <v>45209</v>
      </c>
      <c r="N328" s="19" t="s">
        <v>2290</v>
      </c>
      <c r="O328" s="19" t="s">
        <v>3090</v>
      </c>
      <c r="P328" s="54">
        <v>45362</v>
      </c>
      <c r="Q328" s="54" t="s">
        <v>26813</v>
      </c>
      <c r="R328" s="19" t="s">
        <v>3461</v>
      </c>
      <c r="S328" s="19" t="s">
        <v>18633</v>
      </c>
      <c r="T328" s="19"/>
      <c r="U328" s="58"/>
      <c r="V328" s="19" t="s">
        <v>1930</v>
      </c>
      <c r="W328" s="19" t="s">
        <v>1910</v>
      </c>
      <c r="X328" s="54">
        <v>45209</v>
      </c>
      <c r="Z328" s="19" t="s">
        <v>2676</v>
      </c>
      <c r="AA328" s="19" t="s">
        <v>1930</v>
      </c>
      <c r="AB328" s="19" t="s">
        <v>1930</v>
      </c>
      <c r="AC328" s="19" t="s">
        <v>2676</v>
      </c>
      <c r="AD328" s="19" t="s">
        <v>2676</v>
      </c>
      <c r="AE328" s="19" t="s">
        <v>2676</v>
      </c>
      <c r="AF328" s="19" t="s">
        <v>2676</v>
      </c>
      <c r="AH328" s="58" t="s">
        <v>22723</v>
      </c>
      <c r="AI328" s="58" t="e">
        <v>#N/A</v>
      </c>
    </row>
    <row r="329" spans="1:35">
      <c r="A329" s="15" t="s">
        <v>25641</v>
      </c>
      <c r="B329" s="15" t="s">
        <v>585</v>
      </c>
      <c r="C329" s="15" t="s">
        <v>585</v>
      </c>
      <c r="D329" s="15" t="s">
        <v>26027</v>
      </c>
      <c r="E329" s="15" t="s">
        <v>26027</v>
      </c>
      <c r="F329" s="19" t="s">
        <v>586</v>
      </c>
      <c r="G329" s="19" t="s">
        <v>1140</v>
      </c>
      <c r="H329" s="19" t="s">
        <v>3371</v>
      </c>
      <c r="I329" s="19" t="s">
        <v>1957</v>
      </c>
      <c r="J329" s="19" t="s">
        <v>1514</v>
      </c>
      <c r="K329" s="19" t="s">
        <v>23045</v>
      </c>
      <c r="L329" s="19" t="s">
        <v>1919</v>
      </c>
      <c r="M329" s="52">
        <v>45104</v>
      </c>
      <c r="N329" s="19" t="s">
        <v>2291</v>
      </c>
      <c r="O329" s="19" t="s">
        <v>3090</v>
      </c>
      <c r="P329" s="54">
        <v>45273</v>
      </c>
      <c r="Q329" s="54" t="s">
        <v>26814</v>
      </c>
      <c r="R329" s="19" t="s">
        <v>3461</v>
      </c>
      <c r="S329" s="19" t="s">
        <v>18633</v>
      </c>
      <c r="T329" s="19"/>
      <c r="U329" s="58"/>
      <c r="V329" s="19" t="s">
        <v>1930</v>
      </c>
      <c r="W329" s="19" t="s">
        <v>1919</v>
      </c>
      <c r="X329" s="54">
        <v>45104</v>
      </c>
      <c r="Z329" s="19" t="s">
        <v>2676</v>
      </c>
      <c r="AA329" s="19" t="s">
        <v>1930</v>
      </c>
      <c r="AB329" s="19" t="s">
        <v>1930</v>
      </c>
      <c r="AC329" s="19" t="s">
        <v>2676</v>
      </c>
      <c r="AD329" s="19" t="s">
        <v>2676</v>
      </c>
      <c r="AE329" s="19" t="s">
        <v>2676</v>
      </c>
      <c r="AF329" s="19" t="s">
        <v>2676</v>
      </c>
      <c r="AH329" s="58">
        <v>0</v>
      </c>
      <c r="AI329" s="58" t="e">
        <v>#N/A</v>
      </c>
    </row>
    <row r="330" spans="1:35">
      <c r="A330" s="15" t="s">
        <v>25641</v>
      </c>
      <c r="B330" s="15" t="s">
        <v>587</v>
      </c>
      <c r="C330" s="15" t="s">
        <v>587</v>
      </c>
      <c r="D330" s="15" t="s">
        <v>26028</v>
      </c>
      <c r="E330" s="15" t="s">
        <v>26028</v>
      </c>
      <c r="F330" s="19" t="s">
        <v>588</v>
      </c>
      <c r="G330" s="19" t="s">
        <v>1146</v>
      </c>
      <c r="H330" s="19" t="s">
        <v>3372</v>
      </c>
      <c r="I330" s="19" t="s">
        <v>1957</v>
      </c>
      <c r="J330" s="19" t="s">
        <v>1515</v>
      </c>
      <c r="K330" s="19" t="s">
        <v>23046</v>
      </c>
      <c r="L330" s="19" t="s">
        <v>1916</v>
      </c>
      <c r="M330" s="52">
        <v>45104</v>
      </c>
      <c r="N330" s="19" t="s">
        <v>2292</v>
      </c>
      <c r="O330" s="19" t="s">
        <v>3091</v>
      </c>
      <c r="P330" s="54">
        <v>45273</v>
      </c>
      <c r="Q330" s="54" t="s">
        <v>26815</v>
      </c>
      <c r="R330" s="19" t="s">
        <v>3461</v>
      </c>
      <c r="S330" s="19" t="s">
        <v>18633</v>
      </c>
      <c r="T330" s="19"/>
      <c r="U330" s="58"/>
      <c r="V330" s="19" t="s">
        <v>1930</v>
      </c>
      <c r="W330" s="19" t="s">
        <v>1916</v>
      </c>
      <c r="X330" s="54">
        <v>45104</v>
      </c>
      <c r="Z330" s="19" t="s">
        <v>2676</v>
      </c>
      <c r="AA330" s="19" t="s">
        <v>1930</v>
      </c>
      <c r="AB330" s="19" t="s">
        <v>1930</v>
      </c>
      <c r="AC330" s="19" t="s">
        <v>2676</v>
      </c>
      <c r="AD330" s="19" t="s">
        <v>2676</v>
      </c>
      <c r="AE330" s="19" t="s">
        <v>2676</v>
      </c>
      <c r="AF330" s="19" t="s">
        <v>2676</v>
      </c>
      <c r="AH330" s="58" t="s">
        <v>22723</v>
      </c>
      <c r="AI330" s="58" t="e">
        <v>#N/A</v>
      </c>
    </row>
    <row r="331" spans="1:35">
      <c r="A331" s="15" t="s">
        <v>25641</v>
      </c>
      <c r="B331" s="15" t="s">
        <v>589</v>
      </c>
      <c r="C331" s="15" t="s">
        <v>589</v>
      </c>
      <c r="D331" s="15" t="s">
        <v>26029</v>
      </c>
      <c r="E331" s="15" t="s">
        <v>26029</v>
      </c>
      <c r="F331" s="19" t="s">
        <v>590</v>
      </c>
      <c r="G331" s="19" t="s">
        <v>1126</v>
      </c>
      <c r="H331" s="19" t="s">
        <v>3373</v>
      </c>
      <c r="I331" s="19" t="s">
        <v>1957</v>
      </c>
      <c r="J331" s="19" t="s">
        <v>1516</v>
      </c>
      <c r="K331" s="19" t="s">
        <v>23047</v>
      </c>
      <c r="L331" s="19" t="s">
        <v>1919</v>
      </c>
      <c r="M331" s="52">
        <v>45104</v>
      </c>
      <c r="N331" s="19" t="s">
        <v>2293</v>
      </c>
      <c r="O331" s="19" t="s">
        <v>3090</v>
      </c>
      <c r="P331" s="54">
        <v>45273</v>
      </c>
      <c r="Q331" s="54" t="s">
        <v>26816</v>
      </c>
      <c r="R331" s="19" t="s">
        <v>3461</v>
      </c>
      <c r="S331" s="19" t="s">
        <v>18633</v>
      </c>
      <c r="T331" s="19"/>
      <c r="U331" s="58"/>
      <c r="V331" s="19" t="s">
        <v>1930</v>
      </c>
      <c r="W331" s="19" t="s">
        <v>1919</v>
      </c>
      <c r="X331" s="54">
        <v>45104</v>
      </c>
      <c r="Z331" s="19" t="s">
        <v>2676</v>
      </c>
      <c r="AA331" s="19" t="s">
        <v>1930</v>
      </c>
      <c r="AB331" s="19" t="s">
        <v>1930</v>
      </c>
      <c r="AC331" s="19" t="s">
        <v>2676</v>
      </c>
      <c r="AD331" s="19" t="s">
        <v>2676</v>
      </c>
      <c r="AE331" s="19" t="s">
        <v>2676</v>
      </c>
      <c r="AF331" s="19" t="s">
        <v>2676</v>
      </c>
      <c r="AH331" s="58">
        <v>0</v>
      </c>
      <c r="AI331" s="58" t="e">
        <v>#N/A</v>
      </c>
    </row>
    <row r="332" spans="1:35">
      <c r="A332" s="15" t="s">
        <v>25641</v>
      </c>
      <c r="B332" s="15" t="s">
        <v>591</v>
      </c>
      <c r="C332" s="15" t="s">
        <v>591</v>
      </c>
      <c r="D332" s="15" t="s">
        <v>26030</v>
      </c>
      <c r="E332" s="15" t="s">
        <v>26030</v>
      </c>
      <c r="F332" s="19" t="s">
        <v>592</v>
      </c>
      <c r="G332" s="19" t="s">
        <v>1167</v>
      </c>
      <c r="H332" s="19" t="s">
        <v>18672</v>
      </c>
      <c r="I332" s="19" t="s">
        <v>1957</v>
      </c>
      <c r="J332" s="19" t="s">
        <v>1517</v>
      </c>
      <c r="K332" s="19" t="s">
        <v>23048</v>
      </c>
      <c r="L332" s="19" t="s">
        <v>1924</v>
      </c>
      <c r="M332" s="52">
        <v>45119</v>
      </c>
      <c r="N332" s="19" t="s">
        <v>2294</v>
      </c>
      <c r="O332" s="19" t="s">
        <v>3090</v>
      </c>
      <c r="P332" s="54">
        <v>45273</v>
      </c>
      <c r="Q332" s="54" t="s">
        <v>26817</v>
      </c>
      <c r="R332" s="19" t="s">
        <v>3461</v>
      </c>
      <c r="S332" s="19" t="s">
        <v>18633</v>
      </c>
      <c r="T332" s="19"/>
      <c r="U332" s="58"/>
      <c r="V332" s="19" t="s">
        <v>18603</v>
      </c>
      <c r="W332" s="19" t="s">
        <v>1917</v>
      </c>
      <c r="X332" s="54">
        <v>45350</v>
      </c>
      <c r="Z332" s="19" t="s">
        <v>2676</v>
      </c>
      <c r="AA332" s="19" t="s">
        <v>1930</v>
      </c>
      <c r="AB332" s="19" t="s">
        <v>1930</v>
      </c>
      <c r="AC332" s="19" t="s">
        <v>2676</v>
      </c>
      <c r="AD332" s="19" t="s">
        <v>2676</v>
      </c>
      <c r="AE332" s="19" t="s">
        <v>2676</v>
      </c>
      <c r="AF332" s="19" t="s">
        <v>2676</v>
      </c>
      <c r="AH332" s="58">
        <v>0</v>
      </c>
      <c r="AI332" s="58" t="s">
        <v>1920</v>
      </c>
    </row>
    <row r="333" spans="1:35">
      <c r="A333" s="15" t="s">
        <v>25641</v>
      </c>
      <c r="B333" s="15" t="s">
        <v>593</v>
      </c>
      <c r="C333" s="15" t="s">
        <v>593</v>
      </c>
      <c r="D333" s="15" t="s">
        <v>26031</v>
      </c>
      <c r="E333" s="15" t="s">
        <v>26031</v>
      </c>
      <c r="F333" s="19" t="s">
        <v>594</v>
      </c>
      <c r="G333" s="19" t="s">
        <v>1168</v>
      </c>
      <c r="H333" s="19" t="s">
        <v>18675</v>
      </c>
      <c r="I333" s="19" t="s">
        <v>1957</v>
      </c>
      <c r="J333" s="19" t="s">
        <v>1518</v>
      </c>
      <c r="K333" s="19" t="s">
        <v>23049</v>
      </c>
      <c r="L333" s="19" t="s">
        <v>1912</v>
      </c>
      <c r="M333" s="52">
        <v>45119</v>
      </c>
      <c r="N333" s="19" t="s">
        <v>2295</v>
      </c>
      <c r="O333" s="19" t="s">
        <v>3086</v>
      </c>
      <c r="P333" s="54">
        <v>45273</v>
      </c>
      <c r="Q333" s="54" t="s">
        <v>26818</v>
      </c>
      <c r="R333" s="19" t="s">
        <v>3461</v>
      </c>
      <c r="S333" s="19" t="s">
        <v>18652</v>
      </c>
      <c r="T333" s="19"/>
      <c r="U333" s="58"/>
      <c r="V333" s="19" t="s">
        <v>1930</v>
      </c>
      <c r="W333" s="19" t="s">
        <v>1912</v>
      </c>
      <c r="X333" s="54">
        <v>45119</v>
      </c>
      <c r="Z333" s="19" t="s">
        <v>2676</v>
      </c>
      <c r="AA333" s="19" t="s">
        <v>1930</v>
      </c>
      <c r="AB333" s="19" t="s">
        <v>1930</v>
      </c>
      <c r="AC333" s="19" t="s">
        <v>2676</v>
      </c>
      <c r="AD333" s="19" t="s">
        <v>2676</v>
      </c>
      <c r="AE333" s="19" t="s">
        <v>2676</v>
      </c>
      <c r="AF333" s="19" t="s">
        <v>2676</v>
      </c>
      <c r="AH333" s="58">
        <v>0</v>
      </c>
      <c r="AI333" s="58" t="e">
        <v>#N/A</v>
      </c>
    </row>
    <row r="334" spans="1:35">
      <c r="A334" s="15" t="s">
        <v>25641</v>
      </c>
      <c r="B334" s="15" t="s">
        <v>595</v>
      </c>
      <c r="C334" s="15" t="s">
        <v>595</v>
      </c>
      <c r="D334" s="15" t="s">
        <v>26032</v>
      </c>
      <c r="E334" s="15" t="s">
        <v>26032</v>
      </c>
      <c r="F334" s="19" t="s">
        <v>596</v>
      </c>
      <c r="G334" s="19" t="s">
        <v>1168</v>
      </c>
      <c r="H334" s="19" t="s">
        <v>3374</v>
      </c>
      <c r="I334" s="19" t="s">
        <v>1957</v>
      </c>
      <c r="J334" s="19" t="s">
        <v>1519</v>
      </c>
      <c r="K334" s="19" t="s">
        <v>23050</v>
      </c>
      <c r="L334" s="19" t="s">
        <v>1913</v>
      </c>
      <c r="M334" s="52">
        <v>44610</v>
      </c>
      <c r="N334" s="19" t="s">
        <v>2296</v>
      </c>
      <c r="O334" s="19" t="s">
        <v>3090</v>
      </c>
      <c r="P334" s="54">
        <v>44711</v>
      </c>
      <c r="Q334" s="54" t="s">
        <v>26819</v>
      </c>
      <c r="R334" s="19" t="s">
        <v>3461</v>
      </c>
      <c r="S334" s="19" t="s">
        <v>18632</v>
      </c>
      <c r="T334" s="19"/>
      <c r="U334" s="58"/>
      <c r="V334" s="19" t="s">
        <v>1930</v>
      </c>
      <c r="W334" s="19" t="s">
        <v>1913</v>
      </c>
      <c r="X334" s="54">
        <v>44610</v>
      </c>
      <c r="Z334" s="19" t="s">
        <v>2676</v>
      </c>
      <c r="AA334" s="19" t="s">
        <v>1930</v>
      </c>
      <c r="AB334" s="19" t="s">
        <v>1930</v>
      </c>
      <c r="AC334" s="19" t="s">
        <v>2676</v>
      </c>
      <c r="AD334" s="19" t="s">
        <v>2676</v>
      </c>
      <c r="AE334" s="19" t="s">
        <v>2676</v>
      </c>
      <c r="AF334" s="19" t="s">
        <v>2676</v>
      </c>
      <c r="AH334" s="58">
        <v>0</v>
      </c>
      <c r="AI334" s="58" t="e">
        <v>#N/A</v>
      </c>
    </row>
    <row r="335" spans="1:35">
      <c r="A335" s="15" t="s">
        <v>25641</v>
      </c>
      <c r="B335" s="15" t="s">
        <v>597</v>
      </c>
      <c r="C335" s="15" t="s">
        <v>597</v>
      </c>
      <c r="D335" s="15" t="s">
        <v>26033</v>
      </c>
      <c r="E335" s="15" t="s">
        <v>26033</v>
      </c>
      <c r="F335" s="19" t="s">
        <v>598</v>
      </c>
      <c r="G335" s="19" t="s">
        <v>1168</v>
      </c>
      <c r="H335" s="19" t="s">
        <v>3375</v>
      </c>
      <c r="I335" s="19" t="s">
        <v>1957</v>
      </c>
      <c r="J335" s="19" t="s">
        <v>1520</v>
      </c>
      <c r="K335" s="19" t="s">
        <v>23051</v>
      </c>
      <c r="L335" s="19" t="s">
        <v>1908</v>
      </c>
      <c r="M335" s="52">
        <v>42063</v>
      </c>
      <c r="N335" s="19" t="s">
        <v>2297</v>
      </c>
      <c r="O335" s="19" t="s">
        <v>1999</v>
      </c>
      <c r="P335" s="54">
        <v>44638</v>
      </c>
      <c r="Q335" s="54" t="s">
        <v>26820</v>
      </c>
      <c r="R335" s="19" t="s">
        <v>3461</v>
      </c>
      <c r="S335" s="19" t="s">
        <v>18632</v>
      </c>
      <c r="T335" s="19"/>
      <c r="U335" s="58"/>
      <c r="V335" s="19" t="s">
        <v>1930</v>
      </c>
      <c r="W335" s="19" t="s">
        <v>1908</v>
      </c>
      <c r="X335" s="54">
        <v>42063</v>
      </c>
      <c r="Z335" s="19" t="s">
        <v>2676</v>
      </c>
      <c r="AA335" s="19" t="s">
        <v>1930</v>
      </c>
      <c r="AB335" s="19" t="s">
        <v>1930</v>
      </c>
      <c r="AC335" s="19" t="s">
        <v>2676</v>
      </c>
      <c r="AD335" s="19" t="s">
        <v>2676</v>
      </c>
      <c r="AE335" s="19" t="s">
        <v>2676</v>
      </c>
      <c r="AF335" s="19" t="s">
        <v>2676</v>
      </c>
      <c r="AH335" s="58">
        <v>0</v>
      </c>
      <c r="AI335" s="58" t="e">
        <v>#N/A</v>
      </c>
    </row>
    <row r="336" spans="1:35">
      <c r="A336" s="15" t="s">
        <v>25641</v>
      </c>
      <c r="B336" s="15" t="s">
        <v>599</v>
      </c>
      <c r="C336" s="15" t="s">
        <v>599</v>
      </c>
      <c r="D336" s="15" t="s">
        <v>26034</v>
      </c>
      <c r="E336" s="15" t="s">
        <v>26034</v>
      </c>
      <c r="F336" s="19" t="s">
        <v>600</v>
      </c>
      <c r="G336" s="19" t="s">
        <v>1169</v>
      </c>
      <c r="H336" s="19" t="s">
        <v>18676</v>
      </c>
      <c r="I336" s="19" t="s">
        <v>1957</v>
      </c>
      <c r="J336" s="19" t="s">
        <v>1521</v>
      </c>
      <c r="K336" s="19" t="s">
        <v>23052</v>
      </c>
      <c r="L336" s="19" t="s">
        <v>1908</v>
      </c>
      <c r="M336" s="52">
        <v>42063</v>
      </c>
      <c r="N336" s="19" t="s">
        <v>2298</v>
      </c>
      <c r="O336" s="19" t="s">
        <v>1999</v>
      </c>
      <c r="P336" s="54">
        <v>44638</v>
      </c>
      <c r="Q336" s="54" t="s">
        <v>26821</v>
      </c>
      <c r="R336" s="19" t="s">
        <v>3461</v>
      </c>
      <c r="S336" s="19" t="s">
        <v>18632</v>
      </c>
      <c r="T336" s="19"/>
      <c r="U336" s="58"/>
      <c r="V336" s="19" t="s">
        <v>1930</v>
      </c>
      <c r="W336" s="19" t="s">
        <v>1908</v>
      </c>
      <c r="X336" s="54">
        <v>42063</v>
      </c>
      <c r="Z336" s="19" t="s">
        <v>2676</v>
      </c>
      <c r="AA336" s="19" t="s">
        <v>1930</v>
      </c>
      <c r="AB336" s="19" t="s">
        <v>1930</v>
      </c>
      <c r="AC336" s="19" t="s">
        <v>2676</v>
      </c>
      <c r="AD336" s="19" t="s">
        <v>2676</v>
      </c>
      <c r="AE336" s="19" t="s">
        <v>2676</v>
      </c>
      <c r="AF336" s="19" t="s">
        <v>2676</v>
      </c>
      <c r="AH336" s="58">
        <v>0</v>
      </c>
      <c r="AI336" s="58" t="e">
        <v>#N/A</v>
      </c>
    </row>
    <row r="337" spans="1:35">
      <c r="A337" s="15" t="s">
        <v>25641</v>
      </c>
      <c r="B337" s="15" t="s">
        <v>601</v>
      </c>
      <c r="C337" s="15" t="s">
        <v>601</v>
      </c>
      <c r="D337" s="15" t="s">
        <v>26035</v>
      </c>
      <c r="E337" s="15" t="s">
        <v>26035</v>
      </c>
      <c r="F337" s="19" t="s">
        <v>602</v>
      </c>
      <c r="G337" s="19" t="s">
        <v>1168</v>
      </c>
      <c r="H337" s="19" t="s">
        <v>3376</v>
      </c>
      <c r="I337" s="19" t="s">
        <v>1957</v>
      </c>
      <c r="J337" s="19" t="s">
        <v>1522</v>
      </c>
      <c r="K337" s="19" t="s">
        <v>23053</v>
      </c>
      <c r="L337" s="19" t="s">
        <v>1911</v>
      </c>
      <c r="M337" s="52">
        <v>43745</v>
      </c>
      <c r="N337" s="19" t="s">
        <v>2299</v>
      </c>
      <c r="O337" s="19" t="s">
        <v>1999</v>
      </c>
      <c r="P337" s="54">
        <v>44638</v>
      </c>
      <c r="Q337" s="54" t="s">
        <v>26822</v>
      </c>
      <c r="R337" s="19" t="s">
        <v>3461</v>
      </c>
      <c r="S337" s="19" t="s">
        <v>18632</v>
      </c>
      <c r="T337" s="19"/>
      <c r="U337" s="58"/>
      <c r="V337" s="19" t="s">
        <v>1930</v>
      </c>
      <c r="W337" s="19" t="s">
        <v>1911</v>
      </c>
      <c r="X337" s="54">
        <v>43745</v>
      </c>
      <c r="Z337" s="19" t="s">
        <v>2676</v>
      </c>
      <c r="AA337" s="19" t="s">
        <v>1930</v>
      </c>
      <c r="AB337" s="19" t="s">
        <v>1930</v>
      </c>
      <c r="AC337" s="19" t="s">
        <v>2676</v>
      </c>
      <c r="AD337" s="19" t="s">
        <v>2676</v>
      </c>
      <c r="AE337" s="19" t="s">
        <v>2676</v>
      </c>
      <c r="AF337" s="19" t="s">
        <v>2676</v>
      </c>
      <c r="AH337" s="58">
        <v>0</v>
      </c>
      <c r="AI337" s="58" t="e">
        <v>#N/A</v>
      </c>
    </row>
    <row r="338" spans="1:35">
      <c r="A338" s="15" t="s">
        <v>25641</v>
      </c>
      <c r="B338" s="15" t="s">
        <v>603</v>
      </c>
      <c r="C338" s="15" t="s">
        <v>603</v>
      </c>
      <c r="D338" s="15" t="s">
        <v>26036</v>
      </c>
      <c r="E338" s="15" t="s">
        <v>26036</v>
      </c>
      <c r="F338" s="19" t="s">
        <v>604</v>
      </c>
      <c r="G338" s="19" t="s">
        <v>1168</v>
      </c>
      <c r="H338" s="19" t="s">
        <v>3377</v>
      </c>
      <c r="I338" s="19" t="s">
        <v>1957</v>
      </c>
      <c r="J338" s="19" t="s">
        <v>1523</v>
      </c>
      <c r="K338" s="19" t="s">
        <v>23054</v>
      </c>
      <c r="L338" s="19" t="s">
        <v>1911</v>
      </c>
      <c r="M338" s="52">
        <v>43745</v>
      </c>
      <c r="N338" s="19" t="s">
        <v>2300</v>
      </c>
      <c r="O338" s="19" t="s">
        <v>1999</v>
      </c>
      <c r="P338" s="54">
        <v>44638</v>
      </c>
      <c r="Q338" s="54" t="s">
        <v>26823</v>
      </c>
      <c r="R338" s="19" t="s">
        <v>3461</v>
      </c>
      <c r="S338" s="19" t="s">
        <v>18632</v>
      </c>
      <c r="T338" s="19"/>
      <c r="U338" s="58"/>
      <c r="V338" s="19" t="s">
        <v>1930</v>
      </c>
      <c r="W338" s="19" t="s">
        <v>1911</v>
      </c>
      <c r="X338" s="54">
        <v>43745</v>
      </c>
      <c r="Z338" s="19" t="s">
        <v>2676</v>
      </c>
      <c r="AA338" s="19" t="s">
        <v>1930</v>
      </c>
      <c r="AB338" s="19" t="s">
        <v>1930</v>
      </c>
      <c r="AC338" s="19" t="s">
        <v>2676</v>
      </c>
      <c r="AD338" s="19" t="s">
        <v>2676</v>
      </c>
      <c r="AE338" s="19" t="s">
        <v>2676</v>
      </c>
      <c r="AF338" s="19" t="s">
        <v>2676</v>
      </c>
      <c r="AH338" s="58">
        <v>0</v>
      </c>
      <c r="AI338" s="58" t="e">
        <v>#N/A</v>
      </c>
    </row>
    <row r="339" spans="1:35">
      <c r="A339" s="15" t="s">
        <v>25641</v>
      </c>
      <c r="B339" s="15" t="s">
        <v>605</v>
      </c>
      <c r="C339" s="15" t="s">
        <v>605</v>
      </c>
      <c r="D339" s="15" t="s">
        <v>26037</v>
      </c>
      <c r="E339" s="15" t="s">
        <v>26037</v>
      </c>
      <c r="F339" s="19" t="s">
        <v>606</v>
      </c>
      <c r="G339" s="19" t="s">
        <v>1168</v>
      </c>
      <c r="H339" s="19" t="s">
        <v>3378</v>
      </c>
      <c r="I339" s="19" t="s">
        <v>1957</v>
      </c>
      <c r="J339" s="19" t="s">
        <v>1524</v>
      </c>
      <c r="K339" s="19" t="s">
        <v>23055</v>
      </c>
      <c r="L339" s="19" t="s">
        <v>1911</v>
      </c>
      <c r="M339" s="52">
        <v>43745</v>
      </c>
      <c r="N339" s="19" t="s">
        <v>2301</v>
      </c>
      <c r="O339" s="19" t="s">
        <v>1999</v>
      </c>
      <c r="P339" s="54">
        <v>44638</v>
      </c>
      <c r="Q339" s="54" t="s">
        <v>26824</v>
      </c>
      <c r="R339" s="19" t="s">
        <v>3461</v>
      </c>
      <c r="S339" s="19" t="s">
        <v>18633</v>
      </c>
      <c r="T339" s="19"/>
      <c r="U339" s="58"/>
      <c r="V339" s="19" t="s">
        <v>1930</v>
      </c>
      <c r="W339" s="19" t="s">
        <v>1911</v>
      </c>
      <c r="X339" s="54">
        <v>43745</v>
      </c>
      <c r="Z339" s="19" t="s">
        <v>2676</v>
      </c>
      <c r="AA339" s="19" t="s">
        <v>1930</v>
      </c>
      <c r="AB339" s="19" t="s">
        <v>1930</v>
      </c>
      <c r="AC339" s="19" t="s">
        <v>2676</v>
      </c>
      <c r="AD339" s="19" t="s">
        <v>2676</v>
      </c>
      <c r="AE339" s="19" t="s">
        <v>2676</v>
      </c>
      <c r="AF339" s="19" t="s">
        <v>2676</v>
      </c>
      <c r="AH339" s="58">
        <v>0</v>
      </c>
      <c r="AI339" s="58" t="e">
        <v>#N/A</v>
      </c>
    </row>
    <row r="340" spans="1:35">
      <c r="A340" s="15" t="s">
        <v>25641</v>
      </c>
      <c r="B340" s="15" t="s">
        <v>607</v>
      </c>
      <c r="C340" s="15" t="s">
        <v>607</v>
      </c>
      <c r="D340" s="15" t="s">
        <v>26038</v>
      </c>
      <c r="E340" s="15" t="s">
        <v>26038</v>
      </c>
      <c r="F340" s="19" t="s">
        <v>608</v>
      </c>
      <c r="G340" s="19" t="s">
        <v>1168</v>
      </c>
      <c r="H340" s="19" t="s">
        <v>3379</v>
      </c>
      <c r="I340" s="19" t="s">
        <v>1957</v>
      </c>
      <c r="J340" s="19" t="s">
        <v>1525</v>
      </c>
      <c r="K340" s="19" t="s">
        <v>23056</v>
      </c>
      <c r="L340" s="19" t="s">
        <v>1913</v>
      </c>
      <c r="M340" s="52">
        <v>43745</v>
      </c>
      <c r="N340" s="19" t="s">
        <v>2302</v>
      </c>
      <c r="O340" s="19" t="s">
        <v>1999</v>
      </c>
      <c r="P340" s="54">
        <v>44638</v>
      </c>
      <c r="Q340" s="54" t="s">
        <v>26825</v>
      </c>
      <c r="R340" s="19" t="s">
        <v>3461</v>
      </c>
      <c r="S340" s="19" t="s">
        <v>18633</v>
      </c>
      <c r="T340" s="19"/>
      <c r="U340" s="58"/>
      <c r="V340" s="19" t="s">
        <v>1930</v>
      </c>
      <c r="W340" s="19" t="s">
        <v>1913</v>
      </c>
      <c r="X340" s="54">
        <v>43745</v>
      </c>
      <c r="Z340" s="19" t="s">
        <v>2676</v>
      </c>
      <c r="AA340" s="19" t="s">
        <v>1930</v>
      </c>
      <c r="AB340" s="19" t="s">
        <v>1930</v>
      </c>
      <c r="AC340" s="19" t="s">
        <v>2676</v>
      </c>
      <c r="AD340" s="19" t="s">
        <v>2676</v>
      </c>
      <c r="AE340" s="19" t="s">
        <v>2676</v>
      </c>
      <c r="AF340" s="19" t="s">
        <v>2676</v>
      </c>
      <c r="AH340" s="58">
        <v>0</v>
      </c>
      <c r="AI340" s="58" t="e">
        <v>#N/A</v>
      </c>
    </row>
    <row r="341" spans="1:35">
      <c r="A341" s="15" t="s">
        <v>25641</v>
      </c>
      <c r="B341" s="15" t="s">
        <v>609</v>
      </c>
      <c r="C341" s="15" t="s">
        <v>609</v>
      </c>
      <c r="D341" s="15" t="s">
        <v>26039</v>
      </c>
      <c r="E341" s="15" t="s">
        <v>26039</v>
      </c>
      <c r="F341" s="19" t="s">
        <v>610</v>
      </c>
      <c r="G341" s="19" t="s">
        <v>1168</v>
      </c>
      <c r="H341" s="19" t="s">
        <v>3380</v>
      </c>
      <c r="I341" s="19" t="s">
        <v>1957</v>
      </c>
      <c r="J341" s="19" t="s">
        <v>1526</v>
      </c>
      <c r="K341" s="19" t="s">
        <v>23057</v>
      </c>
      <c r="L341" s="19" t="s">
        <v>1912</v>
      </c>
      <c r="M341" s="52">
        <v>45119</v>
      </c>
      <c r="N341" s="19" t="s">
        <v>2303</v>
      </c>
      <c r="O341" s="19" t="s">
        <v>3090</v>
      </c>
      <c r="P341" s="54">
        <v>45273</v>
      </c>
      <c r="Q341" s="54" t="s">
        <v>26826</v>
      </c>
      <c r="R341" s="19" t="s">
        <v>3461</v>
      </c>
      <c r="S341" s="19" t="s">
        <v>18633</v>
      </c>
      <c r="T341" s="19"/>
      <c r="U341" s="58"/>
      <c r="V341" s="19" t="s">
        <v>1930</v>
      </c>
      <c r="W341" s="19" t="s">
        <v>1912</v>
      </c>
      <c r="X341" s="54">
        <v>45119</v>
      </c>
      <c r="Z341" s="19" t="s">
        <v>2676</v>
      </c>
      <c r="AA341" s="19" t="s">
        <v>1930</v>
      </c>
      <c r="AB341" s="19" t="s">
        <v>1930</v>
      </c>
      <c r="AC341" s="19" t="s">
        <v>2676</v>
      </c>
      <c r="AD341" s="19" t="s">
        <v>2676</v>
      </c>
      <c r="AE341" s="19" t="s">
        <v>2676</v>
      </c>
      <c r="AF341" s="19" t="s">
        <v>2676</v>
      </c>
      <c r="AH341" s="58">
        <v>0</v>
      </c>
      <c r="AI341" s="58" t="e">
        <v>#N/A</v>
      </c>
    </row>
    <row r="342" spans="1:35">
      <c r="A342" s="15" t="s">
        <v>25641</v>
      </c>
      <c r="B342" s="15" t="s">
        <v>611</v>
      </c>
      <c r="C342" s="15" t="s">
        <v>611</v>
      </c>
      <c r="D342" s="15" t="s">
        <v>26040</v>
      </c>
      <c r="E342" s="15" t="s">
        <v>26040</v>
      </c>
      <c r="F342" s="19" t="s">
        <v>612</v>
      </c>
      <c r="G342" s="19" t="s">
        <v>1170</v>
      </c>
      <c r="H342" s="19" t="s">
        <v>3381</v>
      </c>
      <c r="I342" s="19" t="s">
        <v>1957</v>
      </c>
      <c r="J342" s="19" t="s">
        <v>1527</v>
      </c>
      <c r="K342" s="19" t="s">
        <v>23058</v>
      </c>
      <c r="L342" s="19" t="s">
        <v>1911</v>
      </c>
      <c r="M342" s="52">
        <v>43235</v>
      </c>
      <c r="N342" s="19" t="s">
        <v>2304</v>
      </c>
      <c r="O342" s="19" t="s">
        <v>1999</v>
      </c>
      <c r="P342" s="54">
        <v>44638</v>
      </c>
      <c r="Q342" s="54" t="s">
        <v>26827</v>
      </c>
      <c r="R342" s="19" t="s">
        <v>3461</v>
      </c>
      <c r="S342" s="19" t="s">
        <v>18633</v>
      </c>
      <c r="T342" s="19"/>
      <c r="U342" s="58"/>
      <c r="V342" s="19" t="s">
        <v>1930</v>
      </c>
      <c r="W342" s="19" t="s">
        <v>1911</v>
      </c>
      <c r="X342" s="54">
        <v>43235</v>
      </c>
      <c r="Z342" s="19" t="s">
        <v>2676</v>
      </c>
      <c r="AA342" s="19" t="s">
        <v>1930</v>
      </c>
      <c r="AB342" s="19" t="s">
        <v>1930</v>
      </c>
      <c r="AC342" s="19" t="s">
        <v>2676</v>
      </c>
      <c r="AD342" s="19" t="s">
        <v>2676</v>
      </c>
      <c r="AE342" s="19" t="s">
        <v>2676</v>
      </c>
      <c r="AF342" s="19" t="s">
        <v>2676</v>
      </c>
      <c r="AH342" s="58">
        <v>0</v>
      </c>
      <c r="AI342" s="58" t="e">
        <v>#N/A</v>
      </c>
    </row>
    <row r="343" spans="1:35">
      <c r="A343" s="15" t="s">
        <v>25641</v>
      </c>
      <c r="B343" s="15" t="s">
        <v>613</v>
      </c>
      <c r="C343" s="15" t="s">
        <v>613</v>
      </c>
      <c r="D343" s="15" t="s">
        <v>26041</v>
      </c>
      <c r="E343" s="15" t="s">
        <v>26041</v>
      </c>
      <c r="F343" s="19" t="s">
        <v>614</v>
      </c>
      <c r="G343" s="19" t="s">
        <v>1168</v>
      </c>
      <c r="H343" s="19" t="s">
        <v>3382</v>
      </c>
      <c r="I343" s="19" t="s">
        <v>1957</v>
      </c>
      <c r="J343" s="19" t="s">
        <v>1528</v>
      </c>
      <c r="K343" s="19" t="s">
        <v>23059</v>
      </c>
      <c r="L343" s="19" t="s">
        <v>1911</v>
      </c>
      <c r="M343" s="52">
        <v>43745</v>
      </c>
      <c r="N343" s="19" t="s">
        <v>2305</v>
      </c>
      <c r="O343" s="19" t="s">
        <v>1999</v>
      </c>
      <c r="P343" s="54">
        <v>44638</v>
      </c>
      <c r="Q343" s="54" t="s">
        <v>26828</v>
      </c>
      <c r="R343" s="19" t="s">
        <v>3461</v>
      </c>
      <c r="S343" s="19" t="s">
        <v>18633</v>
      </c>
      <c r="T343" s="19"/>
      <c r="U343" s="58"/>
      <c r="V343" s="19" t="s">
        <v>1930</v>
      </c>
      <c r="W343" s="19" t="s">
        <v>1911</v>
      </c>
      <c r="X343" s="54">
        <v>43745</v>
      </c>
      <c r="Z343" s="19" t="s">
        <v>2676</v>
      </c>
      <c r="AA343" s="19" t="s">
        <v>1930</v>
      </c>
      <c r="AB343" s="19" t="s">
        <v>1930</v>
      </c>
      <c r="AC343" s="19" t="s">
        <v>2676</v>
      </c>
      <c r="AD343" s="19" t="s">
        <v>2676</v>
      </c>
      <c r="AE343" s="19" t="s">
        <v>2676</v>
      </c>
      <c r="AF343" s="19" t="s">
        <v>2676</v>
      </c>
      <c r="AH343" s="58">
        <v>0</v>
      </c>
      <c r="AI343" s="58" t="e">
        <v>#N/A</v>
      </c>
    </row>
    <row r="344" spans="1:35">
      <c r="A344" s="15" t="s">
        <v>25641</v>
      </c>
      <c r="B344" s="15" t="s">
        <v>615</v>
      </c>
      <c r="C344" s="15" t="s">
        <v>615</v>
      </c>
      <c r="D344" s="15" t="s">
        <v>26042</v>
      </c>
      <c r="E344" s="15" t="s">
        <v>26042</v>
      </c>
      <c r="F344" s="19" t="s">
        <v>616</v>
      </c>
      <c r="G344" s="19" t="s">
        <v>1168</v>
      </c>
      <c r="H344" s="19" t="s">
        <v>3383</v>
      </c>
      <c r="I344" s="19" t="s">
        <v>1957</v>
      </c>
      <c r="J344" s="19" t="s">
        <v>1529</v>
      </c>
      <c r="K344" s="19" t="s">
        <v>23060</v>
      </c>
      <c r="L344" s="19" t="s">
        <v>1911</v>
      </c>
      <c r="M344" s="52">
        <v>43745</v>
      </c>
      <c r="N344" s="19" t="s">
        <v>2306</v>
      </c>
      <c r="O344" s="19" t="s">
        <v>1999</v>
      </c>
      <c r="P344" s="54">
        <v>44638</v>
      </c>
      <c r="Q344" s="54" t="s">
        <v>26829</v>
      </c>
      <c r="R344" s="19" t="s">
        <v>3461</v>
      </c>
      <c r="S344" s="19" t="s">
        <v>18632</v>
      </c>
      <c r="T344" s="19"/>
      <c r="U344" s="58"/>
      <c r="V344" s="19" t="s">
        <v>1930</v>
      </c>
      <c r="W344" s="19" t="s">
        <v>1911</v>
      </c>
      <c r="X344" s="54">
        <v>43745</v>
      </c>
      <c r="Z344" s="19" t="s">
        <v>2676</v>
      </c>
      <c r="AA344" s="19" t="s">
        <v>1930</v>
      </c>
      <c r="AB344" s="19" t="s">
        <v>1930</v>
      </c>
      <c r="AC344" s="19" t="s">
        <v>2676</v>
      </c>
      <c r="AD344" s="19" t="s">
        <v>2676</v>
      </c>
      <c r="AE344" s="19" t="s">
        <v>2676</v>
      </c>
      <c r="AF344" s="19" t="s">
        <v>2676</v>
      </c>
      <c r="AH344" s="58">
        <v>0</v>
      </c>
      <c r="AI344" s="58" t="e">
        <v>#N/A</v>
      </c>
    </row>
    <row r="345" spans="1:35">
      <c r="A345" s="15" t="s">
        <v>25641</v>
      </c>
      <c r="B345" s="15" t="s">
        <v>617</v>
      </c>
      <c r="C345" s="15" t="s">
        <v>617</v>
      </c>
      <c r="D345" s="15" t="s">
        <v>26043</v>
      </c>
      <c r="E345" s="15" t="s">
        <v>26043</v>
      </c>
      <c r="F345" s="19" t="s">
        <v>618</v>
      </c>
      <c r="G345" s="19" t="s">
        <v>1168</v>
      </c>
      <c r="H345" s="19" t="s">
        <v>18677</v>
      </c>
      <c r="I345" s="19" t="s">
        <v>1957</v>
      </c>
      <c r="J345" s="19" t="s">
        <v>1530</v>
      </c>
      <c r="K345" s="19" t="s">
        <v>23061</v>
      </c>
      <c r="L345" s="19" t="s">
        <v>1908</v>
      </c>
      <c r="M345" s="52">
        <v>42063</v>
      </c>
      <c r="N345" s="19" t="s">
        <v>2307</v>
      </c>
      <c r="O345" s="19" t="s">
        <v>1999</v>
      </c>
      <c r="P345" s="54">
        <v>44638</v>
      </c>
      <c r="Q345" s="54" t="s">
        <v>26830</v>
      </c>
      <c r="R345" s="19" t="s">
        <v>3461</v>
      </c>
      <c r="S345" s="19" t="s">
        <v>18632</v>
      </c>
      <c r="T345" s="19"/>
      <c r="U345" s="58"/>
      <c r="V345" s="19" t="s">
        <v>1930</v>
      </c>
      <c r="W345" s="19" t="s">
        <v>1908</v>
      </c>
      <c r="X345" s="54">
        <v>42063</v>
      </c>
      <c r="Z345" s="19" t="s">
        <v>2676</v>
      </c>
      <c r="AA345" s="19" t="s">
        <v>1930</v>
      </c>
      <c r="AB345" s="19" t="s">
        <v>1930</v>
      </c>
      <c r="AC345" s="19" t="s">
        <v>2676</v>
      </c>
      <c r="AD345" s="19" t="s">
        <v>2676</v>
      </c>
      <c r="AE345" s="19" t="s">
        <v>2676</v>
      </c>
      <c r="AF345" s="19" t="s">
        <v>2676</v>
      </c>
      <c r="AH345" s="58">
        <v>0</v>
      </c>
      <c r="AI345" s="58" t="e">
        <v>#N/A</v>
      </c>
    </row>
    <row r="346" spans="1:35">
      <c r="A346" s="15" t="s">
        <v>25641</v>
      </c>
      <c r="B346" s="15" t="s">
        <v>619</v>
      </c>
      <c r="C346" s="15" t="s">
        <v>619</v>
      </c>
      <c r="D346" s="15" t="s">
        <v>26044</v>
      </c>
      <c r="E346" s="15" t="s">
        <v>26044</v>
      </c>
      <c r="F346" s="19" t="s">
        <v>620</v>
      </c>
      <c r="G346" s="19" t="s">
        <v>1168</v>
      </c>
      <c r="H346" s="19" t="s">
        <v>3443</v>
      </c>
      <c r="I346" s="19" t="s">
        <v>1957</v>
      </c>
      <c r="J346" s="19" t="s">
        <v>2000</v>
      </c>
      <c r="K346" s="19" t="s">
        <v>23062</v>
      </c>
      <c r="L346" s="19" t="s">
        <v>1908</v>
      </c>
      <c r="M346" s="52">
        <v>44470</v>
      </c>
      <c r="N346" s="19" t="s">
        <v>2308</v>
      </c>
      <c r="O346" s="19" t="s">
        <v>1999</v>
      </c>
      <c r="P346" s="54">
        <v>44638</v>
      </c>
      <c r="Q346" s="54" t="s">
        <v>26831</v>
      </c>
      <c r="R346" s="19" t="s">
        <v>3461</v>
      </c>
      <c r="S346" s="19" t="s">
        <v>18632</v>
      </c>
      <c r="T346" s="19"/>
      <c r="U346" s="58"/>
      <c r="V346" s="19" t="s">
        <v>1930</v>
      </c>
      <c r="W346" s="19" t="s">
        <v>1908</v>
      </c>
      <c r="X346" s="54">
        <v>44470</v>
      </c>
      <c r="Z346" s="19" t="s">
        <v>2676</v>
      </c>
      <c r="AA346" s="19" t="s">
        <v>1930</v>
      </c>
      <c r="AB346" s="19" t="s">
        <v>1930</v>
      </c>
      <c r="AC346" s="19" t="s">
        <v>2676</v>
      </c>
      <c r="AD346" s="19" t="s">
        <v>2676</v>
      </c>
      <c r="AE346" s="19" t="s">
        <v>2676</v>
      </c>
      <c r="AF346" s="19" t="s">
        <v>2676</v>
      </c>
      <c r="AH346" s="58">
        <v>0</v>
      </c>
      <c r="AI346" s="58" t="e">
        <v>#N/A</v>
      </c>
    </row>
    <row r="347" spans="1:35">
      <c r="A347" s="15" t="s">
        <v>25641</v>
      </c>
      <c r="B347" s="15" t="s">
        <v>621</v>
      </c>
      <c r="C347" s="15" t="s">
        <v>621</v>
      </c>
      <c r="D347" s="15" t="s">
        <v>26045</v>
      </c>
      <c r="E347" s="15" t="s">
        <v>26045</v>
      </c>
      <c r="F347" s="19" t="s">
        <v>622</v>
      </c>
      <c r="G347" s="19" t="s">
        <v>1169</v>
      </c>
      <c r="H347" s="19" t="s">
        <v>3384</v>
      </c>
      <c r="I347" s="19" t="s">
        <v>1957</v>
      </c>
      <c r="J347" s="19" t="s">
        <v>1531</v>
      </c>
      <c r="K347" s="19" t="s">
        <v>23063</v>
      </c>
      <c r="L347" s="19" t="s">
        <v>1922</v>
      </c>
      <c r="M347" s="52">
        <v>45084</v>
      </c>
      <c r="N347" s="19" t="s">
        <v>2309</v>
      </c>
      <c r="O347" s="19" t="s">
        <v>3091</v>
      </c>
      <c r="P347" s="54">
        <v>45180</v>
      </c>
      <c r="Q347" s="54" t="s">
        <v>26832</v>
      </c>
      <c r="R347" s="19" t="s">
        <v>3461</v>
      </c>
      <c r="S347" s="19" t="s">
        <v>18633</v>
      </c>
      <c r="T347" s="19"/>
      <c r="U347" s="58"/>
      <c r="V347" s="19" t="s">
        <v>1930</v>
      </c>
      <c r="W347" s="19" t="s">
        <v>1922</v>
      </c>
      <c r="X347" s="54">
        <v>45084</v>
      </c>
      <c r="Z347" s="19" t="s">
        <v>2676</v>
      </c>
      <c r="AA347" s="19" t="s">
        <v>1930</v>
      </c>
      <c r="AB347" s="19" t="s">
        <v>1930</v>
      </c>
      <c r="AC347" s="19" t="s">
        <v>2676</v>
      </c>
      <c r="AD347" s="19" t="s">
        <v>2676</v>
      </c>
      <c r="AE347" s="19" t="s">
        <v>2676</v>
      </c>
      <c r="AF347" s="19" t="s">
        <v>2676</v>
      </c>
      <c r="AH347" s="58">
        <v>0</v>
      </c>
      <c r="AI347" s="58" t="e">
        <v>#N/A</v>
      </c>
    </row>
    <row r="348" spans="1:35">
      <c r="A348" s="15" t="s">
        <v>25641</v>
      </c>
      <c r="B348" s="15" t="s">
        <v>623</v>
      </c>
      <c r="C348" s="15" t="s">
        <v>623</v>
      </c>
      <c r="D348" s="15" t="s">
        <v>26046</v>
      </c>
      <c r="E348" s="15" t="s">
        <v>26046</v>
      </c>
      <c r="F348" s="19" t="s">
        <v>624</v>
      </c>
      <c r="G348" s="19" t="s">
        <v>1171</v>
      </c>
      <c r="H348" s="19" t="s">
        <v>3385</v>
      </c>
      <c r="I348" s="19" t="s">
        <v>1957</v>
      </c>
      <c r="J348" s="19" t="s">
        <v>1532</v>
      </c>
      <c r="K348" s="19" t="s">
        <v>23064</v>
      </c>
      <c r="L348" s="19" t="s">
        <v>1919</v>
      </c>
      <c r="M348" s="52">
        <v>45119</v>
      </c>
      <c r="N348" s="19" t="s">
        <v>2310</v>
      </c>
      <c r="O348" s="19" t="s">
        <v>3090</v>
      </c>
      <c r="P348" s="54">
        <v>45273</v>
      </c>
      <c r="Q348" s="54" t="s">
        <v>26833</v>
      </c>
      <c r="R348" s="19" t="s">
        <v>3461</v>
      </c>
      <c r="S348" s="19" t="s">
        <v>18633</v>
      </c>
      <c r="T348" s="19"/>
      <c r="U348" s="58"/>
      <c r="V348" s="19" t="s">
        <v>1930</v>
      </c>
      <c r="W348" s="19" t="s">
        <v>1919</v>
      </c>
      <c r="X348" s="54">
        <v>45119</v>
      </c>
      <c r="Z348" s="19" t="s">
        <v>2676</v>
      </c>
      <c r="AA348" s="19" t="s">
        <v>1930</v>
      </c>
      <c r="AB348" s="19" t="s">
        <v>1930</v>
      </c>
      <c r="AC348" s="19" t="s">
        <v>2676</v>
      </c>
      <c r="AD348" s="19" t="s">
        <v>2676</v>
      </c>
      <c r="AE348" s="19" t="s">
        <v>2676</v>
      </c>
      <c r="AF348" s="19" t="s">
        <v>2676</v>
      </c>
      <c r="AH348" s="58">
        <v>0</v>
      </c>
      <c r="AI348" s="58" t="e">
        <v>#N/A</v>
      </c>
    </row>
    <row r="349" spans="1:35">
      <c r="A349" s="15" t="s">
        <v>25641</v>
      </c>
      <c r="B349" s="15" t="s">
        <v>625</v>
      </c>
      <c r="C349" s="15" t="s">
        <v>625</v>
      </c>
      <c r="D349" s="15" t="s">
        <v>26047</v>
      </c>
      <c r="E349" s="15" t="s">
        <v>26047</v>
      </c>
      <c r="F349" s="19" t="s">
        <v>626</v>
      </c>
      <c r="G349" s="19" t="s">
        <v>1126</v>
      </c>
      <c r="H349" s="19" t="s">
        <v>3386</v>
      </c>
      <c r="I349" s="19" t="s">
        <v>1957</v>
      </c>
      <c r="J349" s="19" t="s">
        <v>1533</v>
      </c>
      <c r="K349" s="19" t="s">
        <v>23065</v>
      </c>
      <c r="L349" s="19" t="s">
        <v>1927</v>
      </c>
      <c r="M349" s="52">
        <v>45119</v>
      </c>
      <c r="N349" s="19" t="s">
        <v>2311</v>
      </c>
      <c r="O349" s="19" t="s">
        <v>3091</v>
      </c>
      <c r="P349" s="54">
        <v>45273</v>
      </c>
      <c r="Q349" s="54" t="s">
        <v>26834</v>
      </c>
      <c r="R349" s="19" t="s">
        <v>3461</v>
      </c>
      <c r="S349" s="19" t="s">
        <v>18633</v>
      </c>
      <c r="T349" s="19"/>
      <c r="U349" s="58"/>
      <c r="V349" s="19" t="s">
        <v>1930</v>
      </c>
      <c r="W349" s="19" t="s">
        <v>1927</v>
      </c>
      <c r="X349" s="54">
        <v>45119</v>
      </c>
      <c r="Z349" s="19" t="s">
        <v>2676</v>
      </c>
      <c r="AA349" s="19" t="s">
        <v>1930</v>
      </c>
      <c r="AB349" s="19" t="s">
        <v>1930</v>
      </c>
      <c r="AC349" s="19" t="s">
        <v>2676</v>
      </c>
      <c r="AD349" s="19" t="s">
        <v>2676</v>
      </c>
      <c r="AE349" s="19" t="s">
        <v>2676</v>
      </c>
      <c r="AF349" s="19" t="s">
        <v>2676</v>
      </c>
      <c r="AH349" s="58">
        <v>0</v>
      </c>
      <c r="AI349" s="58" t="e">
        <v>#N/A</v>
      </c>
    </row>
    <row r="350" spans="1:35">
      <c r="A350" s="15" t="s">
        <v>25641</v>
      </c>
      <c r="B350" s="15" t="s">
        <v>627</v>
      </c>
      <c r="C350" s="15" t="s">
        <v>627</v>
      </c>
      <c r="D350" s="15" t="s">
        <v>26048</v>
      </c>
      <c r="E350" s="15" t="s">
        <v>26048</v>
      </c>
      <c r="F350" s="19" t="s">
        <v>628</v>
      </c>
      <c r="G350" s="19" t="s">
        <v>1126</v>
      </c>
      <c r="H350" s="19" t="s">
        <v>3387</v>
      </c>
      <c r="I350" s="19" t="s">
        <v>1957</v>
      </c>
      <c r="J350" s="19" t="s">
        <v>1534</v>
      </c>
      <c r="K350" s="19" t="s">
        <v>23066</v>
      </c>
      <c r="L350" s="19" t="s">
        <v>1917</v>
      </c>
      <c r="M350" s="52">
        <v>45238</v>
      </c>
      <c r="N350" s="19" t="s">
        <v>2312</v>
      </c>
      <c r="O350" s="19" t="s">
        <v>3086</v>
      </c>
      <c r="P350" s="54">
        <v>45362</v>
      </c>
      <c r="Q350" s="54" t="s">
        <v>26835</v>
      </c>
      <c r="R350" s="19" t="s">
        <v>3461</v>
      </c>
      <c r="S350" s="19" t="s">
        <v>18633</v>
      </c>
      <c r="T350" s="19"/>
      <c r="U350" s="58"/>
      <c r="V350" s="19" t="s">
        <v>18603</v>
      </c>
      <c r="W350" s="19" t="s">
        <v>1928</v>
      </c>
      <c r="X350" s="54">
        <v>45327</v>
      </c>
      <c r="Z350" s="19" t="s">
        <v>2676</v>
      </c>
      <c r="AA350" s="19" t="s">
        <v>1930</v>
      </c>
      <c r="AB350" s="19" t="s">
        <v>1930</v>
      </c>
      <c r="AC350" s="19" t="s">
        <v>2676</v>
      </c>
      <c r="AD350" s="19" t="s">
        <v>2676</v>
      </c>
      <c r="AE350" s="19" t="s">
        <v>2676</v>
      </c>
      <c r="AF350" s="19" t="s">
        <v>2676</v>
      </c>
      <c r="AH350" s="58">
        <v>0</v>
      </c>
      <c r="AI350" s="58" t="e">
        <v>#N/A</v>
      </c>
    </row>
    <row r="351" spans="1:35">
      <c r="A351" s="15" t="s">
        <v>25641</v>
      </c>
      <c r="B351" s="15" t="s">
        <v>629</v>
      </c>
      <c r="C351" s="15" t="s">
        <v>629</v>
      </c>
      <c r="D351" s="15" t="s">
        <v>26049</v>
      </c>
      <c r="E351" s="15" t="s">
        <v>26049</v>
      </c>
      <c r="F351" s="19" t="s">
        <v>630</v>
      </c>
      <c r="G351" s="19" t="s">
        <v>1126</v>
      </c>
      <c r="H351" s="19" t="s">
        <v>11024</v>
      </c>
      <c r="I351" s="19" t="s">
        <v>1957</v>
      </c>
      <c r="J351" s="19" t="s">
        <v>1535</v>
      </c>
      <c r="K351" s="19" t="s">
        <v>23067</v>
      </c>
      <c r="L351" s="19" t="s">
        <v>1919</v>
      </c>
      <c r="M351" s="52">
        <v>45128</v>
      </c>
      <c r="N351" s="19" t="s">
        <v>2313</v>
      </c>
      <c r="O351" s="19" t="s">
        <v>3091</v>
      </c>
      <c r="P351" s="54">
        <v>45273</v>
      </c>
      <c r="Q351" s="54" t="s">
        <v>26836</v>
      </c>
      <c r="R351" s="19" t="s">
        <v>3461</v>
      </c>
      <c r="S351" s="19" t="s">
        <v>25174</v>
      </c>
      <c r="T351" s="19"/>
      <c r="U351" s="58"/>
      <c r="V351" s="19" t="s">
        <v>1930</v>
      </c>
      <c r="W351" s="19" t="s">
        <v>1919</v>
      </c>
      <c r="X351" s="54">
        <v>45128</v>
      </c>
      <c r="Z351" s="19" t="s">
        <v>2676</v>
      </c>
      <c r="AA351" s="19" t="s">
        <v>1930</v>
      </c>
      <c r="AB351" s="19" t="s">
        <v>1930</v>
      </c>
      <c r="AC351" s="19" t="s">
        <v>2676</v>
      </c>
      <c r="AD351" s="19" t="s">
        <v>2676</v>
      </c>
      <c r="AE351" s="19" t="s">
        <v>2676</v>
      </c>
      <c r="AF351" s="19" t="s">
        <v>2676</v>
      </c>
      <c r="AH351" s="58">
        <v>0</v>
      </c>
      <c r="AI351" s="58" t="e">
        <v>#N/A</v>
      </c>
    </row>
    <row r="352" spans="1:35">
      <c r="A352" s="15" t="s">
        <v>25641</v>
      </c>
      <c r="B352" s="15" t="s">
        <v>631</v>
      </c>
      <c r="C352" s="15" t="s">
        <v>631</v>
      </c>
      <c r="D352" s="15" t="s">
        <v>26050</v>
      </c>
      <c r="E352" s="15" t="s">
        <v>26050</v>
      </c>
      <c r="F352" s="19" t="s">
        <v>632</v>
      </c>
      <c r="G352" s="19" t="s">
        <v>1172</v>
      </c>
      <c r="H352" s="19" t="s">
        <v>11025</v>
      </c>
      <c r="I352" s="19" t="s">
        <v>1957</v>
      </c>
      <c r="J352" s="19" t="s">
        <v>1536</v>
      </c>
      <c r="K352" s="19" t="s">
        <v>23068</v>
      </c>
      <c r="L352" s="19" t="s">
        <v>1924</v>
      </c>
      <c r="M352" s="52">
        <v>45092</v>
      </c>
      <c r="N352" s="19" t="s">
        <v>2314</v>
      </c>
      <c r="O352" s="19" t="s">
        <v>3086</v>
      </c>
      <c r="P352" s="54">
        <v>45273</v>
      </c>
      <c r="Q352" s="54" t="s">
        <v>26837</v>
      </c>
      <c r="R352" s="19" t="s">
        <v>3461</v>
      </c>
      <c r="S352" s="19" t="s">
        <v>18633</v>
      </c>
      <c r="T352" s="19"/>
      <c r="U352" s="58"/>
      <c r="V352" s="19" t="s">
        <v>18603</v>
      </c>
      <c r="W352" s="19" t="s">
        <v>1920</v>
      </c>
      <c r="X352" s="54">
        <v>45321</v>
      </c>
      <c r="Z352" s="19" t="s">
        <v>2676</v>
      </c>
      <c r="AA352" s="19" t="s">
        <v>1930</v>
      </c>
      <c r="AB352" s="19" t="s">
        <v>1930</v>
      </c>
      <c r="AC352" s="19" t="s">
        <v>2676</v>
      </c>
      <c r="AD352" s="19" t="s">
        <v>2676</v>
      </c>
      <c r="AE352" s="19" t="s">
        <v>2676</v>
      </c>
      <c r="AF352" s="19" t="s">
        <v>2676</v>
      </c>
      <c r="AH352" s="58">
        <v>0</v>
      </c>
      <c r="AI352" s="58" t="s">
        <v>1920</v>
      </c>
    </row>
    <row r="353" spans="1:35">
      <c r="A353" s="15" t="s">
        <v>25641</v>
      </c>
      <c r="B353" s="15" t="s">
        <v>633</v>
      </c>
      <c r="C353" s="15" t="s">
        <v>633</v>
      </c>
      <c r="D353" s="15" t="s">
        <v>26051</v>
      </c>
      <c r="E353" s="15" t="s">
        <v>26051</v>
      </c>
      <c r="F353" s="19" t="s">
        <v>634</v>
      </c>
      <c r="G353" s="19" t="s">
        <v>1149</v>
      </c>
      <c r="H353" s="19" t="s">
        <v>3388</v>
      </c>
      <c r="I353" s="19" t="s">
        <v>1957</v>
      </c>
      <c r="J353" s="19" t="s">
        <v>1537</v>
      </c>
      <c r="K353" s="19" t="s">
        <v>23069</v>
      </c>
      <c r="L353" s="19" t="s">
        <v>1922</v>
      </c>
      <c r="M353" s="52">
        <v>45119</v>
      </c>
      <c r="N353" s="19" t="s">
        <v>2315</v>
      </c>
      <c r="O353" s="19" t="s">
        <v>3091</v>
      </c>
      <c r="P353" s="54">
        <v>45273</v>
      </c>
      <c r="Q353" s="54" t="s">
        <v>26838</v>
      </c>
      <c r="R353" s="19" t="s">
        <v>3461</v>
      </c>
      <c r="S353" s="19" t="s">
        <v>18633</v>
      </c>
      <c r="T353" s="19"/>
      <c r="U353" s="58"/>
      <c r="V353" s="19" t="s">
        <v>1930</v>
      </c>
      <c r="W353" s="19" t="s">
        <v>1922</v>
      </c>
      <c r="X353" s="54">
        <v>45119</v>
      </c>
      <c r="Z353" s="19" t="s">
        <v>2676</v>
      </c>
      <c r="AA353" s="19" t="s">
        <v>1930</v>
      </c>
      <c r="AB353" s="19" t="s">
        <v>1930</v>
      </c>
      <c r="AC353" s="19" t="s">
        <v>2676</v>
      </c>
      <c r="AD353" s="19" t="s">
        <v>2676</v>
      </c>
      <c r="AE353" s="19" t="s">
        <v>2676</v>
      </c>
      <c r="AF353" s="19" t="s">
        <v>2676</v>
      </c>
      <c r="AH353" s="58">
        <v>0</v>
      </c>
      <c r="AI353" s="58" t="e">
        <v>#N/A</v>
      </c>
    </row>
    <row r="354" spans="1:35">
      <c r="A354" s="15" t="s">
        <v>25641</v>
      </c>
      <c r="B354" s="15" t="s">
        <v>635</v>
      </c>
      <c r="C354" s="15" t="s">
        <v>635</v>
      </c>
      <c r="D354" s="15" t="s">
        <v>26052</v>
      </c>
      <c r="E354" s="15" t="s">
        <v>26052</v>
      </c>
      <c r="F354" s="19" t="s">
        <v>636</v>
      </c>
      <c r="G354" s="19" t="s">
        <v>1126</v>
      </c>
      <c r="H354" s="19" t="s">
        <v>3389</v>
      </c>
      <c r="I354" s="19" t="s">
        <v>1957</v>
      </c>
      <c r="J354" s="19" t="s">
        <v>1538</v>
      </c>
      <c r="K354" s="19" t="s">
        <v>23070</v>
      </c>
      <c r="L354" s="19" t="s">
        <v>1915</v>
      </c>
      <c r="M354" s="52">
        <v>45084</v>
      </c>
      <c r="N354" s="19" t="s">
        <v>2316</v>
      </c>
      <c r="O354" s="19" t="s">
        <v>3090</v>
      </c>
      <c r="P354" s="54">
        <v>45180</v>
      </c>
      <c r="Q354" s="54" t="s">
        <v>26839</v>
      </c>
      <c r="R354" s="19" t="s">
        <v>3461</v>
      </c>
      <c r="S354" s="19" t="s">
        <v>18633</v>
      </c>
      <c r="T354" s="19"/>
      <c r="U354" s="58"/>
      <c r="V354" s="19" t="s">
        <v>1930</v>
      </c>
      <c r="W354" s="19" t="s">
        <v>1915</v>
      </c>
      <c r="X354" s="54">
        <v>45084</v>
      </c>
      <c r="Z354" s="19" t="s">
        <v>2676</v>
      </c>
      <c r="AA354" s="19" t="s">
        <v>1930</v>
      </c>
      <c r="AB354" s="19" t="s">
        <v>1930</v>
      </c>
      <c r="AC354" s="19" t="s">
        <v>2676</v>
      </c>
      <c r="AD354" s="19" t="s">
        <v>2676</v>
      </c>
      <c r="AE354" s="19" t="s">
        <v>2676</v>
      </c>
      <c r="AF354" s="19" t="s">
        <v>2676</v>
      </c>
      <c r="AH354" s="58">
        <v>0</v>
      </c>
      <c r="AI354" s="58" t="e">
        <v>#N/A</v>
      </c>
    </row>
    <row r="355" spans="1:35">
      <c r="A355" s="15" t="s">
        <v>25641</v>
      </c>
      <c r="B355" s="15" t="s">
        <v>637</v>
      </c>
      <c r="C355" s="15" t="s">
        <v>637</v>
      </c>
      <c r="D355" s="15" t="s">
        <v>26053</v>
      </c>
      <c r="E355" s="15" t="s">
        <v>26053</v>
      </c>
      <c r="F355" s="19" t="s">
        <v>638</v>
      </c>
      <c r="G355" s="19" t="s">
        <v>1149</v>
      </c>
      <c r="H355" s="19" t="s">
        <v>3390</v>
      </c>
      <c r="I355" s="19" t="s">
        <v>1957</v>
      </c>
      <c r="J355" s="19" t="s">
        <v>1539</v>
      </c>
      <c r="K355" s="19" t="s">
        <v>23071</v>
      </c>
      <c r="L355" s="19" t="s">
        <v>1914</v>
      </c>
      <c r="M355" s="52">
        <v>45128</v>
      </c>
      <c r="N355" s="19" t="s">
        <v>2317</v>
      </c>
      <c r="O355" s="19" t="s">
        <v>3090</v>
      </c>
      <c r="P355" s="54">
        <v>45273</v>
      </c>
      <c r="Q355" s="54" t="s">
        <v>26840</v>
      </c>
      <c r="R355" s="19" t="s">
        <v>3461</v>
      </c>
      <c r="S355" s="19" t="s">
        <v>18633</v>
      </c>
      <c r="T355" s="19"/>
      <c r="U355" s="58"/>
      <c r="V355" s="19" t="s">
        <v>1930</v>
      </c>
      <c r="W355" s="19" t="s">
        <v>1914</v>
      </c>
      <c r="X355" s="54">
        <v>45128</v>
      </c>
      <c r="Z355" s="19" t="s">
        <v>2676</v>
      </c>
      <c r="AA355" s="19" t="s">
        <v>1930</v>
      </c>
      <c r="AB355" s="19" t="s">
        <v>1930</v>
      </c>
      <c r="AC355" s="19" t="s">
        <v>2676</v>
      </c>
      <c r="AD355" s="19" t="s">
        <v>2676</v>
      </c>
      <c r="AE355" s="19" t="s">
        <v>2676</v>
      </c>
      <c r="AF355" s="19" t="s">
        <v>2676</v>
      </c>
      <c r="AH355" s="58">
        <v>0</v>
      </c>
      <c r="AI355" s="58" t="e">
        <v>#N/A</v>
      </c>
    </row>
    <row r="356" spans="1:35">
      <c r="A356" s="15" t="s">
        <v>25641</v>
      </c>
      <c r="B356" s="15" t="s">
        <v>639</v>
      </c>
      <c r="C356" s="15" t="s">
        <v>639</v>
      </c>
      <c r="D356" s="15" t="s">
        <v>26054</v>
      </c>
      <c r="E356" s="15" t="s">
        <v>26054</v>
      </c>
      <c r="F356" s="19" t="s">
        <v>640</v>
      </c>
      <c r="G356" s="19" t="s">
        <v>1126</v>
      </c>
      <c r="H356" s="19" t="s">
        <v>3391</v>
      </c>
      <c r="I356" s="19" t="s">
        <v>1957</v>
      </c>
      <c r="J356" s="19" t="s">
        <v>1540</v>
      </c>
      <c r="K356" s="19" t="s">
        <v>23072</v>
      </c>
      <c r="L356" s="19" t="s">
        <v>25578</v>
      </c>
      <c r="M356" s="52">
        <v>45224</v>
      </c>
      <c r="N356" s="19" t="s">
        <v>2318</v>
      </c>
      <c r="O356" s="19" t="s">
        <v>25559</v>
      </c>
      <c r="P356" s="54">
        <v>45362</v>
      </c>
      <c r="Q356" s="54" t="s">
        <v>26841</v>
      </c>
      <c r="R356" s="19" t="s">
        <v>3461</v>
      </c>
      <c r="S356" s="19" t="s">
        <v>18633</v>
      </c>
      <c r="T356" s="19"/>
      <c r="U356" s="58"/>
      <c r="V356" s="19" t="s">
        <v>18603</v>
      </c>
      <c r="W356" s="19" t="s">
        <v>30319</v>
      </c>
      <c r="X356" s="54">
        <v>45331</v>
      </c>
      <c r="Z356" s="19" t="s">
        <v>2676</v>
      </c>
      <c r="AA356" s="19" t="s">
        <v>1930</v>
      </c>
      <c r="AB356" s="19" t="s">
        <v>1930</v>
      </c>
      <c r="AC356" s="19" t="s">
        <v>2676</v>
      </c>
      <c r="AD356" s="19" t="s">
        <v>2676</v>
      </c>
      <c r="AE356" s="19" t="s">
        <v>2676</v>
      </c>
      <c r="AF356" s="19" t="s">
        <v>2676</v>
      </c>
      <c r="AH356" s="58">
        <v>0</v>
      </c>
      <c r="AI356" s="58" t="s">
        <v>30319</v>
      </c>
    </row>
    <row r="357" spans="1:35">
      <c r="A357" s="15" t="s">
        <v>25641</v>
      </c>
      <c r="B357" s="15" t="s">
        <v>641</v>
      </c>
      <c r="C357" s="15" t="s">
        <v>641</v>
      </c>
      <c r="D357" s="15" t="s">
        <v>26055</v>
      </c>
      <c r="E357" s="15" t="s">
        <v>26055</v>
      </c>
      <c r="F357" s="19" t="s">
        <v>642</v>
      </c>
      <c r="G357" s="19" t="s">
        <v>1126</v>
      </c>
      <c r="H357" s="19" t="s">
        <v>3392</v>
      </c>
      <c r="I357" s="19" t="s">
        <v>1957</v>
      </c>
      <c r="J357" s="19" t="s">
        <v>1541</v>
      </c>
      <c r="K357" s="19" t="s">
        <v>23073</v>
      </c>
      <c r="L357" s="19" t="s">
        <v>1909</v>
      </c>
      <c r="M357" s="52">
        <v>45128</v>
      </c>
      <c r="N357" s="19" t="s">
        <v>2319</v>
      </c>
      <c r="O357" s="19" t="s">
        <v>3091</v>
      </c>
      <c r="P357" s="54">
        <v>45273</v>
      </c>
      <c r="Q357" s="54" t="s">
        <v>26842</v>
      </c>
      <c r="R357" s="19" t="s">
        <v>3461</v>
      </c>
      <c r="S357" s="19" t="s">
        <v>18633</v>
      </c>
      <c r="T357" s="19"/>
      <c r="U357" s="58"/>
      <c r="V357" s="19" t="s">
        <v>1930</v>
      </c>
      <c r="W357" s="19" t="s">
        <v>1909</v>
      </c>
      <c r="X357" s="54">
        <v>45128</v>
      </c>
      <c r="Z357" s="19" t="s">
        <v>2676</v>
      </c>
      <c r="AA357" s="19" t="s">
        <v>1930</v>
      </c>
      <c r="AB357" s="19" t="s">
        <v>1930</v>
      </c>
      <c r="AC357" s="19" t="s">
        <v>2676</v>
      </c>
      <c r="AD357" s="19" t="s">
        <v>2676</v>
      </c>
      <c r="AE357" s="19" t="s">
        <v>2676</v>
      </c>
      <c r="AF357" s="19" t="s">
        <v>2676</v>
      </c>
      <c r="AH357" s="58">
        <v>0</v>
      </c>
      <c r="AI357" s="58" t="e">
        <v>#N/A</v>
      </c>
    </row>
    <row r="358" spans="1:35">
      <c r="A358" s="15" t="s">
        <v>25641</v>
      </c>
      <c r="B358" s="15" t="s">
        <v>643</v>
      </c>
      <c r="C358" s="15" t="s">
        <v>643</v>
      </c>
      <c r="D358" s="15" t="s">
        <v>26056</v>
      </c>
      <c r="E358" s="15" t="s">
        <v>26056</v>
      </c>
      <c r="F358" s="19" t="s">
        <v>644</v>
      </c>
      <c r="G358" s="19" t="s">
        <v>1126</v>
      </c>
      <c r="H358" s="19" t="s">
        <v>3393</v>
      </c>
      <c r="I358" s="19" t="s">
        <v>1957</v>
      </c>
      <c r="J358" s="19" t="s">
        <v>1542</v>
      </c>
      <c r="K358" s="19" t="s">
        <v>23074</v>
      </c>
      <c r="L358" s="19" t="s">
        <v>1918</v>
      </c>
      <c r="M358" s="52">
        <v>45128</v>
      </c>
      <c r="N358" s="19" t="s">
        <v>2320</v>
      </c>
      <c r="O358" s="19" t="s">
        <v>3090</v>
      </c>
      <c r="P358" s="54">
        <v>45273</v>
      </c>
      <c r="Q358" s="54" t="s">
        <v>26843</v>
      </c>
      <c r="R358" s="19" t="s">
        <v>3461</v>
      </c>
      <c r="S358" s="19" t="s">
        <v>18633</v>
      </c>
      <c r="T358" s="19"/>
      <c r="U358" s="58"/>
      <c r="V358" s="19" t="s">
        <v>1930</v>
      </c>
      <c r="W358" s="19" t="s">
        <v>1918</v>
      </c>
      <c r="X358" s="54">
        <v>45128</v>
      </c>
      <c r="Z358" s="19" t="s">
        <v>2676</v>
      </c>
      <c r="AA358" s="19" t="s">
        <v>1930</v>
      </c>
      <c r="AB358" s="19" t="s">
        <v>1930</v>
      </c>
      <c r="AC358" s="19" t="s">
        <v>2676</v>
      </c>
      <c r="AD358" s="19" t="s">
        <v>2676</v>
      </c>
      <c r="AE358" s="19" t="s">
        <v>2676</v>
      </c>
      <c r="AF358" s="19" t="s">
        <v>2676</v>
      </c>
      <c r="AH358" s="58">
        <v>0</v>
      </c>
      <c r="AI358" s="58" t="e">
        <v>#N/A</v>
      </c>
    </row>
    <row r="359" spans="1:35">
      <c r="A359" s="15" t="s">
        <v>25641</v>
      </c>
      <c r="B359" s="15" t="s">
        <v>645</v>
      </c>
      <c r="C359" s="15" t="s">
        <v>645</v>
      </c>
      <c r="D359" s="15" t="s">
        <v>26057</v>
      </c>
      <c r="E359" s="15" t="s">
        <v>26057</v>
      </c>
      <c r="F359" s="19" t="s">
        <v>25186</v>
      </c>
      <c r="G359" s="19" t="s">
        <v>1126</v>
      </c>
      <c r="H359" s="19" t="s">
        <v>3394</v>
      </c>
      <c r="I359" s="19" t="s">
        <v>1957</v>
      </c>
      <c r="J359" s="19" t="s">
        <v>1543</v>
      </c>
      <c r="K359" s="19" t="s">
        <v>23075</v>
      </c>
      <c r="L359" s="19" t="s">
        <v>1914</v>
      </c>
      <c r="M359" s="52">
        <v>45051</v>
      </c>
      <c r="N359" s="19" t="s">
        <v>2321</v>
      </c>
      <c r="O359" s="19" t="s">
        <v>3090</v>
      </c>
      <c r="P359" s="54">
        <v>45180</v>
      </c>
      <c r="Q359" s="54" t="s">
        <v>26844</v>
      </c>
      <c r="R359" s="19" t="s">
        <v>3461</v>
      </c>
      <c r="S359" s="19" t="s">
        <v>18633</v>
      </c>
      <c r="T359" s="19"/>
      <c r="U359" s="58"/>
      <c r="V359" s="19" t="s">
        <v>1930</v>
      </c>
      <c r="W359" s="19" t="s">
        <v>1914</v>
      </c>
      <c r="X359" s="54">
        <v>45051</v>
      </c>
      <c r="Z359" s="19" t="s">
        <v>2676</v>
      </c>
      <c r="AA359" s="19" t="s">
        <v>1930</v>
      </c>
      <c r="AB359" s="19" t="s">
        <v>1930</v>
      </c>
      <c r="AC359" s="19" t="s">
        <v>2676</v>
      </c>
      <c r="AD359" s="19" t="s">
        <v>2676</v>
      </c>
      <c r="AE359" s="19" t="s">
        <v>2676</v>
      </c>
      <c r="AF359" s="19" t="s">
        <v>2676</v>
      </c>
      <c r="AH359" s="58">
        <v>0</v>
      </c>
      <c r="AI359" s="58" t="e">
        <v>#N/A</v>
      </c>
    </row>
    <row r="360" spans="1:35">
      <c r="A360" s="15" t="s">
        <v>25641</v>
      </c>
      <c r="B360" s="15" t="s">
        <v>646</v>
      </c>
      <c r="C360" s="15" t="s">
        <v>646</v>
      </c>
      <c r="D360" s="15" t="s">
        <v>26058</v>
      </c>
      <c r="E360" s="15" t="s">
        <v>26058</v>
      </c>
      <c r="F360" s="19" t="s">
        <v>647</v>
      </c>
      <c r="G360" s="19" t="s">
        <v>1126</v>
      </c>
      <c r="H360" s="19" t="s">
        <v>3395</v>
      </c>
      <c r="I360" s="19" t="s">
        <v>1957</v>
      </c>
      <c r="J360" s="19" t="s">
        <v>1544</v>
      </c>
      <c r="K360" s="19" t="s">
        <v>23076</v>
      </c>
      <c r="L360" s="19" t="s">
        <v>1923</v>
      </c>
      <c r="M360" s="52">
        <v>45218</v>
      </c>
      <c r="N360" s="19" t="s">
        <v>2322</v>
      </c>
      <c r="O360" s="19" t="s">
        <v>3091</v>
      </c>
      <c r="P360" s="54">
        <v>45362</v>
      </c>
      <c r="Q360" s="54" t="s">
        <v>26845</v>
      </c>
      <c r="R360" s="19" t="s">
        <v>3461</v>
      </c>
      <c r="S360" s="19" t="s">
        <v>18633</v>
      </c>
      <c r="T360" s="19"/>
      <c r="U360" s="58"/>
      <c r="V360" s="19" t="s">
        <v>1930</v>
      </c>
      <c r="W360" s="19" t="s">
        <v>1923</v>
      </c>
      <c r="X360" s="54">
        <v>45218</v>
      </c>
      <c r="Z360" s="19" t="s">
        <v>2676</v>
      </c>
      <c r="AA360" s="19" t="s">
        <v>1930</v>
      </c>
      <c r="AB360" s="19" t="s">
        <v>1930</v>
      </c>
      <c r="AC360" s="19" t="s">
        <v>2676</v>
      </c>
      <c r="AD360" s="19" t="s">
        <v>2676</v>
      </c>
      <c r="AE360" s="19" t="s">
        <v>2676</v>
      </c>
      <c r="AF360" s="19" t="s">
        <v>2676</v>
      </c>
      <c r="AH360" s="58">
        <v>0</v>
      </c>
      <c r="AI360" s="58" t="e">
        <v>#N/A</v>
      </c>
    </row>
    <row r="361" spans="1:35">
      <c r="A361" s="15" t="s">
        <v>25641</v>
      </c>
      <c r="B361" s="15" t="s">
        <v>25505</v>
      </c>
      <c r="C361" s="15" t="s">
        <v>25505</v>
      </c>
      <c r="D361" s="15" t="s">
        <v>26059</v>
      </c>
      <c r="E361" s="15" t="s">
        <v>26059</v>
      </c>
      <c r="F361" s="19" t="s">
        <v>648</v>
      </c>
      <c r="G361" s="19" t="s">
        <v>1126</v>
      </c>
      <c r="H361" s="19" t="s">
        <v>3444</v>
      </c>
      <c r="I361" s="19" t="s">
        <v>1957</v>
      </c>
      <c r="J361" s="19" t="s">
        <v>1545</v>
      </c>
      <c r="K361" s="19" t="s">
        <v>25464</v>
      </c>
      <c r="L361" s="19" t="s">
        <v>1913</v>
      </c>
      <c r="M361" s="52">
        <v>45044</v>
      </c>
      <c r="N361" s="19" t="s">
        <v>2323</v>
      </c>
      <c r="O361" s="19" t="s">
        <v>25506</v>
      </c>
      <c r="P361" s="54">
        <v>45252</v>
      </c>
      <c r="Q361" s="54" t="s">
        <v>26846</v>
      </c>
      <c r="R361" s="19" t="s">
        <v>3461</v>
      </c>
      <c r="S361" s="19" t="s">
        <v>18633</v>
      </c>
      <c r="T361" s="19"/>
      <c r="U361" s="58"/>
      <c r="V361" s="19" t="s">
        <v>1930</v>
      </c>
      <c r="W361" s="19" t="s">
        <v>1913</v>
      </c>
      <c r="X361" s="54">
        <v>45044</v>
      </c>
      <c r="Z361" s="19" t="s">
        <v>2676</v>
      </c>
      <c r="AA361" s="19" t="s">
        <v>1930</v>
      </c>
      <c r="AB361" s="19" t="s">
        <v>1930</v>
      </c>
      <c r="AC361" s="19" t="s">
        <v>2676</v>
      </c>
      <c r="AD361" s="19" t="s">
        <v>2676</v>
      </c>
      <c r="AE361" s="19" t="s">
        <v>2676</v>
      </c>
      <c r="AF361" s="19" t="s">
        <v>2676</v>
      </c>
      <c r="AH361" s="58">
        <v>0</v>
      </c>
      <c r="AI361" s="58" t="e">
        <v>#N/A</v>
      </c>
    </row>
    <row r="362" spans="1:35">
      <c r="A362" s="15" t="s">
        <v>25641</v>
      </c>
      <c r="B362" s="15" t="s">
        <v>649</v>
      </c>
      <c r="C362" s="15" t="s">
        <v>649</v>
      </c>
      <c r="D362" s="15" t="s">
        <v>26060</v>
      </c>
      <c r="E362" s="15" t="s">
        <v>26060</v>
      </c>
      <c r="F362" s="19" t="s">
        <v>650</v>
      </c>
      <c r="G362" s="19" t="s">
        <v>1126</v>
      </c>
      <c r="H362" s="19" t="s">
        <v>3396</v>
      </c>
      <c r="I362" s="19" t="s">
        <v>1957</v>
      </c>
      <c r="J362" s="19" t="s">
        <v>1546</v>
      </c>
      <c r="K362" s="19" t="s">
        <v>23077</v>
      </c>
      <c r="L362" s="19" t="s">
        <v>1915</v>
      </c>
      <c r="M362" s="52">
        <v>45084</v>
      </c>
      <c r="N362" s="19" t="s">
        <v>2324</v>
      </c>
      <c r="O362" s="19" t="s">
        <v>3090</v>
      </c>
      <c r="P362" s="54">
        <v>45180</v>
      </c>
      <c r="Q362" s="54" t="s">
        <v>26847</v>
      </c>
      <c r="R362" s="19" t="s">
        <v>3461</v>
      </c>
      <c r="S362" s="19" t="s">
        <v>18633</v>
      </c>
      <c r="T362" s="19"/>
      <c r="U362" s="58"/>
      <c r="V362" s="19" t="s">
        <v>18603</v>
      </c>
      <c r="W362" s="19" t="s">
        <v>1916</v>
      </c>
      <c r="X362" s="54">
        <v>45307</v>
      </c>
      <c r="Z362" s="19" t="s">
        <v>2676</v>
      </c>
      <c r="AA362" s="19" t="s">
        <v>1930</v>
      </c>
      <c r="AB362" s="19" t="s">
        <v>1930</v>
      </c>
      <c r="AC362" s="19" t="s">
        <v>2676</v>
      </c>
      <c r="AD362" s="19" t="s">
        <v>2676</v>
      </c>
      <c r="AE362" s="19" t="s">
        <v>2676</v>
      </c>
      <c r="AF362" s="19" t="s">
        <v>2676</v>
      </c>
      <c r="AH362" s="58">
        <v>0</v>
      </c>
      <c r="AI362" s="58" t="s">
        <v>1916</v>
      </c>
    </row>
    <row r="363" spans="1:35">
      <c r="A363" s="15" t="s">
        <v>25641</v>
      </c>
      <c r="B363" s="15" t="s">
        <v>651</v>
      </c>
      <c r="C363" s="15" t="s">
        <v>651</v>
      </c>
      <c r="D363" s="15" t="s">
        <v>26061</v>
      </c>
      <c r="E363" s="15" t="s">
        <v>26061</v>
      </c>
      <c r="F363" s="19" t="s">
        <v>652</v>
      </c>
      <c r="G363" s="19" t="s">
        <v>1126</v>
      </c>
      <c r="H363" s="19" t="s">
        <v>3397</v>
      </c>
      <c r="I363" s="19" t="s">
        <v>1957</v>
      </c>
      <c r="J363" s="19" t="s">
        <v>1547</v>
      </c>
      <c r="K363" s="19" t="s">
        <v>23078</v>
      </c>
      <c r="L363" s="19" t="s">
        <v>1915</v>
      </c>
      <c r="M363" s="52">
        <v>44511</v>
      </c>
      <c r="N363" s="19" t="s">
        <v>2325</v>
      </c>
      <c r="O363" s="19" t="s">
        <v>1999</v>
      </c>
      <c r="P363" s="54">
        <v>44638</v>
      </c>
      <c r="Q363" s="54" t="s">
        <v>26848</v>
      </c>
      <c r="R363" s="19" t="s">
        <v>3461</v>
      </c>
      <c r="S363" s="19" t="s">
        <v>18633</v>
      </c>
      <c r="T363" s="19"/>
      <c r="U363" s="58"/>
      <c r="V363" s="19" t="s">
        <v>1930</v>
      </c>
      <c r="W363" s="19" t="s">
        <v>1915</v>
      </c>
      <c r="X363" s="54">
        <v>44511</v>
      </c>
      <c r="Z363" s="19" t="s">
        <v>2676</v>
      </c>
      <c r="AA363" s="19" t="s">
        <v>1930</v>
      </c>
      <c r="AB363" s="19" t="s">
        <v>1930</v>
      </c>
      <c r="AC363" s="19" t="s">
        <v>2676</v>
      </c>
      <c r="AD363" s="19" t="s">
        <v>2676</v>
      </c>
      <c r="AE363" s="19" t="s">
        <v>2676</v>
      </c>
      <c r="AF363" s="19" t="s">
        <v>2676</v>
      </c>
      <c r="AH363" s="58">
        <v>0</v>
      </c>
      <c r="AI363" s="58" t="e">
        <v>#N/A</v>
      </c>
    </row>
    <row r="364" spans="1:35">
      <c r="A364" s="15" t="s">
        <v>25641</v>
      </c>
      <c r="B364" s="15" t="s">
        <v>653</v>
      </c>
      <c r="C364" s="15" t="s">
        <v>653</v>
      </c>
      <c r="D364" s="15" t="s">
        <v>26062</v>
      </c>
      <c r="E364" s="15" t="s">
        <v>26062</v>
      </c>
      <c r="F364" s="19" t="s">
        <v>654</v>
      </c>
      <c r="G364" s="19" t="s">
        <v>1171</v>
      </c>
      <c r="H364" s="19" t="s">
        <v>3398</v>
      </c>
      <c r="I364" s="19" t="s">
        <v>1957</v>
      </c>
      <c r="J364" s="19" t="s">
        <v>1548</v>
      </c>
      <c r="K364" s="19" t="s">
        <v>23079</v>
      </c>
      <c r="L364" s="19" t="s">
        <v>1914</v>
      </c>
      <c r="M364" s="52">
        <v>45166</v>
      </c>
      <c r="N364" s="19" t="s">
        <v>2326</v>
      </c>
      <c r="O364" s="19" t="s">
        <v>3090</v>
      </c>
      <c r="P364" s="54">
        <v>45273</v>
      </c>
      <c r="Q364" s="54" t="s">
        <v>26849</v>
      </c>
      <c r="R364" s="19" t="s">
        <v>3461</v>
      </c>
      <c r="S364" s="19" t="s">
        <v>18633</v>
      </c>
      <c r="T364" s="19"/>
      <c r="U364" s="58"/>
      <c r="V364" s="19" t="s">
        <v>1930</v>
      </c>
      <c r="W364" s="19" t="s">
        <v>1914</v>
      </c>
      <c r="X364" s="54">
        <v>45166</v>
      </c>
      <c r="Z364" s="19" t="s">
        <v>2676</v>
      </c>
      <c r="AA364" s="19" t="s">
        <v>1930</v>
      </c>
      <c r="AB364" s="19" t="s">
        <v>1930</v>
      </c>
      <c r="AC364" s="19" t="s">
        <v>2676</v>
      </c>
      <c r="AD364" s="19" t="s">
        <v>2676</v>
      </c>
      <c r="AE364" s="19" t="s">
        <v>2676</v>
      </c>
      <c r="AF364" s="19" t="s">
        <v>2676</v>
      </c>
      <c r="AH364" s="58">
        <v>0</v>
      </c>
      <c r="AI364" s="58" t="e">
        <v>#N/A</v>
      </c>
    </row>
    <row r="365" spans="1:35">
      <c r="A365" s="15" t="s">
        <v>25641</v>
      </c>
      <c r="B365" s="15" t="s">
        <v>655</v>
      </c>
      <c r="C365" s="15" t="s">
        <v>655</v>
      </c>
      <c r="D365" s="15" t="s">
        <v>26063</v>
      </c>
      <c r="E365" s="15" t="s">
        <v>26063</v>
      </c>
      <c r="F365" s="19" t="s">
        <v>656</v>
      </c>
      <c r="G365" s="19" t="s">
        <v>1126</v>
      </c>
      <c r="H365" s="19" t="s">
        <v>3399</v>
      </c>
      <c r="I365" s="19" t="s">
        <v>1957</v>
      </c>
      <c r="J365" s="19" t="s">
        <v>1549</v>
      </c>
      <c r="K365" s="19" t="s">
        <v>23080</v>
      </c>
      <c r="L365" s="19" t="s">
        <v>1919</v>
      </c>
      <c r="M365" s="52">
        <v>45166</v>
      </c>
      <c r="N365" s="19" t="s">
        <v>2327</v>
      </c>
      <c r="O365" s="19" t="s">
        <v>3090</v>
      </c>
      <c r="P365" s="54">
        <v>45273</v>
      </c>
      <c r="Q365" s="54" t="s">
        <v>26850</v>
      </c>
      <c r="R365" s="19" t="s">
        <v>3461</v>
      </c>
      <c r="S365" s="19" t="s">
        <v>18633</v>
      </c>
      <c r="T365" s="19"/>
      <c r="U365" s="58"/>
      <c r="V365" s="19" t="s">
        <v>1930</v>
      </c>
      <c r="W365" s="19" t="s">
        <v>1919</v>
      </c>
      <c r="X365" s="54">
        <v>45166</v>
      </c>
      <c r="Z365" s="19" t="s">
        <v>2676</v>
      </c>
      <c r="AA365" s="19" t="s">
        <v>1930</v>
      </c>
      <c r="AB365" s="19" t="s">
        <v>1930</v>
      </c>
      <c r="AC365" s="19" t="s">
        <v>2676</v>
      </c>
      <c r="AD365" s="19" t="s">
        <v>2676</v>
      </c>
      <c r="AE365" s="19" t="s">
        <v>2676</v>
      </c>
      <c r="AF365" s="19" t="s">
        <v>2676</v>
      </c>
      <c r="AH365" s="58">
        <v>0</v>
      </c>
      <c r="AI365" s="58" t="e">
        <v>#N/A</v>
      </c>
    </row>
    <row r="366" spans="1:35">
      <c r="A366" s="15" t="s">
        <v>25641</v>
      </c>
      <c r="B366" s="15" t="s">
        <v>657</v>
      </c>
      <c r="C366" s="15" t="s">
        <v>657</v>
      </c>
      <c r="D366" s="15" t="s">
        <v>26064</v>
      </c>
      <c r="E366" s="15" t="s">
        <v>26064</v>
      </c>
      <c r="F366" s="19" t="s">
        <v>658</v>
      </c>
      <c r="G366" s="19" t="s">
        <v>1126</v>
      </c>
      <c r="H366" s="19" t="s">
        <v>3400</v>
      </c>
      <c r="I366" s="19" t="s">
        <v>1957</v>
      </c>
      <c r="J366" s="19" t="s">
        <v>1550</v>
      </c>
      <c r="K366" s="19" t="s">
        <v>23081</v>
      </c>
      <c r="L366" s="19" t="s">
        <v>1910</v>
      </c>
      <c r="M366" s="52">
        <v>45166</v>
      </c>
      <c r="N366" s="19" t="s">
        <v>2328</v>
      </c>
      <c r="O366" s="19" t="s">
        <v>3090</v>
      </c>
      <c r="P366" s="54">
        <v>45273</v>
      </c>
      <c r="Q366" s="54" t="s">
        <v>26851</v>
      </c>
      <c r="R366" s="19" t="s">
        <v>3461</v>
      </c>
      <c r="S366" s="19" t="s">
        <v>18633</v>
      </c>
      <c r="T366" s="19"/>
      <c r="U366" s="58"/>
      <c r="V366" s="19" t="s">
        <v>1930</v>
      </c>
      <c r="W366" s="19" t="s">
        <v>1910</v>
      </c>
      <c r="X366" s="54">
        <v>45166</v>
      </c>
      <c r="Z366" s="19" t="s">
        <v>2676</v>
      </c>
      <c r="AA366" s="19" t="s">
        <v>1930</v>
      </c>
      <c r="AB366" s="19" t="s">
        <v>1930</v>
      </c>
      <c r="AC366" s="19" t="s">
        <v>2676</v>
      </c>
      <c r="AD366" s="19" t="s">
        <v>2676</v>
      </c>
      <c r="AE366" s="19" t="s">
        <v>2676</v>
      </c>
      <c r="AF366" s="19" t="s">
        <v>2676</v>
      </c>
      <c r="AH366" s="58">
        <v>0</v>
      </c>
      <c r="AI366" s="58" t="e">
        <v>#N/A</v>
      </c>
    </row>
    <row r="367" spans="1:35">
      <c r="A367" s="15" t="s">
        <v>25641</v>
      </c>
      <c r="B367" s="15" t="s">
        <v>659</v>
      </c>
      <c r="C367" s="15" t="s">
        <v>659</v>
      </c>
      <c r="D367" s="15" t="s">
        <v>26065</v>
      </c>
      <c r="E367" s="15" t="s">
        <v>26065</v>
      </c>
      <c r="F367" s="19" t="s">
        <v>660</v>
      </c>
      <c r="G367" s="19" t="s">
        <v>1126</v>
      </c>
      <c r="H367" s="19" t="s">
        <v>3401</v>
      </c>
      <c r="I367" s="19" t="s">
        <v>1957</v>
      </c>
      <c r="J367" s="19" t="s">
        <v>1551</v>
      </c>
      <c r="K367" s="19" t="s">
        <v>23082</v>
      </c>
      <c r="L367" s="19" t="s">
        <v>1919</v>
      </c>
      <c r="M367" s="52">
        <v>45128</v>
      </c>
      <c r="N367" s="19" t="s">
        <v>2329</v>
      </c>
      <c r="O367" s="19" t="s">
        <v>3090</v>
      </c>
      <c r="P367" s="54">
        <v>45273</v>
      </c>
      <c r="Q367" s="54" t="s">
        <v>26852</v>
      </c>
      <c r="R367" s="19" t="s">
        <v>3461</v>
      </c>
      <c r="S367" s="19" t="s">
        <v>18633</v>
      </c>
      <c r="T367" s="19"/>
      <c r="U367" s="58"/>
      <c r="V367" s="19" t="s">
        <v>1930</v>
      </c>
      <c r="W367" s="19" t="s">
        <v>1919</v>
      </c>
      <c r="X367" s="54">
        <v>45128</v>
      </c>
      <c r="Z367" s="19" t="s">
        <v>2676</v>
      </c>
      <c r="AA367" s="19" t="s">
        <v>1930</v>
      </c>
      <c r="AB367" s="19" t="s">
        <v>1930</v>
      </c>
      <c r="AC367" s="19" t="s">
        <v>2676</v>
      </c>
      <c r="AD367" s="19" t="s">
        <v>2676</v>
      </c>
      <c r="AE367" s="19" t="s">
        <v>2676</v>
      </c>
      <c r="AF367" s="19" t="s">
        <v>2676</v>
      </c>
      <c r="AH367" s="58">
        <v>0</v>
      </c>
      <c r="AI367" s="58" t="e">
        <v>#N/A</v>
      </c>
    </row>
    <row r="368" spans="1:35">
      <c r="A368" s="15" t="s">
        <v>25641</v>
      </c>
      <c r="B368" s="15" t="s">
        <v>661</v>
      </c>
      <c r="C368" s="15" t="s">
        <v>661</v>
      </c>
      <c r="D368" s="15" t="s">
        <v>26066</v>
      </c>
      <c r="E368" s="15" t="s">
        <v>26066</v>
      </c>
      <c r="F368" s="19" t="s">
        <v>662</v>
      </c>
      <c r="G368" s="19" t="s">
        <v>1126</v>
      </c>
      <c r="H368" s="19" t="s">
        <v>3402</v>
      </c>
      <c r="I368" s="19" t="s">
        <v>1957</v>
      </c>
      <c r="J368" s="19" t="s">
        <v>1552</v>
      </c>
      <c r="K368" s="19" t="s">
        <v>23083</v>
      </c>
      <c r="L368" s="19" t="s">
        <v>1914</v>
      </c>
      <c r="M368" s="52">
        <v>45166</v>
      </c>
      <c r="N368" s="19" t="s">
        <v>2330</v>
      </c>
      <c r="O368" s="19" t="s">
        <v>3090</v>
      </c>
      <c r="P368" s="54">
        <v>45273</v>
      </c>
      <c r="Q368" s="54" t="s">
        <v>26853</v>
      </c>
      <c r="R368" s="19" t="s">
        <v>3461</v>
      </c>
      <c r="S368" s="19" t="s">
        <v>18633</v>
      </c>
      <c r="T368" s="19"/>
      <c r="U368" s="58"/>
      <c r="V368" s="19" t="s">
        <v>1930</v>
      </c>
      <c r="W368" s="19" t="s">
        <v>1914</v>
      </c>
      <c r="X368" s="54">
        <v>45166</v>
      </c>
      <c r="Z368" s="19" t="s">
        <v>2676</v>
      </c>
      <c r="AA368" s="19" t="s">
        <v>1930</v>
      </c>
      <c r="AB368" s="19" t="s">
        <v>1930</v>
      </c>
      <c r="AC368" s="19" t="s">
        <v>2676</v>
      </c>
      <c r="AD368" s="19" t="s">
        <v>2676</v>
      </c>
      <c r="AE368" s="19" t="s">
        <v>2676</v>
      </c>
      <c r="AF368" s="19" t="s">
        <v>2676</v>
      </c>
      <c r="AH368" s="58">
        <v>0</v>
      </c>
      <c r="AI368" s="58" t="e">
        <v>#N/A</v>
      </c>
    </row>
    <row r="369" spans="1:35">
      <c r="A369" s="15" t="s">
        <v>25641</v>
      </c>
      <c r="B369" s="15" t="s">
        <v>663</v>
      </c>
      <c r="C369" s="15" t="s">
        <v>663</v>
      </c>
      <c r="D369" s="15" t="s">
        <v>26067</v>
      </c>
      <c r="E369" s="15" t="s">
        <v>26067</v>
      </c>
      <c r="F369" s="19" t="s">
        <v>664</v>
      </c>
      <c r="G369" s="19" t="s">
        <v>1126</v>
      </c>
      <c r="H369" s="19" t="s">
        <v>3403</v>
      </c>
      <c r="I369" s="19" t="s">
        <v>1957</v>
      </c>
      <c r="J369" s="19" t="s">
        <v>1553</v>
      </c>
      <c r="K369" s="19" t="s">
        <v>23084</v>
      </c>
      <c r="L369" s="19" t="s">
        <v>1913</v>
      </c>
      <c r="M369" s="52">
        <v>45125</v>
      </c>
      <c r="N369" s="19" t="s">
        <v>2331</v>
      </c>
      <c r="O369" s="19" t="s">
        <v>3090</v>
      </c>
      <c r="P369" s="54">
        <v>45273</v>
      </c>
      <c r="Q369" s="54" t="s">
        <v>26854</v>
      </c>
      <c r="R369" s="19" t="s">
        <v>3461</v>
      </c>
      <c r="S369" s="19" t="s">
        <v>18633</v>
      </c>
      <c r="T369" s="19"/>
      <c r="U369" s="58"/>
      <c r="V369" s="19" t="s">
        <v>1930</v>
      </c>
      <c r="W369" s="19" t="s">
        <v>1913</v>
      </c>
      <c r="X369" s="54">
        <v>45125</v>
      </c>
      <c r="Z369" s="19" t="s">
        <v>2676</v>
      </c>
      <c r="AA369" s="19" t="s">
        <v>1930</v>
      </c>
      <c r="AB369" s="19" t="s">
        <v>1930</v>
      </c>
      <c r="AC369" s="19" t="s">
        <v>2676</v>
      </c>
      <c r="AD369" s="19" t="s">
        <v>2676</v>
      </c>
      <c r="AE369" s="19" t="s">
        <v>2676</v>
      </c>
      <c r="AF369" s="19" t="s">
        <v>2676</v>
      </c>
      <c r="AH369" s="58">
        <v>0</v>
      </c>
      <c r="AI369" s="58" t="e">
        <v>#N/A</v>
      </c>
    </row>
    <row r="370" spans="1:35">
      <c r="A370" s="15" t="s">
        <v>25641</v>
      </c>
      <c r="B370" s="15" t="s">
        <v>665</v>
      </c>
      <c r="C370" s="15" t="s">
        <v>665</v>
      </c>
      <c r="D370" s="15" t="s">
        <v>26068</v>
      </c>
      <c r="E370" s="15" t="s">
        <v>26068</v>
      </c>
      <c r="F370" s="19" t="s">
        <v>666</v>
      </c>
      <c r="G370" s="19" t="s">
        <v>1169</v>
      </c>
      <c r="H370" s="19" t="s">
        <v>3404</v>
      </c>
      <c r="I370" s="19" t="s">
        <v>1957</v>
      </c>
      <c r="J370" s="19" t="s">
        <v>1554</v>
      </c>
      <c r="K370" s="19" t="s">
        <v>23085</v>
      </c>
      <c r="L370" s="19" t="s">
        <v>1915</v>
      </c>
      <c r="M370" s="52">
        <v>45125</v>
      </c>
      <c r="N370" s="19" t="s">
        <v>2332</v>
      </c>
      <c r="O370" s="19" t="s">
        <v>3090</v>
      </c>
      <c r="P370" s="54">
        <v>45273</v>
      </c>
      <c r="Q370" s="54" t="s">
        <v>26855</v>
      </c>
      <c r="R370" s="19" t="s">
        <v>3461</v>
      </c>
      <c r="S370" s="19" t="s">
        <v>18633</v>
      </c>
      <c r="T370" s="19"/>
      <c r="U370" s="58"/>
      <c r="V370" s="19" t="s">
        <v>1930</v>
      </c>
      <c r="W370" s="19" t="s">
        <v>1915</v>
      </c>
      <c r="X370" s="54">
        <v>45125</v>
      </c>
      <c r="Z370" s="19" t="s">
        <v>2676</v>
      </c>
      <c r="AA370" s="19" t="s">
        <v>1930</v>
      </c>
      <c r="AB370" s="19" t="s">
        <v>1930</v>
      </c>
      <c r="AC370" s="19" t="s">
        <v>2676</v>
      </c>
      <c r="AD370" s="19" t="s">
        <v>2676</v>
      </c>
      <c r="AE370" s="19" t="s">
        <v>2676</v>
      </c>
      <c r="AF370" s="19" t="s">
        <v>2676</v>
      </c>
      <c r="AH370" s="58">
        <v>0</v>
      </c>
      <c r="AI370" s="58" t="e">
        <v>#N/A</v>
      </c>
    </row>
    <row r="371" spans="1:35">
      <c r="A371" s="15" t="s">
        <v>25641</v>
      </c>
      <c r="B371" s="15" t="s">
        <v>667</v>
      </c>
      <c r="C371" s="15" t="s">
        <v>667</v>
      </c>
      <c r="D371" s="15" t="s">
        <v>26069</v>
      </c>
      <c r="E371" s="15" t="s">
        <v>26069</v>
      </c>
      <c r="F371" s="19" t="s">
        <v>668</v>
      </c>
      <c r="G371" s="19" t="s">
        <v>1172</v>
      </c>
      <c r="H371" s="19" t="s">
        <v>18673</v>
      </c>
      <c r="I371" s="19" t="s">
        <v>1953</v>
      </c>
      <c r="J371" s="19" t="s">
        <v>1951</v>
      </c>
      <c r="K371" s="19" t="s">
        <v>23086</v>
      </c>
      <c r="L371" s="59" t="s">
        <v>1918</v>
      </c>
      <c r="M371" s="52">
        <v>43948</v>
      </c>
      <c r="N371" s="19" t="s">
        <v>2333</v>
      </c>
      <c r="O371" s="19" t="s">
        <v>3090</v>
      </c>
      <c r="P371" s="54">
        <v>44998</v>
      </c>
      <c r="Q371" s="54" t="s">
        <v>26856</v>
      </c>
      <c r="R371" s="19" t="s">
        <v>3461</v>
      </c>
      <c r="S371" s="19" t="s">
        <v>18632</v>
      </c>
      <c r="T371" s="19"/>
      <c r="U371" s="58"/>
      <c r="V371" s="19" t="s">
        <v>1930</v>
      </c>
      <c r="W371" s="19" t="s">
        <v>1918</v>
      </c>
      <c r="X371" s="54">
        <v>43948</v>
      </c>
      <c r="Z371" s="19" t="s">
        <v>2676</v>
      </c>
      <c r="AA371" s="19" t="s">
        <v>1930</v>
      </c>
      <c r="AB371" s="19" t="s">
        <v>1930</v>
      </c>
      <c r="AC371" s="19" t="s">
        <v>2676</v>
      </c>
      <c r="AD371" s="19" t="s">
        <v>2676</v>
      </c>
      <c r="AE371" s="19" t="s">
        <v>2676</v>
      </c>
      <c r="AF371" s="19" t="s">
        <v>2676</v>
      </c>
      <c r="AH371" s="58">
        <v>0</v>
      </c>
      <c r="AI371" s="58" t="e">
        <v>#N/A</v>
      </c>
    </row>
    <row r="372" spans="1:35">
      <c r="A372" s="15" t="s">
        <v>25641</v>
      </c>
      <c r="B372" s="15" t="s">
        <v>669</v>
      </c>
      <c r="C372" s="15" t="s">
        <v>669</v>
      </c>
      <c r="D372" s="15" t="s">
        <v>26070</v>
      </c>
      <c r="E372" s="15" t="s">
        <v>26070</v>
      </c>
      <c r="F372" s="19" t="s">
        <v>670</v>
      </c>
      <c r="G372" s="19" t="s">
        <v>1172</v>
      </c>
      <c r="H372" s="19" t="s">
        <v>3405</v>
      </c>
      <c r="I372" s="19" t="s">
        <v>1957</v>
      </c>
      <c r="J372" s="19" t="s">
        <v>1555</v>
      </c>
      <c r="K372" s="19" t="s">
        <v>23087</v>
      </c>
      <c r="L372" s="19" t="s">
        <v>1915</v>
      </c>
      <c r="M372" s="52">
        <v>44984</v>
      </c>
      <c r="N372" s="19" t="s">
        <v>2334</v>
      </c>
      <c r="O372" s="19" t="s">
        <v>3091</v>
      </c>
      <c r="P372" s="54">
        <v>45082</v>
      </c>
      <c r="Q372" s="54" t="s">
        <v>26857</v>
      </c>
      <c r="R372" s="19" t="s">
        <v>3461</v>
      </c>
      <c r="S372" s="19" t="s">
        <v>18633</v>
      </c>
      <c r="T372" s="19"/>
      <c r="U372" s="58"/>
      <c r="V372" s="19" t="s">
        <v>1930</v>
      </c>
      <c r="W372" s="19" t="s">
        <v>1915</v>
      </c>
      <c r="X372" s="54">
        <v>44984</v>
      </c>
      <c r="Z372" s="19" t="s">
        <v>2676</v>
      </c>
      <c r="AA372" s="19" t="s">
        <v>1930</v>
      </c>
      <c r="AB372" s="19" t="s">
        <v>1930</v>
      </c>
      <c r="AC372" s="19" t="s">
        <v>2676</v>
      </c>
      <c r="AD372" s="19" t="s">
        <v>2676</v>
      </c>
      <c r="AE372" s="19" t="s">
        <v>2676</v>
      </c>
      <c r="AF372" s="19" t="s">
        <v>2676</v>
      </c>
      <c r="AH372" s="58">
        <v>0</v>
      </c>
      <c r="AI372" s="58" t="e">
        <v>#N/A</v>
      </c>
    </row>
    <row r="373" spans="1:35">
      <c r="A373" s="15" t="s">
        <v>25641</v>
      </c>
      <c r="B373" s="15" t="s">
        <v>671</v>
      </c>
      <c r="C373" s="15" t="s">
        <v>671</v>
      </c>
      <c r="D373" s="15" t="s">
        <v>26071</v>
      </c>
      <c r="E373" s="15" t="s">
        <v>26071</v>
      </c>
      <c r="F373" s="19" t="s">
        <v>672</v>
      </c>
      <c r="G373" s="19" t="s">
        <v>1173</v>
      </c>
      <c r="H373" s="19" t="s">
        <v>3406</v>
      </c>
      <c r="I373" s="19" t="s">
        <v>1957</v>
      </c>
      <c r="J373" s="19" t="s">
        <v>1556</v>
      </c>
      <c r="K373" s="19" t="s">
        <v>23088</v>
      </c>
      <c r="L373" s="19" t="s">
        <v>1910</v>
      </c>
      <c r="M373" s="52">
        <v>44977</v>
      </c>
      <c r="N373" s="19" t="s">
        <v>2335</v>
      </c>
      <c r="O373" s="19" t="s">
        <v>3091</v>
      </c>
      <c r="P373" s="54">
        <v>45082</v>
      </c>
      <c r="Q373" s="54" t="s">
        <v>26858</v>
      </c>
      <c r="R373" s="19" t="s">
        <v>3461</v>
      </c>
      <c r="S373" s="19" t="s">
        <v>18633</v>
      </c>
      <c r="T373" s="19"/>
      <c r="U373" s="58"/>
      <c r="V373" s="19" t="s">
        <v>1930</v>
      </c>
      <c r="W373" s="19" t="s">
        <v>1910</v>
      </c>
      <c r="X373" s="54">
        <v>44977</v>
      </c>
      <c r="Z373" s="19" t="s">
        <v>2676</v>
      </c>
      <c r="AA373" s="19" t="s">
        <v>1930</v>
      </c>
      <c r="AB373" s="19" t="s">
        <v>1930</v>
      </c>
      <c r="AC373" s="19" t="s">
        <v>2676</v>
      </c>
      <c r="AD373" s="19" t="s">
        <v>2676</v>
      </c>
      <c r="AE373" s="19" t="s">
        <v>2676</v>
      </c>
      <c r="AF373" s="19" t="s">
        <v>2676</v>
      </c>
      <c r="AH373" s="58">
        <v>0</v>
      </c>
      <c r="AI373" s="58" t="e">
        <v>#N/A</v>
      </c>
    </row>
    <row r="374" spans="1:35">
      <c r="A374" s="15" t="s">
        <v>25641</v>
      </c>
      <c r="B374" s="15" t="s">
        <v>673</v>
      </c>
      <c r="C374" s="15" t="s">
        <v>673</v>
      </c>
      <c r="D374" s="15" t="s">
        <v>26072</v>
      </c>
      <c r="E374" s="15" t="s">
        <v>26072</v>
      </c>
      <c r="F374" s="19" t="s">
        <v>674</v>
      </c>
      <c r="G374" s="19" t="s">
        <v>1126</v>
      </c>
      <c r="H374" s="19" t="s">
        <v>3407</v>
      </c>
      <c r="I374" s="19" t="s">
        <v>1957</v>
      </c>
      <c r="J374" s="19" t="s">
        <v>1557</v>
      </c>
      <c r="K374" s="19" t="s">
        <v>23089</v>
      </c>
      <c r="L374" s="19" t="s">
        <v>1923</v>
      </c>
      <c r="M374" s="52">
        <v>45260</v>
      </c>
      <c r="N374" s="19" t="s">
        <v>2336</v>
      </c>
      <c r="O374" s="19" t="s">
        <v>3091</v>
      </c>
      <c r="P374" s="54">
        <v>45362</v>
      </c>
      <c r="Q374" s="54" t="s">
        <v>26859</v>
      </c>
      <c r="R374" s="19" t="s">
        <v>3461</v>
      </c>
      <c r="S374" s="19" t="s">
        <v>18633</v>
      </c>
      <c r="T374" s="19"/>
      <c r="U374" s="58"/>
      <c r="V374" s="19" t="s">
        <v>1930</v>
      </c>
      <c r="W374" s="19" t="s">
        <v>1923</v>
      </c>
      <c r="X374" s="54">
        <v>45260</v>
      </c>
      <c r="Z374" s="19" t="s">
        <v>2676</v>
      </c>
      <c r="AA374" s="19" t="s">
        <v>1930</v>
      </c>
      <c r="AB374" s="19" t="s">
        <v>1930</v>
      </c>
      <c r="AC374" s="19" t="s">
        <v>2676</v>
      </c>
      <c r="AD374" s="19" t="s">
        <v>2676</v>
      </c>
      <c r="AE374" s="19" t="s">
        <v>2676</v>
      </c>
      <c r="AF374" s="19" t="s">
        <v>2676</v>
      </c>
      <c r="AH374" s="58" t="s">
        <v>22723</v>
      </c>
      <c r="AI374" s="58" t="e">
        <v>#N/A</v>
      </c>
    </row>
    <row r="375" spans="1:35">
      <c r="A375" s="15" t="s">
        <v>25641</v>
      </c>
      <c r="B375" s="15" t="s">
        <v>22698</v>
      </c>
      <c r="C375" s="15" t="s">
        <v>675</v>
      </c>
      <c r="D375" s="15" t="s">
        <v>26073</v>
      </c>
      <c r="E375" s="15" t="s">
        <v>26073</v>
      </c>
      <c r="F375" s="19" t="s">
        <v>676</v>
      </c>
      <c r="G375" s="19" t="s">
        <v>1172</v>
      </c>
      <c r="H375" s="19" t="s">
        <v>3408</v>
      </c>
      <c r="I375" s="19" t="s">
        <v>1957</v>
      </c>
      <c r="J375" s="19" t="s">
        <v>1558</v>
      </c>
      <c r="K375" s="19" t="s">
        <v>23090</v>
      </c>
      <c r="L375" s="19" t="s">
        <v>1915</v>
      </c>
      <c r="M375" s="52">
        <v>44977</v>
      </c>
      <c r="N375" s="19" t="s">
        <v>22699</v>
      </c>
      <c r="O375" s="19" t="s">
        <v>3088</v>
      </c>
      <c r="P375" s="54">
        <v>45082</v>
      </c>
      <c r="Q375" s="54" t="s">
        <v>26860</v>
      </c>
      <c r="R375" s="19" t="s">
        <v>3461</v>
      </c>
      <c r="S375" s="19" t="s">
        <v>18633</v>
      </c>
      <c r="T375" s="19"/>
      <c r="U375" s="58"/>
      <c r="V375" s="19" t="s">
        <v>1930</v>
      </c>
      <c r="W375" s="19" t="s">
        <v>1915</v>
      </c>
      <c r="X375" s="54">
        <v>44977</v>
      </c>
      <c r="Z375" s="19" t="s">
        <v>2676</v>
      </c>
      <c r="AA375" s="19" t="s">
        <v>1930</v>
      </c>
      <c r="AB375" s="19" t="s">
        <v>1930</v>
      </c>
      <c r="AC375" s="19" t="s">
        <v>2676</v>
      </c>
      <c r="AD375" s="19" t="s">
        <v>2676</v>
      </c>
      <c r="AE375" s="19" t="s">
        <v>2676</v>
      </c>
      <c r="AF375" s="19" t="s">
        <v>2676</v>
      </c>
      <c r="AH375" s="58">
        <v>0</v>
      </c>
      <c r="AI375" s="58" t="e">
        <v>#N/A</v>
      </c>
    </row>
    <row r="376" spans="1:35">
      <c r="A376" s="15" t="s">
        <v>25641</v>
      </c>
      <c r="B376" s="15" t="s">
        <v>677</v>
      </c>
      <c r="C376" s="15" t="s">
        <v>677</v>
      </c>
      <c r="D376" s="15" t="s">
        <v>26074</v>
      </c>
      <c r="E376" s="15" t="s">
        <v>26074</v>
      </c>
      <c r="F376" s="19" t="s">
        <v>678</v>
      </c>
      <c r="G376" s="19" t="s">
        <v>1126</v>
      </c>
      <c r="H376" s="19" t="s">
        <v>3409</v>
      </c>
      <c r="I376" s="19" t="s">
        <v>1957</v>
      </c>
      <c r="J376" s="19" t="s">
        <v>1559</v>
      </c>
      <c r="K376" s="19" t="s">
        <v>23091</v>
      </c>
      <c r="L376" s="19" t="s">
        <v>1912</v>
      </c>
      <c r="M376" s="52">
        <v>43918</v>
      </c>
      <c r="N376" s="19" t="s">
        <v>2337</v>
      </c>
      <c r="O376" s="19" t="s">
        <v>18638</v>
      </c>
      <c r="P376" s="54">
        <v>44711</v>
      </c>
      <c r="Q376" s="54" t="s">
        <v>26861</v>
      </c>
      <c r="R376" s="19" t="s">
        <v>3461</v>
      </c>
      <c r="S376" s="19" t="s">
        <v>18652</v>
      </c>
      <c r="T376" s="19"/>
      <c r="U376" s="58"/>
      <c r="V376" s="19" t="s">
        <v>1930</v>
      </c>
      <c r="W376" s="19" t="s">
        <v>1912</v>
      </c>
      <c r="X376" s="54">
        <v>43918</v>
      </c>
      <c r="Z376" s="19" t="s">
        <v>2676</v>
      </c>
      <c r="AA376" s="19" t="s">
        <v>1930</v>
      </c>
      <c r="AB376" s="19" t="s">
        <v>1930</v>
      </c>
      <c r="AC376" s="19" t="s">
        <v>2676</v>
      </c>
      <c r="AD376" s="19" t="s">
        <v>2676</v>
      </c>
      <c r="AE376" s="19" t="s">
        <v>2676</v>
      </c>
      <c r="AF376" s="19" t="s">
        <v>2676</v>
      </c>
      <c r="AH376" s="58" t="s">
        <v>22723</v>
      </c>
      <c r="AI376" s="58" t="e">
        <v>#N/A</v>
      </c>
    </row>
    <row r="377" spans="1:35">
      <c r="A377" s="15" t="s">
        <v>25641</v>
      </c>
      <c r="B377" s="15" t="s">
        <v>679</v>
      </c>
      <c r="C377" s="15" t="s">
        <v>679</v>
      </c>
      <c r="D377" s="15" t="s">
        <v>26075</v>
      </c>
      <c r="E377" s="15" t="s">
        <v>26075</v>
      </c>
      <c r="F377" s="19" t="s">
        <v>680</v>
      </c>
      <c r="G377" s="19" t="s">
        <v>1126</v>
      </c>
      <c r="H377" s="19" t="s">
        <v>3410</v>
      </c>
      <c r="I377" s="19" t="s">
        <v>1957</v>
      </c>
      <c r="J377" s="19" t="s">
        <v>1560</v>
      </c>
      <c r="K377" s="19" t="s">
        <v>23092</v>
      </c>
      <c r="L377" s="19" t="s">
        <v>1912</v>
      </c>
      <c r="M377" s="52">
        <v>44987</v>
      </c>
      <c r="N377" s="19" t="s">
        <v>2338</v>
      </c>
      <c r="O377" s="19" t="s">
        <v>3090</v>
      </c>
      <c r="P377" s="54">
        <v>45082</v>
      </c>
      <c r="Q377" s="54" t="s">
        <v>26862</v>
      </c>
      <c r="R377" s="19" t="s">
        <v>3461</v>
      </c>
      <c r="S377" s="19" t="s">
        <v>18632</v>
      </c>
      <c r="T377" s="19"/>
      <c r="U377" s="58"/>
      <c r="V377" s="19" t="s">
        <v>1930</v>
      </c>
      <c r="W377" s="19" t="s">
        <v>1912</v>
      </c>
      <c r="X377" s="54">
        <v>44987</v>
      </c>
      <c r="Z377" s="19" t="s">
        <v>2676</v>
      </c>
      <c r="AA377" s="19" t="s">
        <v>1930</v>
      </c>
      <c r="AB377" s="19" t="s">
        <v>1930</v>
      </c>
      <c r="AC377" s="19" t="s">
        <v>2676</v>
      </c>
      <c r="AD377" s="19" t="s">
        <v>2676</v>
      </c>
      <c r="AE377" s="19" t="s">
        <v>2676</v>
      </c>
      <c r="AF377" s="19" t="s">
        <v>2676</v>
      </c>
      <c r="AH377" s="58">
        <v>0</v>
      </c>
      <c r="AI377" s="58" t="e">
        <v>#N/A</v>
      </c>
    </row>
    <row r="378" spans="1:35">
      <c r="A378" s="15" t="s">
        <v>25641</v>
      </c>
      <c r="B378" s="15" t="s">
        <v>681</v>
      </c>
      <c r="C378" s="15" t="s">
        <v>681</v>
      </c>
      <c r="D378" s="15" t="s">
        <v>26076</v>
      </c>
      <c r="E378" s="15" t="s">
        <v>26076</v>
      </c>
      <c r="F378" s="19" t="s">
        <v>682</v>
      </c>
      <c r="G378" s="19" t="s">
        <v>1126</v>
      </c>
      <c r="H378" s="19" t="s">
        <v>3411</v>
      </c>
      <c r="I378" s="19" t="s">
        <v>1957</v>
      </c>
      <c r="J378" s="19" t="s">
        <v>1561</v>
      </c>
      <c r="K378" s="19" t="s">
        <v>23093</v>
      </c>
      <c r="L378" s="19" t="s">
        <v>1922</v>
      </c>
      <c r="M378" s="52">
        <v>45084</v>
      </c>
      <c r="N378" s="19" t="s">
        <v>2339</v>
      </c>
      <c r="O378" s="19" t="s">
        <v>3091</v>
      </c>
      <c r="P378" s="54">
        <v>45180</v>
      </c>
      <c r="Q378" s="54" t="s">
        <v>26863</v>
      </c>
      <c r="R378" s="19" t="s">
        <v>3461</v>
      </c>
      <c r="S378" s="19" t="s">
        <v>18633</v>
      </c>
      <c r="T378" s="19"/>
      <c r="U378" s="58"/>
      <c r="V378" s="19" t="s">
        <v>1930</v>
      </c>
      <c r="W378" s="19" t="s">
        <v>1922</v>
      </c>
      <c r="X378" s="54">
        <v>45084</v>
      </c>
      <c r="Z378" s="19" t="s">
        <v>2676</v>
      </c>
      <c r="AA378" s="19" t="s">
        <v>1930</v>
      </c>
      <c r="AB378" s="19" t="s">
        <v>1930</v>
      </c>
      <c r="AC378" s="19" t="s">
        <v>2676</v>
      </c>
      <c r="AD378" s="19" t="s">
        <v>2676</v>
      </c>
      <c r="AE378" s="19" t="s">
        <v>2676</v>
      </c>
      <c r="AF378" s="19" t="s">
        <v>2676</v>
      </c>
      <c r="AH378" s="58" t="s">
        <v>22723</v>
      </c>
      <c r="AI378" s="58" t="e">
        <v>#N/A</v>
      </c>
    </row>
    <row r="379" spans="1:35">
      <c r="A379" s="15" t="s">
        <v>25641</v>
      </c>
      <c r="B379" s="15" t="s">
        <v>683</v>
      </c>
      <c r="C379" s="15" t="s">
        <v>683</v>
      </c>
      <c r="D379" s="15"/>
      <c r="E379" s="15"/>
      <c r="F379" s="19" t="s">
        <v>684</v>
      </c>
      <c r="G379" s="19" t="s">
        <v>1152</v>
      </c>
      <c r="H379" s="19" t="s">
        <v>18678</v>
      </c>
      <c r="I379" s="19" t="s">
        <v>1954</v>
      </c>
      <c r="J379" s="19" t="s">
        <v>1934</v>
      </c>
      <c r="K379" s="19" t="s">
        <v>1934</v>
      </c>
      <c r="L379" s="19" t="s">
        <v>1929</v>
      </c>
      <c r="M379" s="52">
        <v>44265</v>
      </c>
      <c r="N379" s="19" t="s">
        <v>2340</v>
      </c>
      <c r="O379" s="19" t="s">
        <v>1999</v>
      </c>
      <c r="P379" s="54">
        <v>44638</v>
      </c>
      <c r="Q379" s="54" t="s">
        <v>26864</v>
      </c>
      <c r="R379" s="19" t="s">
        <v>3461</v>
      </c>
      <c r="S379" s="19" t="s">
        <v>18633</v>
      </c>
      <c r="T379" s="19"/>
      <c r="U379" s="58"/>
      <c r="V379" s="19" t="s">
        <v>1930</v>
      </c>
      <c r="W379" s="19" t="s">
        <v>1929</v>
      </c>
      <c r="X379" s="52">
        <v>44265</v>
      </c>
      <c r="Z379" s="19" t="s">
        <v>2676</v>
      </c>
      <c r="AA379" s="19" t="s">
        <v>1930</v>
      </c>
      <c r="AB379" s="19" t="s">
        <v>1930</v>
      </c>
      <c r="AC379" s="19" t="s">
        <v>2676</v>
      </c>
      <c r="AD379" s="19" t="s">
        <v>2676</v>
      </c>
      <c r="AE379" s="19" t="s">
        <v>2676</v>
      </c>
      <c r="AF379" s="19" t="s">
        <v>2676</v>
      </c>
      <c r="AH379" s="58" t="s">
        <v>23441</v>
      </c>
      <c r="AI379" s="58" t="e">
        <v>#N/A</v>
      </c>
    </row>
    <row r="380" spans="1:35">
      <c r="A380" s="15" t="s">
        <v>25641</v>
      </c>
      <c r="B380" s="15" t="s">
        <v>685</v>
      </c>
      <c r="C380" s="15" t="s">
        <v>685</v>
      </c>
      <c r="D380" s="15"/>
      <c r="E380" s="15"/>
      <c r="F380" s="19" t="s">
        <v>686</v>
      </c>
      <c r="G380" s="19" t="s">
        <v>1137</v>
      </c>
      <c r="H380" s="19" t="s">
        <v>20538</v>
      </c>
      <c r="I380" s="19" t="s">
        <v>1954</v>
      </c>
      <c r="J380" s="19" t="s">
        <v>1935</v>
      </c>
      <c r="K380" s="19" t="s">
        <v>1935</v>
      </c>
      <c r="L380" s="19" t="s">
        <v>1929</v>
      </c>
      <c r="M380" s="52">
        <v>44391</v>
      </c>
      <c r="N380" s="19" t="s">
        <v>2341</v>
      </c>
      <c r="O380" s="19" t="s">
        <v>1999</v>
      </c>
      <c r="P380" s="54">
        <v>44638</v>
      </c>
      <c r="Q380" s="54" t="s">
        <v>26864</v>
      </c>
      <c r="R380" s="19" t="s">
        <v>3461</v>
      </c>
      <c r="S380" s="19" t="s">
        <v>18633</v>
      </c>
      <c r="T380" s="19"/>
      <c r="U380" s="58"/>
      <c r="V380" s="19" t="s">
        <v>1930</v>
      </c>
      <c r="W380" s="19" t="s">
        <v>1929</v>
      </c>
      <c r="X380" s="52">
        <v>44391</v>
      </c>
      <c r="Z380" s="19" t="s">
        <v>2676</v>
      </c>
      <c r="AA380" s="19" t="s">
        <v>1930</v>
      </c>
      <c r="AB380" s="19" t="s">
        <v>1930</v>
      </c>
      <c r="AC380" s="19" t="s">
        <v>2676</v>
      </c>
      <c r="AD380" s="19" t="s">
        <v>2676</v>
      </c>
      <c r="AE380" s="19" t="s">
        <v>2676</v>
      </c>
      <c r="AF380" s="19" t="s">
        <v>2676</v>
      </c>
      <c r="AH380" s="58" t="s">
        <v>23441</v>
      </c>
      <c r="AI380" s="58" t="e">
        <v>#N/A</v>
      </c>
    </row>
    <row r="381" spans="1:35">
      <c r="A381" s="15" t="s">
        <v>25641</v>
      </c>
      <c r="B381" s="15" t="s">
        <v>687</v>
      </c>
      <c r="C381" s="15" t="s">
        <v>687</v>
      </c>
      <c r="D381" s="15"/>
      <c r="E381" s="15"/>
      <c r="F381" s="19" t="s">
        <v>688</v>
      </c>
      <c r="G381" s="19" t="s">
        <v>1159</v>
      </c>
      <c r="H381" s="19" t="s">
        <v>3269</v>
      </c>
      <c r="I381" s="19" t="s">
        <v>1954</v>
      </c>
      <c r="J381" s="19" t="s">
        <v>1936</v>
      </c>
      <c r="K381" s="19" t="s">
        <v>1936</v>
      </c>
      <c r="L381" s="19" t="s">
        <v>1930</v>
      </c>
      <c r="M381" s="52">
        <v>44281</v>
      </c>
      <c r="N381" s="19" t="s">
        <v>2342</v>
      </c>
      <c r="O381" s="19" t="s">
        <v>1999</v>
      </c>
      <c r="P381" s="54">
        <v>44638</v>
      </c>
      <c r="Q381" s="54" t="s">
        <v>26864</v>
      </c>
      <c r="R381" s="19" t="s">
        <v>3461</v>
      </c>
      <c r="S381" s="19" t="s">
        <v>18632</v>
      </c>
      <c r="T381" s="19"/>
      <c r="U381" s="58"/>
      <c r="V381" s="19" t="s">
        <v>1930</v>
      </c>
      <c r="W381" s="19" t="s">
        <v>1930</v>
      </c>
      <c r="X381" s="52">
        <v>44281</v>
      </c>
      <c r="Z381" s="19" t="s">
        <v>2676</v>
      </c>
      <c r="AA381" s="19" t="s">
        <v>1930</v>
      </c>
      <c r="AB381" s="19" t="s">
        <v>1930</v>
      </c>
      <c r="AC381" s="19" t="s">
        <v>2676</v>
      </c>
      <c r="AD381" s="19" t="s">
        <v>2676</v>
      </c>
      <c r="AE381" s="19" t="s">
        <v>2676</v>
      </c>
      <c r="AF381" s="19" t="s">
        <v>2676</v>
      </c>
      <c r="AH381" s="58" t="s">
        <v>23441</v>
      </c>
      <c r="AI381" s="58" t="e">
        <v>#N/A</v>
      </c>
    </row>
    <row r="382" spans="1:35">
      <c r="A382" s="15" t="s">
        <v>25641</v>
      </c>
      <c r="B382" s="15" t="s">
        <v>689</v>
      </c>
      <c r="C382" s="15" t="s">
        <v>689</v>
      </c>
      <c r="D382" s="15"/>
      <c r="E382" s="15"/>
      <c r="F382" s="19" t="s">
        <v>688</v>
      </c>
      <c r="G382" s="19" t="s">
        <v>1159</v>
      </c>
      <c r="H382" s="19" t="s">
        <v>3272</v>
      </c>
      <c r="I382" s="19" t="s">
        <v>1954</v>
      </c>
      <c r="J382" s="19" t="s">
        <v>1936</v>
      </c>
      <c r="K382" s="19" t="s">
        <v>1936</v>
      </c>
      <c r="L382" s="19" t="s">
        <v>1930</v>
      </c>
      <c r="M382" s="52">
        <v>44281</v>
      </c>
      <c r="N382" s="19" t="s">
        <v>2343</v>
      </c>
      <c r="O382" s="19" t="s">
        <v>1999</v>
      </c>
      <c r="P382" s="54">
        <v>44638</v>
      </c>
      <c r="Q382" s="54" t="s">
        <v>26864</v>
      </c>
      <c r="R382" s="19" t="s">
        <v>3461</v>
      </c>
      <c r="S382" s="19" t="s">
        <v>18632</v>
      </c>
      <c r="T382" s="19"/>
      <c r="U382" s="58"/>
      <c r="V382" s="19" t="s">
        <v>1930</v>
      </c>
      <c r="W382" s="19" t="s">
        <v>1930</v>
      </c>
      <c r="X382" s="52">
        <v>44281</v>
      </c>
      <c r="Z382" s="19" t="s">
        <v>2676</v>
      </c>
      <c r="AA382" s="19" t="s">
        <v>1930</v>
      </c>
      <c r="AB382" s="19" t="s">
        <v>1930</v>
      </c>
      <c r="AC382" s="19" t="s">
        <v>2676</v>
      </c>
      <c r="AD382" s="19" t="s">
        <v>2676</v>
      </c>
      <c r="AE382" s="19" t="s">
        <v>2676</v>
      </c>
      <c r="AF382" s="19" t="s">
        <v>2676</v>
      </c>
      <c r="AH382" s="58" t="s">
        <v>23441</v>
      </c>
      <c r="AI382" s="58" t="e">
        <v>#N/A</v>
      </c>
    </row>
    <row r="383" spans="1:35">
      <c r="A383" s="15" t="s">
        <v>25641</v>
      </c>
      <c r="B383" s="15" t="s">
        <v>690</v>
      </c>
      <c r="C383" s="15" t="s">
        <v>690</v>
      </c>
      <c r="D383" s="15"/>
      <c r="E383" s="15"/>
      <c r="F383" s="19" t="s">
        <v>688</v>
      </c>
      <c r="G383" s="19" t="s">
        <v>1159</v>
      </c>
      <c r="H383" s="19" t="s">
        <v>3275</v>
      </c>
      <c r="I383" s="19" t="s">
        <v>1954</v>
      </c>
      <c r="J383" s="19" t="s">
        <v>1936</v>
      </c>
      <c r="K383" s="19" t="s">
        <v>1936</v>
      </c>
      <c r="L383" s="19" t="s">
        <v>1930</v>
      </c>
      <c r="M383" s="52">
        <v>44281</v>
      </c>
      <c r="N383" s="19" t="s">
        <v>2344</v>
      </c>
      <c r="O383" s="19" t="s">
        <v>1999</v>
      </c>
      <c r="P383" s="54">
        <v>44638</v>
      </c>
      <c r="Q383" s="54" t="s">
        <v>26864</v>
      </c>
      <c r="R383" s="19" t="s">
        <v>3461</v>
      </c>
      <c r="S383" s="19" t="s">
        <v>18632</v>
      </c>
      <c r="T383" s="19"/>
      <c r="U383" s="58"/>
      <c r="V383" s="19" t="s">
        <v>1930</v>
      </c>
      <c r="W383" s="19" t="s">
        <v>1930</v>
      </c>
      <c r="X383" s="52">
        <v>44281</v>
      </c>
      <c r="Z383" s="19" t="s">
        <v>2676</v>
      </c>
      <c r="AA383" s="19" t="s">
        <v>1930</v>
      </c>
      <c r="AB383" s="19" t="s">
        <v>1930</v>
      </c>
      <c r="AC383" s="19" t="s">
        <v>2676</v>
      </c>
      <c r="AD383" s="19" t="s">
        <v>2676</v>
      </c>
      <c r="AE383" s="19" t="s">
        <v>2676</v>
      </c>
      <c r="AF383" s="19" t="s">
        <v>2676</v>
      </c>
      <c r="AH383" s="58" t="s">
        <v>23441</v>
      </c>
      <c r="AI383" s="58" t="e">
        <v>#N/A</v>
      </c>
    </row>
    <row r="384" spans="1:35">
      <c r="A384" s="15" t="s">
        <v>25641</v>
      </c>
      <c r="B384" s="15" t="s">
        <v>20730</v>
      </c>
      <c r="C384" s="15" t="s">
        <v>20730</v>
      </c>
      <c r="D384" s="62"/>
      <c r="E384" s="15"/>
      <c r="F384" s="146" t="s">
        <v>20733</v>
      </c>
      <c r="G384" s="146" t="s">
        <v>1159</v>
      </c>
      <c r="H384" s="19" t="s">
        <v>2676</v>
      </c>
      <c r="I384" s="19" t="s">
        <v>1954</v>
      </c>
      <c r="J384" s="19" t="s">
        <v>19929</v>
      </c>
      <c r="K384" s="19" t="s">
        <v>25669</v>
      </c>
      <c r="L384" s="19" t="s">
        <v>1929</v>
      </c>
      <c r="M384" s="52">
        <v>44908</v>
      </c>
      <c r="N384" s="19" t="s">
        <v>20555</v>
      </c>
      <c r="O384" s="19" t="s">
        <v>3091</v>
      </c>
      <c r="P384" s="54">
        <v>45009</v>
      </c>
      <c r="Q384" s="54" t="s">
        <v>26864</v>
      </c>
      <c r="R384" s="19" t="s">
        <v>3461</v>
      </c>
      <c r="S384" s="19" t="s">
        <v>18633</v>
      </c>
      <c r="T384" s="19"/>
      <c r="U384" s="58"/>
      <c r="V384" s="19" t="s">
        <v>1930</v>
      </c>
      <c r="W384" s="19" t="s">
        <v>1929</v>
      </c>
      <c r="X384" s="52">
        <v>44908</v>
      </c>
      <c r="Z384" s="19" t="s">
        <v>2676</v>
      </c>
      <c r="AA384" s="19" t="s">
        <v>1930</v>
      </c>
      <c r="AB384" s="19" t="s">
        <v>1930</v>
      </c>
      <c r="AC384" s="19" t="s">
        <v>2676</v>
      </c>
      <c r="AD384" s="19" t="s">
        <v>2676</v>
      </c>
      <c r="AE384" s="19" t="s">
        <v>2676</v>
      </c>
      <c r="AF384" s="19" t="s">
        <v>2676</v>
      </c>
      <c r="AH384" s="58" t="s">
        <v>23441</v>
      </c>
      <c r="AI384" s="58" t="e">
        <v>#N/A</v>
      </c>
    </row>
    <row r="385" spans="1:35" ht="18.75">
      <c r="A385" s="62" t="s">
        <v>25641</v>
      </c>
      <c r="B385" s="62" t="s">
        <v>23461</v>
      </c>
      <c r="C385" s="15" t="s">
        <v>23461</v>
      </c>
      <c r="D385" s="62"/>
      <c r="E385" s="15"/>
      <c r="F385" s="146" t="s">
        <v>23467</v>
      </c>
      <c r="G385" s="146" t="s">
        <v>19926</v>
      </c>
      <c r="H385" s="148" t="s">
        <v>18630</v>
      </c>
      <c r="I385" s="146" t="s">
        <v>19928</v>
      </c>
      <c r="J385" s="146" t="s">
        <v>19927</v>
      </c>
      <c r="K385" s="146" t="s">
        <v>25670</v>
      </c>
      <c r="L385" s="146" t="s">
        <v>1932</v>
      </c>
      <c r="M385" s="170">
        <v>45037</v>
      </c>
      <c r="N385" s="19" t="s">
        <v>19922</v>
      </c>
      <c r="O385" s="19" t="s">
        <v>18931</v>
      </c>
      <c r="P385" s="54">
        <v>45190</v>
      </c>
      <c r="Q385" s="54" t="s">
        <v>26864</v>
      </c>
      <c r="R385" s="19" t="s">
        <v>3461</v>
      </c>
      <c r="S385" s="19" t="s">
        <v>20844</v>
      </c>
      <c r="T385" s="19" t="s">
        <v>25206</v>
      </c>
      <c r="U385" s="58"/>
      <c r="V385" s="19" t="s">
        <v>1930</v>
      </c>
      <c r="W385" s="19" t="s">
        <v>1932</v>
      </c>
      <c r="X385" s="52">
        <v>45037</v>
      </c>
      <c r="Z385" s="19" t="s">
        <v>2676</v>
      </c>
      <c r="AA385" s="19" t="s">
        <v>1930</v>
      </c>
      <c r="AB385" s="19" t="s">
        <v>1930</v>
      </c>
      <c r="AC385" s="19" t="s">
        <v>2676</v>
      </c>
      <c r="AD385" s="19" t="s">
        <v>2676</v>
      </c>
      <c r="AE385" s="19" t="s">
        <v>2676</v>
      </c>
      <c r="AF385" s="19" t="s">
        <v>2676</v>
      </c>
      <c r="AH385" s="58" t="s">
        <v>23441</v>
      </c>
      <c r="AI385" s="58" t="e">
        <v>#N/A</v>
      </c>
    </row>
    <row r="386" spans="1:35">
      <c r="A386" s="63"/>
      <c r="B386" s="63"/>
      <c r="C386" s="15" t="s">
        <v>23463</v>
      </c>
      <c r="D386" s="63"/>
      <c r="E386" s="15"/>
      <c r="F386" s="147"/>
      <c r="G386" s="147"/>
      <c r="H386" s="147"/>
      <c r="I386" s="147"/>
      <c r="J386" s="147"/>
      <c r="K386" s="147"/>
      <c r="L386" s="147" t="s">
        <v>19981</v>
      </c>
      <c r="M386" s="149" t="s">
        <v>19981</v>
      </c>
      <c r="N386" s="19" t="s">
        <v>19923</v>
      </c>
      <c r="O386" s="19" t="s">
        <v>19641</v>
      </c>
      <c r="P386" s="54">
        <v>45061</v>
      </c>
      <c r="Q386" s="54" t="s">
        <v>26864</v>
      </c>
      <c r="R386" s="19" t="s">
        <v>3461</v>
      </c>
      <c r="S386" s="19" t="s">
        <v>20844</v>
      </c>
      <c r="T386" s="19" t="s">
        <v>25208</v>
      </c>
      <c r="U386" s="58"/>
      <c r="V386" s="19" t="s">
        <v>1930</v>
      </c>
      <c r="W386" s="19" t="s">
        <v>19981</v>
      </c>
      <c r="X386" s="52" t="s">
        <v>19981</v>
      </c>
      <c r="Z386" s="19" t="s">
        <v>2676</v>
      </c>
      <c r="AA386" s="19" t="s">
        <v>1930</v>
      </c>
      <c r="AB386" s="19" t="s">
        <v>1930</v>
      </c>
      <c r="AC386" s="19" t="s">
        <v>2676</v>
      </c>
      <c r="AD386" s="19" t="s">
        <v>2676</v>
      </c>
      <c r="AE386" s="19" t="s">
        <v>2676</v>
      </c>
      <c r="AF386" s="19" t="s">
        <v>2676</v>
      </c>
      <c r="AH386" s="58" t="s">
        <v>23441</v>
      </c>
      <c r="AI386" s="58" t="e">
        <v>#N/A</v>
      </c>
    </row>
    <row r="387" spans="1:35">
      <c r="A387" s="63"/>
      <c r="B387" s="63"/>
      <c r="C387" s="15" t="s">
        <v>23465</v>
      </c>
      <c r="D387" s="63"/>
      <c r="E387" s="15"/>
      <c r="F387" s="147"/>
      <c r="G387" s="147"/>
      <c r="H387" s="147"/>
      <c r="I387" s="147"/>
      <c r="J387" s="147"/>
      <c r="K387" s="147"/>
      <c r="L387" s="147" t="s">
        <v>19981</v>
      </c>
      <c r="M387" s="149" t="s">
        <v>19981</v>
      </c>
      <c r="N387" s="19" t="s">
        <v>19924</v>
      </c>
      <c r="O387" s="19" t="s">
        <v>18931</v>
      </c>
      <c r="P387" s="54">
        <v>45061</v>
      </c>
      <c r="Q387" s="54" t="s">
        <v>26864</v>
      </c>
      <c r="R387" s="19" t="s">
        <v>3461</v>
      </c>
      <c r="S387" s="19" t="s">
        <v>20844</v>
      </c>
      <c r="T387" s="19" t="s">
        <v>25208</v>
      </c>
      <c r="U387" s="58"/>
      <c r="V387" s="19" t="s">
        <v>1930</v>
      </c>
      <c r="W387" s="19" t="s">
        <v>19981</v>
      </c>
      <c r="X387" s="52" t="s">
        <v>19981</v>
      </c>
      <c r="Z387" s="19" t="s">
        <v>2676</v>
      </c>
      <c r="AA387" s="19" t="s">
        <v>1930</v>
      </c>
      <c r="AB387" s="19" t="s">
        <v>1930</v>
      </c>
      <c r="AC387" s="19" t="s">
        <v>2676</v>
      </c>
      <c r="AD387" s="19" t="s">
        <v>2676</v>
      </c>
      <c r="AE387" s="19" t="s">
        <v>2676</v>
      </c>
      <c r="AF387" s="19" t="s">
        <v>2676</v>
      </c>
      <c r="AH387" s="58" t="s">
        <v>23441</v>
      </c>
      <c r="AI387" s="58" t="e">
        <v>#N/A</v>
      </c>
    </row>
    <row r="388" spans="1:35">
      <c r="A388" s="63"/>
      <c r="B388" s="63"/>
      <c r="C388" s="15" t="s">
        <v>25202</v>
      </c>
      <c r="D388" s="63"/>
      <c r="E388" s="15"/>
      <c r="F388" s="147"/>
      <c r="G388" s="147"/>
      <c r="H388" s="147"/>
      <c r="I388" s="147"/>
      <c r="J388" s="147"/>
      <c r="K388" s="147"/>
      <c r="L388" s="147" t="s">
        <v>19981</v>
      </c>
      <c r="M388" s="149" t="s">
        <v>19981</v>
      </c>
      <c r="N388" s="19" t="s">
        <v>25203</v>
      </c>
      <c r="O388" s="19" t="s">
        <v>3091</v>
      </c>
      <c r="P388" s="54">
        <v>45061</v>
      </c>
      <c r="Q388" s="54" t="s">
        <v>26864</v>
      </c>
      <c r="R388" s="19" t="s">
        <v>3461</v>
      </c>
      <c r="S388" s="19" t="s">
        <v>18633</v>
      </c>
      <c r="T388" s="19" t="s">
        <v>25207</v>
      </c>
      <c r="U388" s="58"/>
      <c r="V388" s="19" t="s">
        <v>1930</v>
      </c>
      <c r="W388" s="19" t="s">
        <v>19981</v>
      </c>
      <c r="X388" s="52" t="s">
        <v>19981</v>
      </c>
      <c r="Z388" s="19" t="s">
        <v>1930</v>
      </c>
      <c r="AA388" s="19" t="s">
        <v>1930</v>
      </c>
      <c r="AB388" s="19" t="s">
        <v>1930</v>
      </c>
      <c r="AC388" s="19" t="s">
        <v>1930</v>
      </c>
      <c r="AD388" s="19" t="s">
        <v>1930</v>
      </c>
      <c r="AE388" s="19" t="s">
        <v>1930</v>
      </c>
      <c r="AF388" s="19" t="s">
        <v>1930</v>
      </c>
      <c r="AH388" s="58" t="s">
        <v>1930</v>
      </c>
      <c r="AI388" s="58" t="e">
        <v>#N/A</v>
      </c>
    </row>
    <row r="389" spans="1:35">
      <c r="A389" s="12"/>
      <c r="B389" s="12"/>
      <c r="C389" s="15" t="s">
        <v>25193</v>
      </c>
      <c r="D389" s="12"/>
      <c r="E389" s="15"/>
      <c r="F389" s="18"/>
      <c r="G389" s="18"/>
      <c r="H389" s="18"/>
      <c r="I389" s="18"/>
      <c r="J389" s="19" t="s">
        <v>25204</v>
      </c>
      <c r="K389" s="19" t="s">
        <v>25204</v>
      </c>
      <c r="L389" s="19" t="s">
        <v>1931</v>
      </c>
      <c r="M389" s="52">
        <v>45070</v>
      </c>
      <c r="N389" s="19" t="s">
        <v>25205</v>
      </c>
      <c r="O389" s="19" t="s">
        <v>25250</v>
      </c>
      <c r="P389" s="54">
        <v>45197</v>
      </c>
      <c r="Q389" s="54" t="s">
        <v>26864</v>
      </c>
      <c r="R389" s="19" t="s">
        <v>3461</v>
      </c>
      <c r="S389" s="19" t="s">
        <v>18633</v>
      </c>
      <c r="T389" s="19"/>
      <c r="U389" s="58"/>
      <c r="V389" s="19" t="s">
        <v>1930</v>
      </c>
      <c r="W389" s="19" t="s">
        <v>1931</v>
      </c>
      <c r="X389" s="52">
        <v>45070</v>
      </c>
      <c r="Z389" s="19"/>
      <c r="AA389" s="19"/>
      <c r="AB389" s="19"/>
      <c r="AC389" s="19"/>
      <c r="AD389" s="19"/>
      <c r="AE389" s="19"/>
      <c r="AF389" s="19"/>
      <c r="AH389" s="58" t="s">
        <v>1930</v>
      </c>
      <c r="AI389" s="58" t="e">
        <v>#N/A</v>
      </c>
    </row>
    <row r="390" spans="1:35">
      <c r="A390" s="15" t="s">
        <v>25641</v>
      </c>
      <c r="B390" s="15" t="s">
        <v>691</v>
      </c>
      <c r="C390" s="15" t="s">
        <v>691</v>
      </c>
      <c r="D390" s="15"/>
      <c r="E390" s="15"/>
      <c r="F390" s="19" t="s">
        <v>692</v>
      </c>
      <c r="G390" s="19" t="s">
        <v>1132</v>
      </c>
      <c r="H390" s="19" t="s">
        <v>18660</v>
      </c>
      <c r="I390" s="19" t="s">
        <v>1954</v>
      </c>
      <c r="J390" s="19" t="s">
        <v>1937</v>
      </c>
      <c r="K390" s="19" t="s">
        <v>1937</v>
      </c>
      <c r="L390" s="19" t="s">
        <v>1930</v>
      </c>
      <c r="M390" s="52">
        <v>42635</v>
      </c>
      <c r="N390" s="19" t="s">
        <v>2345</v>
      </c>
      <c r="O390" s="19" t="s">
        <v>1999</v>
      </c>
      <c r="P390" s="54">
        <v>44638</v>
      </c>
      <c r="Q390" s="54" t="s">
        <v>26864</v>
      </c>
      <c r="R390" s="19" t="s">
        <v>3461</v>
      </c>
      <c r="S390" s="19" t="s">
        <v>18633</v>
      </c>
      <c r="T390" s="19"/>
      <c r="U390" s="58"/>
      <c r="V390" s="19" t="s">
        <v>1930</v>
      </c>
      <c r="W390" s="19" t="s">
        <v>1930</v>
      </c>
      <c r="X390" s="52">
        <v>42635</v>
      </c>
      <c r="Z390" s="19" t="s">
        <v>2676</v>
      </c>
      <c r="AA390" s="19" t="s">
        <v>1930</v>
      </c>
      <c r="AB390" s="19" t="s">
        <v>1930</v>
      </c>
      <c r="AC390" s="19" t="s">
        <v>2676</v>
      </c>
      <c r="AD390" s="19" t="s">
        <v>2676</v>
      </c>
      <c r="AE390" s="19" t="s">
        <v>2676</v>
      </c>
      <c r="AF390" s="19" t="s">
        <v>2676</v>
      </c>
      <c r="AH390" s="58" t="s">
        <v>23441</v>
      </c>
      <c r="AI390" s="58" t="e">
        <v>#N/A</v>
      </c>
    </row>
    <row r="391" spans="1:35">
      <c r="A391" s="15" t="s">
        <v>25641</v>
      </c>
      <c r="B391" s="15" t="s">
        <v>693</v>
      </c>
      <c r="C391" s="15" t="s">
        <v>693</v>
      </c>
      <c r="D391" s="15"/>
      <c r="E391" s="15"/>
      <c r="F391" s="19" t="s">
        <v>694</v>
      </c>
      <c r="G391" s="19" t="s">
        <v>1127</v>
      </c>
      <c r="H391" s="19" t="s">
        <v>3173</v>
      </c>
      <c r="I391" s="19" t="s">
        <v>1954</v>
      </c>
      <c r="J391" s="19" t="s">
        <v>1938</v>
      </c>
      <c r="K391" s="19" t="s">
        <v>1938</v>
      </c>
      <c r="L391" s="19" t="s">
        <v>1930</v>
      </c>
      <c r="M391" s="52">
        <v>42653</v>
      </c>
      <c r="N391" s="19" t="s">
        <v>2346</v>
      </c>
      <c r="O391" s="19" t="s">
        <v>1999</v>
      </c>
      <c r="P391" s="54">
        <v>44638</v>
      </c>
      <c r="Q391" s="54" t="s">
        <v>26864</v>
      </c>
      <c r="R391" s="19" t="s">
        <v>3461</v>
      </c>
      <c r="S391" s="19" t="s">
        <v>18633</v>
      </c>
      <c r="T391" s="19"/>
      <c r="U391" s="58"/>
      <c r="V391" s="19" t="s">
        <v>1930</v>
      </c>
      <c r="W391" s="19" t="s">
        <v>1930</v>
      </c>
      <c r="X391" s="52">
        <v>42653</v>
      </c>
      <c r="Z391" s="19" t="s">
        <v>2676</v>
      </c>
      <c r="AA391" s="19" t="s">
        <v>1930</v>
      </c>
      <c r="AB391" s="19" t="s">
        <v>1930</v>
      </c>
      <c r="AC391" s="19" t="s">
        <v>2676</v>
      </c>
      <c r="AD391" s="19" t="s">
        <v>2676</v>
      </c>
      <c r="AE391" s="19" t="s">
        <v>2676</v>
      </c>
      <c r="AF391" s="19" t="s">
        <v>2676</v>
      </c>
      <c r="AH391" s="58" t="s">
        <v>23441</v>
      </c>
      <c r="AI391" s="58" t="e">
        <v>#N/A</v>
      </c>
    </row>
    <row r="392" spans="1:35">
      <c r="A392" s="15" t="s">
        <v>25641</v>
      </c>
      <c r="B392" s="15" t="s">
        <v>695</v>
      </c>
      <c r="C392" s="15" t="s">
        <v>695</v>
      </c>
      <c r="D392" s="15"/>
      <c r="E392" s="15"/>
      <c r="F392" s="19" t="s">
        <v>696</v>
      </c>
      <c r="G392" s="19" t="s">
        <v>1126</v>
      </c>
      <c r="H392" s="19" t="s">
        <v>18674</v>
      </c>
      <c r="I392" s="19" t="s">
        <v>1954</v>
      </c>
      <c r="J392" s="19" t="s">
        <v>1939</v>
      </c>
      <c r="K392" s="19" t="s">
        <v>1939</v>
      </c>
      <c r="L392" s="19" t="s">
        <v>1930</v>
      </c>
      <c r="M392" s="52">
        <v>43899</v>
      </c>
      <c r="N392" s="19" t="s">
        <v>2347</v>
      </c>
      <c r="O392" s="19" t="s">
        <v>1999</v>
      </c>
      <c r="P392" s="54">
        <v>44638</v>
      </c>
      <c r="Q392" s="54" t="s">
        <v>26864</v>
      </c>
      <c r="R392" s="19" t="s">
        <v>3461</v>
      </c>
      <c r="S392" s="19" t="s">
        <v>18633</v>
      </c>
      <c r="T392" s="19"/>
      <c r="U392" s="58"/>
      <c r="V392" s="19" t="s">
        <v>1930</v>
      </c>
      <c r="W392" s="19" t="s">
        <v>1930</v>
      </c>
      <c r="X392" s="52">
        <v>43899</v>
      </c>
      <c r="Z392" s="19" t="s">
        <v>2676</v>
      </c>
      <c r="AA392" s="19" t="s">
        <v>1930</v>
      </c>
      <c r="AB392" s="19" t="s">
        <v>1930</v>
      </c>
      <c r="AC392" s="19" t="s">
        <v>2676</v>
      </c>
      <c r="AD392" s="19" t="s">
        <v>2676</v>
      </c>
      <c r="AE392" s="19" t="s">
        <v>2676</v>
      </c>
      <c r="AF392" s="19" t="s">
        <v>2676</v>
      </c>
      <c r="AH392" s="58" t="s">
        <v>23441</v>
      </c>
      <c r="AI392" s="58" t="e">
        <v>#N/A</v>
      </c>
    </row>
    <row r="393" spans="1:35" ht="30">
      <c r="A393" s="15" t="s">
        <v>25641</v>
      </c>
      <c r="B393" s="15" t="s">
        <v>25228</v>
      </c>
      <c r="C393" s="15" t="s">
        <v>25228</v>
      </c>
      <c r="D393" s="15"/>
      <c r="E393" s="15"/>
      <c r="F393" s="19" t="s">
        <v>25229</v>
      </c>
      <c r="G393" s="19" t="s">
        <v>1157</v>
      </c>
      <c r="H393" s="19" t="s">
        <v>3246</v>
      </c>
      <c r="I393" s="19" t="s">
        <v>1954</v>
      </c>
      <c r="J393" s="19" t="s">
        <v>25231</v>
      </c>
      <c r="K393" s="19" t="s">
        <v>25230</v>
      </c>
      <c r="L393" s="19" t="s">
        <v>1930</v>
      </c>
      <c r="M393" s="52">
        <v>45183</v>
      </c>
      <c r="N393" s="19" t="s">
        <v>25232</v>
      </c>
      <c r="O393" s="19" t="s">
        <v>18638</v>
      </c>
      <c r="P393" s="54">
        <v>45380</v>
      </c>
      <c r="Q393" s="54" t="s">
        <v>26864</v>
      </c>
      <c r="R393" s="19" t="s">
        <v>3461</v>
      </c>
      <c r="S393" s="19" t="s">
        <v>18652</v>
      </c>
      <c r="T393" s="55" t="s">
        <v>25248</v>
      </c>
      <c r="U393" s="58"/>
      <c r="V393" s="19" t="s">
        <v>1930</v>
      </c>
      <c r="W393" s="19" t="s">
        <v>1930</v>
      </c>
      <c r="X393" s="52">
        <v>45183</v>
      </c>
      <c r="Z393" s="19"/>
      <c r="AA393" s="19"/>
      <c r="AB393" s="19"/>
      <c r="AC393" s="19"/>
      <c r="AD393" s="19"/>
      <c r="AE393" s="19"/>
      <c r="AF393" s="19"/>
      <c r="AI393" s="58" t="e">
        <v>#N/A</v>
      </c>
    </row>
    <row r="394" spans="1:35">
      <c r="A394" s="15" t="s">
        <v>25641</v>
      </c>
      <c r="B394" s="15" t="s">
        <v>25221</v>
      </c>
      <c r="C394" s="15" t="s">
        <v>25221</v>
      </c>
      <c r="D394" s="15"/>
      <c r="E394" s="15"/>
      <c r="F394" s="19" t="s">
        <v>25222</v>
      </c>
      <c r="G394" s="19" t="s">
        <v>1158</v>
      </c>
      <c r="H394" s="19" t="s">
        <v>3251</v>
      </c>
      <c r="I394" s="19" t="s">
        <v>1954</v>
      </c>
      <c r="J394" s="19" t="s">
        <v>25223</v>
      </c>
      <c r="K394" s="19" t="s">
        <v>25223</v>
      </c>
      <c r="L394" s="19" t="s">
        <v>1930</v>
      </c>
      <c r="M394" s="52">
        <v>45120</v>
      </c>
      <c r="N394" s="19" t="s">
        <v>25224</v>
      </c>
      <c r="O394" s="19" t="s">
        <v>3461</v>
      </c>
      <c r="P394" s="54">
        <v>45196</v>
      </c>
      <c r="Q394" s="54" t="s">
        <v>26864</v>
      </c>
      <c r="R394" s="19" t="s">
        <v>3461</v>
      </c>
      <c r="S394" s="19" t="s">
        <v>18632</v>
      </c>
      <c r="T394" s="19"/>
      <c r="U394" s="58"/>
      <c r="V394" s="19" t="s">
        <v>1930</v>
      </c>
      <c r="W394" s="19" t="s">
        <v>1930</v>
      </c>
      <c r="X394" s="52">
        <v>45120</v>
      </c>
      <c r="Z394" s="19"/>
      <c r="AA394" s="19"/>
      <c r="AB394" s="19"/>
      <c r="AC394" s="19"/>
      <c r="AD394" s="19"/>
      <c r="AE394" s="19"/>
      <c r="AF394" s="19"/>
      <c r="AH394" s="58" t="s">
        <v>2676</v>
      </c>
      <c r="AI394" s="58" t="e">
        <v>#N/A</v>
      </c>
    </row>
    <row r="395" spans="1:35" ht="18.75">
      <c r="A395" s="62" t="s">
        <v>25641</v>
      </c>
      <c r="B395" s="62" t="s">
        <v>25191</v>
      </c>
      <c r="C395" s="15" t="s">
        <v>25191</v>
      </c>
      <c r="D395" s="62"/>
      <c r="E395" s="15"/>
      <c r="F395" s="146" t="s">
        <v>25192</v>
      </c>
      <c r="G395" s="146" t="s">
        <v>19926</v>
      </c>
      <c r="H395" s="148" t="s">
        <v>18630</v>
      </c>
      <c r="I395" s="146" t="s">
        <v>1954</v>
      </c>
      <c r="J395" s="146" t="s">
        <v>20679</v>
      </c>
      <c r="K395" s="146" t="s">
        <v>25671</v>
      </c>
      <c r="L395" s="146" t="s">
        <v>25199</v>
      </c>
      <c r="M395" s="170">
        <v>45126</v>
      </c>
      <c r="N395" s="19" t="s">
        <v>20683</v>
      </c>
      <c r="O395" s="19" t="s">
        <v>25194</v>
      </c>
      <c r="P395" s="54">
        <v>45184</v>
      </c>
      <c r="Q395" s="54" t="s">
        <v>26864</v>
      </c>
      <c r="R395" s="19" t="s">
        <v>3461</v>
      </c>
      <c r="S395" s="19" t="s">
        <v>18633</v>
      </c>
      <c r="T395" s="19"/>
      <c r="U395" s="58"/>
      <c r="V395" s="19" t="s">
        <v>1930</v>
      </c>
      <c r="W395" s="19" t="s">
        <v>25199</v>
      </c>
      <c r="X395" s="52">
        <v>45126</v>
      </c>
      <c r="Z395" s="19"/>
      <c r="AA395" s="19"/>
      <c r="AB395" s="19"/>
      <c r="AC395" s="19"/>
      <c r="AD395" s="19"/>
      <c r="AE395" s="19"/>
      <c r="AF395" s="19"/>
      <c r="AH395" s="58" t="s">
        <v>23441</v>
      </c>
      <c r="AI395" s="58" t="e">
        <v>#N/A</v>
      </c>
    </row>
    <row r="396" spans="1:35">
      <c r="A396" s="63"/>
      <c r="B396" s="63"/>
      <c r="C396" s="15" t="s">
        <v>23463</v>
      </c>
      <c r="D396" s="63"/>
      <c r="E396" s="15"/>
      <c r="F396" s="147"/>
      <c r="G396" s="147"/>
      <c r="H396" s="147"/>
      <c r="I396" s="147"/>
      <c r="J396" s="147"/>
      <c r="K396" s="147"/>
      <c r="L396" s="147" t="s">
        <v>19981</v>
      </c>
      <c r="M396" s="149" t="s">
        <v>19981</v>
      </c>
      <c r="N396" s="19" t="s">
        <v>19923</v>
      </c>
      <c r="O396" s="19" t="s">
        <v>19641</v>
      </c>
      <c r="P396" s="54">
        <v>45061</v>
      </c>
      <c r="Q396" s="54" t="s">
        <v>26864</v>
      </c>
      <c r="R396" s="19" t="s">
        <v>3461</v>
      </c>
      <c r="S396" s="19" t="s">
        <v>18633</v>
      </c>
      <c r="T396" s="19"/>
      <c r="U396" s="58"/>
      <c r="V396" s="19" t="s">
        <v>1930</v>
      </c>
      <c r="W396" s="19" t="s">
        <v>19981</v>
      </c>
      <c r="X396" s="52" t="s">
        <v>19981</v>
      </c>
      <c r="Z396" s="19"/>
      <c r="AA396" s="19"/>
      <c r="AB396" s="19"/>
      <c r="AC396" s="19"/>
      <c r="AD396" s="19"/>
      <c r="AE396" s="19"/>
      <c r="AF396" s="19"/>
      <c r="AH396" s="58" t="s">
        <v>23441</v>
      </c>
      <c r="AI396" s="58" t="e">
        <v>#N/A</v>
      </c>
    </row>
    <row r="397" spans="1:35">
      <c r="A397" s="63"/>
      <c r="B397" s="63"/>
      <c r="C397" s="15" t="s">
        <v>23466</v>
      </c>
      <c r="D397" s="63"/>
      <c r="E397" s="15"/>
      <c r="F397" s="147"/>
      <c r="G397" s="147"/>
      <c r="H397" s="147"/>
      <c r="I397" s="147"/>
      <c r="J397" s="147"/>
      <c r="K397" s="147"/>
      <c r="L397" s="147" t="s">
        <v>19981</v>
      </c>
      <c r="M397" s="149" t="s">
        <v>19981</v>
      </c>
      <c r="N397" s="19" t="s">
        <v>19925</v>
      </c>
      <c r="O397" s="19" t="s">
        <v>18723</v>
      </c>
      <c r="P397" s="54">
        <v>45061</v>
      </c>
      <c r="Q397" s="54" t="s">
        <v>26864</v>
      </c>
      <c r="R397" s="19" t="s">
        <v>3461</v>
      </c>
      <c r="S397" s="19" t="s">
        <v>18633</v>
      </c>
      <c r="T397" s="19"/>
      <c r="U397" s="58"/>
      <c r="V397" s="19" t="s">
        <v>1930</v>
      </c>
      <c r="W397" s="19" t="s">
        <v>19981</v>
      </c>
      <c r="X397" s="52" t="s">
        <v>19981</v>
      </c>
      <c r="Z397" s="19"/>
      <c r="AA397" s="19"/>
      <c r="AB397" s="19"/>
      <c r="AC397" s="19"/>
      <c r="AD397" s="19"/>
      <c r="AE397" s="19"/>
      <c r="AF397" s="19"/>
      <c r="AH397" s="58" t="s">
        <v>23441</v>
      </c>
      <c r="AI397" s="58" t="e">
        <v>#N/A</v>
      </c>
    </row>
    <row r="398" spans="1:35">
      <c r="A398" s="63"/>
      <c r="B398" s="63"/>
      <c r="C398" s="15" t="s">
        <v>23465</v>
      </c>
      <c r="D398" s="63"/>
      <c r="E398" s="15"/>
      <c r="F398" s="147"/>
      <c r="G398" s="147"/>
      <c r="H398" s="147"/>
      <c r="I398" s="147"/>
      <c r="J398" s="147"/>
      <c r="K398" s="147"/>
      <c r="L398" s="147" t="s">
        <v>19981</v>
      </c>
      <c r="M398" s="149" t="s">
        <v>19981</v>
      </c>
      <c r="N398" s="19" t="s">
        <v>19924</v>
      </c>
      <c r="O398" s="19" t="s">
        <v>18931</v>
      </c>
      <c r="P398" s="54">
        <v>45061</v>
      </c>
      <c r="Q398" s="54" t="s">
        <v>26864</v>
      </c>
      <c r="R398" s="19" t="s">
        <v>3461</v>
      </c>
      <c r="S398" s="19" t="s">
        <v>18633</v>
      </c>
      <c r="T398" s="19"/>
      <c r="U398" s="58"/>
      <c r="V398" s="19" t="s">
        <v>1930</v>
      </c>
      <c r="W398" s="19" t="s">
        <v>19981</v>
      </c>
      <c r="X398" s="52" t="s">
        <v>19981</v>
      </c>
      <c r="Z398" s="19"/>
      <c r="AA398" s="19"/>
      <c r="AB398" s="19"/>
      <c r="AC398" s="19"/>
      <c r="AD398" s="19"/>
      <c r="AE398" s="19"/>
      <c r="AF398" s="19"/>
      <c r="AH398" s="58" t="s">
        <v>23441</v>
      </c>
      <c r="AI398" s="58" t="e">
        <v>#N/A</v>
      </c>
    </row>
    <row r="399" spans="1:35">
      <c r="A399" s="12"/>
      <c r="B399" s="12"/>
      <c r="C399" s="15" t="s">
        <v>25193</v>
      </c>
      <c r="D399" s="12"/>
      <c r="E399" s="15"/>
      <c r="F399" s="18"/>
      <c r="G399" s="18"/>
      <c r="H399" s="18"/>
      <c r="I399" s="18"/>
      <c r="J399" s="19" t="s">
        <v>25196</v>
      </c>
      <c r="K399" s="19" t="s">
        <v>25204</v>
      </c>
      <c r="L399" s="19" t="s">
        <v>1931</v>
      </c>
      <c r="M399" s="52">
        <v>45070</v>
      </c>
      <c r="N399" s="19" t="s">
        <v>25195</v>
      </c>
      <c r="O399" s="19" t="s">
        <v>18638</v>
      </c>
      <c r="P399" s="54">
        <v>45197</v>
      </c>
      <c r="Q399" s="54" t="s">
        <v>26864</v>
      </c>
      <c r="R399" s="19" t="s">
        <v>3461</v>
      </c>
      <c r="S399" s="19" t="s">
        <v>18633</v>
      </c>
      <c r="T399" s="19"/>
      <c r="U399" s="58"/>
      <c r="V399" s="19" t="s">
        <v>1930</v>
      </c>
      <c r="W399" s="19" t="s">
        <v>1931</v>
      </c>
      <c r="X399" s="52">
        <v>45070</v>
      </c>
      <c r="Z399" s="19"/>
      <c r="AA399" s="19"/>
      <c r="AB399" s="19"/>
      <c r="AC399" s="19"/>
      <c r="AD399" s="19"/>
      <c r="AE399" s="19"/>
      <c r="AF399" s="19"/>
      <c r="AH399" s="58" t="s">
        <v>23441</v>
      </c>
      <c r="AI399" s="58" t="e">
        <v>#N/A</v>
      </c>
    </row>
    <row r="400" spans="1:35">
      <c r="A400" s="15" t="s">
        <v>25641</v>
      </c>
      <c r="B400" s="15" t="s">
        <v>697</v>
      </c>
      <c r="C400" s="15" t="s">
        <v>697</v>
      </c>
      <c r="D400" s="15"/>
      <c r="E400" s="15"/>
      <c r="F400" s="19" t="s">
        <v>698</v>
      </c>
      <c r="G400" s="19" t="s">
        <v>1159</v>
      </c>
      <c r="H400" s="19" t="s">
        <v>19017</v>
      </c>
      <c r="I400" s="19" t="s">
        <v>1954</v>
      </c>
      <c r="J400" s="19" t="s">
        <v>20682</v>
      </c>
      <c r="K400" s="19" t="s">
        <v>1940</v>
      </c>
      <c r="L400" s="19" t="s">
        <v>1932</v>
      </c>
      <c r="M400" s="52">
        <v>44488</v>
      </c>
      <c r="N400" s="19" t="s">
        <v>2348</v>
      </c>
      <c r="O400" s="19" t="s">
        <v>3090</v>
      </c>
      <c r="P400" s="54">
        <v>44805</v>
      </c>
      <c r="Q400" s="54" t="s">
        <v>26864</v>
      </c>
      <c r="R400" s="19" t="s">
        <v>3461</v>
      </c>
      <c r="S400" s="19" t="s">
        <v>18633</v>
      </c>
      <c r="T400" s="19"/>
      <c r="U400" s="58"/>
      <c r="V400" s="19" t="s">
        <v>1930</v>
      </c>
      <c r="W400" s="19" t="s">
        <v>1932</v>
      </c>
      <c r="X400" s="52">
        <v>44488</v>
      </c>
      <c r="Z400" s="19" t="s">
        <v>2676</v>
      </c>
      <c r="AA400" s="19" t="s">
        <v>1930</v>
      </c>
      <c r="AB400" s="19" t="s">
        <v>1930</v>
      </c>
      <c r="AC400" s="19" t="s">
        <v>2676</v>
      </c>
      <c r="AD400" s="19" t="s">
        <v>2676</v>
      </c>
      <c r="AE400" s="19" t="s">
        <v>2676</v>
      </c>
      <c r="AF400" s="19" t="s">
        <v>2676</v>
      </c>
      <c r="AH400" s="58" t="s">
        <v>23441</v>
      </c>
      <c r="AI400" s="58" t="e">
        <v>#N/A</v>
      </c>
    </row>
    <row r="401" spans="1:35">
      <c r="A401" s="15" t="s">
        <v>25641</v>
      </c>
      <c r="B401" s="15" t="s">
        <v>699</v>
      </c>
      <c r="C401" s="15" t="s">
        <v>699</v>
      </c>
      <c r="D401" s="15"/>
      <c r="E401" s="15"/>
      <c r="F401" s="19" t="s">
        <v>700</v>
      </c>
      <c r="G401" s="19" t="s">
        <v>1174</v>
      </c>
      <c r="H401" s="19" t="s">
        <v>18682</v>
      </c>
      <c r="I401" s="19" t="s">
        <v>1954</v>
      </c>
      <c r="J401" s="19" t="s">
        <v>1941</v>
      </c>
      <c r="K401" s="19" t="s">
        <v>1941</v>
      </c>
      <c r="L401" s="19" t="s">
        <v>1933</v>
      </c>
      <c r="M401" s="52">
        <v>43734</v>
      </c>
      <c r="N401" s="19" t="s">
        <v>2349</v>
      </c>
      <c r="O401" s="19" t="s">
        <v>1999</v>
      </c>
      <c r="P401" s="54">
        <v>44638</v>
      </c>
      <c r="Q401" s="54" t="s">
        <v>26864</v>
      </c>
      <c r="R401" s="19" t="s">
        <v>3461</v>
      </c>
      <c r="S401" s="19" t="s">
        <v>18633</v>
      </c>
      <c r="T401" s="19"/>
      <c r="U401" s="58"/>
      <c r="V401" s="19" t="s">
        <v>1930</v>
      </c>
      <c r="W401" s="19" t="s">
        <v>1933</v>
      </c>
      <c r="X401" s="52">
        <v>43734</v>
      </c>
      <c r="Z401" s="19" t="s">
        <v>2676</v>
      </c>
      <c r="AA401" s="19" t="s">
        <v>1930</v>
      </c>
      <c r="AB401" s="19" t="s">
        <v>1930</v>
      </c>
      <c r="AC401" s="19" t="s">
        <v>2676</v>
      </c>
      <c r="AD401" s="19" t="s">
        <v>2676</v>
      </c>
      <c r="AE401" s="19" t="s">
        <v>2676</v>
      </c>
      <c r="AF401" s="19" t="s">
        <v>2676</v>
      </c>
      <c r="AH401" s="58" t="s">
        <v>23441</v>
      </c>
      <c r="AI401" s="58" t="e">
        <v>#N/A</v>
      </c>
    </row>
    <row r="402" spans="1:35">
      <c r="A402" s="15" t="s">
        <v>25641</v>
      </c>
      <c r="B402" s="15" t="s">
        <v>25242</v>
      </c>
      <c r="C402" s="15" t="s">
        <v>25245</v>
      </c>
      <c r="D402" s="15"/>
      <c r="E402" s="15"/>
      <c r="F402" s="19" t="s">
        <v>25243</v>
      </c>
      <c r="G402" s="19" t="s">
        <v>1132</v>
      </c>
      <c r="H402" s="19" t="s">
        <v>25244</v>
      </c>
      <c r="I402" s="19" t="s">
        <v>1954</v>
      </c>
      <c r="J402" s="19" t="s">
        <v>25246</v>
      </c>
      <c r="K402" s="19" t="s">
        <v>25672</v>
      </c>
      <c r="L402" s="19" t="s">
        <v>1930</v>
      </c>
      <c r="M402" s="52">
        <v>43299</v>
      </c>
      <c r="N402" s="19" t="s">
        <v>25247</v>
      </c>
      <c r="O402" s="19" t="s">
        <v>18638</v>
      </c>
      <c r="P402" s="54">
        <v>45317</v>
      </c>
      <c r="Q402" s="54" t="s">
        <v>26864</v>
      </c>
      <c r="R402" s="19" t="s">
        <v>3461</v>
      </c>
      <c r="S402" s="19" t="s">
        <v>18652</v>
      </c>
      <c r="T402" s="19"/>
      <c r="U402" s="58"/>
      <c r="V402" s="19" t="s">
        <v>1930</v>
      </c>
      <c r="W402" s="19" t="s">
        <v>1930</v>
      </c>
      <c r="X402" s="52">
        <v>43299</v>
      </c>
      <c r="Z402" s="19"/>
      <c r="AA402" s="19"/>
      <c r="AB402" s="19"/>
      <c r="AC402" s="19"/>
      <c r="AD402" s="19"/>
      <c r="AE402" s="19"/>
      <c r="AF402" s="19"/>
      <c r="AI402" s="58" t="e">
        <v>#N/A</v>
      </c>
    </row>
    <row r="403" spans="1:35">
      <c r="A403" s="15" t="s">
        <v>25641</v>
      </c>
      <c r="B403" s="15" t="s">
        <v>23476</v>
      </c>
      <c r="C403" s="15" t="s">
        <v>701</v>
      </c>
      <c r="D403" s="15"/>
      <c r="E403" s="15"/>
      <c r="F403" s="19" t="s">
        <v>702</v>
      </c>
      <c r="G403" s="19" t="s">
        <v>20544</v>
      </c>
      <c r="H403" s="19" t="s">
        <v>18668</v>
      </c>
      <c r="I403" s="19" t="s">
        <v>1954</v>
      </c>
      <c r="J403" s="19" t="s">
        <v>1942</v>
      </c>
      <c r="K403" s="19" t="s">
        <v>1942</v>
      </c>
      <c r="L403" s="19" t="s">
        <v>1930</v>
      </c>
      <c r="M403" s="52">
        <v>44454</v>
      </c>
      <c r="N403" s="19" t="s">
        <v>2350</v>
      </c>
      <c r="O403" s="19" t="s">
        <v>1999</v>
      </c>
      <c r="P403" s="54">
        <v>44638</v>
      </c>
      <c r="Q403" s="54" t="s">
        <v>26864</v>
      </c>
      <c r="R403" s="19" t="s">
        <v>3461</v>
      </c>
      <c r="S403" s="19" t="s">
        <v>18632</v>
      </c>
      <c r="T403" s="19"/>
      <c r="U403" s="58"/>
      <c r="V403" s="19" t="s">
        <v>1930</v>
      </c>
      <c r="W403" s="19" t="s">
        <v>1930</v>
      </c>
      <c r="X403" s="52">
        <v>44454</v>
      </c>
      <c r="Z403" s="19" t="s">
        <v>2676</v>
      </c>
      <c r="AA403" s="19" t="s">
        <v>1930</v>
      </c>
      <c r="AB403" s="19" t="s">
        <v>1930</v>
      </c>
      <c r="AC403" s="19" t="s">
        <v>2676</v>
      </c>
      <c r="AD403" s="19" t="s">
        <v>2676</v>
      </c>
      <c r="AE403" s="19" t="s">
        <v>2676</v>
      </c>
      <c r="AF403" s="19" t="s">
        <v>2676</v>
      </c>
      <c r="AH403" s="58" t="s">
        <v>23441</v>
      </c>
      <c r="AI403" s="58" t="e">
        <v>#N/A</v>
      </c>
    </row>
    <row r="404" spans="1:35">
      <c r="A404" s="15" t="s">
        <v>25641</v>
      </c>
      <c r="B404" s="15" t="s">
        <v>20734</v>
      </c>
      <c r="C404" s="15" t="s">
        <v>20734</v>
      </c>
      <c r="D404" s="15"/>
      <c r="E404" s="15"/>
      <c r="F404" s="19" t="s">
        <v>20735</v>
      </c>
      <c r="G404" s="19" t="s">
        <v>20736</v>
      </c>
      <c r="H404" s="19" t="s">
        <v>20737</v>
      </c>
      <c r="I404" s="19" t="s">
        <v>1954</v>
      </c>
      <c r="J404" s="19" t="s">
        <v>20738</v>
      </c>
      <c r="K404" s="19" t="s">
        <v>25673</v>
      </c>
      <c r="L404" s="19" t="s">
        <v>1931</v>
      </c>
      <c r="M404" s="52">
        <v>44536</v>
      </c>
      <c r="N404" s="19" t="s">
        <v>20739</v>
      </c>
      <c r="O404" s="19" t="s">
        <v>18638</v>
      </c>
      <c r="P404" s="54">
        <v>45012</v>
      </c>
      <c r="Q404" s="54" t="s">
        <v>26864</v>
      </c>
      <c r="R404" s="19" t="s">
        <v>3461</v>
      </c>
      <c r="S404" s="19" t="s">
        <v>18652</v>
      </c>
      <c r="T404" s="19" t="s">
        <v>20758</v>
      </c>
      <c r="U404" s="58"/>
      <c r="V404" s="19" t="s">
        <v>1930</v>
      </c>
      <c r="W404" s="19" t="s">
        <v>1931</v>
      </c>
      <c r="X404" s="52">
        <v>44536</v>
      </c>
      <c r="Z404" s="19" t="s">
        <v>2676</v>
      </c>
      <c r="AA404" s="19" t="s">
        <v>1930</v>
      </c>
      <c r="AB404" s="19" t="s">
        <v>1930</v>
      </c>
      <c r="AC404" s="19" t="s">
        <v>2676</v>
      </c>
      <c r="AD404" s="19" t="s">
        <v>2676</v>
      </c>
      <c r="AE404" s="19" t="s">
        <v>2676</v>
      </c>
      <c r="AF404" s="19" t="s">
        <v>2676</v>
      </c>
      <c r="AH404" s="58" t="s">
        <v>23441</v>
      </c>
      <c r="AI404" s="58" t="e">
        <v>#N/A</v>
      </c>
    </row>
    <row r="405" spans="1:35">
      <c r="A405" s="15" t="s">
        <v>25641</v>
      </c>
      <c r="B405" s="15" t="s">
        <v>20541</v>
      </c>
      <c r="C405" s="15" t="s">
        <v>20541</v>
      </c>
      <c r="D405" s="15"/>
      <c r="E405" s="15"/>
      <c r="F405" s="19" t="s">
        <v>20542</v>
      </c>
      <c r="G405" s="19" t="s">
        <v>20545</v>
      </c>
      <c r="H405" s="19" t="s">
        <v>20003</v>
      </c>
      <c r="I405" s="19" t="s">
        <v>1954</v>
      </c>
      <c r="J405" s="19" t="s">
        <v>20002</v>
      </c>
      <c r="K405" s="19" t="s">
        <v>25674</v>
      </c>
      <c r="L405" s="19" t="s">
        <v>1931</v>
      </c>
      <c r="M405" s="52">
        <v>44763</v>
      </c>
      <c r="N405" s="19" t="s">
        <v>20543</v>
      </c>
      <c r="O405" s="19" t="s">
        <v>1999</v>
      </c>
      <c r="P405" s="54">
        <v>44895</v>
      </c>
      <c r="Q405" s="54" t="s">
        <v>26864</v>
      </c>
      <c r="R405" s="19" t="s">
        <v>3461</v>
      </c>
      <c r="S405" s="19" t="s">
        <v>18632</v>
      </c>
      <c r="T405" s="19"/>
      <c r="U405" s="58"/>
      <c r="V405" s="19" t="s">
        <v>1930</v>
      </c>
      <c r="W405" s="19" t="s">
        <v>1931</v>
      </c>
      <c r="X405" s="52">
        <v>44763</v>
      </c>
      <c r="Z405" s="19" t="s">
        <v>2676</v>
      </c>
      <c r="AA405" s="19" t="s">
        <v>1930</v>
      </c>
      <c r="AB405" s="19" t="s">
        <v>1930</v>
      </c>
      <c r="AC405" s="19" t="s">
        <v>2676</v>
      </c>
      <c r="AD405" s="19" t="s">
        <v>2676</v>
      </c>
      <c r="AE405" s="19" t="s">
        <v>2676</v>
      </c>
      <c r="AF405" s="19" t="s">
        <v>2676</v>
      </c>
      <c r="AH405" s="58" t="s">
        <v>23441</v>
      </c>
      <c r="AI405" s="58" t="e">
        <v>#N/A</v>
      </c>
    </row>
    <row r="406" spans="1:35">
      <c r="A406" s="15" t="s">
        <v>25641</v>
      </c>
      <c r="B406" s="15" t="s">
        <v>30374</v>
      </c>
      <c r="C406" s="15" t="s">
        <v>30374</v>
      </c>
      <c r="D406" s="15"/>
      <c r="E406" s="15"/>
      <c r="F406" s="19" t="s">
        <v>30375</v>
      </c>
      <c r="G406" s="19" t="s">
        <v>30376</v>
      </c>
      <c r="H406" s="19" t="s">
        <v>30378</v>
      </c>
      <c r="I406" s="19" t="s">
        <v>1954</v>
      </c>
      <c r="J406" s="19" t="s">
        <v>30377</v>
      </c>
      <c r="K406" s="19" t="s">
        <v>30377</v>
      </c>
      <c r="L406" s="19" t="s">
        <v>2676</v>
      </c>
      <c r="M406" s="52">
        <v>44763</v>
      </c>
      <c r="N406" s="19" t="s">
        <v>30379</v>
      </c>
      <c r="O406" s="19" t="s">
        <v>1999</v>
      </c>
      <c r="P406" s="54">
        <v>45371</v>
      </c>
      <c r="Q406" s="54" t="s">
        <v>26864</v>
      </c>
      <c r="R406" s="19" t="s">
        <v>3461</v>
      </c>
      <c r="S406" s="19" t="s">
        <v>18632</v>
      </c>
      <c r="T406" s="19"/>
      <c r="U406" s="58"/>
      <c r="V406" s="19" t="s">
        <v>1930</v>
      </c>
      <c r="W406" s="19" t="s">
        <v>19981</v>
      </c>
      <c r="X406" s="52" t="s">
        <v>19981</v>
      </c>
      <c r="Z406" s="19" t="s">
        <v>2676</v>
      </c>
      <c r="AA406" s="19" t="s">
        <v>1930</v>
      </c>
      <c r="AB406" s="19" t="s">
        <v>1930</v>
      </c>
      <c r="AC406" s="19" t="s">
        <v>2676</v>
      </c>
      <c r="AD406" s="19" t="s">
        <v>2676</v>
      </c>
      <c r="AE406" s="19" t="s">
        <v>2676</v>
      </c>
      <c r="AF406" s="19" t="s">
        <v>2676</v>
      </c>
      <c r="AH406" s="58" t="s">
        <v>2676</v>
      </c>
      <c r="AI406" s="58" t="e">
        <v>#N/A</v>
      </c>
    </row>
    <row r="407" spans="1:35">
      <c r="A407" s="16" t="s">
        <v>25642</v>
      </c>
      <c r="B407" s="16" t="s">
        <v>703</v>
      </c>
      <c r="C407" s="16" t="s">
        <v>703</v>
      </c>
      <c r="D407" s="16" t="s">
        <v>26128</v>
      </c>
      <c r="E407" s="16" t="str">
        <f>"PW_"&amp;SUBSTITUTE(MID(K407,FIND("-",K407)+1,10),"-","")&amp;MID(K407,FIND("-",K407)+11,9)&amp;"_DAS"</f>
        <v>PW_A242101-00A-222A_DAS</v>
      </c>
      <c r="F407" s="19" t="s">
        <v>20880</v>
      </c>
      <c r="G407" s="19" t="s">
        <v>1175</v>
      </c>
      <c r="H407" s="19" t="s">
        <v>2676</v>
      </c>
      <c r="I407" s="19" t="s">
        <v>1957</v>
      </c>
      <c r="J407" s="19" t="s">
        <v>1562</v>
      </c>
      <c r="K407" s="19" t="s">
        <v>23094</v>
      </c>
      <c r="L407" s="19" t="s">
        <v>1913</v>
      </c>
      <c r="M407" s="52">
        <v>43921</v>
      </c>
      <c r="N407" s="19" t="s">
        <v>2351</v>
      </c>
      <c r="O407" s="19" t="s">
        <v>1999</v>
      </c>
      <c r="P407" s="54">
        <v>44638</v>
      </c>
      <c r="Q407" s="54" t="s">
        <v>26865</v>
      </c>
      <c r="R407" s="19" t="s">
        <v>3461</v>
      </c>
      <c r="S407" s="19" t="s">
        <v>18633</v>
      </c>
      <c r="T407" s="19"/>
      <c r="U407" s="58"/>
      <c r="V407" s="19" t="s">
        <v>1930</v>
      </c>
      <c r="W407" s="19" t="s">
        <v>1913</v>
      </c>
      <c r="X407" s="54">
        <v>43921</v>
      </c>
      <c r="Z407" s="19" t="s">
        <v>2676</v>
      </c>
      <c r="AA407" s="19" t="s">
        <v>1930</v>
      </c>
      <c r="AB407" s="19" t="s">
        <v>1930</v>
      </c>
      <c r="AC407" s="19" t="s">
        <v>2676</v>
      </c>
      <c r="AD407" s="19" t="s">
        <v>2676</v>
      </c>
      <c r="AE407" s="19" t="s">
        <v>2676</v>
      </c>
      <c r="AF407" s="19" t="s">
        <v>2676</v>
      </c>
      <c r="AH407" s="58" t="s">
        <v>22723</v>
      </c>
      <c r="AI407" s="58" t="e">
        <v>#N/A</v>
      </c>
    </row>
    <row r="408" spans="1:35">
      <c r="A408" s="16" t="s">
        <v>25642</v>
      </c>
      <c r="B408" s="16" t="s">
        <v>704</v>
      </c>
      <c r="C408" s="16" t="s">
        <v>704</v>
      </c>
      <c r="D408" s="16" t="s">
        <v>26129</v>
      </c>
      <c r="E408" s="16" t="str">
        <f t="shared" ref="E408:E471" si="0">"PW_"&amp;SUBSTITUTE(MID(K408,FIND("-",K408)+1,10),"-","")&amp;MID(K408,FIND("-",K408)+11,9)&amp;"_DAS"</f>
        <v>PW_A242101-00A-520A_DAS</v>
      </c>
      <c r="F408" s="19" t="s">
        <v>20881</v>
      </c>
      <c r="G408" s="19" t="s">
        <v>1175</v>
      </c>
      <c r="H408" s="19" t="s">
        <v>2676</v>
      </c>
      <c r="I408" s="19" t="s">
        <v>1957</v>
      </c>
      <c r="J408" s="19" t="s">
        <v>1563</v>
      </c>
      <c r="K408" s="19" t="s">
        <v>23095</v>
      </c>
      <c r="L408" s="19" t="s">
        <v>1915</v>
      </c>
      <c r="M408" s="52">
        <v>44033</v>
      </c>
      <c r="N408" s="19" t="s">
        <v>2352</v>
      </c>
      <c r="O408" s="19" t="s">
        <v>1999</v>
      </c>
      <c r="P408" s="54">
        <v>44638</v>
      </c>
      <c r="Q408" s="54" t="s">
        <v>26866</v>
      </c>
      <c r="R408" s="19" t="s">
        <v>3461</v>
      </c>
      <c r="S408" s="19" t="s">
        <v>18633</v>
      </c>
      <c r="T408" s="19"/>
      <c r="U408" s="58"/>
      <c r="V408" s="19" t="s">
        <v>1930</v>
      </c>
      <c r="W408" s="19" t="s">
        <v>1915</v>
      </c>
      <c r="X408" s="54">
        <v>44033</v>
      </c>
      <c r="Z408" s="19" t="s">
        <v>2676</v>
      </c>
      <c r="AA408" s="19" t="s">
        <v>1930</v>
      </c>
      <c r="AB408" s="19" t="s">
        <v>1930</v>
      </c>
      <c r="AC408" s="19" t="s">
        <v>2676</v>
      </c>
      <c r="AD408" s="19" t="s">
        <v>2676</v>
      </c>
      <c r="AE408" s="19" t="s">
        <v>2676</v>
      </c>
      <c r="AF408" s="19" t="s">
        <v>2676</v>
      </c>
      <c r="AH408" s="58" t="s">
        <v>22723</v>
      </c>
      <c r="AI408" s="58" t="e">
        <v>#N/A</v>
      </c>
    </row>
    <row r="409" spans="1:35">
      <c r="A409" s="16" t="s">
        <v>25642</v>
      </c>
      <c r="B409" s="16" t="s">
        <v>705</v>
      </c>
      <c r="C409" s="16" t="s">
        <v>705</v>
      </c>
      <c r="D409" s="16" t="s">
        <v>26130</v>
      </c>
      <c r="E409" s="16" t="str">
        <f t="shared" si="0"/>
        <v>PW_A242103-00A-520A_DAS</v>
      </c>
      <c r="F409" s="19" t="s">
        <v>20882</v>
      </c>
      <c r="G409" s="19" t="s">
        <v>1175</v>
      </c>
      <c r="H409" s="19" t="s">
        <v>2676</v>
      </c>
      <c r="I409" s="19" t="s">
        <v>1957</v>
      </c>
      <c r="J409" s="19" t="s">
        <v>1564</v>
      </c>
      <c r="K409" s="19" t="s">
        <v>23096</v>
      </c>
      <c r="L409" s="19" t="s">
        <v>1911</v>
      </c>
      <c r="M409" s="52">
        <v>45016</v>
      </c>
      <c r="N409" s="19" t="s">
        <v>2353</v>
      </c>
      <c r="O409" s="19" t="s">
        <v>3090</v>
      </c>
      <c r="P409" s="54">
        <v>45180</v>
      </c>
      <c r="Q409" s="54" t="s">
        <v>26867</v>
      </c>
      <c r="R409" s="19" t="s">
        <v>3461</v>
      </c>
      <c r="S409" s="19" t="s">
        <v>18632</v>
      </c>
      <c r="T409" s="19"/>
      <c r="U409" s="58"/>
      <c r="V409" s="19" t="s">
        <v>1930</v>
      </c>
      <c r="W409" s="19" t="s">
        <v>1911</v>
      </c>
      <c r="X409" s="54">
        <v>45016</v>
      </c>
      <c r="Z409" s="19" t="s">
        <v>2676</v>
      </c>
      <c r="AA409" s="19" t="s">
        <v>1930</v>
      </c>
      <c r="AB409" s="19" t="s">
        <v>1930</v>
      </c>
      <c r="AC409" s="19" t="s">
        <v>2676</v>
      </c>
      <c r="AD409" s="19" t="s">
        <v>2676</v>
      </c>
      <c r="AE409" s="19" t="s">
        <v>2676</v>
      </c>
      <c r="AF409" s="19" t="s">
        <v>2676</v>
      </c>
      <c r="AH409" s="58">
        <v>0</v>
      </c>
      <c r="AI409" s="58" t="e">
        <v>#N/A</v>
      </c>
    </row>
    <row r="410" spans="1:35">
      <c r="A410" s="16" t="s">
        <v>25642</v>
      </c>
      <c r="B410" s="16" t="s">
        <v>706</v>
      </c>
      <c r="C410" s="16" t="s">
        <v>706</v>
      </c>
      <c r="D410" s="16" t="s">
        <v>26131</v>
      </c>
      <c r="E410" s="16" t="str">
        <f t="shared" si="0"/>
        <v>PW_A242106-00A-520A_DAS</v>
      </c>
      <c r="F410" s="19" t="s">
        <v>20883</v>
      </c>
      <c r="G410" s="19" t="s">
        <v>1175</v>
      </c>
      <c r="H410" s="19" t="s">
        <v>2676</v>
      </c>
      <c r="I410" s="19" t="s">
        <v>1957</v>
      </c>
      <c r="J410" s="19" t="s">
        <v>1565</v>
      </c>
      <c r="K410" s="19" t="s">
        <v>23097</v>
      </c>
      <c r="L410" s="19" t="s">
        <v>1909</v>
      </c>
      <c r="M410" s="52">
        <v>45016</v>
      </c>
      <c r="N410" s="19" t="s">
        <v>2354</v>
      </c>
      <c r="O410" s="19" t="s">
        <v>3090</v>
      </c>
      <c r="P410" s="54">
        <v>45180</v>
      </c>
      <c r="Q410" s="54" t="s">
        <v>26868</v>
      </c>
      <c r="R410" s="19" t="s">
        <v>3461</v>
      </c>
      <c r="S410" s="19" t="s">
        <v>18633</v>
      </c>
      <c r="T410" s="19"/>
      <c r="U410" s="58"/>
      <c r="V410" s="19" t="s">
        <v>1930</v>
      </c>
      <c r="W410" s="19" t="s">
        <v>1909</v>
      </c>
      <c r="X410" s="54">
        <v>45016</v>
      </c>
      <c r="Z410" s="19" t="s">
        <v>2676</v>
      </c>
      <c r="AA410" s="19" t="s">
        <v>1930</v>
      </c>
      <c r="AB410" s="19" t="s">
        <v>1930</v>
      </c>
      <c r="AC410" s="19" t="s">
        <v>2676</v>
      </c>
      <c r="AD410" s="19" t="s">
        <v>2676</v>
      </c>
      <c r="AE410" s="19" t="s">
        <v>2676</v>
      </c>
      <c r="AF410" s="19" t="s">
        <v>2676</v>
      </c>
      <c r="AH410" s="58">
        <v>0</v>
      </c>
      <c r="AI410" s="58" t="e">
        <v>#N/A</v>
      </c>
    </row>
    <row r="411" spans="1:35">
      <c r="A411" s="16" t="s">
        <v>25642</v>
      </c>
      <c r="B411" s="16" t="s">
        <v>707</v>
      </c>
      <c r="C411" s="16" t="s">
        <v>707</v>
      </c>
      <c r="D411" s="16" t="s">
        <v>26132</v>
      </c>
      <c r="E411" s="16" t="str">
        <f t="shared" si="0"/>
        <v>PW_A242107-00A-520A_DAS</v>
      </c>
      <c r="F411" s="19" t="s">
        <v>20884</v>
      </c>
      <c r="G411" s="19" t="s">
        <v>1175</v>
      </c>
      <c r="H411" s="19" t="s">
        <v>2676</v>
      </c>
      <c r="I411" s="19" t="s">
        <v>1957</v>
      </c>
      <c r="J411" s="19" t="s">
        <v>1566</v>
      </c>
      <c r="K411" s="19" t="s">
        <v>23098</v>
      </c>
      <c r="L411" s="19" t="s">
        <v>1910</v>
      </c>
      <c r="M411" s="52">
        <v>45016</v>
      </c>
      <c r="N411" s="19" t="s">
        <v>2355</v>
      </c>
      <c r="O411" s="19" t="s">
        <v>3091</v>
      </c>
      <c r="P411" s="54">
        <v>45180</v>
      </c>
      <c r="Q411" s="54" t="s">
        <v>26869</v>
      </c>
      <c r="R411" s="19" t="s">
        <v>3461</v>
      </c>
      <c r="S411" s="19" t="s">
        <v>18652</v>
      </c>
      <c r="T411" s="19"/>
      <c r="U411" s="58"/>
      <c r="V411" s="19" t="s">
        <v>1930</v>
      </c>
      <c r="W411" s="19" t="s">
        <v>1910</v>
      </c>
      <c r="X411" s="54">
        <v>45016</v>
      </c>
      <c r="Z411" s="19" t="s">
        <v>2676</v>
      </c>
      <c r="AA411" s="19" t="s">
        <v>1930</v>
      </c>
      <c r="AB411" s="19" t="s">
        <v>1930</v>
      </c>
      <c r="AC411" s="19" t="s">
        <v>2676</v>
      </c>
      <c r="AD411" s="19" t="s">
        <v>2676</v>
      </c>
      <c r="AE411" s="19" t="s">
        <v>2676</v>
      </c>
      <c r="AF411" s="19" t="s">
        <v>2676</v>
      </c>
      <c r="AH411" s="58" t="s">
        <v>22723</v>
      </c>
      <c r="AI411" s="58" t="e">
        <v>#N/A</v>
      </c>
    </row>
    <row r="412" spans="1:35">
      <c r="A412" s="16" t="s">
        <v>25642</v>
      </c>
      <c r="B412" s="16" t="s">
        <v>708</v>
      </c>
      <c r="C412" s="16" t="s">
        <v>708</v>
      </c>
      <c r="D412" s="16" t="s">
        <v>26133</v>
      </c>
      <c r="E412" s="16" t="str">
        <f t="shared" si="0"/>
        <v>PW_B242108-00A-520A_DAS</v>
      </c>
      <c r="F412" s="19" t="s">
        <v>20885</v>
      </c>
      <c r="G412" s="19" t="s">
        <v>1175</v>
      </c>
      <c r="H412" s="19" t="s">
        <v>2676</v>
      </c>
      <c r="I412" s="19" t="s">
        <v>1957</v>
      </c>
      <c r="J412" s="19" t="s">
        <v>1567</v>
      </c>
      <c r="K412" s="19" t="s">
        <v>23099</v>
      </c>
      <c r="L412" s="19" t="s">
        <v>1909</v>
      </c>
      <c r="M412" s="52">
        <v>45016</v>
      </c>
      <c r="N412" s="19" t="s">
        <v>2356</v>
      </c>
      <c r="O412" s="19" t="s">
        <v>3090</v>
      </c>
      <c r="P412" s="54">
        <v>45180</v>
      </c>
      <c r="Q412" s="54" t="s">
        <v>26870</v>
      </c>
      <c r="R412" s="19" t="s">
        <v>3461</v>
      </c>
      <c r="S412" s="19" t="s">
        <v>18633</v>
      </c>
      <c r="T412" s="19"/>
      <c r="U412" s="58"/>
      <c r="V412" s="19" t="s">
        <v>1930</v>
      </c>
      <c r="W412" s="19" t="s">
        <v>1909</v>
      </c>
      <c r="X412" s="54">
        <v>45016</v>
      </c>
      <c r="Z412" s="19" t="s">
        <v>2676</v>
      </c>
      <c r="AA412" s="19" t="s">
        <v>1930</v>
      </c>
      <c r="AB412" s="19" t="s">
        <v>1930</v>
      </c>
      <c r="AC412" s="19" t="s">
        <v>2676</v>
      </c>
      <c r="AD412" s="19" t="s">
        <v>2676</v>
      </c>
      <c r="AE412" s="19" t="s">
        <v>2676</v>
      </c>
      <c r="AF412" s="19" t="s">
        <v>2676</v>
      </c>
      <c r="AH412" s="58">
        <v>0</v>
      </c>
      <c r="AI412" s="58" t="e">
        <v>#N/A</v>
      </c>
    </row>
    <row r="413" spans="1:35">
      <c r="A413" s="16" t="s">
        <v>25642</v>
      </c>
      <c r="B413" s="16" t="s">
        <v>709</v>
      </c>
      <c r="C413" s="16" t="s">
        <v>709</v>
      </c>
      <c r="D413" s="16" t="s">
        <v>26134</v>
      </c>
      <c r="E413" s="16" t="str">
        <f t="shared" si="0"/>
        <v>PW_A242149-00A-520A_DAS</v>
      </c>
      <c r="F413" s="19" t="s">
        <v>20886</v>
      </c>
      <c r="G413" s="19" t="s">
        <v>1175</v>
      </c>
      <c r="H413" s="19" t="s">
        <v>2676</v>
      </c>
      <c r="I413" s="19" t="s">
        <v>1957</v>
      </c>
      <c r="J413" s="19" t="s">
        <v>1568</v>
      </c>
      <c r="K413" s="19" t="s">
        <v>23100</v>
      </c>
      <c r="L413" s="19" t="s">
        <v>1911</v>
      </c>
      <c r="M413" s="52">
        <v>44967</v>
      </c>
      <c r="N413" s="19" t="s">
        <v>2357</v>
      </c>
      <c r="O413" s="19" t="s">
        <v>3090</v>
      </c>
      <c r="P413" s="54">
        <v>45082</v>
      </c>
      <c r="Q413" s="54" t="s">
        <v>26871</v>
      </c>
      <c r="R413" s="19" t="s">
        <v>3461</v>
      </c>
      <c r="S413" s="19" t="s">
        <v>18632</v>
      </c>
      <c r="T413" s="19"/>
      <c r="U413" s="58"/>
      <c r="V413" s="19" t="s">
        <v>1930</v>
      </c>
      <c r="W413" s="19" t="s">
        <v>1911</v>
      </c>
      <c r="X413" s="54">
        <v>44967</v>
      </c>
      <c r="Z413" s="19" t="s">
        <v>2676</v>
      </c>
      <c r="AA413" s="19" t="s">
        <v>1930</v>
      </c>
      <c r="AB413" s="19" t="s">
        <v>1930</v>
      </c>
      <c r="AC413" s="19" t="s">
        <v>2676</v>
      </c>
      <c r="AD413" s="19" t="s">
        <v>2676</v>
      </c>
      <c r="AE413" s="19" t="s">
        <v>2676</v>
      </c>
      <c r="AF413" s="19" t="s">
        <v>2676</v>
      </c>
      <c r="AH413" s="58" t="s">
        <v>22723</v>
      </c>
      <c r="AI413" s="58" t="e">
        <v>#N/A</v>
      </c>
    </row>
    <row r="414" spans="1:35">
      <c r="A414" s="16" t="s">
        <v>25642</v>
      </c>
      <c r="B414" s="16" t="s">
        <v>710</v>
      </c>
      <c r="C414" s="16" t="s">
        <v>710</v>
      </c>
      <c r="D414" s="16" t="s">
        <v>26135</v>
      </c>
      <c r="E414" s="16" t="str">
        <f t="shared" si="0"/>
        <v>PW_A242161-00A-520A_DAS</v>
      </c>
      <c r="F414" s="19" t="s">
        <v>20887</v>
      </c>
      <c r="G414" s="19" t="s">
        <v>1175</v>
      </c>
      <c r="H414" s="19" t="s">
        <v>2676</v>
      </c>
      <c r="I414" s="19" t="s">
        <v>1957</v>
      </c>
      <c r="J414" s="19" t="s">
        <v>1569</v>
      </c>
      <c r="K414" s="19" t="s">
        <v>23101</v>
      </c>
      <c r="L414" s="19" t="s">
        <v>1911</v>
      </c>
      <c r="M414" s="52">
        <v>45016</v>
      </c>
      <c r="N414" s="19" t="s">
        <v>2358</v>
      </c>
      <c r="O414" s="19" t="s">
        <v>3090</v>
      </c>
      <c r="P414" s="54">
        <v>45180</v>
      </c>
      <c r="Q414" s="54" t="s">
        <v>26872</v>
      </c>
      <c r="R414" s="19" t="s">
        <v>3461</v>
      </c>
      <c r="S414" s="19" t="s">
        <v>18632</v>
      </c>
      <c r="T414" s="19"/>
      <c r="U414" s="58"/>
      <c r="V414" s="19" t="s">
        <v>1930</v>
      </c>
      <c r="W414" s="19" t="s">
        <v>1911</v>
      </c>
      <c r="X414" s="54">
        <v>45016</v>
      </c>
      <c r="Z414" s="19" t="s">
        <v>2676</v>
      </c>
      <c r="AA414" s="19" t="s">
        <v>1930</v>
      </c>
      <c r="AB414" s="19" t="s">
        <v>1930</v>
      </c>
      <c r="AC414" s="19" t="s">
        <v>2676</v>
      </c>
      <c r="AD414" s="19" t="s">
        <v>2676</v>
      </c>
      <c r="AE414" s="19" t="s">
        <v>2676</v>
      </c>
      <c r="AF414" s="19" t="s">
        <v>2676</v>
      </c>
      <c r="AH414" s="58">
        <v>0</v>
      </c>
      <c r="AI414" s="58" t="e">
        <v>#N/A</v>
      </c>
    </row>
    <row r="415" spans="1:35">
      <c r="A415" s="16" t="s">
        <v>25642</v>
      </c>
      <c r="B415" s="16" t="s">
        <v>711</v>
      </c>
      <c r="C415" s="16" t="s">
        <v>711</v>
      </c>
      <c r="D415" s="16" t="s">
        <v>26136</v>
      </c>
      <c r="E415" s="16" t="str">
        <f t="shared" si="0"/>
        <v>PW_A242162-00A-520A_DAS</v>
      </c>
      <c r="F415" s="19" t="s">
        <v>20888</v>
      </c>
      <c r="G415" s="19" t="s">
        <v>1175</v>
      </c>
      <c r="H415" s="19" t="s">
        <v>2676</v>
      </c>
      <c r="I415" s="19" t="s">
        <v>1957</v>
      </c>
      <c r="J415" s="19" t="s">
        <v>1570</v>
      </c>
      <c r="K415" s="19" t="s">
        <v>25465</v>
      </c>
      <c r="L415" s="19" t="s">
        <v>1912</v>
      </c>
      <c r="M415" s="52">
        <v>45016</v>
      </c>
      <c r="N415" s="19" t="s">
        <v>2359</v>
      </c>
      <c r="O415" s="19" t="s">
        <v>3090</v>
      </c>
      <c r="P415" s="54">
        <v>45180</v>
      </c>
      <c r="Q415" s="54" t="s">
        <v>26873</v>
      </c>
      <c r="R415" s="19" t="s">
        <v>3461</v>
      </c>
      <c r="S415" s="19" t="s">
        <v>18632</v>
      </c>
      <c r="T415" s="19"/>
      <c r="U415" s="58"/>
      <c r="V415" s="19" t="s">
        <v>1930</v>
      </c>
      <c r="W415" s="19" t="s">
        <v>1912</v>
      </c>
      <c r="X415" s="54">
        <v>45016</v>
      </c>
      <c r="Z415" s="19" t="s">
        <v>2676</v>
      </c>
      <c r="AA415" s="19" t="s">
        <v>1930</v>
      </c>
      <c r="AB415" s="19" t="s">
        <v>1930</v>
      </c>
      <c r="AC415" s="19" t="s">
        <v>2676</v>
      </c>
      <c r="AD415" s="19" t="s">
        <v>2676</v>
      </c>
      <c r="AE415" s="19" t="s">
        <v>2676</v>
      </c>
      <c r="AF415" s="19" t="s">
        <v>2676</v>
      </c>
      <c r="AH415" s="58" t="s">
        <v>22723</v>
      </c>
      <c r="AI415" s="58" t="e">
        <v>#N/A</v>
      </c>
    </row>
    <row r="416" spans="1:35">
      <c r="A416" s="16" t="s">
        <v>25642</v>
      </c>
      <c r="B416" s="16" t="s">
        <v>712</v>
      </c>
      <c r="C416" s="16" t="s">
        <v>712</v>
      </c>
      <c r="D416" s="16" t="s">
        <v>26137</v>
      </c>
      <c r="E416" s="16" t="str">
        <f t="shared" si="0"/>
        <v>PW_A291149-00A-520A_DAS</v>
      </c>
      <c r="F416" s="19" t="s">
        <v>20889</v>
      </c>
      <c r="G416" s="19" t="s">
        <v>1175</v>
      </c>
      <c r="H416" s="19" t="s">
        <v>2676</v>
      </c>
      <c r="I416" s="19" t="s">
        <v>1957</v>
      </c>
      <c r="J416" s="19" t="s">
        <v>1571</v>
      </c>
      <c r="K416" s="19" t="s">
        <v>23102</v>
      </c>
      <c r="L416" s="19" t="s">
        <v>1911</v>
      </c>
      <c r="M416" s="52">
        <v>41985</v>
      </c>
      <c r="N416" s="19" t="s">
        <v>2360</v>
      </c>
      <c r="O416" s="19" t="s">
        <v>1999</v>
      </c>
      <c r="P416" s="54">
        <v>44638</v>
      </c>
      <c r="Q416" s="54" t="s">
        <v>26874</v>
      </c>
      <c r="R416" s="19" t="s">
        <v>3461</v>
      </c>
      <c r="S416" s="19" t="s">
        <v>18632</v>
      </c>
      <c r="T416" s="19"/>
      <c r="U416" s="58"/>
      <c r="V416" s="19" t="s">
        <v>1930</v>
      </c>
      <c r="W416" s="19" t="s">
        <v>1911</v>
      </c>
      <c r="X416" s="54">
        <v>41985</v>
      </c>
      <c r="Z416" s="19" t="s">
        <v>2676</v>
      </c>
      <c r="AA416" s="19" t="s">
        <v>1930</v>
      </c>
      <c r="AB416" s="19" t="s">
        <v>1930</v>
      </c>
      <c r="AC416" s="19" t="s">
        <v>2676</v>
      </c>
      <c r="AD416" s="19" t="s">
        <v>2676</v>
      </c>
      <c r="AE416" s="19" t="s">
        <v>2676</v>
      </c>
      <c r="AF416" s="19" t="s">
        <v>2676</v>
      </c>
      <c r="AH416" s="58" t="s">
        <v>22723</v>
      </c>
      <c r="AI416" s="58" t="e">
        <v>#N/A</v>
      </c>
    </row>
    <row r="417" spans="1:35">
      <c r="A417" s="16" t="s">
        <v>25642</v>
      </c>
      <c r="B417" s="16" t="s">
        <v>713</v>
      </c>
      <c r="C417" s="16" t="s">
        <v>713</v>
      </c>
      <c r="D417" s="16" t="s">
        <v>26138</v>
      </c>
      <c r="E417" s="16" t="str">
        <f t="shared" si="0"/>
        <v>PW_A710000-00A-920A_DAS</v>
      </c>
      <c r="F417" s="19" t="s">
        <v>20890</v>
      </c>
      <c r="G417" s="19" t="s">
        <v>1176</v>
      </c>
      <c r="H417" s="19" t="s">
        <v>2676</v>
      </c>
      <c r="I417" s="19" t="s">
        <v>1957</v>
      </c>
      <c r="J417" s="19" t="s">
        <v>1225</v>
      </c>
      <c r="K417" s="19" t="s">
        <v>22742</v>
      </c>
      <c r="L417" s="19" t="s">
        <v>1911</v>
      </c>
      <c r="M417" s="52">
        <v>45044</v>
      </c>
      <c r="N417" s="19" t="s">
        <v>2361</v>
      </c>
      <c r="O417" s="19" t="s">
        <v>3090</v>
      </c>
      <c r="P417" s="54">
        <v>45180</v>
      </c>
      <c r="Q417" s="54" t="s">
        <v>26875</v>
      </c>
      <c r="R417" s="19" t="s">
        <v>3461</v>
      </c>
      <c r="S417" s="19" t="s">
        <v>18633</v>
      </c>
      <c r="T417" s="19"/>
      <c r="U417" s="58"/>
      <c r="V417" s="19" t="s">
        <v>1930</v>
      </c>
      <c r="W417" s="19" t="s">
        <v>1911</v>
      </c>
      <c r="X417" s="54">
        <v>45044</v>
      </c>
      <c r="Z417" s="19" t="s">
        <v>18604</v>
      </c>
      <c r="AA417" s="19" t="s">
        <v>1930</v>
      </c>
      <c r="AB417" s="19" t="s">
        <v>19651</v>
      </c>
      <c r="AC417" s="19" t="s">
        <v>2676</v>
      </c>
      <c r="AD417" s="19" t="s">
        <v>2676</v>
      </c>
      <c r="AE417" s="19" t="s">
        <v>2676</v>
      </c>
      <c r="AF417" s="19" t="s">
        <v>2676</v>
      </c>
      <c r="AH417" s="58">
        <v>0</v>
      </c>
      <c r="AI417" s="58" t="e">
        <v>#N/A</v>
      </c>
    </row>
    <row r="418" spans="1:35">
      <c r="A418" s="16" t="s">
        <v>25642</v>
      </c>
      <c r="B418" s="16" t="s">
        <v>714</v>
      </c>
      <c r="C418" s="16" t="s">
        <v>714</v>
      </c>
      <c r="D418" s="16" t="s">
        <v>26139</v>
      </c>
      <c r="E418" s="16" t="str">
        <f t="shared" si="0"/>
        <v>PW_A717101-00A-520A_DAS</v>
      </c>
      <c r="F418" s="19" t="s">
        <v>20891</v>
      </c>
      <c r="G418" s="19" t="s">
        <v>1175</v>
      </c>
      <c r="H418" s="19" t="s">
        <v>2676</v>
      </c>
      <c r="I418" s="19" t="s">
        <v>1957</v>
      </c>
      <c r="J418" s="19" t="s">
        <v>1573</v>
      </c>
      <c r="K418" s="19" t="s">
        <v>25466</v>
      </c>
      <c r="L418" s="19" t="s">
        <v>1909</v>
      </c>
      <c r="M418" s="52">
        <v>45051</v>
      </c>
      <c r="N418" s="19" t="s">
        <v>2362</v>
      </c>
      <c r="O418" s="19" t="s">
        <v>3090</v>
      </c>
      <c r="P418" s="54">
        <v>45180</v>
      </c>
      <c r="Q418" s="54" t="s">
        <v>26876</v>
      </c>
      <c r="R418" s="19" t="s">
        <v>3461</v>
      </c>
      <c r="S418" s="19" t="s">
        <v>18632</v>
      </c>
      <c r="T418" s="19"/>
      <c r="U418" s="58"/>
      <c r="V418" s="19" t="s">
        <v>1930</v>
      </c>
      <c r="W418" s="19" t="s">
        <v>1909</v>
      </c>
      <c r="X418" s="54">
        <v>45051</v>
      </c>
      <c r="Z418" s="19" t="s">
        <v>2676</v>
      </c>
      <c r="AA418" s="19" t="s">
        <v>1930</v>
      </c>
      <c r="AB418" s="19" t="s">
        <v>1930</v>
      </c>
      <c r="AC418" s="19" t="s">
        <v>2676</v>
      </c>
      <c r="AD418" s="19" t="s">
        <v>2676</v>
      </c>
      <c r="AE418" s="19" t="s">
        <v>2676</v>
      </c>
      <c r="AF418" s="19" t="s">
        <v>2676</v>
      </c>
      <c r="AH418" s="58">
        <v>0</v>
      </c>
      <c r="AI418" s="58" t="e">
        <v>#N/A</v>
      </c>
    </row>
    <row r="419" spans="1:35">
      <c r="A419" s="16" t="s">
        <v>25642</v>
      </c>
      <c r="B419" s="16" t="s">
        <v>715</v>
      </c>
      <c r="C419" s="16" t="s">
        <v>715</v>
      </c>
      <c r="D419" s="16" t="s">
        <v>26140</v>
      </c>
      <c r="E419" s="16" t="str">
        <f t="shared" si="0"/>
        <v>PW_B717149-00A-520A_DAS</v>
      </c>
      <c r="F419" s="19" t="s">
        <v>20892</v>
      </c>
      <c r="G419" s="19" t="s">
        <v>1175</v>
      </c>
      <c r="H419" s="19" t="s">
        <v>2676</v>
      </c>
      <c r="I419" s="19" t="s">
        <v>1957</v>
      </c>
      <c r="J419" s="19" t="s">
        <v>1574</v>
      </c>
      <c r="K419" s="19" t="s">
        <v>23103</v>
      </c>
      <c r="L419" s="19" t="s">
        <v>1910</v>
      </c>
      <c r="M419" s="52">
        <v>43854</v>
      </c>
      <c r="N419" s="19" t="s">
        <v>2363</v>
      </c>
      <c r="O419" s="19" t="s">
        <v>1999</v>
      </c>
      <c r="P419" s="54">
        <v>44638</v>
      </c>
      <c r="Q419" s="54" t="s">
        <v>26877</v>
      </c>
      <c r="R419" s="19" t="s">
        <v>3461</v>
      </c>
      <c r="S419" s="19" t="s">
        <v>18633</v>
      </c>
      <c r="T419" s="19"/>
      <c r="U419" s="58"/>
      <c r="V419" s="19" t="s">
        <v>1930</v>
      </c>
      <c r="W419" s="19" t="s">
        <v>1910</v>
      </c>
      <c r="X419" s="54">
        <v>43854</v>
      </c>
      <c r="Z419" s="19" t="s">
        <v>2676</v>
      </c>
      <c r="AA419" s="19" t="s">
        <v>1930</v>
      </c>
      <c r="AB419" s="19" t="s">
        <v>1930</v>
      </c>
      <c r="AC419" s="19" t="s">
        <v>2676</v>
      </c>
      <c r="AD419" s="19" t="s">
        <v>2676</v>
      </c>
      <c r="AE419" s="19" t="s">
        <v>2676</v>
      </c>
      <c r="AF419" s="19" t="s">
        <v>2676</v>
      </c>
      <c r="AH419" s="58" t="s">
        <v>22723</v>
      </c>
      <c r="AI419" s="58" t="e">
        <v>#N/A</v>
      </c>
    </row>
    <row r="420" spans="1:35">
      <c r="A420" s="16" t="s">
        <v>25642</v>
      </c>
      <c r="B420" s="16" t="s">
        <v>716</v>
      </c>
      <c r="C420" s="16" t="s">
        <v>716</v>
      </c>
      <c r="D420" s="16" t="s">
        <v>26141</v>
      </c>
      <c r="E420" s="16" t="str">
        <f t="shared" si="0"/>
        <v>PW_B720000-00A-520A_DAS</v>
      </c>
      <c r="F420" s="19" t="s">
        <v>20893</v>
      </c>
      <c r="G420" s="19" t="s">
        <v>18719</v>
      </c>
      <c r="H420" s="19" t="s">
        <v>2676</v>
      </c>
      <c r="I420" s="19" t="s">
        <v>1957</v>
      </c>
      <c r="J420" s="19" t="s">
        <v>1575</v>
      </c>
      <c r="K420" s="19" t="s">
        <v>23104</v>
      </c>
      <c r="L420" s="19" t="s">
        <v>1918</v>
      </c>
      <c r="M420" s="52">
        <v>45051</v>
      </c>
      <c r="N420" s="19" t="s">
        <v>2364</v>
      </c>
      <c r="O420" s="19" t="s">
        <v>3090</v>
      </c>
      <c r="P420" s="54">
        <v>45180</v>
      </c>
      <c r="Q420" s="54" t="s">
        <v>26878</v>
      </c>
      <c r="R420" s="19" t="s">
        <v>3461</v>
      </c>
      <c r="S420" s="19" t="s">
        <v>18633</v>
      </c>
      <c r="T420" s="19"/>
      <c r="U420" s="58"/>
      <c r="V420" s="19" t="s">
        <v>1930</v>
      </c>
      <c r="W420" s="19" t="s">
        <v>1918</v>
      </c>
      <c r="X420" s="54">
        <v>45051</v>
      </c>
      <c r="Z420" s="19" t="s">
        <v>18604</v>
      </c>
      <c r="AA420" s="19" t="s">
        <v>19773</v>
      </c>
      <c r="AB420" s="19" t="s">
        <v>19652</v>
      </c>
      <c r="AC420" s="19" t="s">
        <v>2676</v>
      </c>
      <c r="AD420" s="19" t="s">
        <v>2676</v>
      </c>
      <c r="AE420" s="19" t="s">
        <v>2676</v>
      </c>
      <c r="AF420" s="19" t="s">
        <v>2676</v>
      </c>
      <c r="AH420" s="58">
        <v>0</v>
      </c>
      <c r="AI420" s="58" t="e">
        <v>#N/A</v>
      </c>
    </row>
    <row r="421" spans="1:35">
      <c r="A421" s="16" t="s">
        <v>25642</v>
      </c>
      <c r="B421" s="16" t="s">
        <v>717</v>
      </c>
      <c r="C421" s="16" t="s">
        <v>717</v>
      </c>
      <c r="D421" s="16" t="s">
        <v>26142</v>
      </c>
      <c r="E421" s="16" t="str">
        <f t="shared" si="0"/>
        <v>PW_A720000-00A-722A_DAS</v>
      </c>
      <c r="F421" s="19" t="s">
        <v>20894</v>
      </c>
      <c r="G421" s="19" t="s">
        <v>20693</v>
      </c>
      <c r="H421" s="19" t="s">
        <v>2676</v>
      </c>
      <c r="I421" s="19" t="s">
        <v>1957</v>
      </c>
      <c r="J421" s="19" t="s">
        <v>1576</v>
      </c>
      <c r="K421" s="19" t="s">
        <v>23105</v>
      </c>
      <c r="L421" s="19" t="s">
        <v>1922</v>
      </c>
      <c r="M421" s="52">
        <v>45239</v>
      </c>
      <c r="N421" s="19" t="s">
        <v>2365</v>
      </c>
      <c r="O421" s="19" t="s">
        <v>20718</v>
      </c>
      <c r="P421" s="54">
        <v>45362</v>
      </c>
      <c r="Q421" s="54" t="s">
        <v>26879</v>
      </c>
      <c r="R421" s="19" t="s">
        <v>3461</v>
      </c>
      <c r="S421" s="19" t="s">
        <v>18633</v>
      </c>
      <c r="T421" s="19" t="s">
        <v>20699</v>
      </c>
      <c r="U421" s="58"/>
      <c r="V421" s="19" t="s">
        <v>1930</v>
      </c>
      <c r="W421" s="19" t="s">
        <v>1922</v>
      </c>
      <c r="X421" s="54">
        <v>45239</v>
      </c>
      <c r="Z421" s="19" t="s">
        <v>2676</v>
      </c>
      <c r="AA421" s="19" t="s">
        <v>1930</v>
      </c>
      <c r="AB421" s="19" t="s">
        <v>1930</v>
      </c>
      <c r="AC421" s="19" t="s">
        <v>2676</v>
      </c>
      <c r="AD421" s="19" t="s">
        <v>2676</v>
      </c>
      <c r="AE421" s="19" t="s">
        <v>2676</v>
      </c>
      <c r="AF421" s="19" t="s">
        <v>2676</v>
      </c>
      <c r="AH421" s="58">
        <v>0</v>
      </c>
      <c r="AI421" s="58" t="e">
        <v>#N/A</v>
      </c>
    </row>
    <row r="422" spans="1:35">
      <c r="A422" s="16" t="s">
        <v>25642</v>
      </c>
      <c r="B422" s="16" t="s">
        <v>718</v>
      </c>
      <c r="C422" s="16" t="s">
        <v>718</v>
      </c>
      <c r="D422" s="16" t="s">
        <v>26143</v>
      </c>
      <c r="E422" s="16" t="str">
        <f t="shared" si="0"/>
        <v>PW_A720000-02A-830A_DAS</v>
      </c>
      <c r="F422" s="19" t="s">
        <v>20895</v>
      </c>
      <c r="G422" s="19" t="s">
        <v>1177</v>
      </c>
      <c r="H422" s="19" t="s">
        <v>2676</v>
      </c>
      <c r="I422" s="19" t="s">
        <v>1957</v>
      </c>
      <c r="J422" s="19" t="s">
        <v>1577</v>
      </c>
      <c r="K422" s="19" t="s">
        <v>23106</v>
      </c>
      <c r="L422" s="19" t="s">
        <v>1913</v>
      </c>
      <c r="M422" s="52">
        <v>43860</v>
      </c>
      <c r="N422" s="19" t="s">
        <v>2366</v>
      </c>
      <c r="O422" s="19" t="s">
        <v>1999</v>
      </c>
      <c r="P422" s="54">
        <v>44638</v>
      </c>
      <c r="Q422" s="54" t="s">
        <v>26880</v>
      </c>
      <c r="R422" s="19" t="s">
        <v>3461</v>
      </c>
      <c r="S422" s="19" t="s">
        <v>18632</v>
      </c>
      <c r="T422" s="19"/>
      <c r="U422" s="58"/>
      <c r="V422" s="19" t="s">
        <v>1930</v>
      </c>
      <c r="W422" s="19" t="s">
        <v>1913</v>
      </c>
      <c r="X422" s="54">
        <v>43860</v>
      </c>
      <c r="Z422" s="19" t="s">
        <v>2676</v>
      </c>
      <c r="AA422" s="19" t="s">
        <v>1930</v>
      </c>
      <c r="AB422" s="19" t="s">
        <v>1930</v>
      </c>
      <c r="AC422" s="19" t="s">
        <v>2676</v>
      </c>
      <c r="AD422" s="19" t="s">
        <v>2676</v>
      </c>
      <c r="AE422" s="19" t="s">
        <v>2676</v>
      </c>
      <c r="AF422" s="19" t="s">
        <v>2676</v>
      </c>
      <c r="AH422" s="58">
        <v>0</v>
      </c>
      <c r="AI422" s="58" t="e">
        <v>#N/A</v>
      </c>
    </row>
    <row r="423" spans="1:35">
      <c r="A423" s="16" t="s">
        <v>25642</v>
      </c>
      <c r="B423" s="16" t="s">
        <v>719</v>
      </c>
      <c r="C423" s="16" t="s">
        <v>719</v>
      </c>
      <c r="D423" s="16" t="s">
        <v>26144</v>
      </c>
      <c r="E423" s="16" t="str">
        <f t="shared" si="0"/>
        <v>PW_A720000-02A-912A_DAS</v>
      </c>
      <c r="F423" s="19" t="s">
        <v>20896</v>
      </c>
      <c r="G423" s="19" t="s">
        <v>1178</v>
      </c>
      <c r="H423" s="19" t="s">
        <v>2676</v>
      </c>
      <c r="I423" s="19" t="s">
        <v>1957</v>
      </c>
      <c r="J423" s="19" t="s">
        <v>1578</v>
      </c>
      <c r="K423" s="19" t="s">
        <v>23107</v>
      </c>
      <c r="L423" s="19" t="s">
        <v>1909</v>
      </c>
      <c r="M423" s="52">
        <v>43728</v>
      </c>
      <c r="N423" s="19" t="s">
        <v>2367</v>
      </c>
      <c r="O423" s="19" t="s">
        <v>1999</v>
      </c>
      <c r="P423" s="54">
        <v>44638</v>
      </c>
      <c r="Q423" s="54" t="s">
        <v>26881</v>
      </c>
      <c r="R423" s="19" t="s">
        <v>3461</v>
      </c>
      <c r="S423" s="19" t="s">
        <v>18652</v>
      </c>
      <c r="T423" s="19"/>
      <c r="U423" s="58"/>
      <c r="V423" s="19" t="s">
        <v>1930</v>
      </c>
      <c r="W423" s="19" t="s">
        <v>1909</v>
      </c>
      <c r="X423" s="54">
        <v>43728</v>
      </c>
      <c r="Z423" s="19" t="s">
        <v>18604</v>
      </c>
      <c r="AA423" s="19" t="s">
        <v>19774</v>
      </c>
      <c r="AB423" s="19" t="s">
        <v>19653</v>
      </c>
      <c r="AC423" s="19" t="s">
        <v>18604</v>
      </c>
      <c r="AD423" s="19" t="s">
        <v>19933</v>
      </c>
      <c r="AE423" s="19" t="s">
        <v>19932</v>
      </c>
      <c r="AF423" s="19" t="s">
        <v>19931</v>
      </c>
      <c r="AH423" s="58">
        <v>0</v>
      </c>
      <c r="AI423" s="58" t="e">
        <v>#N/A</v>
      </c>
    </row>
    <row r="424" spans="1:35">
      <c r="A424" s="16" t="s">
        <v>25642</v>
      </c>
      <c r="B424" s="16" t="s">
        <v>720</v>
      </c>
      <c r="C424" s="16" t="s">
        <v>720</v>
      </c>
      <c r="D424" s="16" t="s">
        <v>26145</v>
      </c>
      <c r="E424" s="16" t="str">
        <f t="shared" si="0"/>
        <v>PW_A720000-03A-830A_DAS</v>
      </c>
      <c r="F424" s="19" t="s">
        <v>20897</v>
      </c>
      <c r="G424" s="19" t="s">
        <v>1179</v>
      </c>
      <c r="H424" s="19" t="s">
        <v>2676</v>
      </c>
      <c r="I424" s="19" t="s">
        <v>1957</v>
      </c>
      <c r="J424" s="19" t="s">
        <v>1579</v>
      </c>
      <c r="K424" s="19" t="s">
        <v>23108</v>
      </c>
      <c r="L424" s="19" t="s">
        <v>1911</v>
      </c>
      <c r="M424" s="52">
        <v>43766</v>
      </c>
      <c r="N424" s="19" t="s">
        <v>2368</v>
      </c>
      <c r="O424" s="19" t="s">
        <v>1999</v>
      </c>
      <c r="P424" s="54">
        <v>44638</v>
      </c>
      <c r="Q424" s="54" t="s">
        <v>26882</v>
      </c>
      <c r="R424" s="19" t="s">
        <v>3461</v>
      </c>
      <c r="S424" s="19" t="s">
        <v>18632</v>
      </c>
      <c r="T424" s="19"/>
      <c r="U424" s="58"/>
      <c r="V424" s="19" t="s">
        <v>1930</v>
      </c>
      <c r="W424" s="19" t="s">
        <v>1911</v>
      </c>
      <c r="X424" s="54">
        <v>43766</v>
      </c>
      <c r="Z424" s="19" t="s">
        <v>2676</v>
      </c>
      <c r="AA424" s="19" t="s">
        <v>1930</v>
      </c>
      <c r="AB424" s="19" t="s">
        <v>1930</v>
      </c>
      <c r="AC424" s="19" t="s">
        <v>2676</v>
      </c>
      <c r="AD424" s="19" t="s">
        <v>2676</v>
      </c>
      <c r="AE424" s="19" t="s">
        <v>2676</v>
      </c>
      <c r="AF424" s="19" t="s">
        <v>2676</v>
      </c>
      <c r="AH424" s="58">
        <v>0</v>
      </c>
      <c r="AI424" s="58" t="e">
        <v>#N/A</v>
      </c>
    </row>
    <row r="425" spans="1:35">
      <c r="A425" s="16" t="s">
        <v>25642</v>
      </c>
      <c r="B425" s="16" t="s">
        <v>721</v>
      </c>
      <c r="C425" s="16" t="s">
        <v>721</v>
      </c>
      <c r="D425" s="16" t="s">
        <v>26146</v>
      </c>
      <c r="E425" s="16" t="str">
        <f t="shared" si="0"/>
        <v>PW_A720000-04A-830A_DAS</v>
      </c>
      <c r="F425" s="19" t="s">
        <v>20898</v>
      </c>
      <c r="G425" s="19" t="s">
        <v>1180</v>
      </c>
      <c r="H425" s="19" t="s">
        <v>2676</v>
      </c>
      <c r="I425" s="19" t="s">
        <v>1957</v>
      </c>
      <c r="J425" s="19" t="s">
        <v>1580</v>
      </c>
      <c r="K425" s="19" t="s">
        <v>23109</v>
      </c>
      <c r="L425" s="19" t="s">
        <v>1911</v>
      </c>
      <c r="M425" s="52">
        <v>43752</v>
      </c>
      <c r="N425" s="19" t="s">
        <v>2369</v>
      </c>
      <c r="O425" s="19" t="s">
        <v>18638</v>
      </c>
      <c r="P425" s="54">
        <v>44915</v>
      </c>
      <c r="Q425" s="54" t="s">
        <v>26883</v>
      </c>
      <c r="R425" s="19" t="s">
        <v>3461</v>
      </c>
      <c r="S425" s="19" t="s">
        <v>18652</v>
      </c>
      <c r="T425" s="19"/>
      <c r="U425" s="58"/>
      <c r="V425" s="19" t="s">
        <v>1930</v>
      </c>
      <c r="W425" s="19" t="s">
        <v>1911</v>
      </c>
      <c r="X425" s="54">
        <v>43752</v>
      </c>
      <c r="Z425" s="19" t="s">
        <v>2676</v>
      </c>
      <c r="AA425" s="19" t="s">
        <v>1930</v>
      </c>
      <c r="AB425" s="19" t="s">
        <v>1930</v>
      </c>
      <c r="AC425" s="19" t="s">
        <v>2676</v>
      </c>
      <c r="AD425" s="19" t="s">
        <v>2676</v>
      </c>
      <c r="AE425" s="19" t="s">
        <v>2676</v>
      </c>
      <c r="AF425" s="19" t="s">
        <v>2676</v>
      </c>
      <c r="AH425" s="58">
        <v>0</v>
      </c>
      <c r="AI425" s="58" t="e">
        <v>#N/A</v>
      </c>
    </row>
    <row r="426" spans="1:35">
      <c r="A426" s="16" t="s">
        <v>25642</v>
      </c>
      <c r="B426" s="16" t="s">
        <v>722</v>
      </c>
      <c r="C426" s="16" t="s">
        <v>722</v>
      </c>
      <c r="D426" s="16" t="s">
        <v>26147</v>
      </c>
      <c r="E426" s="16" t="str">
        <f t="shared" si="0"/>
        <v>PW_B720000-05A-912A_DAS</v>
      </c>
      <c r="F426" s="19" t="s">
        <v>20899</v>
      </c>
      <c r="G426" s="19" t="s">
        <v>1181</v>
      </c>
      <c r="H426" s="19" t="s">
        <v>2676</v>
      </c>
      <c r="I426" s="19" t="s">
        <v>1957</v>
      </c>
      <c r="J426" s="19" t="s">
        <v>1581</v>
      </c>
      <c r="K426" s="19" t="s">
        <v>23110</v>
      </c>
      <c r="L426" s="19" t="s">
        <v>1913</v>
      </c>
      <c r="M426" s="52">
        <v>42551</v>
      </c>
      <c r="N426" s="19" t="s">
        <v>2370</v>
      </c>
      <c r="O426" s="19" t="s">
        <v>3090</v>
      </c>
      <c r="P426" s="54">
        <v>44804</v>
      </c>
      <c r="Q426" s="54" t="s">
        <v>26884</v>
      </c>
      <c r="R426" s="19" t="s">
        <v>3461</v>
      </c>
      <c r="S426" s="19" t="s">
        <v>18633</v>
      </c>
      <c r="T426" s="19"/>
      <c r="U426" s="58"/>
      <c r="V426" s="19" t="s">
        <v>1930</v>
      </c>
      <c r="W426" s="19" t="s">
        <v>1913</v>
      </c>
      <c r="X426" s="54">
        <v>42551</v>
      </c>
      <c r="Z426" s="19" t="s">
        <v>18604</v>
      </c>
      <c r="AA426" s="19" t="s">
        <v>19775</v>
      </c>
      <c r="AB426" s="19" t="s">
        <v>19654</v>
      </c>
      <c r="AC426" s="19" t="s">
        <v>18604</v>
      </c>
      <c r="AD426" s="19" t="s">
        <v>19920</v>
      </c>
      <c r="AE426" s="19" t="s">
        <v>19918</v>
      </c>
      <c r="AF426" s="19" t="s">
        <v>19919</v>
      </c>
      <c r="AH426" s="58">
        <v>0</v>
      </c>
      <c r="AI426" s="58" t="e">
        <v>#N/A</v>
      </c>
    </row>
    <row r="427" spans="1:35">
      <c r="A427" s="16" t="s">
        <v>25642</v>
      </c>
      <c r="B427" s="16" t="s">
        <v>18903</v>
      </c>
      <c r="C427" s="16" t="s">
        <v>18903</v>
      </c>
      <c r="D427" s="16" t="s">
        <v>26148</v>
      </c>
      <c r="E427" s="16" t="str">
        <f t="shared" si="0"/>
        <v>PW_B720000-09A-912A_DAS</v>
      </c>
      <c r="F427" s="19" t="s">
        <v>20900</v>
      </c>
      <c r="G427" s="19" t="s">
        <v>1181</v>
      </c>
      <c r="H427" s="19" t="s">
        <v>2676</v>
      </c>
      <c r="I427" s="19" t="s">
        <v>1957</v>
      </c>
      <c r="J427" s="19" t="s">
        <v>18902</v>
      </c>
      <c r="K427" s="19" t="s">
        <v>23111</v>
      </c>
      <c r="L427" s="19" t="s">
        <v>1911</v>
      </c>
      <c r="M427" s="52">
        <v>44957</v>
      </c>
      <c r="N427" s="19" t="s">
        <v>18904</v>
      </c>
      <c r="O427" s="19" t="s">
        <v>3091</v>
      </c>
      <c r="P427" s="54">
        <v>45082</v>
      </c>
      <c r="Q427" s="54" t="s">
        <v>26885</v>
      </c>
      <c r="R427" s="19" t="s">
        <v>3461</v>
      </c>
      <c r="S427" s="19" t="s">
        <v>18633</v>
      </c>
      <c r="T427" s="19"/>
      <c r="U427" s="58"/>
      <c r="V427" s="19" t="s">
        <v>1930</v>
      </c>
      <c r="W427" s="19" t="s">
        <v>1911</v>
      </c>
      <c r="X427" s="54">
        <v>44957</v>
      </c>
      <c r="Z427" s="19" t="s">
        <v>2676</v>
      </c>
      <c r="AA427" s="19" t="s">
        <v>1930</v>
      </c>
      <c r="AB427" s="19" t="s">
        <v>1930</v>
      </c>
      <c r="AC427" s="19" t="s">
        <v>2676</v>
      </c>
      <c r="AD427" s="19" t="s">
        <v>2676</v>
      </c>
      <c r="AE427" s="19" t="s">
        <v>2676</v>
      </c>
      <c r="AF427" s="19" t="s">
        <v>2676</v>
      </c>
      <c r="AH427" s="58">
        <v>0</v>
      </c>
      <c r="AI427" s="58" t="e">
        <v>#N/A</v>
      </c>
    </row>
    <row r="428" spans="1:35">
      <c r="A428" s="16" t="s">
        <v>25642</v>
      </c>
      <c r="B428" s="16" t="s">
        <v>723</v>
      </c>
      <c r="C428" s="16" t="s">
        <v>723</v>
      </c>
      <c r="D428" s="16" t="s">
        <v>26149</v>
      </c>
      <c r="E428" s="16" t="str">
        <f t="shared" si="0"/>
        <v>PW_A720011-01A-520A_DAS</v>
      </c>
      <c r="F428" s="19" t="s">
        <v>20901</v>
      </c>
      <c r="G428" s="19" t="s">
        <v>1182</v>
      </c>
      <c r="H428" s="19" t="s">
        <v>2676</v>
      </c>
      <c r="I428" s="19" t="s">
        <v>1957</v>
      </c>
      <c r="J428" s="19" t="s">
        <v>1582</v>
      </c>
      <c r="K428" s="19" t="s">
        <v>23112</v>
      </c>
      <c r="L428" s="19" t="s">
        <v>1912</v>
      </c>
      <c r="M428" s="52">
        <v>43941</v>
      </c>
      <c r="N428" s="19" t="s">
        <v>2371</v>
      </c>
      <c r="O428" s="19" t="s">
        <v>18638</v>
      </c>
      <c r="P428" s="54">
        <v>44846</v>
      </c>
      <c r="Q428" s="54" t="s">
        <v>26886</v>
      </c>
      <c r="R428" s="19" t="s">
        <v>3461</v>
      </c>
      <c r="S428" s="19" t="s">
        <v>18633</v>
      </c>
      <c r="T428" s="19"/>
      <c r="U428" s="58"/>
      <c r="V428" s="19" t="s">
        <v>1930</v>
      </c>
      <c r="W428" s="19" t="s">
        <v>1912</v>
      </c>
      <c r="X428" s="54">
        <v>43941</v>
      </c>
      <c r="Z428" s="19" t="s">
        <v>18604</v>
      </c>
      <c r="AA428" s="19" t="s">
        <v>19776</v>
      </c>
      <c r="AB428" s="19" t="s">
        <v>19655</v>
      </c>
      <c r="AC428" s="19" t="s">
        <v>2676</v>
      </c>
      <c r="AD428" s="19" t="s">
        <v>2676</v>
      </c>
      <c r="AE428" s="19" t="s">
        <v>2676</v>
      </c>
      <c r="AF428" s="19" t="s">
        <v>2676</v>
      </c>
      <c r="AH428" s="58">
        <v>0</v>
      </c>
      <c r="AI428" s="58" t="e">
        <v>#N/A</v>
      </c>
    </row>
    <row r="429" spans="1:35">
      <c r="A429" s="16" t="s">
        <v>25642</v>
      </c>
      <c r="B429" s="16" t="s">
        <v>724</v>
      </c>
      <c r="C429" s="16" t="s">
        <v>724</v>
      </c>
      <c r="D429" s="16" t="s">
        <v>26150</v>
      </c>
      <c r="E429" s="16" t="str">
        <f t="shared" si="0"/>
        <v>PW_B720011-02A-520A_DAS</v>
      </c>
      <c r="F429" s="19" t="s">
        <v>20902</v>
      </c>
      <c r="G429" s="19" t="s">
        <v>1183</v>
      </c>
      <c r="H429" s="19" t="s">
        <v>2676</v>
      </c>
      <c r="I429" s="19" t="s">
        <v>1957</v>
      </c>
      <c r="J429" s="19" t="s">
        <v>1583</v>
      </c>
      <c r="K429" s="19" t="s">
        <v>23113</v>
      </c>
      <c r="L429" s="19" t="s">
        <v>1909</v>
      </c>
      <c r="M429" s="52">
        <v>43423</v>
      </c>
      <c r="N429" s="19" t="s">
        <v>2372</v>
      </c>
      <c r="O429" s="19" t="s">
        <v>1999</v>
      </c>
      <c r="P429" s="54">
        <v>44638</v>
      </c>
      <c r="Q429" s="54" t="s">
        <v>26887</v>
      </c>
      <c r="R429" s="19" t="s">
        <v>3461</v>
      </c>
      <c r="S429" s="19" t="s">
        <v>18633</v>
      </c>
      <c r="T429" s="19"/>
      <c r="U429" s="58"/>
      <c r="V429" s="19" t="s">
        <v>1930</v>
      </c>
      <c r="W429" s="19" t="s">
        <v>1909</v>
      </c>
      <c r="X429" s="54">
        <v>43423</v>
      </c>
      <c r="Z429" s="19" t="s">
        <v>18604</v>
      </c>
      <c r="AA429" s="19" t="s">
        <v>19777</v>
      </c>
      <c r="AB429" s="19" t="s">
        <v>19656</v>
      </c>
      <c r="AC429" s="19" t="s">
        <v>2676</v>
      </c>
      <c r="AD429" s="19" t="s">
        <v>2676</v>
      </c>
      <c r="AE429" s="19" t="s">
        <v>2676</v>
      </c>
      <c r="AF429" s="19" t="s">
        <v>2676</v>
      </c>
      <c r="AH429" s="58">
        <v>0</v>
      </c>
      <c r="AI429" s="58" t="e">
        <v>#N/A</v>
      </c>
    </row>
    <row r="430" spans="1:35">
      <c r="A430" s="16" t="s">
        <v>25642</v>
      </c>
      <c r="B430" s="16" t="s">
        <v>725</v>
      </c>
      <c r="C430" s="16" t="s">
        <v>725</v>
      </c>
      <c r="D430" s="16" t="s">
        <v>26151</v>
      </c>
      <c r="E430" s="16" t="str">
        <f t="shared" si="0"/>
        <v>PW_B720011-02A-520B_DAS</v>
      </c>
      <c r="F430" s="19" t="s">
        <v>20903</v>
      </c>
      <c r="G430" s="19" t="s">
        <v>1182</v>
      </c>
      <c r="H430" s="19" t="s">
        <v>2676</v>
      </c>
      <c r="I430" s="19" t="s">
        <v>1957</v>
      </c>
      <c r="J430" s="19" t="s">
        <v>1584</v>
      </c>
      <c r="K430" s="19" t="s">
        <v>23114</v>
      </c>
      <c r="L430" s="19" t="s">
        <v>1913</v>
      </c>
      <c r="M430" s="52">
        <v>43941</v>
      </c>
      <c r="N430" s="19" t="s">
        <v>2373</v>
      </c>
      <c r="O430" s="19" t="s">
        <v>1999</v>
      </c>
      <c r="P430" s="54">
        <v>44638</v>
      </c>
      <c r="Q430" s="54" t="s">
        <v>26888</v>
      </c>
      <c r="R430" s="19" t="s">
        <v>3461</v>
      </c>
      <c r="S430" s="19" t="s">
        <v>18632</v>
      </c>
      <c r="T430" s="19"/>
      <c r="U430" s="58"/>
      <c r="V430" s="19" t="s">
        <v>1930</v>
      </c>
      <c r="W430" s="19" t="s">
        <v>1913</v>
      </c>
      <c r="X430" s="54">
        <v>43941</v>
      </c>
      <c r="Z430" s="19" t="s">
        <v>2676</v>
      </c>
      <c r="AA430" s="19" t="s">
        <v>1930</v>
      </c>
      <c r="AB430" s="19" t="s">
        <v>1930</v>
      </c>
      <c r="AC430" s="19" t="s">
        <v>2676</v>
      </c>
      <c r="AD430" s="19" t="s">
        <v>2676</v>
      </c>
      <c r="AE430" s="19" t="s">
        <v>2676</v>
      </c>
      <c r="AF430" s="19" t="s">
        <v>2676</v>
      </c>
      <c r="AH430" s="58">
        <v>0</v>
      </c>
      <c r="AI430" s="58" t="e">
        <v>#N/A</v>
      </c>
    </row>
    <row r="431" spans="1:35">
      <c r="A431" s="16" t="s">
        <v>25642</v>
      </c>
      <c r="B431" s="16" t="s">
        <v>726</v>
      </c>
      <c r="C431" s="16" t="s">
        <v>726</v>
      </c>
      <c r="D431" s="16" t="s">
        <v>26152</v>
      </c>
      <c r="E431" s="16" t="str">
        <f t="shared" si="0"/>
        <v>PW_A720015-00A-520A_DAS</v>
      </c>
      <c r="F431" s="19" t="s">
        <v>20904</v>
      </c>
      <c r="G431" s="19" t="s">
        <v>1183</v>
      </c>
      <c r="H431" s="19" t="s">
        <v>2676</v>
      </c>
      <c r="I431" s="19" t="s">
        <v>1957</v>
      </c>
      <c r="J431" s="19" t="s">
        <v>1585</v>
      </c>
      <c r="K431" s="19" t="s">
        <v>23115</v>
      </c>
      <c r="L431" s="19" t="s">
        <v>1908</v>
      </c>
      <c r="M431" s="52">
        <v>41729</v>
      </c>
      <c r="N431" s="19" t="s">
        <v>2374</v>
      </c>
      <c r="O431" s="19" t="s">
        <v>1999</v>
      </c>
      <c r="P431" s="54">
        <v>44638</v>
      </c>
      <c r="Q431" s="54" t="s">
        <v>26889</v>
      </c>
      <c r="R431" s="19" t="s">
        <v>3461</v>
      </c>
      <c r="S431" s="19" t="s">
        <v>18633</v>
      </c>
      <c r="T431" s="19"/>
      <c r="U431" s="58"/>
      <c r="V431" s="19" t="s">
        <v>1930</v>
      </c>
      <c r="W431" s="19" t="s">
        <v>1908</v>
      </c>
      <c r="X431" s="54">
        <v>41729</v>
      </c>
      <c r="Z431" s="19" t="s">
        <v>18604</v>
      </c>
      <c r="AA431" s="19" t="s">
        <v>19778</v>
      </c>
      <c r="AB431" s="19" t="s">
        <v>19657</v>
      </c>
      <c r="AC431" s="19" t="s">
        <v>2676</v>
      </c>
      <c r="AD431" s="19" t="s">
        <v>2676</v>
      </c>
      <c r="AE431" s="19" t="s">
        <v>2676</v>
      </c>
      <c r="AF431" s="19" t="s">
        <v>2676</v>
      </c>
      <c r="AH431" s="58">
        <v>0</v>
      </c>
      <c r="AI431" s="58" t="e">
        <v>#N/A</v>
      </c>
    </row>
    <row r="432" spans="1:35">
      <c r="A432" s="16" t="s">
        <v>25642</v>
      </c>
      <c r="B432" s="16" t="s">
        <v>23453</v>
      </c>
      <c r="C432" s="16" t="s">
        <v>23453</v>
      </c>
      <c r="D432" s="16" t="s">
        <v>26153</v>
      </c>
      <c r="E432" s="16" t="str">
        <f t="shared" si="0"/>
        <v>PW_A720015-00B-810A_DAS</v>
      </c>
      <c r="F432" s="19" t="s">
        <v>21231</v>
      </c>
      <c r="G432" s="19" t="s">
        <v>1182</v>
      </c>
      <c r="H432" s="19" t="s">
        <v>23456</v>
      </c>
      <c r="I432" s="19" t="s">
        <v>18643</v>
      </c>
      <c r="J432" s="19" t="s">
        <v>21230</v>
      </c>
      <c r="K432" s="19" t="s">
        <v>22762</v>
      </c>
      <c r="L432" s="19" t="s">
        <v>1908</v>
      </c>
      <c r="M432" s="52">
        <v>44967</v>
      </c>
      <c r="N432" s="19" t="s">
        <v>23488</v>
      </c>
      <c r="O432" s="19" t="s">
        <v>3090</v>
      </c>
      <c r="P432" s="54">
        <v>45113</v>
      </c>
      <c r="Q432" s="54" t="s">
        <v>26890</v>
      </c>
      <c r="R432" s="19" t="s">
        <v>3461</v>
      </c>
      <c r="S432" s="19" t="s">
        <v>18633</v>
      </c>
      <c r="T432" s="19"/>
      <c r="U432" s="58"/>
      <c r="V432" s="19" t="s">
        <v>1930</v>
      </c>
      <c r="W432" s="19" t="s">
        <v>1908</v>
      </c>
      <c r="X432" s="54">
        <v>44967</v>
      </c>
      <c r="Z432" s="19"/>
      <c r="AA432" s="19"/>
      <c r="AB432" s="19"/>
      <c r="AC432" s="19"/>
      <c r="AD432" s="19"/>
      <c r="AE432" s="19"/>
      <c r="AF432" s="19"/>
      <c r="AH432" s="58">
        <v>0</v>
      </c>
      <c r="AI432" s="58" t="e">
        <v>#N/A</v>
      </c>
    </row>
    <row r="433" spans="1:35">
      <c r="A433" s="16" t="s">
        <v>25642</v>
      </c>
      <c r="B433" s="16" t="s">
        <v>727</v>
      </c>
      <c r="C433" s="16" t="s">
        <v>727</v>
      </c>
      <c r="D433" s="16" t="s">
        <v>26154</v>
      </c>
      <c r="E433" s="16" t="str">
        <f t="shared" si="0"/>
        <v>PW_B720015-01A-520A_DAS</v>
      </c>
      <c r="F433" s="19" t="s">
        <v>20905</v>
      </c>
      <c r="G433" s="19" t="s">
        <v>1183</v>
      </c>
      <c r="H433" s="19" t="s">
        <v>2676</v>
      </c>
      <c r="I433" s="19" t="s">
        <v>1957</v>
      </c>
      <c r="J433" s="19" t="s">
        <v>1586</v>
      </c>
      <c r="K433" s="19" t="s">
        <v>23116</v>
      </c>
      <c r="L433" s="19" t="s">
        <v>1918</v>
      </c>
      <c r="M433" s="52">
        <v>44469</v>
      </c>
      <c r="N433" s="19" t="s">
        <v>2375</v>
      </c>
      <c r="O433" s="19" t="s">
        <v>1999</v>
      </c>
      <c r="P433" s="54">
        <v>44638</v>
      </c>
      <c r="Q433" s="54" t="s">
        <v>26891</v>
      </c>
      <c r="R433" s="19" t="s">
        <v>3461</v>
      </c>
      <c r="S433" s="19" t="s">
        <v>18633</v>
      </c>
      <c r="T433" s="19"/>
      <c r="U433" s="58"/>
      <c r="V433" s="19" t="s">
        <v>1930</v>
      </c>
      <c r="W433" s="19" t="s">
        <v>1918</v>
      </c>
      <c r="X433" s="54">
        <v>44469</v>
      </c>
      <c r="Z433" s="19" t="s">
        <v>18604</v>
      </c>
      <c r="AA433" s="19" t="s">
        <v>19779</v>
      </c>
      <c r="AB433" s="19" t="s">
        <v>19658</v>
      </c>
      <c r="AC433" s="19" t="s">
        <v>2676</v>
      </c>
      <c r="AD433" s="19" t="s">
        <v>2676</v>
      </c>
      <c r="AE433" s="19" t="s">
        <v>2676</v>
      </c>
      <c r="AF433" s="19" t="s">
        <v>2676</v>
      </c>
      <c r="AH433" s="58">
        <v>0</v>
      </c>
      <c r="AI433" s="58" t="e">
        <v>#N/A</v>
      </c>
    </row>
    <row r="434" spans="1:35">
      <c r="A434" s="16" t="s">
        <v>25642</v>
      </c>
      <c r="B434" s="16" t="s">
        <v>728</v>
      </c>
      <c r="C434" s="16" t="s">
        <v>728</v>
      </c>
      <c r="D434" s="16" t="s">
        <v>26155</v>
      </c>
      <c r="E434" s="16" t="str">
        <f t="shared" si="0"/>
        <v>PW_B720015-02A-520A_DAS</v>
      </c>
      <c r="F434" s="19" t="s">
        <v>20906</v>
      </c>
      <c r="G434" s="19" t="s">
        <v>1183</v>
      </c>
      <c r="H434" s="19" t="s">
        <v>2676</v>
      </c>
      <c r="I434" s="19" t="s">
        <v>1957</v>
      </c>
      <c r="J434" s="19" t="s">
        <v>1587</v>
      </c>
      <c r="K434" s="19" t="s">
        <v>23117</v>
      </c>
      <c r="L434" s="19" t="s">
        <v>1914</v>
      </c>
      <c r="M434" s="52">
        <v>43857</v>
      </c>
      <c r="N434" s="19" t="s">
        <v>2376</v>
      </c>
      <c r="O434" s="19" t="s">
        <v>1999</v>
      </c>
      <c r="P434" s="54">
        <v>44638</v>
      </c>
      <c r="Q434" s="54" t="s">
        <v>26892</v>
      </c>
      <c r="R434" s="19" t="s">
        <v>3461</v>
      </c>
      <c r="S434" s="19" t="s">
        <v>18633</v>
      </c>
      <c r="T434" s="19"/>
      <c r="U434" s="58"/>
      <c r="V434" s="19" t="s">
        <v>1930</v>
      </c>
      <c r="W434" s="19" t="s">
        <v>1914</v>
      </c>
      <c r="X434" s="54">
        <v>43857</v>
      </c>
      <c r="Z434" s="19" t="s">
        <v>18604</v>
      </c>
      <c r="AA434" s="19" t="s">
        <v>19780</v>
      </c>
      <c r="AB434" s="19" t="s">
        <v>19659</v>
      </c>
      <c r="AC434" s="19" t="s">
        <v>18604</v>
      </c>
      <c r="AD434" s="19" t="s">
        <v>19981</v>
      </c>
      <c r="AE434" s="19" t="s">
        <v>19981</v>
      </c>
      <c r="AF434" s="19" t="s">
        <v>19981</v>
      </c>
      <c r="AH434" s="58">
        <v>0</v>
      </c>
      <c r="AI434" s="58" t="e">
        <v>#N/A</v>
      </c>
    </row>
    <row r="435" spans="1:35">
      <c r="A435" s="16" t="s">
        <v>25642</v>
      </c>
      <c r="B435" s="16" t="s">
        <v>729</v>
      </c>
      <c r="C435" s="16" t="s">
        <v>729</v>
      </c>
      <c r="D435" s="16" t="s">
        <v>26156</v>
      </c>
      <c r="E435" s="16" t="str">
        <f t="shared" si="0"/>
        <v>PW_A720021-00A-520A_DAS</v>
      </c>
      <c r="F435" s="19" t="s">
        <v>20907</v>
      </c>
      <c r="G435" s="19" t="s">
        <v>1180</v>
      </c>
      <c r="H435" s="19" t="s">
        <v>2676</v>
      </c>
      <c r="I435" s="19" t="s">
        <v>1957</v>
      </c>
      <c r="J435" s="19" t="s">
        <v>1588</v>
      </c>
      <c r="K435" s="19" t="s">
        <v>23118</v>
      </c>
      <c r="L435" s="19" t="s">
        <v>1912</v>
      </c>
      <c r="M435" s="52">
        <v>44365</v>
      </c>
      <c r="N435" s="19" t="s">
        <v>2377</v>
      </c>
      <c r="O435" s="19" t="s">
        <v>1999</v>
      </c>
      <c r="P435" s="54">
        <v>44638</v>
      </c>
      <c r="Q435" s="54" t="s">
        <v>26893</v>
      </c>
      <c r="R435" s="19" t="s">
        <v>3461</v>
      </c>
      <c r="S435" s="19" t="s">
        <v>18633</v>
      </c>
      <c r="T435" s="19"/>
      <c r="U435" s="58"/>
      <c r="V435" s="19" t="s">
        <v>1930</v>
      </c>
      <c r="W435" s="19" t="s">
        <v>1912</v>
      </c>
      <c r="X435" s="54">
        <v>44365</v>
      </c>
      <c r="Z435" s="19" t="s">
        <v>18604</v>
      </c>
      <c r="AA435" s="19" t="s">
        <v>19781</v>
      </c>
      <c r="AB435" s="19" t="s">
        <v>19660</v>
      </c>
      <c r="AC435" s="19" t="s">
        <v>2676</v>
      </c>
      <c r="AD435" s="19" t="s">
        <v>2676</v>
      </c>
      <c r="AE435" s="19" t="s">
        <v>2676</v>
      </c>
      <c r="AF435" s="19" t="s">
        <v>2676</v>
      </c>
      <c r="AH435" s="58">
        <v>0</v>
      </c>
      <c r="AI435" s="58" t="e">
        <v>#N/A</v>
      </c>
    </row>
    <row r="436" spans="1:35">
      <c r="A436" s="16" t="s">
        <v>25642</v>
      </c>
      <c r="B436" s="16" t="s">
        <v>730</v>
      </c>
      <c r="C436" s="16" t="s">
        <v>730</v>
      </c>
      <c r="D436" s="16" t="s">
        <v>26157</v>
      </c>
      <c r="E436" s="16" t="str">
        <f t="shared" si="0"/>
        <v>PW_A720021-01A-520A_DAS</v>
      </c>
      <c r="F436" s="19" t="s">
        <v>20908</v>
      </c>
      <c r="G436" s="19" t="s">
        <v>1180</v>
      </c>
      <c r="H436" s="19" t="s">
        <v>2676</v>
      </c>
      <c r="I436" s="19" t="s">
        <v>1957</v>
      </c>
      <c r="J436" s="19" t="s">
        <v>1589</v>
      </c>
      <c r="K436" s="19" t="s">
        <v>23119</v>
      </c>
      <c r="L436" s="19" t="s">
        <v>1912</v>
      </c>
      <c r="M436" s="52">
        <v>44376</v>
      </c>
      <c r="N436" s="19" t="s">
        <v>2378</v>
      </c>
      <c r="O436" s="19" t="s">
        <v>1999</v>
      </c>
      <c r="P436" s="54">
        <v>44638</v>
      </c>
      <c r="Q436" s="54" t="s">
        <v>26894</v>
      </c>
      <c r="R436" s="19" t="s">
        <v>3461</v>
      </c>
      <c r="S436" s="19" t="s">
        <v>18633</v>
      </c>
      <c r="T436" s="19"/>
      <c r="U436" s="58"/>
      <c r="V436" s="19" t="s">
        <v>1930</v>
      </c>
      <c r="W436" s="19" t="s">
        <v>1912</v>
      </c>
      <c r="X436" s="54">
        <v>44376</v>
      </c>
      <c r="Z436" s="19" t="s">
        <v>18604</v>
      </c>
      <c r="AA436" s="19" t="s">
        <v>19782</v>
      </c>
      <c r="AB436" s="19" t="s">
        <v>19661</v>
      </c>
      <c r="AC436" s="19" t="s">
        <v>2676</v>
      </c>
      <c r="AD436" s="19" t="s">
        <v>2676</v>
      </c>
      <c r="AE436" s="19" t="s">
        <v>2676</v>
      </c>
      <c r="AF436" s="19" t="s">
        <v>2676</v>
      </c>
      <c r="AH436" s="58">
        <v>0</v>
      </c>
      <c r="AI436" s="58" t="e">
        <v>#N/A</v>
      </c>
    </row>
    <row r="437" spans="1:35">
      <c r="A437" s="16" t="s">
        <v>25642</v>
      </c>
      <c r="B437" s="16" t="s">
        <v>731</v>
      </c>
      <c r="C437" s="16" t="s">
        <v>731</v>
      </c>
      <c r="D437" s="16" t="s">
        <v>26158</v>
      </c>
      <c r="E437" s="16" t="str">
        <f t="shared" si="0"/>
        <v>PW_A720021-02A-520A_DAS</v>
      </c>
      <c r="F437" s="19" t="s">
        <v>20909</v>
      </c>
      <c r="G437" s="19" t="s">
        <v>1180</v>
      </c>
      <c r="H437" s="19" t="s">
        <v>2676</v>
      </c>
      <c r="I437" s="19" t="s">
        <v>1957</v>
      </c>
      <c r="J437" s="19" t="s">
        <v>1590</v>
      </c>
      <c r="K437" s="19" t="s">
        <v>23120</v>
      </c>
      <c r="L437" s="19" t="s">
        <v>1916</v>
      </c>
      <c r="M437" s="52">
        <v>44643</v>
      </c>
      <c r="N437" s="19" t="s">
        <v>2379</v>
      </c>
      <c r="O437" s="19" t="s">
        <v>3090</v>
      </c>
      <c r="P437" s="54">
        <v>44804</v>
      </c>
      <c r="Q437" s="54" t="s">
        <v>26895</v>
      </c>
      <c r="R437" s="19" t="s">
        <v>3461</v>
      </c>
      <c r="S437" s="19" t="s">
        <v>18633</v>
      </c>
      <c r="T437" s="19"/>
      <c r="U437" s="58"/>
      <c r="V437" s="19" t="s">
        <v>1930</v>
      </c>
      <c r="W437" s="19" t="s">
        <v>1916</v>
      </c>
      <c r="X437" s="54">
        <v>44643</v>
      </c>
      <c r="Z437" s="19" t="s">
        <v>18604</v>
      </c>
      <c r="AA437" s="19" t="s">
        <v>19783</v>
      </c>
      <c r="AB437" s="19" t="s">
        <v>19662</v>
      </c>
      <c r="AC437" s="19" t="s">
        <v>18604</v>
      </c>
      <c r="AD437" s="19" t="s">
        <v>19907</v>
      </c>
      <c r="AE437" s="19" t="s">
        <v>19884</v>
      </c>
      <c r="AF437" s="19" t="s">
        <v>19919</v>
      </c>
      <c r="AH437" s="58">
        <v>0</v>
      </c>
      <c r="AI437" s="58" t="e">
        <v>#N/A</v>
      </c>
    </row>
    <row r="438" spans="1:35">
      <c r="A438" s="16" t="s">
        <v>25642</v>
      </c>
      <c r="B438" s="16" t="s">
        <v>732</v>
      </c>
      <c r="C438" s="16" t="s">
        <v>732</v>
      </c>
      <c r="D438" s="16" t="s">
        <v>26159</v>
      </c>
      <c r="E438" s="16" t="str">
        <f t="shared" si="0"/>
        <v>PW_A720021-04A-520A_DAS</v>
      </c>
      <c r="F438" s="19" t="s">
        <v>20910</v>
      </c>
      <c r="G438" s="19" t="s">
        <v>1194</v>
      </c>
      <c r="H438" s="19" t="s">
        <v>2676</v>
      </c>
      <c r="I438" s="19" t="s">
        <v>1957</v>
      </c>
      <c r="J438" s="19" t="s">
        <v>1591</v>
      </c>
      <c r="K438" s="19" t="s">
        <v>23121</v>
      </c>
      <c r="L438" s="19" t="s">
        <v>1912</v>
      </c>
      <c r="M438" s="52">
        <v>43190</v>
      </c>
      <c r="N438" s="19" t="s">
        <v>2380</v>
      </c>
      <c r="O438" s="19" t="s">
        <v>1999</v>
      </c>
      <c r="P438" s="54">
        <v>44638</v>
      </c>
      <c r="Q438" s="54" t="s">
        <v>26896</v>
      </c>
      <c r="R438" s="19" t="s">
        <v>3461</v>
      </c>
      <c r="S438" s="19" t="s">
        <v>18633</v>
      </c>
      <c r="T438" s="19"/>
      <c r="U438" s="58"/>
      <c r="V438" s="19" t="s">
        <v>1930</v>
      </c>
      <c r="W438" s="19" t="s">
        <v>1912</v>
      </c>
      <c r="X438" s="54">
        <v>43190</v>
      </c>
      <c r="Z438" s="19" t="s">
        <v>18604</v>
      </c>
      <c r="AA438" s="19" t="s">
        <v>19784</v>
      </c>
      <c r="AB438" s="19" t="s">
        <v>19663</v>
      </c>
      <c r="AC438" s="19" t="s">
        <v>2676</v>
      </c>
      <c r="AD438" s="19" t="s">
        <v>2676</v>
      </c>
      <c r="AE438" s="19" t="s">
        <v>2676</v>
      </c>
      <c r="AF438" s="19" t="s">
        <v>2676</v>
      </c>
      <c r="AH438" s="58">
        <v>0</v>
      </c>
      <c r="AI438" s="58" t="e">
        <v>#N/A</v>
      </c>
    </row>
    <row r="439" spans="1:35">
      <c r="A439" s="16" t="s">
        <v>25642</v>
      </c>
      <c r="B439" s="16" t="s">
        <v>733</v>
      </c>
      <c r="C439" s="16" t="s">
        <v>733</v>
      </c>
      <c r="D439" s="16" t="s">
        <v>26160</v>
      </c>
      <c r="E439" s="16" t="str">
        <f t="shared" si="0"/>
        <v>PW_B720021-05A-520A_DAS</v>
      </c>
      <c r="F439" s="19" t="s">
        <v>20911</v>
      </c>
      <c r="G439" s="19" t="s">
        <v>1184</v>
      </c>
      <c r="H439" s="19" t="s">
        <v>2676</v>
      </c>
      <c r="I439" s="19" t="s">
        <v>1957</v>
      </c>
      <c r="J439" s="19" t="s">
        <v>1592</v>
      </c>
      <c r="K439" s="19" t="s">
        <v>23122</v>
      </c>
      <c r="L439" s="19" t="s">
        <v>1918</v>
      </c>
      <c r="M439" s="52">
        <v>45026</v>
      </c>
      <c r="N439" s="19" t="s">
        <v>2381</v>
      </c>
      <c r="O439" s="19" t="s">
        <v>3090</v>
      </c>
      <c r="P439" s="54">
        <v>45180</v>
      </c>
      <c r="Q439" s="54" t="s">
        <v>26897</v>
      </c>
      <c r="R439" s="19" t="s">
        <v>3461</v>
      </c>
      <c r="S439" s="19" t="s">
        <v>18633</v>
      </c>
      <c r="T439" s="19"/>
      <c r="U439" s="58"/>
      <c r="V439" s="19" t="s">
        <v>1930</v>
      </c>
      <c r="W439" s="19" t="s">
        <v>1918</v>
      </c>
      <c r="X439" s="54">
        <v>45026</v>
      </c>
      <c r="Z439" s="19" t="s">
        <v>2676</v>
      </c>
      <c r="AA439" s="19" t="s">
        <v>1930</v>
      </c>
      <c r="AB439" s="19" t="s">
        <v>1930</v>
      </c>
      <c r="AC439" s="19" t="s">
        <v>2676</v>
      </c>
      <c r="AD439" s="19" t="s">
        <v>2676</v>
      </c>
      <c r="AE439" s="19" t="s">
        <v>2676</v>
      </c>
      <c r="AF439" s="19" t="s">
        <v>2676</v>
      </c>
      <c r="AH439" s="58" t="s">
        <v>22723</v>
      </c>
      <c r="AI439" s="58" t="e">
        <v>#N/A</v>
      </c>
    </row>
    <row r="440" spans="1:35">
      <c r="A440" s="16" t="s">
        <v>25642</v>
      </c>
      <c r="B440" s="16" t="s">
        <v>734</v>
      </c>
      <c r="C440" s="16" t="s">
        <v>734</v>
      </c>
      <c r="D440" s="16" t="s">
        <v>26161</v>
      </c>
      <c r="E440" s="16" t="str">
        <f t="shared" si="0"/>
        <v>PW_B720022-02A-520A_DAS</v>
      </c>
      <c r="F440" s="19" t="s">
        <v>20912</v>
      </c>
      <c r="G440" s="19" t="s">
        <v>1185</v>
      </c>
      <c r="H440" s="19" t="s">
        <v>2676</v>
      </c>
      <c r="I440" s="19" t="s">
        <v>1957</v>
      </c>
      <c r="J440" s="19" t="s">
        <v>1593</v>
      </c>
      <c r="K440" s="19" t="s">
        <v>23123</v>
      </c>
      <c r="L440" s="19" t="s">
        <v>1919</v>
      </c>
      <c r="M440" s="52">
        <v>44244</v>
      </c>
      <c r="N440" s="19" t="s">
        <v>2382</v>
      </c>
      <c r="O440" s="19" t="s">
        <v>1999</v>
      </c>
      <c r="P440" s="54">
        <v>44638</v>
      </c>
      <c r="Q440" s="54" t="s">
        <v>26898</v>
      </c>
      <c r="R440" s="19" t="s">
        <v>3461</v>
      </c>
      <c r="S440" s="19" t="s">
        <v>18633</v>
      </c>
      <c r="T440" s="19"/>
      <c r="U440" s="58"/>
      <c r="V440" s="19" t="s">
        <v>1930</v>
      </c>
      <c r="W440" s="19" t="s">
        <v>1919</v>
      </c>
      <c r="X440" s="54">
        <v>44244</v>
      </c>
      <c r="Z440" s="19" t="s">
        <v>18604</v>
      </c>
      <c r="AA440" s="19" t="s">
        <v>19785</v>
      </c>
      <c r="AB440" s="19" t="s">
        <v>19664</v>
      </c>
      <c r="AC440" s="19" t="s">
        <v>2676</v>
      </c>
      <c r="AD440" s="19" t="s">
        <v>2676</v>
      </c>
      <c r="AE440" s="19" t="s">
        <v>2676</v>
      </c>
      <c r="AF440" s="19" t="s">
        <v>2676</v>
      </c>
      <c r="AH440" s="58">
        <v>0</v>
      </c>
      <c r="AI440" s="58" t="e">
        <v>#N/A</v>
      </c>
    </row>
    <row r="441" spans="1:35">
      <c r="A441" s="16" t="s">
        <v>25642</v>
      </c>
      <c r="B441" s="16" t="s">
        <v>735</v>
      </c>
      <c r="C441" s="16" t="s">
        <v>735</v>
      </c>
      <c r="D441" s="16" t="s">
        <v>26162</v>
      </c>
      <c r="E441" s="16" t="str">
        <f t="shared" si="0"/>
        <v>PW_B720022-03A-520A_DAS</v>
      </c>
      <c r="F441" s="19" t="s">
        <v>20913</v>
      </c>
      <c r="G441" s="19" t="s">
        <v>1185</v>
      </c>
      <c r="H441" s="19" t="s">
        <v>2676</v>
      </c>
      <c r="I441" s="19" t="s">
        <v>1957</v>
      </c>
      <c r="J441" s="19" t="s">
        <v>1594</v>
      </c>
      <c r="K441" s="19" t="s">
        <v>23124</v>
      </c>
      <c r="L441" s="19" t="s">
        <v>1908</v>
      </c>
      <c r="M441" s="52">
        <v>42460</v>
      </c>
      <c r="N441" s="19" t="s">
        <v>2383</v>
      </c>
      <c r="O441" s="19" t="s">
        <v>1999</v>
      </c>
      <c r="P441" s="54">
        <v>44638</v>
      </c>
      <c r="Q441" s="54" t="s">
        <v>26899</v>
      </c>
      <c r="R441" s="19" t="s">
        <v>3461</v>
      </c>
      <c r="S441" s="19" t="s">
        <v>18633</v>
      </c>
      <c r="T441" s="19"/>
      <c r="U441" s="58"/>
      <c r="V441" s="19" t="s">
        <v>1930</v>
      </c>
      <c r="W441" s="19" t="s">
        <v>1908</v>
      </c>
      <c r="X441" s="54">
        <v>42460</v>
      </c>
      <c r="Z441" s="19" t="s">
        <v>18604</v>
      </c>
      <c r="AA441" s="19" t="s">
        <v>19786</v>
      </c>
      <c r="AB441" s="19" t="s">
        <v>19665</v>
      </c>
      <c r="AC441" s="19" t="s">
        <v>2676</v>
      </c>
      <c r="AD441" s="19" t="s">
        <v>2676</v>
      </c>
      <c r="AE441" s="19" t="s">
        <v>2676</v>
      </c>
      <c r="AF441" s="19" t="s">
        <v>2676</v>
      </c>
      <c r="AH441" s="58">
        <v>0</v>
      </c>
      <c r="AI441" s="58" t="e">
        <v>#N/A</v>
      </c>
    </row>
    <row r="442" spans="1:35">
      <c r="A442" s="16" t="s">
        <v>25642</v>
      </c>
      <c r="B442" s="16" t="s">
        <v>736</v>
      </c>
      <c r="C442" s="16" t="s">
        <v>736</v>
      </c>
      <c r="D442" s="16" t="s">
        <v>26163</v>
      </c>
      <c r="E442" s="16" t="str">
        <f t="shared" si="0"/>
        <v>PW_B720030-00A-520A_DAS</v>
      </c>
      <c r="F442" s="19" t="s">
        <v>20914</v>
      </c>
      <c r="G442" s="19" t="s">
        <v>1175</v>
      </c>
      <c r="H442" s="19" t="s">
        <v>2676</v>
      </c>
      <c r="I442" s="19" t="s">
        <v>1957</v>
      </c>
      <c r="J442" s="19" t="s">
        <v>1595</v>
      </c>
      <c r="K442" s="19" t="s">
        <v>23125</v>
      </c>
      <c r="L442" s="19" t="s">
        <v>1908</v>
      </c>
      <c r="M442" s="52">
        <v>41897</v>
      </c>
      <c r="N442" s="19" t="s">
        <v>2384</v>
      </c>
      <c r="O442" s="19" t="s">
        <v>1999</v>
      </c>
      <c r="P442" s="54">
        <v>44638</v>
      </c>
      <c r="Q442" s="54" t="s">
        <v>26900</v>
      </c>
      <c r="R442" s="19" t="s">
        <v>3461</v>
      </c>
      <c r="S442" s="19" t="s">
        <v>18632</v>
      </c>
      <c r="T442" s="19"/>
      <c r="U442" s="58"/>
      <c r="V442" s="19" t="s">
        <v>1930</v>
      </c>
      <c r="W442" s="19" t="s">
        <v>1908</v>
      </c>
      <c r="X442" s="54">
        <v>41897</v>
      </c>
      <c r="Z442" s="19" t="s">
        <v>2676</v>
      </c>
      <c r="AA442" s="19" t="s">
        <v>1930</v>
      </c>
      <c r="AB442" s="19" t="s">
        <v>1930</v>
      </c>
      <c r="AC442" s="19" t="s">
        <v>2676</v>
      </c>
      <c r="AD442" s="19" t="s">
        <v>2676</v>
      </c>
      <c r="AE442" s="19" t="s">
        <v>2676</v>
      </c>
      <c r="AF442" s="19" t="s">
        <v>2676</v>
      </c>
      <c r="AH442" s="58">
        <v>0</v>
      </c>
      <c r="AI442" s="58" t="e">
        <v>#N/A</v>
      </c>
    </row>
    <row r="443" spans="1:35">
      <c r="A443" s="16" t="s">
        <v>25642</v>
      </c>
      <c r="B443" s="16" t="s">
        <v>737</v>
      </c>
      <c r="C443" s="16" t="s">
        <v>737</v>
      </c>
      <c r="D443" s="16" t="s">
        <v>26164</v>
      </c>
      <c r="E443" s="16" t="str">
        <f t="shared" si="0"/>
        <v>PW_B720030-01A-520A_DAS</v>
      </c>
      <c r="F443" s="19" t="s">
        <v>20915</v>
      </c>
      <c r="G443" s="19" t="s">
        <v>1175</v>
      </c>
      <c r="H443" s="19" t="s">
        <v>2676</v>
      </c>
      <c r="I443" s="19" t="s">
        <v>1957</v>
      </c>
      <c r="J443" s="19" t="s">
        <v>1596</v>
      </c>
      <c r="K443" s="19" t="s">
        <v>23126</v>
      </c>
      <c r="L443" s="19" t="s">
        <v>1911</v>
      </c>
      <c r="M443" s="52">
        <v>42460</v>
      </c>
      <c r="N443" s="19" t="s">
        <v>2385</v>
      </c>
      <c r="O443" s="19" t="s">
        <v>1999</v>
      </c>
      <c r="P443" s="54">
        <v>44638</v>
      </c>
      <c r="Q443" s="54" t="s">
        <v>26901</v>
      </c>
      <c r="R443" s="19" t="s">
        <v>3461</v>
      </c>
      <c r="S443" s="19" t="s">
        <v>18632</v>
      </c>
      <c r="T443" s="19"/>
      <c r="U443" s="58"/>
      <c r="V443" s="19" t="s">
        <v>1930</v>
      </c>
      <c r="W443" s="19" t="s">
        <v>1911</v>
      </c>
      <c r="X443" s="54">
        <v>42460</v>
      </c>
      <c r="Z443" s="19" t="s">
        <v>2676</v>
      </c>
      <c r="AA443" s="19" t="s">
        <v>1930</v>
      </c>
      <c r="AB443" s="19" t="s">
        <v>1930</v>
      </c>
      <c r="AC443" s="19" t="s">
        <v>2676</v>
      </c>
      <c r="AD443" s="19" t="s">
        <v>2676</v>
      </c>
      <c r="AE443" s="19" t="s">
        <v>2676</v>
      </c>
      <c r="AF443" s="19" t="s">
        <v>2676</v>
      </c>
      <c r="AH443" s="58">
        <v>0</v>
      </c>
      <c r="AI443" s="58" t="e">
        <v>#N/A</v>
      </c>
    </row>
    <row r="444" spans="1:35">
      <c r="A444" s="16" t="s">
        <v>25642</v>
      </c>
      <c r="B444" s="16" t="s">
        <v>738</v>
      </c>
      <c r="C444" s="16" t="s">
        <v>738</v>
      </c>
      <c r="D444" s="16" t="s">
        <v>26165</v>
      </c>
      <c r="E444" s="16" t="str">
        <f t="shared" si="0"/>
        <v>PW_A720030-02A-520A_DAS</v>
      </c>
      <c r="F444" s="19" t="s">
        <v>20916</v>
      </c>
      <c r="G444" s="19" t="s">
        <v>1180</v>
      </c>
      <c r="H444" s="19" t="s">
        <v>2676</v>
      </c>
      <c r="I444" s="19" t="s">
        <v>1957</v>
      </c>
      <c r="J444" s="19" t="s">
        <v>1597</v>
      </c>
      <c r="K444" s="19" t="s">
        <v>23127</v>
      </c>
      <c r="L444" s="19" t="s">
        <v>1918</v>
      </c>
      <c r="M444" s="52">
        <v>43885</v>
      </c>
      <c r="N444" s="19" t="s">
        <v>2386</v>
      </c>
      <c r="O444" s="19" t="s">
        <v>1999</v>
      </c>
      <c r="P444" s="54">
        <v>44638</v>
      </c>
      <c r="Q444" s="54" t="s">
        <v>26902</v>
      </c>
      <c r="R444" s="19" t="s">
        <v>3461</v>
      </c>
      <c r="S444" s="19" t="s">
        <v>18633</v>
      </c>
      <c r="T444" s="19"/>
      <c r="U444" s="58"/>
      <c r="V444" s="19" t="s">
        <v>1930</v>
      </c>
      <c r="W444" s="19" t="s">
        <v>1918</v>
      </c>
      <c r="X444" s="54">
        <v>43885</v>
      </c>
      <c r="Z444" s="19" t="s">
        <v>18604</v>
      </c>
      <c r="AA444" s="19" t="s">
        <v>19787</v>
      </c>
      <c r="AB444" s="19" t="s">
        <v>19666</v>
      </c>
      <c r="AC444" s="19" t="s">
        <v>18604</v>
      </c>
      <c r="AD444" s="19" t="s">
        <v>19917</v>
      </c>
      <c r="AE444" s="19" t="s">
        <v>19918</v>
      </c>
      <c r="AF444" s="19" t="s">
        <v>19919</v>
      </c>
      <c r="AH444" s="58">
        <v>0</v>
      </c>
      <c r="AI444" s="58" t="e">
        <v>#N/A</v>
      </c>
    </row>
    <row r="445" spans="1:35">
      <c r="A445" s="16" t="s">
        <v>25642</v>
      </c>
      <c r="B445" s="16" t="s">
        <v>739</v>
      </c>
      <c r="C445" s="16" t="s">
        <v>739</v>
      </c>
      <c r="D445" s="16" t="s">
        <v>26166</v>
      </c>
      <c r="E445" s="16" t="str">
        <f t="shared" si="0"/>
        <v>PW_A720030-02A-520B_DAS</v>
      </c>
      <c r="F445" s="19" t="s">
        <v>20917</v>
      </c>
      <c r="G445" s="19" t="s">
        <v>1180</v>
      </c>
      <c r="H445" s="19" t="s">
        <v>2676</v>
      </c>
      <c r="I445" s="19" t="s">
        <v>1957</v>
      </c>
      <c r="J445" s="19" t="s">
        <v>1598</v>
      </c>
      <c r="K445" s="19" t="s">
        <v>23128</v>
      </c>
      <c r="L445" s="19" t="s">
        <v>1915</v>
      </c>
      <c r="M445" s="52">
        <v>45152</v>
      </c>
      <c r="N445" s="19" t="s">
        <v>2387</v>
      </c>
      <c r="O445" s="19" t="s">
        <v>3086</v>
      </c>
      <c r="P445" s="54">
        <v>45273</v>
      </c>
      <c r="Q445" s="54" t="s">
        <v>26903</v>
      </c>
      <c r="R445" s="19" t="s">
        <v>3461</v>
      </c>
      <c r="S445" s="19" t="s">
        <v>18632</v>
      </c>
      <c r="T445" s="19"/>
      <c r="U445" s="58"/>
      <c r="V445" s="19" t="s">
        <v>1930</v>
      </c>
      <c r="W445" s="19" t="s">
        <v>1915</v>
      </c>
      <c r="X445" s="54">
        <v>45152</v>
      </c>
      <c r="Z445" s="19" t="s">
        <v>2676</v>
      </c>
      <c r="AA445" s="19" t="s">
        <v>1930</v>
      </c>
      <c r="AB445" s="19" t="s">
        <v>1930</v>
      </c>
      <c r="AC445" s="19" t="s">
        <v>2676</v>
      </c>
      <c r="AD445" s="19" t="s">
        <v>2676</v>
      </c>
      <c r="AE445" s="19" t="s">
        <v>2676</v>
      </c>
      <c r="AF445" s="19" t="s">
        <v>2676</v>
      </c>
      <c r="AH445" s="58">
        <v>0</v>
      </c>
      <c r="AI445" s="58" t="e">
        <v>#N/A</v>
      </c>
    </row>
    <row r="446" spans="1:35">
      <c r="A446" s="16" t="s">
        <v>25642</v>
      </c>
      <c r="B446" s="16" t="s">
        <v>740</v>
      </c>
      <c r="C446" s="16" t="s">
        <v>740</v>
      </c>
      <c r="D446" s="16" t="s">
        <v>26167</v>
      </c>
      <c r="E446" s="16" t="str">
        <f t="shared" si="0"/>
        <v>PW_B720030-03A-520A_DAS</v>
      </c>
      <c r="F446" s="19" t="s">
        <v>20918</v>
      </c>
      <c r="G446" s="19" t="s">
        <v>1183</v>
      </c>
      <c r="H446" s="19" t="s">
        <v>2676</v>
      </c>
      <c r="I446" s="19" t="s">
        <v>1957</v>
      </c>
      <c r="J446" s="19" t="s">
        <v>1599</v>
      </c>
      <c r="K446" s="19" t="s">
        <v>23129</v>
      </c>
      <c r="L446" s="19" t="s">
        <v>1916</v>
      </c>
      <c r="M446" s="52">
        <v>45069</v>
      </c>
      <c r="N446" s="19" t="s">
        <v>2388</v>
      </c>
      <c r="O446" s="19" t="s">
        <v>3091</v>
      </c>
      <c r="P446" s="54">
        <v>45180</v>
      </c>
      <c r="Q446" s="54" t="s">
        <v>26904</v>
      </c>
      <c r="R446" s="19" t="s">
        <v>3461</v>
      </c>
      <c r="S446" s="19" t="s">
        <v>18633</v>
      </c>
      <c r="T446" s="19"/>
      <c r="U446" s="58"/>
      <c r="V446" s="19" t="s">
        <v>1930</v>
      </c>
      <c r="W446" s="19" t="s">
        <v>1916</v>
      </c>
      <c r="X446" s="54">
        <v>45069</v>
      </c>
      <c r="Z446" s="19" t="s">
        <v>18604</v>
      </c>
      <c r="AA446" s="19" t="s">
        <v>19788</v>
      </c>
      <c r="AB446" s="19" t="s">
        <v>19667</v>
      </c>
      <c r="AC446" s="19" t="s">
        <v>2676</v>
      </c>
      <c r="AD446" s="19" t="s">
        <v>2676</v>
      </c>
      <c r="AE446" s="19" t="s">
        <v>2676</v>
      </c>
      <c r="AF446" s="19" t="s">
        <v>2676</v>
      </c>
      <c r="AH446" s="58">
        <v>0</v>
      </c>
      <c r="AI446" s="58" t="e">
        <v>#N/A</v>
      </c>
    </row>
    <row r="447" spans="1:35">
      <c r="A447" s="16" t="s">
        <v>25642</v>
      </c>
      <c r="B447" s="16" t="s">
        <v>741</v>
      </c>
      <c r="C447" s="16" t="s">
        <v>741</v>
      </c>
      <c r="D447" s="16" t="s">
        <v>26168</v>
      </c>
      <c r="E447" s="16" t="str">
        <f t="shared" si="0"/>
        <v>PW_B720030-04A-520A_DAS</v>
      </c>
      <c r="F447" s="19" t="s">
        <v>20919</v>
      </c>
      <c r="G447" s="19" t="s">
        <v>18651</v>
      </c>
      <c r="H447" s="19" t="s">
        <v>2676</v>
      </c>
      <c r="I447" s="19" t="s">
        <v>1957</v>
      </c>
      <c r="J447" s="19" t="s">
        <v>1600</v>
      </c>
      <c r="K447" s="19" t="s">
        <v>23130</v>
      </c>
      <c r="L447" s="19" t="s">
        <v>1922</v>
      </c>
      <c r="M447" s="52">
        <v>44874</v>
      </c>
      <c r="N447" s="19" t="s">
        <v>2389</v>
      </c>
      <c r="O447" s="19" t="s">
        <v>3090</v>
      </c>
      <c r="P447" s="54">
        <v>44998</v>
      </c>
      <c r="Q447" s="54" t="s">
        <v>26905</v>
      </c>
      <c r="R447" s="19" t="s">
        <v>3461</v>
      </c>
      <c r="S447" s="19" t="s">
        <v>18633</v>
      </c>
      <c r="T447" s="19"/>
      <c r="U447" s="58"/>
      <c r="V447" s="19" t="s">
        <v>1930</v>
      </c>
      <c r="W447" s="19" t="s">
        <v>1922</v>
      </c>
      <c r="X447" s="54">
        <v>44874</v>
      </c>
      <c r="Z447" s="19" t="s">
        <v>18604</v>
      </c>
      <c r="AA447" s="19" t="s">
        <v>19789</v>
      </c>
      <c r="AB447" s="19" t="s">
        <v>19668</v>
      </c>
      <c r="AC447" s="19" t="s">
        <v>2676</v>
      </c>
      <c r="AD447" s="19" t="s">
        <v>2676</v>
      </c>
      <c r="AE447" s="19" t="s">
        <v>2676</v>
      </c>
      <c r="AF447" s="19" t="s">
        <v>2676</v>
      </c>
      <c r="AH447" s="58" t="s">
        <v>22723</v>
      </c>
      <c r="AI447" s="58" t="e">
        <v>#N/A</v>
      </c>
    </row>
    <row r="448" spans="1:35">
      <c r="A448" s="16" t="s">
        <v>25642</v>
      </c>
      <c r="B448" s="16" t="s">
        <v>742</v>
      </c>
      <c r="C448" s="16" t="s">
        <v>742</v>
      </c>
      <c r="D448" s="16" t="s">
        <v>26169</v>
      </c>
      <c r="E448" s="16" t="str">
        <f t="shared" si="0"/>
        <v>PW_B720031-00A-520A_DAS</v>
      </c>
      <c r="F448" s="19" t="s">
        <v>20920</v>
      </c>
      <c r="G448" s="19" t="s">
        <v>18966</v>
      </c>
      <c r="H448" s="19" t="s">
        <v>2676</v>
      </c>
      <c r="I448" s="19" t="s">
        <v>1957</v>
      </c>
      <c r="J448" s="19" t="s">
        <v>1601</v>
      </c>
      <c r="K448" s="19" t="s">
        <v>23131</v>
      </c>
      <c r="L448" s="19" t="s">
        <v>1911</v>
      </c>
      <c r="M448" s="52">
        <v>44189</v>
      </c>
      <c r="N448" s="19" t="s">
        <v>2390</v>
      </c>
      <c r="O448" s="19" t="s">
        <v>1999</v>
      </c>
      <c r="P448" s="54">
        <v>44638</v>
      </c>
      <c r="Q448" s="54" t="s">
        <v>26906</v>
      </c>
      <c r="R448" s="19" t="s">
        <v>3461</v>
      </c>
      <c r="S448" s="19" t="s">
        <v>18633</v>
      </c>
      <c r="T448" s="19"/>
      <c r="U448" s="58"/>
      <c r="V448" s="19" t="s">
        <v>1930</v>
      </c>
      <c r="W448" s="19" t="s">
        <v>1911</v>
      </c>
      <c r="X448" s="54">
        <v>44189</v>
      </c>
      <c r="Z448" s="19" t="s">
        <v>18604</v>
      </c>
      <c r="AA448" s="19" t="s">
        <v>19790</v>
      </c>
      <c r="AB448" s="19" t="s">
        <v>19669</v>
      </c>
      <c r="AC448" s="19" t="s">
        <v>2676</v>
      </c>
      <c r="AD448" s="19" t="s">
        <v>2676</v>
      </c>
      <c r="AE448" s="19" t="s">
        <v>2676</v>
      </c>
      <c r="AF448" s="19" t="s">
        <v>2676</v>
      </c>
      <c r="AH448" s="58">
        <v>0</v>
      </c>
      <c r="AI448" s="58" t="e">
        <v>#N/A</v>
      </c>
    </row>
    <row r="449" spans="1:35">
      <c r="A449" s="16" t="s">
        <v>25642</v>
      </c>
      <c r="B449" s="16" t="s">
        <v>743</v>
      </c>
      <c r="C449" s="16" t="s">
        <v>743</v>
      </c>
      <c r="D449" s="16" t="s">
        <v>26170</v>
      </c>
      <c r="E449" s="16" t="str">
        <f t="shared" si="0"/>
        <v>PW_B720031-01A-520A_DAS</v>
      </c>
      <c r="F449" s="19" t="s">
        <v>20921</v>
      </c>
      <c r="G449" s="19" t="s">
        <v>1183</v>
      </c>
      <c r="H449" s="19" t="s">
        <v>2676</v>
      </c>
      <c r="I449" s="19" t="s">
        <v>1957</v>
      </c>
      <c r="J449" s="19" t="s">
        <v>1602</v>
      </c>
      <c r="K449" s="19" t="s">
        <v>23132</v>
      </c>
      <c r="L449" s="19" t="s">
        <v>1918</v>
      </c>
      <c r="M449" s="52">
        <v>45026</v>
      </c>
      <c r="N449" s="19" t="s">
        <v>2391</v>
      </c>
      <c r="O449" s="19" t="s">
        <v>3090</v>
      </c>
      <c r="P449" s="54">
        <v>45180</v>
      </c>
      <c r="Q449" s="54" t="s">
        <v>26907</v>
      </c>
      <c r="R449" s="19" t="s">
        <v>3461</v>
      </c>
      <c r="S449" s="19" t="s">
        <v>18633</v>
      </c>
      <c r="T449" s="19"/>
      <c r="U449" s="58"/>
      <c r="V449" s="19" t="s">
        <v>1930</v>
      </c>
      <c r="W449" s="19" t="s">
        <v>1918</v>
      </c>
      <c r="X449" s="54">
        <v>45026</v>
      </c>
      <c r="Z449" s="19" t="s">
        <v>18604</v>
      </c>
      <c r="AA449" s="19" t="s">
        <v>19791</v>
      </c>
      <c r="AB449" s="19" t="s">
        <v>19670</v>
      </c>
      <c r="AC449" s="19" t="s">
        <v>2676</v>
      </c>
      <c r="AD449" s="19" t="s">
        <v>2676</v>
      </c>
      <c r="AE449" s="19" t="s">
        <v>2676</v>
      </c>
      <c r="AF449" s="19" t="s">
        <v>2676</v>
      </c>
      <c r="AH449" s="58">
        <v>0</v>
      </c>
      <c r="AI449" s="58" t="e">
        <v>#N/A</v>
      </c>
    </row>
    <row r="450" spans="1:35">
      <c r="A450" s="16" t="s">
        <v>25642</v>
      </c>
      <c r="B450" s="16" t="s">
        <v>744</v>
      </c>
      <c r="C450" s="16" t="s">
        <v>744</v>
      </c>
      <c r="D450" s="16" t="s">
        <v>26171</v>
      </c>
      <c r="E450" s="16" t="str">
        <f t="shared" si="0"/>
        <v>PW_A720034-00A-520A_DAS</v>
      </c>
      <c r="F450" s="19" t="s">
        <v>20922</v>
      </c>
      <c r="G450" s="19" t="s">
        <v>1178</v>
      </c>
      <c r="H450" s="19" t="s">
        <v>2676</v>
      </c>
      <c r="I450" s="19" t="s">
        <v>1957</v>
      </c>
      <c r="J450" s="19" t="s">
        <v>1603</v>
      </c>
      <c r="K450" s="19" t="s">
        <v>23133</v>
      </c>
      <c r="L450" s="19" t="s">
        <v>1912</v>
      </c>
      <c r="M450" s="52">
        <v>43686</v>
      </c>
      <c r="N450" s="19" t="s">
        <v>2392</v>
      </c>
      <c r="O450" s="19" t="s">
        <v>1999</v>
      </c>
      <c r="P450" s="54">
        <v>44638</v>
      </c>
      <c r="Q450" s="54" t="s">
        <v>26908</v>
      </c>
      <c r="R450" s="19" t="s">
        <v>3461</v>
      </c>
      <c r="S450" s="19" t="s">
        <v>18633</v>
      </c>
      <c r="T450" s="19"/>
      <c r="U450" s="58"/>
      <c r="V450" s="19" t="s">
        <v>1930</v>
      </c>
      <c r="W450" s="19" t="s">
        <v>1912</v>
      </c>
      <c r="X450" s="54">
        <v>43686</v>
      </c>
      <c r="Z450" s="19" t="s">
        <v>18604</v>
      </c>
      <c r="AA450" s="19" t="s">
        <v>19792</v>
      </c>
      <c r="AB450" s="19" t="s">
        <v>19671</v>
      </c>
      <c r="AC450" s="19" t="s">
        <v>2676</v>
      </c>
      <c r="AD450" s="19" t="s">
        <v>2676</v>
      </c>
      <c r="AE450" s="19" t="s">
        <v>2676</v>
      </c>
      <c r="AF450" s="19" t="s">
        <v>2676</v>
      </c>
      <c r="AH450" s="58">
        <v>0</v>
      </c>
      <c r="AI450" s="58" t="e">
        <v>#N/A</v>
      </c>
    </row>
    <row r="451" spans="1:35">
      <c r="A451" s="16" t="s">
        <v>25642</v>
      </c>
      <c r="B451" s="16" t="s">
        <v>745</v>
      </c>
      <c r="C451" s="16" t="s">
        <v>745</v>
      </c>
      <c r="D451" s="16" t="s">
        <v>26172</v>
      </c>
      <c r="E451" s="16" t="str">
        <f t="shared" si="0"/>
        <v>PW_B720034-01A-520A_DAS</v>
      </c>
      <c r="F451" s="19" t="s">
        <v>20923</v>
      </c>
      <c r="G451" s="19" t="s">
        <v>1178</v>
      </c>
      <c r="H451" s="19" t="s">
        <v>2676</v>
      </c>
      <c r="I451" s="19" t="s">
        <v>1957</v>
      </c>
      <c r="J451" s="19" t="s">
        <v>1604</v>
      </c>
      <c r="K451" s="19" t="s">
        <v>23134</v>
      </c>
      <c r="L451" s="19" t="s">
        <v>1910</v>
      </c>
      <c r="M451" s="52">
        <v>44354</v>
      </c>
      <c r="N451" s="19" t="s">
        <v>2393</v>
      </c>
      <c r="O451" s="19" t="s">
        <v>1999</v>
      </c>
      <c r="P451" s="54">
        <v>44638</v>
      </c>
      <c r="Q451" s="54" t="s">
        <v>26909</v>
      </c>
      <c r="R451" s="19" t="s">
        <v>3461</v>
      </c>
      <c r="S451" s="19" t="s">
        <v>18633</v>
      </c>
      <c r="T451" s="19"/>
      <c r="U451" s="58"/>
      <c r="V451" s="19" t="s">
        <v>1930</v>
      </c>
      <c r="W451" s="19" t="s">
        <v>1910</v>
      </c>
      <c r="X451" s="54">
        <v>44354</v>
      </c>
      <c r="Z451" s="19" t="s">
        <v>18604</v>
      </c>
      <c r="AA451" s="19" t="s">
        <v>19793</v>
      </c>
      <c r="AB451" s="19" t="s">
        <v>19672</v>
      </c>
      <c r="AC451" s="19" t="s">
        <v>2676</v>
      </c>
      <c r="AD451" s="19" t="s">
        <v>2676</v>
      </c>
      <c r="AE451" s="19" t="s">
        <v>2676</v>
      </c>
      <c r="AF451" s="19" t="s">
        <v>2676</v>
      </c>
      <c r="AH451" s="58">
        <v>0</v>
      </c>
      <c r="AI451" s="58" t="e">
        <v>#N/A</v>
      </c>
    </row>
    <row r="452" spans="1:35">
      <c r="A452" s="16" t="s">
        <v>25642</v>
      </c>
      <c r="B452" s="16" t="s">
        <v>746</v>
      </c>
      <c r="C452" s="16" t="s">
        <v>746</v>
      </c>
      <c r="D452" s="16" t="s">
        <v>26173</v>
      </c>
      <c r="E452" s="16" t="str">
        <f t="shared" si="0"/>
        <v>PW_A720034-02A-520A_DAS</v>
      </c>
      <c r="F452" s="19" t="s">
        <v>20924</v>
      </c>
      <c r="G452" s="19" t="s">
        <v>1178</v>
      </c>
      <c r="H452" s="19" t="s">
        <v>2676</v>
      </c>
      <c r="I452" s="19" t="s">
        <v>1957</v>
      </c>
      <c r="J452" s="19" t="s">
        <v>1605</v>
      </c>
      <c r="K452" s="19" t="s">
        <v>23135</v>
      </c>
      <c r="L452" s="19" t="s">
        <v>1913</v>
      </c>
      <c r="M452" s="52">
        <v>43416</v>
      </c>
      <c r="N452" s="19" t="s">
        <v>2394</v>
      </c>
      <c r="O452" s="19" t="s">
        <v>1999</v>
      </c>
      <c r="P452" s="54">
        <v>44638</v>
      </c>
      <c r="Q452" s="54" t="s">
        <v>26910</v>
      </c>
      <c r="R452" s="19" t="s">
        <v>3461</v>
      </c>
      <c r="S452" s="19" t="s">
        <v>18633</v>
      </c>
      <c r="T452" s="19"/>
      <c r="U452" s="58"/>
      <c r="V452" s="19" t="s">
        <v>1930</v>
      </c>
      <c r="W452" s="19" t="s">
        <v>1913</v>
      </c>
      <c r="X452" s="54">
        <v>43416</v>
      </c>
      <c r="Z452" s="19" t="s">
        <v>18604</v>
      </c>
      <c r="AA452" s="19" t="s">
        <v>19794</v>
      </c>
      <c r="AB452" s="19" t="s">
        <v>19673</v>
      </c>
      <c r="AC452" s="19" t="s">
        <v>2676</v>
      </c>
      <c r="AD452" s="19" t="s">
        <v>2676</v>
      </c>
      <c r="AE452" s="19" t="s">
        <v>2676</v>
      </c>
      <c r="AF452" s="19" t="s">
        <v>2676</v>
      </c>
      <c r="AH452" s="58">
        <v>0</v>
      </c>
      <c r="AI452" s="58" t="e">
        <v>#N/A</v>
      </c>
    </row>
    <row r="453" spans="1:35">
      <c r="A453" s="16" t="s">
        <v>25642</v>
      </c>
      <c r="B453" s="16" t="s">
        <v>747</v>
      </c>
      <c r="C453" s="16" t="s">
        <v>747</v>
      </c>
      <c r="D453" s="16" t="s">
        <v>26174</v>
      </c>
      <c r="E453" s="16" t="str">
        <f t="shared" si="0"/>
        <v>PW_A720034-03A-520A_DAS</v>
      </c>
      <c r="F453" s="19" t="s">
        <v>20925</v>
      </c>
      <c r="G453" s="19" t="s">
        <v>1178</v>
      </c>
      <c r="H453" s="19" t="s">
        <v>2676</v>
      </c>
      <c r="I453" s="19" t="s">
        <v>1957</v>
      </c>
      <c r="J453" s="19" t="s">
        <v>1606</v>
      </c>
      <c r="K453" s="19" t="s">
        <v>23136</v>
      </c>
      <c r="L453" s="19" t="s">
        <v>1914</v>
      </c>
      <c r="M453" s="52">
        <v>44683</v>
      </c>
      <c r="N453" s="19" t="s">
        <v>2395</v>
      </c>
      <c r="O453" s="19" t="s">
        <v>18723</v>
      </c>
      <c r="P453" s="54">
        <v>44887</v>
      </c>
      <c r="Q453" s="54" t="s">
        <v>26911</v>
      </c>
      <c r="R453" s="19" t="s">
        <v>3461</v>
      </c>
      <c r="S453" s="19" t="s">
        <v>18633</v>
      </c>
      <c r="T453" s="19"/>
      <c r="U453" s="58"/>
      <c r="V453" s="19" t="s">
        <v>1930</v>
      </c>
      <c r="W453" s="19" t="s">
        <v>1914</v>
      </c>
      <c r="X453" s="54">
        <v>44683</v>
      </c>
      <c r="Z453" s="19" t="s">
        <v>18604</v>
      </c>
      <c r="AA453" s="19" t="s">
        <v>19795</v>
      </c>
      <c r="AB453" s="19" t="s">
        <v>19674</v>
      </c>
      <c r="AC453" s="19" t="s">
        <v>2676</v>
      </c>
      <c r="AD453" s="19" t="s">
        <v>2676</v>
      </c>
      <c r="AE453" s="19" t="s">
        <v>2676</v>
      </c>
      <c r="AF453" s="19" t="s">
        <v>2676</v>
      </c>
      <c r="AH453" s="58">
        <v>0</v>
      </c>
      <c r="AI453" s="58" t="e">
        <v>#N/A</v>
      </c>
    </row>
    <row r="454" spans="1:35">
      <c r="A454" s="16" t="s">
        <v>25642</v>
      </c>
      <c r="B454" s="16" t="s">
        <v>748</v>
      </c>
      <c r="C454" s="16" t="s">
        <v>748</v>
      </c>
      <c r="D454" s="16" t="s">
        <v>26175</v>
      </c>
      <c r="E454" s="16" t="str">
        <f t="shared" si="0"/>
        <v>PW_B720034-04A-520A_DAS</v>
      </c>
      <c r="F454" s="19" t="s">
        <v>20926</v>
      </c>
      <c r="G454" s="19" t="s">
        <v>1188</v>
      </c>
      <c r="H454" s="19" t="s">
        <v>2676</v>
      </c>
      <c r="I454" s="19" t="s">
        <v>1957</v>
      </c>
      <c r="J454" s="19" t="s">
        <v>1607</v>
      </c>
      <c r="K454" s="19" t="s">
        <v>23137</v>
      </c>
      <c r="L454" s="19" t="s">
        <v>1912</v>
      </c>
      <c r="M454" s="52">
        <v>45128</v>
      </c>
      <c r="N454" s="19" t="s">
        <v>2396</v>
      </c>
      <c r="O454" s="19" t="s">
        <v>3091</v>
      </c>
      <c r="P454" s="54">
        <v>45273</v>
      </c>
      <c r="Q454" s="54" t="s">
        <v>26912</v>
      </c>
      <c r="R454" s="19" t="s">
        <v>3461</v>
      </c>
      <c r="S454" s="19" t="s">
        <v>18633</v>
      </c>
      <c r="T454" s="19"/>
      <c r="U454" s="58"/>
      <c r="V454" s="19" t="s">
        <v>1930</v>
      </c>
      <c r="W454" s="19" t="s">
        <v>1912</v>
      </c>
      <c r="X454" s="54">
        <v>45128</v>
      </c>
      <c r="Z454" s="19" t="s">
        <v>18604</v>
      </c>
      <c r="AA454" s="19" t="s">
        <v>19796</v>
      </c>
      <c r="AB454" s="19" t="s">
        <v>19675</v>
      </c>
      <c r="AC454" s="19" t="s">
        <v>2676</v>
      </c>
      <c r="AD454" s="19" t="s">
        <v>2676</v>
      </c>
      <c r="AE454" s="19" t="s">
        <v>2676</v>
      </c>
      <c r="AF454" s="19" t="s">
        <v>2676</v>
      </c>
      <c r="AH454" s="58">
        <v>0</v>
      </c>
      <c r="AI454" s="58" t="e">
        <v>#N/A</v>
      </c>
    </row>
    <row r="455" spans="1:35">
      <c r="A455" s="16" t="s">
        <v>25642</v>
      </c>
      <c r="B455" s="16" t="s">
        <v>22712</v>
      </c>
      <c r="C455" s="16" t="s">
        <v>749</v>
      </c>
      <c r="D455" s="16" t="s">
        <v>26176</v>
      </c>
      <c r="E455" s="16" t="str">
        <f t="shared" si="0"/>
        <v>PW_A720034-05A-520A_DAS</v>
      </c>
      <c r="F455" s="19" t="s">
        <v>20927</v>
      </c>
      <c r="G455" s="19" t="s">
        <v>1178</v>
      </c>
      <c r="H455" s="19" t="s">
        <v>2676</v>
      </c>
      <c r="I455" s="19" t="s">
        <v>1957</v>
      </c>
      <c r="J455" s="19" t="s">
        <v>1608</v>
      </c>
      <c r="K455" s="19" t="s">
        <v>23138</v>
      </c>
      <c r="L455" s="19" t="s">
        <v>1923</v>
      </c>
      <c r="M455" s="52">
        <v>45058</v>
      </c>
      <c r="N455" s="19" t="s">
        <v>22713</v>
      </c>
      <c r="O455" s="19" t="s">
        <v>3091</v>
      </c>
      <c r="P455" s="54">
        <v>45180</v>
      </c>
      <c r="Q455" s="54" t="s">
        <v>26913</v>
      </c>
      <c r="R455" s="19" t="s">
        <v>3461</v>
      </c>
      <c r="S455" s="19" t="s">
        <v>18633</v>
      </c>
      <c r="T455" s="19"/>
      <c r="U455" s="58"/>
      <c r="V455" s="19" t="s">
        <v>1930</v>
      </c>
      <c r="W455" s="19" t="s">
        <v>1923</v>
      </c>
      <c r="X455" s="54">
        <v>45058</v>
      </c>
      <c r="Z455" s="19" t="s">
        <v>18604</v>
      </c>
      <c r="AA455" s="19" t="s">
        <v>19797</v>
      </c>
      <c r="AB455" s="19" t="s">
        <v>19676</v>
      </c>
      <c r="AC455" s="19" t="s">
        <v>2676</v>
      </c>
      <c r="AD455" s="19" t="s">
        <v>2676</v>
      </c>
      <c r="AE455" s="19" t="s">
        <v>2676</v>
      </c>
      <c r="AF455" s="19" t="s">
        <v>2676</v>
      </c>
      <c r="AH455" s="58">
        <v>0</v>
      </c>
      <c r="AI455" s="58" t="e">
        <v>#N/A</v>
      </c>
    </row>
    <row r="456" spans="1:35">
      <c r="A456" s="16" t="s">
        <v>25642</v>
      </c>
      <c r="B456" s="16" t="s">
        <v>750</v>
      </c>
      <c r="C456" s="16" t="s">
        <v>750</v>
      </c>
      <c r="D456" s="16" t="s">
        <v>26177</v>
      </c>
      <c r="E456" s="16" t="str">
        <f t="shared" si="0"/>
        <v>PW_B720034-06A-520A_DAS</v>
      </c>
      <c r="F456" s="19" t="s">
        <v>20928</v>
      </c>
      <c r="G456" s="19" t="s">
        <v>1178</v>
      </c>
      <c r="H456" s="19" t="s">
        <v>2676</v>
      </c>
      <c r="I456" s="19" t="s">
        <v>1957</v>
      </c>
      <c r="J456" s="19" t="s">
        <v>1609</v>
      </c>
      <c r="K456" s="19" t="s">
        <v>23139</v>
      </c>
      <c r="L456" s="19" t="s">
        <v>1910</v>
      </c>
      <c r="M456" s="52">
        <v>44838</v>
      </c>
      <c r="N456" s="19" t="s">
        <v>2397</v>
      </c>
      <c r="O456" s="19" t="s">
        <v>3090</v>
      </c>
      <c r="P456" s="54">
        <v>44998</v>
      </c>
      <c r="Q456" s="54" t="s">
        <v>26914</v>
      </c>
      <c r="R456" s="19" t="s">
        <v>3461</v>
      </c>
      <c r="S456" s="19" t="s">
        <v>18633</v>
      </c>
      <c r="T456" s="19"/>
      <c r="U456" s="58"/>
      <c r="V456" s="19" t="s">
        <v>1930</v>
      </c>
      <c r="W456" s="19" t="s">
        <v>1910</v>
      </c>
      <c r="X456" s="54">
        <v>44838</v>
      </c>
      <c r="Z456" s="19" t="s">
        <v>18604</v>
      </c>
      <c r="AA456" s="19" t="s">
        <v>19798</v>
      </c>
      <c r="AB456" s="19" t="s">
        <v>19677</v>
      </c>
      <c r="AC456" s="19" t="s">
        <v>2676</v>
      </c>
      <c r="AD456" s="19" t="s">
        <v>2676</v>
      </c>
      <c r="AE456" s="19" t="s">
        <v>2676</v>
      </c>
      <c r="AF456" s="19" t="s">
        <v>2676</v>
      </c>
      <c r="AH456" s="58" t="s">
        <v>22723</v>
      </c>
      <c r="AI456" s="58" t="e">
        <v>#N/A</v>
      </c>
    </row>
    <row r="457" spans="1:35">
      <c r="A457" s="16" t="s">
        <v>25642</v>
      </c>
      <c r="B457" s="16" t="s">
        <v>751</v>
      </c>
      <c r="C457" s="16" t="s">
        <v>751</v>
      </c>
      <c r="D457" s="16" t="s">
        <v>26178</v>
      </c>
      <c r="E457" s="16" t="str">
        <f t="shared" si="0"/>
        <v>PW_B720034-07A-520A_DAS</v>
      </c>
      <c r="F457" s="19" t="s">
        <v>20929</v>
      </c>
      <c r="G457" s="19" t="s">
        <v>1178</v>
      </c>
      <c r="H457" s="19" t="s">
        <v>2676</v>
      </c>
      <c r="I457" s="19" t="s">
        <v>1957</v>
      </c>
      <c r="J457" s="19" t="s">
        <v>1610</v>
      </c>
      <c r="K457" s="19" t="s">
        <v>23140</v>
      </c>
      <c r="L457" s="19" t="s">
        <v>1912</v>
      </c>
      <c r="M457" s="52">
        <v>43584</v>
      </c>
      <c r="N457" s="19" t="s">
        <v>2398</v>
      </c>
      <c r="O457" s="19" t="s">
        <v>1999</v>
      </c>
      <c r="P457" s="54">
        <v>44638</v>
      </c>
      <c r="Q457" s="54" t="s">
        <v>26915</v>
      </c>
      <c r="R457" s="19" t="s">
        <v>3461</v>
      </c>
      <c r="S457" s="19" t="s">
        <v>18633</v>
      </c>
      <c r="T457" s="19"/>
      <c r="U457" s="58"/>
      <c r="V457" s="19" t="s">
        <v>1930</v>
      </c>
      <c r="W457" s="19" t="s">
        <v>1912</v>
      </c>
      <c r="X457" s="54">
        <v>43584</v>
      </c>
      <c r="Z457" s="19" t="s">
        <v>18604</v>
      </c>
      <c r="AA457" s="19" t="s">
        <v>19799</v>
      </c>
      <c r="AB457" s="19" t="s">
        <v>19678</v>
      </c>
      <c r="AC457" s="19" t="s">
        <v>2676</v>
      </c>
      <c r="AD457" s="19" t="s">
        <v>2676</v>
      </c>
      <c r="AE457" s="19" t="s">
        <v>2676</v>
      </c>
      <c r="AF457" s="19" t="s">
        <v>2676</v>
      </c>
      <c r="AH457" s="58">
        <v>0</v>
      </c>
      <c r="AI457" s="58" t="e">
        <v>#N/A</v>
      </c>
    </row>
    <row r="458" spans="1:35">
      <c r="A458" s="16" t="s">
        <v>25642</v>
      </c>
      <c r="B458" s="16" t="s">
        <v>752</v>
      </c>
      <c r="C458" s="16" t="s">
        <v>752</v>
      </c>
      <c r="D458" s="16" t="s">
        <v>26179</v>
      </c>
      <c r="E458" s="16" t="str">
        <f t="shared" si="0"/>
        <v>PW_B720041-00A-520A_DAS</v>
      </c>
      <c r="F458" s="19" t="s">
        <v>20930</v>
      </c>
      <c r="G458" s="19" t="s">
        <v>1178</v>
      </c>
      <c r="H458" s="19" t="s">
        <v>2676</v>
      </c>
      <c r="I458" s="19" t="s">
        <v>1957</v>
      </c>
      <c r="J458" s="19" t="s">
        <v>1611</v>
      </c>
      <c r="K458" s="19" t="s">
        <v>23141</v>
      </c>
      <c r="L458" s="19" t="s">
        <v>1916</v>
      </c>
      <c r="M458" s="52">
        <v>45189</v>
      </c>
      <c r="N458" s="19" t="s">
        <v>2399</v>
      </c>
      <c r="O458" s="19" t="s">
        <v>3090</v>
      </c>
      <c r="P458" s="54">
        <v>45362</v>
      </c>
      <c r="Q458" s="54" t="s">
        <v>26916</v>
      </c>
      <c r="R458" s="19" t="s">
        <v>3461</v>
      </c>
      <c r="S458" s="19" t="s">
        <v>18633</v>
      </c>
      <c r="T458" s="19"/>
      <c r="U458" s="58"/>
      <c r="V458" s="19" t="s">
        <v>1930</v>
      </c>
      <c r="W458" s="19" t="s">
        <v>1916</v>
      </c>
      <c r="X458" s="54">
        <v>45189</v>
      </c>
      <c r="Z458" s="19" t="s">
        <v>18604</v>
      </c>
      <c r="AA458" s="19" t="s">
        <v>19800</v>
      </c>
      <c r="AB458" s="19" t="s">
        <v>19679</v>
      </c>
      <c r="AC458" s="19" t="s">
        <v>18604</v>
      </c>
      <c r="AD458" s="19" t="s">
        <v>19992</v>
      </c>
      <c r="AE458" s="19" t="s">
        <v>19932</v>
      </c>
      <c r="AF458" s="19" t="s">
        <v>19919</v>
      </c>
      <c r="AH458" s="58">
        <v>0</v>
      </c>
      <c r="AI458" s="58" t="e">
        <v>#N/A</v>
      </c>
    </row>
    <row r="459" spans="1:35">
      <c r="A459" s="16" t="s">
        <v>25642</v>
      </c>
      <c r="B459" s="16" t="s">
        <v>753</v>
      </c>
      <c r="C459" s="16" t="s">
        <v>753</v>
      </c>
      <c r="D459" s="16" t="s">
        <v>26180</v>
      </c>
      <c r="E459" s="16" t="str">
        <f t="shared" si="0"/>
        <v>PW_B720041-02A-520A_DAS</v>
      </c>
      <c r="F459" s="19" t="s">
        <v>20931</v>
      </c>
      <c r="G459" s="19" t="s">
        <v>1178</v>
      </c>
      <c r="H459" s="19" t="s">
        <v>2676</v>
      </c>
      <c r="I459" s="19" t="s">
        <v>1957</v>
      </c>
      <c r="J459" s="19" t="s">
        <v>1612</v>
      </c>
      <c r="K459" s="19" t="s">
        <v>23142</v>
      </c>
      <c r="L459" s="19" t="s">
        <v>1912</v>
      </c>
      <c r="M459" s="52">
        <v>43591</v>
      </c>
      <c r="N459" s="19" t="s">
        <v>2400</v>
      </c>
      <c r="O459" s="19" t="s">
        <v>1999</v>
      </c>
      <c r="P459" s="54">
        <v>44638</v>
      </c>
      <c r="Q459" s="54" t="s">
        <v>26917</v>
      </c>
      <c r="R459" s="19" t="s">
        <v>3461</v>
      </c>
      <c r="S459" s="19" t="s">
        <v>18633</v>
      </c>
      <c r="T459" s="19"/>
      <c r="U459" s="58"/>
      <c r="V459" s="19" t="s">
        <v>1930</v>
      </c>
      <c r="W459" s="19" t="s">
        <v>1912</v>
      </c>
      <c r="X459" s="54">
        <v>43591</v>
      </c>
      <c r="Z459" s="19" t="s">
        <v>18604</v>
      </c>
      <c r="AA459" s="19" t="s">
        <v>19801</v>
      </c>
      <c r="AB459" s="19" t="s">
        <v>19680</v>
      </c>
      <c r="AC459" s="19" t="s">
        <v>2676</v>
      </c>
      <c r="AD459" s="19" t="s">
        <v>2676</v>
      </c>
      <c r="AE459" s="19" t="s">
        <v>2676</v>
      </c>
      <c r="AF459" s="19" t="s">
        <v>2676</v>
      </c>
      <c r="AH459" s="58">
        <v>0</v>
      </c>
      <c r="AI459" s="58" t="e">
        <v>#N/A</v>
      </c>
    </row>
    <row r="460" spans="1:35">
      <c r="A460" s="16" t="s">
        <v>25642</v>
      </c>
      <c r="B460" s="16" t="s">
        <v>754</v>
      </c>
      <c r="C460" s="16" t="s">
        <v>754</v>
      </c>
      <c r="D460" s="16" t="s">
        <v>26181</v>
      </c>
      <c r="E460" s="16" t="str">
        <f t="shared" si="0"/>
        <v>PW_A720042-00A-520A_DAS</v>
      </c>
      <c r="F460" s="19" t="s">
        <v>20932</v>
      </c>
      <c r="G460" s="19" t="s">
        <v>1189</v>
      </c>
      <c r="H460" s="19" t="s">
        <v>2676</v>
      </c>
      <c r="I460" s="19" t="s">
        <v>1957</v>
      </c>
      <c r="J460" s="19" t="s">
        <v>1613</v>
      </c>
      <c r="K460" s="19" t="s">
        <v>23143</v>
      </c>
      <c r="L460" s="19" t="s">
        <v>1909</v>
      </c>
      <c r="M460" s="52">
        <v>45064</v>
      </c>
      <c r="N460" s="19" t="s">
        <v>2401</v>
      </c>
      <c r="O460" s="19" t="s">
        <v>3090</v>
      </c>
      <c r="P460" s="54">
        <v>45180</v>
      </c>
      <c r="Q460" s="54" t="s">
        <v>26918</v>
      </c>
      <c r="R460" s="19" t="s">
        <v>3461</v>
      </c>
      <c r="S460" s="19" t="s">
        <v>18633</v>
      </c>
      <c r="T460" s="19"/>
      <c r="U460" s="58"/>
      <c r="V460" s="19" t="s">
        <v>18603</v>
      </c>
      <c r="W460" s="19" t="s">
        <v>1910</v>
      </c>
      <c r="X460" s="54">
        <v>45334</v>
      </c>
      <c r="Z460" s="19" t="s">
        <v>18604</v>
      </c>
      <c r="AA460" s="19" t="s">
        <v>19802</v>
      </c>
      <c r="AB460" s="19" t="s">
        <v>19681</v>
      </c>
      <c r="AC460" s="19" t="s">
        <v>2676</v>
      </c>
      <c r="AD460" s="19" t="s">
        <v>2676</v>
      </c>
      <c r="AE460" s="19" t="s">
        <v>2676</v>
      </c>
      <c r="AF460" s="19" t="s">
        <v>2676</v>
      </c>
      <c r="AH460" s="58">
        <v>0</v>
      </c>
      <c r="AI460" s="58" t="s">
        <v>1910</v>
      </c>
    </row>
    <row r="461" spans="1:35">
      <c r="A461" s="16" t="s">
        <v>25642</v>
      </c>
      <c r="B461" s="16" t="s">
        <v>755</v>
      </c>
      <c r="C461" s="16" t="s">
        <v>755</v>
      </c>
      <c r="D461" s="16" t="s">
        <v>26182</v>
      </c>
      <c r="E461" s="16" t="str">
        <f t="shared" si="0"/>
        <v>PW_B720042-02A-520A_DAS</v>
      </c>
      <c r="F461" s="19" t="s">
        <v>20933</v>
      </c>
      <c r="G461" s="19" t="s">
        <v>1190</v>
      </c>
      <c r="H461" s="19" t="s">
        <v>2676</v>
      </c>
      <c r="I461" s="19" t="s">
        <v>1957</v>
      </c>
      <c r="J461" s="19" t="s">
        <v>1614</v>
      </c>
      <c r="K461" s="19" t="s">
        <v>23144</v>
      </c>
      <c r="L461" s="19" t="s">
        <v>1909</v>
      </c>
      <c r="M461" s="52">
        <v>45042</v>
      </c>
      <c r="N461" s="19" t="s">
        <v>2402</v>
      </c>
      <c r="O461" s="19" t="s">
        <v>3091</v>
      </c>
      <c r="P461" s="54">
        <v>45180</v>
      </c>
      <c r="Q461" s="54" t="s">
        <v>26919</v>
      </c>
      <c r="R461" s="19" t="s">
        <v>3461</v>
      </c>
      <c r="S461" s="19" t="s">
        <v>18633</v>
      </c>
      <c r="T461" s="19"/>
      <c r="U461" s="58"/>
      <c r="V461" s="19" t="s">
        <v>1930</v>
      </c>
      <c r="W461" s="19" t="s">
        <v>1909</v>
      </c>
      <c r="X461" s="54">
        <v>45042</v>
      </c>
      <c r="Z461" s="19" t="s">
        <v>18604</v>
      </c>
      <c r="AA461" s="19" t="s">
        <v>19803</v>
      </c>
      <c r="AB461" s="19" t="s">
        <v>19682</v>
      </c>
      <c r="AC461" s="19" t="s">
        <v>2676</v>
      </c>
      <c r="AD461" s="19" t="s">
        <v>2676</v>
      </c>
      <c r="AE461" s="19" t="s">
        <v>2676</v>
      </c>
      <c r="AF461" s="19" t="s">
        <v>2676</v>
      </c>
      <c r="AH461" s="58">
        <v>0</v>
      </c>
      <c r="AI461" s="58" t="e">
        <v>#N/A</v>
      </c>
    </row>
    <row r="462" spans="1:35">
      <c r="A462" s="16" t="s">
        <v>25642</v>
      </c>
      <c r="B462" s="16" t="s">
        <v>756</v>
      </c>
      <c r="C462" s="16" t="s">
        <v>756</v>
      </c>
      <c r="D462" s="16" t="s">
        <v>26183</v>
      </c>
      <c r="E462" s="16" t="str">
        <f t="shared" si="0"/>
        <v>PW_A720050-00A-520A_DAS</v>
      </c>
      <c r="F462" s="19" t="s">
        <v>20934</v>
      </c>
      <c r="G462" s="19" t="s">
        <v>1180</v>
      </c>
      <c r="H462" s="19" t="s">
        <v>2676</v>
      </c>
      <c r="I462" s="19" t="s">
        <v>1957</v>
      </c>
      <c r="J462" s="19" t="s">
        <v>1615</v>
      </c>
      <c r="K462" s="19" t="s">
        <v>23145</v>
      </c>
      <c r="L462" s="19" t="s">
        <v>1910</v>
      </c>
      <c r="M462" s="52">
        <v>43918</v>
      </c>
      <c r="N462" s="19" t="s">
        <v>2403</v>
      </c>
      <c r="O462" s="19" t="s">
        <v>1999</v>
      </c>
      <c r="P462" s="54">
        <v>44638</v>
      </c>
      <c r="Q462" s="54" t="s">
        <v>26920</v>
      </c>
      <c r="R462" s="19" t="s">
        <v>3461</v>
      </c>
      <c r="S462" s="19" t="s">
        <v>18633</v>
      </c>
      <c r="T462" s="19"/>
      <c r="U462" s="58"/>
      <c r="V462" s="19" t="s">
        <v>1930</v>
      </c>
      <c r="W462" s="19" t="s">
        <v>1910</v>
      </c>
      <c r="X462" s="54">
        <v>43918</v>
      </c>
      <c r="Z462" s="19" t="s">
        <v>18604</v>
      </c>
      <c r="AA462" s="19" t="s">
        <v>19804</v>
      </c>
      <c r="AB462" s="19" t="s">
        <v>19683</v>
      </c>
      <c r="AC462" s="19" t="s">
        <v>18604</v>
      </c>
      <c r="AD462" s="19" t="s">
        <v>19916</v>
      </c>
      <c r="AE462" s="19" t="s">
        <v>19884</v>
      </c>
      <c r="AF462" s="19" t="s">
        <v>19919</v>
      </c>
      <c r="AH462" s="58">
        <v>0</v>
      </c>
      <c r="AI462" s="58" t="e">
        <v>#N/A</v>
      </c>
    </row>
    <row r="463" spans="1:35">
      <c r="A463" s="16" t="s">
        <v>25642</v>
      </c>
      <c r="B463" s="16" t="s">
        <v>757</v>
      </c>
      <c r="C463" s="16" t="s">
        <v>757</v>
      </c>
      <c r="D463" s="16" t="s">
        <v>26184</v>
      </c>
      <c r="E463" s="16" t="str">
        <f t="shared" si="0"/>
        <v>PW_A720050-01A-520A_DAS</v>
      </c>
      <c r="F463" s="19" t="s">
        <v>20935</v>
      </c>
      <c r="G463" s="19" t="s">
        <v>1180</v>
      </c>
      <c r="H463" s="19" t="s">
        <v>2676</v>
      </c>
      <c r="I463" s="19" t="s">
        <v>1957</v>
      </c>
      <c r="J463" s="19" t="s">
        <v>1616</v>
      </c>
      <c r="K463" s="19" t="s">
        <v>23146</v>
      </c>
      <c r="L463" s="19" t="s">
        <v>1916</v>
      </c>
      <c r="M463" s="52">
        <v>45152</v>
      </c>
      <c r="N463" s="19" t="s">
        <v>2404</v>
      </c>
      <c r="O463" s="19" t="s">
        <v>3090</v>
      </c>
      <c r="P463" s="54">
        <v>45273</v>
      </c>
      <c r="Q463" s="54" t="s">
        <v>26921</v>
      </c>
      <c r="R463" s="19" t="s">
        <v>3461</v>
      </c>
      <c r="S463" s="19" t="s">
        <v>18633</v>
      </c>
      <c r="T463" s="19"/>
      <c r="U463" s="58"/>
      <c r="V463" s="19" t="s">
        <v>1930</v>
      </c>
      <c r="W463" s="19" t="s">
        <v>1916</v>
      </c>
      <c r="X463" s="54">
        <v>45152</v>
      </c>
      <c r="Z463" s="19" t="s">
        <v>2676</v>
      </c>
      <c r="AA463" s="19" t="s">
        <v>1930</v>
      </c>
      <c r="AB463" s="19" t="s">
        <v>1930</v>
      </c>
      <c r="AC463" s="19" t="s">
        <v>18604</v>
      </c>
      <c r="AD463" s="19" t="s">
        <v>19981</v>
      </c>
      <c r="AE463" s="19" t="s">
        <v>19981</v>
      </c>
      <c r="AF463" s="19" t="s">
        <v>19981</v>
      </c>
      <c r="AG463" s="58" t="s">
        <v>20610</v>
      </c>
      <c r="AH463" s="58">
        <v>0</v>
      </c>
      <c r="AI463" s="58" t="e">
        <v>#N/A</v>
      </c>
    </row>
    <row r="464" spans="1:35">
      <c r="A464" s="16" t="s">
        <v>25642</v>
      </c>
      <c r="B464" s="16" t="s">
        <v>758</v>
      </c>
      <c r="C464" s="16" t="s">
        <v>758</v>
      </c>
      <c r="D464" s="16" t="s">
        <v>26185</v>
      </c>
      <c r="E464" s="16" t="str">
        <f t="shared" si="0"/>
        <v>PW_A720050-01A-520B_DAS</v>
      </c>
      <c r="F464" s="19" t="s">
        <v>20936</v>
      </c>
      <c r="G464" s="19" t="s">
        <v>1180</v>
      </c>
      <c r="H464" s="19" t="s">
        <v>2676</v>
      </c>
      <c r="I464" s="19" t="s">
        <v>1957</v>
      </c>
      <c r="J464" s="19" t="s">
        <v>1617</v>
      </c>
      <c r="K464" s="19" t="s">
        <v>23147</v>
      </c>
      <c r="L464" s="19" t="s">
        <v>1918</v>
      </c>
      <c r="M464" s="52">
        <v>45146</v>
      </c>
      <c r="N464" s="19" t="s">
        <v>2405</v>
      </c>
      <c r="O464" s="19" t="s">
        <v>3090</v>
      </c>
      <c r="P464" s="54">
        <v>45273</v>
      </c>
      <c r="Q464" s="54" t="s">
        <v>26922</v>
      </c>
      <c r="R464" s="19" t="s">
        <v>3461</v>
      </c>
      <c r="S464" s="19" t="s">
        <v>18633</v>
      </c>
      <c r="T464" s="19"/>
      <c r="U464" s="58"/>
      <c r="V464" s="19" t="s">
        <v>18603</v>
      </c>
      <c r="W464" s="19" t="s">
        <v>1915</v>
      </c>
      <c r="X464" s="54">
        <v>45331</v>
      </c>
      <c r="Z464" s="19" t="s">
        <v>18604</v>
      </c>
      <c r="AA464" s="19" t="s">
        <v>19805</v>
      </c>
      <c r="AB464" s="19" t="s">
        <v>19684</v>
      </c>
      <c r="AC464" s="19" t="s">
        <v>18604</v>
      </c>
      <c r="AD464" s="19" t="s">
        <v>19921</v>
      </c>
      <c r="AE464" s="19" t="s">
        <v>19884</v>
      </c>
      <c r="AF464" s="19" t="s">
        <v>19919</v>
      </c>
      <c r="AH464" s="58">
        <v>0</v>
      </c>
      <c r="AI464" s="58" t="s">
        <v>1915</v>
      </c>
    </row>
    <row r="465" spans="1:35">
      <c r="A465" s="16" t="s">
        <v>25642</v>
      </c>
      <c r="B465" s="16" t="s">
        <v>759</v>
      </c>
      <c r="C465" s="16" t="s">
        <v>759</v>
      </c>
      <c r="D465" s="16" t="s">
        <v>26186</v>
      </c>
      <c r="E465" s="16" t="str">
        <f t="shared" si="0"/>
        <v>PW_B720050-02A-520A_DAS</v>
      </c>
      <c r="F465" s="19" t="s">
        <v>20937</v>
      </c>
      <c r="G465" s="19" t="s">
        <v>1193</v>
      </c>
      <c r="H465" s="19" t="s">
        <v>2676</v>
      </c>
      <c r="I465" s="19" t="s">
        <v>1957</v>
      </c>
      <c r="J465" s="19" t="s">
        <v>1618</v>
      </c>
      <c r="K465" s="19" t="s">
        <v>23148</v>
      </c>
      <c r="L465" s="19" t="s">
        <v>1910</v>
      </c>
      <c r="M465" s="52">
        <v>44351</v>
      </c>
      <c r="N465" s="19" t="s">
        <v>2406</v>
      </c>
      <c r="O465" s="19" t="s">
        <v>1999</v>
      </c>
      <c r="P465" s="54">
        <v>44638</v>
      </c>
      <c r="Q465" s="54" t="s">
        <v>26923</v>
      </c>
      <c r="R465" s="19" t="s">
        <v>3461</v>
      </c>
      <c r="S465" s="19" t="s">
        <v>18633</v>
      </c>
      <c r="T465" s="19"/>
      <c r="U465" s="58"/>
      <c r="V465" s="19" t="s">
        <v>18603</v>
      </c>
      <c r="W465" s="19" t="s">
        <v>1914</v>
      </c>
      <c r="X465" s="54">
        <v>45327</v>
      </c>
      <c r="Z465" s="19" t="s">
        <v>18604</v>
      </c>
      <c r="AA465" s="19" t="s">
        <v>19806</v>
      </c>
      <c r="AB465" s="19" t="s">
        <v>19685</v>
      </c>
      <c r="AC465" s="19" t="s">
        <v>2676</v>
      </c>
      <c r="AD465" s="19" t="s">
        <v>2676</v>
      </c>
      <c r="AE465" s="19" t="s">
        <v>2676</v>
      </c>
      <c r="AF465" s="19" t="s">
        <v>2676</v>
      </c>
      <c r="AH465" s="58" t="s">
        <v>22723</v>
      </c>
      <c r="AI465" s="58" t="e">
        <v>#N/A</v>
      </c>
    </row>
    <row r="466" spans="1:35">
      <c r="A466" s="16" t="s">
        <v>25642</v>
      </c>
      <c r="B466" s="16" t="s">
        <v>760</v>
      </c>
      <c r="C466" s="16" t="s">
        <v>760</v>
      </c>
      <c r="D466" s="16" t="s">
        <v>26187</v>
      </c>
      <c r="E466" s="16" t="str">
        <f t="shared" si="0"/>
        <v>PW_A720050-03A-520A_DAS</v>
      </c>
      <c r="F466" s="19" t="s">
        <v>20938</v>
      </c>
      <c r="G466" s="19" t="s">
        <v>1180</v>
      </c>
      <c r="H466" s="19" t="s">
        <v>2676</v>
      </c>
      <c r="I466" s="19" t="s">
        <v>1957</v>
      </c>
      <c r="J466" s="19" t="s">
        <v>1619</v>
      </c>
      <c r="K466" s="19" t="s">
        <v>23149</v>
      </c>
      <c r="L466" s="19" t="s">
        <v>1912</v>
      </c>
      <c r="M466" s="52">
        <v>43861</v>
      </c>
      <c r="N466" s="19" t="s">
        <v>2407</v>
      </c>
      <c r="O466" s="19" t="s">
        <v>1999</v>
      </c>
      <c r="P466" s="54">
        <v>44638</v>
      </c>
      <c r="Q466" s="54" t="s">
        <v>26924</v>
      </c>
      <c r="R466" s="19" t="s">
        <v>3461</v>
      </c>
      <c r="S466" s="19" t="s">
        <v>18633</v>
      </c>
      <c r="T466" s="19"/>
      <c r="U466" s="58"/>
      <c r="V466" s="19" t="s">
        <v>1930</v>
      </c>
      <c r="W466" s="19" t="s">
        <v>1912</v>
      </c>
      <c r="X466" s="54">
        <v>43861</v>
      </c>
      <c r="Z466" s="19" t="s">
        <v>2676</v>
      </c>
      <c r="AA466" s="19" t="s">
        <v>1930</v>
      </c>
      <c r="AB466" s="19" t="s">
        <v>1930</v>
      </c>
      <c r="AC466" s="19" t="s">
        <v>18604</v>
      </c>
      <c r="AD466" s="19"/>
      <c r="AE466" s="19"/>
      <c r="AF466" s="19"/>
      <c r="AH466" s="58">
        <v>0</v>
      </c>
      <c r="AI466" s="58" t="e">
        <v>#N/A</v>
      </c>
    </row>
    <row r="467" spans="1:35">
      <c r="A467" s="16" t="s">
        <v>25642</v>
      </c>
      <c r="B467" s="16" t="s">
        <v>18873</v>
      </c>
      <c r="C467" s="16" t="s">
        <v>18873</v>
      </c>
      <c r="D467" s="16" t="s">
        <v>26188</v>
      </c>
      <c r="E467" s="16" t="str">
        <f t="shared" si="0"/>
        <v>PW_B720051-00A-520A_DAS</v>
      </c>
      <c r="F467" s="19" t="s">
        <v>20939</v>
      </c>
      <c r="G467" s="19" t="s">
        <v>1191</v>
      </c>
      <c r="H467" s="19" t="s">
        <v>2676</v>
      </c>
      <c r="I467" s="19" t="s">
        <v>1955</v>
      </c>
      <c r="J467" s="19" t="s">
        <v>1620</v>
      </c>
      <c r="K467" s="19" t="s">
        <v>23150</v>
      </c>
      <c r="L467" s="19" t="s">
        <v>1916</v>
      </c>
      <c r="M467" s="52">
        <v>45231</v>
      </c>
      <c r="N467" s="19" t="s">
        <v>18874</v>
      </c>
      <c r="O467" s="19" t="s">
        <v>3087</v>
      </c>
      <c r="P467" s="54">
        <v>45362</v>
      </c>
      <c r="Q467" s="54" t="s">
        <v>26925</v>
      </c>
      <c r="R467" s="19" t="s">
        <v>3461</v>
      </c>
      <c r="S467" s="19" t="s">
        <v>18633</v>
      </c>
      <c r="T467" s="19"/>
      <c r="U467" s="58"/>
      <c r="V467" s="19" t="s">
        <v>1930</v>
      </c>
      <c r="W467" s="19" t="s">
        <v>1916</v>
      </c>
      <c r="X467" s="54">
        <v>45231</v>
      </c>
      <c r="Z467" s="19" t="s">
        <v>18604</v>
      </c>
      <c r="AA467" s="19" t="s">
        <v>19807</v>
      </c>
      <c r="AB467" s="19" t="s">
        <v>19686</v>
      </c>
      <c r="AC467" s="19" t="s">
        <v>2676</v>
      </c>
      <c r="AD467" s="19" t="s">
        <v>2676</v>
      </c>
      <c r="AE467" s="19" t="s">
        <v>2676</v>
      </c>
      <c r="AF467" s="19" t="s">
        <v>2676</v>
      </c>
      <c r="AH467" s="58">
        <v>0</v>
      </c>
      <c r="AI467" s="58" t="e">
        <v>#N/A</v>
      </c>
    </row>
    <row r="468" spans="1:35">
      <c r="A468" s="16" t="s">
        <v>25642</v>
      </c>
      <c r="B468" s="16" t="s">
        <v>761</v>
      </c>
      <c r="C468" s="16" t="s">
        <v>761</v>
      </c>
      <c r="D468" s="16" t="s">
        <v>26189</v>
      </c>
      <c r="E468" s="16" t="str">
        <f t="shared" si="0"/>
        <v>PW_A720051-01A-520A_DAS</v>
      </c>
      <c r="F468" s="19" t="s">
        <v>20940</v>
      </c>
      <c r="G468" s="19" t="s">
        <v>1178</v>
      </c>
      <c r="H468" s="19" t="s">
        <v>2676</v>
      </c>
      <c r="I468" s="19" t="s">
        <v>1957</v>
      </c>
      <c r="J468" s="19" t="s">
        <v>1621</v>
      </c>
      <c r="K468" s="19" t="s">
        <v>23151</v>
      </c>
      <c r="L468" s="19" t="s">
        <v>1912</v>
      </c>
      <c r="M468" s="52">
        <v>43857</v>
      </c>
      <c r="N468" s="19" t="s">
        <v>2408</v>
      </c>
      <c r="O468" s="19" t="s">
        <v>1999</v>
      </c>
      <c r="P468" s="54">
        <v>44638</v>
      </c>
      <c r="Q468" s="54" t="s">
        <v>26926</v>
      </c>
      <c r="R468" s="19" t="s">
        <v>3461</v>
      </c>
      <c r="S468" s="19" t="s">
        <v>18633</v>
      </c>
      <c r="T468" s="19"/>
      <c r="U468" s="58"/>
      <c r="V468" s="19" t="s">
        <v>1930</v>
      </c>
      <c r="W468" s="19" t="s">
        <v>1912</v>
      </c>
      <c r="X468" s="54">
        <v>43857</v>
      </c>
      <c r="Z468" s="19" t="s">
        <v>18604</v>
      </c>
      <c r="AA468" s="19" t="s">
        <v>19808</v>
      </c>
      <c r="AB468" s="19" t="s">
        <v>19687</v>
      </c>
      <c r="AC468" s="19" t="s">
        <v>2676</v>
      </c>
      <c r="AD468" s="19" t="s">
        <v>2676</v>
      </c>
      <c r="AE468" s="19" t="s">
        <v>2676</v>
      </c>
      <c r="AF468" s="19" t="s">
        <v>2676</v>
      </c>
      <c r="AH468" s="58">
        <v>0</v>
      </c>
      <c r="AI468" s="58" t="e">
        <v>#N/A</v>
      </c>
    </row>
    <row r="469" spans="1:35">
      <c r="A469" s="16" t="s">
        <v>25642</v>
      </c>
      <c r="B469" s="16" t="s">
        <v>762</v>
      </c>
      <c r="C469" s="16" t="s">
        <v>762</v>
      </c>
      <c r="D469" s="16" t="s">
        <v>26190</v>
      </c>
      <c r="E469" s="16" t="str">
        <f t="shared" si="0"/>
        <v>PW_B720051-02C-520A_DAS</v>
      </c>
      <c r="F469" s="19" t="s">
        <v>20941</v>
      </c>
      <c r="G469" s="19" t="s">
        <v>1178</v>
      </c>
      <c r="H469" s="19" t="s">
        <v>2676</v>
      </c>
      <c r="I469" s="19" t="s">
        <v>1957</v>
      </c>
      <c r="J469" s="19" t="s">
        <v>1622</v>
      </c>
      <c r="K469" s="19" t="s">
        <v>23152</v>
      </c>
      <c r="L469" s="19" t="s">
        <v>1910</v>
      </c>
      <c r="M469" s="52">
        <v>45069</v>
      </c>
      <c r="N469" s="19" t="s">
        <v>2409</v>
      </c>
      <c r="O469" s="19" t="s">
        <v>3088</v>
      </c>
      <c r="P469" s="54">
        <v>45180</v>
      </c>
      <c r="Q469" s="54" t="s">
        <v>26927</v>
      </c>
      <c r="R469" s="19" t="s">
        <v>3461</v>
      </c>
      <c r="S469" s="19" t="s">
        <v>18633</v>
      </c>
      <c r="T469" s="19"/>
      <c r="U469" s="58"/>
      <c r="V469" s="19" t="s">
        <v>1930</v>
      </c>
      <c r="W469" s="19" t="s">
        <v>1910</v>
      </c>
      <c r="X469" s="54">
        <v>45069</v>
      </c>
      <c r="Z469" s="19" t="s">
        <v>2676</v>
      </c>
      <c r="AA469" s="19" t="s">
        <v>1930</v>
      </c>
      <c r="AB469" s="19" t="s">
        <v>1930</v>
      </c>
      <c r="AC469" s="19" t="s">
        <v>20876</v>
      </c>
      <c r="AD469" s="19" t="s">
        <v>21222</v>
      </c>
      <c r="AE469" s="19" t="s">
        <v>19884</v>
      </c>
      <c r="AF469" s="19" t="s">
        <v>19919</v>
      </c>
      <c r="AH469" s="58" t="s">
        <v>22728</v>
      </c>
      <c r="AI469" s="58" t="e">
        <v>#N/A</v>
      </c>
    </row>
    <row r="470" spans="1:35">
      <c r="A470" s="16" t="s">
        <v>25642</v>
      </c>
      <c r="B470" s="16" t="s">
        <v>763</v>
      </c>
      <c r="C470" s="16" t="s">
        <v>763</v>
      </c>
      <c r="D470" s="16" t="s">
        <v>26191</v>
      </c>
      <c r="E470" s="16" t="str">
        <f t="shared" si="0"/>
        <v>PW_B720051-02B-520A_DAS</v>
      </c>
      <c r="F470" s="19" t="s">
        <v>20942</v>
      </c>
      <c r="G470" s="19" t="s">
        <v>1178</v>
      </c>
      <c r="H470" s="19" t="s">
        <v>2676</v>
      </c>
      <c r="I470" s="19" t="s">
        <v>1957</v>
      </c>
      <c r="J470" s="19" t="s">
        <v>1623</v>
      </c>
      <c r="K470" s="19" t="s">
        <v>23153</v>
      </c>
      <c r="L470" s="19" t="s">
        <v>1912</v>
      </c>
      <c r="M470" s="52">
        <v>44148</v>
      </c>
      <c r="N470" s="19" t="s">
        <v>2410</v>
      </c>
      <c r="O470" s="19" t="s">
        <v>1999</v>
      </c>
      <c r="P470" s="54">
        <v>44638</v>
      </c>
      <c r="Q470" s="54" t="s">
        <v>26928</v>
      </c>
      <c r="R470" s="19" t="s">
        <v>3461</v>
      </c>
      <c r="S470" s="19" t="s">
        <v>18633</v>
      </c>
      <c r="T470" s="19"/>
      <c r="U470" s="58"/>
      <c r="V470" s="19" t="s">
        <v>1930</v>
      </c>
      <c r="W470" s="19" t="s">
        <v>1912</v>
      </c>
      <c r="X470" s="54">
        <v>44148</v>
      </c>
      <c r="Z470" s="19" t="s">
        <v>18604</v>
      </c>
      <c r="AA470" s="19" t="s">
        <v>19809</v>
      </c>
      <c r="AB470" s="19" t="s">
        <v>19688</v>
      </c>
      <c r="AC470" s="19" t="s">
        <v>18604</v>
      </c>
      <c r="AD470" s="19" t="s">
        <v>20602</v>
      </c>
      <c r="AE470" s="19" t="s">
        <v>19884</v>
      </c>
      <c r="AF470" s="19" t="s">
        <v>19919</v>
      </c>
      <c r="AH470" s="58" t="s">
        <v>22729</v>
      </c>
      <c r="AI470" s="58" t="e">
        <v>#N/A</v>
      </c>
    </row>
    <row r="471" spans="1:35">
      <c r="A471" s="16" t="s">
        <v>25642</v>
      </c>
      <c r="B471" s="16" t="s">
        <v>764</v>
      </c>
      <c r="C471" s="16" t="s">
        <v>764</v>
      </c>
      <c r="D471" s="16" t="s">
        <v>26192</v>
      </c>
      <c r="E471" s="16" t="str">
        <f t="shared" si="0"/>
        <v>PW_A720051-03A-520A_DAS</v>
      </c>
      <c r="F471" s="19" t="s">
        <v>20943</v>
      </c>
      <c r="G471" s="19" t="s">
        <v>1192</v>
      </c>
      <c r="H471" s="19" t="s">
        <v>2676</v>
      </c>
      <c r="I471" s="19" t="s">
        <v>1957</v>
      </c>
      <c r="J471" s="19" t="s">
        <v>1624</v>
      </c>
      <c r="K471" s="19" t="s">
        <v>23154</v>
      </c>
      <c r="L471" s="19" t="s">
        <v>1909</v>
      </c>
      <c r="M471" s="52">
        <v>44854</v>
      </c>
      <c r="N471" s="19" t="s">
        <v>2411</v>
      </c>
      <c r="O471" s="19" t="s">
        <v>3091</v>
      </c>
      <c r="P471" s="54">
        <v>45054</v>
      </c>
      <c r="Q471" s="54" t="s">
        <v>26929</v>
      </c>
      <c r="R471" s="19" t="s">
        <v>3461</v>
      </c>
      <c r="S471" s="19" t="s">
        <v>18633</v>
      </c>
      <c r="T471" s="19"/>
      <c r="U471" s="58"/>
      <c r="V471" s="19" t="s">
        <v>1930</v>
      </c>
      <c r="W471" s="19" t="s">
        <v>1909</v>
      </c>
      <c r="X471" s="54">
        <v>44854</v>
      </c>
      <c r="Z471" s="19" t="s">
        <v>18604</v>
      </c>
      <c r="AA471" s="19" t="s">
        <v>19810</v>
      </c>
      <c r="AB471" s="19" t="s">
        <v>19689</v>
      </c>
      <c r="AC471" s="19" t="s">
        <v>18604</v>
      </c>
      <c r="AD471" s="19" t="s">
        <v>20603</v>
      </c>
      <c r="AE471" s="19" t="s">
        <v>19884</v>
      </c>
      <c r="AF471" s="19" t="s">
        <v>19919</v>
      </c>
      <c r="AH471" s="58">
        <v>0</v>
      </c>
      <c r="AI471" s="58" t="e">
        <v>#N/A</v>
      </c>
    </row>
    <row r="472" spans="1:35">
      <c r="A472" s="16" t="s">
        <v>25642</v>
      </c>
      <c r="B472" s="16" t="s">
        <v>765</v>
      </c>
      <c r="C472" s="16" t="s">
        <v>765</v>
      </c>
      <c r="D472" s="16" t="s">
        <v>26193</v>
      </c>
      <c r="E472" s="16" t="str">
        <f t="shared" ref="E472:E536" si="1">"PW_"&amp;SUBSTITUTE(MID(K472,FIND("-",K472)+1,10),"-","")&amp;MID(K472,FIND("-",K472)+11,9)&amp;"_DAS"</f>
        <v>PW_B720051-08A-520A_DAS</v>
      </c>
      <c r="F472" s="19" t="s">
        <v>20944</v>
      </c>
      <c r="G472" s="19" t="s">
        <v>1178</v>
      </c>
      <c r="H472" s="19" t="s">
        <v>2676</v>
      </c>
      <c r="I472" s="19" t="s">
        <v>1957</v>
      </c>
      <c r="J472" s="19" t="s">
        <v>1625</v>
      </c>
      <c r="K472" s="19" t="s">
        <v>23155</v>
      </c>
      <c r="L472" s="19" t="s">
        <v>1910</v>
      </c>
      <c r="M472" s="52">
        <v>45051</v>
      </c>
      <c r="N472" s="19" t="s">
        <v>2412</v>
      </c>
      <c r="O472" s="19" t="s">
        <v>3090</v>
      </c>
      <c r="P472" s="54">
        <v>45180</v>
      </c>
      <c r="Q472" s="54" t="s">
        <v>26930</v>
      </c>
      <c r="R472" s="19" t="s">
        <v>3461</v>
      </c>
      <c r="S472" s="19" t="s">
        <v>18633</v>
      </c>
      <c r="T472" s="19"/>
      <c r="U472" s="58"/>
      <c r="V472" s="19" t="s">
        <v>1930</v>
      </c>
      <c r="W472" s="19" t="s">
        <v>1910</v>
      </c>
      <c r="X472" s="54">
        <v>45051</v>
      </c>
      <c r="Z472" s="19" t="s">
        <v>18604</v>
      </c>
      <c r="AA472" s="19" t="s">
        <v>19811</v>
      </c>
      <c r="AB472" s="19" t="s">
        <v>19690</v>
      </c>
      <c r="AC472" s="19" t="s">
        <v>2676</v>
      </c>
      <c r="AD472" s="19" t="s">
        <v>2676</v>
      </c>
      <c r="AE472" s="19" t="s">
        <v>2676</v>
      </c>
      <c r="AF472" s="19" t="s">
        <v>2676</v>
      </c>
      <c r="AH472" s="58">
        <v>0</v>
      </c>
      <c r="AI472" s="58" t="e">
        <v>#N/A</v>
      </c>
    </row>
    <row r="473" spans="1:35">
      <c r="A473" s="16" t="s">
        <v>25642</v>
      </c>
      <c r="B473" s="16" t="s">
        <v>766</v>
      </c>
      <c r="C473" s="16" t="s">
        <v>766</v>
      </c>
      <c r="D473" s="16" t="s">
        <v>26194</v>
      </c>
      <c r="E473" s="16" t="str">
        <f t="shared" si="1"/>
        <v>PW_B720052-00A-520A_DAS</v>
      </c>
      <c r="F473" s="19" t="s">
        <v>20945</v>
      </c>
      <c r="G473" s="19" t="s">
        <v>1178</v>
      </c>
      <c r="H473" s="19" t="s">
        <v>2676</v>
      </c>
      <c r="I473" s="19" t="s">
        <v>1957</v>
      </c>
      <c r="J473" s="19" t="s">
        <v>1626</v>
      </c>
      <c r="K473" s="19" t="s">
        <v>23156</v>
      </c>
      <c r="L473" s="19" t="s">
        <v>1914</v>
      </c>
      <c r="M473" s="52">
        <v>43881</v>
      </c>
      <c r="N473" s="19" t="s">
        <v>2413</v>
      </c>
      <c r="O473" s="19" t="s">
        <v>1999</v>
      </c>
      <c r="P473" s="54">
        <v>44638</v>
      </c>
      <c r="Q473" s="54" t="s">
        <v>26931</v>
      </c>
      <c r="R473" s="19" t="s">
        <v>3461</v>
      </c>
      <c r="S473" s="19" t="s">
        <v>18633</v>
      </c>
      <c r="T473" s="19"/>
      <c r="U473" s="58"/>
      <c r="V473" s="19" t="s">
        <v>1930</v>
      </c>
      <c r="W473" s="19" t="s">
        <v>1914</v>
      </c>
      <c r="X473" s="54">
        <v>43881</v>
      </c>
      <c r="Z473" s="19" t="s">
        <v>18604</v>
      </c>
      <c r="AA473" s="19" t="s">
        <v>1930</v>
      </c>
      <c r="AB473" s="19" t="s">
        <v>19691</v>
      </c>
      <c r="AC473" s="19" t="s">
        <v>2676</v>
      </c>
      <c r="AD473" s="19" t="s">
        <v>2676</v>
      </c>
      <c r="AE473" s="19" t="s">
        <v>2676</v>
      </c>
      <c r="AF473" s="19" t="s">
        <v>2676</v>
      </c>
      <c r="AH473" s="58">
        <v>0</v>
      </c>
      <c r="AI473" s="58" t="e">
        <v>#N/A</v>
      </c>
    </row>
    <row r="474" spans="1:35">
      <c r="A474" s="16" t="s">
        <v>25642</v>
      </c>
      <c r="B474" s="16" t="s">
        <v>767</v>
      </c>
      <c r="C474" s="16" t="s">
        <v>767</v>
      </c>
      <c r="D474" s="16" t="s">
        <v>26195</v>
      </c>
      <c r="E474" s="16" t="str">
        <f t="shared" si="1"/>
        <v>PW_B720052-01A-520A_DAS</v>
      </c>
      <c r="F474" s="19" t="s">
        <v>20946</v>
      </c>
      <c r="G474" s="19" t="s">
        <v>1178</v>
      </c>
      <c r="H474" s="19" t="s">
        <v>2676</v>
      </c>
      <c r="I474" s="19" t="s">
        <v>1957</v>
      </c>
      <c r="J474" s="19" t="s">
        <v>1627</v>
      </c>
      <c r="K474" s="19" t="s">
        <v>23157</v>
      </c>
      <c r="L474" s="19" t="s">
        <v>1910</v>
      </c>
      <c r="M474" s="52">
        <v>43552</v>
      </c>
      <c r="N474" s="19" t="s">
        <v>2414</v>
      </c>
      <c r="O474" s="19" t="s">
        <v>1999</v>
      </c>
      <c r="P474" s="54">
        <v>44638</v>
      </c>
      <c r="Q474" s="54" t="s">
        <v>26932</v>
      </c>
      <c r="R474" s="19" t="s">
        <v>3461</v>
      </c>
      <c r="S474" s="19" t="s">
        <v>18633</v>
      </c>
      <c r="T474" s="19"/>
      <c r="U474" s="58"/>
      <c r="V474" s="19" t="s">
        <v>1930</v>
      </c>
      <c r="W474" s="19" t="s">
        <v>1910</v>
      </c>
      <c r="X474" s="54">
        <v>43552</v>
      </c>
      <c r="Z474" s="19" t="s">
        <v>18604</v>
      </c>
      <c r="AA474" s="19" t="s">
        <v>1930</v>
      </c>
      <c r="AB474" s="19" t="s">
        <v>19692</v>
      </c>
      <c r="AC474" s="19" t="s">
        <v>2676</v>
      </c>
      <c r="AD474" s="19" t="s">
        <v>2676</v>
      </c>
      <c r="AE474" s="19" t="s">
        <v>2676</v>
      </c>
      <c r="AF474" s="19" t="s">
        <v>2676</v>
      </c>
      <c r="AH474" s="58">
        <v>0</v>
      </c>
      <c r="AI474" s="58" t="e">
        <v>#N/A</v>
      </c>
    </row>
    <row r="475" spans="1:35">
      <c r="A475" s="16" t="s">
        <v>25642</v>
      </c>
      <c r="B475" s="16" t="s">
        <v>768</v>
      </c>
      <c r="C475" s="16" t="s">
        <v>768</v>
      </c>
      <c r="D475" s="16" t="s">
        <v>26196</v>
      </c>
      <c r="E475" s="16" t="str">
        <f t="shared" si="1"/>
        <v>PW_B720052-08A-520A_DAS</v>
      </c>
      <c r="F475" s="19" t="s">
        <v>20947</v>
      </c>
      <c r="G475" s="19" t="s">
        <v>1178</v>
      </c>
      <c r="H475" s="19" t="s">
        <v>2676</v>
      </c>
      <c r="I475" s="19" t="s">
        <v>1957</v>
      </c>
      <c r="J475" s="19" t="s">
        <v>1628</v>
      </c>
      <c r="K475" s="19" t="s">
        <v>23158</v>
      </c>
      <c r="L475" s="19" t="s">
        <v>1909</v>
      </c>
      <c r="M475" s="52">
        <v>43766</v>
      </c>
      <c r="N475" s="19" t="s">
        <v>2415</v>
      </c>
      <c r="O475" s="19" t="s">
        <v>1999</v>
      </c>
      <c r="P475" s="54">
        <v>44638</v>
      </c>
      <c r="Q475" s="54" t="s">
        <v>26933</v>
      </c>
      <c r="R475" s="19" t="s">
        <v>3461</v>
      </c>
      <c r="S475" s="19" t="s">
        <v>18633</v>
      </c>
      <c r="T475" s="19"/>
      <c r="U475" s="58"/>
      <c r="V475" s="19" t="s">
        <v>1930</v>
      </c>
      <c r="W475" s="19" t="s">
        <v>1909</v>
      </c>
      <c r="X475" s="54">
        <v>43766</v>
      </c>
      <c r="Z475" s="19" t="s">
        <v>18604</v>
      </c>
      <c r="AA475" s="19" t="s">
        <v>19812</v>
      </c>
      <c r="AB475" s="19" t="s">
        <v>19693</v>
      </c>
      <c r="AC475" s="19" t="s">
        <v>2676</v>
      </c>
      <c r="AD475" s="19" t="s">
        <v>2676</v>
      </c>
      <c r="AE475" s="19" t="s">
        <v>2676</v>
      </c>
      <c r="AF475" s="19" t="s">
        <v>2676</v>
      </c>
      <c r="AH475" s="58">
        <v>0</v>
      </c>
      <c r="AI475" s="58" t="e">
        <v>#N/A</v>
      </c>
    </row>
    <row r="476" spans="1:35">
      <c r="A476" s="16" t="s">
        <v>25642</v>
      </c>
      <c r="B476" s="16" t="s">
        <v>27204</v>
      </c>
      <c r="C476" s="16" t="s">
        <v>25634</v>
      </c>
      <c r="D476" s="16" t="s">
        <v>26197</v>
      </c>
      <c r="E476" s="16" t="str">
        <f t="shared" si="1"/>
        <v>PW_B720052-09A-520A_DAS</v>
      </c>
      <c r="F476" s="19" t="s">
        <v>20948</v>
      </c>
      <c r="G476" s="19" t="s">
        <v>1193</v>
      </c>
      <c r="H476" s="19" t="s">
        <v>2676</v>
      </c>
      <c r="I476" s="19" t="s">
        <v>1957</v>
      </c>
      <c r="J476" s="19" t="s">
        <v>1629</v>
      </c>
      <c r="K476" s="19" t="s">
        <v>23159</v>
      </c>
      <c r="L476" s="19" t="s">
        <v>1919</v>
      </c>
      <c r="M476" s="52">
        <v>45125</v>
      </c>
      <c r="N476" s="19" t="s">
        <v>2416</v>
      </c>
      <c r="O476" s="19" t="s">
        <v>25189</v>
      </c>
      <c r="P476" s="54">
        <v>45331</v>
      </c>
      <c r="Q476" s="54" t="s">
        <v>26934</v>
      </c>
      <c r="R476" s="19" t="s">
        <v>3461</v>
      </c>
      <c r="S476" s="19" t="s">
        <v>18633</v>
      </c>
      <c r="T476" s="19"/>
      <c r="U476" s="58"/>
      <c r="V476" s="19" t="s">
        <v>1930</v>
      </c>
      <c r="W476" s="19" t="s">
        <v>1919</v>
      </c>
      <c r="X476" s="54">
        <v>45125</v>
      </c>
      <c r="Z476" s="19" t="s">
        <v>18604</v>
      </c>
      <c r="AA476" s="19" t="s">
        <v>19813</v>
      </c>
      <c r="AB476" s="19" t="s">
        <v>19694</v>
      </c>
      <c r="AC476" s="19" t="s">
        <v>2676</v>
      </c>
      <c r="AD476" s="19" t="s">
        <v>2676</v>
      </c>
      <c r="AE476" s="19" t="s">
        <v>2676</v>
      </c>
      <c r="AF476" s="19" t="s">
        <v>2676</v>
      </c>
      <c r="AH476" s="58">
        <v>0</v>
      </c>
      <c r="AI476" s="58" t="e">
        <v>#N/A</v>
      </c>
    </row>
    <row r="477" spans="1:35">
      <c r="A477" s="16" t="s">
        <v>25642</v>
      </c>
      <c r="B477" s="16" t="s">
        <v>769</v>
      </c>
      <c r="C477" s="16" t="s">
        <v>769</v>
      </c>
      <c r="D477" s="16" t="s">
        <v>26198</v>
      </c>
      <c r="E477" s="16" t="str">
        <f t="shared" si="1"/>
        <v>PW_A720053-00A-520A_DAS</v>
      </c>
      <c r="F477" s="19" t="s">
        <v>20949</v>
      </c>
      <c r="G477" s="19" t="s">
        <v>1180</v>
      </c>
      <c r="H477" s="19" t="s">
        <v>2676</v>
      </c>
      <c r="I477" s="19" t="s">
        <v>1957</v>
      </c>
      <c r="J477" s="19" t="s">
        <v>1630</v>
      </c>
      <c r="K477" s="19" t="s">
        <v>23160</v>
      </c>
      <c r="L477" s="19" t="s">
        <v>1918</v>
      </c>
      <c r="M477" s="52">
        <v>43661</v>
      </c>
      <c r="N477" s="19" t="s">
        <v>2417</v>
      </c>
      <c r="O477" s="19" t="s">
        <v>1999</v>
      </c>
      <c r="P477" s="54">
        <v>44638</v>
      </c>
      <c r="Q477" s="54" t="s">
        <v>26935</v>
      </c>
      <c r="R477" s="19" t="s">
        <v>3461</v>
      </c>
      <c r="S477" s="19" t="s">
        <v>18633</v>
      </c>
      <c r="T477" s="19"/>
      <c r="U477" s="58"/>
      <c r="V477" s="19" t="s">
        <v>1930</v>
      </c>
      <c r="W477" s="19" t="s">
        <v>1918</v>
      </c>
      <c r="X477" s="54">
        <v>43661</v>
      </c>
      <c r="Z477" s="19" t="s">
        <v>18604</v>
      </c>
      <c r="AA477" s="19" t="s">
        <v>19814</v>
      </c>
      <c r="AB477" s="19" t="s">
        <v>19695</v>
      </c>
      <c r="AC477" s="19" t="s">
        <v>2676</v>
      </c>
      <c r="AD477" s="19" t="s">
        <v>2676</v>
      </c>
      <c r="AE477" s="19" t="s">
        <v>2676</v>
      </c>
      <c r="AF477" s="19" t="s">
        <v>2676</v>
      </c>
      <c r="AH477" s="58">
        <v>0</v>
      </c>
      <c r="AI477" s="58" t="e">
        <v>#N/A</v>
      </c>
    </row>
    <row r="478" spans="1:35">
      <c r="A478" s="16" t="s">
        <v>25642</v>
      </c>
      <c r="B478" s="16" t="s">
        <v>770</v>
      </c>
      <c r="C478" s="16" t="s">
        <v>770</v>
      </c>
      <c r="D478" s="16" t="s">
        <v>26199</v>
      </c>
      <c r="E478" s="16" t="str">
        <f t="shared" si="1"/>
        <v>PW_A720053-01A-520A_DAS</v>
      </c>
      <c r="F478" s="19" t="s">
        <v>20950</v>
      </c>
      <c r="G478" s="19" t="s">
        <v>1180</v>
      </c>
      <c r="H478" s="19" t="s">
        <v>2676</v>
      </c>
      <c r="I478" s="19" t="s">
        <v>1957</v>
      </c>
      <c r="J478" s="19" t="s">
        <v>1631</v>
      </c>
      <c r="K478" s="19" t="s">
        <v>23161</v>
      </c>
      <c r="L478" s="19" t="s">
        <v>1916</v>
      </c>
      <c r="M478" s="52">
        <v>43919</v>
      </c>
      <c r="N478" s="19" t="s">
        <v>2418</v>
      </c>
      <c r="O478" s="19" t="s">
        <v>1999</v>
      </c>
      <c r="P478" s="54">
        <v>44638</v>
      </c>
      <c r="Q478" s="54" t="s">
        <v>26936</v>
      </c>
      <c r="R478" s="19" t="s">
        <v>3461</v>
      </c>
      <c r="S478" s="19" t="s">
        <v>18633</v>
      </c>
      <c r="T478" s="19"/>
      <c r="U478" s="58"/>
      <c r="V478" s="19" t="s">
        <v>1930</v>
      </c>
      <c r="W478" s="19" t="s">
        <v>1916</v>
      </c>
      <c r="X478" s="54">
        <v>43919</v>
      </c>
      <c r="Z478" s="19" t="s">
        <v>18604</v>
      </c>
      <c r="AA478" s="19" t="s">
        <v>19815</v>
      </c>
      <c r="AB478" s="19" t="s">
        <v>19696</v>
      </c>
      <c r="AC478" s="19" t="s">
        <v>2676</v>
      </c>
      <c r="AD478" s="19" t="s">
        <v>2676</v>
      </c>
      <c r="AE478" s="19" t="s">
        <v>2676</v>
      </c>
      <c r="AF478" s="19" t="s">
        <v>2676</v>
      </c>
      <c r="AH478" s="58">
        <v>0</v>
      </c>
      <c r="AI478" s="58" t="e">
        <v>#N/A</v>
      </c>
    </row>
    <row r="479" spans="1:35">
      <c r="A479" s="16" t="s">
        <v>25642</v>
      </c>
      <c r="B479" s="16" t="s">
        <v>771</v>
      </c>
      <c r="C479" s="16" t="s">
        <v>771</v>
      </c>
      <c r="D479" s="16" t="s">
        <v>26200</v>
      </c>
      <c r="E479" s="16" t="str">
        <f t="shared" si="1"/>
        <v>PW_B720053-03A-520A_DAS</v>
      </c>
      <c r="F479" s="19" t="s">
        <v>20951</v>
      </c>
      <c r="G479" s="19" t="s">
        <v>1194</v>
      </c>
      <c r="H479" s="19" t="s">
        <v>2676</v>
      </c>
      <c r="I479" s="19" t="s">
        <v>1957</v>
      </c>
      <c r="J479" s="19" t="s">
        <v>1632</v>
      </c>
      <c r="K479" s="19" t="s">
        <v>23162</v>
      </c>
      <c r="L479" s="19" t="s">
        <v>1914</v>
      </c>
      <c r="M479" s="52">
        <v>45069</v>
      </c>
      <c r="N479" s="19" t="s">
        <v>2419</v>
      </c>
      <c r="O479" s="19" t="s">
        <v>3090</v>
      </c>
      <c r="P479" s="54">
        <v>45180</v>
      </c>
      <c r="Q479" s="54" t="s">
        <v>26937</v>
      </c>
      <c r="R479" s="19" t="s">
        <v>3461</v>
      </c>
      <c r="S479" s="19" t="s">
        <v>18633</v>
      </c>
      <c r="T479" s="19"/>
      <c r="U479" s="58"/>
      <c r="V479" s="19" t="s">
        <v>1930</v>
      </c>
      <c r="W479" s="19" t="s">
        <v>1914</v>
      </c>
      <c r="X479" s="54">
        <v>45069</v>
      </c>
      <c r="Z479" s="19" t="s">
        <v>18604</v>
      </c>
      <c r="AA479" s="19" t="s">
        <v>19816</v>
      </c>
      <c r="AB479" s="19" t="s">
        <v>19697</v>
      </c>
      <c r="AC479" s="19" t="s">
        <v>2676</v>
      </c>
      <c r="AD479" s="19" t="s">
        <v>2676</v>
      </c>
      <c r="AE479" s="19" t="s">
        <v>2676</v>
      </c>
      <c r="AF479" s="19" t="s">
        <v>2676</v>
      </c>
      <c r="AH479" s="58">
        <v>0</v>
      </c>
      <c r="AI479" s="58" t="e">
        <v>#N/A</v>
      </c>
    </row>
    <row r="480" spans="1:35">
      <c r="A480" s="16" t="s">
        <v>25642</v>
      </c>
      <c r="B480" s="16" t="s">
        <v>772</v>
      </c>
      <c r="C480" s="16" t="s">
        <v>772</v>
      </c>
      <c r="D480" s="16" t="s">
        <v>26201</v>
      </c>
      <c r="E480" s="16" t="str">
        <f t="shared" si="1"/>
        <v>PW_B720053-04A-520A_DAS</v>
      </c>
      <c r="F480" s="19" t="s">
        <v>20952</v>
      </c>
      <c r="G480" s="19" t="s">
        <v>1175</v>
      </c>
      <c r="H480" s="19" t="s">
        <v>2676</v>
      </c>
      <c r="I480" s="19" t="s">
        <v>1957</v>
      </c>
      <c r="J480" s="19" t="s">
        <v>1633</v>
      </c>
      <c r="K480" s="19" t="s">
        <v>23163</v>
      </c>
      <c r="L480" s="19" t="s">
        <v>1910</v>
      </c>
      <c r="M480" s="52">
        <v>45118</v>
      </c>
      <c r="N480" s="19" t="s">
        <v>2420</v>
      </c>
      <c r="O480" s="19" t="s">
        <v>3091</v>
      </c>
      <c r="P480" s="54">
        <v>45273</v>
      </c>
      <c r="Q480" s="54" t="s">
        <v>26938</v>
      </c>
      <c r="R480" s="19" t="s">
        <v>3461</v>
      </c>
      <c r="S480" s="19" t="s">
        <v>18633</v>
      </c>
      <c r="T480" s="19"/>
      <c r="U480" s="58"/>
      <c r="V480" s="19" t="s">
        <v>1930</v>
      </c>
      <c r="W480" s="19" t="s">
        <v>1910</v>
      </c>
      <c r="X480" s="54">
        <v>45118</v>
      </c>
      <c r="Z480" s="19" t="s">
        <v>2676</v>
      </c>
      <c r="AA480" s="19" t="s">
        <v>1930</v>
      </c>
      <c r="AB480" s="19" t="s">
        <v>1930</v>
      </c>
      <c r="AC480" s="19" t="s">
        <v>2676</v>
      </c>
      <c r="AD480" s="19" t="s">
        <v>2676</v>
      </c>
      <c r="AE480" s="19" t="s">
        <v>2676</v>
      </c>
      <c r="AF480" s="19" t="s">
        <v>2676</v>
      </c>
      <c r="AH480" s="58">
        <v>0</v>
      </c>
      <c r="AI480" s="58" t="e">
        <v>#N/A</v>
      </c>
    </row>
    <row r="481" spans="1:35">
      <c r="A481" s="16" t="s">
        <v>25642</v>
      </c>
      <c r="B481" s="16" t="s">
        <v>773</v>
      </c>
      <c r="C481" s="16" t="s">
        <v>773</v>
      </c>
      <c r="D481" s="16" t="s">
        <v>26202</v>
      </c>
      <c r="E481" s="16" t="str">
        <f t="shared" si="1"/>
        <v>PW_A720054-00A-520A_DAS</v>
      </c>
      <c r="F481" s="19" t="s">
        <v>20953</v>
      </c>
      <c r="G481" s="19" t="s">
        <v>1195</v>
      </c>
      <c r="H481" s="19" t="s">
        <v>2676</v>
      </c>
      <c r="I481" s="19" t="s">
        <v>1957</v>
      </c>
      <c r="J481" s="19" t="s">
        <v>1634</v>
      </c>
      <c r="K481" s="19" t="s">
        <v>23164</v>
      </c>
      <c r="L481" s="19" t="s">
        <v>1921</v>
      </c>
      <c r="M481" s="52">
        <v>45069</v>
      </c>
      <c r="N481" s="19" t="s">
        <v>2421</v>
      </c>
      <c r="O481" s="19" t="s">
        <v>3091</v>
      </c>
      <c r="P481" s="54">
        <v>45180</v>
      </c>
      <c r="Q481" s="54" t="s">
        <v>26939</v>
      </c>
      <c r="R481" s="19" t="s">
        <v>3461</v>
      </c>
      <c r="S481" s="19" t="s">
        <v>18633</v>
      </c>
      <c r="T481" s="19"/>
      <c r="U481" s="58"/>
      <c r="V481" s="19" t="s">
        <v>1930</v>
      </c>
      <c r="W481" s="19" t="s">
        <v>1921</v>
      </c>
      <c r="X481" s="54">
        <v>45069</v>
      </c>
      <c r="Z481" s="19" t="s">
        <v>2676</v>
      </c>
      <c r="AA481" s="19" t="s">
        <v>1930</v>
      </c>
      <c r="AB481" s="19" t="s">
        <v>1930</v>
      </c>
      <c r="AC481" s="19" t="s">
        <v>2676</v>
      </c>
      <c r="AD481" s="19" t="s">
        <v>2676</v>
      </c>
      <c r="AE481" s="19" t="s">
        <v>2676</v>
      </c>
      <c r="AF481" s="19" t="s">
        <v>2676</v>
      </c>
      <c r="AH481" s="58">
        <v>0</v>
      </c>
      <c r="AI481" s="58" t="e">
        <v>#N/A</v>
      </c>
    </row>
    <row r="482" spans="1:35">
      <c r="A482" s="16" t="s">
        <v>25642</v>
      </c>
      <c r="B482" s="16" t="s">
        <v>774</v>
      </c>
      <c r="C482" s="16" t="s">
        <v>774</v>
      </c>
      <c r="D482" s="16" t="s">
        <v>26203</v>
      </c>
      <c r="E482" s="16" t="str">
        <f t="shared" si="1"/>
        <v>PW_A720054-01A-520A_DAS</v>
      </c>
      <c r="F482" s="19" t="s">
        <v>20954</v>
      </c>
      <c r="G482" s="19" t="s">
        <v>1195</v>
      </c>
      <c r="H482" s="19" t="s">
        <v>2676</v>
      </c>
      <c r="I482" s="19" t="s">
        <v>1957</v>
      </c>
      <c r="J482" s="19" t="s">
        <v>1635</v>
      </c>
      <c r="K482" s="19" t="s">
        <v>23165</v>
      </c>
      <c r="L482" s="19" t="s">
        <v>1913</v>
      </c>
      <c r="M482" s="52">
        <v>42735</v>
      </c>
      <c r="N482" s="19" t="s">
        <v>2422</v>
      </c>
      <c r="O482" s="19" t="s">
        <v>1999</v>
      </c>
      <c r="P482" s="54">
        <v>44638</v>
      </c>
      <c r="Q482" s="54" t="s">
        <v>26940</v>
      </c>
      <c r="R482" s="19" t="s">
        <v>3461</v>
      </c>
      <c r="S482" s="19" t="s">
        <v>18633</v>
      </c>
      <c r="T482" s="19"/>
      <c r="U482" s="58"/>
      <c r="V482" s="19" t="s">
        <v>1930</v>
      </c>
      <c r="W482" s="19" t="s">
        <v>1913</v>
      </c>
      <c r="X482" s="54">
        <v>42735</v>
      </c>
      <c r="Z482" s="19" t="s">
        <v>2676</v>
      </c>
      <c r="AA482" s="19" t="s">
        <v>1930</v>
      </c>
      <c r="AB482" s="19" t="s">
        <v>1930</v>
      </c>
      <c r="AC482" s="19" t="s">
        <v>18604</v>
      </c>
      <c r="AD482" s="19" t="s">
        <v>20659</v>
      </c>
      <c r="AE482" s="19" t="s">
        <v>19884</v>
      </c>
      <c r="AF482" s="19" t="s">
        <v>19919</v>
      </c>
      <c r="AH482" s="58">
        <v>0</v>
      </c>
      <c r="AI482" s="58" t="e">
        <v>#N/A</v>
      </c>
    </row>
    <row r="483" spans="1:35">
      <c r="A483" s="16" t="s">
        <v>25642</v>
      </c>
      <c r="B483" s="16" t="s">
        <v>775</v>
      </c>
      <c r="C483" s="16" t="s">
        <v>775</v>
      </c>
      <c r="D483" s="16" t="s">
        <v>26204</v>
      </c>
      <c r="E483" s="16" t="str">
        <f t="shared" si="1"/>
        <v>PW_B720054-02A-520A_DAS</v>
      </c>
      <c r="F483" s="19" t="s">
        <v>20955</v>
      </c>
      <c r="G483" s="19" t="s">
        <v>1195</v>
      </c>
      <c r="H483" s="19" t="s">
        <v>2676</v>
      </c>
      <c r="I483" s="19" t="s">
        <v>1957</v>
      </c>
      <c r="J483" s="19" t="s">
        <v>1636</v>
      </c>
      <c r="K483" s="19" t="s">
        <v>23166</v>
      </c>
      <c r="L483" s="19" t="s">
        <v>1909</v>
      </c>
      <c r="M483" s="52">
        <v>45069</v>
      </c>
      <c r="N483" s="19" t="s">
        <v>2423</v>
      </c>
      <c r="O483" s="19" t="s">
        <v>3090</v>
      </c>
      <c r="P483" s="54">
        <v>45180</v>
      </c>
      <c r="Q483" s="54" t="s">
        <v>26941</v>
      </c>
      <c r="R483" s="19" t="s">
        <v>3461</v>
      </c>
      <c r="S483" s="19" t="s">
        <v>18633</v>
      </c>
      <c r="T483" s="19"/>
      <c r="U483" s="58"/>
      <c r="V483" s="19" t="s">
        <v>1930</v>
      </c>
      <c r="W483" s="19" t="s">
        <v>1909</v>
      </c>
      <c r="X483" s="54">
        <v>45069</v>
      </c>
      <c r="Z483" s="19" t="s">
        <v>2676</v>
      </c>
      <c r="AA483" s="19" t="s">
        <v>1930</v>
      </c>
      <c r="AB483" s="19" t="s">
        <v>1930</v>
      </c>
      <c r="AC483" s="19" t="s">
        <v>2676</v>
      </c>
      <c r="AD483" s="19" t="s">
        <v>2676</v>
      </c>
      <c r="AE483" s="19" t="s">
        <v>2676</v>
      </c>
      <c r="AF483" s="19" t="s">
        <v>2676</v>
      </c>
      <c r="AH483" s="58">
        <v>0</v>
      </c>
      <c r="AI483" s="58" t="e">
        <v>#N/A</v>
      </c>
    </row>
    <row r="484" spans="1:35">
      <c r="A484" s="16" t="s">
        <v>25642</v>
      </c>
      <c r="B484" s="16" t="s">
        <v>776</v>
      </c>
      <c r="C484" s="16" t="s">
        <v>776</v>
      </c>
      <c r="D484" s="16" t="s">
        <v>26205</v>
      </c>
      <c r="E484" s="16" t="str">
        <f t="shared" si="1"/>
        <v>PW_B720061-02A-520A_DAS</v>
      </c>
      <c r="F484" s="19" t="s">
        <v>20956</v>
      </c>
      <c r="G484" s="19" t="s">
        <v>18650</v>
      </c>
      <c r="H484" s="19" t="s">
        <v>2676</v>
      </c>
      <c r="I484" s="19" t="s">
        <v>1957</v>
      </c>
      <c r="J484" s="19" t="s">
        <v>1637</v>
      </c>
      <c r="K484" s="19" t="s">
        <v>23167</v>
      </c>
      <c r="L484" s="19" t="s">
        <v>1916</v>
      </c>
      <c r="M484" s="52">
        <v>45238</v>
      </c>
      <c r="N484" s="19" t="s">
        <v>2424</v>
      </c>
      <c r="O484" s="19" t="s">
        <v>3091</v>
      </c>
      <c r="P484" s="54">
        <v>45362</v>
      </c>
      <c r="Q484" s="54" t="s">
        <v>26942</v>
      </c>
      <c r="R484" s="19" t="s">
        <v>3461</v>
      </c>
      <c r="S484" s="19" t="s">
        <v>18633</v>
      </c>
      <c r="T484" s="19"/>
      <c r="U484" s="58"/>
      <c r="V484" s="19" t="s">
        <v>1930</v>
      </c>
      <c r="W484" s="19" t="s">
        <v>1916</v>
      </c>
      <c r="X484" s="54">
        <v>45238</v>
      </c>
      <c r="Z484" s="19" t="s">
        <v>18604</v>
      </c>
      <c r="AA484" s="19" t="s">
        <v>19817</v>
      </c>
      <c r="AB484" s="19" t="s">
        <v>19698</v>
      </c>
      <c r="AC484" s="19" t="s">
        <v>2676</v>
      </c>
      <c r="AD484" s="19" t="s">
        <v>2676</v>
      </c>
      <c r="AE484" s="19" t="s">
        <v>2676</v>
      </c>
      <c r="AF484" s="19" t="s">
        <v>2676</v>
      </c>
      <c r="AH484" s="58" t="s">
        <v>22723</v>
      </c>
      <c r="AI484" s="58" t="e">
        <v>#N/A</v>
      </c>
    </row>
    <row r="485" spans="1:35">
      <c r="A485" s="16" t="s">
        <v>25642</v>
      </c>
      <c r="B485" s="16" t="s">
        <v>777</v>
      </c>
      <c r="C485" s="16" t="s">
        <v>777</v>
      </c>
      <c r="D485" s="16" t="s">
        <v>26206</v>
      </c>
      <c r="E485" s="16" t="str">
        <f t="shared" si="1"/>
        <v>PW_A720061-03A-520A_DAS</v>
      </c>
      <c r="F485" s="19" t="s">
        <v>20957</v>
      </c>
      <c r="G485" s="19" t="s">
        <v>1196</v>
      </c>
      <c r="H485" s="19" t="s">
        <v>2676</v>
      </c>
      <c r="I485" s="19" t="s">
        <v>1957</v>
      </c>
      <c r="J485" s="19" t="s">
        <v>1638</v>
      </c>
      <c r="K485" s="19" t="s">
        <v>23168</v>
      </c>
      <c r="L485" s="19" t="s">
        <v>1911</v>
      </c>
      <c r="M485" s="52">
        <v>42460</v>
      </c>
      <c r="N485" s="19" t="s">
        <v>2425</v>
      </c>
      <c r="O485" s="19" t="s">
        <v>18638</v>
      </c>
      <c r="P485" s="54">
        <v>44831</v>
      </c>
      <c r="Q485" s="54" t="s">
        <v>26943</v>
      </c>
      <c r="R485" s="19" t="s">
        <v>3461</v>
      </c>
      <c r="S485" s="19" t="s">
        <v>18633</v>
      </c>
      <c r="T485" s="19"/>
      <c r="U485" s="58"/>
      <c r="V485" s="19" t="s">
        <v>1930</v>
      </c>
      <c r="W485" s="19" t="s">
        <v>1911</v>
      </c>
      <c r="X485" s="54">
        <v>42460</v>
      </c>
      <c r="Z485" s="19" t="s">
        <v>2676</v>
      </c>
      <c r="AA485" s="19" t="s">
        <v>1930</v>
      </c>
      <c r="AB485" s="19" t="s">
        <v>1930</v>
      </c>
      <c r="AC485" s="19" t="s">
        <v>2676</v>
      </c>
      <c r="AD485" s="19" t="s">
        <v>2676</v>
      </c>
      <c r="AE485" s="19" t="s">
        <v>2676</v>
      </c>
      <c r="AF485" s="19" t="s">
        <v>2676</v>
      </c>
      <c r="AH485" s="58">
        <v>0</v>
      </c>
      <c r="AI485" s="58" t="e">
        <v>#N/A</v>
      </c>
    </row>
    <row r="486" spans="1:35">
      <c r="A486" s="16" t="s">
        <v>25642</v>
      </c>
      <c r="B486" s="16" t="s">
        <v>778</v>
      </c>
      <c r="C486" s="16" t="s">
        <v>778</v>
      </c>
      <c r="D486" s="16" t="s">
        <v>26207</v>
      </c>
      <c r="E486" s="16" t="str">
        <f t="shared" si="1"/>
        <v>PW_A720062-00A-520A_DAS</v>
      </c>
      <c r="F486" s="19" t="s">
        <v>20958</v>
      </c>
      <c r="G486" s="19" t="s">
        <v>1194</v>
      </c>
      <c r="H486" s="19" t="s">
        <v>2676</v>
      </c>
      <c r="I486" s="19" t="s">
        <v>1957</v>
      </c>
      <c r="J486" s="19" t="s">
        <v>1639</v>
      </c>
      <c r="K486" s="19" t="s">
        <v>23169</v>
      </c>
      <c r="L486" s="19" t="s">
        <v>1908</v>
      </c>
      <c r="M486" s="52">
        <v>42063</v>
      </c>
      <c r="N486" s="19" t="s">
        <v>2426</v>
      </c>
      <c r="O486" s="19" t="s">
        <v>1999</v>
      </c>
      <c r="P486" s="54">
        <v>44638</v>
      </c>
      <c r="Q486" s="54" t="s">
        <v>26944</v>
      </c>
      <c r="R486" s="19" t="s">
        <v>3461</v>
      </c>
      <c r="S486" s="19" t="s">
        <v>18632</v>
      </c>
      <c r="T486" s="19"/>
      <c r="U486" s="58"/>
      <c r="V486" s="19" t="s">
        <v>1930</v>
      </c>
      <c r="W486" s="19" t="s">
        <v>1908</v>
      </c>
      <c r="X486" s="54">
        <v>42063</v>
      </c>
      <c r="Z486" s="19" t="s">
        <v>2676</v>
      </c>
      <c r="AA486" s="19" t="s">
        <v>1930</v>
      </c>
      <c r="AB486" s="19" t="s">
        <v>1930</v>
      </c>
      <c r="AC486" s="19" t="s">
        <v>2676</v>
      </c>
      <c r="AD486" s="19" t="s">
        <v>2676</v>
      </c>
      <c r="AE486" s="19" t="s">
        <v>2676</v>
      </c>
      <c r="AF486" s="19" t="s">
        <v>2676</v>
      </c>
      <c r="AH486" s="58">
        <v>0</v>
      </c>
      <c r="AI486" s="58" t="e">
        <v>#N/A</v>
      </c>
    </row>
    <row r="487" spans="1:35">
      <c r="A487" s="16" t="s">
        <v>25642</v>
      </c>
      <c r="B487" s="16" t="s">
        <v>779</v>
      </c>
      <c r="C487" s="16" t="s">
        <v>779</v>
      </c>
      <c r="D487" s="16" t="s">
        <v>26208</v>
      </c>
      <c r="E487" s="16" t="str">
        <f t="shared" si="1"/>
        <v>PW_A720062-02A-520A_DAS</v>
      </c>
      <c r="F487" s="19" t="s">
        <v>20959</v>
      </c>
      <c r="G487" s="19" t="s">
        <v>1196</v>
      </c>
      <c r="H487" s="19" t="s">
        <v>2676</v>
      </c>
      <c r="I487" s="19" t="s">
        <v>1957</v>
      </c>
      <c r="J487" s="19" t="s">
        <v>1640</v>
      </c>
      <c r="K487" s="19" t="s">
        <v>23170</v>
      </c>
      <c r="L487" s="19" t="s">
        <v>1908</v>
      </c>
      <c r="M487" s="52">
        <v>42063</v>
      </c>
      <c r="N487" s="19" t="s">
        <v>2427</v>
      </c>
      <c r="O487" s="19" t="s">
        <v>1999</v>
      </c>
      <c r="P487" s="54">
        <v>44638</v>
      </c>
      <c r="Q487" s="54" t="s">
        <v>26945</v>
      </c>
      <c r="R487" s="19" t="s">
        <v>3461</v>
      </c>
      <c r="S487" s="19" t="s">
        <v>18632</v>
      </c>
      <c r="T487" s="19"/>
      <c r="U487" s="58"/>
      <c r="V487" s="19" t="s">
        <v>1930</v>
      </c>
      <c r="W487" s="19" t="s">
        <v>1908</v>
      </c>
      <c r="X487" s="54">
        <v>42063</v>
      </c>
      <c r="Z487" s="19" t="s">
        <v>2676</v>
      </c>
      <c r="AA487" s="19" t="s">
        <v>1930</v>
      </c>
      <c r="AB487" s="19" t="s">
        <v>1930</v>
      </c>
      <c r="AC487" s="19" t="s">
        <v>2676</v>
      </c>
      <c r="AD487" s="19" t="s">
        <v>2676</v>
      </c>
      <c r="AE487" s="19" t="s">
        <v>2676</v>
      </c>
      <c r="AF487" s="19" t="s">
        <v>2676</v>
      </c>
      <c r="AH487" s="58">
        <v>0</v>
      </c>
      <c r="AI487" s="58" t="e">
        <v>#N/A</v>
      </c>
    </row>
    <row r="488" spans="1:35">
      <c r="A488" s="16" t="s">
        <v>25642</v>
      </c>
      <c r="B488" s="16" t="s">
        <v>780</v>
      </c>
      <c r="C488" s="16" t="s">
        <v>780</v>
      </c>
      <c r="D488" s="16" t="s">
        <v>26209</v>
      </c>
      <c r="E488" s="16" t="str">
        <f t="shared" si="1"/>
        <v>PW_A721101-00A-520A_DAS</v>
      </c>
      <c r="F488" s="19" t="s">
        <v>20960</v>
      </c>
      <c r="G488" s="19" t="s">
        <v>8142</v>
      </c>
      <c r="H488" s="19" t="s">
        <v>2676</v>
      </c>
      <c r="I488" s="19" t="s">
        <v>1957</v>
      </c>
      <c r="J488" s="19" t="s">
        <v>1641</v>
      </c>
      <c r="K488" s="19" t="s">
        <v>23171</v>
      </c>
      <c r="L488" s="19" t="s">
        <v>1921</v>
      </c>
      <c r="M488" s="52">
        <v>45128</v>
      </c>
      <c r="N488" s="19" t="s">
        <v>2428</v>
      </c>
      <c r="O488" s="19" t="s">
        <v>3090</v>
      </c>
      <c r="P488" s="54">
        <v>45273</v>
      </c>
      <c r="Q488" s="54" t="s">
        <v>26946</v>
      </c>
      <c r="R488" s="19" t="s">
        <v>3461</v>
      </c>
      <c r="S488" s="19" t="s">
        <v>18633</v>
      </c>
      <c r="T488" s="19" t="s">
        <v>20675</v>
      </c>
      <c r="U488" s="58"/>
      <c r="V488" s="19" t="s">
        <v>1930</v>
      </c>
      <c r="W488" s="19" t="s">
        <v>1921</v>
      </c>
      <c r="X488" s="54">
        <v>45128</v>
      </c>
      <c r="Z488" s="19" t="s">
        <v>2676</v>
      </c>
      <c r="AA488" s="19" t="s">
        <v>1930</v>
      </c>
      <c r="AB488" s="19" t="s">
        <v>1930</v>
      </c>
      <c r="AC488" s="19" t="s">
        <v>2676</v>
      </c>
      <c r="AD488" s="19" t="s">
        <v>2676</v>
      </c>
      <c r="AE488" s="19" t="s">
        <v>2676</v>
      </c>
      <c r="AF488" s="19" t="s">
        <v>2676</v>
      </c>
      <c r="AH488" s="58">
        <v>0</v>
      </c>
      <c r="AI488" s="58" t="e">
        <v>#N/A</v>
      </c>
    </row>
    <row r="489" spans="1:35">
      <c r="A489" s="16" t="s">
        <v>25642</v>
      </c>
      <c r="B489" s="16" t="s">
        <v>781</v>
      </c>
      <c r="C489" s="16" t="s">
        <v>781</v>
      </c>
      <c r="D489" s="16" t="s">
        <v>26210</v>
      </c>
      <c r="E489" s="16" t="str">
        <f t="shared" si="1"/>
        <v>PW_B721103-00A-520A_DAS</v>
      </c>
      <c r="F489" s="19" t="s">
        <v>20961</v>
      </c>
      <c r="G489" s="19" t="s">
        <v>1197</v>
      </c>
      <c r="H489" s="19" t="s">
        <v>2676</v>
      </c>
      <c r="I489" s="19" t="s">
        <v>1957</v>
      </c>
      <c r="J489" s="19" t="s">
        <v>1642</v>
      </c>
      <c r="K489" s="19" t="s">
        <v>23172</v>
      </c>
      <c r="L489" s="19" t="s">
        <v>1920</v>
      </c>
      <c r="M489" s="52">
        <v>45243</v>
      </c>
      <c r="N489" s="19" t="s">
        <v>2429</v>
      </c>
      <c r="O489" s="19" t="s">
        <v>20718</v>
      </c>
      <c r="P489" s="54">
        <v>45362</v>
      </c>
      <c r="Q489" s="54" t="s">
        <v>26947</v>
      </c>
      <c r="R489" s="19" t="s">
        <v>3461</v>
      </c>
      <c r="S489" s="19" t="s">
        <v>18633</v>
      </c>
      <c r="T489" s="19"/>
      <c r="U489" s="58"/>
      <c r="V489" s="19" t="s">
        <v>18603</v>
      </c>
      <c r="W489" s="19" t="s">
        <v>1917</v>
      </c>
      <c r="X489" s="54">
        <v>45315</v>
      </c>
      <c r="Z489" s="19" t="s">
        <v>18604</v>
      </c>
      <c r="AA489" s="19" t="s">
        <v>19818</v>
      </c>
      <c r="AB489" s="19" t="s">
        <v>19699</v>
      </c>
      <c r="AC489" s="19" t="s">
        <v>2676</v>
      </c>
      <c r="AD489" s="19" t="s">
        <v>2676</v>
      </c>
      <c r="AE489" s="19" t="s">
        <v>2676</v>
      </c>
      <c r="AF489" s="19" t="s">
        <v>2676</v>
      </c>
      <c r="AH489" s="58">
        <v>0</v>
      </c>
      <c r="AI489" s="58" t="s">
        <v>1917</v>
      </c>
    </row>
    <row r="490" spans="1:35">
      <c r="A490" s="16" t="s">
        <v>25642</v>
      </c>
      <c r="B490" s="16" t="s">
        <v>782</v>
      </c>
      <c r="C490" s="16" t="s">
        <v>782</v>
      </c>
      <c r="D490" s="16" t="s">
        <v>26211</v>
      </c>
      <c r="E490" s="16" t="str">
        <f t="shared" si="1"/>
        <v>PW_A721500-01A-530A_DAS</v>
      </c>
      <c r="F490" s="19" t="s">
        <v>20962</v>
      </c>
      <c r="G490" s="19" t="s">
        <v>1183</v>
      </c>
      <c r="H490" s="19" t="s">
        <v>2676</v>
      </c>
      <c r="I490" s="19" t="s">
        <v>1957</v>
      </c>
      <c r="J490" s="19" t="s">
        <v>1643</v>
      </c>
      <c r="K490" s="19" t="s">
        <v>23173</v>
      </c>
      <c r="L490" s="19" t="s">
        <v>1911</v>
      </c>
      <c r="M490" s="52">
        <v>42916</v>
      </c>
      <c r="N490" s="19" t="s">
        <v>2430</v>
      </c>
      <c r="O490" s="19" t="s">
        <v>1999</v>
      </c>
      <c r="P490" s="54">
        <v>44638</v>
      </c>
      <c r="Q490" s="54" t="s">
        <v>26948</v>
      </c>
      <c r="R490" s="19" t="s">
        <v>3461</v>
      </c>
      <c r="S490" s="19" t="s">
        <v>18633</v>
      </c>
      <c r="T490" s="19"/>
      <c r="U490" s="58"/>
      <c r="V490" s="19" t="s">
        <v>1930</v>
      </c>
      <c r="W490" s="19" t="s">
        <v>1911</v>
      </c>
      <c r="X490" s="54">
        <v>42916</v>
      </c>
      <c r="Z490" s="19" t="s">
        <v>2676</v>
      </c>
      <c r="AA490" s="19" t="s">
        <v>1930</v>
      </c>
      <c r="AB490" s="19" t="s">
        <v>1930</v>
      </c>
      <c r="AC490" s="19" t="s">
        <v>2676</v>
      </c>
      <c r="AD490" s="19" t="s">
        <v>2676</v>
      </c>
      <c r="AE490" s="19" t="s">
        <v>2676</v>
      </c>
      <c r="AF490" s="19" t="s">
        <v>2676</v>
      </c>
      <c r="AH490" s="58">
        <v>0</v>
      </c>
      <c r="AI490" s="58" t="e">
        <v>#N/A</v>
      </c>
    </row>
    <row r="491" spans="1:35">
      <c r="A491" s="16" t="s">
        <v>25642</v>
      </c>
      <c r="B491" s="16" t="s">
        <v>783</v>
      </c>
      <c r="C491" s="16" t="s">
        <v>783</v>
      </c>
      <c r="D491" s="16" t="s">
        <v>26212</v>
      </c>
      <c r="E491" s="16" t="str">
        <f t="shared" si="1"/>
        <v>PW_A721500-01A-920A_DAS</v>
      </c>
      <c r="F491" s="19" t="s">
        <v>20963</v>
      </c>
      <c r="G491" s="19" t="s">
        <v>8142</v>
      </c>
      <c r="H491" s="19" t="s">
        <v>2676</v>
      </c>
      <c r="I491" s="19" t="s">
        <v>1957</v>
      </c>
      <c r="J491" s="19" t="s">
        <v>1302</v>
      </c>
      <c r="K491" s="19" t="s">
        <v>22824</v>
      </c>
      <c r="L491" s="19" t="s">
        <v>1909</v>
      </c>
      <c r="M491" s="52">
        <v>45114</v>
      </c>
      <c r="N491" s="19" t="s">
        <v>2431</v>
      </c>
      <c r="O491" s="19" t="s">
        <v>3086</v>
      </c>
      <c r="P491" s="54">
        <v>45273</v>
      </c>
      <c r="Q491" s="54" t="s">
        <v>26949</v>
      </c>
      <c r="R491" s="19" t="s">
        <v>3461</v>
      </c>
      <c r="S491" s="19" t="s">
        <v>18632</v>
      </c>
      <c r="T491" s="19"/>
      <c r="U491" s="58"/>
      <c r="V491" s="19" t="s">
        <v>1930</v>
      </c>
      <c r="W491" s="19" t="s">
        <v>1909</v>
      </c>
      <c r="X491" s="54">
        <v>45114</v>
      </c>
      <c r="Z491" s="19" t="s">
        <v>2676</v>
      </c>
      <c r="AA491" s="19" t="s">
        <v>1930</v>
      </c>
      <c r="AB491" s="19" t="s">
        <v>1930</v>
      </c>
      <c r="AC491" s="19" t="s">
        <v>2676</v>
      </c>
      <c r="AD491" s="19" t="s">
        <v>2676</v>
      </c>
      <c r="AE491" s="19" t="s">
        <v>2676</v>
      </c>
      <c r="AF491" s="19" t="s">
        <v>2676</v>
      </c>
      <c r="AH491" s="58">
        <v>0</v>
      </c>
      <c r="AI491" s="58" t="e">
        <v>#N/A</v>
      </c>
    </row>
    <row r="492" spans="1:35">
      <c r="A492" s="16" t="s">
        <v>25642</v>
      </c>
      <c r="B492" s="16" t="s">
        <v>784</v>
      </c>
      <c r="C492" s="16" t="s">
        <v>784</v>
      </c>
      <c r="D492" s="16" t="s">
        <v>26213</v>
      </c>
      <c r="E492" s="16" t="str">
        <f t="shared" si="1"/>
        <v>PW_A721560-00A-530A_DAS</v>
      </c>
      <c r="F492" s="19" t="s">
        <v>20964</v>
      </c>
      <c r="G492" s="19" t="s">
        <v>1183</v>
      </c>
      <c r="H492" s="19" t="s">
        <v>2676</v>
      </c>
      <c r="I492" s="19" t="s">
        <v>1957</v>
      </c>
      <c r="J492" s="19" t="s">
        <v>1644</v>
      </c>
      <c r="K492" s="19" t="s">
        <v>23174</v>
      </c>
      <c r="L492" s="19" t="s">
        <v>1914</v>
      </c>
      <c r="M492" s="52">
        <v>45027</v>
      </c>
      <c r="N492" s="19" t="s">
        <v>2432</v>
      </c>
      <c r="O492" s="19" t="s">
        <v>3091</v>
      </c>
      <c r="P492" s="54">
        <v>45180</v>
      </c>
      <c r="Q492" s="54" t="s">
        <v>30368</v>
      </c>
      <c r="R492" s="19" t="s">
        <v>3461</v>
      </c>
      <c r="S492" s="19" t="s">
        <v>18633</v>
      </c>
      <c r="T492" s="19"/>
      <c r="U492" s="58"/>
      <c r="V492" s="19" t="s">
        <v>1930</v>
      </c>
      <c r="W492" s="19" t="s">
        <v>1914</v>
      </c>
      <c r="X492" s="54">
        <v>45027</v>
      </c>
      <c r="Z492" s="19" t="s">
        <v>18604</v>
      </c>
      <c r="AA492" s="19" t="s">
        <v>19819</v>
      </c>
      <c r="AB492" s="19" t="s">
        <v>1930</v>
      </c>
      <c r="AC492" s="19" t="s">
        <v>2676</v>
      </c>
      <c r="AD492" s="19" t="s">
        <v>2676</v>
      </c>
      <c r="AE492" s="19" t="s">
        <v>2676</v>
      </c>
      <c r="AF492" s="19" t="s">
        <v>2676</v>
      </c>
      <c r="AH492" s="58">
        <v>0</v>
      </c>
      <c r="AI492" s="58" t="e">
        <v>#N/A</v>
      </c>
    </row>
    <row r="493" spans="1:35">
      <c r="A493" s="16" t="s">
        <v>25642</v>
      </c>
      <c r="B493" s="16" t="s">
        <v>1216</v>
      </c>
      <c r="C493" s="16" t="s">
        <v>1216</v>
      </c>
      <c r="D493" s="16"/>
      <c r="E493" s="16"/>
      <c r="F493" s="19"/>
      <c r="G493" s="19"/>
      <c r="H493" s="19" t="s">
        <v>2676</v>
      </c>
      <c r="I493" s="19" t="s">
        <v>1957</v>
      </c>
      <c r="J493" s="19" t="s">
        <v>1216</v>
      </c>
      <c r="K493" s="19" t="s">
        <v>30371</v>
      </c>
      <c r="L493" s="19" t="s">
        <v>1908</v>
      </c>
      <c r="M493" s="52">
        <v>45317</v>
      </c>
      <c r="N493" s="19" t="s">
        <v>1216</v>
      </c>
      <c r="O493" s="19" t="s">
        <v>1216</v>
      </c>
      <c r="P493" s="54"/>
      <c r="Q493" s="54" t="s">
        <v>30369</v>
      </c>
      <c r="R493" s="19" t="s">
        <v>1999</v>
      </c>
      <c r="S493" s="19" t="s">
        <v>18692</v>
      </c>
      <c r="T493" s="19"/>
      <c r="U493" s="58"/>
      <c r="V493" s="19" t="s">
        <v>30335</v>
      </c>
      <c r="W493" s="19" t="s">
        <v>1908</v>
      </c>
      <c r="X493" s="54">
        <v>45317</v>
      </c>
      <c r="Z493" s="19"/>
      <c r="AA493" s="19"/>
      <c r="AB493" s="19"/>
      <c r="AC493" s="19"/>
      <c r="AD493" s="19"/>
      <c r="AE493" s="19"/>
      <c r="AF493" s="19"/>
      <c r="AI493" s="58" t="s">
        <v>1908</v>
      </c>
    </row>
    <row r="494" spans="1:35">
      <c r="A494" s="16" t="s">
        <v>25642</v>
      </c>
      <c r="B494" s="16" t="s">
        <v>785</v>
      </c>
      <c r="C494" s="16" t="s">
        <v>785</v>
      </c>
      <c r="D494" s="16" t="s">
        <v>26214</v>
      </c>
      <c r="E494" s="16" t="str">
        <f t="shared" si="1"/>
        <v>PW_A721560-01A-830A_DAS</v>
      </c>
      <c r="F494" s="19" t="s">
        <v>30370</v>
      </c>
      <c r="G494" s="19" t="s">
        <v>1183</v>
      </c>
      <c r="H494" s="19" t="s">
        <v>2676</v>
      </c>
      <c r="I494" s="19" t="s">
        <v>1957</v>
      </c>
      <c r="J494" s="19" t="s">
        <v>1645</v>
      </c>
      <c r="K494" s="19" t="s">
        <v>23175</v>
      </c>
      <c r="L494" s="19" t="s">
        <v>1908</v>
      </c>
      <c r="M494" s="52">
        <v>43008</v>
      </c>
      <c r="N494" s="19" t="s">
        <v>2433</v>
      </c>
      <c r="O494" s="19" t="s">
        <v>1999</v>
      </c>
      <c r="P494" s="54">
        <v>44638</v>
      </c>
      <c r="Q494" s="54" t="s">
        <v>26950</v>
      </c>
      <c r="R494" s="19" t="s">
        <v>3461</v>
      </c>
      <c r="S494" s="19" t="s">
        <v>18632</v>
      </c>
      <c r="T494" s="19"/>
      <c r="U494" s="58"/>
      <c r="V494" s="19" t="s">
        <v>1930</v>
      </c>
      <c r="W494" s="19" t="s">
        <v>1908</v>
      </c>
      <c r="X494" s="54">
        <v>43008</v>
      </c>
      <c r="Z494" s="19" t="s">
        <v>2676</v>
      </c>
      <c r="AA494" s="19" t="s">
        <v>1930</v>
      </c>
      <c r="AB494" s="19" t="s">
        <v>1930</v>
      </c>
      <c r="AC494" s="19" t="s">
        <v>2676</v>
      </c>
      <c r="AD494" s="19" t="s">
        <v>2676</v>
      </c>
      <c r="AE494" s="19" t="s">
        <v>2676</v>
      </c>
      <c r="AF494" s="19" t="s">
        <v>2676</v>
      </c>
      <c r="AH494" s="58">
        <v>0</v>
      </c>
      <c r="AI494" s="58" t="e">
        <v>#N/A</v>
      </c>
    </row>
    <row r="495" spans="1:35">
      <c r="A495" s="16" t="s">
        <v>25642</v>
      </c>
      <c r="B495" s="16" t="s">
        <v>786</v>
      </c>
      <c r="C495" s="16" t="s">
        <v>786</v>
      </c>
      <c r="D495" s="16" t="s">
        <v>26215</v>
      </c>
      <c r="E495" s="16" t="str">
        <f t="shared" si="1"/>
        <v>PW_A721560-03A-830A_DAS</v>
      </c>
      <c r="F495" s="19" t="s">
        <v>20965</v>
      </c>
      <c r="G495" s="19" t="s">
        <v>1183</v>
      </c>
      <c r="H495" s="19" t="s">
        <v>2676</v>
      </c>
      <c r="I495" s="19" t="s">
        <v>1957</v>
      </c>
      <c r="J495" s="19" t="s">
        <v>1646</v>
      </c>
      <c r="K495" s="19" t="s">
        <v>23176</v>
      </c>
      <c r="L495" s="19" t="s">
        <v>1909</v>
      </c>
      <c r="M495" s="52">
        <v>44718</v>
      </c>
      <c r="N495" s="19" t="s">
        <v>2434</v>
      </c>
      <c r="O495" s="19" t="s">
        <v>3090</v>
      </c>
      <c r="P495" s="54">
        <v>44900</v>
      </c>
      <c r="Q495" s="54" t="s">
        <v>26951</v>
      </c>
      <c r="R495" s="19" t="s">
        <v>3461</v>
      </c>
      <c r="S495" s="19" t="s">
        <v>18633</v>
      </c>
      <c r="T495" s="19"/>
      <c r="U495" s="58"/>
      <c r="V495" s="19" t="s">
        <v>18603</v>
      </c>
      <c r="W495" s="19" t="s">
        <v>1910</v>
      </c>
      <c r="X495" s="54">
        <v>45329</v>
      </c>
      <c r="Z495" s="19" t="s">
        <v>2676</v>
      </c>
      <c r="AA495" s="19" t="s">
        <v>1930</v>
      </c>
      <c r="AB495" s="19" t="s">
        <v>1930</v>
      </c>
      <c r="AC495" s="19" t="s">
        <v>2676</v>
      </c>
      <c r="AD495" s="19" t="s">
        <v>2676</v>
      </c>
      <c r="AE495" s="19" t="s">
        <v>2676</v>
      </c>
      <c r="AF495" s="19" t="s">
        <v>2676</v>
      </c>
      <c r="AH495" s="58">
        <v>0</v>
      </c>
      <c r="AI495" s="58" t="s">
        <v>1910</v>
      </c>
    </row>
    <row r="496" spans="1:35">
      <c r="A496" s="16" t="s">
        <v>25642</v>
      </c>
      <c r="B496" s="16" t="s">
        <v>787</v>
      </c>
      <c r="C496" s="16" t="s">
        <v>787</v>
      </c>
      <c r="D496" s="16" t="s">
        <v>26216</v>
      </c>
      <c r="E496" s="16" t="str">
        <f t="shared" si="1"/>
        <v>PW_A721570-00A-530A_DAS</v>
      </c>
      <c r="F496" s="19" t="s">
        <v>20966</v>
      </c>
      <c r="G496" s="19" t="s">
        <v>1183</v>
      </c>
      <c r="H496" s="19" t="s">
        <v>2676</v>
      </c>
      <c r="I496" s="19" t="s">
        <v>1957</v>
      </c>
      <c r="J496" s="19" t="s">
        <v>1647</v>
      </c>
      <c r="K496" s="19" t="s">
        <v>23177</v>
      </c>
      <c r="L496" s="19" t="s">
        <v>1918</v>
      </c>
      <c r="M496" s="52">
        <v>45236</v>
      </c>
      <c r="N496" s="19" t="s">
        <v>2435</v>
      </c>
      <c r="O496" s="19" t="s">
        <v>3090</v>
      </c>
      <c r="P496" s="54">
        <v>45362</v>
      </c>
      <c r="Q496" s="54" t="s">
        <v>26952</v>
      </c>
      <c r="R496" s="19" t="s">
        <v>3461</v>
      </c>
      <c r="S496" s="19" t="s">
        <v>18633</v>
      </c>
      <c r="T496" s="19"/>
      <c r="U496" s="58"/>
      <c r="V496" s="19" t="s">
        <v>1930</v>
      </c>
      <c r="W496" s="19" t="s">
        <v>1918</v>
      </c>
      <c r="X496" s="54">
        <v>45236</v>
      </c>
      <c r="Z496" s="19" t="s">
        <v>2676</v>
      </c>
      <c r="AA496" s="19" t="s">
        <v>1930</v>
      </c>
      <c r="AB496" s="19" t="s">
        <v>1930</v>
      </c>
      <c r="AC496" s="19" t="s">
        <v>2676</v>
      </c>
      <c r="AD496" s="19" t="s">
        <v>2676</v>
      </c>
      <c r="AE496" s="19" t="s">
        <v>2676</v>
      </c>
      <c r="AF496" s="19" t="s">
        <v>2676</v>
      </c>
      <c r="AH496" s="58">
        <v>0</v>
      </c>
      <c r="AI496" s="58" t="e">
        <v>#N/A</v>
      </c>
    </row>
    <row r="497" spans="1:35">
      <c r="A497" s="16" t="s">
        <v>25642</v>
      </c>
      <c r="B497" s="16" t="s">
        <v>788</v>
      </c>
      <c r="C497" s="16" t="s">
        <v>788</v>
      </c>
      <c r="D497" s="16" t="s">
        <v>26217</v>
      </c>
      <c r="E497" s="16" t="str">
        <f t="shared" si="1"/>
        <v>PW_A721580-00A-530A_DAS</v>
      </c>
      <c r="F497" s="19" t="s">
        <v>20967</v>
      </c>
      <c r="G497" s="19" t="s">
        <v>1183</v>
      </c>
      <c r="H497" s="19" t="s">
        <v>2676</v>
      </c>
      <c r="I497" s="19" t="s">
        <v>1957</v>
      </c>
      <c r="J497" s="19" t="s">
        <v>1648</v>
      </c>
      <c r="K497" s="19" t="s">
        <v>23178</v>
      </c>
      <c r="L497" s="19" t="s">
        <v>1913</v>
      </c>
      <c r="M497" s="52">
        <v>45065</v>
      </c>
      <c r="N497" s="19" t="s">
        <v>2436</v>
      </c>
      <c r="O497" s="19" t="s">
        <v>3090</v>
      </c>
      <c r="P497" s="54">
        <v>45180</v>
      </c>
      <c r="Q497" s="54" t="s">
        <v>26953</v>
      </c>
      <c r="R497" s="19" t="s">
        <v>3461</v>
      </c>
      <c r="S497" s="19" t="s">
        <v>18633</v>
      </c>
      <c r="T497" s="19"/>
      <c r="U497" s="58"/>
      <c r="V497" s="19" t="s">
        <v>1930</v>
      </c>
      <c r="W497" s="19" t="s">
        <v>1913</v>
      </c>
      <c r="X497" s="54">
        <v>45065</v>
      </c>
      <c r="Z497" s="19" t="s">
        <v>18604</v>
      </c>
      <c r="AA497" s="19" t="s">
        <v>1930</v>
      </c>
      <c r="AB497" s="19" t="s">
        <v>19700</v>
      </c>
      <c r="AC497" s="19" t="s">
        <v>2676</v>
      </c>
      <c r="AD497" s="19" t="s">
        <v>2676</v>
      </c>
      <c r="AE497" s="19" t="s">
        <v>2676</v>
      </c>
      <c r="AF497" s="19" t="s">
        <v>2676</v>
      </c>
      <c r="AH497" s="58">
        <v>0</v>
      </c>
      <c r="AI497" s="58" t="e">
        <v>#N/A</v>
      </c>
    </row>
    <row r="498" spans="1:35">
      <c r="A498" s="16" t="s">
        <v>25642</v>
      </c>
      <c r="B498" s="16" t="s">
        <v>789</v>
      </c>
      <c r="C498" s="16" t="s">
        <v>789</v>
      </c>
      <c r="D498" s="16" t="s">
        <v>26218</v>
      </c>
      <c r="E498" s="16" t="str">
        <f t="shared" si="1"/>
        <v>PW_A722100-01A-530A_DAS</v>
      </c>
      <c r="F498" s="19" t="s">
        <v>20968</v>
      </c>
      <c r="G498" s="19" t="s">
        <v>1176</v>
      </c>
      <c r="H498" s="19" t="s">
        <v>2676</v>
      </c>
      <c r="I498" s="19" t="s">
        <v>1957</v>
      </c>
      <c r="J498" s="19" t="s">
        <v>1649</v>
      </c>
      <c r="K498" s="19" t="s">
        <v>23179</v>
      </c>
      <c r="L498" s="19" t="s">
        <v>1913</v>
      </c>
      <c r="M498" s="52">
        <v>45226</v>
      </c>
      <c r="N498" s="19" t="s">
        <v>2437</v>
      </c>
      <c r="O498" s="19" t="s">
        <v>3090</v>
      </c>
      <c r="P498" s="54">
        <v>45362</v>
      </c>
      <c r="Q498" s="54" t="s">
        <v>26954</v>
      </c>
      <c r="R498" s="19" t="s">
        <v>3461</v>
      </c>
      <c r="S498" s="19" t="s">
        <v>18633</v>
      </c>
      <c r="T498" s="19"/>
      <c r="U498" s="58"/>
      <c r="V498" s="19" t="s">
        <v>1930</v>
      </c>
      <c r="W498" s="19" t="s">
        <v>1913</v>
      </c>
      <c r="X498" s="54">
        <v>45226</v>
      </c>
      <c r="Z498" s="19" t="s">
        <v>18604</v>
      </c>
      <c r="AA498" s="19" t="s">
        <v>1930</v>
      </c>
      <c r="AB498" s="19" t="s">
        <v>19701</v>
      </c>
      <c r="AC498" s="19" t="s">
        <v>2676</v>
      </c>
      <c r="AD498" s="19" t="s">
        <v>2676</v>
      </c>
      <c r="AE498" s="19" t="s">
        <v>2676</v>
      </c>
      <c r="AF498" s="19" t="s">
        <v>2676</v>
      </c>
      <c r="AH498" s="58">
        <v>0</v>
      </c>
      <c r="AI498" s="58" t="e">
        <v>#N/A</v>
      </c>
    </row>
    <row r="499" spans="1:35">
      <c r="A499" s="16" t="s">
        <v>25642</v>
      </c>
      <c r="B499" s="16" t="s">
        <v>790</v>
      </c>
      <c r="C499" s="16" t="s">
        <v>790</v>
      </c>
      <c r="D499" s="16" t="s">
        <v>26219</v>
      </c>
      <c r="E499" s="16" t="str">
        <f t="shared" si="1"/>
        <v>PW_B722100-02A-530A_DAS</v>
      </c>
      <c r="F499" s="19" t="s">
        <v>20969</v>
      </c>
      <c r="G499" s="19" t="s">
        <v>1176</v>
      </c>
      <c r="H499" s="19" t="s">
        <v>2676</v>
      </c>
      <c r="I499" s="19" t="s">
        <v>1957</v>
      </c>
      <c r="J499" s="19" t="s">
        <v>1650</v>
      </c>
      <c r="K499" s="19" t="s">
        <v>23180</v>
      </c>
      <c r="L499" s="19" t="s">
        <v>1909</v>
      </c>
      <c r="M499" s="52">
        <v>44960</v>
      </c>
      <c r="N499" s="19" t="s">
        <v>2438</v>
      </c>
      <c r="O499" s="19" t="s">
        <v>3090</v>
      </c>
      <c r="P499" s="54">
        <v>45082</v>
      </c>
      <c r="Q499" s="54" t="s">
        <v>26955</v>
      </c>
      <c r="R499" s="19" t="s">
        <v>3461</v>
      </c>
      <c r="S499" s="19" t="s">
        <v>18633</v>
      </c>
      <c r="T499" s="19"/>
      <c r="U499" s="58"/>
      <c r="V499" s="19" t="s">
        <v>1930</v>
      </c>
      <c r="W499" s="19" t="s">
        <v>1909</v>
      </c>
      <c r="X499" s="54">
        <v>44960</v>
      </c>
      <c r="Z499" s="19" t="s">
        <v>2676</v>
      </c>
      <c r="AA499" s="19" t="s">
        <v>1930</v>
      </c>
      <c r="AB499" s="19" t="s">
        <v>1930</v>
      </c>
      <c r="AC499" s="19" t="s">
        <v>2676</v>
      </c>
      <c r="AD499" s="19" t="s">
        <v>2676</v>
      </c>
      <c r="AE499" s="19" t="s">
        <v>2676</v>
      </c>
      <c r="AF499" s="19" t="s">
        <v>2676</v>
      </c>
      <c r="AH499" s="58">
        <v>0</v>
      </c>
      <c r="AI499" s="58" t="e">
        <v>#N/A</v>
      </c>
    </row>
    <row r="500" spans="1:35">
      <c r="A500" s="16" t="s">
        <v>25642</v>
      </c>
      <c r="B500" s="16" t="s">
        <v>791</v>
      </c>
      <c r="C500" s="16" t="s">
        <v>791</v>
      </c>
      <c r="D500" s="16" t="s">
        <v>26220</v>
      </c>
      <c r="E500" s="16" t="str">
        <f t="shared" si="1"/>
        <v>PW_B722100-03A-530A_DAS</v>
      </c>
      <c r="F500" s="19" t="s">
        <v>20970</v>
      </c>
      <c r="G500" s="19" t="s">
        <v>1176</v>
      </c>
      <c r="H500" s="19" t="s">
        <v>2676</v>
      </c>
      <c r="I500" s="19" t="s">
        <v>1957</v>
      </c>
      <c r="J500" s="19" t="s">
        <v>1651</v>
      </c>
      <c r="K500" s="19" t="s">
        <v>23181</v>
      </c>
      <c r="L500" s="19" t="s">
        <v>1912</v>
      </c>
      <c r="M500" s="52">
        <v>45114</v>
      </c>
      <c r="N500" s="19" t="s">
        <v>2439</v>
      </c>
      <c r="O500" s="19" t="s">
        <v>3091</v>
      </c>
      <c r="P500" s="54">
        <v>45273</v>
      </c>
      <c r="Q500" s="54" t="s">
        <v>26956</v>
      </c>
      <c r="R500" s="19" t="s">
        <v>3461</v>
      </c>
      <c r="S500" s="19" t="s">
        <v>18633</v>
      </c>
      <c r="T500" s="19"/>
      <c r="U500" s="58"/>
      <c r="V500" s="19" t="s">
        <v>1930</v>
      </c>
      <c r="W500" s="19" t="s">
        <v>1912</v>
      </c>
      <c r="X500" s="54">
        <v>45114</v>
      </c>
      <c r="Z500" s="19" t="s">
        <v>2676</v>
      </c>
      <c r="AA500" s="19" t="s">
        <v>1930</v>
      </c>
      <c r="AB500" s="19" t="s">
        <v>1930</v>
      </c>
      <c r="AC500" s="19" t="s">
        <v>2676</v>
      </c>
      <c r="AD500" s="19" t="s">
        <v>2676</v>
      </c>
      <c r="AE500" s="19" t="s">
        <v>2676</v>
      </c>
      <c r="AF500" s="19" t="s">
        <v>2676</v>
      </c>
      <c r="AH500" s="58">
        <v>0</v>
      </c>
      <c r="AI500" s="58" t="e">
        <v>#N/A</v>
      </c>
    </row>
    <row r="501" spans="1:35">
      <c r="A501" s="16" t="s">
        <v>25642</v>
      </c>
      <c r="B501" s="16" t="s">
        <v>792</v>
      </c>
      <c r="C501" s="16" t="s">
        <v>792</v>
      </c>
      <c r="D501" s="16" t="s">
        <v>26221</v>
      </c>
      <c r="E501" s="16" t="str">
        <f t="shared" si="1"/>
        <v>PW_B722100-04A-530A_DAS</v>
      </c>
      <c r="F501" s="19" t="s">
        <v>20971</v>
      </c>
      <c r="G501" s="19" t="s">
        <v>1176</v>
      </c>
      <c r="H501" s="19" t="s">
        <v>2676</v>
      </c>
      <c r="I501" s="19" t="s">
        <v>1957</v>
      </c>
      <c r="J501" s="19" t="s">
        <v>1652</v>
      </c>
      <c r="K501" s="19" t="s">
        <v>23182</v>
      </c>
      <c r="L501" s="19" t="s">
        <v>1909</v>
      </c>
      <c r="M501" s="52">
        <v>45146</v>
      </c>
      <c r="N501" s="19" t="s">
        <v>2440</v>
      </c>
      <c r="O501" s="19" t="s">
        <v>3090</v>
      </c>
      <c r="P501" s="54">
        <v>45273</v>
      </c>
      <c r="Q501" s="54" t="s">
        <v>26957</v>
      </c>
      <c r="R501" s="19" t="s">
        <v>3461</v>
      </c>
      <c r="S501" s="19" t="s">
        <v>18633</v>
      </c>
      <c r="T501" s="19"/>
      <c r="U501" s="58"/>
      <c r="V501" s="19" t="s">
        <v>1930</v>
      </c>
      <c r="W501" s="19" t="s">
        <v>1909</v>
      </c>
      <c r="X501" s="54">
        <v>45146</v>
      </c>
      <c r="Z501" s="19" t="s">
        <v>18604</v>
      </c>
      <c r="AA501" s="19" t="s">
        <v>19820</v>
      </c>
      <c r="AB501" s="19" t="s">
        <v>19702</v>
      </c>
      <c r="AC501" s="19" t="s">
        <v>2676</v>
      </c>
      <c r="AD501" s="19" t="s">
        <v>2676</v>
      </c>
      <c r="AE501" s="19" t="s">
        <v>2676</v>
      </c>
      <c r="AF501" s="19" t="s">
        <v>2676</v>
      </c>
      <c r="AH501" s="58">
        <v>0</v>
      </c>
      <c r="AI501" s="58" t="e">
        <v>#N/A</v>
      </c>
    </row>
    <row r="502" spans="1:35">
      <c r="A502" s="16" t="s">
        <v>25642</v>
      </c>
      <c r="B502" s="16" t="s">
        <v>793</v>
      </c>
      <c r="C502" s="16" t="s">
        <v>793</v>
      </c>
      <c r="D502" s="16" t="s">
        <v>26222</v>
      </c>
      <c r="E502" s="16" t="str">
        <f t="shared" si="1"/>
        <v>PW_B722101-00A-520A_DAS</v>
      </c>
      <c r="F502" s="19" t="s">
        <v>20972</v>
      </c>
      <c r="G502" s="19" t="s">
        <v>1176</v>
      </c>
      <c r="H502" s="19" t="s">
        <v>2676</v>
      </c>
      <c r="I502" s="19" t="s">
        <v>1957</v>
      </c>
      <c r="J502" s="19" t="s">
        <v>1653</v>
      </c>
      <c r="K502" s="19" t="s">
        <v>25467</v>
      </c>
      <c r="L502" s="19" t="s">
        <v>1909</v>
      </c>
      <c r="M502" s="52">
        <v>45146</v>
      </c>
      <c r="N502" s="19" t="s">
        <v>2441</v>
      </c>
      <c r="O502" s="19" t="s">
        <v>3090</v>
      </c>
      <c r="P502" s="54">
        <v>45273</v>
      </c>
      <c r="Q502" s="54" t="s">
        <v>26958</v>
      </c>
      <c r="R502" s="19" t="s">
        <v>3461</v>
      </c>
      <c r="S502" s="19" t="s">
        <v>18633</v>
      </c>
      <c r="T502" s="19"/>
      <c r="U502" s="58"/>
      <c r="V502" s="19" t="s">
        <v>1930</v>
      </c>
      <c r="W502" s="19" t="s">
        <v>1909</v>
      </c>
      <c r="X502" s="54">
        <v>45146</v>
      </c>
      <c r="Z502" s="19" t="s">
        <v>2676</v>
      </c>
      <c r="AA502" s="19" t="s">
        <v>1930</v>
      </c>
      <c r="AB502" s="19" t="s">
        <v>1930</v>
      </c>
      <c r="AC502" s="19" t="s">
        <v>2676</v>
      </c>
      <c r="AD502" s="19" t="s">
        <v>2676</v>
      </c>
      <c r="AE502" s="19" t="s">
        <v>2676</v>
      </c>
      <c r="AF502" s="19" t="s">
        <v>2676</v>
      </c>
      <c r="AH502" s="58">
        <v>0</v>
      </c>
      <c r="AI502" s="58" t="e">
        <v>#N/A</v>
      </c>
    </row>
    <row r="503" spans="1:35">
      <c r="A503" s="16" t="s">
        <v>25642</v>
      </c>
      <c r="B503" s="16" t="s">
        <v>794</v>
      </c>
      <c r="C503" s="16" t="s">
        <v>794</v>
      </c>
      <c r="D503" s="16" t="s">
        <v>26223</v>
      </c>
      <c r="E503" s="16" t="str">
        <f t="shared" si="1"/>
        <v>PW_A722101-00A-920A_DAS</v>
      </c>
      <c r="F503" s="19" t="s">
        <v>20973</v>
      </c>
      <c r="G503" s="19" t="s">
        <v>1176</v>
      </c>
      <c r="H503" s="19" t="s">
        <v>2676</v>
      </c>
      <c r="I503" s="19" t="s">
        <v>1957</v>
      </c>
      <c r="J503" s="19" t="s">
        <v>1315</v>
      </c>
      <c r="K503" s="19" t="s">
        <v>22836</v>
      </c>
      <c r="L503" s="19" t="s">
        <v>1913</v>
      </c>
      <c r="M503" s="52">
        <v>45114</v>
      </c>
      <c r="N503" s="19" t="s">
        <v>2442</v>
      </c>
      <c r="O503" s="19" t="s">
        <v>3090</v>
      </c>
      <c r="P503" s="54">
        <v>45273</v>
      </c>
      <c r="Q503" s="54" t="s">
        <v>26959</v>
      </c>
      <c r="R503" s="19" t="s">
        <v>3461</v>
      </c>
      <c r="S503" s="19" t="s">
        <v>18632</v>
      </c>
      <c r="T503" s="19"/>
      <c r="U503" s="58"/>
      <c r="V503" s="19" t="s">
        <v>1930</v>
      </c>
      <c r="W503" s="19" t="s">
        <v>1913</v>
      </c>
      <c r="X503" s="54">
        <v>45114</v>
      </c>
      <c r="Z503" s="19" t="s">
        <v>2676</v>
      </c>
      <c r="AA503" s="19" t="s">
        <v>1930</v>
      </c>
      <c r="AB503" s="19" t="s">
        <v>1930</v>
      </c>
      <c r="AC503" s="19" t="s">
        <v>2676</v>
      </c>
      <c r="AD503" s="19" t="s">
        <v>2676</v>
      </c>
      <c r="AE503" s="19" t="s">
        <v>2676</v>
      </c>
      <c r="AF503" s="19" t="s">
        <v>2676</v>
      </c>
      <c r="AH503" s="58">
        <v>0</v>
      </c>
      <c r="AI503" s="58" t="e">
        <v>#N/A</v>
      </c>
    </row>
    <row r="504" spans="1:35">
      <c r="A504" s="16" t="s">
        <v>25642</v>
      </c>
      <c r="B504" s="16" t="s">
        <v>795</v>
      </c>
      <c r="C504" s="16" t="s">
        <v>795</v>
      </c>
      <c r="D504" s="16" t="s">
        <v>26224</v>
      </c>
      <c r="E504" s="16" t="str">
        <f t="shared" si="1"/>
        <v>PW_A722102-00A-520A_DAS</v>
      </c>
      <c r="F504" s="19" t="s">
        <v>20974</v>
      </c>
      <c r="G504" s="19" t="s">
        <v>1176</v>
      </c>
      <c r="H504" s="19" t="s">
        <v>2676</v>
      </c>
      <c r="I504" s="19" t="s">
        <v>1957</v>
      </c>
      <c r="J504" s="19" t="s">
        <v>1654</v>
      </c>
      <c r="K504" s="19" t="s">
        <v>23183</v>
      </c>
      <c r="L504" s="19" t="s">
        <v>1914</v>
      </c>
      <c r="M504" s="52">
        <v>45114</v>
      </c>
      <c r="N504" s="19" t="s">
        <v>2443</v>
      </c>
      <c r="O504" s="19" t="s">
        <v>3090</v>
      </c>
      <c r="P504" s="54">
        <v>45273</v>
      </c>
      <c r="Q504" s="54" t="s">
        <v>26960</v>
      </c>
      <c r="R504" s="19" t="s">
        <v>3461</v>
      </c>
      <c r="S504" s="19" t="s">
        <v>18633</v>
      </c>
      <c r="T504" s="19"/>
      <c r="U504" s="58"/>
      <c r="V504" s="19" t="s">
        <v>1930</v>
      </c>
      <c r="W504" s="19" t="s">
        <v>1914</v>
      </c>
      <c r="X504" s="54">
        <v>45114</v>
      </c>
      <c r="Z504" s="19" t="s">
        <v>2676</v>
      </c>
      <c r="AA504" s="19" t="s">
        <v>1930</v>
      </c>
      <c r="AB504" s="19" t="s">
        <v>1930</v>
      </c>
      <c r="AC504" s="19" t="s">
        <v>2676</v>
      </c>
      <c r="AD504" s="19" t="s">
        <v>2676</v>
      </c>
      <c r="AE504" s="19" t="s">
        <v>2676</v>
      </c>
      <c r="AF504" s="19" t="s">
        <v>2676</v>
      </c>
      <c r="AH504" s="58">
        <v>0</v>
      </c>
      <c r="AI504" s="58" t="e">
        <v>#N/A</v>
      </c>
    </row>
    <row r="505" spans="1:35">
      <c r="A505" s="16" t="s">
        <v>25642</v>
      </c>
      <c r="B505" s="16" t="s">
        <v>796</v>
      </c>
      <c r="C505" s="16" t="s">
        <v>796</v>
      </c>
      <c r="D505" s="16" t="s">
        <v>26225</v>
      </c>
      <c r="E505" s="16" t="str">
        <f t="shared" si="1"/>
        <v>PW_A722105-00A-520A_DAS</v>
      </c>
      <c r="F505" s="19" t="s">
        <v>20975</v>
      </c>
      <c r="G505" s="19" t="s">
        <v>1176</v>
      </c>
      <c r="H505" s="19" t="s">
        <v>2676</v>
      </c>
      <c r="I505" s="19" t="s">
        <v>1957</v>
      </c>
      <c r="J505" s="19" t="s">
        <v>1655</v>
      </c>
      <c r="K505" s="19" t="s">
        <v>23184</v>
      </c>
      <c r="L505" s="19" t="s">
        <v>1912</v>
      </c>
      <c r="M505" s="52">
        <v>45146</v>
      </c>
      <c r="N505" s="19" t="s">
        <v>2444</v>
      </c>
      <c r="O505" s="19" t="s">
        <v>3090</v>
      </c>
      <c r="P505" s="54">
        <v>45273</v>
      </c>
      <c r="Q505" s="54" t="s">
        <v>26961</v>
      </c>
      <c r="R505" s="19" t="s">
        <v>3461</v>
      </c>
      <c r="S505" s="19" t="s">
        <v>18633</v>
      </c>
      <c r="T505" s="19"/>
      <c r="U505" s="58"/>
      <c r="V505" s="19" t="s">
        <v>1930</v>
      </c>
      <c r="W505" s="19" t="s">
        <v>1912</v>
      </c>
      <c r="X505" s="54">
        <v>45146</v>
      </c>
      <c r="Z505" s="19" t="s">
        <v>2676</v>
      </c>
      <c r="AA505" s="19" t="s">
        <v>1930</v>
      </c>
      <c r="AB505" s="19" t="s">
        <v>1930</v>
      </c>
      <c r="AC505" s="19" t="s">
        <v>2676</v>
      </c>
      <c r="AD505" s="19" t="s">
        <v>2676</v>
      </c>
      <c r="AE505" s="19" t="s">
        <v>2676</v>
      </c>
      <c r="AF505" s="19" t="s">
        <v>2676</v>
      </c>
      <c r="AH505" s="58">
        <v>0</v>
      </c>
      <c r="AI505" s="58" t="e">
        <v>#N/A</v>
      </c>
    </row>
    <row r="506" spans="1:35">
      <c r="A506" s="16" t="s">
        <v>25642</v>
      </c>
      <c r="B506" s="16" t="s">
        <v>797</v>
      </c>
      <c r="C506" s="16" t="s">
        <v>797</v>
      </c>
      <c r="D506" s="16" t="s">
        <v>26226</v>
      </c>
      <c r="E506" s="16" t="str">
        <f t="shared" si="1"/>
        <v>PW_B722106-00A-520A_DAS</v>
      </c>
      <c r="F506" s="19" t="s">
        <v>20976</v>
      </c>
      <c r="G506" s="19" t="s">
        <v>1175</v>
      </c>
      <c r="H506" s="19" t="s">
        <v>2676</v>
      </c>
      <c r="I506" s="19" t="s">
        <v>1957</v>
      </c>
      <c r="J506" s="19" t="s">
        <v>1656</v>
      </c>
      <c r="K506" s="19" t="s">
        <v>25468</v>
      </c>
      <c r="L506" s="19" t="s">
        <v>1913</v>
      </c>
      <c r="M506" s="52">
        <v>45114</v>
      </c>
      <c r="N506" s="19" t="s">
        <v>2445</v>
      </c>
      <c r="O506" s="19" t="s">
        <v>3090</v>
      </c>
      <c r="P506" s="54">
        <v>45273</v>
      </c>
      <c r="Q506" s="54" t="s">
        <v>26962</v>
      </c>
      <c r="R506" s="19" t="s">
        <v>3461</v>
      </c>
      <c r="S506" s="19" t="s">
        <v>18632</v>
      </c>
      <c r="T506" s="19"/>
      <c r="U506" s="58"/>
      <c r="V506" s="19" t="s">
        <v>1930</v>
      </c>
      <c r="W506" s="19" t="s">
        <v>1913</v>
      </c>
      <c r="X506" s="54">
        <v>45114</v>
      </c>
      <c r="Z506" s="19" t="s">
        <v>2676</v>
      </c>
      <c r="AA506" s="19" t="s">
        <v>1930</v>
      </c>
      <c r="AB506" s="19" t="s">
        <v>1930</v>
      </c>
      <c r="AC506" s="19" t="s">
        <v>2676</v>
      </c>
      <c r="AD506" s="19" t="s">
        <v>2676</v>
      </c>
      <c r="AE506" s="19" t="s">
        <v>2676</v>
      </c>
      <c r="AF506" s="19" t="s">
        <v>2676</v>
      </c>
      <c r="AH506" s="58">
        <v>0</v>
      </c>
      <c r="AI506" s="58" t="e">
        <v>#N/A</v>
      </c>
    </row>
    <row r="507" spans="1:35">
      <c r="A507" s="16" t="s">
        <v>25642</v>
      </c>
      <c r="B507" s="16" t="s">
        <v>798</v>
      </c>
      <c r="C507" s="16" t="s">
        <v>798</v>
      </c>
      <c r="D507" s="16" t="s">
        <v>26227</v>
      </c>
      <c r="E507" s="16" t="str">
        <f t="shared" si="1"/>
        <v>PW_B722107-00A-520A_DAS</v>
      </c>
      <c r="F507" s="19" t="s">
        <v>20977</v>
      </c>
      <c r="G507" s="19" t="s">
        <v>1180</v>
      </c>
      <c r="H507" s="19" t="s">
        <v>2676</v>
      </c>
      <c r="I507" s="19" t="s">
        <v>1957</v>
      </c>
      <c r="J507" s="19" t="s">
        <v>1657</v>
      </c>
      <c r="K507" s="19" t="s">
        <v>25469</v>
      </c>
      <c r="L507" s="19" t="s">
        <v>1913</v>
      </c>
      <c r="M507" s="52">
        <v>45229</v>
      </c>
      <c r="N507" s="19" t="s">
        <v>2446</v>
      </c>
      <c r="O507" s="19" t="s">
        <v>3091</v>
      </c>
      <c r="P507" s="54">
        <v>45362</v>
      </c>
      <c r="Q507" s="54" t="s">
        <v>26963</v>
      </c>
      <c r="R507" s="19" t="s">
        <v>3461</v>
      </c>
      <c r="S507" s="19" t="s">
        <v>18632</v>
      </c>
      <c r="T507" s="19"/>
      <c r="U507" s="58"/>
      <c r="V507" s="19" t="s">
        <v>1930</v>
      </c>
      <c r="W507" s="19" t="s">
        <v>1913</v>
      </c>
      <c r="X507" s="54">
        <v>45229</v>
      </c>
      <c r="Z507" s="19" t="s">
        <v>2676</v>
      </c>
      <c r="AA507" s="19" t="s">
        <v>1930</v>
      </c>
      <c r="AB507" s="19" t="s">
        <v>1930</v>
      </c>
      <c r="AC507" s="19" t="s">
        <v>2676</v>
      </c>
      <c r="AD507" s="19" t="s">
        <v>2676</v>
      </c>
      <c r="AE507" s="19" t="s">
        <v>2676</v>
      </c>
      <c r="AF507" s="19" t="s">
        <v>2676</v>
      </c>
      <c r="AH507" s="58">
        <v>0</v>
      </c>
      <c r="AI507" s="58" t="e">
        <v>#N/A</v>
      </c>
    </row>
    <row r="508" spans="1:35">
      <c r="A508" s="16" t="s">
        <v>25642</v>
      </c>
      <c r="B508" s="16" t="s">
        <v>18967</v>
      </c>
      <c r="C508" s="16" t="s">
        <v>18967</v>
      </c>
      <c r="D508" s="16" t="s">
        <v>26228</v>
      </c>
      <c r="E508" s="16" t="str">
        <f t="shared" si="1"/>
        <v>PW_B722108-00A-520A_DAS</v>
      </c>
      <c r="F508" s="19" t="s">
        <v>20978</v>
      </c>
      <c r="G508" s="19" t="s">
        <v>8142</v>
      </c>
      <c r="H508" s="19" t="s">
        <v>2676</v>
      </c>
      <c r="I508" s="19" t="s">
        <v>1957</v>
      </c>
      <c r="J508" s="19" t="s">
        <v>1658</v>
      </c>
      <c r="K508" s="19" t="s">
        <v>23185</v>
      </c>
      <c r="L508" s="19" t="s">
        <v>1909</v>
      </c>
      <c r="M508" s="52">
        <v>45114</v>
      </c>
      <c r="N508" s="19" t="s">
        <v>2447</v>
      </c>
      <c r="O508" s="19" t="s">
        <v>3090</v>
      </c>
      <c r="P508" s="54">
        <v>45273</v>
      </c>
      <c r="Q508" s="54" t="s">
        <v>26964</v>
      </c>
      <c r="R508" s="19" t="s">
        <v>3461</v>
      </c>
      <c r="S508" s="19" t="s">
        <v>18633</v>
      </c>
      <c r="T508" s="19" t="s">
        <v>20677</v>
      </c>
      <c r="U508" s="58"/>
      <c r="V508" s="19" t="s">
        <v>1930</v>
      </c>
      <c r="W508" s="19" t="s">
        <v>1909</v>
      </c>
      <c r="X508" s="54">
        <v>45114</v>
      </c>
      <c r="Z508" s="19" t="s">
        <v>2676</v>
      </c>
      <c r="AA508" s="19" t="s">
        <v>1930</v>
      </c>
      <c r="AB508" s="19" t="s">
        <v>1930</v>
      </c>
      <c r="AC508" s="19" t="s">
        <v>2676</v>
      </c>
      <c r="AD508" s="19" t="s">
        <v>2676</v>
      </c>
      <c r="AE508" s="19" t="s">
        <v>2676</v>
      </c>
      <c r="AF508" s="19" t="s">
        <v>2676</v>
      </c>
      <c r="AH508" s="58">
        <v>0</v>
      </c>
      <c r="AI508" s="58" t="e">
        <v>#N/A</v>
      </c>
    </row>
    <row r="509" spans="1:35">
      <c r="A509" s="16" t="s">
        <v>25642</v>
      </c>
      <c r="B509" s="16" t="s">
        <v>799</v>
      </c>
      <c r="C509" s="16" t="s">
        <v>799</v>
      </c>
      <c r="D509" s="16" t="s">
        <v>26229</v>
      </c>
      <c r="E509" s="16" t="str">
        <f t="shared" si="1"/>
        <v>PW_B722111-00A-520A_DAS</v>
      </c>
      <c r="F509" s="19" t="s">
        <v>20979</v>
      </c>
      <c r="G509" s="19" t="s">
        <v>1175</v>
      </c>
      <c r="H509" s="19" t="s">
        <v>2676</v>
      </c>
      <c r="I509" s="19" t="s">
        <v>1957</v>
      </c>
      <c r="J509" s="19" t="s">
        <v>1659</v>
      </c>
      <c r="K509" s="19" t="s">
        <v>23186</v>
      </c>
      <c r="L509" s="19" t="s">
        <v>1913</v>
      </c>
      <c r="M509" s="52">
        <v>43584</v>
      </c>
      <c r="N509" s="19" t="s">
        <v>2448</v>
      </c>
      <c r="O509" s="19" t="s">
        <v>1999</v>
      </c>
      <c r="P509" s="54">
        <v>44638</v>
      </c>
      <c r="Q509" s="54" t="s">
        <v>26965</v>
      </c>
      <c r="R509" s="19" t="s">
        <v>3461</v>
      </c>
      <c r="S509" s="19" t="s">
        <v>18633</v>
      </c>
      <c r="T509" s="19"/>
      <c r="U509" s="58"/>
      <c r="V509" s="19" t="s">
        <v>1930</v>
      </c>
      <c r="W509" s="19" t="s">
        <v>1913</v>
      </c>
      <c r="X509" s="54">
        <v>43584</v>
      </c>
      <c r="Z509" s="19" t="s">
        <v>2676</v>
      </c>
      <c r="AA509" s="19" t="s">
        <v>1930</v>
      </c>
      <c r="AB509" s="19" t="s">
        <v>1930</v>
      </c>
      <c r="AC509" s="19" t="s">
        <v>2676</v>
      </c>
      <c r="AD509" s="19" t="s">
        <v>2676</v>
      </c>
      <c r="AE509" s="19" t="s">
        <v>2676</v>
      </c>
      <c r="AF509" s="19" t="s">
        <v>2676</v>
      </c>
      <c r="AH509" s="58" t="s">
        <v>22723</v>
      </c>
      <c r="AI509" s="58" t="e">
        <v>#N/A</v>
      </c>
    </row>
    <row r="510" spans="1:35">
      <c r="A510" s="16" t="s">
        <v>25642</v>
      </c>
      <c r="B510" s="16" t="s">
        <v>800</v>
      </c>
      <c r="C510" s="16" t="s">
        <v>800</v>
      </c>
      <c r="D510" s="16" t="s">
        <v>26230</v>
      </c>
      <c r="E510" s="16" t="str">
        <f t="shared" si="1"/>
        <v>PW_A722112-00A-520A_DAS</v>
      </c>
      <c r="F510" s="19" t="s">
        <v>20980</v>
      </c>
      <c r="G510" s="19" t="s">
        <v>1180</v>
      </c>
      <c r="H510" s="19" t="s">
        <v>2676</v>
      </c>
      <c r="I510" s="19" t="s">
        <v>1957</v>
      </c>
      <c r="J510" s="19" t="s">
        <v>1660</v>
      </c>
      <c r="K510" s="19" t="s">
        <v>23187</v>
      </c>
      <c r="L510" s="19" t="s">
        <v>1912</v>
      </c>
      <c r="M510" s="52">
        <v>45146</v>
      </c>
      <c r="N510" s="19" t="s">
        <v>2449</v>
      </c>
      <c r="O510" s="19" t="s">
        <v>3090</v>
      </c>
      <c r="P510" s="54">
        <v>45273</v>
      </c>
      <c r="Q510" s="54" t="s">
        <v>26966</v>
      </c>
      <c r="R510" s="19" t="s">
        <v>3461</v>
      </c>
      <c r="S510" s="19" t="s">
        <v>18633</v>
      </c>
      <c r="T510" s="19"/>
      <c r="U510" s="58"/>
      <c r="V510" s="19" t="s">
        <v>1930</v>
      </c>
      <c r="W510" s="19" t="s">
        <v>1912</v>
      </c>
      <c r="X510" s="54">
        <v>45146</v>
      </c>
      <c r="Z510" s="19" t="s">
        <v>2676</v>
      </c>
      <c r="AA510" s="19" t="s">
        <v>1930</v>
      </c>
      <c r="AB510" s="19" t="s">
        <v>1930</v>
      </c>
      <c r="AC510" s="19" t="s">
        <v>2676</v>
      </c>
      <c r="AD510" s="19" t="s">
        <v>2676</v>
      </c>
      <c r="AE510" s="19" t="s">
        <v>2676</v>
      </c>
      <c r="AF510" s="19" t="s">
        <v>2676</v>
      </c>
      <c r="AH510" s="58">
        <v>0</v>
      </c>
      <c r="AI510" s="58" t="e">
        <v>#N/A</v>
      </c>
    </row>
    <row r="511" spans="1:35">
      <c r="A511" s="16" t="s">
        <v>25642</v>
      </c>
      <c r="B511" s="16" t="s">
        <v>801</v>
      </c>
      <c r="C511" s="16" t="s">
        <v>801</v>
      </c>
      <c r="D511" s="16" t="s">
        <v>26231</v>
      </c>
      <c r="E511" s="16" t="str">
        <f t="shared" si="1"/>
        <v>PW_B722200-02A-530A_DAS</v>
      </c>
      <c r="F511" s="19" t="s">
        <v>20981</v>
      </c>
      <c r="G511" s="19" t="s">
        <v>1198</v>
      </c>
      <c r="H511" s="19" t="s">
        <v>2676</v>
      </c>
      <c r="I511" s="19" t="s">
        <v>1957</v>
      </c>
      <c r="J511" s="19" t="s">
        <v>1661</v>
      </c>
      <c r="K511" s="19" t="s">
        <v>23188</v>
      </c>
      <c r="L511" s="19" t="s">
        <v>1911</v>
      </c>
      <c r="M511" s="52">
        <v>44084</v>
      </c>
      <c r="N511" s="19" t="s">
        <v>2450</v>
      </c>
      <c r="O511" s="19" t="s">
        <v>1999</v>
      </c>
      <c r="P511" s="54">
        <v>44638</v>
      </c>
      <c r="Q511" s="54" t="s">
        <v>26967</v>
      </c>
      <c r="R511" s="19" t="s">
        <v>3461</v>
      </c>
      <c r="S511" s="19" t="s">
        <v>18633</v>
      </c>
      <c r="T511" s="19"/>
      <c r="U511" s="58"/>
      <c r="V511" s="19" t="s">
        <v>1930</v>
      </c>
      <c r="W511" s="19" t="s">
        <v>1911</v>
      </c>
      <c r="X511" s="54">
        <v>44084</v>
      </c>
      <c r="Z511" s="19" t="s">
        <v>18604</v>
      </c>
      <c r="AA511" s="19" t="s">
        <v>1930</v>
      </c>
      <c r="AB511" s="19" t="s">
        <v>19703</v>
      </c>
      <c r="AC511" s="19" t="s">
        <v>2676</v>
      </c>
      <c r="AD511" s="19" t="s">
        <v>2676</v>
      </c>
      <c r="AE511" s="19" t="s">
        <v>2676</v>
      </c>
      <c r="AF511" s="19" t="s">
        <v>2676</v>
      </c>
      <c r="AH511" s="58">
        <v>0</v>
      </c>
      <c r="AI511" s="58" t="e">
        <v>#N/A</v>
      </c>
    </row>
    <row r="512" spans="1:35">
      <c r="A512" s="16" t="s">
        <v>25642</v>
      </c>
      <c r="B512" s="16" t="s">
        <v>802</v>
      </c>
      <c r="C512" s="16" t="s">
        <v>802</v>
      </c>
      <c r="D512" s="16" t="s">
        <v>26232</v>
      </c>
      <c r="E512" s="16" t="str">
        <f t="shared" si="1"/>
        <v>PW_B722260-00A-530A_DAS</v>
      </c>
      <c r="F512" s="19" t="s">
        <v>20982</v>
      </c>
      <c r="G512" s="19" t="s">
        <v>1198</v>
      </c>
      <c r="H512" s="19" t="s">
        <v>2676</v>
      </c>
      <c r="I512" s="19" t="s">
        <v>1957</v>
      </c>
      <c r="J512" s="19" t="s">
        <v>1662</v>
      </c>
      <c r="K512" s="19" t="s">
        <v>23189</v>
      </c>
      <c r="L512" s="19" t="s">
        <v>1908</v>
      </c>
      <c r="M512" s="52">
        <v>42063</v>
      </c>
      <c r="N512" s="19" t="s">
        <v>2451</v>
      </c>
      <c r="O512" s="19" t="s">
        <v>1999</v>
      </c>
      <c r="P512" s="54">
        <v>44638</v>
      </c>
      <c r="Q512" s="54" t="s">
        <v>26968</v>
      </c>
      <c r="R512" s="19" t="s">
        <v>3461</v>
      </c>
      <c r="S512" s="19" t="s">
        <v>18633</v>
      </c>
      <c r="T512" s="19"/>
      <c r="U512" s="58"/>
      <c r="V512" s="19" t="s">
        <v>1930</v>
      </c>
      <c r="W512" s="19" t="s">
        <v>1908</v>
      </c>
      <c r="X512" s="54">
        <v>42063</v>
      </c>
      <c r="Z512" s="19" t="s">
        <v>18604</v>
      </c>
      <c r="AA512" s="19" t="s">
        <v>1930</v>
      </c>
      <c r="AB512" s="19" t="s">
        <v>19704</v>
      </c>
      <c r="AC512" s="19" t="s">
        <v>2676</v>
      </c>
      <c r="AD512" s="19" t="s">
        <v>2676</v>
      </c>
      <c r="AE512" s="19" t="s">
        <v>2676</v>
      </c>
      <c r="AF512" s="19" t="s">
        <v>2676</v>
      </c>
      <c r="AH512" s="58">
        <v>0</v>
      </c>
      <c r="AI512" s="58" t="e">
        <v>#N/A</v>
      </c>
    </row>
    <row r="513" spans="1:35">
      <c r="A513" s="16" t="s">
        <v>25642</v>
      </c>
      <c r="B513" s="16" t="s">
        <v>803</v>
      </c>
      <c r="C513" s="16" t="s">
        <v>803</v>
      </c>
      <c r="D513" s="16" t="s">
        <v>26233</v>
      </c>
      <c r="E513" s="16" t="str">
        <f t="shared" si="1"/>
        <v>PW_B722260-01A-530A_DAS</v>
      </c>
      <c r="F513" s="19" t="s">
        <v>20983</v>
      </c>
      <c r="G513" s="19" t="s">
        <v>1198</v>
      </c>
      <c r="H513" s="19" t="s">
        <v>2676</v>
      </c>
      <c r="I513" s="19" t="s">
        <v>1957</v>
      </c>
      <c r="J513" s="19" t="s">
        <v>1663</v>
      </c>
      <c r="K513" s="19" t="s">
        <v>23190</v>
      </c>
      <c r="L513" s="19" t="s">
        <v>1908</v>
      </c>
      <c r="M513" s="52">
        <v>42063</v>
      </c>
      <c r="N513" s="19" t="s">
        <v>2452</v>
      </c>
      <c r="O513" s="19" t="s">
        <v>18638</v>
      </c>
      <c r="P513" s="54">
        <v>44988</v>
      </c>
      <c r="Q513" s="54" t="s">
        <v>26969</v>
      </c>
      <c r="R513" s="19" t="s">
        <v>3461</v>
      </c>
      <c r="S513" s="19" t="s">
        <v>18633</v>
      </c>
      <c r="T513" s="19"/>
      <c r="U513" s="58"/>
      <c r="V513" s="19" t="s">
        <v>1930</v>
      </c>
      <c r="W513" s="19" t="s">
        <v>1908</v>
      </c>
      <c r="X513" s="54">
        <v>42063</v>
      </c>
      <c r="Z513" s="19" t="s">
        <v>2676</v>
      </c>
      <c r="AA513" s="19" t="s">
        <v>1930</v>
      </c>
      <c r="AB513" s="19" t="s">
        <v>1930</v>
      </c>
      <c r="AC513" s="19" t="s">
        <v>2676</v>
      </c>
      <c r="AD513" s="19" t="s">
        <v>2676</v>
      </c>
      <c r="AE513" s="19" t="s">
        <v>2676</v>
      </c>
      <c r="AF513" s="19" t="s">
        <v>2676</v>
      </c>
      <c r="AH513" s="58">
        <v>0</v>
      </c>
      <c r="AI513" s="58" t="e">
        <v>#N/A</v>
      </c>
    </row>
    <row r="514" spans="1:35">
      <c r="A514" s="16" t="s">
        <v>25642</v>
      </c>
      <c r="B514" s="16" t="s">
        <v>804</v>
      </c>
      <c r="C514" s="16" t="s">
        <v>804</v>
      </c>
      <c r="D514" s="16" t="s">
        <v>26234</v>
      </c>
      <c r="E514" s="16" t="str">
        <f t="shared" si="1"/>
        <v>PW_B722260-02A-530A_DAS</v>
      </c>
      <c r="F514" s="19" t="s">
        <v>20984</v>
      </c>
      <c r="G514" s="19" t="s">
        <v>1198</v>
      </c>
      <c r="H514" s="19" t="s">
        <v>2676</v>
      </c>
      <c r="I514" s="19" t="s">
        <v>1957</v>
      </c>
      <c r="J514" s="19" t="s">
        <v>1664</v>
      </c>
      <c r="K514" s="19" t="s">
        <v>23191</v>
      </c>
      <c r="L514" s="19" t="s">
        <v>1911</v>
      </c>
      <c r="M514" s="52">
        <v>44949</v>
      </c>
      <c r="N514" s="19" t="s">
        <v>2453</v>
      </c>
      <c r="O514" s="19" t="s">
        <v>3090</v>
      </c>
      <c r="P514" s="54">
        <v>45082</v>
      </c>
      <c r="Q514" s="54" t="s">
        <v>26970</v>
      </c>
      <c r="R514" s="19" t="s">
        <v>3461</v>
      </c>
      <c r="S514" s="19" t="s">
        <v>18632</v>
      </c>
      <c r="T514" s="19"/>
      <c r="U514" s="58"/>
      <c r="V514" s="19" t="s">
        <v>1930</v>
      </c>
      <c r="W514" s="19" t="s">
        <v>1911</v>
      </c>
      <c r="X514" s="54">
        <v>44949</v>
      </c>
      <c r="Z514" s="19" t="s">
        <v>2676</v>
      </c>
      <c r="AA514" s="19" t="s">
        <v>1930</v>
      </c>
      <c r="AB514" s="19" t="s">
        <v>1930</v>
      </c>
      <c r="AC514" s="19" t="s">
        <v>2676</v>
      </c>
      <c r="AD514" s="19" t="s">
        <v>2676</v>
      </c>
      <c r="AE514" s="19" t="s">
        <v>2676</v>
      </c>
      <c r="AF514" s="19" t="s">
        <v>2676</v>
      </c>
      <c r="AH514" s="58">
        <v>0</v>
      </c>
      <c r="AI514" s="58" t="e">
        <v>#N/A</v>
      </c>
    </row>
    <row r="515" spans="1:35">
      <c r="A515" s="16" t="s">
        <v>25642</v>
      </c>
      <c r="B515" s="16" t="s">
        <v>805</v>
      </c>
      <c r="C515" s="16" t="s">
        <v>805</v>
      </c>
      <c r="D515" s="16" t="s">
        <v>26235</v>
      </c>
      <c r="E515" s="16" t="str">
        <f t="shared" si="1"/>
        <v>PW_A722270-00A-530A_DAS</v>
      </c>
      <c r="F515" s="19" t="s">
        <v>20985</v>
      </c>
      <c r="G515" s="19" t="s">
        <v>1198</v>
      </c>
      <c r="H515" s="19" t="s">
        <v>2676</v>
      </c>
      <c r="I515" s="19" t="s">
        <v>1957</v>
      </c>
      <c r="J515" s="19" t="s">
        <v>1665</v>
      </c>
      <c r="K515" s="19" t="s">
        <v>23192</v>
      </c>
      <c r="L515" s="19" t="s">
        <v>1912</v>
      </c>
      <c r="M515" s="52">
        <v>43570</v>
      </c>
      <c r="N515" s="19" t="s">
        <v>2454</v>
      </c>
      <c r="O515" s="19" t="s">
        <v>1999</v>
      </c>
      <c r="P515" s="54">
        <v>44638</v>
      </c>
      <c r="Q515" s="54" t="s">
        <v>26971</v>
      </c>
      <c r="R515" s="19" t="s">
        <v>3461</v>
      </c>
      <c r="S515" s="19" t="s">
        <v>18633</v>
      </c>
      <c r="T515" s="19"/>
      <c r="U515" s="58"/>
      <c r="V515" s="19" t="s">
        <v>1930</v>
      </c>
      <c r="W515" s="19" t="s">
        <v>1912</v>
      </c>
      <c r="X515" s="54">
        <v>43570</v>
      </c>
      <c r="Z515" s="19" t="s">
        <v>18604</v>
      </c>
      <c r="AA515" s="19" t="s">
        <v>19821</v>
      </c>
      <c r="AB515" s="19" t="s">
        <v>19705</v>
      </c>
      <c r="AC515" s="19" t="s">
        <v>2676</v>
      </c>
      <c r="AD515" s="19" t="s">
        <v>2676</v>
      </c>
      <c r="AE515" s="19" t="s">
        <v>2676</v>
      </c>
      <c r="AF515" s="19" t="s">
        <v>2676</v>
      </c>
      <c r="AH515" s="58">
        <v>0</v>
      </c>
      <c r="AI515" s="58" t="e">
        <v>#N/A</v>
      </c>
    </row>
    <row r="516" spans="1:35">
      <c r="A516" s="16" t="s">
        <v>25642</v>
      </c>
      <c r="B516" s="16" t="s">
        <v>806</v>
      </c>
      <c r="C516" s="16" t="s">
        <v>806</v>
      </c>
      <c r="D516" s="16" t="s">
        <v>26236</v>
      </c>
      <c r="E516" s="16" t="str">
        <f t="shared" si="1"/>
        <v>PW_A722270-01A-530A_DAS</v>
      </c>
      <c r="F516" s="19" t="s">
        <v>20986</v>
      </c>
      <c r="G516" s="19" t="s">
        <v>1198</v>
      </c>
      <c r="H516" s="19" t="s">
        <v>2676</v>
      </c>
      <c r="I516" s="19" t="s">
        <v>1957</v>
      </c>
      <c r="J516" s="19" t="s">
        <v>1666</v>
      </c>
      <c r="K516" s="19" t="s">
        <v>23193</v>
      </c>
      <c r="L516" s="19" t="s">
        <v>1919</v>
      </c>
      <c r="M516" s="52">
        <v>45239</v>
      </c>
      <c r="N516" s="19" t="s">
        <v>2455</v>
      </c>
      <c r="O516" s="19" t="s">
        <v>3090</v>
      </c>
      <c r="P516" s="54">
        <v>45362</v>
      </c>
      <c r="Q516" s="54" t="s">
        <v>26972</v>
      </c>
      <c r="R516" s="19" t="s">
        <v>3461</v>
      </c>
      <c r="S516" s="19" t="s">
        <v>18633</v>
      </c>
      <c r="T516" s="19"/>
      <c r="U516" s="58"/>
      <c r="V516" s="19" t="s">
        <v>1930</v>
      </c>
      <c r="W516" s="19" t="s">
        <v>1919</v>
      </c>
      <c r="X516" s="54">
        <v>45239</v>
      </c>
      <c r="Z516" s="19" t="s">
        <v>18604</v>
      </c>
      <c r="AA516" s="19" t="s">
        <v>19822</v>
      </c>
      <c r="AB516" s="19" t="s">
        <v>19706</v>
      </c>
      <c r="AC516" s="19" t="s">
        <v>2676</v>
      </c>
      <c r="AD516" s="19" t="s">
        <v>2676</v>
      </c>
      <c r="AE516" s="19" t="s">
        <v>2676</v>
      </c>
      <c r="AF516" s="19" t="s">
        <v>2676</v>
      </c>
      <c r="AH516" s="58">
        <v>0</v>
      </c>
      <c r="AI516" s="58" t="e">
        <v>#N/A</v>
      </c>
    </row>
    <row r="517" spans="1:35">
      <c r="A517" s="16" t="s">
        <v>25642</v>
      </c>
      <c r="B517" s="16" t="s">
        <v>807</v>
      </c>
      <c r="C517" s="16" t="s">
        <v>807</v>
      </c>
      <c r="D517" s="16" t="s">
        <v>26237</v>
      </c>
      <c r="E517" s="16" t="str">
        <f t="shared" si="1"/>
        <v>PW_A722280-00A-530A_DAS</v>
      </c>
      <c r="F517" s="19" t="s">
        <v>20987</v>
      </c>
      <c r="G517" s="19" t="s">
        <v>1198</v>
      </c>
      <c r="H517" s="19" t="s">
        <v>2676</v>
      </c>
      <c r="I517" s="19" t="s">
        <v>1957</v>
      </c>
      <c r="J517" s="19" t="s">
        <v>1667</v>
      </c>
      <c r="K517" s="19" t="s">
        <v>23194</v>
      </c>
      <c r="L517" s="19" t="s">
        <v>1911</v>
      </c>
      <c r="M517" s="52">
        <v>43395</v>
      </c>
      <c r="N517" s="19" t="s">
        <v>2456</v>
      </c>
      <c r="O517" s="19" t="s">
        <v>1999</v>
      </c>
      <c r="P517" s="54">
        <v>44638</v>
      </c>
      <c r="Q517" s="54" t="s">
        <v>26973</v>
      </c>
      <c r="R517" s="19" t="s">
        <v>3461</v>
      </c>
      <c r="S517" s="19" t="s">
        <v>18633</v>
      </c>
      <c r="T517" s="19"/>
      <c r="U517" s="58"/>
      <c r="V517" s="19" t="s">
        <v>1930</v>
      </c>
      <c r="W517" s="19" t="s">
        <v>1911</v>
      </c>
      <c r="X517" s="54">
        <v>43395</v>
      </c>
      <c r="Z517" s="19" t="s">
        <v>18604</v>
      </c>
      <c r="AA517" s="19" t="s">
        <v>19823</v>
      </c>
      <c r="AB517" s="19" t="s">
        <v>19707</v>
      </c>
      <c r="AC517" s="19" t="s">
        <v>2676</v>
      </c>
      <c r="AD517" s="19" t="s">
        <v>2676</v>
      </c>
      <c r="AE517" s="19" t="s">
        <v>2676</v>
      </c>
      <c r="AF517" s="19" t="s">
        <v>2676</v>
      </c>
      <c r="AH517" s="58">
        <v>0</v>
      </c>
      <c r="AI517" s="58" t="e">
        <v>#N/A</v>
      </c>
    </row>
    <row r="518" spans="1:35">
      <c r="A518" s="16" t="s">
        <v>25642</v>
      </c>
      <c r="B518" s="16" t="s">
        <v>808</v>
      </c>
      <c r="C518" s="16" t="s">
        <v>808</v>
      </c>
      <c r="D518" s="16" t="s">
        <v>26238</v>
      </c>
      <c r="E518" s="16" t="str">
        <f t="shared" si="1"/>
        <v>PW_B723100-01A-530A_DAS</v>
      </c>
      <c r="F518" s="19" t="s">
        <v>20988</v>
      </c>
      <c r="G518" s="19" t="s">
        <v>1199</v>
      </c>
      <c r="H518" s="19" t="s">
        <v>2676</v>
      </c>
      <c r="I518" s="19" t="s">
        <v>1957</v>
      </c>
      <c r="J518" s="19" t="s">
        <v>1668</v>
      </c>
      <c r="K518" s="19" t="s">
        <v>23195</v>
      </c>
      <c r="L518" s="19" t="s">
        <v>1914</v>
      </c>
      <c r="M518" s="52">
        <v>45041</v>
      </c>
      <c r="N518" s="19" t="s">
        <v>2457</v>
      </c>
      <c r="O518" s="19" t="s">
        <v>3086</v>
      </c>
      <c r="P518" s="54">
        <v>45180</v>
      </c>
      <c r="Q518" s="54" t="s">
        <v>26974</v>
      </c>
      <c r="R518" s="19" t="s">
        <v>3461</v>
      </c>
      <c r="S518" s="19" t="s">
        <v>18633</v>
      </c>
      <c r="T518" s="19"/>
      <c r="U518" s="58"/>
      <c r="V518" s="19" t="s">
        <v>1930</v>
      </c>
      <c r="W518" s="19" t="s">
        <v>1914</v>
      </c>
      <c r="X518" s="54">
        <v>45041</v>
      </c>
      <c r="Z518" s="19" t="s">
        <v>18604</v>
      </c>
      <c r="AA518" s="19" t="s">
        <v>1930</v>
      </c>
      <c r="AB518" s="19" t="s">
        <v>19708</v>
      </c>
      <c r="AC518" s="19" t="s">
        <v>2676</v>
      </c>
      <c r="AD518" s="19" t="s">
        <v>2676</v>
      </c>
      <c r="AE518" s="19" t="s">
        <v>2676</v>
      </c>
      <c r="AF518" s="19" t="s">
        <v>2676</v>
      </c>
      <c r="AH518" s="58">
        <v>0</v>
      </c>
      <c r="AI518" s="58" t="e">
        <v>#N/A</v>
      </c>
    </row>
    <row r="519" spans="1:35">
      <c r="A519" s="16" t="s">
        <v>25642</v>
      </c>
      <c r="B519" s="16" t="s">
        <v>809</v>
      </c>
      <c r="C519" s="16" t="s">
        <v>809</v>
      </c>
      <c r="D519" s="16" t="s">
        <v>26239</v>
      </c>
      <c r="E519" s="16" t="str">
        <f t="shared" si="1"/>
        <v>PW_B723100-02A-530A_DAS</v>
      </c>
      <c r="F519" s="19" t="s">
        <v>20989</v>
      </c>
      <c r="G519" s="19" t="s">
        <v>1199</v>
      </c>
      <c r="H519" s="19" t="s">
        <v>2676</v>
      </c>
      <c r="I519" s="19" t="s">
        <v>1957</v>
      </c>
      <c r="J519" s="19" t="s">
        <v>1669</v>
      </c>
      <c r="K519" s="19" t="s">
        <v>23196</v>
      </c>
      <c r="L519" s="19" t="s">
        <v>1908</v>
      </c>
      <c r="M519" s="52">
        <v>42063</v>
      </c>
      <c r="N519" s="19" t="s">
        <v>2458</v>
      </c>
      <c r="O519" s="19" t="s">
        <v>1999</v>
      </c>
      <c r="P519" s="54">
        <v>44638</v>
      </c>
      <c r="Q519" s="54" t="s">
        <v>26975</v>
      </c>
      <c r="R519" s="19" t="s">
        <v>3461</v>
      </c>
      <c r="S519" s="19" t="s">
        <v>18633</v>
      </c>
      <c r="T519" s="19"/>
      <c r="U519" s="58"/>
      <c r="V519" s="19" t="s">
        <v>1930</v>
      </c>
      <c r="W519" s="19" t="s">
        <v>1908</v>
      </c>
      <c r="X519" s="54">
        <v>42063</v>
      </c>
      <c r="Z519" s="19" t="s">
        <v>18604</v>
      </c>
      <c r="AA519" s="19" t="s">
        <v>1930</v>
      </c>
      <c r="AB519" s="19" t="s">
        <v>19709</v>
      </c>
      <c r="AC519" s="19" t="s">
        <v>2676</v>
      </c>
      <c r="AD519" s="19" t="s">
        <v>2676</v>
      </c>
      <c r="AE519" s="19" t="s">
        <v>2676</v>
      </c>
      <c r="AF519" s="19" t="s">
        <v>2676</v>
      </c>
      <c r="AH519" s="58">
        <v>0</v>
      </c>
      <c r="AI519" s="58" t="e">
        <v>#N/A</v>
      </c>
    </row>
    <row r="520" spans="1:35">
      <c r="A520" s="16" t="s">
        <v>25642</v>
      </c>
      <c r="B520" s="16" t="s">
        <v>810</v>
      </c>
      <c r="C520" s="16" t="s">
        <v>810</v>
      </c>
      <c r="D520" s="16" t="s">
        <v>26240</v>
      </c>
      <c r="E520" s="16" t="str">
        <f t="shared" si="1"/>
        <v>PW_B723100-03A-530A_DAS</v>
      </c>
      <c r="F520" s="19" t="s">
        <v>20990</v>
      </c>
      <c r="G520" s="19" t="s">
        <v>1199</v>
      </c>
      <c r="H520" s="19" t="s">
        <v>2676</v>
      </c>
      <c r="I520" s="19" t="s">
        <v>1957</v>
      </c>
      <c r="J520" s="19" t="s">
        <v>1670</v>
      </c>
      <c r="K520" s="19" t="s">
        <v>23197</v>
      </c>
      <c r="L520" s="19" t="s">
        <v>1919</v>
      </c>
      <c r="M520" s="52">
        <v>44873</v>
      </c>
      <c r="N520" s="19" t="s">
        <v>2459</v>
      </c>
      <c r="O520" s="19" t="s">
        <v>3090</v>
      </c>
      <c r="P520" s="54">
        <v>44998</v>
      </c>
      <c r="Q520" s="54" t="s">
        <v>26976</v>
      </c>
      <c r="R520" s="19" t="s">
        <v>3461</v>
      </c>
      <c r="S520" s="19" t="s">
        <v>18633</v>
      </c>
      <c r="T520" s="19"/>
      <c r="U520" s="58"/>
      <c r="V520" s="19" t="s">
        <v>1930</v>
      </c>
      <c r="W520" s="19" t="s">
        <v>1919</v>
      </c>
      <c r="X520" s="54">
        <v>44873</v>
      </c>
      <c r="Z520" s="19" t="s">
        <v>18604</v>
      </c>
      <c r="AA520" s="19" t="s">
        <v>1930</v>
      </c>
      <c r="AB520" s="19" t="s">
        <v>19710</v>
      </c>
      <c r="AC520" s="19" t="s">
        <v>2676</v>
      </c>
      <c r="AD520" s="19" t="s">
        <v>2676</v>
      </c>
      <c r="AE520" s="19" t="s">
        <v>2676</v>
      </c>
      <c r="AF520" s="19" t="s">
        <v>2676</v>
      </c>
      <c r="AH520" s="58">
        <v>0</v>
      </c>
      <c r="AI520" s="58" t="e">
        <v>#N/A</v>
      </c>
    </row>
    <row r="521" spans="1:35">
      <c r="A521" s="16" t="s">
        <v>25642</v>
      </c>
      <c r="B521" s="16" t="s">
        <v>811</v>
      </c>
      <c r="C521" s="16" t="s">
        <v>811</v>
      </c>
      <c r="D521" s="16" t="s">
        <v>26241</v>
      </c>
      <c r="E521" s="16" t="str">
        <f t="shared" si="1"/>
        <v>PW_B723100-04A-530A_DAS</v>
      </c>
      <c r="F521" s="19" t="s">
        <v>20991</v>
      </c>
      <c r="G521" s="19" t="s">
        <v>1199</v>
      </c>
      <c r="H521" s="19" t="s">
        <v>2676</v>
      </c>
      <c r="I521" s="19" t="s">
        <v>1957</v>
      </c>
      <c r="J521" s="19" t="s">
        <v>1671</v>
      </c>
      <c r="K521" s="19" t="s">
        <v>23198</v>
      </c>
      <c r="L521" s="19" t="s">
        <v>1911</v>
      </c>
      <c r="M521" s="52">
        <v>43514</v>
      </c>
      <c r="N521" s="19" t="s">
        <v>2460</v>
      </c>
      <c r="O521" s="19" t="s">
        <v>1999</v>
      </c>
      <c r="P521" s="54">
        <v>44638</v>
      </c>
      <c r="Q521" s="54" t="s">
        <v>26977</v>
      </c>
      <c r="R521" s="19" t="s">
        <v>3461</v>
      </c>
      <c r="S521" s="19" t="s">
        <v>18633</v>
      </c>
      <c r="T521" s="19"/>
      <c r="U521" s="58"/>
      <c r="V521" s="19" t="s">
        <v>1930</v>
      </c>
      <c r="W521" s="19" t="s">
        <v>1911</v>
      </c>
      <c r="X521" s="54">
        <v>43514</v>
      </c>
      <c r="Z521" s="19" t="s">
        <v>18604</v>
      </c>
      <c r="AA521" s="19" t="s">
        <v>1930</v>
      </c>
      <c r="AB521" s="19" t="s">
        <v>19711</v>
      </c>
      <c r="AC521" s="19" t="s">
        <v>2676</v>
      </c>
      <c r="AD521" s="19" t="s">
        <v>2676</v>
      </c>
      <c r="AE521" s="19" t="s">
        <v>2676</v>
      </c>
      <c r="AF521" s="19" t="s">
        <v>2676</v>
      </c>
      <c r="AH521" s="58">
        <v>0</v>
      </c>
      <c r="AI521" s="58" t="e">
        <v>#N/A</v>
      </c>
    </row>
    <row r="522" spans="1:35">
      <c r="A522" s="16" t="s">
        <v>25642</v>
      </c>
      <c r="B522" s="16" t="s">
        <v>812</v>
      </c>
      <c r="C522" s="16" t="s">
        <v>812</v>
      </c>
      <c r="D522" s="16" t="s">
        <v>26242</v>
      </c>
      <c r="E522" s="16" t="str">
        <f t="shared" si="1"/>
        <v>PW_B723100-05A-530A_DAS</v>
      </c>
      <c r="F522" s="19" t="s">
        <v>20992</v>
      </c>
      <c r="G522" s="19" t="s">
        <v>1199</v>
      </c>
      <c r="H522" s="19" t="s">
        <v>2676</v>
      </c>
      <c r="I522" s="19" t="s">
        <v>1957</v>
      </c>
      <c r="J522" s="19" t="s">
        <v>1672</v>
      </c>
      <c r="K522" s="19" t="s">
        <v>23199</v>
      </c>
      <c r="L522" s="19" t="s">
        <v>1915</v>
      </c>
      <c r="M522" s="52">
        <v>45041</v>
      </c>
      <c r="N522" s="19" t="s">
        <v>2461</v>
      </c>
      <c r="O522" s="19" t="s">
        <v>3088</v>
      </c>
      <c r="P522" s="54">
        <v>45180</v>
      </c>
      <c r="Q522" s="54" t="s">
        <v>26978</v>
      </c>
      <c r="R522" s="19" t="s">
        <v>3461</v>
      </c>
      <c r="S522" s="19" t="s">
        <v>18633</v>
      </c>
      <c r="T522" s="19"/>
      <c r="U522" s="58"/>
      <c r="V522" s="19" t="s">
        <v>1930</v>
      </c>
      <c r="W522" s="19" t="s">
        <v>1915</v>
      </c>
      <c r="X522" s="54">
        <v>45041</v>
      </c>
      <c r="Z522" s="19" t="s">
        <v>18604</v>
      </c>
      <c r="AA522" s="19" t="s">
        <v>19824</v>
      </c>
      <c r="AB522" s="19" t="s">
        <v>19712</v>
      </c>
      <c r="AC522" s="19" t="s">
        <v>2676</v>
      </c>
      <c r="AD522" s="19" t="s">
        <v>2676</v>
      </c>
      <c r="AE522" s="19" t="s">
        <v>2676</v>
      </c>
      <c r="AF522" s="19" t="s">
        <v>2676</v>
      </c>
      <c r="AH522" s="58">
        <v>0</v>
      </c>
      <c r="AI522" s="58" t="e">
        <v>#N/A</v>
      </c>
    </row>
    <row r="523" spans="1:35">
      <c r="A523" s="16" t="s">
        <v>25642</v>
      </c>
      <c r="B523" s="16" t="s">
        <v>813</v>
      </c>
      <c r="C523" s="16" t="s">
        <v>813</v>
      </c>
      <c r="D523" s="16" t="s">
        <v>26243</v>
      </c>
      <c r="E523" s="16" t="str">
        <f t="shared" si="1"/>
        <v>PW_B723130-00A-530A_DAS</v>
      </c>
      <c r="F523" s="19" t="s">
        <v>20993</v>
      </c>
      <c r="G523" s="19" t="s">
        <v>1199</v>
      </c>
      <c r="H523" s="19" t="s">
        <v>2676</v>
      </c>
      <c r="I523" s="19" t="s">
        <v>1957</v>
      </c>
      <c r="J523" s="19" t="s">
        <v>1673</v>
      </c>
      <c r="K523" s="19" t="s">
        <v>23200</v>
      </c>
      <c r="L523" s="19" t="s">
        <v>1911</v>
      </c>
      <c r="M523" s="52">
        <v>43329</v>
      </c>
      <c r="N523" s="19" t="s">
        <v>2462</v>
      </c>
      <c r="O523" s="19" t="s">
        <v>1999</v>
      </c>
      <c r="P523" s="54">
        <v>44638</v>
      </c>
      <c r="Q523" s="54" t="s">
        <v>26979</v>
      </c>
      <c r="R523" s="19" t="s">
        <v>3461</v>
      </c>
      <c r="S523" s="19" t="s">
        <v>18633</v>
      </c>
      <c r="T523" s="19"/>
      <c r="U523" s="58"/>
      <c r="V523" s="19" t="s">
        <v>1930</v>
      </c>
      <c r="W523" s="19" t="s">
        <v>1911</v>
      </c>
      <c r="X523" s="54">
        <v>43329</v>
      </c>
      <c r="Z523" s="19" t="s">
        <v>18604</v>
      </c>
      <c r="AA523" s="19" t="s">
        <v>19825</v>
      </c>
      <c r="AB523" s="19" t="s">
        <v>19713</v>
      </c>
      <c r="AC523" s="19" t="s">
        <v>2676</v>
      </c>
      <c r="AD523" s="19" t="s">
        <v>2676</v>
      </c>
      <c r="AE523" s="19" t="s">
        <v>2676</v>
      </c>
      <c r="AF523" s="19" t="s">
        <v>2676</v>
      </c>
      <c r="AH523" s="58">
        <v>0</v>
      </c>
      <c r="AI523" s="58" t="e">
        <v>#N/A</v>
      </c>
    </row>
    <row r="524" spans="1:35">
      <c r="A524" s="16" t="s">
        <v>25642</v>
      </c>
      <c r="B524" s="16" t="s">
        <v>814</v>
      </c>
      <c r="C524" s="16" t="s">
        <v>814</v>
      </c>
      <c r="D524" s="16" t="s">
        <v>26244</v>
      </c>
      <c r="E524" s="16" t="str">
        <f t="shared" si="1"/>
        <v>PW_B723170-00A-530A_DAS</v>
      </c>
      <c r="F524" s="19" t="s">
        <v>20994</v>
      </c>
      <c r="G524" s="19" t="s">
        <v>1180</v>
      </c>
      <c r="H524" s="19" t="s">
        <v>2676</v>
      </c>
      <c r="I524" s="19" t="s">
        <v>1957</v>
      </c>
      <c r="J524" s="19" t="s">
        <v>1674</v>
      </c>
      <c r="K524" s="19" t="s">
        <v>23201</v>
      </c>
      <c r="L524" s="19" t="s">
        <v>1913</v>
      </c>
      <c r="M524" s="52">
        <v>44279</v>
      </c>
      <c r="N524" s="19" t="s">
        <v>2463</v>
      </c>
      <c r="O524" s="19" t="s">
        <v>1999</v>
      </c>
      <c r="P524" s="54">
        <v>44638</v>
      </c>
      <c r="Q524" s="54" t="s">
        <v>26980</v>
      </c>
      <c r="R524" s="19" t="s">
        <v>3461</v>
      </c>
      <c r="S524" s="19" t="s">
        <v>18633</v>
      </c>
      <c r="T524" s="19"/>
      <c r="U524" s="58"/>
      <c r="V524" s="19" t="s">
        <v>1930</v>
      </c>
      <c r="W524" s="19" t="s">
        <v>1913</v>
      </c>
      <c r="X524" s="54">
        <v>44279</v>
      </c>
      <c r="Z524" s="19" t="s">
        <v>18604</v>
      </c>
      <c r="AA524" s="19" t="s">
        <v>1930</v>
      </c>
      <c r="AB524" s="19" t="s">
        <v>19714</v>
      </c>
      <c r="AC524" s="19" t="s">
        <v>2676</v>
      </c>
      <c r="AD524" s="19" t="s">
        <v>2676</v>
      </c>
      <c r="AE524" s="19" t="s">
        <v>2676</v>
      </c>
      <c r="AF524" s="19" t="s">
        <v>2676</v>
      </c>
      <c r="AH524" s="58">
        <v>0</v>
      </c>
      <c r="AI524" s="58" t="e">
        <v>#N/A</v>
      </c>
    </row>
    <row r="525" spans="1:35">
      <c r="A525" s="16" t="s">
        <v>25642</v>
      </c>
      <c r="B525" s="16" t="s">
        <v>815</v>
      </c>
      <c r="C525" s="16" t="s">
        <v>815</v>
      </c>
      <c r="D525" s="16" t="s">
        <v>26245</v>
      </c>
      <c r="E525" s="16" t="str">
        <f t="shared" si="1"/>
        <v>PW_B723400-01A-530A_DAS</v>
      </c>
      <c r="F525" s="19" t="s">
        <v>20995</v>
      </c>
      <c r="G525" s="19" t="s">
        <v>1188</v>
      </c>
      <c r="H525" s="19" t="s">
        <v>2676</v>
      </c>
      <c r="I525" s="19" t="s">
        <v>1957</v>
      </c>
      <c r="J525" s="19" t="s">
        <v>1675</v>
      </c>
      <c r="K525" s="19" t="s">
        <v>23202</v>
      </c>
      <c r="L525" s="19" t="s">
        <v>1909</v>
      </c>
      <c r="M525" s="52">
        <v>45114</v>
      </c>
      <c r="N525" s="19" t="s">
        <v>2464</v>
      </c>
      <c r="O525" s="19" t="s">
        <v>3090</v>
      </c>
      <c r="P525" s="54">
        <v>45273</v>
      </c>
      <c r="Q525" s="54" t="s">
        <v>26981</v>
      </c>
      <c r="R525" s="19" t="s">
        <v>3461</v>
      </c>
      <c r="S525" s="19" t="s">
        <v>18633</v>
      </c>
      <c r="T525" s="19"/>
      <c r="U525" s="58"/>
      <c r="V525" s="19" t="s">
        <v>1930</v>
      </c>
      <c r="W525" s="19" t="s">
        <v>1909</v>
      </c>
      <c r="X525" s="54">
        <v>45114</v>
      </c>
      <c r="Z525" s="19" t="s">
        <v>18604</v>
      </c>
      <c r="AA525" s="19" t="s">
        <v>19826</v>
      </c>
      <c r="AB525" s="19" t="s">
        <v>19715</v>
      </c>
      <c r="AC525" s="19" t="s">
        <v>2676</v>
      </c>
      <c r="AD525" s="19" t="s">
        <v>2676</v>
      </c>
      <c r="AE525" s="19" t="s">
        <v>2676</v>
      </c>
      <c r="AF525" s="19" t="s">
        <v>2676</v>
      </c>
      <c r="AH525" s="58">
        <v>0</v>
      </c>
      <c r="AI525" s="58" t="e">
        <v>#N/A</v>
      </c>
    </row>
    <row r="526" spans="1:35">
      <c r="A526" s="16" t="s">
        <v>25642</v>
      </c>
      <c r="B526" s="16" t="s">
        <v>816</v>
      </c>
      <c r="C526" s="16" t="s">
        <v>816</v>
      </c>
      <c r="D526" s="16" t="s">
        <v>26246</v>
      </c>
      <c r="E526" s="16" t="str">
        <f t="shared" si="1"/>
        <v>PW_B723400-02A-530A_DAS</v>
      </c>
      <c r="F526" s="19" t="s">
        <v>20996</v>
      </c>
      <c r="G526" s="19" t="s">
        <v>1188</v>
      </c>
      <c r="H526" s="19" t="s">
        <v>2676</v>
      </c>
      <c r="I526" s="19" t="s">
        <v>1957</v>
      </c>
      <c r="J526" s="19" t="s">
        <v>1676</v>
      </c>
      <c r="K526" s="19" t="s">
        <v>23203</v>
      </c>
      <c r="L526" s="19" t="s">
        <v>1919</v>
      </c>
      <c r="M526" s="52">
        <v>44838</v>
      </c>
      <c r="N526" s="19" t="s">
        <v>2465</v>
      </c>
      <c r="O526" s="19" t="s">
        <v>3091</v>
      </c>
      <c r="P526" s="54">
        <v>44998</v>
      </c>
      <c r="Q526" s="54" t="s">
        <v>26982</v>
      </c>
      <c r="R526" s="19" t="s">
        <v>3461</v>
      </c>
      <c r="S526" s="19" t="s">
        <v>18633</v>
      </c>
      <c r="T526" s="19"/>
      <c r="U526" s="58"/>
      <c r="V526" s="19" t="s">
        <v>1930</v>
      </c>
      <c r="W526" s="19" t="s">
        <v>1919</v>
      </c>
      <c r="X526" s="54">
        <v>44838</v>
      </c>
      <c r="Z526" s="19" t="s">
        <v>2676</v>
      </c>
      <c r="AA526" s="19" t="s">
        <v>1930</v>
      </c>
      <c r="AB526" s="19" t="s">
        <v>1930</v>
      </c>
      <c r="AC526" s="19" t="s">
        <v>2676</v>
      </c>
      <c r="AD526" s="19" t="s">
        <v>2676</v>
      </c>
      <c r="AE526" s="19" t="s">
        <v>2676</v>
      </c>
      <c r="AF526" s="19" t="s">
        <v>2676</v>
      </c>
      <c r="AH526" s="58">
        <v>0</v>
      </c>
      <c r="AI526" s="58" t="e">
        <v>#N/A</v>
      </c>
    </row>
    <row r="527" spans="1:35">
      <c r="A527" s="16" t="s">
        <v>25642</v>
      </c>
      <c r="B527" s="16" t="s">
        <v>817</v>
      </c>
      <c r="C527" s="16" t="s">
        <v>817</v>
      </c>
      <c r="D527" s="16" t="s">
        <v>26247</v>
      </c>
      <c r="E527" s="16" t="str">
        <f t="shared" si="1"/>
        <v>PW_B723460-00A-530A_DAS</v>
      </c>
      <c r="F527" s="19" t="s">
        <v>20997</v>
      </c>
      <c r="G527" s="19" t="s">
        <v>1188</v>
      </c>
      <c r="H527" s="19" t="s">
        <v>2676</v>
      </c>
      <c r="I527" s="19" t="s">
        <v>1957</v>
      </c>
      <c r="J527" s="19" t="s">
        <v>1677</v>
      </c>
      <c r="K527" s="19" t="s">
        <v>23204</v>
      </c>
      <c r="L527" s="19" t="s">
        <v>1914</v>
      </c>
      <c r="M527" s="52">
        <v>44655</v>
      </c>
      <c r="N527" s="19" t="s">
        <v>2466</v>
      </c>
      <c r="O527" s="19" t="s">
        <v>3090</v>
      </c>
      <c r="P527" s="54">
        <v>44804</v>
      </c>
      <c r="Q527" s="54" t="s">
        <v>26983</v>
      </c>
      <c r="R527" s="19" t="s">
        <v>3461</v>
      </c>
      <c r="S527" s="19" t="s">
        <v>18633</v>
      </c>
      <c r="T527" s="19"/>
      <c r="U527" s="58"/>
      <c r="V527" s="19" t="s">
        <v>1930</v>
      </c>
      <c r="W527" s="19" t="s">
        <v>1914</v>
      </c>
      <c r="X527" s="54">
        <v>44655</v>
      </c>
      <c r="Z527" s="19" t="s">
        <v>18604</v>
      </c>
      <c r="AA527" s="19" t="s">
        <v>19827</v>
      </c>
      <c r="AB527" s="19" t="s">
        <v>19716</v>
      </c>
      <c r="AC527" s="19" t="s">
        <v>2676</v>
      </c>
      <c r="AD527" s="19" t="s">
        <v>2676</v>
      </c>
      <c r="AE527" s="19" t="s">
        <v>2676</v>
      </c>
      <c r="AF527" s="19" t="s">
        <v>2676</v>
      </c>
      <c r="AH527" s="58">
        <v>0</v>
      </c>
      <c r="AI527" s="58" t="e">
        <v>#N/A</v>
      </c>
    </row>
    <row r="528" spans="1:35">
      <c r="A528" s="16" t="s">
        <v>25642</v>
      </c>
      <c r="B528" s="16" t="s">
        <v>818</v>
      </c>
      <c r="C528" s="16" t="s">
        <v>818</v>
      </c>
      <c r="D528" s="16" t="s">
        <v>26248</v>
      </c>
      <c r="E528" s="16" t="str">
        <f t="shared" si="1"/>
        <v>PW_A723460-01A-530A_DAS</v>
      </c>
      <c r="F528" s="19" t="s">
        <v>20998</v>
      </c>
      <c r="G528" s="19" t="s">
        <v>1188</v>
      </c>
      <c r="H528" s="19" t="s">
        <v>2676</v>
      </c>
      <c r="I528" s="19" t="s">
        <v>1957</v>
      </c>
      <c r="J528" s="19" t="s">
        <v>1678</v>
      </c>
      <c r="K528" s="19" t="s">
        <v>23205</v>
      </c>
      <c r="L528" s="19" t="s">
        <v>1914</v>
      </c>
      <c r="M528" s="52">
        <v>45114</v>
      </c>
      <c r="N528" s="19" t="s">
        <v>2467</v>
      </c>
      <c r="O528" s="19" t="s">
        <v>3090</v>
      </c>
      <c r="P528" s="54">
        <v>45273</v>
      </c>
      <c r="Q528" s="54" t="s">
        <v>26984</v>
      </c>
      <c r="R528" s="19" t="s">
        <v>3461</v>
      </c>
      <c r="S528" s="19" t="s">
        <v>18633</v>
      </c>
      <c r="T528" s="19"/>
      <c r="U528" s="58"/>
      <c r="V528" s="19" t="s">
        <v>1930</v>
      </c>
      <c r="W528" s="19" t="s">
        <v>1914</v>
      </c>
      <c r="X528" s="54">
        <v>45114</v>
      </c>
      <c r="Z528" s="19" t="s">
        <v>18604</v>
      </c>
      <c r="AA528" s="19" t="s">
        <v>19828</v>
      </c>
      <c r="AB528" s="19" t="s">
        <v>19717</v>
      </c>
      <c r="AC528" s="19" t="s">
        <v>2676</v>
      </c>
      <c r="AD528" s="19" t="s">
        <v>2676</v>
      </c>
      <c r="AE528" s="19" t="s">
        <v>2676</v>
      </c>
      <c r="AF528" s="19" t="s">
        <v>2676</v>
      </c>
      <c r="AH528" s="58">
        <v>0</v>
      </c>
      <c r="AI528" s="58" t="e">
        <v>#N/A</v>
      </c>
    </row>
    <row r="529" spans="1:35">
      <c r="A529" s="16" t="s">
        <v>25642</v>
      </c>
      <c r="B529" s="16" t="s">
        <v>819</v>
      </c>
      <c r="C529" s="16" t="s">
        <v>819</v>
      </c>
      <c r="D529" s="16" t="s">
        <v>26249</v>
      </c>
      <c r="E529" s="16" t="str">
        <f t="shared" si="1"/>
        <v>PW_A723470-00A-530A_DAS</v>
      </c>
      <c r="F529" s="19" t="s">
        <v>20999</v>
      </c>
      <c r="G529" s="19" t="s">
        <v>1188</v>
      </c>
      <c r="H529" s="19" t="s">
        <v>2676</v>
      </c>
      <c r="I529" s="19" t="s">
        <v>1957</v>
      </c>
      <c r="J529" s="19" t="s">
        <v>1679</v>
      </c>
      <c r="K529" s="19" t="s">
        <v>23206</v>
      </c>
      <c r="L529" s="19" t="s">
        <v>1913</v>
      </c>
      <c r="M529" s="52">
        <v>43661</v>
      </c>
      <c r="N529" s="19" t="s">
        <v>2468</v>
      </c>
      <c r="O529" s="19" t="s">
        <v>1999</v>
      </c>
      <c r="P529" s="54">
        <v>44638</v>
      </c>
      <c r="Q529" s="54" t="s">
        <v>26985</v>
      </c>
      <c r="R529" s="19" t="s">
        <v>3461</v>
      </c>
      <c r="S529" s="19" t="s">
        <v>18633</v>
      </c>
      <c r="T529" s="19"/>
      <c r="U529" s="58"/>
      <c r="V529" s="19" t="s">
        <v>1930</v>
      </c>
      <c r="W529" s="19" t="s">
        <v>1913</v>
      </c>
      <c r="X529" s="54">
        <v>43661</v>
      </c>
      <c r="Z529" s="19" t="s">
        <v>18604</v>
      </c>
      <c r="AA529" s="19" t="s">
        <v>19829</v>
      </c>
      <c r="AB529" s="19" t="s">
        <v>19718</v>
      </c>
      <c r="AC529" s="19" t="s">
        <v>2676</v>
      </c>
      <c r="AD529" s="19" t="s">
        <v>2676</v>
      </c>
      <c r="AE529" s="19" t="s">
        <v>2676</v>
      </c>
      <c r="AF529" s="19" t="s">
        <v>2676</v>
      </c>
      <c r="AH529" s="58">
        <v>0</v>
      </c>
      <c r="AI529" s="58" t="e">
        <v>#N/A</v>
      </c>
    </row>
    <row r="530" spans="1:35">
      <c r="A530" s="16" t="s">
        <v>25642</v>
      </c>
      <c r="B530" s="16" t="s">
        <v>820</v>
      </c>
      <c r="C530" s="16" t="s">
        <v>820</v>
      </c>
      <c r="D530" s="16" t="s">
        <v>26250</v>
      </c>
      <c r="E530" s="16" t="str">
        <f t="shared" si="1"/>
        <v>PW_A723480-00A-530A_DAS</v>
      </c>
      <c r="F530" s="19" t="s">
        <v>21000</v>
      </c>
      <c r="G530" s="19" t="s">
        <v>1188</v>
      </c>
      <c r="H530" s="19" t="s">
        <v>2676</v>
      </c>
      <c r="I530" s="19" t="s">
        <v>1957</v>
      </c>
      <c r="J530" s="19" t="s">
        <v>1680</v>
      </c>
      <c r="K530" s="19" t="s">
        <v>23207</v>
      </c>
      <c r="L530" s="19" t="s">
        <v>1913</v>
      </c>
      <c r="M530" s="52">
        <v>43661</v>
      </c>
      <c r="N530" s="19" t="s">
        <v>2469</v>
      </c>
      <c r="O530" s="19" t="s">
        <v>1999</v>
      </c>
      <c r="P530" s="54">
        <v>44638</v>
      </c>
      <c r="Q530" s="54" t="s">
        <v>26986</v>
      </c>
      <c r="R530" s="19" t="s">
        <v>3461</v>
      </c>
      <c r="S530" s="19" t="s">
        <v>18633</v>
      </c>
      <c r="T530" s="19"/>
      <c r="U530" s="58"/>
      <c r="V530" s="19" t="s">
        <v>1930</v>
      </c>
      <c r="W530" s="19" t="s">
        <v>1913</v>
      </c>
      <c r="X530" s="54">
        <v>43661</v>
      </c>
      <c r="Z530" s="19" t="s">
        <v>18604</v>
      </c>
      <c r="AA530" s="19" t="s">
        <v>19830</v>
      </c>
      <c r="AB530" s="19" t="s">
        <v>19719</v>
      </c>
      <c r="AC530" s="19" t="s">
        <v>2676</v>
      </c>
      <c r="AD530" s="19" t="s">
        <v>2676</v>
      </c>
      <c r="AE530" s="19" t="s">
        <v>2676</v>
      </c>
      <c r="AF530" s="19" t="s">
        <v>2676</v>
      </c>
      <c r="AH530" s="58">
        <v>0</v>
      </c>
      <c r="AI530" s="58" t="e">
        <v>#N/A</v>
      </c>
    </row>
    <row r="531" spans="1:35">
      <c r="A531" s="16" t="s">
        <v>25642</v>
      </c>
      <c r="B531" s="16" t="s">
        <v>821</v>
      </c>
      <c r="C531" s="16" t="s">
        <v>821</v>
      </c>
      <c r="D531" s="16" t="s">
        <v>26251</v>
      </c>
      <c r="E531" s="16" t="str">
        <f t="shared" si="1"/>
        <v>PW_B723500-01A-530A_DAS</v>
      </c>
      <c r="F531" s="19" t="s">
        <v>21001</v>
      </c>
      <c r="G531" s="19" t="s">
        <v>1200</v>
      </c>
      <c r="H531" s="19" t="s">
        <v>2676</v>
      </c>
      <c r="I531" s="19" t="s">
        <v>1957</v>
      </c>
      <c r="J531" s="19" t="s">
        <v>1681</v>
      </c>
      <c r="K531" s="19" t="s">
        <v>23208</v>
      </c>
      <c r="L531" s="19" t="s">
        <v>1916</v>
      </c>
      <c r="M531" s="52">
        <v>44718</v>
      </c>
      <c r="N531" s="19" t="s">
        <v>2470</v>
      </c>
      <c r="O531" s="19" t="s">
        <v>3090</v>
      </c>
      <c r="P531" s="54">
        <v>44900</v>
      </c>
      <c r="Q531" s="54" t="s">
        <v>26987</v>
      </c>
      <c r="R531" s="19" t="s">
        <v>3461</v>
      </c>
      <c r="S531" s="19" t="s">
        <v>18633</v>
      </c>
      <c r="T531" s="19"/>
      <c r="U531" s="58"/>
      <c r="V531" s="19" t="s">
        <v>1930</v>
      </c>
      <c r="W531" s="19" t="s">
        <v>1916</v>
      </c>
      <c r="X531" s="54">
        <v>44718</v>
      </c>
      <c r="Z531" s="19" t="s">
        <v>18604</v>
      </c>
      <c r="AA531" s="19" t="s">
        <v>19831</v>
      </c>
      <c r="AB531" s="19" t="s">
        <v>19720</v>
      </c>
      <c r="AC531" s="19" t="s">
        <v>2676</v>
      </c>
      <c r="AD531" s="19" t="s">
        <v>2676</v>
      </c>
      <c r="AE531" s="19" t="s">
        <v>2676</v>
      </c>
      <c r="AF531" s="19" t="s">
        <v>2676</v>
      </c>
      <c r="AH531" s="58">
        <v>0</v>
      </c>
      <c r="AI531" s="58" t="e">
        <v>#N/A</v>
      </c>
    </row>
    <row r="532" spans="1:35">
      <c r="A532" s="16" t="s">
        <v>25642</v>
      </c>
      <c r="B532" s="16" t="s">
        <v>822</v>
      </c>
      <c r="C532" s="16" t="s">
        <v>822</v>
      </c>
      <c r="D532" s="16" t="s">
        <v>26252</v>
      </c>
      <c r="E532" s="16" t="str">
        <f t="shared" si="1"/>
        <v>PW_A723500-02A-530A_DAS</v>
      </c>
      <c r="F532" s="19" t="s">
        <v>21002</v>
      </c>
      <c r="G532" s="19" t="s">
        <v>1200</v>
      </c>
      <c r="H532" s="19" t="s">
        <v>2676</v>
      </c>
      <c r="I532" s="19" t="s">
        <v>1957</v>
      </c>
      <c r="J532" s="19" t="s">
        <v>1682</v>
      </c>
      <c r="K532" s="19" t="s">
        <v>23209</v>
      </c>
      <c r="L532" s="19" t="s">
        <v>1913</v>
      </c>
      <c r="M532" s="52">
        <v>42735</v>
      </c>
      <c r="N532" s="19" t="s">
        <v>2471</v>
      </c>
      <c r="O532" s="19" t="s">
        <v>1999</v>
      </c>
      <c r="P532" s="54">
        <v>44638</v>
      </c>
      <c r="Q532" s="54" t="s">
        <v>26988</v>
      </c>
      <c r="R532" s="19" t="s">
        <v>3461</v>
      </c>
      <c r="S532" s="19" t="s">
        <v>18633</v>
      </c>
      <c r="T532" s="19"/>
      <c r="U532" s="58"/>
      <c r="V532" s="19" t="s">
        <v>1930</v>
      </c>
      <c r="W532" s="19" t="s">
        <v>1913</v>
      </c>
      <c r="X532" s="54">
        <v>42735</v>
      </c>
      <c r="Z532" s="19" t="s">
        <v>18604</v>
      </c>
      <c r="AA532" s="19" t="s">
        <v>19832</v>
      </c>
      <c r="AB532" s="19" t="s">
        <v>19721</v>
      </c>
      <c r="AC532" s="19" t="s">
        <v>2676</v>
      </c>
      <c r="AD532" s="19" t="s">
        <v>2676</v>
      </c>
      <c r="AE532" s="19" t="s">
        <v>2676</v>
      </c>
      <c r="AF532" s="19" t="s">
        <v>2676</v>
      </c>
      <c r="AH532" s="58">
        <v>0</v>
      </c>
      <c r="AI532" s="58" t="e">
        <v>#N/A</v>
      </c>
    </row>
    <row r="533" spans="1:35">
      <c r="A533" s="16" t="s">
        <v>25642</v>
      </c>
      <c r="B533" s="16" t="s">
        <v>823</v>
      </c>
      <c r="C533" s="16" t="s">
        <v>823</v>
      </c>
      <c r="D533" s="16" t="s">
        <v>26253</v>
      </c>
      <c r="E533" s="16" t="str">
        <f t="shared" si="1"/>
        <v>PW_A723500-03A-530A_DAS</v>
      </c>
      <c r="F533" s="19" t="s">
        <v>21003</v>
      </c>
      <c r="G533" s="19" t="s">
        <v>1200</v>
      </c>
      <c r="H533" s="19" t="s">
        <v>2676</v>
      </c>
      <c r="I533" s="19" t="s">
        <v>1957</v>
      </c>
      <c r="J533" s="19" t="s">
        <v>1683</v>
      </c>
      <c r="K533" s="19" t="s">
        <v>23210</v>
      </c>
      <c r="L533" s="19" t="s">
        <v>1922</v>
      </c>
      <c r="M533" s="52">
        <v>44874</v>
      </c>
      <c r="N533" s="19" t="s">
        <v>2472</v>
      </c>
      <c r="O533" s="19" t="s">
        <v>3088</v>
      </c>
      <c r="P533" s="54">
        <v>44998</v>
      </c>
      <c r="Q533" s="54" t="s">
        <v>26989</v>
      </c>
      <c r="R533" s="19" t="s">
        <v>3461</v>
      </c>
      <c r="S533" s="19" t="s">
        <v>18633</v>
      </c>
      <c r="T533" s="19"/>
      <c r="U533" s="58"/>
      <c r="V533" s="19" t="s">
        <v>1930</v>
      </c>
      <c r="W533" s="19" t="s">
        <v>1922</v>
      </c>
      <c r="X533" s="54">
        <v>44874</v>
      </c>
      <c r="Z533" s="19" t="s">
        <v>18604</v>
      </c>
      <c r="AA533" s="19" t="s">
        <v>19833</v>
      </c>
      <c r="AB533" s="19" t="s">
        <v>19722</v>
      </c>
      <c r="AC533" s="19" t="s">
        <v>2676</v>
      </c>
      <c r="AD533" s="19" t="s">
        <v>2676</v>
      </c>
      <c r="AE533" s="19" t="s">
        <v>2676</v>
      </c>
      <c r="AF533" s="19" t="s">
        <v>2676</v>
      </c>
      <c r="AH533" s="58">
        <v>0</v>
      </c>
      <c r="AI533" s="58" t="e">
        <v>#N/A</v>
      </c>
    </row>
    <row r="534" spans="1:35">
      <c r="A534" s="16" t="s">
        <v>25642</v>
      </c>
      <c r="B534" s="16" t="s">
        <v>824</v>
      </c>
      <c r="C534" s="16" t="s">
        <v>824</v>
      </c>
      <c r="D534" s="16" t="s">
        <v>26254</v>
      </c>
      <c r="E534" s="16" t="str">
        <f t="shared" si="1"/>
        <v>PW_B723500-04A-530A_DAS</v>
      </c>
      <c r="F534" s="19" t="s">
        <v>21004</v>
      </c>
      <c r="G534" s="19" t="s">
        <v>1200</v>
      </c>
      <c r="H534" s="19" t="s">
        <v>2676</v>
      </c>
      <c r="I534" s="19" t="s">
        <v>1957</v>
      </c>
      <c r="J534" s="19" t="s">
        <v>1684</v>
      </c>
      <c r="K534" s="19" t="s">
        <v>23211</v>
      </c>
      <c r="L534" s="19" t="s">
        <v>1912</v>
      </c>
      <c r="M534" s="52">
        <v>43703</v>
      </c>
      <c r="N534" s="19" t="s">
        <v>2473</v>
      </c>
      <c r="O534" s="19" t="s">
        <v>1999</v>
      </c>
      <c r="P534" s="54">
        <v>44638</v>
      </c>
      <c r="Q534" s="54" t="s">
        <v>26990</v>
      </c>
      <c r="R534" s="19" t="s">
        <v>3461</v>
      </c>
      <c r="S534" s="19" t="s">
        <v>18633</v>
      </c>
      <c r="T534" s="19"/>
      <c r="U534" s="58"/>
      <c r="V534" s="19" t="s">
        <v>1930</v>
      </c>
      <c r="W534" s="19" t="s">
        <v>1912</v>
      </c>
      <c r="X534" s="54">
        <v>43703</v>
      </c>
      <c r="Z534" s="19" t="s">
        <v>2676</v>
      </c>
      <c r="AA534" s="19" t="s">
        <v>1930</v>
      </c>
      <c r="AB534" s="19" t="s">
        <v>1930</v>
      </c>
      <c r="AC534" s="19" t="s">
        <v>2676</v>
      </c>
      <c r="AD534" s="19" t="s">
        <v>2676</v>
      </c>
      <c r="AE534" s="19" t="s">
        <v>2676</v>
      </c>
      <c r="AF534" s="19" t="s">
        <v>2676</v>
      </c>
      <c r="AH534" s="58">
        <v>0</v>
      </c>
      <c r="AI534" s="58" t="e">
        <v>#N/A</v>
      </c>
    </row>
    <row r="535" spans="1:35">
      <c r="A535" s="16" t="s">
        <v>25642</v>
      </c>
      <c r="B535" s="16" t="s">
        <v>825</v>
      </c>
      <c r="C535" s="16" t="s">
        <v>825</v>
      </c>
      <c r="D535" s="16" t="s">
        <v>26255</v>
      </c>
      <c r="E535" s="16" t="str">
        <f t="shared" si="1"/>
        <v>PW_A723500-05A-530A_DAS</v>
      </c>
      <c r="F535" s="19" t="s">
        <v>21005</v>
      </c>
      <c r="G535" s="19" t="s">
        <v>1179</v>
      </c>
      <c r="H535" s="19" t="s">
        <v>2676</v>
      </c>
      <c r="I535" s="19" t="s">
        <v>1957</v>
      </c>
      <c r="J535" s="19" t="s">
        <v>1685</v>
      </c>
      <c r="K535" s="19" t="s">
        <v>23212</v>
      </c>
      <c r="L535" s="19" t="s">
        <v>1911</v>
      </c>
      <c r="M535" s="52">
        <v>44137</v>
      </c>
      <c r="N535" s="19" t="s">
        <v>2474</v>
      </c>
      <c r="O535" s="19" t="s">
        <v>1999</v>
      </c>
      <c r="P535" s="54">
        <v>44638</v>
      </c>
      <c r="Q535" s="54" t="s">
        <v>26991</v>
      </c>
      <c r="R535" s="19" t="s">
        <v>3461</v>
      </c>
      <c r="S535" s="19" t="s">
        <v>18632</v>
      </c>
      <c r="T535" s="19"/>
      <c r="U535" s="58"/>
      <c r="V535" s="19" t="s">
        <v>1930</v>
      </c>
      <c r="W535" s="19" t="s">
        <v>1911</v>
      </c>
      <c r="X535" s="54">
        <v>44137</v>
      </c>
      <c r="Z535" s="19" t="s">
        <v>2676</v>
      </c>
      <c r="AA535" s="19" t="s">
        <v>1930</v>
      </c>
      <c r="AB535" s="19" t="s">
        <v>1930</v>
      </c>
      <c r="AC535" s="19" t="s">
        <v>2676</v>
      </c>
      <c r="AD535" s="19" t="s">
        <v>2676</v>
      </c>
      <c r="AE535" s="19" t="s">
        <v>2676</v>
      </c>
      <c r="AF535" s="19" t="s">
        <v>2676</v>
      </c>
      <c r="AH535" s="58">
        <v>0</v>
      </c>
      <c r="AI535" s="58" t="e">
        <v>#N/A</v>
      </c>
    </row>
    <row r="536" spans="1:35">
      <c r="A536" s="16" t="s">
        <v>25642</v>
      </c>
      <c r="B536" s="16" t="s">
        <v>826</v>
      </c>
      <c r="C536" s="16" t="s">
        <v>826</v>
      </c>
      <c r="D536" s="16" t="s">
        <v>26256</v>
      </c>
      <c r="E536" s="16" t="str">
        <f t="shared" si="1"/>
        <v>PW_B723500-06A-530A_DAS</v>
      </c>
      <c r="F536" s="19" t="s">
        <v>21006</v>
      </c>
      <c r="G536" s="19" t="s">
        <v>1179</v>
      </c>
      <c r="H536" s="19" t="s">
        <v>2676</v>
      </c>
      <c r="I536" s="19" t="s">
        <v>1957</v>
      </c>
      <c r="J536" s="19" t="s">
        <v>1686</v>
      </c>
      <c r="K536" s="19" t="s">
        <v>23213</v>
      </c>
      <c r="L536" s="19" t="s">
        <v>1912</v>
      </c>
      <c r="M536" s="52">
        <v>43752</v>
      </c>
      <c r="N536" s="19" t="s">
        <v>2475</v>
      </c>
      <c r="O536" s="19" t="s">
        <v>1999</v>
      </c>
      <c r="P536" s="54">
        <v>44638</v>
      </c>
      <c r="Q536" s="54" t="s">
        <v>26992</v>
      </c>
      <c r="R536" s="19" t="s">
        <v>3461</v>
      </c>
      <c r="S536" s="19" t="s">
        <v>18633</v>
      </c>
      <c r="T536" s="19"/>
      <c r="U536" s="58"/>
      <c r="V536" s="19" t="s">
        <v>1930</v>
      </c>
      <c r="W536" s="19" t="s">
        <v>1912</v>
      </c>
      <c r="X536" s="54">
        <v>43752</v>
      </c>
      <c r="Z536" s="19" t="s">
        <v>18604</v>
      </c>
      <c r="AA536" s="19" t="s">
        <v>19834</v>
      </c>
      <c r="AB536" s="19" t="s">
        <v>19723</v>
      </c>
      <c r="AC536" s="19" t="s">
        <v>2676</v>
      </c>
      <c r="AD536" s="19" t="s">
        <v>2676</v>
      </c>
      <c r="AE536" s="19" t="s">
        <v>2676</v>
      </c>
      <c r="AF536" s="19" t="s">
        <v>2676</v>
      </c>
      <c r="AH536" s="58">
        <v>0</v>
      </c>
      <c r="AI536" s="58" t="e">
        <v>#N/A</v>
      </c>
    </row>
    <row r="537" spans="1:35">
      <c r="A537" s="16" t="s">
        <v>25642</v>
      </c>
      <c r="B537" s="16" t="s">
        <v>827</v>
      </c>
      <c r="C537" s="16" t="s">
        <v>827</v>
      </c>
      <c r="D537" s="16" t="s">
        <v>26257</v>
      </c>
      <c r="E537" s="16" t="str">
        <f t="shared" ref="E537:E600" si="2">"PW_"&amp;SUBSTITUTE(MID(K537,FIND("-",K537)+1,10),"-","")&amp;MID(K537,FIND("-",K537)+11,9)&amp;"_DAS"</f>
        <v>PW_B723500-07A-530A_DAS</v>
      </c>
      <c r="F537" s="19" t="s">
        <v>21007</v>
      </c>
      <c r="G537" s="19" t="s">
        <v>1178</v>
      </c>
      <c r="H537" s="19" t="s">
        <v>2676</v>
      </c>
      <c r="I537" s="19" t="s">
        <v>1957</v>
      </c>
      <c r="J537" s="19" t="s">
        <v>1687</v>
      </c>
      <c r="K537" s="19" t="s">
        <v>23214</v>
      </c>
      <c r="L537" s="19" t="s">
        <v>1910</v>
      </c>
      <c r="M537" s="52">
        <v>45114</v>
      </c>
      <c r="N537" s="19" t="s">
        <v>2476</v>
      </c>
      <c r="O537" s="19" t="s">
        <v>3090</v>
      </c>
      <c r="P537" s="54">
        <v>45273</v>
      </c>
      <c r="Q537" s="54" t="s">
        <v>26993</v>
      </c>
      <c r="R537" s="19" t="s">
        <v>3461</v>
      </c>
      <c r="S537" s="19" t="s">
        <v>18633</v>
      </c>
      <c r="T537" s="19"/>
      <c r="U537" s="58"/>
      <c r="V537" s="19" t="s">
        <v>1930</v>
      </c>
      <c r="W537" s="19" t="s">
        <v>1910</v>
      </c>
      <c r="X537" s="54">
        <v>45114</v>
      </c>
      <c r="Z537" s="19" t="s">
        <v>18604</v>
      </c>
      <c r="AA537" s="19" t="s">
        <v>19835</v>
      </c>
      <c r="AB537" s="19" t="s">
        <v>19724</v>
      </c>
      <c r="AC537" s="19" t="s">
        <v>2676</v>
      </c>
      <c r="AD537" s="19" t="s">
        <v>2676</v>
      </c>
      <c r="AE537" s="19" t="s">
        <v>2676</v>
      </c>
      <c r="AF537" s="19" t="s">
        <v>2676</v>
      </c>
      <c r="AH537" s="58">
        <v>0</v>
      </c>
      <c r="AI537" s="58" t="e">
        <v>#N/A</v>
      </c>
    </row>
    <row r="538" spans="1:35">
      <c r="A538" s="16" t="s">
        <v>25642</v>
      </c>
      <c r="B538" s="16" t="s">
        <v>828</v>
      </c>
      <c r="C538" s="16" t="s">
        <v>828</v>
      </c>
      <c r="D538" s="16" t="s">
        <v>26258</v>
      </c>
      <c r="E538" s="16" t="str">
        <f t="shared" si="2"/>
        <v>PW_B723500-08A-530A_DAS</v>
      </c>
      <c r="F538" s="19" t="s">
        <v>21008</v>
      </c>
      <c r="G538" s="19" t="s">
        <v>1200</v>
      </c>
      <c r="H538" s="19" t="s">
        <v>2676</v>
      </c>
      <c r="I538" s="19" t="s">
        <v>1957</v>
      </c>
      <c r="J538" s="19" t="s">
        <v>1688</v>
      </c>
      <c r="K538" s="19" t="s">
        <v>23215</v>
      </c>
      <c r="L538" s="19" t="s">
        <v>1911</v>
      </c>
      <c r="M538" s="52">
        <v>44447</v>
      </c>
      <c r="N538" s="19" t="s">
        <v>2477</v>
      </c>
      <c r="O538" s="19" t="s">
        <v>1999</v>
      </c>
      <c r="P538" s="54">
        <v>44638</v>
      </c>
      <c r="Q538" s="54" t="s">
        <v>26994</v>
      </c>
      <c r="R538" s="19" t="s">
        <v>3461</v>
      </c>
      <c r="S538" s="19" t="s">
        <v>18633</v>
      </c>
      <c r="T538" s="19"/>
      <c r="U538" s="58"/>
      <c r="V538" s="19" t="s">
        <v>1930</v>
      </c>
      <c r="W538" s="19" t="s">
        <v>1911</v>
      </c>
      <c r="X538" s="54">
        <v>44447</v>
      </c>
      <c r="Z538" s="19" t="s">
        <v>18604</v>
      </c>
      <c r="AA538" s="19" t="s">
        <v>19836</v>
      </c>
      <c r="AB538" s="19" t="s">
        <v>19725</v>
      </c>
      <c r="AC538" s="19" t="s">
        <v>2676</v>
      </c>
      <c r="AD538" s="19" t="s">
        <v>2676</v>
      </c>
      <c r="AE538" s="19" t="s">
        <v>2676</v>
      </c>
      <c r="AF538" s="19" t="s">
        <v>2676</v>
      </c>
      <c r="AH538" s="58">
        <v>0</v>
      </c>
      <c r="AI538" s="58" t="e">
        <v>#N/A</v>
      </c>
    </row>
    <row r="539" spans="1:35">
      <c r="A539" s="16" t="s">
        <v>25642</v>
      </c>
      <c r="B539" s="16" t="s">
        <v>829</v>
      </c>
      <c r="C539" s="16" t="s">
        <v>829</v>
      </c>
      <c r="D539" s="16" t="s">
        <v>26259</v>
      </c>
      <c r="E539" s="16" t="str">
        <f t="shared" si="2"/>
        <v>PW_A723510-00A-530A_DAS</v>
      </c>
      <c r="F539" s="19" t="s">
        <v>27262</v>
      </c>
      <c r="G539" s="19" t="s">
        <v>1200</v>
      </c>
      <c r="H539" s="19" t="s">
        <v>2676</v>
      </c>
      <c r="I539" s="19" t="s">
        <v>1957</v>
      </c>
      <c r="J539" s="19" t="s">
        <v>1689</v>
      </c>
      <c r="K539" s="19" t="s">
        <v>23216</v>
      </c>
      <c r="L539" s="19" t="s">
        <v>1919</v>
      </c>
      <c r="M539" s="52">
        <v>45225</v>
      </c>
      <c r="N539" s="19" t="s">
        <v>2478</v>
      </c>
      <c r="O539" s="19" t="s">
        <v>3091</v>
      </c>
      <c r="P539" s="54">
        <v>45362</v>
      </c>
      <c r="Q539" s="54" t="s">
        <v>26995</v>
      </c>
      <c r="R539" s="19" t="s">
        <v>3461</v>
      </c>
      <c r="S539" s="19" t="s">
        <v>18633</v>
      </c>
      <c r="T539" s="19"/>
      <c r="U539" s="58"/>
      <c r="V539" s="19" t="s">
        <v>1930</v>
      </c>
      <c r="W539" s="19" t="s">
        <v>1919</v>
      </c>
      <c r="X539" s="54">
        <v>45225</v>
      </c>
      <c r="Z539" s="19" t="s">
        <v>18604</v>
      </c>
      <c r="AA539" s="19" t="s">
        <v>19837</v>
      </c>
      <c r="AB539" s="19" t="s">
        <v>19726</v>
      </c>
      <c r="AC539" s="19" t="s">
        <v>2676</v>
      </c>
      <c r="AD539" s="19" t="s">
        <v>2676</v>
      </c>
      <c r="AE539" s="19" t="s">
        <v>2676</v>
      </c>
      <c r="AF539" s="19" t="s">
        <v>2676</v>
      </c>
      <c r="AH539" s="58">
        <v>0</v>
      </c>
      <c r="AI539" s="58" t="e">
        <v>#N/A</v>
      </c>
    </row>
    <row r="540" spans="1:35">
      <c r="A540" s="16" t="s">
        <v>25642</v>
      </c>
      <c r="B540" s="16" t="s">
        <v>830</v>
      </c>
      <c r="C540" s="16" t="s">
        <v>830</v>
      </c>
      <c r="D540" s="16" t="s">
        <v>26260</v>
      </c>
      <c r="E540" s="16" t="str">
        <f t="shared" si="2"/>
        <v>PW_A723510-01A-530A_DAS</v>
      </c>
      <c r="F540" s="19" t="s">
        <v>27263</v>
      </c>
      <c r="G540" s="19" t="s">
        <v>1200</v>
      </c>
      <c r="H540" s="19" t="s">
        <v>2676</v>
      </c>
      <c r="I540" s="19" t="s">
        <v>1957</v>
      </c>
      <c r="J540" s="19" t="s">
        <v>1690</v>
      </c>
      <c r="K540" s="19" t="s">
        <v>23217</v>
      </c>
      <c r="L540" s="19" t="s">
        <v>1910</v>
      </c>
      <c r="M540" s="52">
        <v>45225</v>
      </c>
      <c r="N540" s="19" t="s">
        <v>2479</v>
      </c>
      <c r="O540" s="19" t="s">
        <v>3086</v>
      </c>
      <c r="P540" s="54">
        <v>45362</v>
      </c>
      <c r="Q540" s="54" t="s">
        <v>26996</v>
      </c>
      <c r="R540" s="19" t="s">
        <v>3461</v>
      </c>
      <c r="S540" s="19" t="s">
        <v>18633</v>
      </c>
      <c r="T540" s="19"/>
      <c r="U540" s="58"/>
      <c r="V540" s="19" t="s">
        <v>1930</v>
      </c>
      <c r="W540" s="19" t="s">
        <v>1910</v>
      </c>
      <c r="X540" s="54">
        <v>45225</v>
      </c>
      <c r="Z540" s="19" t="s">
        <v>18604</v>
      </c>
      <c r="AA540" s="19" t="s">
        <v>19838</v>
      </c>
      <c r="AB540" s="19" t="s">
        <v>19727</v>
      </c>
      <c r="AC540" s="19" t="s">
        <v>2676</v>
      </c>
      <c r="AD540" s="19" t="s">
        <v>2676</v>
      </c>
      <c r="AE540" s="19" t="s">
        <v>2676</v>
      </c>
      <c r="AF540" s="19" t="s">
        <v>2676</v>
      </c>
      <c r="AH540" s="58">
        <v>0</v>
      </c>
      <c r="AI540" s="58" t="e">
        <v>#N/A</v>
      </c>
    </row>
    <row r="541" spans="1:35">
      <c r="A541" s="16" t="s">
        <v>25642</v>
      </c>
      <c r="B541" s="16" t="s">
        <v>831</v>
      </c>
      <c r="C541" s="16" t="s">
        <v>831</v>
      </c>
      <c r="D541" s="16" t="s">
        <v>26261</v>
      </c>
      <c r="E541" s="16" t="str">
        <f t="shared" si="2"/>
        <v>PW_A723510-02A-530A_DAS</v>
      </c>
      <c r="F541" s="19" t="s">
        <v>27264</v>
      </c>
      <c r="G541" s="19" t="s">
        <v>1200</v>
      </c>
      <c r="H541" s="19" t="s">
        <v>2676</v>
      </c>
      <c r="I541" s="19" t="s">
        <v>1957</v>
      </c>
      <c r="J541" s="19" t="s">
        <v>1691</v>
      </c>
      <c r="K541" s="19" t="s">
        <v>23218</v>
      </c>
      <c r="L541" s="19" t="s">
        <v>1914</v>
      </c>
      <c r="M541" s="52">
        <v>45225</v>
      </c>
      <c r="N541" s="19" t="s">
        <v>2480</v>
      </c>
      <c r="O541" s="19" t="s">
        <v>3091</v>
      </c>
      <c r="P541" s="54">
        <v>45362</v>
      </c>
      <c r="Q541" s="54" t="s">
        <v>26997</v>
      </c>
      <c r="R541" s="19" t="s">
        <v>3461</v>
      </c>
      <c r="S541" s="19" t="s">
        <v>18633</v>
      </c>
      <c r="T541" s="19"/>
      <c r="U541" s="58"/>
      <c r="V541" s="19" t="s">
        <v>1930</v>
      </c>
      <c r="W541" s="19" t="s">
        <v>1914</v>
      </c>
      <c r="X541" s="54">
        <v>45225</v>
      </c>
      <c r="Z541" s="19" t="s">
        <v>18604</v>
      </c>
      <c r="AA541" s="19" t="s">
        <v>19839</v>
      </c>
      <c r="AB541" s="19" t="s">
        <v>19728</v>
      </c>
      <c r="AC541" s="19" t="s">
        <v>2676</v>
      </c>
      <c r="AD541" s="19" t="s">
        <v>2676</v>
      </c>
      <c r="AE541" s="19" t="s">
        <v>2676</v>
      </c>
      <c r="AF541" s="19" t="s">
        <v>2676</v>
      </c>
      <c r="AH541" s="58">
        <v>0</v>
      </c>
      <c r="AI541" s="58" t="e">
        <v>#N/A</v>
      </c>
    </row>
    <row r="542" spans="1:35">
      <c r="A542" s="16" t="s">
        <v>25642</v>
      </c>
      <c r="B542" s="16" t="s">
        <v>832</v>
      </c>
      <c r="C542" s="16" t="s">
        <v>832</v>
      </c>
      <c r="D542" s="16" t="s">
        <v>26262</v>
      </c>
      <c r="E542" s="16" t="str">
        <f t="shared" si="2"/>
        <v>PW_A723510-03A-530A_DAS</v>
      </c>
      <c r="F542" s="19" t="s">
        <v>21009</v>
      </c>
      <c r="G542" s="19" t="s">
        <v>1200</v>
      </c>
      <c r="H542" s="19" t="s">
        <v>2676</v>
      </c>
      <c r="I542" s="19" t="s">
        <v>1957</v>
      </c>
      <c r="J542" s="19" t="s">
        <v>1692</v>
      </c>
      <c r="K542" s="19" t="s">
        <v>23219</v>
      </c>
      <c r="L542" s="19" t="s">
        <v>1908</v>
      </c>
      <c r="M542" s="52">
        <v>41943</v>
      </c>
      <c r="N542" s="19" t="s">
        <v>2481</v>
      </c>
      <c r="O542" s="19" t="s">
        <v>3091</v>
      </c>
      <c r="P542" s="54">
        <v>45057</v>
      </c>
      <c r="Q542" s="54" t="s">
        <v>26998</v>
      </c>
      <c r="R542" s="19" t="s">
        <v>3461</v>
      </c>
      <c r="S542" s="19" t="s">
        <v>18633</v>
      </c>
      <c r="T542" s="19"/>
      <c r="U542" s="58"/>
      <c r="V542" s="19" t="s">
        <v>18603</v>
      </c>
      <c r="W542" s="19" t="s">
        <v>1911</v>
      </c>
      <c r="X542" s="54">
        <v>45331</v>
      </c>
      <c r="Z542" s="19" t="s">
        <v>2676</v>
      </c>
      <c r="AA542" s="19" t="s">
        <v>1930</v>
      </c>
      <c r="AB542" s="19" t="s">
        <v>1930</v>
      </c>
      <c r="AC542" s="19" t="s">
        <v>2676</v>
      </c>
      <c r="AD542" s="19" t="s">
        <v>2676</v>
      </c>
      <c r="AE542" s="19" t="s">
        <v>2676</v>
      </c>
      <c r="AF542" s="19" t="s">
        <v>2676</v>
      </c>
      <c r="AH542" s="58">
        <v>0</v>
      </c>
      <c r="AI542" s="58" t="s">
        <v>1911</v>
      </c>
    </row>
    <row r="543" spans="1:35">
      <c r="A543" s="16" t="s">
        <v>25642</v>
      </c>
      <c r="B543" s="16" t="s">
        <v>22719</v>
      </c>
      <c r="C543" s="16" t="s">
        <v>833</v>
      </c>
      <c r="D543" s="16" t="s">
        <v>26263</v>
      </c>
      <c r="E543" s="16" t="str">
        <f t="shared" si="2"/>
        <v>PW_A723510-04A-530A_DAS</v>
      </c>
      <c r="F543" s="19" t="s">
        <v>21010</v>
      </c>
      <c r="G543" s="19" t="s">
        <v>1200</v>
      </c>
      <c r="H543" s="19" t="s">
        <v>2676</v>
      </c>
      <c r="I543" s="19" t="s">
        <v>1957</v>
      </c>
      <c r="J543" s="19" t="s">
        <v>20701</v>
      </c>
      <c r="K543" s="19" t="s">
        <v>23220</v>
      </c>
      <c r="L543" s="19" t="s">
        <v>1913</v>
      </c>
      <c r="M543" s="52">
        <v>44838</v>
      </c>
      <c r="N543" s="19" t="s">
        <v>22720</v>
      </c>
      <c r="O543" s="19" t="s">
        <v>18723</v>
      </c>
      <c r="P543" s="54">
        <v>45042</v>
      </c>
      <c r="Q543" s="54" t="s">
        <v>26999</v>
      </c>
      <c r="R543" s="19" t="s">
        <v>3461</v>
      </c>
      <c r="S543" s="19" t="s">
        <v>18633</v>
      </c>
      <c r="T543" s="19"/>
      <c r="U543" s="58"/>
      <c r="V543" s="19" t="s">
        <v>1930</v>
      </c>
      <c r="W543" s="19" t="s">
        <v>1913</v>
      </c>
      <c r="X543" s="54">
        <v>44838</v>
      </c>
      <c r="Z543" s="19" t="s">
        <v>2676</v>
      </c>
      <c r="AA543" s="19" t="s">
        <v>1930</v>
      </c>
      <c r="AB543" s="19" t="s">
        <v>1930</v>
      </c>
      <c r="AC543" s="19" t="s">
        <v>2676</v>
      </c>
      <c r="AD543" s="19" t="s">
        <v>2676</v>
      </c>
      <c r="AE543" s="19" t="s">
        <v>2676</v>
      </c>
      <c r="AF543" s="19" t="s">
        <v>2676</v>
      </c>
      <c r="AH543" s="58">
        <v>0</v>
      </c>
      <c r="AI543" s="58" t="e">
        <v>#N/A</v>
      </c>
    </row>
    <row r="544" spans="1:35">
      <c r="A544" s="16" t="s">
        <v>25642</v>
      </c>
      <c r="B544" s="16" t="s">
        <v>20700</v>
      </c>
      <c r="C544" s="16" t="s">
        <v>20700</v>
      </c>
      <c r="D544" s="16" t="s">
        <v>26264</v>
      </c>
      <c r="E544" s="16" t="str">
        <f t="shared" si="2"/>
        <v>PW_A723530-00A-830A_DAS</v>
      </c>
      <c r="F544" s="19" t="s">
        <v>21011</v>
      </c>
      <c r="G544" s="19" t="s">
        <v>1201</v>
      </c>
      <c r="H544" s="19" t="s">
        <v>2676</v>
      </c>
      <c r="I544" s="19" t="s">
        <v>1957</v>
      </c>
      <c r="J544" s="19" t="s">
        <v>20702</v>
      </c>
      <c r="K544" s="19" t="s">
        <v>23221</v>
      </c>
      <c r="L544" s="19" t="s">
        <v>1908</v>
      </c>
      <c r="M544" s="52">
        <v>43642</v>
      </c>
      <c r="N544" s="19" t="s">
        <v>20703</v>
      </c>
      <c r="O544" s="19" t="s">
        <v>1999</v>
      </c>
      <c r="P544" s="54">
        <v>44951</v>
      </c>
      <c r="Q544" s="54" t="s">
        <v>27000</v>
      </c>
      <c r="R544" s="19" t="s">
        <v>3461</v>
      </c>
      <c r="S544" s="19" t="s">
        <v>18632</v>
      </c>
      <c r="T544" s="19"/>
      <c r="U544" s="58"/>
      <c r="V544" s="19" t="s">
        <v>1930</v>
      </c>
      <c r="W544" s="19" t="s">
        <v>1908</v>
      </c>
      <c r="X544" s="54">
        <v>43642</v>
      </c>
      <c r="Z544" s="19"/>
      <c r="AA544" s="19"/>
      <c r="AB544" s="19"/>
      <c r="AC544" s="19"/>
      <c r="AD544" s="19"/>
      <c r="AE544" s="19"/>
      <c r="AF544" s="19"/>
      <c r="AH544" s="58">
        <v>0</v>
      </c>
      <c r="AI544" s="58" t="e">
        <v>#N/A</v>
      </c>
    </row>
    <row r="545" spans="1:35">
      <c r="A545" s="16" t="s">
        <v>25642</v>
      </c>
      <c r="B545" s="16" t="s">
        <v>834</v>
      </c>
      <c r="C545" s="16" t="s">
        <v>834</v>
      </c>
      <c r="D545" s="16" t="s">
        <v>26265</v>
      </c>
      <c r="E545" s="16" t="str">
        <f t="shared" si="2"/>
        <v>PW_B723530-00A-530A_DAS</v>
      </c>
      <c r="F545" s="19" t="s">
        <v>21012</v>
      </c>
      <c r="G545" s="19" t="s">
        <v>1201</v>
      </c>
      <c r="H545" s="19" t="s">
        <v>2676</v>
      </c>
      <c r="I545" s="19" t="s">
        <v>1956</v>
      </c>
      <c r="J545" s="19" t="s">
        <v>1693</v>
      </c>
      <c r="K545" s="19" t="s">
        <v>23222</v>
      </c>
      <c r="L545" s="19" t="s">
        <v>1921</v>
      </c>
      <c r="M545" s="52">
        <v>45019</v>
      </c>
      <c r="N545" s="19" t="s">
        <v>2482</v>
      </c>
      <c r="O545" s="19" t="s">
        <v>3086</v>
      </c>
      <c r="P545" s="54">
        <v>45180</v>
      </c>
      <c r="Q545" s="54" t="s">
        <v>27001</v>
      </c>
      <c r="R545" s="19" t="s">
        <v>3461</v>
      </c>
      <c r="S545" s="19" t="s">
        <v>18633</v>
      </c>
      <c r="T545" s="19"/>
      <c r="U545" s="58"/>
      <c r="V545" s="19" t="s">
        <v>18603</v>
      </c>
      <c r="W545" s="19" t="s">
        <v>1923</v>
      </c>
      <c r="X545" s="54">
        <v>45336</v>
      </c>
      <c r="Z545" s="19" t="s">
        <v>18604</v>
      </c>
      <c r="AA545" s="19" t="s">
        <v>19840</v>
      </c>
      <c r="AB545" s="19" t="s">
        <v>19729</v>
      </c>
      <c r="AC545" s="19" t="s">
        <v>18604</v>
      </c>
      <c r="AD545" s="19" t="s">
        <v>20004</v>
      </c>
      <c r="AE545" s="19" t="s">
        <v>19918</v>
      </c>
      <c r="AF545" s="19" t="s">
        <v>19919</v>
      </c>
      <c r="AH545" s="58" t="s">
        <v>22723</v>
      </c>
      <c r="AI545" s="58" t="s">
        <v>1923</v>
      </c>
    </row>
    <row r="546" spans="1:35">
      <c r="A546" s="16" t="s">
        <v>25642</v>
      </c>
      <c r="B546" s="16" t="s">
        <v>20690</v>
      </c>
      <c r="C546" s="16" t="s">
        <v>835</v>
      </c>
      <c r="D546" s="16" t="s">
        <v>26266</v>
      </c>
      <c r="E546" s="16" t="str">
        <f t="shared" si="2"/>
        <v>PW_B723530-01A-530A_DAS</v>
      </c>
      <c r="F546" s="19" t="s">
        <v>21013</v>
      </c>
      <c r="G546" s="19" t="s">
        <v>1201</v>
      </c>
      <c r="H546" s="19" t="s">
        <v>2676</v>
      </c>
      <c r="I546" s="19" t="s">
        <v>1956</v>
      </c>
      <c r="J546" s="19" t="s">
        <v>1694</v>
      </c>
      <c r="K546" s="19" t="s">
        <v>23223</v>
      </c>
      <c r="L546" s="19" t="s">
        <v>1921</v>
      </c>
      <c r="M546" s="52">
        <v>45008</v>
      </c>
      <c r="N546" s="19" t="s">
        <v>2483</v>
      </c>
      <c r="O546" s="19" t="s">
        <v>3091</v>
      </c>
      <c r="P546" s="54">
        <v>45180</v>
      </c>
      <c r="Q546" s="54" t="s">
        <v>27002</v>
      </c>
      <c r="R546" s="19" t="s">
        <v>3461</v>
      </c>
      <c r="S546" s="19" t="s">
        <v>18633</v>
      </c>
      <c r="T546" s="19"/>
      <c r="U546" s="58"/>
      <c r="V546" s="19" t="s">
        <v>1930</v>
      </c>
      <c r="W546" s="19" t="s">
        <v>1921</v>
      </c>
      <c r="X546" s="54">
        <v>45008</v>
      </c>
      <c r="Z546" s="19" t="s">
        <v>18604</v>
      </c>
      <c r="AA546" s="19" t="s">
        <v>19841</v>
      </c>
      <c r="AB546" s="19" t="s">
        <v>19730</v>
      </c>
      <c r="AC546" s="19" t="s">
        <v>2676</v>
      </c>
      <c r="AD546" s="19" t="s">
        <v>2676</v>
      </c>
      <c r="AE546" s="19" t="s">
        <v>2676</v>
      </c>
      <c r="AF546" s="19" t="s">
        <v>2676</v>
      </c>
      <c r="AH546" s="58">
        <v>0</v>
      </c>
      <c r="AI546" s="58" t="e">
        <v>#N/A</v>
      </c>
    </row>
    <row r="547" spans="1:35">
      <c r="A547" s="16" t="s">
        <v>25642</v>
      </c>
      <c r="B547" s="16" t="s">
        <v>20689</v>
      </c>
      <c r="C547" s="16" t="s">
        <v>836</v>
      </c>
      <c r="D547" s="16" t="s">
        <v>26267</v>
      </c>
      <c r="E547" s="16" t="str">
        <f t="shared" si="2"/>
        <v>PW_B723530-02A-530A_DAS</v>
      </c>
      <c r="F547" s="19" t="s">
        <v>21014</v>
      </c>
      <c r="G547" s="19" t="s">
        <v>1201</v>
      </c>
      <c r="H547" s="19" t="s">
        <v>2676</v>
      </c>
      <c r="I547" s="19" t="s">
        <v>1956</v>
      </c>
      <c r="J547" s="19" t="s">
        <v>1695</v>
      </c>
      <c r="K547" s="19" t="s">
        <v>23224</v>
      </c>
      <c r="L547" s="19" t="s">
        <v>1927</v>
      </c>
      <c r="M547" s="52">
        <v>45008</v>
      </c>
      <c r="N547" s="19" t="s">
        <v>2484</v>
      </c>
      <c r="O547" s="19" t="s">
        <v>3086</v>
      </c>
      <c r="P547" s="54">
        <v>45180</v>
      </c>
      <c r="Q547" s="54" t="s">
        <v>27003</v>
      </c>
      <c r="R547" s="19" t="s">
        <v>3461</v>
      </c>
      <c r="S547" s="19" t="s">
        <v>18633</v>
      </c>
      <c r="T547" s="19"/>
      <c r="U547" s="58"/>
      <c r="V547" s="19" t="s">
        <v>1930</v>
      </c>
      <c r="W547" s="19" t="s">
        <v>1927</v>
      </c>
      <c r="X547" s="54">
        <v>45008</v>
      </c>
      <c r="Z547" s="19" t="s">
        <v>18604</v>
      </c>
      <c r="AA547" s="19" t="s">
        <v>19842</v>
      </c>
      <c r="AB547" s="19" t="s">
        <v>1930</v>
      </c>
      <c r="AC547" s="19" t="s">
        <v>18604</v>
      </c>
      <c r="AD547" s="19" t="s">
        <v>20005</v>
      </c>
      <c r="AE547" s="19" t="s">
        <v>19884</v>
      </c>
      <c r="AF547" s="19" t="s">
        <v>19919</v>
      </c>
      <c r="AH547" s="58">
        <v>0</v>
      </c>
      <c r="AI547" s="58" t="e">
        <v>#N/A</v>
      </c>
    </row>
    <row r="548" spans="1:35">
      <c r="A548" s="16" t="s">
        <v>25642</v>
      </c>
      <c r="B548" s="16" t="s">
        <v>837</v>
      </c>
      <c r="C548" s="16" t="s">
        <v>837</v>
      </c>
      <c r="D548" s="16" t="s">
        <v>26268</v>
      </c>
      <c r="E548" s="16" t="str">
        <f t="shared" si="2"/>
        <v>PW_A723570-00A-530A_DAS</v>
      </c>
      <c r="F548" s="19" t="s">
        <v>21015</v>
      </c>
      <c r="G548" s="19" t="s">
        <v>1179</v>
      </c>
      <c r="H548" s="19" t="s">
        <v>2676</v>
      </c>
      <c r="I548" s="19" t="s">
        <v>1957</v>
      </c>
      <c r="J548" s="19" t="s">
        <v>1696</v>
      </c>
      <c r="K548" s="19" t="s">
        <v>23225</v>
      </c>
      <c r="L548" s="19" t="s">
        <v>1908</v>
      </c>
      <c r="M548" s="52">
        <v>42063</v>
      </c>
      <c r="N548" s="19" t="s">
        <v>2485</v>
      </c>
      <c r="O548" s="19" t="s">
        <v>1999</v>
      </c>
      <c r="P548" s="54">
        <v>44638</v>
      </c>
      <c r="Q548" s="54" t="s">
        <v>27004</v>
      </c>
      <c r="R548" s="19" t="s">
        <v>3461</v>
      </c>
      <c r="S548" s="19" t="s">
        <v>18633</v>
      </c>
      <c r="T548" s="19"/>
      <c r="U548" s="58"/>
      <c r="V548" s="19" t="s">
        <v>1930</v>
      </c>
      <c r="W548" s="19" t="s">
        <v>1908</v>
      </c>
      <c r="X548" s="54">
        <v>42063</v>
      </c>
      <c r="Z548" s="19" t="s">
        <v>2676</v>
      </c>
      <c r="AA548" s="19" t="s">
        <v>1930</v>
      </c>
      <c r="AB548" s="19" t="s">
        <v>1930</v>
      </c>
      <c r="AC548" s="19" t="s">
        <v>2676</v>
      </c>
      <c r="AD548" s="19" t="s">
        <v>2676</v>
      </c>
      <c r="AE548" s="19" t="s">
        <v>2676</v>
      </c>
      <c r="AF548" s="19" t="s">
        <v>2676</v>
      </c>
      <c r="AH548" s="58">
        <v>0</v>
      </c>
      <c r="AI548" s="58" t="e">
        <v>#N/A</v>
      </c>
    </row>
    <row r="549" spans="1:35">
      <c r="A549" s="16" t="s">
        <v>25642</v>
      </c>
      <c r="B549" s="16" t="s">
        <v>838</v>
      </c>
      <c r="C549" s="16" t="s">
        <v>838</v>
      </c>
      <c r="D549" s="16" t="s">
        <v>26269</v>
      </c>
      <c r="E549" s="16" t="str">
        <f t="shared" si="2"/>
        <v>PW_A724100-01A-530A_DAS</v>
      </c>
      <c r="F549" s="19" t="s">
        <v>21016</v>
      </c>
      <c r="G549" s="19" t="s">
        <v>1189</v>
      </c>
      <c r="H549" s="19" t="s">
        <v>2676</v>
      </c>
      <c r="I549" s="19" t="s">
        <v>1957</v>
      </c>
      <c r="J549" s="19" t="s">
        <v>1697</v>
      </c>
      <c r="K549" s="19" t="s">
        <v>23226</v>
      </c>
      <c r="L549" s="19" t="s">
        <v>1908</v>
      </c>
      <c r="M549" s="52">
        <v>42063</v>
      </c>
      <c r="N549" s="19" t="s">
        <v>2486</v>
      </c>
      <c r="O549" s="19" t="s">
        <v>1999</v>
      </c>
      <c r="P549" s="54">
        <v>44638</v>
      </c>
      <c r="Q549" s="54" t="s">
        <v>27005</v>
      </c>
      <c r="R549" s="19" t="s">
        <v>3461</v>
      </c>
      <c r="S549" s="19" t="s">
        <v>18633</v>
      </c>
      <c r="T549" s="19"/>
      <c r="U549" s="58"/>
      <c r="V549" s="19" t="s">
        <v>1930</v>
      </c>
      <c r="W549" s="19" t="s">
        <v>1908</v>
      </c>
      <c r="X549" s="54">
        <v>42063</v>
      </c>
      <c r="Z549" s="19" t="s">
        <v>2676</v>
      </c>
      <c r="AA549" s="19" t="s">
        <v>1930</v>
      </c>
      <c r="AB549" s="19" t="s">
        <v>1930</v>
      </c>
      <c r="AC549" s="19" t="s">
        <v>2676</v>
      </c>
      <c r="AD549" s="19" t="s">
        <v>2676</v>
      </c>
      <c r="AE549" s="19" t="s">
        <v>2676</v>
      </c>
      <c r="AF549" s="19" t="s">
        <v>2676</v>
      </c>
      <c r="AH549" s="58">
        <v>0</v>
      </c>
      <c r="AI549" s="58" t="e">
        <v>#N/A</v>
      </c>
    </row>
    <row r="550" spans="1:35">
      <c r="A550" s="16" t="s">
        <v>25642</v>
      </c>
      <c r="B550" s="16" t="s">
        <v>839</v>
      </c>
      <c r="C550" s="16" t="s">
        <v>839</v>
      </c>
      <c r="D550" s="16" t="s">
        <v>26270</v>
      </c>
      <c r="E550" s="16" t="str">
        <f t="shared" si="2"/>
        <v>PW_B724100-02A-530A_DAS</v>
      </c>
      <c r="F550" s="19" t="s">
        <v>21017</v>
      </c>
      <c r="G550" s="19" t="s">
        <v>1189</v>
      </c>
      <c r="H550" s="19" t="s">
        <v>2676</v>
      </c>
      <c r="I550" s="19" t="s">
        <v>1957</v>
      </c>
      <c r="J550" s="19" t="s">
        <v>1698</v>
      </c>
      <c r="K550" s="19" t="s">
        <v>23227</v>
      </c>
      <c r="L550" s="19" t="s">
        <v>1914</v>
      </c>
      <c r="M550" s="52">
        <v>43868</v>
      </c>
      <c r="N550" s="19" t="s">
        <v>2487</v>
      </c>
      <c r="O550" s="19" t="s">
        <v>18638</v>
      </c>
      <c r="P550" s="54">
        <v>44923</v>
      </c>
      <c r="Q550" s="54" t="s">
        <v>27006</v>
      </c>
      <c r="R550" s="19" t="s">
        <v>3461</v>
      </c>
      <c r="S550" s="19" t="s">
        <v>18633</v>
      </c>
      <c r="T550" s="19"/>
      <c r="U550" s="58"/>
      <c r="V550" s="19" t="s">
        <v>1930</v>
      </c>
      <c r="W550" s="19" t="s">
        <v>1914</v>
      </c>
      <c r="X550" s="54">
        <v>43868</v>
      </c>
      <c r="Z550" s="19" t="s">
        <v>2676</v>
      </c>
      <c r="AA550" s="19" t="s">
        <v>1930</v>
      </c>
      <c r="AB550" s="19" t="s">
        <v>1930</v>
      </c>
      <c r="AC550" s="19" t="s">
        <v>2676</v>
      </c>
      <c r="AD550" s="19" t="s">
        <v>2676</v>
      </c>
      <c r="AE550" s="19" t="s">
        <v>2676</v>
      </c>
      <c r="AF550" s="19" t="s">
        <v>2676</v>
      </c>
      <c r="AH550" s="58">
        <v>0</v>
      </c>
      <c r="AI550" s="58" t="e">
        <v>#N/A</v>
      </c>
    </row>
    <row r="551" spans="1:35">
      <c r="A551" s="16" t="s">
        <v>25642</v>
      </c>
      <c r="B551" s="16" t="s">
        <v>840</v>
      </c>
      <c r="C551" s="16" t="s">
        <v>840</v>
      </c>
      <c r="D551" s="16" t="s">
        <v>26271</v>
      </c>
      <c r="E551" s="16" t="str">
        <f t="shared" si="2"/>
        <v>PW_A724100-03A-530A_DAS</v>
      </c>
      <c r="F551" s="19" t="s">
        <v>21018</v>
      </c>
      <c r="G551" s="19" t="s">
        <v>1189</v>
      </c>
      <c r="H551" s="19" t="s">
        <v>2676</v>
      </c>
      <c r="I551" s="19" t="s">
        <v>1957</v>
      </c>
      <c r="J551" s="19" t="s">
        <v>1699</v>
      </c>
      <c r="K551" s="19" t="s">
        <v>23228</v>
      </c>
      <c r="L551" s="19" t="s">
        <v>1910</v>
      </c>
      <c r="M551" s="52">
        <v>44355</v>
      </c>
      <c r="N551" s="19" t="s">
        <v>2488</v>
      </c>
      <c r="O551" s="19" t="s">
        <v>1999</v>
      </c>
      <c r="P551" s="54">
        <v>44638</v>
      </c>
      <c r="Q551" s="54" t="s">
        <v>27007</v>
      </c>
      <c r="R551" s="19" t="s">
        <v>3461</v>
      </c>
      <c r="S551" s="19" t="s">
        <v>18633</v>
      </c>
      <c r="T551" s="19"/>
      <c r="U551" s="58"/>
      <c r="V551" s="19" t="s">
        <v>1930</v>
      </c>
      <c r="W551" s="19" t="s">
        <v>1910</v>
      </c>
      <c r="X551" s="54">
        <v>44355</v>
      </c>
      <c r="Z551" s="19" t="s">
        <v>2676</v>
      </c>
      <c r="AA551" s="19" t="s">
        <v>1930</v>
      </c>
      <c r="AB551" s="19" t="s">
        <v>1930</v>
      </c>
      <c r="AC551" s="19" t="s">
        <v>2676</v>
      </c>
      <c r="AD551" s="19" t="s">
        <v>2676</v>
      </c>
      <c r="AE551" s="19" t="s">
        <v>2676</v>
      </c>
      <c r="AF551" s="19" t="s">
        <v>2676</v>
      </c>
      <c r="AH551" s="58">
        <v>0</v>
      </c>
      <c r="AI551" s="58" t="e">
        <v>#N/A</v>
      </c>
    </row>
    <row r="552" spans="1:35">
      <c r="A552" s="16" t="s">
        <v>25642</v>
      </c>
      <c r="B552" s="16" t="s">
        <v>841</v>
      </c>
      <c r="C552" s="16" t="s">
        <v>841</v>
      </c>
      <c r="D552" s="16" t="s">
        <v>26272</v>
      </c>
      <c r="E552" s="16" t="str">
        <f t="shared" si="2"/>
        <v>PW_A724200-01A-530A_DAS</v>
      </c>
      <c r="F552" s="19" t="s">
        <v>21019</v>
      </c>
      <c r="G552" s="19" t="s">
        <v>1189</v>
      </c>
      <c r="H552" s="19" t="s">
        <v>2676</v>
      </c>
      <c r="I552" s="19" t="s">
        <v>1957</v>
      </c>
      <c r="J552" s="19" t="s">
        <v>1700</v>
      </c>
      <c r="K552" s="19" t="s">
        <v>23229</v>
      </c>
      <c r="L552" s="19" t="s">
        <v>1913</v>
      </c>
      <c r="M552" s="52">
        <v>43934</v>
      </c>
      <c r="N552" s="19" t="s">
        <v>2489</v>
      </c>
      <c r="O552" s="19" t="s">
        <v>1999</v>
      </c>
      <c r="P552" s="54">
        <v>44638</v>
      </c>
      <c r="Q552" s="54" t="s">
        <v>27008</v>
      </c>
      <c r="R552" s="19" t="s">
        <v>3461</v>
      </c>
      <c r="S552" s="19" t="s">
        <v>18633</v>
      </c>
      <c r="T552" s="19"/>
      <c r="U552" s="58"/>
      <c r="V552" s="19" t="s">
        <v>1930</v>
      </c>
      <c r="W552" s="19" t="s">
        <v>1913</v>
      </c>
      <c r="X552" s="54">
        <v>43934</v>
      </c>
      <c r="Z552" s="19" t="s">
        <v>18604</v>
      </c>
      <c r="AA552" s="19" t="s">
        <v>19843</v>
      </c>
      <c r="AB552" s="19" t="s">
        <v>1930</v>
      </c>
      <c r="AC552" s="19" t="s">
        <v>2676</v>
      </c>
      <c r="AD552" s="19" t="s">
        <v>2676</v>
      </c>
      <c r="AE552" s="19" t="s">
        <v>2676</v>
      </c>
      <c r="AF552" s="19" t="s">
        <v>2676</v>
      </c>
      <c r="AH552" s="58">
        <v>0</v>
      </c>
      <c r="AI552" s="58" t="e">
        <v>#N/A</v>
      </c>
    </row>
    <row r="553" spans="1:35">
      <c r="A553" s="16" t="s">
        <v>25642</v>
      </c>
      <c r="B553" s="16" t="s">
        <v>842</v>
      </c>
      <c r="C553" s="16" t="s">
        <v>842</v>
      </c>
      <c r="D553" s="16" t="s">
        <v>26273</v>
      </c>
      <c r="E553" s="16" t="str">
        <f t="shared" si="2"/>
        <v>PW_B724210-00A-530A_DAS</v>
      </c>
      <c r="F553" s="19" t="s">
        <v>21020</v>
      </c>
      <c r="G553" s="19" t="s">
        <v>1189</v>
      </c>
      <c r="H553" s="19" t="s">
        <v>2676</v>
      </c>
      <c r="I553" s="19" t="s">
        <v>1957</v>
      </c>
      <c r="J553" s="19" t="s">
        <v>1701</v>
      </c>
      <c r="K553" s="19" t="s">
        <v>23230</v>
      </c>
      <c r="L553" s="19" t="s">
        <v>1911</v>
      </c>
      <c r="M553" s="52">
        <v>43100</v>
      </c>
      <c r="N553" s="19" t="s">
        <v>2490</v>
      </c>
      <c r="O553" s="19" t="s">
        <v>1999</v>
      </c>
      <c r="P553" s="54">
        <v>44638</v>
      </c>
      <c r="Q553" s="54" t="s">
        <v>27009</v>
      </c>
      <c r="R553" s="19" t="s">
        <v>3461</v>
      </c>
      <c r="S553" s="19" t="s">
        <v>18633</v>
      </c>
      <c r="T553" s="19"/>
      <c r="U553" s="58"/>
      <c r="V553" s="19" t="s">
        <v>1930</v>
      </c>
      <c r="W553" s="19" t="s">
        <v>1911</v>
      </c>
      <c r="X553" s="54">
        <v>43100</v>
      </c>
      <c r="Z553" s="19" t="s">
        <v>18604</v>
      </c>
      <c r="AA553" s="19" t="s">
        <v>19844</v>
      </c>
      <c r="AB553" s="19" t="s">
        <v>1930</v>
      </c>
      <c r="AC553" s="19" t="s">
        <v>2676</v>
      </c>
      <c r="AD553" s="19" t="s">
        <v>2676</v>
      </c>
      <c r="AE553" s="19" t="s">
        <v>2676</v>
      </c>
      <c r="AF553" s="19" t="s">
        <v>2676</v>
      </c>
      <c r="AH553" s="58">
        <v>0</v>
      </c>
      <c r="AI553" s="58" t="e">
        <v>#N/A</v>
      </c>
    </row>
    <row r="554" spans="1:35">
      <c r="A554" s="16" t="s">
        <v>25642</v>
      </c>
      <c r="B554" s="16" t="s">
        <v>843</v>
      </c>
      <c r="C554" s="16" t="s">
        <v>843</v>
      </c>
      <c r="D554" s="16" t="s">
        <v>26274</v>
      </c>
      <c r="E554" s="16" t="str">
        <f t="shared" si="2"/>
        <v>PW_B724220-00A-530A_DAS</v>
      </c>
      <c r="F554" s="19" t="s">
        <v>21021</v>
      </c>
      <c r="G554" s="19" t="s">
        <v>1189</v>
      </c>
      <c r="H554" s="19" t="s">
        <v>2676</v>
      </c>
      <c r="I554" s="19" t="s">
        <v>1957</v>
      </c>
      <c r="J554" s="19" t="s">
        <v>1702</v>
      </c>
      <c r="K554" s="19" t="s">
        <v>23231</v>
      </c>
      <c r="L554" s="19" t="s">
        <v>1913</v>
      </c>
      <c r="M554" s="52">
        <v>45125</v>
      </c>
      <c r="N554" s="19" t="s">
        <v>2491</v>
      </c>
      <c r="O554" s="19" t="s">
        <v>3091</v>
      </c>
      <c r="P554" s="54">
        <v>45273</v>
      </c>
      <c r="Q554" s="54" t="s">
        <v>27010</v>
      </c>
      <c r="R554" s="19" t="s">
        <v>3461</v>
      </c>
      <c r="S554" s="19" t="s">
        <v>18633</v>
      </c>
      <c r="T554" s="19"/>
      <c r="U554" s="58"/>
      <c r="V554" s="19" t="s">
        <v>1930</v>
      </c>
      <c r="W554" s="19" t="s">
        <v>1913</v>
      </c>
      <c r="X554" s="54">
        <v>45125</v>
      </c>
      <c r="Z554" s="19" t="s">
        <v>2676</v>
      </c>
      <c r="AA554" s="19" t="s">
        <v>1930</v>
      </c>
      <c r="AB554" s="19" t="s">
        <v>1930</v>
      </c>
      <c r="AC554" s="19" t="s">
        <v>2676</v>
      </c>
      <c r="AD554" s="19" t="s">
        <v>2676</v>
      </c>
      <c r="AE554" s="19" t="s">
        <v>2676</v>
      </c>
      <c r="AF554" s="19" t="s">
        <v>2676</v>
      </c>
      <c r="AH554" s="58">
        <v>0</v>
      </c>
      <c r="AI554" s="58" t="e">
        <v>#N/A</v>
      </c>
    </row>
    <row r="555" spans="1:35">
      <c r="A555" s="16" t="s">
        <v>25642</v>
      </c>
      <c r="B555" s="16" t="s">
        <v>844</v>
      </c>
      <c r="C555" s="16" t="s">
        <v>844</v>
      </c>
      <c r="D555" s="16" t="s">
        <v>26275</v>
      </c>
      <c r="E555" s="16" t="str">
        <f t="shared" si="2"/>
        <v>PW_A724220-01A-530A_DAS</v>
      </c>
      <c r="F555" s="19" t="s">
        <v>21022</v>
      </c>
      <c r="G555" s="19" t="s">
        <v>1189</v>
      </c>
      <c r="H555" s="19" t="s">
        <v>2676</v>
      </c>
      <c r="I555" s="19" t="s">
        <v>1957</v>
      </c>
      <c r="J555" s="19" t="s">
        <v>1703</v>
      </c>
      <c r="K555" s="19" t="s">
        <v>23232</v>
      </c>
      <c r="L555" s="19" t="s">
        <v>1909</v>
      </c>
      <c r="M555" s="52">
        <v>45125</v>
      </c>
      <c r="N555" s="19" t="s">
        <v>2492</v>
      </c>
      <c r="O555" s="19" t="s">
        <v>3091</v>
      </c>
      <c r="P555" s="54">
        <v>45273</v>
      </c>
      <c r="Q555" s="54" t="s">
        <v>27011</v>
      </c>
      <c r="R555" s="19" t="s">
        <v>3461</v>
      </c>
      <c r="S555" s="19" t="s">
        <v>18633</v>
      </c>
      <c r="T555" s="19"/>
      <c r="U555" s="58"/>
      <c r="V555" s="19" t="s">
        <v>1930</v>
      </c>
      <c r="W555" s="19" t="s">
        <v>1909</v>
      </c>
      <c r="X555" s="54">
        <v>45125</v>
      </c>
      <c r="Z555" s="19" t="s">
        <v>2676</v>
      </c>
      <c r="AA555" s="19" t="s">
        <v>1930</v>
      </c>
      <c r="AB555" s="19" t="s">
        <v>1930</v>
      </c>
      <c r="AC555" s="19" t="s">
        <v>2676</v>
      </c>
      <c r="AD555" s="19" t="s">
        <v>2676</v>
      </c>
      <c r="AE555" s="19" t="s">
        <v>2676</v>
      </c>
      <c r="AF555" s="19" t="s">
        <v>2676</v>
      </c>
      <c r="AH555" s="58">
        <v>0</v>
      </c>
      <c r="AI555" s="58" t="e">
        <v>#N/A</v>
      </c>
    </row>
    <row r="556" spans="1:35">
      <c r="A556" s="16" t="s">
        <v>25642</v>
      </c>
      <c r="B556" s="16" t="s">
        <v>845</v>
      </c>
      <c r="C556" s="16" t="s">
        <v>845</v>
      </c>
      <c r="D556" s="16" t="s">
        <v>26276</v>
      </c>
      <c r="E556" s="16" t="str">
        <f t="shared" si="2"/>
        <v>PW_A724220-02A-530A_DAS</v>
      </c>
      <c r="F556" s="19" t="s">
        <v>21023</v>
      </c>
      <c r="G556" s="19" t="s">
        <v>1189</v>
      </c>
      <c r="H556" s="19" t="s">
        <v>2676</v>
      </c>
      <c r="I556" s="19" t="s">
        <v>1957</v>
      </c>
      <c r="J556" s="19" t="s">
        <v>1704</v>
      </c>
      <c r="K556" s="19" t="s">
        <v>23233</v>
      </c>
      <c r="L556" s="19" t="s">
        <v>1909</v>
      </c>
      <c r="M556" s="52">
        <v>45125</v>
      </c>
      <c r="N556" s="19" t="s">
        <v>2493</v>
      </c>
      <c r="O556" s="19" t="s">
        <v>3091</v>
      </c>
      <c r="P556" s="54">
        <v>45273</v>
      </c>
      <c r="Q556" s="54" t="s">
        <v>27012</v>
      </c>
      <c r="R556" s="19" t="s">
        <v>3461</v>
      </c>
      <c r="S556" s="19" t="s">
        <v>18633</v>
      </c>
      <c r="T556" s="19"/>
      <c r="U556" s="58"/>
      <c r="V556" s="19" t="s">
        <v>1930</v>
      </c>
      <c r="W556" s="19" t="s">
        <v>1909</v>
      </c>
      <c r="X556" s="54">
        <v>45125</v>
      </c>
      <c r="Z556" s="19" t="s">
        <v>2676</v>
      </c>
      <c r="AA556" s="19" t="s">
        <v>1930</v>
      </c>
      <c r="AB556" s="19" t="s">
        <v>1930</v>
      </c>
      <c r="AC556" s="19" t="s">
        <v>2676</v>
      </c>
      <c r="AD556" s="19" t="s">
        <v>2676</v>
      </c>
      <c r="AE556" s="19" t="s">
        <v>2676</v>
      </c>
      <c r="AF556" s="19" t="s">
        <v>2676</v>
      </c>
      <c r="AH556" s="58">
        <v>0</v>
      </c>
      <c r="AI556" s="58" t="e">
        <v>#N/A</v>
      </c>
    </row>
    <row r="557" spans="1:35">
      <c r="A557" s="16" t="s">
        <v>25642</v>
      </c>
      <c r="B557" s="16" t="s">
        <v>846</v>
      </c>
      <c r="C557" s="16" t="s">
        <v>846</v>
      </c>
      <c r="D557" s="16" t="s">
        <v>26277</v>
      </c>
      <c r="E557" s="16" t="str">
        <f t="shared" si="2"/>
        <v>PW_A724220-03A-530A_DAS</v>
      </c>
      <c r="F557" s="19" t="s">
        <v>21024</v>
      </c>
      <c r="G557" s="19" t="s">
        <v>1189</v>
      </c>
      <c r="H557" s="19" t="s">
        <v>2676</v>
      </c>
      <c r="I557" s="19" t="s">
        <v>1957</v>
      </c>
      <c r="J557" s="19" t="s">
        <v>1705</v>
      </c>
      <c r="K557" s="19" t="s">
        <v>23234</v>
      </c>
      <c r="L557" s="19" t="s">
        <v>1913</v>
      </c>
      <c r="M557" s="52">
        <v>43972</v>
      </c>
      <c r="N557" s="19" t="s">
        <v>2494</v>
      </c>
      <c r="O557" s="19" t="s">
        <v>1999</v>
      </c>
      <c r="P557" s="54">
        <v>44638</v>
      </c>
      <c r="Q557" s="54" t="s">
        <v>27013</v>
      </c>
      <c r="R557" s="19" t="s">
        <v>3461</v>
      </c>
      <c r="S557" s="19" t="s">
        <v>18633</v>
      </c>
      <c r="T557" s="19"/>
      <c r="U557" s="58"/>
      <c r="V557" s="19" t="s">
        <v>1930</v>
      </c>
      <c r="W557" s="19" t="s">
        <v>1913</v>
      </c>
      <c r="X557" s="54">
        <v>43972</v>
      </c>
      <c r="Z557" s="19" t="s">
        <v>2676</v>
      </c>
      <c r="AA557" s="19" t="s">
        <v>1930</v>
      </c>
      <c r="AB557" s="19" t="s">
        <v>1930</v>
      </c>
      <c r="AC557" s="19" t="s">
        <v>2676</v>
      </c>
      <c r="AD557" s="19" t="s">
        <v>2676</v>
      </c>
      <c r="AE557" s="19" t="s">
        <v>2676</v>
      </c>
      <c r="AF557" s="19" t="s">
        <v>2676</v>
      </c>
      <c r="AH557" s="58">
        <v>0</v>
      </c>
      <c r="AI557" s="58" t="e">
        <v>#N/A</v>
      </c>
    </row>
    <row r="558" spans="1:35">
      <c r="A558" s="16" t="s">
        <v>25642</v>
      </c>
      <c r="B558" s="16" t="s">
        <v>847</v>
      </c>
      <c r="C558" s="16" t="s">
        <v>847</v>
      </c>
      <c r="D558" s="16" t="s">
        <v>26278</v>
      </c>
      <c r="E558" s="16" t="str">
        <f t="shared" si="2"/>
        <v>PW_B725100-01C-530A_DAS</v>
      </c>
      <c r="F558" s="19" t="s">
        <v>21025</v>
      </c>
      <c r="G558" s="19" t="s">
        <v>1202</v>
      </c>
      <c r="H558" s="19" t="s">
        <v>2676</v>
      </c>
      <c r="I558" s="19" t="s">
        <v>1955</v>
      </c>
      <c r="J558" s="19" t="s">
        <v>1706</v>
      </c>
      <c r="K558" s="19" t="s">
        <v>23235</v>
      </c>
      <c r="L558" s="19" t="s">
        <v>1918</v>
      </c>
      <c r="M558" s="52">
        <v>45229</v>
      </c>
      <c r="N558" s="19" t="s">
        <v>2495</v>
      </c>
      <c r="O558" s="19" t="s">
        <v>3088</v>
      </c>
      <c r="P558" s="54">
        <v>45362</v>
      </c>
      <c r="Q558" s="54" t="s">
        <v>27014</v>
      </c>
      <c r="R558" s="19" t="s">
        <v>3461</v>
      </c>
      <c r="S558" s="19" t="s">
        <v>18633</v>
      </c>
      <c r="T558" s="19"/>
      <c r="U558" s="58"/>
      <c r="V558" s="19" t="s">
        <v>1930</v>
      </c>
      <c r="W558" s="19" t="s">
        <v>1918</v>
      </c>
      <c r="X558" s="54">
        <v>45229</v>
      </c>
      <c r="Z558" s="19" t="s">
        <v>2676</v>
      </c>
      <c r="AA558" s="19" t="s">
        <v>1930</v>
      </c>
      <c r="AB558" s="19" t="s">
        <v>1930</v>
      </c>
      <c r="AC558" s="19" t="s">
        <v>2676</v>
      </c>
      <c r="AD558" s="19" t="s">
        <v>2676</v>
      </c>
      <c r="AE558" s="19" t="s">
        <v>2676</v>
      </c>
      <c r="AF558" s="19" t="s">
        <v>2676</v>
      </c>
      <c r="AH558" s="58" t="s">
        <v>22725</v>
      </c>
      <c r="AI558" s="58" t="e">
        <v>#N/A</v>
      </c>
    </row>
    <row r="559" spans="1:35">
      <c r="A559" s="16" t="s">
        <v>25642</v>
      </c>
      <c r="B559" s="16" t="s">
        <v>848</v>
      </c>
      <c r="C559" s="16" t="s">
        <v>848</v>
      </c>
      <c r="D559" s="16" t="s">
        <v>26279</v>
      </c>
      <c r="E559" s="16" t="str">
        <f t="shared" si="2"/>
        <v>PW_B725100-01B-530A_DAS</v>
      </c>
      <c r="F559" s="19" t="s">
        <v>21026</v>
      </c>
      <c r="G559" s="19" t="s">
        <v>1202</v>
      </c>
      <c r="H559" s="19" t="s">
        <v>2676</v>
      </c>
      <c r="I559" s="19" t="s">
        <v>1955</v>
      </c>
      <c r="J559" s="19" t="s">
        <v>1707</v>
      </c>
      <c r="K559" s="19" t="s">
        <v>23236</v>
      </c>
      <c r="L559" s="19" t="s">
        <v>1913</v>
      </c>
      <c r="M559" s="52">
        <v>43860</v>
      </c>
      <c r="N559" s="19" t="s">
        <v>2496</v>
      </c>
      <c r="O559" s="19" t="s">
        <v>18723</v>
      </c>
      <c r="P559" s="54">
        <v>45359</v>
      </c>
      <c r="Q559" s="54" t="s">
        <v>27015</v>
      </c>
      <c r="R559" s="19" t="s">
        <v>3461</v>
      </c>
      <c r="S559" s="19" t="s">
        <v>18652</v>
      </c>
      <c r="T559" s="19"/>
      <c r="U559" s="58"/>
      <c r="V559" s="19" t="s">
        <v>1930</v>
      </c>
      <c r="W559" s="19" t="s">
        <v>1913</v>
      </c>
      <c r="X559" s="54">
        <v>43860</v>
      </c>
      <c r="Z559" s="19" t="s">
        <v>18604</v>
      </c>
      <c r="AA559" s="19" t="s">
        <v>1930</v>
      </c>
      <c r="AB559" s="19" t="s">
        <v>19731</v>
      </c>
      <c r="AC559" s="19" t="s">
        <v>2676</v>
      </c>
      <c r="AD559" s="19" t="s">
        <v>2676</v>
      </c>
      <c r="AE559" s="19" t="s">
        <v>2676</v>
      </c>
      <c r="AF559" s="19" t="s">
        <v>2676</v>
      </c>
      <c r="AH559" s="58" t="s">
        <v>22725</v>
      </c>
      <c r="AI559" s="58" t="e">
        <v>#N/A</v>
      </c>
    </row>
    <row r="560" spans="1:35">
      <c r="A560" s="16" t="s">
        <v>25642</v>
      </c>
      <c r="B560" s="16" t="s">
        <v>849</v>
      </c>
      <c r="C560" s="16" t="s">
        <v>849</v>
      </c>
      <c r="D560" s="16" t="s">
        <v>26280</v>
      </c>
      <c r="E560" s="16" t="str">
        <f t="shared" si="2"/>
        <v>PW_B725100-02C-530A_DAS</v>
      </c>
      <c r="F560" s="19" t="s">
        <v>21027</v>
      </c>
      <c r="G560" s="19" t="s">
        <v>1202</v>
      </c>
      <c r="H560" s="19" t="s">
        <v>2676</v>
      </c>
      <c r="I560" s="19" t="s">
        <v>1955</v>
      </c>
      <c r="J560" s="19" t="s">
        <v>1708</v>
      </c>
      <c r="K560" s="19" t="s">
        <v>23237</v>
      </c>
      <c r="L560" s="19" t="s">
        <v>1911</v>
      </c>
      <c r="M560" s="52">
        <v>44461</v>
      </c>
      <c r="N560" s="19" t="s">
        <v>2497</v>
      </c>
      <c r="O560" s="19" t="s">
        <v>18638</v>
      </c>
      <c r="P560" s="54">
        <v>44658</v>
      </c>
      <c r="Q560" s="54" t="s">
        <v>27016</v>
      </c>
      <c r="R560" s="19" t="s">
        <v>3461</v>
      </c>
      <c r="S560" s="19" t="s">
        <v>18652</v>
      </c>
      <c r="T560" s="19"/>
      <c r="U560" s="58"/>
      <c r="V560" s="19" t="s">
        <v>1930</v>
      </c>
      <c r="W560" s="19" t="s">
        <v>1911</v>
      </c>
      <c r="X560" s="54">
        <v>44461</v>
      </c>
      <c r="Z560" s="19" t="s">
        <v>2676</v>
      </c>
      <c r="AA560" s="19" t="s">
        <v>1930</v>
      </c>
      <c r="AB560" s="19" t="s">
        <v>1930</v>
      </c>
      <c r="AC560" s="19" t="s">
        <v>2676</v>
      </c>
      <c r="AD560" s="19" t="s">
        <v>2676</v>
      </c>
      <c r="AE560" s="19" t="s">
        <v>2676</v>
      </c>
      <c r="AF560" s="19" t="s">
        <v>2676</v>
      </c>
      <c r="AH560" s="58" t="s">
        <v>22725</v>
      </c>
      <c r="AI560" s="58" t="e">
        <v>#N/A</v>
      </c>
    </row>
    <row r="561" spans="1:35">
      <c r="A561" s="16" t="s">
        <v>25642</v>
      </c>
      <c r="B561" s="16" t="s">
        <v>850</v>
      </c>
      <c r="C561" s="16" t="s">
        <v>850</v>
      </c>
      <c r="D561" s="16" t="s">
        <v>26281</v>
      </c>
      <c r="E561" s="16" t="str">
        <f t="shared" si="2"/>
        <v>PW_B725100-02B-530A_DAS</v>
      </c>
      <c r="F561" s="19" t="s">
        <v>21028</v>
      </c>
      <c r="G561" s="19" t="s">
        <v>1202</v>
      </c>
      <c r="H561" s="19" t="s">
        <v>2676</v>
      </c>
      <c r="I561" s="19" t="s">
        <v>1955</v>
      </c>
      <c r="J561" s="19" t="s">
        <v>1709</v>
      </c>
      <c r="K561" s="19" t="s">
        <v>23238</v>
      </c>
      <c r="L561" s="19" t="s">
        <v>1908</v>
      </c>
      <c r="M561" s="52">
        <v>43675</v>
      </c>
      <c r="N561" s="19" t="s">
        <v>2498</v>
      </c>
      <c r="O561" s="19" t="s">
        <v>1999</v>
      </c>
      <c r="P561" s="54">
        <v>44638</v>
      </c>
      <c r="Q561" s="54" t="s">
        <v>27017</v>
      </c>
      <c r="R561" s="19" t="s">
        <v>3461</v>
      </c>
      <c r="S561" s="19" t="s">
        <v>18633</v>
      </c>
      <c r="T561" s="19"/>
      <c r="U561" s="58"/>
      <c r="V561" s="19" t="s">
        <v>1930</v>
      </c>
      <c r="W561" s="19" t="s">
        <v>1908</v>
      </c>
      <c r="X561" s="54">
        <v>43675</v>
      </c>
      <c r="Z561" s="19" t="s">
        <v>18604</v>
      </c>
      <c r="AA561" s="19" t="s">
        <v>19845</v>
      </c>
      <c r="AB561" s="19" t="s">
        <v>19732</v>
      </c>
      <c r="AC561" s="19" t="s">
        <v>2676</v>
      </c>
      <c r="AD561" s="19" t="s">
        <v>2676</v>
      </c>
      <c r="AE561" s="19" t="s">
        <v>2676</v>
      </c>
      <c r="AF561" s="19" t="s">
        <v>2676</v>
      </c>
      <c r="AH561" s="58" t="s">
        <v>22725</v>
      </c>
      <c r="AI561" s="58" t="e">
        <v>#N/A</v>
      </c>
    </row>
    <row r="562" spans="1:35">
      <c r="A562" s="16" t="s">
        <v>25642</v>
      </c>
      <c r="B562" s="16" t="s">
        <v>851</v>
      </c>
      <c r="C562" s="16" t="s">
        <v>851</v>
      </c>
      <c r="D562" s="16" t="s">
        <v>26282</v>
      </c>
      <c r="E562" s="16" t="str">
        <f t="shared" si="2"/>
        <v>PW_B725102-00A-920A_DAS</v>
      </c>
      <c r="F562" s="19" t="s">
        <v>21029</v>
      </c>
      <c r="G562" s="19" t="s">
        <v>1203</v>
      </c>
      <c r="H562" s="19" t="s">
        <v>2676</v>
      </c>
      <c r="I562" s="19" t="s">
        <v>1957</v>
      </c>
      <c r="J562" s="19" t="s">
        <v>1382</v>
      </c>
      <c r="K562" s="19" t="s">
        <v>22903</v>
      </c>
      <c r="L562" s="19" t="s">
        <v>1910</v>
      </c>
      <c r="M562" s="52">
        <v>45236</v>
      </c>
      <c r="N562" s="19" t="s">
        <v>2499</v>
      </c>
      <c r="O562" s="19" t="s">
        <v>3086</v>
      </c>
      <c r="P562" s="54">
        <v>45362</v>
      </c>
      <c r="Q562" s="54" t="s">
        <v>27018</v>
      </c>
      <c r="R562" s="19" t="s">
        <v>3461</v>
      </c>
      <c r="S562" s="19" t="s">
        <v>18632</v>
      </c>
      <c r="T562" s="19"/>
      <c r="U562" s="58"/>
      <c r="V562" s="19" t="s">
        <v>1930</v>
      </c>
      <c r="W562" s="19" t="s">
        <v>1910</v>
      </c>
      <c r="X562" s="54">
        <v>45236</v>
      </c>
      <c r="Z562" s="19" t="s">
        <v>2676</v>
      </c>
      <c r="AA562" s="19" t="s">
        <v>1930</v>
      </c>
      <c r="AB562" s="19" t="s">
        <v>1930</v>
      </c>
      <c r="AC562" s="19" t="s">
        <v>2676</v>
      </c>
      <c r="AD562" s="19" t="s">
        <v>2676</v>
      </c>
      <c r="AE562" s="19" t="s">
        <v>2676</v>
      </c>
      <c r="AF562" s="19" t="s">
        <v>2676</v>
      </c>
      <c r="AH562" s="58">
        <v>0</v>
      </c>
      <c r="AI562" s="58" t="e">
        <v>#N/A</v>
      </c>
    </row>
    <row r="563" spans="1:35">
      <c r="A563" s="16" t="s">
        <v>25642</v>
      </c>
      <c r="B563" s="16" t="s">
        <v>20721</v>
      </c>
      <c r="C563" s="16" t="s">
        <v>852</v>
      </c>
      <c r="D563" s="16" t="s">
        <v>26283</v>
      </c>
      <c r="E563" s="16" t="str">
        <f t="shared" si="2"/>
        <v>PW_B725110-00C-530A_DAS</v>
      </c>
      <c r="F563" s="19" t="s">
        <v>21030</v>
      </c>
      <c r="G563" s="19" t="s">
        <v>1202</v>
      </c>
      <c r="H563" s="19" t="s">
        <v>2676</v>
      </c>
      <c r="I563" s="19" t="s">
        <v>1955</v>
      </c>
      <c r="J563" s="19" t="s">
        <v>1710</v>
      </c>
      <c r="K563" s="19" t="s">
        <v>23239</v>
      </c>
      <c r="L563" s="19" t="s">
        <v>1911</v>
      </c>
      <c r="M563" s="52">
        <v>44963</v>
      </c>
      <c r="N563" s="19" t="s">
        <v>20723</v>
      </c>
      <c r="O563" s="19" t="s">
        <v>3087</v>
      </c>
      <c r="P563" s="54">
        <v>45082</v>
      </c>
      <c r="Q563" s="54" t="s">
        <v>27019</v>
      </c>
      <c r="R563" s="19" t="s">
        <v>3461</v>
      </c>
      <c r="S563" s="19" t="s">
        <v>18633</v>
      </c>
      <c r="T563" s="19"/>
      <c r="U563" s="58"/>
      <c r="V563" s="19" t="s">
        <v>1930</v>
      </c>
      <c r="W563" s="19" t="s">
        <v>1911</v>
      </c>
      <c r="X563" s="54">
        <v>44963</v>
      </c>
      <c r="Z563" s="19" t="s">
        <v>2676</v>
      </c>
      <c r="AA563" s="19" t="s">
        <v>1930</v>
      </c>
      <c r="AB563" s="19" t="s">
        <v>1930</v>
      </c>
      <c r="AC563" s="19" t="s">
        <v>2676</v>
      </c>
      <c r="AD563" s="19" t="s">
        <v>2676</v>
      </c>
      <c r="AE563" s="19" t="s">
        <v>2676</v>
      </c>
      <c r="AF563" s="19" t="s">
        <v>2676</v>
      </c>
      <c r="AH563" s="58" t="s">
        <v>22725</v>
      </c>
      <c r="AI563" s="58" t="e">
        <v>#N/A</v>
      </c>
    </row>
    <row r="564" spans="1:35">
      <c r="A564" s="16" t="s">
        <v>25642</v>
      </c>
      <c r="B564" s="16" t="s">
        <v>853</v>
      </c>
      <c r="C564" s="16" t="s">
        <v>853</v>
      </c>
      <c r="D564" s="16" t="s">
        <v>26284</v>
      </c>
      <c r="E564" s="16" t="str">
        <f t="shared" si="2"/>
        <v>PW_B725110-00B-530A_DAS</v>
      </c>
      <c r="F564" s="19" t="s">
        <v>21031</v>
      </c>
      <c r="G564" s="19" t="s">
        <v>1202</v>
      </c>
      <c r="H564" s="19" t="s">
        <v>2676</v>
      </c>
      <c r="I564" s="19" t="s">
        <v>1955</v>
      </c>
      <c r="J564" s="19" t="s">
        <v>1711</v>
      </c>
      <c r="K564" s="19" t="s">
        <v>23240</v>
      </c>
      <c r="L564" s="19" t="s">
        <v>1909</v>
      </c>
      <c r="M564" s="52">
        <v>44993</v>
      </c>
      <c r="N564" s="19" t="s">
        <v>2500</v>
      </c>
      <c r="O564" s="19" t="s">
        <v>3086</v>
      </c>
      <c r="P564" s="54">
        <v>45180</v>
      </c>
      <c r="Q564" s="54" t="s">
        <v>27020</v>
      </c>
      <c r="R564" s="19" t="s">
        <v>3461</v>
      </c>
      <c r="S564" s="19" t="s">
        <v>18633</v>
      </c>
      <c r="T564" s="19"/>
      <c r="U564" s="58"/>
      <c r="V564" s="19" t="s">
        <v>1930</v>
      </c>
      <c r="W564" s="19" t="s">
        <v>1909</v>
      </c>
      <c r="X564" s="54">
        <v>44993</v>
      </c>
      <c r="Z564" s="19" t="s">
        <v>18604</v>
      </c>
      <c r="AA564" s="19" t="s">
        <v>19846</v>
      </c>
      <c r="AB564" s="19" t="s">
        <v>1930</v>
      </c>
      <c r="AC564" s="19" t="s">
        <v>2676</v>
      </c>
      <c r="AD564" s="19" t="s">
        <v>2676</v>
      </c>
      <c r="AE564" s="19" t="s">
        <v>2676</v>
      </c>
      <c r="AF564" s="19" t="s">
        <v>2676</v>
      </c>
      <c r="AH564" s="58" t="s">
        <v>22725</v>
      </c>
      <c r="AI564" s="58" t="e">
        <v>#N/A</v>
      </c>
    </row>
    <row r="565" spans="1:35">
      <c r="A565" s="16" t="s">
        <v>25642</v>
      </c>
      <c r="B565" s="16" t="s">
        <v>854</v>
      </c>
      <c r="C565" s="16" t="s">
        <v>854</v>
      </c>
      <c r="D565" s="16" t="s">
        <v>26285</v>
      </c>
      <c r="E565" s="16" t="str">
        <f t="shared" si="2"/>
        <v>PW_B725110-00D-530A_DAS</v>
      </c>
      <c r="F565" s="19" t="s">
        <v>21032</v>
      </c>
      <c r="G565" s="19" t="s">
        <v>1202</v>
      </c>
      <c r="H565" s="19" t="s">
        <v>2676</v>
      </c>
      <c r="I565" s="19" t="s">
        <v>1955</v>
      </c>
      <c r="J565" s="19" t="s">
        <v>1712</v>
      </c>
      <c r="K565" s="19" t="s">
        <v>23241</v>
      </c>
      <c r="L565" s="19" t="s">
        <v>1912</v>
      </c>
      <c r="M565" s="52">
        <v>43686</v>
      </c>
      <c r="N565" s="19" t="s">
        <v>2501</v>
      </c>
      <c r="O565" s="19" t="s">
        <v>1999</v>
      </c>
      <c r="P565" s="54">
        <v>44638</v>
      </c>
      <c r="Q565" s="54" t="s">
        <v>27021</v>
      </c>
      <c r="R565" s="19" t="s">
        <v>3461</v>
      </c>
      <c r="S565" s="19" t="s">
        <v>18633</v>
      </c>
      <c r="T565" s="19"/>
      <c r="U565" s="58"/>
      <c r="V565" s="19" t="s">
        <v>1930</v>
      </c>
      <c r="W565" s="19" t="s">
        <v>1912</v>
      </c>
      <c r="X565" s="54">
        <v>43686</v>
      </c>
      <c r="Z565" s="19" t="s">
        <v>2676</v>
      </c>
      <c r="AA565" s="19" t="s">
        <v>1930</v>
      </c>
      <c r="AB565" s="19" t="s">
        <v>1930</v>
      </c>
      <c r="AC565" s="19" t="s">
        <v>2676</v>
      </c>
      <c r="AD565" s="19" t="s">
        <v>2676</v>
      </c>
      <c r="AE565" s="19" t="s">
        <v>2676</v>
      </c>
      <c r="AF565" s="19" t="s">
        <v>2676</v>
      </c>
      <c r="AH565" s="58" t="s">
        <v>22730</v>
      </c>
      <c r="AI565" s="58" t="e">
        <v>#N/A</v>
      </c>
    </row>
    <row r="566" spans="1:35">
      <c r="A566" s="16" t="s">
        <v>25642</v>
      </c>
      <c r="B566" s="16" t="s">
        <v>20722</v>
      </c>
      <c r="C566" s="16" t="s">
        <v>855</v>
      </c>
      <c r="D566" s="16" t="s">
        <v>26286</v>
      </c>
      <c r="E566" s="16" t="str">
        <f t="shared" si="2"/>
        <v>PW_B725110-01C-530A_DAS</v>
      </c>
      <c r="F566" s="19" t="s">
        <v>21033</v>
      </c>
      <c r="G566" s="19" t="s">
        <v>1202</v>
      </c>
      <c r="H566" s="19" t="s">
        <v>2676</v>
      </c>
      <c r="I566" s="19" t="s">
        <v>1955</v>
      </c>
      <c r="J566" s="19" t="s">
        <v>1713</v>
      </c>
      <c r="K566" s="19" t="s">
        <v>23242</v>
      </c>
      <c r="L566" s="19" t="s">
        <v>1909</v>
      </c>
      <c r="M566" s="52">
        <v>45008</v>
      </c>
      <c r="N566" s="19" t="s">
        <v>20724</v>
      </c>
      <c r="O566" s="19" t="s">
        <v>3088</v>
      </c>
      <c r="P566" s="54">
        <v>45180</v>
      </c>
      <c r="Q566" s="54" t="s">
        <v>27022</v>
      </c>
      <c r="R566" s="19" t="s">
        <v>3461</v>
      </c>
      <c r="S566" s="19" t="s">
        <v>18633</v>
      </c>
      <c r="T566" s="19"/>
      <c r="U566" s="58"/>
      <c r="V566" s="19" t="s">
        <v>1930</v>
      </c>
      <c r="W566" s="19" t="s">
        <v>1909</v>
      </c>
      <c r="X566" s="54">
        <v>45008</v>
      </c>
      <c r="Z566" s="19" t="s">
        <v>2676</v>
      </c>
      <c r="AA566" s="19" t="s">
        <v>1930</v>
      </c>
      <c r="AB566" s="19" t="s">
        <v>1930</v>
      </c>
      <c r="AC566" s="19" t="s">
        <v>2676</v>
      </c>
      <c r="AD566" s="19" t="s">
        <v>2676</v>
      </c>
      <c r="AE566" s="19" t="s">
        <v>2676</v>
      </c>
      <c r="AF566" s="19" t="s">
        <v>2676</v>
      </c>
      <c r="AH566" s="58" t="s">
        <v>22725</v>
      </c>
      <c r="AI566" s="58" t="e">
        <v>#N/A</v>
      </c>
    </row>
    <row r="567" spans="1:35">
      <c r="A567" s="16" t="s">
        <v>25642</v>
      </c>
      <c r="B567" s="16" t="s">
        <v>856</v>
      </c>
      <c r="C567" s="16" t="s">
        <v>856</v>
      </c>
      <c r="D567" s="16" t="s">
        <v>26287</v>
      </c>
      <c r="E567" s="16" t="str">
        <f t="shared" si="2"/>
        <v>PW_B725110-01B-530A_DAS</v>
      </c>
      <c r="F567" s="19" t="s">
        <v>21034</v>
      </c>
      <c r="G567" s="19" t="s">
        <v>1202</v>
      </c>
      <c r="H567" s="19" t="s">
        <v>2676</v>
      </c>
      <c r="I567" s="19" t="s">
        <v>1955</v>
      </c>
      <c r="J567" s="19" t="s">
        <v>1714</v>
      </c>
      <c r="K567" s="19" t="s">
        <v>23243</v>
      </c>
      <c r="L567" s="19" t="s">
        <v>1913</v>
      </c>
      <c r="M567" s="52">
        <v>44581</v>
      </c>
      <c r="N567" s="19" t="s">
        <v>2502</v>
      </c>
      <c r="O567" s="19" t="s">
        <v>3090</v>
      </c>
      <c r="P567" s="54">
        <v>44711</v>
      </c>
      <c r="Q567" s="54" t="s">
        <v>27023</v>
      </c>
      <c r="R567" s="19" t="s">
        <v>3461</v>
      </c>
      <c r="S567" s="19" t="s">
        <v>18633</v>
      </c>
      <c r="T567" s="19"/>
      <c r="U567" s="58"/>
      <c r="V567" s="19" t="s">
        <v>1930</v>
      </c>
      <c r="W567" s="19" t="s">
        <v>1913</v>
      </c>
      <c r="X567" s="54">
        <v>44581</v>
      </c>
      <c r="Z567" s="19" t="s">
        <v>18604</v>
      </c>
      <c r="AA567" s="19" t="s">
        <v>19847</v>
      </c>
      <c r="AB567" s="19" t="s">
        <v>1930</v>
      </c>
      <c r="AC567" s="19" t="s">
        <v>2676</v>
      </c>
      <c r="AD567" s="19" t="s">
        <v>2676</v>
      </c>
      <c r="AE567" s="19" t="s">
        <v>2676</v>
      </c>
      <c r="AF567" s="19" t="s">
        <v>2676</v>
      </c>
      <c r="AH567" s="58" t="s">
        <v>22725</v>
      </c>
      <c r="AI567" s="58" t="e">
        <v>#N/A</v>
      </c>
    </row>
    <row r="568" spans="1:35">
      <c r="A568" s="16" t="s">
        <v>25642</v>
      </c>
      <c r="B568" s="16" t="s">
        <v>26478</v>
      </c>
      <c r="C568" s="16" t="s">
        <v>857</v>
      </c>
      <c r="D568" s="16" t="s">
        <v>26288</v>
      </c>
      <c r="E568" s="16" t="str">
        <f t="shared" si="2"/>
        <v>PW_B725130-00C-530A_DAS</v>
      </c>
      <c r="F568" s="19" t="s">
        <v>21035</v>
      </c>
      <c r="G568" s="19" t="s">
        <v>1202</v>
      </c>
      <c r="H568" s="19" t="s">
        <v>2676</v>
      </c>
      <c r="I568" s="19" t="s">
        <v>1955</v>
      </c>
      <c r="J568" s="19" t="s">
        <v>1715</v>
      </c>
      <c r="K568" s="19" t="s">
        <v>23244</v>
      </c>
      <c r="L568" s="19" t="s">
        <v>1909</v>
      </c>
      <c r="M568" s="52">
        <v>45245</v>
      </c>
      <c r="N568" s="19" t="s">
        <v>2503</v>
      </c>
      <c r="O568" s="19" t="s">
        <v>3087</v>
      </c>
      <c r="P568" s="54">
        <v>45362</v>
      </c>
      <c r="Q568" s="54" t="s">
        <v>27024</v>
      </c>
      <c r="R568" s="19" t="s">
        <v>3461</v>
      </c>
      <c r="S568" s="19" t="s">
        <v>18633</v>
      </c>
      <c r="T568" s="19"/>
      <c r="U568" s="58"/>
      <c r="V568" s="19" t="s">
        <v>1930</v>
      </c>
      <c r="W568" s="19" t="s">
        <v>1909</v>
      </c>
      <c r="X568" s="54">
        <v>45245</v>
      </c>
      <c r="Z568" s="19" t="s">
        <v>2676</v>
      </c>
      <c r="AA568" s="19" t="s">
        <v>1930</v>
      </c>
      <c r="AB568" s="19" t="s">
        <v>1930</v>
      </c>
      <c r="AC568" s="19" t="s">
        <v>2676</v>
      </c>
      <c r="AD568" s="19" t="s">
        <v>2676</v>
      </c>
      <c r="AE568" s="19" t="s">
        <v>2676</v>
      </c>
      <c r="AF568" s="19" t="s">
        <v>2676</v>
      </c>
      <c r="AH568" s="58" t="s">
        <v>22725</v>
      </c>
      <c r="AI568" s="58" t="e">
        <v>#N/A</v>
      </c>
    </row>
    <row r="569" spans="1:35">
      <c r="A569" s="16" t="s">
        <v>25642</v>
      </c>
      <c r="B569" s="16" t="s">
        <v>858</v>
      </c>
      <c r="C569" s="16" t="s">
        <v>858</v>
      </c>
      <c r="D569" s="16" t="s">
        <v>26289</v>
      </c>
      <c r="E569" s="16" t="str">
        <f t="shared" si="2"/>
        <v>PW_B725130-00B-530A_DAS</v>
      </c>
      <c r="F569" s="19" t="s">
        <v>21036</v>
      </c>
      <c r="G569" s="19" t="s">
        <v>1202</v>
      </c>
      <c r="H569" s="19" t="s">
        <v>2676</v>
      </c>
      <c r="I569" s="19" t="s">
        <v>1955</v>
      </c>
      <c r="J569" s="19" t="s">
        <v>1716</v>
      </c>
      <c r="K569" s="19" t="s">
        <v>23245</v>
      </c>
      <c r="L569" s="19" t="s">
        <v>1910</v>
      </c>
      <c r="M569" s="52">
        <v>45008</v>
      </c>
      <c r="N569" s="19" t="s">
        <v>2504</v>
      </c>
      <c r="O569" s="19" t="s">
        <v>3090</v>
      </c>
      <c r="P569" s="54">
        <v>45180</v>
      </c>
      <c r="Q569" s="54" t="s">
        <v>27025</v>
      </c>
      <c r="R569" s="19" t="s">
        <v>3461</v>
      </c>
      <c r="S569" s="19" t="s">
        <v>18633</v>
      </c>
      <c r="T569" s="19"/>
      <c r="U569" s="58"/>
      <c r="V569" s="19" t="s">
        <v>1930</v>
      </c>
      <c r="W569" s="19" t="s">
        <v>1910</v>
      </c>
      <c r="X569" s="54">
        <v>45008</v>
      </c>
      <c r="Z569" s="19" t="s">
        <v>18604</v>
      </c>
      <c r="AA569" s="19" t="s">
        <v>19848</v>
      </c>
      <c r="AB569" s="19" t="s">
        <v>19733</v>
      </c>
      <c r="AC569" s="19" t="s">
        <v>2676</v>
      </c>
      <c r="AD569" s="19" t="s">
        <v>2676</v>
      </c>
      <c r="AE569" s="19" t="s">
        <v>2676</v>
      </c>
      <c r="AF569" s="19" t="s">
        <v>2676</v>
      </c>
      <c r="AH569" s="58" t="s">
        <v>22725</v>
      </c>
      <c r="AI569" s="58" t="e">
        <v>#N/A</v>
      </c>
    </row>
    <row r="570" spans="1:35">
      <c r="A570" s="16" t="s">
        <v>25642</v>
      </c>
      <c r="B570" s="16" t="s">
        <v>26479</v>
      </c>
      <c r="C570" s="16" t="s">
        <v>859</v>
      </c>
      <c r="D570" s="16" t="s">
        <v>26290</v>
      </c>
      <c r="E570" s="16" t="str">
        <f t="shared" si="2"/>
        <v>PW_B725130-01C-530A_DAS</v>
      </c>
      <c r="F570" s="19" t="s">
        <v>26477</v>
      </c>
      <c r="G570" s="19" t="s">
        <v>1202</v>
      </c>
      <c r="H570" s="19" t="s">
        <v>2676</v>
      </c>
      <c r="I570" s="19" t="s">
        <v>1955</v>
      </c>
      <c r="J570" s="19" t="s">
        <v>1717</v>
      </c>
      <c r="K570" s="19" t="s">
        <v>23246</v>
      </c>
      <c r="L570" s="19" t="s">
        <v>1909</v>
      </c>
      <c r="M570" s="52">
        <v>45245</v>
      </c>
      <c r="N570" s="19" t="s">
        <v>2505</v>
      </c>
      <c r="O570" s="19" t="s">
        <v>3089</v>
      </c>
      <c r="P570" s="54">
        <v>45362</v>
      </c>
      <c r="Q570" s="54" t="s">
        <v>27026</v>
      </c>
      <c r="R570" s="19" t="s">
        <v>3461</v>
      </c>
      <c r="S570" s="19" t="s">
        <v>18633</v>
      </c>
      <c r="T570" s="19"/>
      <c r="U570" s="58"/>
      <c r="V570" s="19" t="s">
        <v>1930</v>
      </c>
      <c r="W570" s="19" t="s">
        <v>1909</v>
      </c>
      <c r="X570" s="54">
        <v>45245</v>
      </c>
      <c r="Z570" s="19" t="s">
        <v>2676</v>
      </c>
      <c r="AA570" s="19" t="s">
        <v>1930</v>
      </c>
      <c r="AB570" s="19" t="s">
        <v>1930</v>
      </c>
      <c r="AC570" s="19" t="s">
        <v>2676</v>
      </c>
      <c r="AD570" s="19" t="s">
        <v>2676</v>
      </c>
      <c r="AE570" s="19" t="s">
        <v>2676</v>
      </c>
      <c r="AF570" s="19" t="s">
        <v>2676</v>
      </c>
      <c r="AH570" s="58" t="s">
        <v>22725</v>
      </c>
      <c r="AI570" s="58" t="e">
        <v>#N/A</v>
      </c>
    </row>
    <row r="571" spans="1:35">
      <c r="A571" s="16" t="s">
        <v>25642</v>
      </c>
      <c r="B571" s="16" t="s">
        <v>860</v>
      </c>
      <c r="C571" s="16" t="s">
        <v>860</v>
      </c>
      <c r="D571" s="16" t="s">
        <v>26291</v>
      </c>
      <c r="E571" s="16" t="str">
        <f t="shared" si="2"/>
        <v>PW_B725130-01B-530A_DAS</v>
      </c>
      <c r="F571" s="19" t="s">
        <v>21037</v>
      </c>
      <c r="G571" s="19" t="s">
        <v>1202</v>
      </c>
      <c r="H571" s="19" t="s">
        <v>2676</v>
      </c>
      <c r="I571" s="19" t="s">
        <v>1955</v>
      </c>
      <c r="J571" s="19" t="s">
        <v>1718</v>
      </c>
      <c r="K571" s="19" t="s">
        <v>23247</v>
      </c>
      <c r="L571" s="19" t="s">
        <v>1912</v>
      </c>
      <c r="M571" s="52">
        <v>44580</v>
      </c>
      <c r="N571" s="19" t="s">
        <v>2506</v>
      </c>
      <c r="O571" s="19" t="s">
        <v>3091</v>
      </c>
      <c r="P571" s="54">
        <v>44711</v>
      </c>
      <c r="Q571" s="54" t="s">
        <v>27027</v>
      </c>
      <c r="R571" s="19" t="s">
        <v>3461</v>
      </c>
      <c r="S571" s="19" t="s">
        <v>18633</v>
      </c>
      <c r="T571" s="19"/>
      <c r="U571" s="58"/>
      <c r="V571" s="19" t="s">
        <v>1930</v>
      </c>
      <c r="W571" s="19" t="s">
        <v>1912</v>
      </c>
      <c r="X571" s="54">
        <v>44580</v>
      </c>
      <c r="Z571" s="19" t="s">
        <v>18604</v>
      </c>
      <c r="AA571" s="19" t="s">
        <v>19849</v>
      </c>
      <c r="AB571" s="19" t="s">
        <v>19734</v>
      </c>
      <c r="AC571" s="19" t="s">
        <v>2676</v>
      </c>
      <c r="AD571" s="19" t="s">
        <v>2676</v>
      </c>
      <c r="AE571" s="19" t="s">
        <v>2676</v>
      </c>
      <c r="AF571" s="19" t="s">
        <v>2676</v>
      </c>
      <c r="AH571" s="58" t="s">
        <v>22725</v>
      </c>
      <c r="AI571" s="58" t="e">
        <v>#N/A</v>
      </c>
    </row>
    <row r="572" spans="1:35">
      <c r="A572" s="16" t="s">
        <v>25642</v>
      </c>
      <c r="B572" s="16" t="s">
        <v>861</v>
      </c>
      <c r="C572" s="16" t="s">
        <v>861</v>
      </c>
      <c r="D572" s="16" t="s">
        <v>26292</v>
      </c>
      <c r="E572" s="16" t="str">
        <f t="shared" si="2"/>
        <v>PW_B725140-00C-530A_DAS</v>
      </c>
      <c r="F572" s="19" t="s">
        <v>26078</v>
      </c>
      <c r="G572" s="19" t="s">
        <v>1202</v>
      </c>
      <c r="H572" s="19" t="s">
        <v>2676</v>
      </c>
      <c r="I572" s="19" t="s">
        <v>1955</v>
      </c>
      <c r="J572" s="19" t="s">
        <v>1719</v>
      </c>
      <c r="K572" s="19" t="s">
        <v>23248</v>
      </c>
      <c r="L572" s="19" t="s">
        <v>1910</v>
      </c>
      <c r="M572" s="52">
        <v>44840</v>
      </c>
      <c r="N572" s="19" t="s">
        <v>2507</v>
      </c>
      <c r="O572" s="19" t="s">
        <v>3086</v>
      </c>
      <c r="P572" s="54">
        <v>44998</v>
      </c>
      <c r="Q572" s="54" t="s">
        <v>27028</v>
      </c>
      <c r="R572" s="19" t="s">
        <v>3461</v>
      </c>
      <c r="S572" s="19" t="s">
        <v>18633</v>
      </c>
      <c r="T572" s="19"/>
      <c r="U572" s="58"/>
      <c r="V572" s="19" t="s">
        <v>1930</v>
      </c>
      <c r="W572" s="19" t="s">
        <v>1910</v>
      </c>
      <c r="X572" s="54">
        <v>44840</v>
      </c>
      <c r="Z572" s="19" t="s">
        <v>2676</v>
      </c>
      <c r="AA572" s="19" t="s">
        <v>1930</v>
      </c>
      <c r="AB572" s="19" t="s">
        <v>1930</v>
      </c>
      <c r="AC572" s="19" t="s">
        <v>2676</v>
      </c>
      <c r="AD572" s="19" t="s">
        <v>2676</v>
      </c>
      <c r="AE572" s="19" t="s">
        <v>2676</v>
      </c>
      <c r="AF572" s="19" t="s">
        <v>2676</v>
      </c>
      <c r="AH572" s="58" t="s">
        <v>22725</v>
      </c>
      <c r="AI572" s="58" t="e">
        <v>#N/A</v>
      </c>
    </row>
    <row r="573" spans="1:35">
      <c r="A573" s="16" t="s">
        <v>25642</v>
      </c>
      <c r="B573" s="16" t="s">
        <v>862</v>
      </c>
      <c r="C573" s="16" t="s">
        <v>862</v>
      </c>
      <c r="D573" s="16" t="s">
        <v>26293</v>
      </c>
      <c r="E573" s="16" t="str">
        <f t="shared" si="2"/>
        <v>PW_B725140-00B-530A_DAS</v>
      </c>
      <c r="F573" s="19" t="s">
        <v>21038</v>
      </c>
      <c r="G573" s="19" t="s">
        <v>1202</v>
      </c>
      <c r="H573" s="19" t="s">
        <v>2676</v>
      </c>
      <c r="I573" s="19" t="s">
        <v>1955</v>
      </c>
      <c r="J573" s="19" t="s">
        <v>1720</v>
      </c>
      <c r="K573" s="19" t="s">
        <v>23249</v>
      </c>
      <c r="L573" s="19" t="s">
        <v>1914</v>
      </c>
      <c r="M573" s="52">
        <v>44840</v>
      </c>
      <c r="N573" s="19" t="s">
        <v>2508</v>
      </c>
      <c r="O573" s="19" t="s">
        <v>3091</v>
      </c>
      <c r="P573" s="54">
        <v>44998</v>
      </c>
      <c r="Q573" s="54" t="s">
        <v>27029</v>
      </c>
      <c r="R573" s="19" t="s">
        <v>3461</v>
      </c>
      <c r="S573" s="19" t="s">
        <v>18633</v>
      </c>
      <c r="T573" s="19"/>
      <c r="U573" s="58"/>
      <c r="V573" s="19" t="s">
        <v>1930</v>
      </c>
      <c r="W573" s="19" t="s">
        <v>1914</v>
      </c>
      <c r="X573" s="54">
        <v>44840</v>
      </c>
      <c r="Z573" s="19" t="s">
        <v>18604</v>
      </c>
      <c r="AA573" s="19" t="s">
        <v>1930</v>
      </c>
      <c r="AB573" s="19" t="s">
        <v>19735</v>
      </c>
      <c r="AC573" s="19" t="s">
        <v>2676</v>
      </c>
      <c r="AD573" s="19" t="s">
        <v>2676</v>
      </c>
      <c r="AE573" s="19" t="s">
        <v>2676</v>
      </c>
      <c r="AF573" s="19" t="s">
        <v>2676</v>
      </c>
      <c r="AH573" s="58" t="s">
        <v>22725</v>
      </c>
      <c r="AI573" s="58" t="e">
        <v>#N/A</v>
      </c>
    </row>
    <row r="574" spans="1:35">
      <c r="A574" s="16" t="s">
        <v>25642</v>
      </c>
      <c r="B574" s="16" t="s">
        <v>863</v>
      </c>
      <c r="C574" s="16" t="s">
        <v>863</v>
      </c>
      <c r="D574" s="16" t="s">
        <v>26294</v>
      </c>
      <c r="E574" s="16" t="str">
        <f t="shared" si="2"/>
        <v>PW_B725140-01C-530A_DAS</v>
      </c>
      <c r="F574" s="19" t="s">
        <v>21039</v>
      </c>
      <c r="G574" s="19" t="s">
        <v>1202</v>
      </c>
      <c r="H574" s="19" t="s">
        <v>2676</v>
      </c>
      <c r="I574" s="19" t="s">
        <v>1955</v>
      </c>
      <c r="J574" s="19" t="s">
        <v>1721</v>
      </c>
      <c r="K574" s="19" t="s">
        <v>23250</v>
      </c>
      <c r="L574" s="19" t="s">
        <v>1913</v>
      </c>
      <c r="M574" s="52">
        <v>45237</v>
      </c>
      <c r="N574" s="19" t="s">
        <v>2509</v>
      </c>
      <c r="O574" s="19" t="s">
        <v>3086</v>
      </c>
      <c r="P574" s="54">
        <v>45362</v>
      </c>
      <c r="Q574" s="54" t="s">
        <v>27030</v>
      </c>
      <c r="R574" s="19" t="s">
        <v>3461</v>
      </c>
      <c r="S574" s="19" t="s">
        <v>18633</v>
      </c>
      <c r="T574" s="19"/>
      <c r="U574" s="58"/>
      <c r="V574" s="19" t="s">
        <v>1930</v>
      </c>
      <c r="W574" s="19" t="s">
        <v>1913</v>
      </c>
      <c r="X574" s="54">
        <v>45237</v>
      </c>
      <c r="Z574" s="19" t="s">
        <v>2676</v>
      </c>
      <c r="AA574" s="19" t="s">
        <v>1930</v>
      </c>
      <c r="AB574" s="19" t="s">
        <v>1930</v>
      </c>
      <c r="AC574" s="19" t="s">
        <v>2676</v>
      </c>
      <c r="AD574" s="19" t="s">
        <v>2676</v>
      </c>
      <c r="AE574" s="19" t="s">
        <v>2676</v>
      </c>
      <c r="AF574" s="19" t="s">
        <v>2676</v>
      </c>
      <c r="AH574" s="58" t="s">
        <v>22725</v>
      </c>
      <c r="AI574" s="58" t="e">
        <v>#N/A</v>
      </c>
    </row>
    <row r="575" spans="1:35">
      <c r="A575" s="16" t="s">
        <v>25642</v>
      </c>
      <c r="B575" s="16" t="s">
        <v>864</v>
      </c>
      <c r="C575" s="16" t="s">
        <v>864</v>
      </c>
      <c r="D575" s="16" t="s">
        <v>26295</v>
      </c>
      <c r="E575" s="16" t="str">
        <f t="shared" si="2"/>
        <v>PW_B725140-01B-530A_DAS</v>
      </c>
      <c r="F575" s="19" t="s">
        <v>21040</v>
      </c>
      <c r="G575" s="19" t="s">
        <v>1202</v>
      </c>
      <c r="H575" s="19" t="s">
        <v>2676</v>
      </c>
      <c r="I575" s="19" t="s">
        <v>1955</v>
      </c>
      <c r="J575" s="19" t="s">
        <v>1722</v>
      </c>
      <c r="K575" s="19" t="s">
        <v>23251</v>
      </c>
      <c r="L575" s="19" t="s">
        <v>1908</v>
      </c>
      <c r="M575" s="52">
        <v>43675</v>
      </c>
      <c r="N575" s="19" t="s">
        <v>2510</v>
      </c>
      <c r="O575" s="19" t="s">
        <v>1999</v>
      </c>
      <c r="P575" s="54">
        <v>44638</v>
      </c>
      <c r="Q575" s="54" t="s">
        <v>27031</v>
      </c>
      <c r="R575" s="19" t="s">
        <v>3461</v>
      </c>
      <c r="S575" s="19" t="s">
        <v>18633</v>
      </c>
      <c r="T575" s="19"/>
      <c r="U575" s="58"/>
      <c r="V575" s="19" t="s">
        <v>1930</v>
      </c>
      <c r="W575" s="19" t="s">
        <v>1908</v>
      </c>
      <c r="X575" s="54">
        <v>43675</v>
      </c>
      <c r="Z575" s="19" t="s">
        <v>18604</v>
      </c>
      <c r="AA575" s="19" t="s">
        <v>1930</v>
      </c>
      <c r="AB575" s="19" t="s">
        <v>19736</v>
      </c>
      <c r="AC575" s="19" t="s">
        <v>2676</v>
      </c>
      <c r="AD575" s="19" t="s">
        <v>2676</v>
      </c>
      <c r="AE575" s="19" t="s">
        <v>2676</v>
      </c>
      <c r="AF575" s="19" t="s">
        <v>2676</v>
      </c>
      <c r="AH575" s="58" t="s">
        <v>22725</v>
      </c>
      <c r="AI575" s="58" t="e">
        <v>#N/A</v>
      </c>
    </row>
    <row r="576" spans="1:35">
      <c r="A576" s="16" t="s">
        <v>25642</v>
      </c>
      <c r="B576" s="16" t="s">
        <v>865</v>
      </c>
      <c r="C576" s="16" t="s">
        <v>865</v>
      </c>
      <c r="D576" s="16" t="s">
        <v>26296</v>
      </c>
      <c r="E576" s="16" t="str">
        <f t="shared" si="2"/>
        <v>PW_B725200-01A-530A_DAS</v>
      </c>
      <c r="F576" s="19" t="s">
        <v>21041</v>
      </c>
      <c r="G576" s="19" t="s">
        <v>1204</v>
      </c>
      <c r="H576" s="19" t="s">
        <v>2676</v>
      </c>
      <c r="I576" s="19" t="s">
        <v>1957</v>
      </c>
      <c r="J576" s="19" t="s">
        <v>1723</v>
      </c>
      <c r="K576" s="19" t="s">
        <v>23252</v>
      </c>
      <c r="L576" s="19" t="s">
        <v>1910</v>
      </c>
      <c r="M576" s="52">
        <v>43934</v>
      </c>
      <c r="N576" s="19" t="s">
        <v>2511</v>
      </c>
      <c r="O576" s="19" t="s">
        <v>1999</v>
      </c>
      <c r="P576" s="54">
        <v>44638</v>
      </c>
      <c r="Q576" s="54" t="s">
        <v>27032</v>
      </c>
      <c r="R576" s="19" t="s">
        <v>3461</v>
      </c>
      <c r="S576" s="19" t="s">
        <v>18633</v>
      </c>
      <c r="T576" s="19"/>
      <c r="U576" s="58"/>
      <c r="V576" s="19" t="s">
        <v>1930</v>
      </c>
      <c r="W576" s="19" t="s">
        <v>1910</v>
      </c>
      <c r="X576" s="54">
        <v>43934</v>
      </c>
      <c r="Z576" s="19" t="s">
        <v>18604</v>
      </c>
      <c r="AA576" s="19" t="s">
        <v>19850</v>
      </c>
      <c r="AB576" s="19" t="s">
        <v>19737</v>
      </c>
      <c r="AC576" s="19" t="s">
        <v>2676</v>
      </c>
      <c r="AD576" s="19" t="s">
        <v>2676</v>
      </c>
      <c r="AE576" s="19" t="s">
        <v>2676</v>
      </c>
      <c r="AF576" s="19" t="s">
        <v>2676</v>
      </c>
      <c r="AH576" s="58">
        <v>0</v>
      </c>
      <c r="AI576" s="58" t="e">
        <v>#N/A</v>
      </c>
    </row>
    <row r="577" spans="1:35">
      <c r="A577" s="16" t="s">
        <v>25642</v>
      </c>
      <c r="B577" s="16" t="s">
        <v>866</v>
      </c>
      <c r="C577" s="16" t="s">
        <v>866</v>
      </c>
      <c r="D577" s="16" t="s">
        <v>26297</v>
      </c>
      <c r="E577" s="16" t="str">
        <f t="shared" si="2"/>
        <v>PW_B725200-02A-530A_DAS</v>
      </c>
      <c r="F577" s="19" t="s">
        <v>21042</v>
      </c>
      <c r="G577" s="19" t="s">
        <v>1204</v>
      </c>
      <c r="H577" s="19" t="s">
        <v>2676</v>
      </c>
      <c r="I577" s="19" t="s">
        <v>1957</v>
      </c>
      <c r="J577" s="19" t="s">
        <v>1724</v>
      </c>
      <c r="K577" s="19" t="s">
        <v>23253</v>
      </c>
      <c r="L577" s="19" t="s">
        <v>1910</v>
      </c>
      <c r="M577" s="52">
        <v>43921</v>
      </c>
      <c r="N577" s="19" t="s">
        <v>2512</v>
      </c>
      <c r="O577" s="19" t="s">
        <v>1999</v>
      </c>
      <c r="P577" s="54">
        <v>44638</v>
      </c>
      <c r="Q577" s="54" t="s">
        <v>27033</v>
      </c>
      <c r="R577" s="19" t="s">
        <v>3461</v>
      </c>
      <c r="S577" s="19" t="s">
        <v>18633</v>
      </c>
      <c r="T577" s="19"/>
      <c r="U577" s="58"/>
      <c r="V577" s="19" t="s">
        <v>1930</v>
      </c>
      <c r="W577" s="19" t="s">
        <v>1910</v>
      </c>
      <c r="X577" s="54">
        <v>43921</v>
      </c>
      <c r="Z577" s="19" t="s">
        <v>18604</v>
      </c>
      <c r="AA577" s="19" t="s">
        <v>19851</v>
      </c>
      <c r="AB577" s="19" t="s">
        <v>19738</v>
      </c>
      <c r="AC577" s="19" t="s">
        <v>2676</v>
      </c>
      <c r="AD577" s="19" t="s">
        <v>2676</v>
      </c>
      <c r="AE577" s="19" t="s">
        <v>2676</v>
      </c>
      <c r="AF577" s="19" t="s">
        <v>2676</v>
      </c>
      <c r="AH577" s="58">
        <v>0</v>
      </c>
      <c r="AI577" s="58" t="e">
        <v>#N/A</v>
      </c>
    </row>
    <row r="578" spans="1:35">
      <c r="A578" s="16" t="s">
        <v>25642</v>
      </c>
      <c r="B578" s="16" t="s">
        <v>867</v>
      </c>
      <c r="C578" s="16" t="s">
        <v>867</v>
      </c>
      <c r="D578" s="16" t="s">
        <v>26298</v>
      </c>
      <c r="E578" s="16" t="str">
        <f t="shared" si="2"/>
        <v>PW_A725200-03A-530A_DAS</v>
      </c>
      <c r="F578" s="19" t="s">
        <v>21043</v>
      </c>
      <c r="G578" s="19" t="s">
        <v>1204</v>
      </c>
      <c r="H578" s="19" t="s">
        <v>2676</v>
      </c>
      <c r="I578" s="19" t="s">
        <v>1957</v>
      </c>
      <c r="J578" s="19" t="s">
        <v>1725</v>
      </c>
      <c r="K578" s="19" t="s">
        <v>23254</v>
      </c>
      <c r="L578" s="19" t="s">
        <v>1919</v>
      </c>
      <c r="M578" s="52">
        <v>45125</v>
      </c>
      <c r="N578" s="19" t="s">
        <v>2513</v>
      </c>
      <c r="O578" s="19" t="s">
        <v>3090</v>
      </c>
      <c r="P578" s="54">
        <v>45273</v>
      </c>
      <c r="Q578" s="54" t="s">
        <v>27034</v>
      </c>
      <c r="R578" s="19" t="s">
        <v>3461</v>
      </c>
      <c r="S578" s="19" t="s">
        <v>18633</v>
      </c>
      <c r="T578" s="19"/>
      <c r="U578" s="58"/>
      <c r="V578" s="19" t="s">
        <v>1930</v>
      </c>
      <c r="W578" s="19" t="s">
        <v>1919</v>
      </c>
      <c r="X578" s="54">
        <v>45125</v>
      </c>
      <c r="Z578" s="19" t="s">
        <v>18604</v>
      </c>
      <c r="AA578" s="19" t="s">
        <v>19852</v>
      </c>
      <c r="AB578" s="19" t="s">
        <v>19739</v>
      </c>
      <c r="AC578" s="19" t="s">
        <v>2676</v>
      </c>
      <c r="AD578" s="19" t="s">
        <v>2676</v>
      </c>
      <c r="AE578" s="19" t="s">
        <v>2676</v>
      </c>
      <c r="AF578" s="19" t="s">
        <v>2676</v>
      </c>
      <c r="AH578" s="58">
        <v>0</v>
      </c>
      <c r="AI578" s="58" t="e">
        <v>#N/A</v>
      </c>
    </row>
    <row r="579" spans="1:35">
      <c r="A579" s="16" t="s">
        <v>25642</v>
      </c>
      <c r="B579" s="16" t="s">
        <v>868</v>
      </c>
      <c r="C579" s="16" t="s">
        <v>868</v>
      </c>
      <c r="D579" s="16" t="s">
        <v>26299</v>
      </c>
      <c r="E579" s="16" t="str">
        <f t="shared" si="2"/>
        <v>PW_A725200-04A-530A_DAS</v>
      </c>
      <c r="F579" s="19" t="s">
        <v>21044</v>
      </c>
      <c r="G579" s="19" t="s">
        <v>1204</v>
      </c>
      <c r="H579" s="19" t="s">
        <v>2676</v>
      </c>
      <c r="I579" s="19" t="s">
        <v>1957</v>
      </c>
      <c r="J579" s="19" t="s">
        <v>1726</v>
      </c>
      <c r="K579" s="19" t="s">
        <v>23255</v>
      </c>
      <c r="L579" s="19" t="s">
        <v>1914</v>
      </c>
      <c r="M579" s="52">
        <v>44846</v>
      </c>
      <c r="N579" s="19" t="s">
        <v>2514</v>
      </c>
      <c r="O579" s="19" t="s">
        <v>3090</v>
      </c>
      <c r="P579" s="54">
        <v>44998</v>
      </c>
      <c r="Q579" s="54" t="s">
        <v>27035</v>
      </c>
      <c r="R579" s="19" t="s">
        <v>3461</v>
      </c>
      <c r="S579" s="19" t="s">
        <v>18633</v>
      </c>
      <c r="T579" s="19"/>
      <c r="U579" s="58"/>
      <c r="V579" s="19" t="s">
        <v>1930</v>
      </c>
      <c r="W579" s="19" t="s">
        <v>1914</v>
      </c>
      <c r="X579" s="54">
        <v>44846</v>
      </c>
      <c r="Z579" s="19" t="s">
        <v>18604</v>
      </c>
      <c r="AA579" s="19" t="s">
        <v>19853</v>
      </c>
      <c r="AB579" s="19" t="s">
        <v>19740</v>
      </c>
      <c r="AC579" s="19" t="s">
        <v>2676</v>
      </c>
      <c r="AD579" s="19" t="s">
        <v>2676</v>
      </c>
      <c r="AE579" s="19" t="s">
        <v>2676</v>
      </c>
      <c r="AF579" s="19" t="s">
        <v>2676</v>
      </c>
      <c r="AH579" s="58">
        <v>0</v>
      </c>
      <c r="AI579" s="58" t="e">
        <v>#N/A</v>
      </c>
    </row>
    <row r="580" spans="1:35">
      <c r="A580" s="16" t="s">
        <v>25642</v>
      </c>
      <c r="B580" s="16" t="s">
        <v>869</v>
      </c>
      <c r="C580" s="16" t="s">
        <v>869</v>
      </c>
      <c r="D580" s="16" t="s">
        <v>26300</v>
      </c>
      <c r="E580" s="16" t="str">
        <f t="shared" si="2"/>
        <v>PW_B725260-00A-530A_DAS</v>
      </c>
      <c r="F580" s="19" t="s">
        <v>21045</v>
      </c>
      <c r="G580" s="19" t="s">
        <v>1204</v>
      </c>
      <c r="H580" s="19" t="s">
        <v>2676</v>
      </c>
      <c r="I580" s="19" t="s">
        <v>1957</v>
      </c>
      <c r="J580" s="19" t="s">
        <v>1727</v>
      </c>
      <c r="K580" s="19" t="s">
        <v>23256</v>
      </c>
      <c r="L580" s="19" t="s">
        <v>1910</v>
      </c>
      <c r="M580" s="52">
        <v>43717</v>
      </c>
      <c r="N580" s="19" t="s">
        <v>2515</v>
      </c>
      <c r="O580" s="19" t="s">
        <v>1999</v>
      </c>
      <c r="P580" s="54">
        <v>44638</v>
      </c>
      <c r="Q580" s="54" t="s">
        <v>27036</v>
      </c>
      <c r="R580" s="19" t="s">
        <v>3461</v>
      </c>
      <c r="S580" s="19" t="s">
        <v>18633</v>
      </c>
      <c r="T580" s="19"/>
      <c r="U580" s="58"/>
      <c r="V580" s="19" t="s">
        <v>1930</v>
      </c>
      <c r="W580" s="19" t="s">
        <v>1910</v>
      </c>
      <c r="X580" s="54">
        <v>43717</v>
      </c>
      <c r="Z580" s="19" t="s">
        <v>18604</v>
      </c>
      <c r="AA580" s="19" t="s">
        <v>19854</v>
      </c>
      <c r="AB580" s="19" t="s">
        <v>19741</v>
      </c>
      <c r="AC580" s="19" t="s">
        <v>2676</v>
      </c>
      <c r="AD580" s="19" t="s">
        <v>2676</v>
      </c>
      <c r="AE580" s="19" t="s">
        <v>2676</v>
      </c>
      <c r="AF580" s="19" t="s">
        <v>2676</v>
      </c>
      <c r="AH580" s="58">
        <v>0</v>
      </c>
      <c r="AI580" s="58" t="e">
        <v>#N/A</v>
      </c>
    </row>
    <row r="581" spans="1:35">
      <c r="A581" s="16" t="s">
        <v>25642</v>
      </c>
      <c r="B581" s="16" t="s">
        <v>870</v>
      </c>
      <c r="C581" s="16" t="s">
        <v>870</v>
      </c>
      <c r="D581" s="16" t="s">
        <v>26301</v>
      </c>
      <c r="E581" s="16" t="str">
        <f t="shared" si="2"/>
        <v>PW_A725270-00A-530A_DAS</v>
      </c>
      <c r="F581" s="19" t="s">
        <v>21046</v>
      </c>
      <c r="G581" s="19" t="s">
        <v>1204</v>
      </c>
      <c r="H581" s="19" t="s">
        <v>2676</v>
      </c>
      <c r="I581" s="19" t="s">
        <v>1957</v>
      </c>
      <c r="J581" s="19" t="s">
        <v>1728</v>
      </c>
      <c r="K581" s="19" t="s">
        <v>23257</v>
      </c>
      <c r="L581" s="19" t="s">
        <v>1913</v>
      </c>
      <c r="M581" s="52">
        <v>45218</v>
      </c>
      <c r="N581" s="19" t="s">
        <v>2516</v>
      </c>
      <c r="O581" s="19" t="s">
        <v>3090</v>
      </c>
      <c r="P581" s="54">
        <v>45362</v>
      </c>
      <c r="Q581" s="54" t="s">
        <v>27037</v>
      </c>
      <c r="R581" s="19" t="s">
        <v>3461</v>
      </c>
      <c r="S581" s="19" t="s">
        <v>18633</v>
      </c>
      <c r="T581" s="19"/>
      <c r="U581" s="58"/>
      <c r="V581" s="19" t="s">
        <v>1930</v>
      </c>
      <c r="W581" s="19" t="s">
        <v>1913</v>
      </c>
      <c r="X581" s="54">
        <v>45218</v>
      </c>
      <c r="Z581" s="19" t="s">
        <v>2676</v>
      </c>
      <c r="AA581" s="19" t="s">
        <v>1930</v>
      </c>
      <c r="AB581" s="19" t="s">
        <v>1930</v>
      </c>
      <c r="AC581" s="19" t="s">
        <v>2676</v>
      </c>
      <c r="AD581" s="19" t="s">
        <v>2676</v>
      </c>
      <c r="AE581" s="19" t="s">
        <v>2676</v>
      </c>
      <c r="AF581" s="19" t="s">
        <v>2676</v>
      </c>
      <c r="AH581" s="58">
        <v>0</v>
      </c>
      <c r="AI581" s="58" t="e">
        <v>#N/A</v>
      </c>
    </row>
    <row r="582" spans="1:35">
      <c r="A582" s="16" t="s">
        <v>25642</v>
      </c>
      <c r="B582" s="16" t="s">
        <v>871</v>
      </c>
      <c r="C582" s="16" t="s">
        <v>871</v>
      </c>
      <c r="D582" s="16" t="s">
        <v>26302</v>
      </c>
      <c r="E582" s="16" t="str">
        <f t="shared" si="2"/>
        <v>PW_A725280-00A-530A_DAS</v>
      </c>
      <c r="F582" s="19" t="s">
        <v>21047</v>
      </c>
      <c r="G582" s="19" t="s">
        <v>1178</v>
      </c>
      <c r="H582" s="19" t="s">
        <v>2676</v>
      </c>
      <c r="I582" s="19" t="s">
        <v>1957</v>
      </c>
      <c r="J582" s="19" t="s">
        <v>1729</v>
      </c>
      <c r="K582" s="19" t="s">
        <v>23258</v>
      </c>
      <c r="L582" s="19" t="s">
        <v>1913</v>
      </c>
      <c r="M582" s="52">
        <v>45218</v>
      </c>
      <c r="N582" s="19" t="s">
        <v>2517</v>
      </c>
      <c r="O582" s="19" t="s">
        <v>3090</v>
      </c>
      <c r="P582" s="54">
        <v>45362</v>
      </c>
      <c r="Q582" s="54" t="s">
        <v>27038</v>
      </c>
      <c r="R582" s="19" t="s">
        <v>3461</v>
      </c>
      <c r="S582" s="19" t="s">
        <v>18633</v>
      </c>
      <c r="T582" s="19"/>
      <c r="U582" s="58"/>
      <c r="V582" s="19" t="s">
        <v>1930</v>
      </c>
      <c r="W582" s="19" t="s">
        <v>1913</v>
      </c>
      <c r="X582" s="54">
        <v>45218</v>
      </c>
      <c r="Z582" s="19" t="s">
        <v>2676</v>
      </c>
      <c r="AA582" s="19" t="s">
        <v>1930</v>
      </c>
      <c r="AB582" s="19" t="s">
        <v>1930</v>
      </c>
      <c r="AC582" s="19" t="s">
        <v>2676</v>
      </c>
      <c r="AD582" s="19" t="s">
        <v>2676</v>
      </c>
      <c r="AE582" s="19" t="s">
        <v>2676</v>
      </c>
      <c r="AF582" s="19" t="s">
        <v>2676</v>
      </c>
      <c r="AH582" s="58">
        <v>0</v>
      </c>
      <c r="AI582" s="58" t="e">
        <v>#N/A</v>
      </c>
    </row>
    <row r="583" spans="1:35">
      <c r="A583" s="16" t="s">
        <v>25642</v>
      </c>
      <c r="B583" s="16" t="s">
        <v>872</v>
      </c>
      <c r="C583" s="16" t="s">
        <v>872</v>
      </c>
      <c r="D583" s="16" t="s">
        <v>26303</v>
      </c>
      <c r="E583" s="16" t="str">
        <f t="shared" si="2"/>
        <v>PW_A725300-01A-530A_DAS</v>
      </c>
      <c r="F583" s="19" t="s">
        <v>21048</v>
      </c>
      <c r="G583" s="19" t="s">
        <v>1195</v>
      </c>
      <c r="H583" s="19" t="s">
        <v>2676</v>
      </c>
      <c r="I583" s="19" t="s">
        <v>1957</v>
      </c>
      <c r="J583" s="19" t="s">
        <v>1730</v>
      </c>
      <c r="K583" s="19" t="s">
        <v>23259</v>
      </c>
      <c r="L583" s="19" t="s">
        <v>1914</v>
      </c>
      <c r="M583" s="52">
        <v>44459</v>
      </c>
      <c r="N583" s="19" t="s">
        <v>2518</v>
      </c>
      <c r="O583" s="19" t="s">
        <v>1999</v>
      </c>
      <c r="P583" s="54">
        <v>44638</v>
      </c>
      <c r="Q583" s="54" t="s">
        <v>27039</v>
      </c>
      <c r="R583" s="19" t="s">
        <v>3461</v>
      </c>
      <c r="S583" s="19" t="s">
        <v>18633</v>
      </c>
      <c r="T583" s="19"/>
      <c r="U583" s="58"/>
      <c r="V583" s="19" t="s">
        <v>1930</v>
      </c>
      <c r="W583" s="19" t="s">
        <v>1914</v>
      </c>
      <c r="X583" s="54">
        <v>44459</v>
      </c>
      <c r="Z583" s="19" t="s">
        <v>2676</v>
      </c>
      <c r="AA583" s="19" t="s">
        <v>1930</v>
      </c>
      <c r="AB583" s="19" t="s">
        <v>1930</v>
      </c>
      <c r="AC583" s="19"/>
      <c r="AD583" s="19" t="s">
        <v>2676</v>
      </c>
      <c r="AE583" s="19" t="s">
        <v>2676</v>
      </c>
      <c r="AF583" s="19" t="s">
        <v>2676</v>
      </c>
      <c r="AH583" s="58">
        <v>0</v>
      </c>
      <c r="AI583" s="58" t="e">
        <v>#N/A</v>
      </c>
    </row>
    <row r="584" spans="1:35">
      <c r="A584" s="16" t="s">
        <v>25642</v>
      </c>
      <c r="B584" s="16" t="s">
        <v>18875</v>
      </c>
      <c r="C584" s="16" t="s">
        <v>18875</v>
      </c>
      <c r="D584" s="16" t="s">
        <v>26304</v>
      </c>
      <c r="E584" s="16" t="str">
        <f t="shared" si="2"/>
        <v>PW_A725310-00A-530A_DAS</v>
      </c>
      <c r="F584" s="19" t="s">
        <v>21049</v>
      </c>
      <c r="G584" s="19" t="s">
        <v>1205</v>
      </c>
      <c r="H584" s="19" t="s">
        <v>2676</v>
      </c>
      <c r="I584" s="19" t="s">
        <v>1957</v>
      </c>
      <c r="J584" s="19" t="s">
        <v>1731</v>
      </c>
      <c r="K584" s="19" t="s">
        <v>23260</v>
      </c>
      <c r="L584" s="19" t="s">
        <v>1910</v>
      </c>
      <c r="M584" s="52">
        <v>43549</v>
      </c>
      <c r="N584" s="19" t="s">
        <v>18876</v>
      </c>
      <c r="O584" s="19" t="s">
        <v>18638</v>
      </c>
      <c r="P584" s="54">
        <v>44726</v>
      </c>
      <c r="Q584" s="54" t="s">
        <v>27040</v>
      </c>
      <c r="R584" s="19" t="s">
        <v>3461</v>
      </c>
      <c r="S584" s="19" t="s">
        <v>18633</v>
      </c>
      <c r="T584" s="19"/>
      <c r="U584" s="58"/>
      <c r="V584" s="19" t="s">
        <v>1930</v>
      </c>
      <c r="W584" s="19" t="s">
        <v>1910</v>
      </c>
      <c r="X584" s="54">
        <v>43549</v>
      </c>
      <c r="Z584" s="19" t="s">
        <v>2676</v>
      </c>
      <c r="AA584" s="19" t="s">
        <v>1930</v>
      </c>
      <c r="AB584" s="19" t="s">
        <v>1930</v>
      </c>
      <c r="AC584" s="19" t="s">
        <v>2676</v>
      </c>
      <c r="AD584" s="19" t="s">
        <v>2676</v>
      </c>
      <c r="AE584" s="19" t="s">
        <v>2676</v>
      </c>
      <c r="AF584" s="19" t="s">
        <v>2676</v>
      </c>
      <c r="AH584" s="58">
        <v>0</v>
      </c>
      <c r="AI584" s="58" t="e">
        <v>#N/A</v>
      </c>
    </row>
    <row r="585" spans="1:35">
      <c r="A585" s="16" t="s">
        <v>25642</v>
      </c>
      <c r="B585" s="16" t="s">
        <v>873</v>
      </c>
      <c r="C585" s="16" t="s">
        <v>873</v>
      </c>
      <c r="D585" s="16" t="s">
        <v>26305</v>
      </c>
      <c r="E585" s="16" t="str">
        <f t="shared" si="2"/>
        <v>PW_A725310-01A-530A_DAS</v>
      </c>
      <c r="F585" s="19" t="s">
        <v>21050</v>
      </c>
      <c r="G585" s="19" t="s">
        <v>1205</v>
      </c>
      <c r="H585" s="19" t="s">
        <v>2676</v>
      </c>
      <c r="I585" s="19" t="s">
        <v>1957</v>
      </c>
      <c r="J585" s="19" t="s">
        <v>1732</v>
      </c>
      <c r="K585" s="19" t="s">
        <v>23261</v>
      </c>
      <c r="L585" s="19" t="s">
        <v>1916</v>
      </c>
      <c r="M585" s="52">
        <v>45106</v>
      </c>
      <c r="N585" s="19" t="s">
        <v>2519</v>
      </c>
      <c r="O585" s="19" t="s">
        <v>3091</v>
      </c>
      <c r="P585" s="54">
        <v>45273</v>
      </c>
      <c r="Q585" s="54" t="s">
        <v>27041</v>
      </c>
      <c r="R585" s="19" t="s">
        <v>3461</v>
      </c>
      <c r="S585" s="19" t="s">
        <v>18633</v>
      </c>
      <c r="T585" s="19"/>
      <c r="U585" s="58"/>
      <c r="V585" s="19" t="s">
        <v>18603</v>
      </c>
      <c r="W585" s="19" t="s">
        <v>1922</v>
      </c>
      <c r="X585" s="54">
        <v>45330</v>
      </c>
      <c r="Z585" s="19" t="s">
        <v>2676</v>
      </c>
      <c r="AA585" s="19" t="s">
        <v>1930</v>
      </c>
      <c r="AB585" s="19" t="s">
        <v>1930</v>
      </c>
      <c r="AC585" s="19" t="s">
        <v>2676</v>
      </c>
      <c r="AD585" s="19" t="s">
        <v>2676</v>
      </c>
      <c r="AE585" s="19" t="s">
        <v>2676</v>
      </c>
      <c r="AF585" s="19" t="s">
        <v>2676</v>
      </c>
      <c r="AH585" s="58">
        <v>0</v>
      </c>
      <c r="AI585" s="58" t="s">
        <v>1922</v>
      </c>
    </row>
    <row r="586" spans="1:35">
      <c r="A586" s="16" t="s">
        <v>25642</v>
      </c>
      <c r="B586" s="16" t="s">
        <v>874</v>
      </c>
      <c r="C586" s="16" t="s">
        <v>874</v>
      </c>
      <c r="D586" s="16" t="s">
        <v>26306</v>
      </c>
      <c r="E586" s="16" t="str">
        <f t="shared" si="2"/>
        <v>PW_A725310-02A-530A_DAS</v>
      </c>
      <c r="F586" s="19" t="s">
        <v>21051</v>
      </c>
      <c r="G586" s="19" t="s">
        <v>1205</v>
      </c>
      <c r="H586" s="19" t="s">
        <v>2676</v>
      </c>
      <c r="I586" s="19" t="s">
        <v>1957</v>
      </c>
      <c r="J586" s="19" t="s">
        <v>1733</v>
      </c>
      <c r="K586" s="19" t="s">
        <v>23262</v>
      </c>
      <c r="L586" s="19" t="s">
        <v>1912</v>
      </c>
      <c r="M586" s="52">
        <v>42825</v>
      </c>
      <c r="N586" s="19" t="s">
        <v>2520</v>
      </c>
      <c r="O586" s="19" t="s">
        <v>1999</v>
      </c>
      <c r="P586" s="54">
        <v>44638</v>
      </c>
      <c r="Q586" s="54" t="s">
        <v>27042</v>
      </c>
      <c r="R586" s="19" t="s">
        <v>3461</v>
      </c>
      <c r="S586" s="19" t="s">
        <v>18633</v>
      </c>
      <c r="T586" s="19"/>
      <c r="U586" s="58"/>
      <c r="V586" s="19" t="s">
        <v>1930</v>
      </c>
      <c r="W586" s="19" t="s">
        <v>1912</v>
      </c>
      <c r="X586" s="54">
        <v>42825</v>
      </c>
      <c r="Z586" s="19" t="s">
        <v>2676</v>
      </c>
      <c r="AA586" s="19" t="s">
        <v>1930</v>
      </c>
      <c r="AB586" s="19" t="s">
        <v>1930</v>
      </c>
      <c r="AC586" s="19" t="s">
        <v>2676</v>
      </c>
      <c r="AD586" s="19" t="s">
        <v>2676</v>
      </c>
      <c r="AE586" s="19" t="s">
        <v>2676</v>
      </c>
      <c r="AF586" s="19" t="s">
        <v>2676</v>
      </c>
      <c r="AH586" s="58">
        <v>0</v>
      </c>
      <c r="AI586" s="58" t="e">
        <v>#N/A</v>
      </c>
    </row>
    <row r="587" spans="1:35">
      <c r="A587" s="16" t="s">
        <v>25642</v>
      </c>
      <c r="B587" s="16" t="s">
        <v>875</v>
      </c>
      <c r="C587" s="16" t="s">
        <v>875</v>
      </c>
      <c r="D587" s="16" t="s">
        <v>26307</v>
      </c>
      <c r="E587" s="16" t="str">
        <f t="shared" si="2"/>
        <v>PW_A725310-03A-530A_DAS</v>
      </c>
      <c r="F587" s="19" t="s">
        <v>21052</v>
      </c>
      <c r="G587" s="19" t="s">
        <v>1205</v>
      </c>
      <c r="H587" s="19" t="s">
        <v>2676</v>
      </c>
      <c r="I587" s="19" t="s">
        <v>1957</v>
      </c>
      <c r="J587" s="19" t="s">
        <v>1734</v>
      </c>
      <c r="K587" s="19" t="s">
        <v>23263</v>
      </c>
      <c r="L587" s="19" t="s">
        <v>1914</v>
      </c>
      <c r="M587" s="52">
        <v>45106</v>
      </c>
      <c r="N587" s="19" t="s">
        <v>2521</v>
      </c>
      <c r="O587" s="19" t="s">
        <v>3091</v>
      </c>
      <c r="P587" s="54">
        <v>45273</v>
      </c>
      <c r="Q587" s="54" t="s">
        <v>27043</v>
      </c>
      <c r="R587" s="19" t="s">
        <v>3461</v>
      </c>
      <c r="S587" s="19" t="s">
        <v>18633</v>
      </c>
      <c r="T587" s="19"/>
      <c r="U587" s="58"/>
      <c r="V587" s="19" t="s">
        <v>1930</v>
      </c>
      <c r="W587" s="19" t="s">
        <v>1914</v>
      </c>
      <c r="X587" s="54">
        <v>45106</v>
      </c>
      <c r="Z587" s="19" t="s">
        <v>2676</v>
      </c>
      <c r="AA587" s="19" t="s">
        <v>1930</v>
      </c>
      <c r="AB587" s="19" t="s">
        <v>1930</v>
      </c>
      <c r="AC587" s="19" t="s">
        <v>2676</v>
      </c>
      <c r="AD587" s="19" t="s">
        <v>2676</v>
      </c>
      <c r="AE587" s="19" t="s">
        <v>2676</v>
      </c>
      <c r="AF587" s="19" t="s">
        <v>2676</v>
      </c>
      <c r="AH587" s="58">
        <v>0</v>
      </c>
      <c r="AI587" s="58" t="e">
        <v>#N/A</v>
      </c>
    </row>
    <row r="588" spans="1:35">
      <c r="A588" s="16" t="s">
        <v>25642</v>
      </c>
      <c r="B588" s="16" t="s">
        <v>876</v>
      </c>
      <c r="C588" s="16" t="s">
        <v>876</v>
      </c>
      <c r="D588" s="16" t="s">
        <v>26308</v>
      </c>
      <c r="E588" s="16" t="str">
        <f t="shared" si="2"/>
        <v>PW_A725310-04A-530A_DAS</v>
      </c>
      <c r="F588" s="19" t="s">
        <v>21053</v>
      </c>
      <c r="G588" s="19" t="s">
        <v>1205</v>
      </c>
      <c r="H588" s="19" t="s">
        <v>2676</v>
      </c>
      <c r="I588" s="19" t="s">
        <v>1957</v>
      </c>
      <c r="J588" s="19" t="s">
        <v>1735</v>
      </c>
      <c r="K588" s="19" t="s">
        <v>23264</v>
      </c>
      <c r="L588" s="19" t="s">
        <v>1910</v>
      </c>
      <c r="M588" s="52">
        <v>45041</v>
      </c>
      <c r="N588" s="19" t="s">
        <v>2522</v>
      </c>
      <c r="O588" s="19" t="s">
        <v>3091</v>
      </c>
      <c r="P588" s="54">
        <v>45180</v>
      </c>
      <c r="Q588" s="54" t="s">
        <v>27044</v>
      </c>
      <c r="R588" s="19" t="s">
        <v>3461</v>
      </c>
      <c r="S588" s="19" t="s">
        <v>18633</v>
      </c>
      <c r="T588" s="19"/>
      <c r="U588" s="58"/>
      <c r="V588" s="19" t="s">
        <v>1930</v>
      </c>
      <c r="W588" s="19" t="s">
        <v>1910</v>
      </c>
      <c r="X588" s="54">
        <v>45041</v>
      </c>
      <c r="Z588" s="19" t="s">
        <v>2676</v>
      </c>
      <c r="AA588" s="19" t="s">
        <v>1930</v>
      </c>
      <c r="AB588" s="19" t="s">
        <v>1930</v>
      </c>
      <c r="AC588" s="19" t="s">
        <v>2676</v>
      </c>
      <c r="AD588" s="19" t="s">
        <v>2676</v>
      </c>
      <c r="AE588" s="19" t="s">
        <v>2676</v>
      </c>
      <c r="AF588" s="19" t="s">
        <v>2676</v>
      </c>
      <c r="AH588" s="58">
        <v>0</v>
      </c>
      <c r="AI588" s="58" t="e">
        <v>#N/A</v>
      </c>
    </row>
    <row r="589" spans="1:35">
      <c r="A589" s="16" t="s">
        <v>25642</v>
      </c>
      <c r="B589" s="16" t="s">
        <v>877</v>
      </c>
      <c r="C589" s="16" t="s">
        <v>877</v>
      </c>
      <c r="D589" s="16" t="s">
        <v>26309</v>
      </c>
      <c r="E589" s="16" t="str">
        <f t="shared" si="2"/>
        <v>PW_A725310-05A-530A_DAS</v>
      </c>
      <c r="F589" s="19" t="s">
        <v>21054</v>
      </c>
      <c r="G589" s="19" t="s">
        <v>1205</v>
      </c>
      <c r="H589" s="19" t="s">
        <v>2676</v>
      </c>
      <c r="I589" s="19" t="s">
        <v>1957</v>
      </c>
      <c r="J589" s="19" t="s">
        <v>1736</v>
      </c>
      <c r="K589" s="19" t="s">
        <v>23265</v>
      </c>
      <c r="L589" s="19" t="s">
        <v>1919</v>
      </c>
      <c r="M589" s="52">
        <v>45106</v>
      </c>
      <c r="N589" s="19" t="s">
        <v>2523</v>
      </c>
      <c r="O589" s="19" t="s">
        <v>3091</v>
      </c>
      <c r="P589" s="54">
        <v>45273</v>
      </c>
      <c r="Q589" s="54" t="s">
        <v>27045</v>
      </c>
      <c r="R589" s="19" t="s">
        <v>3461</v>
      </c>
      <c r="S589" s="19" t="s">
        <v>18633</v>
      </c>
      <c r="T589" s="19"/>
      <c r="U589" s="58"/>
      <c r="V589" s="19" t="s">
        <v>1930</v>
      </c>
      <c r="W589" s="19" t="s">
        <v>1919</v>
      </c>
      <c r="X589" s="54">
        <v>45106</v>
      </c>
      <c r="Z589" s="19" t="s">
        <v>2676</v>
      </c>
      <c r="AA589" s="19" t="s">
        <v>1930</v>
      </c>
      <c r="AB589" s="19" t="s">
        <v>1930</v>
      </c>
      <c r="AC589" s="19" t="s">
        <v>2676</v>
      </c>
      <c r="AD589" s="19" t="s">
        <v>2676</v>
      </c>
      <c r="AE589" s="19" t="s">
        <v>2676</v>
      </c>
      <c r="AF589" s="19" t="s">
        <v>2676</v>
      </c>
      <c r="AH589" s="58">
        <v>0</v>
      </c>
      <c r="AI589" s="58" t="e">
        <v>#N/A</v>
      </c>
    </row>
    <row r="590" spans="1:35">
      <c r="A590" s="16" t="s">
        <v>25642</v>
      </c>
      <c r="B590" s="16" t="s">
        <v>878</v>
      </c>
      <c r="C590" s="16" t="s">
        <v>878</v>
      </c>
      <c r="D590" s="16" t="s">
        <v>26310</v>
      </c>
      <c r="E590" s="16" t="str">
        <f t="shared" si="2"/>
        <v>PW_A725310-06A-530A_DAS</v>
      </c>
      <c r="F590" s="19" t="s">
        <v>21055</v>
      </c>
      <c r="G590" s="19" t="s">
        <v>1205</v>
      </c>
      <c r="H590" s="19" t="s">
        <v>2676</v>
      </c>
      <c r="I590" s="19" t="s">
        <v>1957</v>
      </c>
      <c r="J590" s="19" t="s">
        <v>1737</v>
      </c>
      <c r="K590" s="19" t="s">
        <v>23266</v>
      </c>
      <c r="L590" s="19" t="s">
        <v>1914</v>
      </c>
      <c r="M590" s="52">
        <v>43514</v>
      </c>
      <c r="N590" s="19" t="s">
        <v>2524</v>
      </c>
      <c r="O590" s="19" t="s">
        <v>1999</v>
      </c>
      <c r="P590" s="54">
        <v>44638</v>
      </c>
      <c r="Q590" s="54" t="s">
        <v>27046</v>
      </c>
      <c r="R590" s="19" t="s">
        <v>3461</v>
      </c>
      <c r="S590" s="19" t="s">
        <v>18633</v>
      </c>
      <c r="T590" s="19"/>
      <c r="U590" s="58"/>
      <c r="V590" s="19" t="s">
        <v>1930</v>
      </c>
      <c r="W590" s="19" t="s">
        <v>1914</v>
      </c>
      <c r="X590" s="54">
        <v>43514</v>
      </c>
      <c r="Z590" s="19" t="s">
        <v>2676</v>
      </c>
      <c r="AA590" s="19" t="s">
        <v>1930</v>
      </c>
      <c r="AB590" s="19" t="s">
        <v>1930</v>
      </c>
      <c r="AC590" s="19" t="s">
        <v>2676</v>
      </c>
      <c r="AD590" s="19" t="s">
        <v>2676</v>
      </c>
      <c r="AE590" s="19" t="s">
        <v>2676</v>
      </c>
      <c r="AF590" s="19" t="s">
        <v>2676</v>
      </c>
      <c r="AH590" s="58">
        <v>0</v>
      </c>
      <c r="AI590" s="58" t="e">
        <v>#N/A</v>
      </c>
    </row>
    <row r="591" spans="1:35">
      <c r="A591" s="16" t="s">
        <v>25642</v>
      </c>
      <c r="B591" s="16" t="s">
        <v>879</v>
      </c>
      <c r="C591" s="16" t="s">
        <v>879</v>
      </c>
      <c r="D591" s="16" t="s">
        <v>26311</v>
      </c>
      <c r="E591" s="16" t="str">
        <f t="shared" si="2"/>
        <v>PW_A725330-00A-530A_DAS</v>
      </c>
      <c r="F591" s="19" t="s">
        <v>21056</v>
      </c>
      <c r="G591" s="19" t="s">
        <v>1205</v>
      </c>
      <c r="H591" s="19" t="s">
        <v>2676</v>
      </c>
      <c r="I591" s="19" t="s">
        <v>1957</v>
      </c>
      <c r="J591" s="19" t="s">
        <v>1738</v>
      </c>
      <c r="K591" s="19" t="s">
        <v>23267</v>
      </c>
      <c r="L591" s="19" t="s">
        <v>1919</v>
      </c>
      <c r="M591" s="52">
        <v>44511</v>
      </c>
      <c r="N591" s="19" t="s">
        <v>2525</v>
      </c>
      <c r="O591" s="19" t="s">
        <v>1999</v>
      </c>
      <c r="P591" s="54">
        <v>44638</v>
      </c>
      <c r="Q591" s="54" t="s">
        <v>27047</v>
      </c>
      <c r="R591" s="19" t="s">
        <v>3461</v>
      </c>
      <c r="S591" s="19" t="s">
        <v>18633</v>
      </c>
      <c r="T591" s="19"/>
      <c r="U591" s="58"/>
      <c r="V591" s="19" t="s">
        <v>1930</v>
      </c>
      <c r="W591" s="19" t="s">
        <v>1919</v>
      </c>
      <c r="X591" s="54">
        <v>44511</v>
      </c>
      <c r="Z591" s="19" t="s">
        <v>2676</v>
      </c>
      <c r="AA591" s="19" t="s">
        <v>1930</v>
      </c>
      <c r="AB591" s="19" t="s">
        <v>1930</v>
      </c>
      <c r="AC591" s="19" t="s">
        <v>2676</v>
      </c>
      <c r="AD591" s="19" t="s">
        <v>2676</v>
      </c>
      <c r="AE591" s="19" t="s">
        <v>2676</v>
      </c>
      <c r="AF591" s="19" t="s">
        <v>2676</v>
      </c>
      <c r="AH591" s="58">
        <v>0</v>
      </c>
      <c r="AI591" s="58" t="e">
        <v>#N/A</v>
      </c>
    </row>
    <row r="592" spans="1:35">
      <c r="A592" s="16" t="s">
        <v>25642</v>
      </c>
      <c r="B592" s="16" t="s">
        <v>880</v>
      </c>
      <c r="C592" s="16" t="s">
        <v>880</v>
      </c>
      <c r="D592" s="16" t="s">
        <v>26312</v>
      </c>
      <c r="E592" s="16" t="str">
        <f t="shared" si="2"/>
        <v>PW_A725340-00A-530A_DAS</v>
      </c>
      <c r="F592" s="19" t="s">
        <v>21057</v>
      </c>
      <c r="G592" s="19" t="s">
        <v>1205</v>
      </c>
      <c r="H592" s="19" t="s">
        <v>2676</v>
      </c>
      <c r="I592" s="19" t="s">
        <v>1957</v>
      </c>
      <c r="J592" s="19" t="s">
        <v>1739</v>
      </c>
      <c r="K592" s="19" t="s">
        <v>23268</v>
      </c>
      <c r="L592" s="19" t="s">
        <v>1912</v>
      </c>
      <c r="M592" s="52">
        <v>44280</v>
      </c>
      <c r="N592" s="19" t="s">
        <v>2526</v>
      </c>
      <c r="O592" s="19" t="s">
        <v>1999</v>
      </c>
      <c r="P592" s="54">
        <v>44638</v>
      </c>
      <c r="Q592" s="54" t="s">
        <v>27048</v>
      </c>
      <c r="R592" s="19" t="s">
        <v>3461</v>
      </c>
      <c r="S592" s="19" t="s">
        <v>18633</v>
      </c>
      <c r="T592" s="19"/>
      <c r="U592" s="58"/>
      <c r="V592" s="19" t="s">
        <v>1930</v>
      </c>
      <c r="W592" s="19" t="s">
        <v>1912</v>
      </c>
      <c r="X592" s="54">
        <v>44280</v>
      </c>
      <c r="Z592" s="19" t="s">
        <v>2676</v>
      </c>
      <c r="AA592" s="19" t="s">
        <v>1930</v>
      </c>
      <c r="AB592" s="19" t="s">
        <v>1930</v>
      </c>
      <c r="AC592" s="19" t="s">
        <v>2676</v>
      </c>
      <c r="AD592" s="19" t="s">
        <v>2676</v>
      </c>
      <c r="AE592" s="19" t="s">
        <v>2676</v>
      </c>
      <c r="AF592" s="19" t="s">
        <v>2676</v>
      </c>
      <c r="AH592" s="58">
        <v>0</v>
      </c>
      <c r="AI592" s="58" t="e">
        <v>#N/A</v>
      </c>
    </row>
    <row r="593" spans="1:35">
      <c r="A593" s="16" t="s">
        <v>25642</v>
      </c>
      <c r="B593" s="16" t="s">
        <v>881</v>
      </c>
      <c r="C593" s="16" t="s">
        <v>881</v>
      </c>
      <c r="D593" s="16" t="s">
        <v>26313</v>
      </c>
      <c r="E593" s="16" t="str">
        <f t="shared" si="2"/>
        <v>PW_A725350-00A-530A_DAS</v>
      </c>
      <c r="F593" s="19" t="s">
        <v>21058</v>
      </c>
      <c r="G593" s="19" t="s">
        <v>1205</v>
      </c>
      <c r="H593" s="19" t="s">
        <v>2676</v>
      </c>
      <c r="I593" s="19" t="s">
        <v>1957</v>
      </c>
      <c r="J593" s="19" t="s">
        <v>1740</v>
      </c>
      <c r="K593" s="19" t="s">
        <v>23269</v>
      </c>
      <c r="L593" s="19" t="s">
        <v>1919</v>
      </c>
      <c r="M593" s="52">
        <v>45106</v>
      </c>
      <c r="N593" s="19" t="s">
        <v>2527</v>
      </c>
      <c r="O593" s="19" t="s">
        <v>3090</v>
      </c>
      <c r="P593" s="54">
        <v>45273</v>
      </c>
      <c r="Q593" s="54" t="s">
        <v>27049</v>
      </c>
      <c r="R593" s="19" t="s">
        <v>3461</v>
      </c>
      <c r="S593" s="19" t="s">
        <v>18633</v>
      </c>
      <c r="T593" s="19"/>
      <c r="U593" s="58"/>
      <c r="V593" s="19" t="s">
        <v>18603</v>
      </c>
      <c r="W593" s="19" t="s">
        <v>1918</v>
      </c>
      <c r="X593" s="54">
        <v>45330</v>
      </c>
      <c r="Z593" s="19" t="s">
        <v>2676</v>
      </c>
      <c r="AA593" s="19" t="s">
        <v>1930</v>
      </c>
      <c r="AB593" s="19" t="s">
        <v>1930</v>
      </c>
      <c r="AC593" s="19" t="s">
        <v>2676</v>
      </c>
      <c r="AD593" s="19" t="s">
        <v>2676</v>
      </c>
      <c r="AE593" s="19" t="s">
        <v>2676</v>
      </c>
      <c r="AF593" s="19" t="s">
        <v>2676</v>
      </c>
      <c r="AH593" s="58">
        <v>0</v>
      </c>
      <c r="AI593" s="58" t="s">
        <v>1918</v>
      </c>
    </row>
    <row r="594" spans="1:35">
      <c r="A594" s="16" t="s">
        <v>25642</v>
      </c>
      <c r="B594" s="16" t="s">
        <v>882</v>
      </c>
      <c r="C594" s="16" t="s">
        <v>882</v>
      </c>
      <c r="D594" s="16" t="s">
        <v>26314</v>
      </c>
      <c r="E594" s="16" t="str">
        <f t="shared" si="2"/>
        <v>PW_A725400-02A-530A_DAS</v>
      </c>
      <c r="F594" s="19" t="s">
        <v>21059</v>
      </c>
      <c r="G594" s="19" t="s">
        <v>1195</v>
      </c>
      <c r="H594" s="19" t="s">
        <v>2676</v>
      </c>
      <c r="I594" s="19" t="s">
        <v>1957</v>
      </c>
      <c r="J594" s="19" t="s">
        <v>1741</v>
      </c>
      <c r="K594" s="19" t="s">
        <v>23270</v>
      </c>
      <c r="L594" s="19" t="s">
        <v>1912</v>
      </c>
      <c r="M594" s="52">
        <v>45106</v>
      </c>
      <c r="N594" s="19" t="s">
        <v>2528</v>
      </c>
      <c r="O594" s="19" t="s">
        <v>3090</v>
      </c>
      <c r="P594" s="54">
        <v>45273</v>
      </c>
      <c r="Q594" s="54" t="s">
        <v>27050</v>
      </c>
      <c r="R594" s="19" t="s">
        <v>3461</v>
      </c>
      <c r="S594" s="19" t="s">
        <v>18633</v>
      </c>
      <c r="T594" s="19"/>
      <c r="U594" s="58"/>
      <c r="V594" s="19" t="s">
        <v>1930</v>
      </c>
      <c r="W594" s="19" t="s">
        <v>1912</v>
      </c>
      <c r="X594" s="54">
        <v>45106</v>
      </c>
      <c r="Z594" s="19" t="s">
        <v>2676</v>
      </c>
      <c r="AA594" s="19" t="s">
        <v>1930</v>
      </c>
      <c r="AB594" s="19" t="s">
        <v>1930</v>
      </c>
      <c r="AC594" s="19" t="s">
        <v>2676</v>
      </c>
      <c r="AD594" s="19" t="s">
        <v>2676</v>
      </c>
      <c r="AE594" s="19" t="s">
        <v>2676</v>
      </c>
      <c r="AF594" s="19" t="s">
        <v>2676</v>
      </c>
      <c r="AH594" s="58">
        <v>0</v>
      </c>
      <c r="AI594" s="58" t="e">
        <v>#N/A</v>
      </c>
    </row>
    <row r="595" spans="1:35">
      <c r="A595" s="16" t="s">
        <v>25642</v>
      </c>
      <c r="B595" s="16" t="s">
        <v>883</v>
      </c>
      <c r="C595" s="16" t="s">
        <v>883</v>
      </c>
      <c r="D595" s="16" t="s">
        <v>26315</v>
      </c>
      <c r="E595" s="16" t="str">
        <f t="shared" si="2"/>
        <v>PW_A725400-03A-530A_DAS</v>
      </c>
      <c r="F595" s="19" t="s">
        <v>21060</v>
      </c>
      <c r="G595" s="19" t="s">
        <v>1195</v>
      </c>
      <c r="H595" s="19" t="s">
        <v>2676</v>
      </c>
      <c r="I595" s="19" t="s">
        <v>1957</v>
      </c>
      <c r="J595" s="19" t="s">
        <v>1742</v>
      </c>
      <c r="K595" s="19" t="s">
        <v>23271</v>
      </c>
      <c r="L595" s="19" t="s">
        <v>1908</v>
      </c>
      <c r="M595" s="52">
        <v>42185</v>
      </c>
      <c r="N595" s="19" t="s">
        <v>2529</v>
      </c>
      <c r="O595" s="19" t="s">
        <v>1999</v>
      </c>
      <c r="P595" s="54">
        <v>44638</v>
      </c>
      <c r="Q595" s="54" t="s">
        <v>27051</v>
      </c>
      <c r="R595" s="19" t="s">
        <v>3461</v>
      </c>
      <c r="S595" s="19" t="s">
        <v>18632</v>
      </c>
      <c r="T595" s="19"/>
      <c r="U595" s="58"/>
      <c r="V595" s="19" t="s">
        <v>1930</v>
      </c>
      <c r="W595" s="19" t="s">
        <v>1908</v>
      </c>
      <c r="X595" s="54">
        <v>42185</v>
      </c>
      <c r="Z595" s="19" t="s">
        <v>2676</v>
      </c>
      <c r="AA595" s="19" t="s">
        <v>1930</v>
      </c>
      <c r="AB595" s="19" t="s">
        <v>1930</v>
      </c>
      <c r="AC595" s="19" t="s">
        <v>2676</v>
      </c>
      <c r="AD595" s="19" t="s">
        <v>2676</v>
      </c>
      <c r="AE595" s="19" t="s">
        <v>2676</v>
      </c>
      <c r="AF595" s="19" t="s">
        <v>2676</v>
      </c>
      <c r="AH595" s="58">
        <v>0</v>
      </c>
      <c r="AI595" s="58" t="e">
        <v>#N/A</v>
      </c>
    </row>
    <row r="596" spans="1:35">
      <c r="A596" s="16" t="s">
        <v>25642</v>
      </c>
      <c r="B596" s="16" t="s">
        <v>884</v>
      </c>
      <c r="C596" s="16" t="s">
        <v>884</v>
      </c>
      <c r="D596" s="16" t="s">
        <v>26316</v>
      </c>
      <c r="E596" s="16" t="str">
        <f t="shared" si="2"/>
        <v>PW_A725460-00A-530A_DAS</v>
      </c>
      <c r="F596" s="19" t="s">
        <v>21061</v>
      </c>
      <c r="G596" s="19" t="s">
        <v>1195</v>
      </c>
      <c r="H596" s="19" t="s">
        <v>2676</v>
      </c>
      <c r="I596" s="19" t="s">
        <v>1957</v>
      </c>
      <c r="J596" s="19" t="s">
        <v>27275</v>
      </c>
      <c r="K596" s="19" t="s">
        <v>23272</v>
      </c>
      <c r="L596" s="19" t="s">
        <v>1918</v>
      </c>
      <c r="M596" s="52">
        <v>43591</v>
      </c>
      <c r="N596" s="19" t="s">
        <v>2530</v>
      </c>
      <c r="O596" s="19" t="s">
        <v>18638</v>
      </c>
      <c r="P596" s="54">
        <v>45358</v>
      </c>
      <c r="Q596" s="54" t="s">
        <v>27052</v>
      </c>
      <c r="R596" s="19" t="s">
        <v>3461</v>
      </c>
      <c r="S596" s="19" t="s">
        <v>18633</v>
      </c>
      <c r="T596" s="19"/>
      <c r="U596" s="58"/>
      <c r="V596" s="19" t="s">
        <v>1930</v>
      </c>
      <c r="W596" s="19" t="s">
        <v>1918</v>
      </c>
      <c r="X596" s="54">
        <v>43591</v>
      </c>
      <c r="Z596" s="19" t="s">
        <v>2676</v>
      </c>
      <c r="AA596" s="19" t="s">
        <v>1930</v>
      </c>
      <c r="AB596" s="19" t="s">
        <v>1930</v>
      </c>
      <c r="AC596" s="19" t="s">
        <v>2676</v>
      </c>
      <c r="AD596" s="19" t="s">
        <v>2676</v>
      </c>
      <c r="AE596" s="19" t="s">
        <v>2676</v>
      </c>
      <c r="AF596" s="19" t="s">
        <v>2676</v>
      </c>
      <c r="AH596" s="58">
        <v>0</v>
      </c>
      <c r="AI596" s="58" t="e">
        <v>#N/A</v>
      </c>
    </row>
    <row r="597" spans="1:35">
      <c r="A597" s="16" t="s">
        <v>25642</v>
      </c>
      <c r="B597" s="16" t="s">
        <v>885</v>
      </c>
      <c r="C597" s="16" t="s">
        <v>885</v>
      </c>
      <c r="D597" s="16" t="s">
        <v>26317</v>
      </c>
      <c r="E597" s="16" t="str">
        <f t="shared" si="2"/>
        <v>PW_A725470-00A-530A_DAS</v>
      </c>
      <c r="F597" s="19" t="s">
        <v>21062</v>
      </c>
      <c r="G597" s="19" t="s">
        <v>1195</v>
      </c>
      <c r="H597" s="19" t="s">
        <v>2676</v>
      </c>
      <c r="I597" s="19" t="s">
        <v>1957</v>
      </c>
      <c r="J597" s="19" t="s">
        <v>1743</v>
      </c>
      <c r="K597" s="19" t="s">
        <v>23273</v>
      </c>
      <c r="L597" s="19" t="s">
        <v>1914</v>
      </c>
      <c r="M597" s="52">
        <v>43766</v>
      </c>
      <c r="N597" s="19" t="s">
        <v>2531</v>
      </c>
      <c r="O597" s="19" t="s">
        <v>1999</v>
      </c>
      <c r="P597" s="54">
        <v>44638</v>
      </c>
      <c r="Q597" s="54" t="s">
        <v>27053</v>
      </c>
      <c r="R597" s="19" t="s">
        <v>3461</v>
      </c>
      <c r="S597" s="19" t="s">
        <v>18633</v>
      </c>
      <c r="T597" s="19"/>
      <c r="U597" s="58"/>
      <c r="V597" s="19" t="s">
        <v>1930</v>
      </c>
      <c r="W597" s="19" t="s">
        <v>1914</v>
      </c>
      <c r="X597" s="54">
        <v>43766</v>
      </c>
      <c r="Z597" s="19" t="s">
        <v>2676</v>
      </c>
      <c r="AA597" s="19" t="s">
        <v>1930</v>
      </c>
      <c r="AB597" s="19" t="s">
        <v>1930</v>
      </c>
      <c r="AC597" s="19" t="s">
        <v>2676</v>
      </c>
      <c r="AD597" s="19" t="s">
        <v>2676</v>
      </c>
      <c r="AE597" s="19" t="s">
        <v>2676</v>
      </c>
      <c r="AF597" s="19" t="s">
        <v>2676</v>
      </c>
      <c r="AH597" s="58">
        <v>0</v>
      </c>
      <c r="AI597" s="58" t="e">
        <v>#N/A</v>
      </c>
    </row>
    <row r="598" spans="1:35">
      <c r="A598" s="16" t="s">
        <v>25642</v>
      </c>
      <c r="B598" s="16" t="s">
        <v>886</v>
      </c>
      <c r="C598" s="16" t="s">
        <v>886</v>
      </c>
      <c r="D598" s="16" t="s">
        <v>26318</v>
      </c>
      <c r="E598" s="16" t="str">
        <f t="shared" si="2"/>
        <v>PW_A726100-01A-530A_DAS</v>
      </c>
      <c r="F598" s="19" t="s">
        <v>21063</v>
      </c>
      <c r="G598" s="19" t="s">
        <v>1206</v>
      </c>
      <c r="H598" s="19" t="s">
        <v>2676</v>
      </c>
      <c r="I598" s="19" t="s">
        <v>1957</v>
      </c>
      <c r="J598" s="19" t="s">
        <v>1744</v>
      </c>
      <c r="K598" s="19" t="s">
        <v>23274</v>
      </c>
      <c r="L598" s="19" t="s">
        <v>1912</v>
      </c>
      <c r="M598" s="52">
        <v>43745</v>
      </c>
      <c r="N598" s="19" t="s">
        <v>2532</v>
      </c>
      <c r="O598" s="19" t="s">
        <v>1999</v>
      </c>
      <c r="P598" s="54">
        <v>44638</v>
      </c>
      <c r="Q598" s="54" t="s">
        <v>27054</v>
      </c>
      <c r="R598" s="19" t="s">
        <v>3461</v>
      </c>
      <c r="S598" s="19" t="s">
        <v>18633</v>
      </c>
      <c r="T598" s="19"/>
      <c r="U598" s="58"/>
      <c r="V598" s="19" t="s">
        <v>1930</v>
      </c>
      <c r="W598" s="19" t="s">
        <v>1912</v>
      </c>
      <c r="X598" s="54">
        <v>43745</v>
      </c>
      <c r="Z598" s="19" t="s">
        <v>2676</v>
      </c>
      <c r="AA598" s="19" t="s">
        <v>1930</v>
      </c>
      <c r="AB598" s="19" t="s">
        <v>1930</v>
      </c>
      <c r="AC598" s="19" t="s">
        <v>2676</v>
      </c>
      <c r="AD598" s="19" t="s">
        <v>2676</v>
      </c>
      <c r="AE598" s="19" t="s">
        <v>2676</v>
      </c>
      <c r="AF598" s="19" t="s">
        <v>2676</v>
      </c>
      <c r="AH598" s="58">
        <v>0</v>
      </c>
      <c r="AI598" s="58" t="e">
        <v>#N/A</v>
      </c>
    </row>
    <row r="599" spans="1:35">
      <c r="A599" s="16" t="s">
        <v>25642</v>
      </c>
      <c r="B599" s="16" t="s">
        <v>887</v>
      </c>
      <c r="C599" s="16" t="s">
        <v>887</v>
      </c>
      <c r="D599" s="16" t="s">
        <v>26319</v>
      </c>
      <c r="E599" s="16" t="str">
        <f t="shared" si="2"/>
        <v>PW_A726100-03A-530A_DAS</v>
      </c>
      <c r="F599" s="19" t="s">
        <v>21064</v>
      </c>
      <c r="G599" s="19" t="s">
        <v>1196</v>
      </c>
      <c r="H599" s="19" t="s">
        <v>2676</v>
      </c>
      <c r="I599" s="19" t="s">
        <v>1957</v>
      </c>
      <c r="J599" s="19" t="s">
        <v>1745</v>
      </c>
      <c r="K599" s="19" t="s">
        <v>23275</v>
      </c>
      <c r="L599" s="19" t="s">
        <v>1911</v>
      </c>
      <c r="M599" s="52">
        <v>42460</v>
      </c>
      <c r="N599" s="19" t="s">
        <v>2533</v>
      </c>
      <c r="O599" s="19" t="s">
        <v>1999</v>
      </c>
      <c r="P599" s="54">
        <v>44638</v>
      </c>
      <c r="Q599" s="54" t="s">
        <v>27055</v>
      </c>
      <c r="R599" s="19" t="s">
        <v>3461</v>
      </c>
      <c r="S599" s="19" t="s">
        <v>18633</v>
      </c>
      <c r="T599" s="19"/>
      <c r="U599" s="58"/>
      <c r="V599" s="19" t="s">
        <v>1930</v>
      </c>
      <c r="W599" s="19" t="s">
        <v>1911</v>
      </c>
      <c r="X599" s="54">
        <v>42460</v>
      </c>
      <c r="Z599" s="19" t="s">
        <v>2676</v>
      </c>
      <c r="AA599" s="19" t="s">
        <v>1930</v>
      </c>
      <c r="AB599" s="19" t="s">
        <v>1930</v>
      </c>
      <c r="AC599" s="19" t="s">
        <v>2676</v>
      </c>
      <c r="AD599" s="19" t="s">
        <v>2676</v>
      </c>
      <c r="AE599" s="19" t="s">
        <v>2676</v>
      </c>
      <c r="AF599" s="19" t="s">
        <v>2676</v>
      </c>
      <c r="AH599" s="58">
        <v>0</v>
      </c>
      <c r="AI599" s="58" t="e">
        <v>#N/A</v>
      </c>
    </row>
    <row r="600" spans="1:35">
      <c r="A600" s="16" t="s">
        <v>25642</v>
      </c>
      <c r="B600" s="16" t="s">
        <v>888</v>
      </c>
      <c r="C600" s="16" t="s">
        <v>888</v>
      </c>
      <c r="D600" s="16" t="s">
        <v>26320</v>
      </c>
      <c r="E600" s="16" t="str">
        <f t="shared" si="2"/>
        <v>PW_A726100-04A-530A_DAS</v>
      </c>
      <c r="F600" s="19" t="s">
        <v>25187</v>
      </c>
      <c r="G600" s="19" t="s">
        <v>1206</v>
      </c>
      <c r="H600" s="19" t="s">
        <v>2676</v>
      </c>
      <c r="I600" s="19" t="s">
        <v>1957</v>
      </c>
      <c r="J600" s="19" t="s">
        <v>1746</v>
      </c>
      <c r="K600" s="19" t="s">
        <v>23276</v>
      </c>
      <c r="L600" s="19" t="s">
        <v>1912</v>
      </c>
      <c r="M600" s="52">
        <v>45048</v>
      </c>
      <c r="N600" s="19" t="s">
        <v>2534</v>
      </c>
      <c r="O600" s="19" t="s">
        <v>3091</v>
      </c>
      <c r="P600" s="54">
        <v>45180</v>
      </c>
      <c r="Q600" s="54" t="s">
        <v>27056</v>
      </c>
      <c r="R600" s="19" t="s">
        <v>3461</v>
      </c>
      <c r="S600" s="19" t="s">
        <v>18633</v>
      </c>
      <c r="T600" s="19"/>
      <c r="U600" s="58"/>
      <c r="V600" s="19" t="s">
        <v>1930</v>
      </c>
      <c r="W600" s="19" t="s">
        <v>1912</v>
      </c>
      <c r="X600" s="54">
        <v>45048</v>
      </c>
      <c r="Z600" s="19" t="s">
        <v>2676</v>
      </c>
      <c r="AA600" s="19" t="s">
        <v>1930</v>
      </c>
      <c r="AB600" s="19" t="s">
        <v>1930</v>
      </c>
      <c r="AC600" s="19" t="s">
        <v>2676</v>
      </c>
      <c r="AD600" s="19" t="s">
        <v>2676</v>
      </c>
      <c r="AE600" s="19" t="s">
        <v>2676</v>
      </c>
      <c r="AF600" s="19" t="s">
        <v>2676</v>
      </c>
      <c r="AH600" s="58">
        <v>0</v>
      </c>
      <c r="AI600" s="58" t="e">
        <v>#N/A</v>
      </c>
    </row>
    <row r="601" spans="1:35">
      <c r="A601" s="16" t="s">
        <v>25642</v>
      </c>
      <c r="B601" s="16" t="s">
        <v>889</v>
      </c>
      <c r="C601" s="16" t="s">
        <v>889</v>
      </c>
      <c r="D601" s="16" t="s">
        <v>26321</v>
      </c>
      <c r="E601" s="16" t="str">
        <f t="shared" ref="E601:E664" si="3">"PW_"&amp;SUBSTITUTE(MID(K601,FIND("-",K601)+1,10),"-","")&amp;MID(K601,FIND("-",K601)+11,9)&amp;"_DAS"</f>
        <v>PW_A726100-05A-530A_DAS</v>
      </c>
      <c r="F601" s="19" t="s">
        <v>21065</v>
      </c>
      <c r="G601" s="19" t="s">
        <v>1206</v>
      </c>
      <c r="H601" s="19" t="s">
        <v>2676</v>
      </c>
      <c r="I601" s="19" t="s">
        <v>1957</v>
      </c>
      <c r="J601" s="19" t="s">
        <v>1747</v>
      </c>
      <c r="K601" s="19" t="s">
        <v>23277</v>
      </c>
      <c r="L601" s="19" t="s">
        <v>1913</v>
      </c>
      <c r="M601" s="52">
        <v>43728</v>
      </c>
      <c r="N601" s="19" t="s">
        <v>2535</v>
      </c>
      <c r="O601" s="19" t="s">
        <v>1999</v>
      </c>
      <c r="P601" s="54">
        <v>44638</v>
      </c>
      <c r="Q601" s="54" t="s">
        <v>27057</v>
      </c>
      <c r="R601" s="19" t="s">
        <v>3461</v>
      </c>
      <c r="S601" s="19" t="s">
        <v>18633</v>
      </c>
      <c r="T601" s="19"/>
      <c r="U601" s="58"/>
      <c r="V601" s="19" t="s">
        <v>1930</v>
      </c>
      <c r="W601" s="19" t="s">
        <v>1913</v>
      </c>
      <c r="X601" s="54">
        <v>43728</v>
      </c>
      <c r="Z601" s="19" t="s">
        <v>2676</v>
      </c>
      <c r="AA601" s="19" t="s">
        <v>1930</v>
      </c>
      <c r="AB601" s="19" t="s">
        <v>1930</v>
      </c>
      <c r="AC601" s="19" t="s">
        <v>2676</v>
      </c>
      <c r="AD601" s="19" t="s">
        <v>2676</v>
      </c>
      <c r="AE601" s="19" t="s">
        <v>2676</v>
      </c>
      <c r="AF601" s="19" t="s">
        <v>2676</v>
      </c>
      <c r="AH601" s="58" t="s">
        <v>22727</v>
      </c>
      <c r="AI601" s="58" t="e">
        <v>#N/A</v>
      </c>
    </row>
    <row r="602" spans="1:35">
      <c r="A602" s="16" t="s">
        <v>25642</v>
      </c>
      <c r="B602" s="16" t="s">
        <v>890</v>
      </c>
      <c r="C602" s="16" t="s">
        <v>890</v>
      </c>
      <c r="D602" s="16" t="s">
        <v>26322</v>
      </c>
      <c r="E602" s="16" t="str">
        <f t="shared" si="3"/>
        <v>PW_A726100-06A-530A_DAS</v>
      </c>
      <c r="F602" s="19" t="s">
        <v>21066</v>
      </c>
      <c r="G602" s="19" t="s">
        <v>1206</v>
      </c>
      <c r="H602" s="19" t="s">
        <v>2676</v>
      </c>
      <c r="I602" s="19" t="s">
        <v>1957</v>
      </c>
      <c r="J602" s="19" t="s">
        <v>1748</v>
      </c>
      <c r="K602" s="19" t="s">
        <v>23278</v>
      </c>
      <c r="L602" s="19" t="s">
        <v>1911</v>
      </c>
      <c r="M602" s="52">
        <v>42460</v>
      </c>
      <c r="N602" s="19" t="s">
        <v>2536</v>
      </c>
      <c r="O602" s="19" t="s">
        <v>1999</v>
      </c>
      <c r="P602" s="54">
        <v>44638</v>
      </c>
      <c r="Q602" s="54" t="s">
        <v>27058</v>
      </c>
      <c r="R602" s="19" t="s">
        <v>3461</v>
      </c>
      <c r="S602" s="19" t="s">
        <v>18633</v>
      </c>
      <c r="T602" s="19"/>
      <c r="U602" s="58"/>
      <c r="V602" s="19" t="s">
        <v>1930</v>
      </c>
      <c r="W602" s="19" t="s">
        <v>1911</v>
      </c>
      <c r="X602" s="54">
        <v>42460</v>
      </c>
      <c r="Z602" s="19" t="s">
        <v>2676</v>
      </c>
      <c r="AA602" s="19" t="s">
        <v>1930</v>
      </c>
      <c r="AB602" s="19" t="s">
        <v>1930</v>
      </c>
      <c r="AC602" s="19" t="s">
        <v>2676</v>
      </c>
      <c r="AD602" s="19" t="s">
        <v>2676</v>
      </c>
      <c r="AE602" s="19" t="s">
        <v>2676</v>
      </c>
      <c r="AF602" s="19" t="s">
        <v>2676</v>
      </c>
      <c r="AH602" s="58" t="s">
        <v>22727</v>
      </c>
      <c r="AI602" s="58" t="e">
        <v>#N/A</v>
      </c>
    </row>
    <row r="603" spans="1:35">
      <c r="A603" s="16" t="s">
        <v>25642</v>
      </c>
      <c r="B603" s="16" t="s">
        <v>891</v>
      </c>
      <c r="C603" s="16" t="s">
        <v>891</v>
      </c>
      <c r="D603" s="16" t="s">
        <v>26323</v>
      </c>
      <c r="E603" s="16" t="str">
        <f t="shared" si="3"/>
        <v>PW_A726100-07A-530A_DAS</v>
      </c>
      <c r="F603" s="19" t="s">
        <v>21067</v>
      </c>
      <c r="G603" s="19" t="s">
        <v>1196</v>
      </c>
      <c r="H603" s="19" t="s">
        <v>2676</v>
      </c>
      <c r="I603" s="19" t="s">
        <v>1957</v>
      </c>
      <c r="J603" s="19" t="s">
        <v>1749</v>
      </c>
      <c r="K603" s="19" t="s">
        <v>23279</v>
      </c>
      <c r="L603" s="19" t="s">
        <v>1911</v>
      </c>
      <c r="M603" s="52">
        <v>42460</v>
      </c>
      <c r="N603" s="19" t="s">
        <v>2537</v>
      </c>
      <c r="O603" s="19" t="s">
        <v>1999</v>
      </c>
      <c r="P603" s="54">
        <v>44638</v>
      </c>
      <c r="Q603" s="54" t="s">
        <v>27059</v>
      </c>
      <c r="R603" s="19" t="s">
        <v>3461</v>
      </c>
      <c r="S603" s="19" t="s">
        <v>18633</v>
      </c>
      <c r="T603" s="19"/>
      <c r="U603" s="58"/>
      <c r="V603" s="19" t="s">
        <v>1930</v>
      </c>
      <c r="W603" s="19" t="s">
        <v>1911</v>
      </c>
      <c r="X603" s="54">
        <v>42460</v>
      </c>
      <c r="Z603" s="19" t="s">
        <v>2676</v>
      </c>
      <c r="AA603" s="19" t="s">
        <v>1930</v>
      </c>
      <c r="AB603" s="19" t="s">
        <v>1930</v>
      </c>
      <c r="AC603" s="19" t="s">
        <v>2676</v>
      </c>
      <c r="AD603" s="19" t="s">
        <v>2676</v>
      </c>
      <c r="AE603" s="19" t="s">
        <v>2676</v>
      </c>
      <c r="AF603" s="19" t="s">
        <v>2676</v>
      </c>
      <c r="AH603" s="58">
        <v>0</v>
      </c>
      <c r="AI603" s="58" t="e">
        <v>#N/A</v>
      </c>
    </row>
    <row r="604" spans="1:35">
      <c r="A604" s="16" t="s">
        <v>25642</v>
      </c>
      <c r="B604" s="16" t="s">
        <v>25611</v>
      </c>
      <c r="C604" s="16" t="s">
        <v>25611</v>
      </c>
      <c r="D604" s="16" t="s">
        <v>26324</v>
      </c>
      <c r="E604" s="16" t="str">
        <f t="shared" si="3"/>
        <v>PW_A726100-08A-530A_DAS</v>
      </c>
      <c r="F604" s="19" t="s">
        <v>25612</v>
      </c>
      <c r="G604" s="19" t="s">
        <v>25613</v>
      </c>
      <c r="H604" s="19" t="s">
        <v>2676</v>
      </c>
      <c r="I604" s="19" t="s">
        <v>1957</v>
      </c>
      <c r="J604" s="19" t="s">
        <v>25614</v>
      </c>
      <c r="K604" s="19" t="s">
        <v>25663</v>
      </c>
      <c r="L604" s="19" t="s">
        <v>1911</v>
      </c>
      <c r="M604" s="52">
        <v>42460</v>
      </c>
      <c r="N604" s="19" t="s">
        <v>25615</v>
      </c>
      <c r="O604" s="19" t="s">
        <v>1999</v>
      </c>
      <c r="P604" s="54">
        <v>45285</v>
      </c>
      <c r="Q604" s="54" t="s">
        <v>27060</v>
      </c>
      <c r="R604" s="19" t="s">
        <v>3461</v>
      </c>
      <c r="S604" s="19" t="s">
        <v>18632</v>
      </c>
      <c r="T604" s="19"/>
      <c r="U604" s="58"/>
      <c r="V604" s="19" t="s">
        <v>1930</v>
      </c>
      <c r="W604" s="19" t="s">
        <v>1911</v>
      </c>
      <c r="X604" s="54">
        <v>42460</v>
      </c>
      <c r="Z604" s="19"/>
      <c r="AA604" s="19"/>
      <c r="AB604" s="19"/>
      <c r="AC604" s="19"/>
      <c r="AD604" s="19"/>
      <c r="AE604" s="19"/>
      <c r="AF604" s="19"/>
      <c r="AI604" s="58" t="e">
        <v>#N/A</v>
      </c>
    </row>
    <row r="605" spans="1:35">
      <c r="A605" s="16" t="s">
        <v>25642</v>
      </c>
      <c r="B605" s="16" t="s">
        <v>892</v>
      </c>
      <c r="C605" s="16" t="s">
        <v>892</v>
      </c>
      <c r="D605" s="16" t="s">
        <v>26325</v>
      </c>
      <c r="E605" s="16" t="str">
        <f t="shared" si="3"/>
        <v>PW_A726100-09A-530A_DAS</v>
      </c>
      <c r="F605" s="19" t="s">
        <v>25514</v>
      </c>
      <c r="G605" s="19" t="s">
        <v>1206</v>
      </c>
      <c r="H605" s="19" t="s">
        <v>2676</v>
      </c>
      <c r="I605" s="19" t="s">
        <v>1957</v>
      </c>
      <c r="J605" s="19" t="s">
        <v>1750</v>
      </c>
      <c r="K605" s="19" t="s">
        <v>23280</v>
      </c>
      <c r="L605" s="19" t="s">
        <v>1913</v>
      </c>
      <c r="M605" s="52">
        <v>44260</v>
      </c>
      <c r="N605" s="19" t="s">
        <v>2538</v>
      </c>
      <c r="O605" s="19" t="s">
        <v>3091</v>
      </c>
      <c r="P605" s="54">
        <v>45387</v>
      </c>
      <c r="Q605" s="54" t="s">
        <v>27061</v>
      </c>
      <c r="R605" s="19" t="s">
        <v>3461</v>
      </c>
      <c r="S605" s="19" t="s">
        <v>18633</v>
      </c>
      <c r="T605" s="19"/>
      <c r="U605" s="58"/>
      <c r="V605" s="19" t="s">
        <v>1930</v>
      </c>
      <c r="W605" s="19" t="s">
        <v>1913</v>
      </c>
      <c r="X605" s="54">
        <v>44260</v>
      </c>
      <c r="Z605" s="19" t="s">
        <v>2676</v>
      </c>
      <c r="AA605" s="19" t="s">
        <v>1930</v>
      </c>
      <c r="AB605" s="19" t="s">
        <v>1930</v>
      </c>
      <c r="AC605" s="19" t="s">
        <v>2676</v>
      </c>
      <c r="AD605" s="19" t="s">
        <v>2676</v>
      </c>
      <c r="AE605" s="19" t="s">
        <v>2676</v>
      </c>
      <c r="AF605" s="19" t="s">
        <v>2676</v>
      </c>
      <c r="AH605" s="58">
        <v>0</v>
      </c>
      <c r="AI605" s="58" t="e">
        <v>#N/A</v>
      </c>
    </row>
    <row r="606" spans="1:35">
      <c r="A606" s="16" t="s">
        <v>25642</v>
      </c>
      <c r="B606" s="16" t="s">
        <v>25509</v>
      </c>
      <c r="C606" s="16" t="s">
        <v>25509</v>
      </c>
      <c r="D606" s="16" t="s">
        <v>26326</v>
      </c>
      <c r="E606" s="16" t="str">
        <f t="shared" si="3"/>
        <v>PW_A726100-10A-530A_DAS</v>
      </c>
      <c r="F606" s="19" t="s">
        <v>25515</v>
      </c>
      <c r="G606" s="19" t="s">
        <v>25512</v>
      </c>
      <c r="H606" s="19" t="s">
        <v>2676</v>
      </c>
      <c r="I606" s="19" t="s">
        <v>1957</v>
      </c>
      <c r="J606" s="19" t="s">
        <v>25510</v>
      </c>
      <c r="K606" s="19" t="s">
        <v>25664</v>
      </c>
      <c r="L606" s="19" t="s">
        <v>1913</v>
      </c>
      <c r="M606" s="52">
        <v>43560</v>
      </c>
      <c r="N606" s="19" t="s">
        <v>25511</v>
      </c>
      <c r="O606" s="19" t="s">
        <v>1999</v>
      </c>
      <c r="P606" s="54">
        <v>45257</v>
      </c>
      <c r="Q606" s="54" t="s">
        <v>27062</v>
      </c>
      <c r="R606" s="19" t="s">
        <v>3461</v>
      </c>
      <c r="S606" s="19" t="s">
        <v>18632</v>
      </c>
      <c r="T606" s="19"/>
      <c r="U606" s="58"/>
      <c r="V606" s="19" t="s">
        <v>1930</v>
      </c>
      <c r="W606" s="19" t="s">
        <v>1913</v>
      </c>
      <c r="X606" s="54">
        <v>43560</v>
      </c>
      <c r="Z606" s="19" t="s">
        <v>2676</v>
      </c>
      <c r="AA606" s="19" t="s">
        <v>1930</v>
      </c>
      <c r="AB606" s="19" t="s">
        <v>1930</v>
      </c>
      <c r="AC606" s="19" t="s">
        <v>2676</v>
      </c>
      <c r="AD606" s="19" t="s">
        <v>2676</v>
      </c>
      <c r="AE606" s="19" t="s">
        <v>2676</v>
      </c>
      <c r="AF606" s="19" t="s">
        <v>2676</v>
      </c>
      <c r="AI606" s="58" t="e">
        <v>#N/A</v>
      </c>
    </row>
    <row r="607" spans="1:35">
      <c r="A607" s="16" t="s">
        <v>25642</v>
      </c>
      <c r="B607" s="16" t="s">
        <v>893</v>
      </c>
      <c r="C607" s="16" t="s">
        <v>893</v>
      </c>
      <c r="D607" s="16" t="s">
        <v>26327</v>
      </c>
      <c r="E607" s="16" t="str">
        <f t="shared" si="3"/>
        <v>PW_A726100-12A-530A_DAS</v>
      </c>
      <c r="F607" s="19" t="s">
        <v>21068</v>
      </c>
      <c r="G607" s="19" t="s">
        <v>1206</v>
      </c>
      <c r="H607" s="19" t="s">
        <v>2676</v>
      </c>
      <c r="I607" s="19" t="s">
        <v>1957</v>
      </c>
      <c r="J607" s="19" t="s">
        <v>1751</v>
      </c>
      <c r="K607" s="19" t="s">
        <v>23281</v>
      </c>
      <c r="L607" s="19" t="s">
        <v>1912</v>
      </c>
      <c r="M607" s="52">
        <v>43661</v>
      </c>
      <c r="N607" s="19" t="s">
        <v>2539</v>
      </c>
      <c r="O607" s="19" t="s">
        <v>1999</v>
      </c>
      <c r="P607" s="54">
        <v>44638</v>
      </c>
      <c r="Q607" s="54" t="s">
        <v>27063</v>
      </c>
      <c r="R607" s="19" t="s">
        <v>3461</v>
      </c>
      <c r="S607" s="19" t="s">
        <v>18633</v>
      </c>
      <c r="T607" s="19"/>
      <c r="U607" s="58"/>
      <c r="V607" s="19" t="s">
        <v>1930</v>
      </c>
      <c r="W607" s="19" t="s">
        <v>1912</v>
      </c>
      <c r="X607" s="54">
        <v>43661</v>
      </c>
      <c r="Z607" s="19" t="s">
        <v>2676</v>
      </c>
      <c r="AA607" s="19" t="s">
        <v>1930</v>
      </c>
      <c r="AB607" s="19" t="s">
        <v>1930</v>
      </c>
      <c r="AC607" s="19" t="s">
        <v>2676</v>
      </c>
      <c r="AD607" s="19" t="s">
        <v>2676</v>
      </c>
      <c r="AE607" s="19" t="s">
        <v>2676</v>
      </c>
      <c r="AF607" s="19" t="s">
        <v>2676</v>
      </c>
      <c r="AH607" s="58">
        <v>0</v>
      </c>
      <c r="AI607" s="58" t="e">
        <v>#N/A</v>
      </c>
    </row>
    <row r="608" spans="1:35">
      <c r="A608" s="16" t="s">
        <v>25642</v>
      </c>
      <c r="B608" s="16" t="s">
        <v>894</v>
      </c>
      <c r="C608" s="16" t="s">
        <v>894</v>
      </c>
      <c r="D608" s="16" t="s">
        <v>26328</v>
      </c>
      <c r="E608" s="16" t="str">
        <f t="shared" si="3"/>
        <v>PW_A726100-13A-530A_DAS</v>
      </c>
      <c r="F608" s="19" t="s">
        <v>21069</v>
      </c>
      <c r="G608" s="19" t="s">
        <v>1206</v>
      </c>
      <c r="H608" s="19" t="s">
        <v>2676</v>
      </c>
      <c r="I608" s="19" t="s">
        <v>1957</v>
      </c>
      <c r="J608" s="19" t="s">
        <v>1752</v>
      </c>
      <c r="K608" s="19" t="s">
        <v>23282</v>
      </c>
      <c r="L608" s="19" t="s">
        <v>1913</v>
      </c>
      <c r="M608" s="52">
        <v>43249</v>
      </c>
      <c r="N608" s="19" t="s">
        <v>2540</v>
      </c>
      <c r="O608" s="19" t="s">
        <v>1999</v>
      </c>
      <c r="P608" s="54">
        <v>44638</v>
      </c>
      <c r="Q608" s="54" t="s">
        <v>27064</v>
      </c>
      <c r="R608" s="19" t="s">
        <v>3461</v>
      </c>
      <c r="S608" s="19" t="s">
        <v>18633</v>
      </c>
      <c r="T608" s="19"/>
      <c r="U608" s="58"/>
      <c r="V608" s="19" t="s">
        <v>1930</v>
      </c>
      <c r="W608" s="19" t="s">
        <v>1913</v>
      </c>
      <c r="X608" s="54">
        <v>43249</v>
      </c>
      <c r="Z608" s="19" t="s">
        <v>2676</v>
      </c>
      <c r="AA608" s="19" t="s">
        <v>1930</v>
      </c>
      <c r="AB608" s="19" t="s">
        <v>1930</v>
      </c>
      <c r="AC608" s="19" t="s">
        <v>2676</v>
      </c>
      <c r="AD608" s="19" t="s">
        <v>2676</v>
      </c>
      <c r="AE608" s="19" t="s">
        <v>2676</v>
      </c>
      <c r="AF608" s="19" t="s">
        <v>2676</v>
      </c>
      <c r="AH608" s="58">
        <v>0</v>
      </c>
      <c r="AI608" s="58" t="e">
        <v>#N/A</v>
      </c>
    </row>
    <row r="609" spans="1:35">
      <c r="A609" s="16" t="s">
        <v>25642</v>
      </c>
      <c r="B609" s="16" t="s">
        <v>895</v>
      </c>
      <c r="C609" s="16" t="s">
        <v>895</v>
      </c>
      <c r="D609" s="16" t="s">
        <v>26329</v>
      </c>
      <c r="E609" s="16" t="str">
        <f t="shared" si="3"/>
        <v>PW_A726100-14A-530A_DAS</v>
      </c>
      <c r="F609" s="19" t="s">
        <v>21070</v>
      </c>
      <c r="G609" s="19" t="s">
        <v>1206</v>
      </c>
      <c r="H609" s="19" t="s">
        <v>2676</v>
      </c>
      <c r="I609" s="19" t="s">
        <v>1957</v>
      </c>
      <c r="J609" s="19" t="s">
        <v>1753</v>
      </c>
      <c r="K609" s="19" t="s">
        <v>23283</v>
      </c>
      <c r="L609" s="19" t="s">
        <v>1913</v>
      </c>
      <c r="M609" s="52">
        <v>43249</v>
      </c>
      <c r="N609" s="19" t="s">
        <v>2541</v>
      </c>
      <c r="O609" s="19" t="s">
        <v>1999</v>
      </c>
      <c r="P609" s="54">
        <v>44638</v>
      </c>
      <c r="Q609" s="54" t="s">
        <v>27065</v>
      </c>
      <c r="R609" s="19" t="s">
        <v>3461</v>
      </c>
      <c r="S609" s="19" t="s">
        <v>18633</v>
      </c>
      <c r="T609" s="19"/>
      <c r="U609" s="58"/>
      <c r="V609" s="19" t="s">
        <v>1930</v>
      </c>
      <c r="W609" s="19" t="s">
        <v>1913</v>
      </c>
      <c r="X609" s="54">
        <v>43249</v>
      </c>
      <c r="Z609" s="19" t="s">
        <v>2676</v>
      </c>
      <c r="AA609" s="19" t="s">
        <v>1930</v>
      </c>
      <c r="AB609" s="19" t="s">
        <v>1930</v>
      </c>
      <c r="AC609" s="19" t="s">
        <v>2676</v>
      </c>
      <c r="AD609" s="19" t="s">
        <v>2676</v>
      </c>
      <c r="AE609" s="19" t="s">
        <v>2676</v>
      </c>
      <c r="AF609" s="19" t="s">
        <v>2676</v>
      </c>
      <c r="AH609" s="58">
        <v>0</v>
      </c>
      <c r="AI609" s="58" t="e">
        <v>#N/A</v>
      </c>
    </row>
    <row r="610" spans="1:35">
      <c r="A610" s="16" t="s">
        <v>25642</v>
      </c>
      <c r="B610" s="16" t="s">
        <v>896</v>
      </c>
      <c r="C610" s="16" t="s">
        <v>896</v>
      </c>
      <c r="D610" s="16" t="s">
        <v>26330</v>
      </c>
      <c r="E610" s="16" t="str">
        <f t="shared" si="3"/>
        <v>PW_A726100-15A-530A_DAS</v>
      </c>
      <c r="F610" s="19" t="s">
        <v>21071</v>
      </c>
      <c r="G610" s="19" t="s">
        <v>1206</v>
      </c>
      <c r="H610" s="19" t="s">
        <v>2676</v>
      </c>
      <c r="I610" s="19" t="s">
        <v>1957</v>
      </c>
      <c r="J610" s="19" t="s">
        <v>1754</v>
      </c>
      <c r="K610" s="19" t="s">
        <v>23284</v>
      </c>
      <c r="L610" s="19" t="s">
        <v>1913</v>
      </c>
      <c r="M610" s="52">
        <v>43249</v>
      </c>
      <c r="N610" s="19" t="s">
        <v>2542</v>
      </c>
      <c r="O610" s="19" t="s">
        <v>1999</v>
      </c>
      <c r="P610" s="54">
        <v>44638</v>
      </c>
      <c r="Q610" s="54" t="s">
        <v>27066</v>
      </c>
      <c r="R610" s="19" t="s">
        <v>3461</v>
      </c>
      <c r="S610" s="19" t="s">
        <v>18633</v>
      </c>
      <c r="T610" s="19"/>
      <c r="U610" s="58"/>
      <c r="V610" s="19" t="s">
        <v>1930</v>
      </c>
      <c r="W610" s="19" t="s">
        <v>1913</v>
      </c>
      <c r="X610" s="54">
        <v>43249</v>
      </c>
      <c r="Z610" s="19" t="s">
        <v>2676</v>
      </c>
      <c r="AA610" s="19" t="s">
        <v>1930</v>
      </c>
      <c r="AB610" s="19" t="s">
        <v>1930</v>
      </c>
      <c r="AC610" s="19" t="s">
        <v>2676</v>
      </c>
      <c r="AD610" s="19" t="s">
        <v>2676</v>
      </c>
      <c r="AE610" s="19" t="s">
        <v>2676</v>
      </c>
      <c r="AF610" s="19" t="s">
        <v>2676</v>
      </c>
      <c r="AH610" s="58">
        <v>0</v>
      </c>
      <c r="AI610" s="58" t="e">
        <v>#N/A</v>
      </c>
    </row>
    <row r="611" spans="1:35">
      <c r="A611" s="16" t="s">
        <v>25642</v>
      </c>
      <c r="B611" s="16" t="s">
        <v>897</v>
      </c>
      <c r="C611" s="16" t="s">
        <v>897</v>
      </c>
      <c r="D611" s="16" t="s">
        <v>26331</v>
      </c>
      <c r="E611" s="16" t="str">
        <f t="shared" si="3"/>
        <v>PW_A726100-16A-530A_DAS</v>
      </c>
      <c r="F611" s="19" t="s">
        <v>21072</v>
      </c>
      <c r="G611" s="19" t="s">
        <v>1206</v>
      </c>
      <c r="H611" s="19" t="s">
        <v>2676</v>
      </c>
      <c r="I611" s="19" t="s">
        <v>1957</v>
      </c>
      <c r="J611" s="19" t="s">
        <v>1755</v>
      </c>
      <c r="K611" s="19" t="s">
        <v>23285</v>
      </c>
      <c r="L611" s="19" t="s">
        <v>1911</v>
      </c>
      <c r="M611" s="52">
        <v>42460</v>
      </c>
      <c r="N611" s="19" t="s">
        <v>2543</v>
      </c>
      <c r="O611" s="19" t="s">
        <v>1999</v>
      </c>
      <c r="P611" s="54">
        <v>44638</v>
      </c>
      <c r="Q611" s="54" t="s">
        <v>27067</v>
      </c>
      <c r="R611" s="19" t="s">
        <v>3461</v>
      </c>
      <c r="S611" s="19" t="s">
        <v>18633</v>
      </c>
      <c r="T611" s="19"/>
      <c r="U611" s="58"/>
      <c r="V611" s="19" t="s">
        <v>1930</v>
      </c>
      <c r="W611" s="19" t="s">
        <v>1911</v>
      </c>
      <c r="X611" s="54">
        <v>42460</v>
      </c>
      <c r="Z611" s="19" t="s">
        <v>2676</v>
      </c>
      <c r="AA611" s="19" t="s">
        <v>1930</v>
      </c>
      <c r="AB611" s="19" t="s">
        <v>1930</v>
      </c>
      <c r="AC611" s="19" t="s">
        <v>2676</v>
      </c>
      <c r="AD611" s="19" t="s">
        <v>2676</v>
      </c>
      <c r="AE611" s="19" t="s">
        <v>2676</v>
      </c>
      <c r="AF611" s="19" t="s">
        <v>2676</v>
      </c>
      <c r="AH611" s="58">
        <v>0</v>
      </c>
      <c r="AI611" s="58" t="e">
        <v>#N/A</v>
      </c>
    </row>
    <row r="612" spans="1:35">
      <c r="A612" s="16" t="s">
        <v>25642</v>
      </c>
      <c r="B612" s="16" t="s">
        <v>898</v>
      </c>
      <c r="C612" s="16" t="s">
        <v>898</v>
      </c>
      <c r="D612" s="16" t="s">
        <v>26332</v>
      </c>
      <c r="E612" s="16" t="str">
        <f t="shared" si="3"/>
        <v>PW_A726100-17A-530A_DAS</v>
      </c>
      <c r="F612" s="19" t="s">
        <v>21073</v>
      </c>
      <c r="G612" s="19" t="s">
        <v>1206</v>
      </c>
      <c r="H612" s="19" t="s">
        <v>2676</v>
      </c>
      <c r="I612" s="19" t="s">
        <v>1957</v>
      </c>
      <c r="J612" s="19" t="s">
        <v>1756</v>
      </c>
      <c r="K612" s="19" t="s">
        <v>23286</v>
      </c>
      <c r="L612" s="19" t="s">
        <v>1911</v>
      </c>
      <c r="M612" s="52">
        <v>42460</v>
      </c>
      <c r="N612" s="19" t="s">
        <v>2544</v>
      </c>
      <c r="O612" s="19" t="s">
        <v>3090</v>
      </c>
      <c r="P612" s="54">
        <v>45387</v>
      </c>
      <c r="Q612" s="54" t="s">
        <v>27068</v>
      </c>
      <c r="R612" s="19" t="s">
        <v>3461</v>
      </c>
      <c r="S612" s="19" t="s">
        <v>18633</v>
      </c>
      <c r="T612" s="19"/>
      <c r="U612" s="58"/>
      <c r="V612" s="19" t="s">
        <v>1930</v>
      </c>
      <c r="W612" s="19" t="s">
        <v>1911</v>
      </c>
      <c r="X612" s="54">
        <v>42460</v>
      </c>
      <c r="Z612" s="19" t="s">
        <v>2676</v>
      </c>
      <c r="AA612" s="19" t="s">
        <v>1930</v>
      </c>
      <c r="AB612" s="19" t="s">
        <v>1930</v>
      </c>
      <c r="AC612" s="19" t="s">
        <v>2676</v>
      </c>
      <c r="AD612" s="19" t="s">
        <v>2676</v>
      </c>
      <c r="AE612" s="19" t="s">
        <v>2676</v>
      </c>
      <c r="AF612" s="19" t="s">
        <v>2676</v>
      </c>
      <c r="AH612" s="58">
        <v>0</v>
      </c>
      <c r="AI612" s="58" t="e">
        <v>#N/A</v>
      </c>
    </row>
    <row r="613" spans="1:35">
      <c r="A613" s="16" t="s">
        <v>25642</v>
      </c>
      <c r="B613" s="16" t="s">
        <v>899</v>
      </c>
      <c r="C613" s="16" t="s">
        <v>899</v>
      </c>
      <c r="D613" s="16" t="s">
        <v>26333</v>
      </c>
      <c r="E613" s="16" t="str">
        <f t="shared" si="3"/>
        <v>PW_A726100-18A-530A_DAS</v>
      </c>
      <c r="F613" s="19" t="s">
        <v>21074</v>
      </c>
      <c r="G613" s="19" t="s">
        <v>1196</v>
      </c>
      <c r="H613" s="19" t="s">
        <v>2676</v>
      </c>
      <c r="I613" s="19" t="s">
        <v>1957</v>
      </c>
      <c r="J613" s="19" t="s">
        <v>1757</v>
      </c>
      <c r="K613" s="19" t="s">
        <v>23287</v>
      </c>
      <c r="L613" s="19" t="s">
        <v>1911</v>
      </c>
      <c r="M613" s="52">
        <v>42460</v>
      </c>
      <c r="N613" s="19" t="s">
        <v>2545</v>
      </c>
      <c r="O613" s="19" t="s">
        <v>1999</v>
      </c>
      <c r="P613" s="54">
        <v>44638</v>
      </c>
      <c r="Q613" s="54" t="s">
        <v>27069</v>
      </c>
      <c r="R613" s="19" t="s">
        <v>3461</v>
      </c>
      <c r="S613" s="19" t="s">
        <v>18633</v>
      </c>
      <c r="T613" s="19"/>
      <c r="U613" s="58"/>
      <c r="V613" s="19" t="s">
        <v>1930</v>
      </c>
      <c r="W613" s="19" t="s">
        <v>1911</v>
      </c>
      <c r="X613" s="54">
        <v>42460</v>
      </c>
      <c r="Z613" s="19" t="s">
        <v>2676</v>
      </c>
      <c r="AA613" s="19" t="s">
        <v>1930</v>
      </c>
      <c r="AB613" s="19" t="s">
        <v>1930</v>
      </c>
      <c r="AC613" s="19" t="s">
        <v>2676</v>
      </c>
      <c r="AD613" s="19" t="s">
        <v>2676</v>
      </c>
      <c r="AE613" s="19" t="s">
        <v>2676</v>
      </c>
      <c r="AF613" s="19" t="s">
        <v>2676</v>
      </c>
      <c r="AH613" s="58">
        <v>0</v>
      </c>
      <c r="AI613" s="58" t="e">
        <v>#N/A</v>
      </c>
    </row>
    <row r="614" spans="1:35">
      <c r="A614" s="16" t="s">
        <v>25642</v>
      </c>
      <c r="B614" s="16" t="s">
        <v>900</v>
      </c>
      <c r="C614" s="16" t="s">
        <v>900</v>
      </c>
      <c r="D614" s="16" t="s">
        <v>26334</v>
      </c>
      <c r="E614" s="16" t="str">
        <f t="shared" si="3"/>
        <v>PW_A726100-21A-530A_DAS</v>
      </c>
      <c r="F614" s="19" t="s">
        <v>21075</v>
      </c>
      <c r="G614" s="19" t="s">
        <v>1206</v>
      </c>
      <c r="H614" s="19" t="s">
        <v>2676</v>
      </c>
      <c r="I614" s="19" t="s">
        <v>1957</v>
      </c>
      <c r="J614" s="19" t="s">
        <v>1758</v>
      </c>
      <c r="K614" s="19" t="s">
        <v>23288</v>
      </c>
      <c r="L614" s="19" t="s">
        <v>1912</v>
      </c>
      <c r="M614" s="52">
        <v>43665</v>
      </c>
      <c r="N614" s="19" t="s">
        <v>2546</v>
      </c>
      <c r="O614" s="19" t="s">
        <v>1999</v>
      </c>
      <c r="P614" s="54">
        <v>44638</v>
      </c>
      <c r="Q614" s="54" t="s">
        <v>27070</v>
      </c>
      <c r="R614" s="19" t="s">
        <v>3461</v>
      </c>
      <c r="S614" s="19" t="s">
        <v>18633</v>
      </c>
      <c r="T614" s="19"/>
      <c r="U614" s="58"/>
      <c r="V614" s="19" t="s">
        <v>1930</v>
      </c>
      <c r="W614" s="19" t="s">
        <v>1912</v>
      </c>
      <c r="X614" s="54">
        <v>43665</v>
      </c>
      <c r="Z614" s="19" t="s">
        <v>2676</v>
      </c>
      <c r="AA614" s="19" t="s">
        <v>1930</v>
      </c>
      <c r="AB614" s="19" t="s">
        <v>1930</v>
      </c>
      <c r="AC614" s="19" t="s">
        <v>2676</v>
      </c>
      <c r="AD614" s="19" t="s">
        <v>2676</v>
      </c>
      <c r="AE614" s="19" t="s">
        <v>2676</v>
      </c>
      <c r="AF614" s="19" t="s">
        <v>2676</v>
      </c>
      <c r="AH614" s="58">
        <v>0</v>
      </c>
      <c r="AI614" s="58" t="e">
        <v>#N/A</v>
      </c>
    </row>
    <row r="615" spans="1:35">
      <c r="A615" s="16" t="s">
        <v>25642</v>
      </c>
      <c r="B615" s="16" t="s">
        <v>901</v>
      </c>
      <c r="C615" s="16" t="s">
        <v>901</v>
      </c>
      <c r="D615" s="16" t="s">
        <v>26335</v>
      </c>
      <c r="E615" s="16" t="str">
        <f t="shared" si="3"/>
        <v>PW_A726100-22A-530A_DAS</v>
      </c>
      <c r="F615" s="19" t="s">
        <v>21076</v>
      </c>
      <c r="G615" s="19" t="s">
        <v>1206</v>
      </c>
      <c r="H615" s="19" t="s">
        <v>2676</v>
      </c>
      <c r="I615" s="19" t="s">
        <v>1957</v>
      </c>
      <c r="J615" s="19" t="s">
        <v>1759</v>
      </c>
      <c r="K615" s="19" t="s">
        <v>23289</v>
      </c>
      <c r="L615" s="19" t="s">
        <v>1912</v>
      </c>
      <c r="M615" s="52">
        <v>44355</v>
      </c>
      <c r="N615" s="19" t="s">
        <v>2547</v>
      </c>
      <c r="O615" s="19" t="s">
        <v>1999</v>
      </c>
      <c r="P615" s="54">
        <v>44638</v>
      </c>
      <c r="Q615" s="54" t="s">
        <v>27071</v>
      </c>
      <c r="R615" s="19" t="s">
        <v>3461</v>
      </c>
      <c r="S615" s="19" t="s">
        <v>18632</v>
      </c>
      <c r="T615" s="19"/>
      <c r="U615" s="58"/>
      <c r="V615" s="19" t="s">
        <v>1930</v>
      </c>
      <c r="W615" s="19" t="s">
        <v>1912</v>
      </c>
      <c r="X615" s="54">
        <v>44355</v>
      </c>
      <c r="Z615" s="19" t="s">
        <v>2676</v>
      </c>
      <c r="AA615" s="19" t="s">
        <v>1930</v>
      </c>
      <c r="AB615" s="19" t="s">
        <v>1930</v>
      </c>
      <c r="AC615" s="19" t="s">
        <v>2676</v>
      </c>
      <c r="AD615" s="19" t="s">
        <v>2676</v>
      </c>
      <c r="AE615" s="19" t="s">
        <v>2676</v>
      </c>
      <c r="AF615" s="19" t="s">
        <v>2676</v>
      </c>
      <c r="AH615" s="58">
        <v>0</v>
      </c>
      <c r="AI615" s="58" t="e">
        <v>#N/A</v>
      </c>
    </row>
    <row r="616" spans="1:35">
      <c r="A616" s="16" t="s">
        <v>25642</v>
      </c>
      <c r="B616" s="16" t="s">
        <v>902</v>
      </c>
      <c r="C616" s="16" t="s">
        <v>902</v>
      </c>
      <c r="D616" s="16" t="s">
        <v>26336</v>
      </c>
      <c r="E616" s="16" t="str">
        <f t="shared" si="3"/>
        <v>PW_A726100-23A-530A_DAS</v>
      </c>
      <c r="F616" s="19" t="s">
        <v>21077</v>
      </c>
      <c r="G616" s="19" t="s">
        <v>1206</v>
      </c>
      <c r="H616" s="19" t="s">
        <v>2676</v>
      </c>
      <c r="I616" s="19" t="s">
        <v>1957</v>
      </c>
      <c r="J616" s="19" t="s">
        <v>1760</v>
      </c>
      <c r="K616" s="19" t="s">
        <v>23290</v>
      </c>
      <c r="L616" s="19" t="s">
        <v>1913</v>
      </c>
      <c r="M616" s="52">
        <v>43249</v>
      </c>
      <c r="N616" s="19" t="s">
        <v>2548</v>
      </c>
      <c r="O616" s="19" t="s">
        <v>1999</v>
      </c>
      <c r="P616" s="54">
        <v>44638</v>
      </c>
      <c r="Q616" s="54" t="s">
        <v>27072</v>
      </c>
      <c r="R616" s="19" t="s">
        <v>3461</v>
      </c>
      <c r="S616" s="19" t="s">
        <v>18632</v>
      </c>
      <c r="T616" s="19"/>
      <c r="U616" s="58"/>
      <c r="V616" s="19" t="s">
        <v>1930</v>
      </c>
      <c r="W616" s="19" t="s">
        <v>1913</v>
      </c>
      <c r="X616" s="54">
        <v>43249</v>
      </c>
      <c r="Z616" s="19" t="s">
        <v>2676</v>
      </c>
      <c r="AA616" s="19" t="s">
        <v>1930</v>
      </c>
      <c r="AB616" s="19" t="s">
        <v>1930</v>
      </c>
      <c r="AC616" s="19" t="s">
        <v>2676</v>
      </c>
      <c r="AD616" s="19" t="s">
        <v>2676</v>
      </c>
      <c r="AE616" s="19" t="s">
        <v>2676</v>
      </c>
      <c r="AF616" s="19" t="s">
        <v>2676</v>
      </c>
      <c r="AH616" s="58">
        <v>0</v>
      </c>
      <c r="AI616" s="58" t="e">
        <v>#N/A</v>
      </c>
    </row>
    <row r="617" spans="1:35">
      <c r="A617" s="16" t="s">
        <v>25642</v>
      </c>
      <c r="B617" s="16" t="s">
        <v>903</v>
      </c>
      <c r="C617" s="16" t="s">
        <v>903</v>
      </c>
      <c r="D617" s="16" t="s">
        <v>26337</v>
      </c>
      <c r="E617" s="16" t="str">
        <f t="shared" si="3"/>
        <v>PW_A726100-24A-530A_DAS</v>
      </c>
      <c r="F617" s="19" t="s">
        <v>21078</v>
      </c>
      <c r="G617" s="19" t="s">
        <v>1206</v>
      </c>
      <c r="H617" s="19" t="s">
        <v>2676</v>
      </c>
      <c r="I617" s="19" t="s">
        <v>1957</v>
      </c>
      <c r="J617" s="19" t="s">
        <v>1761</v>
      </c>
      <c r="K617" s="19" t="s">
        <v>23291</v>
      </c>
      <c r="L617" s="19" t="s">
        <v>1913</v>
      </c>
      <c r="M617" s="52">
        <v>43242</v>
      </c>
      <c r="N617" s="19" t="s">
        <v>2549</v>
      </c>
      <c r="O617" s="19" t="s">
        <v>3090</v>
      </c>
      <c r="P617" s="54">
        <v>44995</v>
      </c>
      <c r="Q617" s="54" t="s">
        <v>27073</v>
      </c>
      <c r="R617" s="19" t="s">
        <v>3461</v>
      </c>
      <c r="S617" s="19" t="s">
        <v>18633</v>
      </c>
      <c r="T617" s="19"/>
      <c r="U617" s="58"/>
      <c r="V617" s="19" t="s">
        <v>1930</v>
      </c>
      <c r="W617" s="19" t="s">
        <v>1913</v>
      </c>
      <c r="X617" s="54">
        <v>43242</v>
      </c>
      <c r="Z617" s="19" t="s">
        <v>2676</v>
      </c>
      <c r="AA617" s="19" t="s">
        <v>1930</v>
      </c>
      <c r="AB617" s="19" t="s">
        <v>1930</v>
      </c>
      <c r="AC617" s="19" t="s">
        <v>2676</v>
      </c>
      <c r="AD617" s="19" t="s">
        <v>2676</v>
      </c>
      <c r="AE617" s="19" t="s">
        <v>2676</v>
      </c>
      <c r="AF617" s="19" t="s">
        <v>2676</v>
      </c>
      <c r="AH617" s="58">
        <v>0</v>
      </c>
      <c r="AI617" s="58" t="e">
        <v>#N/A</v>
      </c>
    </row>
    <row r="618" spans="1:35">
      <c r="A618" s="16" t="s">
        <v>25642</v>
      </c>
      <c r="B618" s="16" t="s">
        <v>20831</v>
      </c>
      <c r="C618" s="16" t="s">
        <v>20831</v>
      </c>
      <c r="D618" s="16" t="s">
        <v>26338</v>
      </c>
      <c r="E618" s="16" t="str">
        <f t="shared" si="3"/>
        <v>PW_A726100-25A-530A_DAS</v>
      </c>
      <c r="F618" s="19" t="s">
        <v>21079</v>
      </c>
      <c r="G618" s="19" t="s">
        <v>1206</v>
      </c>
      <c r="H618" s="19" t="s">
        <v>2676</v>
      </c>
      <c r="I618" s="19" t="s">
        <v>1957</v>
      </c>
      <c r="J618" s="19" t="s">
        <v>20835</v>
      </c>
      <c r="K618" s="19" t="s">
        <v>23292</v>
      </c>
      <c r="L618" s="19" t="s">
        <v>1913</v>
      </c>
      <c r="M618" s="52">
        <v>43249</v>
      </c>
      <c r="N618" s="19" t="s">
        <v>20833</v>
      </c>
      <c r="O618" s="19" t="s">
        <v>3090</v>
      </c>
      <c r="P618" s="54">
        <v>45009</v>
      </c>
      <c r="Q618" s="54" t="s">
        <v>27074</v>
      </c>
      <c r="R618" s="19" t="s">
        <v>3461</v>
      </c>
      <c r="S618" s="19" t="s">
        <v>18633</v>
      </c>
      <c r="T618" s="19"/>
      <c r="U618" s="58"/>
      <c r="V618" s="19" t="s">
        <v>1930</v>
      </c>
      <c r="W618" s="19" t="s">
        <v>1913</v>
      </c>
      <c r="X618" s="54">
        <v>43249</v>
      </c>
      <c r="Z618" s="19" t="s">
        <v>2676</v>
      </c>
      <c r="AA618" s="19" t="s">
        <v>1930</v>
      </c>
      <c r="AB618" s="19" t="s">
        <v>1930</v>
      </c>
      <c r="AC618" s="19" t="s">
        <v>2676</v>
      </c>
      <c r="AD618" s="19" t="s">
        <v>2676</v>
      </c>
      <c r="AE618" s="19" t="s">
        <v>2676</v>
      </c>
      <c r="AF618" s="19" t="s">
        <v>2676</v>
      </c>
      <c r="AH618" s="58">
        <v>0</v>
      </c>
      <c r="AI618" s="58" t="e">
        <v>#N/A</v>
      </c>
    </row>
    <row r="619" spans="1:35">
      <c r="A619" s="16" t="s">
        <v>25642</v>
      </c>
      <c r="B619" s="16" t="s">
        <v>20832</v>
      </c>
      <c r="C619" s="16" t="s">
        <v>20832</v>
      </c>
      <c r="D619" s="16" t="s">
        <v>26339</v>
      </c>
      <c r="E619" s="16" t="str">
        <f t="shared" si="3"/>
        <v>PW_A726100-26A-530A_DAS</v>
      </c>
      <c r="F619" s="19" t="s">
        <v>21080</v>
      </c>
      <c r="G619" s="19" t="s">
        <v>1206</v>
      </c>
      <c r="H619" s="19" t="s">
        <v>2676</v>
      </c>
      <c r="I619" s="19" t="s">
        <v>1957</v>
      </c>
      <c r="J619" s="19" t="s">
        <v>20836</v>
      </c>
      <c r="K619" s="19" t="s">
        <v>23293</v>
      </c>
      <c r="L619" s="19" t="s">
        <v>1913</v>
      </c>
      <c r="M619" s="52">
        <v>43249</v>
      </c>
      <c r="N619" s="19" t="s">
        <v>20834</v>
      </c>
      <c r="O619" s="19" t="s">
        <v>3090</v>
      </c>
      <c r="P619" s="54">
        <v>45009</v>
      </c>
      <c r="Q619" s="54" t="s">
        <v>27075</v>
      </c>
      <c r="R619" s="19" t="s">
        <v>3461</v>
      </c>
      <c r="S619" s="19" t="s">
        <v>18633</v>
      </c>
      <c r="T619" s="19"/>
      <c r="U619" s="58"/>
      <c r="V619" s="19" t="s">
        <v>1930</v>
      </c>
      <c r="W619" s="19" t="s">
        <v>1913</v>
      </c>
      <c r="X619" s="54">
        <v>43249</v>
      </c>
      <c r="Z619" s="19" t="s">
        <v>2676</v>
      </c>
      <c r="AA619" s="19" t="s">
        <v>1930</v>
      </c>
      <c r="AB619" s="19" t="s">
        <v>1930</v>
      </c>
      <c r="AC619" s="19" t="s">
        <v>2676</v>
      </c>
      <c r="AD619" s="19" t="s">
        <v>2676</v>
      </c>
      <c r="AE619" s="19" t="s">
        <v>2676</v>
      </c>
      <c r="AF619" s="19" t="s">
        <v>2676</v>
      </c>
      <c r="AH619" s="58">
        <v>0</v>
      </c>
      <c r="AI619" s="58" t="e">
        <v>#N/A</v>
      </c>
    </row>
    <row r="620" spans="1:35">
      <c r="A620" s="16" t="s">
        <v>25642</v>
      </c>
      <c r="B620" s="16" t="s">
        <v>904</v>
      </c>
      <c r="C620" s="16" t="s">
        <v>904</v>
      </c>
      <c r="D620" s="16" t="s">
        <v>26340</v>
      </c>
      <c r="E620" s="16" t="str">
        <f t="shared" si="3"/>
        <v>PW_A726100-30A-530A_DAS</v>
      </c>
      <c r="F620" s="19" t="s">
        <v>21081</v>
      </c>
      <c r="G620" s="19" t="s">
        <v>1206</v>
      </c>
      <c r="H620" s="19" t="s">
        <v>2676</v>
      </c>
      <c r="I620" s="19" t="s">
        <v>1957</v>
      </c>
      <c r="J620" s="19" t="s">
        <v>1762</v>
      </c>
      <c r="K620" s="19" t="s">
        <v>23294</v>
      </c>
      <c r="L620" s="19" t="s">
        <v>1913</v>
      </c>
      <c r="M620" s="52">
        <v>43235</v>
      </c>
      <c r="N620" s="19" t="s">
        <v>2550</v>
      </c>
      <c r="O620" s="19" t="s">
        <v>1999</v>
      </c>
      <c r="P620" s="54">
        <v>44638</v>
      </c>
      <c r="Q620" s="54" t="s">
        <v>27076</v>
      </c>
      <c r="R620" s="19" t="s">
        <v>3461</v>
      </c>
      <c r="S620" s="19" t="s">
        <v>18632</v>
      </c>
      <c r="T620" s="19"/>
      <c r="U620" s="58"/>
      <c r="V620" s="19" t="s">
        <v>1930</v>
      </c>
      <c r="W620" s="19" t="s">
        <v>1913</v>
      </c>
      <c r="X620" s="54">
        <v>43235</v>
      </c>
      <c r="Z620" s="19" t="s">
        <v>2676</v>
      </c>
      <c r="AA620" s="19" t="s">
        <v>1930</v>
      </c>
      <c r="AB620" s="19" t="s">
        <v>1930</v>
      </c>
      <c r="AC620" s="19" t="s">
        <v>2676</v>
      </c>
      <c r="AD620" s="19" t="s">
        <v>2676</v>
      </c>
      <c r="AE620" s="19" t="s">
        <v>2676</v>
      </c>
      <c r="AF620" s="19" t="s">
        <v>2676</v>
      </c>
      <c r="AH620" s="58">
        <v>0</v>
      </c>
      <c r="AI620" s="58" t="e">
        <v>#N/A</v>
      </c>
    </row>
    <row r="621" spans="1:35">
      <c r="A621" s="16" t="s">
        <v>25642</v>
      </c>
      <c r="B621" s="16" t="s">
        <v>905</v>
      </c>
      <c r="C621" s="16" t="s">
        <v>905</v>
      </c>
      <c r="D621" s="16" t="s">
        <v>26341</v>
      </c>
      <c r="E621" s="16" t="str">
        <f t="shared" si="3"/>
        <v>PW_A726100-31A-530A_DAS</v>
      </c>
      <c r="F621" s="19" t="s">
        <v>21082</v>
      </c>
      <c r="G621" s="19" t="s">
        <v>1206</v>
      </c>
      <c r="H621" s="19" t="s">
        <v>2676</v>
      </c>
      <c r="I621" s="19" t="s">
        <v>1957</v>
      </c>
      <c r="J621" s="19" t="s">
        <v>1763</v>
      </c>
      <c r="K621" s="19" t="s">
        <v>23295</v>
      </c>
      <c r="L621" s="19" t="s">
        <v>1919</v>
      </c>
      <c r="M621" s="52">
        <v>44414</v>
      </c>
      <c r="N621" s="19" t="s">
        <v>2551</v>
      </c>
      <c r="O621" s="19" t="s">
        <v>1999</v>
      </c>
      <c r="P621" s="54">
        <v>44638</v>
      </c>
      <c r="Q621" s="54" t="s">
        <v>27077</v>
      </c>
      <c r="R621" s="19" t="s">
        <v>3461</v>
      </c>
      <c r="S621" s="19" t="s">
        <v>18632</v>
      </c>
      <c r="T621" s="19"/>
      <c r="U621" s="58"/>
      <c r="V621" s="19" t="s">
        <v>1930</v>
      </c>
      <c r="W621" s="19" t="s">
        <v>1919</v>
      </c>
      <c r="X621" s="54">
        <v>44414</v>
      </c>
      <c r="Z621" s="19" t="s">
        <v>2676</v>
      </c>
      <c r="AA621" s="19" t="s">
        <v>1930</v>
      </c>
      <c r="AB621" s="19" t="s">
        <v>1930</v>
      </c>
      <c r="AC621" s="19" t="s">
        <v>2676</v>
      </c>
      <c r="AD621" s="19" t="s">
        <v>2676</v>
      </c>
      <c r="AE621" s="19" t="s">
        <v>2676</v>
      </c>
      <c r="AF621" s="19" t="s">
        <v>2676</v>
      </c>
      <c r="AH621" s="58">
        <v>0</v>
      </c>
      <c r="AI621" s="58" t="e">
        <v>#N/A</v>
      </c>
    </row>
    <row r="622" spans="1:35">
      <c r="A622" s="16" t="s">
        <v>25642</v>
      </c>
      <c r="B622" s="16" t="s">
        <v>906</v>
      </c>
      <c r="C622" s="16" t="s">
        <v>906</v>
      </c>
      <c r="D622" s="16" t="s">
        <v>26342</v>
      </c>
      <c r="E622" s="16" t="str">
        <f t="shared" si="3"/>
        <v>PW_A726100-32A-530A_DAS</v>
      </c>
      <c r="F622" s="19" t="s">
        <v>21083</v>
      </c>
      <c r="G622" s="19" t="s">
        <v>1206</v>
      </c>
      <c r="H622" s="19" t="s">
        <v>2676</v>
      </c>
      <c r="I622" s="19" t="s">
        <v>1957</v>
      </c>
      <c r="J622" s="19" t="s">
        <v>1764</v>
      </c>
      <c r="K622" s="19" t="s">
        <v>23296</v>
      </c>
      <c r="L622" s="19" t="s">
        <v>1913</v>
      </c>
      <c r="M622" s="52">
        <v>43235</v>
      </c>
      <c r="N622" s="19" t="s">
        <v>2552</v>
      </c>
      <c r="O622" s="19" t="s">
        <v>1999</v>
      </c>
      <c r="P622" s="54">
        <v>44638</v>
      </c>
      <c r="Q622" s="54" t="s">
        <v>27078</v>
      </c>
      <c r="R622" s="19" t="s">
        <v>3461</v>
      </c>
      <c r="S622" s="19" t="s">
        <v>18633</v>
      </c>
      <c r="T622" s="19"/>
      <c r="U622" s="58"/>
      <c r="V622" s="19" t="s">
        <v>1930</v>
      </c>
      <c r="W622" s="19" t="s">
        <v>1913</v>
      </c>
      <c r="X622" s="54">
        <v>43235</v>
      </c>
      <c r="Z622" s="19" t="s">
        <v>2676</v>
      </c>
      <c r="AA622" s="19" t="s">
        <v>1930</v>
      </c>
      <c r="AB622" s="19" t="s">
        <v>1930</v>
      </c>
      <c r="AC622" s="19" t="s">
        <v>2676</v>
      </c>
      <c r="AD622" s="19" t="s">
        <v>2676</v>
      </c>
      <c r="AE622" s="19" t="s">
        <v>2676</v>
      </c>
      <c r="AF622" s="19" t="s">
        <v>2676</v>
      </c>
      <c r="AH622" s="58">
        <v>0</v>
      </c>
      <c r="AI622" s="58" t="e">
        <v>#N/A</v>
      </c>
    </row>
    <row r="623" spans="1:35">
      <c r="A623" s="16" t="s">
        <v>25642</v>
      </c>
      <c r="B623" s="16" t="s">
        <v>907</v>
      </c>
      <c r="C623" s="16" t="s">
        <v>907</v>
      </c>
      <c r="D623" s="16" t="s">
        <v>26343</v>
      </c>
      <c r="E623" s="16" t="str">
        <f t="shared" si="3"/>
        <v>PW_A726100-33A-530A_DAS</v>
      </c>
      <c r="F623" s="19" t="s">
        <v>21084</v>
      </c>
      <c r="G623" s="19" t="s">
        <v>1206</v>
      </c>
      <c r="H623" s="19" t="s">
        <v>2676</v>
      </c>
      <c r="I623" s="19" t="s">
        <v>1957</v>
      </c>
      <c r="J623" s="19" t="s">
        <v>1765</v>
      </c>
      <c r="K623" s="19" t="s">
        <v>23297</v>
      </c>
      <c r="L623" s="19" t="s">
        <v>1913</v>
      </c>
      <c r="M623" s="52">
        <v>43235</v>
      </c>
      <c r="N623" s="19" t="s">
        <v>2553</v>
      </c>
      <c r="O623" s="19" t="s">
        <v>1999</v>
      </c>
      <c r="P623" s="54">
        <v>44638</v>
      </c>
      <c r="Q623" s="54" t="s">
        <v>27079</v>
      </c>
      <c r="R623" s="19" t="s">
        <v>3461</v>
      </c>
      <c r="S623" s="19" t="s">
        <v>18632</v>
      </c>
      <c r="T623" s="19"/>
      <c r="U623" s="58"/>
      <c r="V623" s="19" t="s">
        <v>1930</v>
      </c>
      <c r="W623" s="19" t="s">
        <v>1913</v>
      </c>
      <c r="X623" s="54">
        <v>43235</v>
      </c>
      <c r="Z623" s="19" t="s">
        <v>2676</v>
      </c>
      <c r="AA623" s="19" t="s">
        <v>1930</v>
      </c>
      <c r="AB623" s="19" t="s">
        <v>1930</v>
      </c>
      <c r="AC623" s="19" t="s">
        <v>2676</v>
      </c>
      <c r="AD623" s="19" t="s">
        <v>2676</v>
      </c>
      <c r="AE623" s="19" t="s">
        <v>2676</v>
      </c>
      <c r="AF623" s="19" t="s">
        <v>2676</v>
      </c>
      <c r="AH623" s="58">
        <v>0</v>
      </c>
      <c r="AI623" s="58" t="e">
        <v>#N/A</v>
      </c>
    </row>
    <row r="624" spans="1:35">
      <c r="A624" s="16" t="s">
        <v>25642</v>
      </c>
      <c r="B624" s="16" t="s">
        <v>25574</v>
      </c>
      <c r="C624" s="16" t="s">
        <v>25574</v>
      </c>
      <c r="D624" s="16" t="s">
        <v>26344</v>
      </c>
      <c r="E624" s="16" t="str">
        <f t="shared" si="3"/>
        <v>PW_A726100-35A-530A_DAS</v>
      </c>
      <c r="F624" s="19" t="s">
        <v>30385</v>
      </c>
      <c r="G624" s="19" t="s">
        <v>1206</v>
      </c>
      <c r="H624" s="19" t="s">
        <v>2676</v>
      </c>
      <c r="I624" s="19" t="s">
        <v>1957</v>
      </c>
      <c r="J624" s="19" t="s">
        <v>25575</v>
      </c>
      <c r="K624" s="19" t="s">
        <v>25665</v>
      </c>
      <c r="L624" s="19" t="s">
        <v>1912</v>
      </c>
      <c r="M624" s="52">
        <v>44216</v>
      </c>
      <c r="N624" s="19" t="s">
        <v>25576</v>
      </c>
      <c r="O624" s="19" t="s">
        <v>1999</v>
      </c>
      <c r="P624" s="54">
        <v>45278</v>
      </c>
      <c r="Q624" s="54" t="s">
        <v>27080</v>
      </c>
      <c r="R624" s="19" t="s">
        <v>3461</v>
      </c>
      <c r="S624" s="19" t="s">
        <v>18632</v>
      </c>
      <c r="T624" s="19"/>
      <c r="U624" s="58"/>
      <c r="V624" s="19" t="s">
        <v>1930</v>
      </c>
      <c r="W624" s="19" t="s">
        <v>1912</v>
      </c>
      <c r="X624" s="54">
        <v>44216</v>
      </c>
      <c r="Z624" s="19" t="s">
        <v>2676</v>
      </c>
      <c r="AA624" s="19" t="s">
        <v>1930</v>
      </c>
      <c r="AB624" s="19" t="s">
        <v>1930</v>
      </c>
      <c r="AC624" s="19" t="s">
        <v>2676</v>
      </c>
      <c r="AD624" s="19" t="s">
        <v>2676</v>
      </c>
      <c r="AE624" s="19" t="s">
        <v>2676</v>
      </c>
      <c r="AF624" s="19" t="s">
        <v>2676</v>
      </c>
      <c r="AH624" s="58">
        <v>0</v>
      </c>
      <c r="AI624" s="58" t="e">
        <v>#N/A</v>
      </c>
    </row>
    <row r="625" spans="1:35">
      <c r="A625" s="16" t="s">
        <v>25642</v>
      </c>
      <c r="B625" s="16" t="s">
        <v>908</v>
      </c>
      <c r="C625" s="16" t="s">
        <v>908</v>
      </c>
      <c r="D625" s="16" t="s">
        <v>26345</v>
      </c>
      <c r="E625" s="16" t="str">
        <f t="shared" si="3"/>
        <v>PW_A726100-36A-530A_DAS</v>
      </c>
      <c r="F625" s="19" t="s">
        <v>21085</v>
      </c>
      <c r="G625" s="19" t="s">
        <v>1206</v>
      </c>
      <c r="H625" s="19" t="s">
        <v>2676</v>
      </c>
      <c r="I625" s="19" t="s">
        <v>1957</v>
      </c>
      <c r="J625" s="19" t="s">
        <v>1766</v>
      </c>
      <c r="K625" s="19" t="s">
        <v>23298</v>
      </c>
      <c r="L625" s="19" t="s">
        <v>1909</v>
      </c>
      <c r="M625" s="52">
        <v>44330</v>
      </c>
      <c r="N625" s="19" t="s">
        <v>2554</v>
      </c>
      <c r="O625" s="19" t="s">
        <v>1999</v>
      </c>
      <c r="P625" s="54">
        <v>44638</v>
      </c>
      <c r="Q625" s="54" t="s">
        <v>27081</v>
      </c>
      <c r="R625" s="19" t="s">
        <v>3461</v>
      </c>
      <c r="S625" s="19" t="s">
        <v>18632</v>
      </c>
      <c r="T625" s="19"/>
      <c r="U625" s="58"/>
      <c r="V625" s="19" t="s">
        <v>1930</v>
      </c>
      <c r="W625" s="19" t="s">
        <v>1909</v>
      </c>
      <c r="X625" s="54">
        <v>44330</v>
      </c>
      <c r="Z625" s="19" t="s">
        <v>2676</v>
      </c>
      <c r="AA625" s="19" t="s">
        <v>1930</v>
      </c>
      <c r="AB625" s="19" t="s">
        <v>1930</v>
      </c>
      <c r="AC625" s="19" t="s">
        <v>2676</v>
      </c>
      <c r="AD625" s="19" t="s">
        <v>2676</v>
      </c>
      <c r="AE625" s="19" t="s">
        <v>2676</v>
      </c>
      <c r="AF625" s="19" t="s">
        <v>2676</v>
      </c>
      <c r="AH625" s="58">
        <v>0</v>
      </c>
      <c r="AI625" s="58" t="e">
        <v>#N/A</v>
      </c>
    </row>
    <row r="626" spans="1:35">
      <c r="A626" s="16" t="s">
        <v>25642</v>
      </c>
      <c r="B626" s="16" t="s">
        <v>909</v>
      </c>
      <c r="C626" s="16" t="s">
        <v>909</v>
      </c>
      <c r="D626" s="16" t="s">
        <v>26346</v>
      </c>
      <c r="E626" s="16" t="str">
        <f t="shared" si="3"/>
        <v>PW_A726100-38A-530A_DAS</v>
      </c>
      <c r="F626" s="19" t="s">
        <v>21086</v>
      </c>
      <c r="G626" s="19" t="s">
        <v>1206</v>
      </c>
      <c r="H626" s="19" t="s">
        <v>2676</v>
      </c>
      <c r="I626" s="19" t="s">
        <v>1957</v>
      </c>
      <c r="J626" s="19" t="s">
        <v>1767</v>
      </c>
      <c r="K626" s="19" t="s">
        <v>23299</v>
      </c>
      <c r="L626" s="19" t="s">
        <v>1913</v>
      </c>
      <c r="M626" s="52">
        <v>43728</v>
      </c>
      <c r="N626" s="19" t="s">
        <v>2555</v>
      </c>
      <c r="O626" s="19" t="s">
        <v>1999</v>
      </c>
      <c r="P626" s="54">
        <v>44638</v>
      </c>
      <c r="Q626" s="54" t="s">
        <v>27082</v>
      </c>
      <c r="R626" s="19" t="s">
        <v>3461</v>
      </c>
      <c r="S626" s="19" t="s">
        <v>18633</v>
      </c>
      <c r="T626" s="19"/>
      <c r="U626" s="58"/>
      <c r="V626" s="19" t="s">
        <v>1930</v>
      </c>
      <c r="W626" s="19" t="s">
        <v>1913</v>
      </c>
      <c r="X626" s="54">
        <v>43728</v>
      </c>
      <c r="Z626" s="19" t="s">
        <v>2676</v>
      </c>
      <c r="AA626" s="19" t="s">
        <v>1930</v>
      </c>
      <c r="AB626" s="19" t="s">
        <v>1930</v>
      </c>
      <c r="AC626" s="19" t="s">
        <v>2676</v>
      </c>
      <c r="AD626" s="19" t="s">
        <v>2676</v>
      </c>
      <c r="AE626" s="19" t="s">
        <v>2676</v>
      </c>
      <c r="AF626" s="19" t="s">
        <v>2676</v>
      </c>
      <c r="AH626" s="58">
        <v>0</v>
      </c>
      <c r="AI626" s="58" t="e">
        <v>#N/A</v>
      </c>
    </row>
    <row r="627" spans="1:35">
      <c r="A627" s="16" t="s">
        <v>25642</v>
      </c>
      <c r="B627" s="16" t="s">
        <v>910</v>
      </c>
      <c r="C627" s="16" t="s">
        <v>910</v>
      </c>
      <c r="D627" s="16" t="s">
        <v>26347</v>
      </c>
      <c r="E627" s="16" t="str">
        <f t="shared" si="3"/>
        <v>PW_A726100-41A-530A_DAS</v>
      </c>
      <c r="F627" s="19" t="s">
        <v>21087</v>
      </c>
      <c r="G627" s="19" t="s">
        <v>1206</v>
      </c>
      <c r="H627" s="19" t="s">
        <v>2676</v>
      </c>
      <c r="I627" s="19" t="s">
        <v>1957</v>
      </c>
      <c r="J627" s="19" t="s">
        <v>1768</v>
      </c>
      <c r="K627" s="19" t="s">
        <v>23300</v>
      </c>
      <c r="L627" s="19" t="s">
        <v>1912</v>
      </c>
      <c r="M627" s="52">
        <v>45106</v>
      </c>
      <c r="N627" s="19" t="s">
        <v>2556</v>
      </c>
      <c r="O627" s="19" t="s">
        <v>3090</v>
      </c>
      <c r="P627" s="54">
        <v>45273</v>
      </c>
      <c r="Q627" s="54" t="s">
        <v>27083</v>
      </c>
      <c r="R627" s="19" t="s">
        <v>3461</v>
      </c>
      <c r="S627" s="19" t="s">
        <v>18633</v>
      </c>
      <c r="T627" s="19"/>
      <c r="U627" s="58"/>
      <c r="V627" s="19" t="s">
        <v>1930</v>
      </c>
      <c r="W627" s="19" t="s">
        <v>1912</v>
      </c>
      <c r="X627" s="54">
        <v>45106</v>
      </c>
      <c r="Z627" s="19" t="s">
        <v>2676</v>
      </c>
      <c r="AA627" s="19" t="s">
        <v>1930</v>
      </c>
      <c r="AB627" s="19" t="s">
        <v>1930</v>
      </c>
      <c r="AC627" s="19" t="s">
        <v>2676</v>
      </c>
      <c r="AD627" s="19" t="s">
        <v>2676</v>
      </c>
      <c r="AE627" s="19" t="s">
        <v>2676</v>
      </c>
      <c r="AF627" s="19" t="s">
        <v>2676</v>
      </c>
      <c r="AH627" s="58" t="s">
        <v>22727</v>
      </c>
      <c r="AI627" s="58" t="e">
        <v>#N/A</v>
      </c>
    </row>
    <row r="628" spans="1:35">
      <c r="A628" s="16" t="s">
        <v>25642</v>
      </c>
      <c r="B628" s="16" t="s">
        <v>911</v>
      </c>
      <c r="C628" s="16" t="s">
        <v>911</v>
      </c>
      <c r="D628" s="16" t="s">
        <v>26348</v>
      </c>
      <c r="E628" s="16" t="str">
        <f t="shared" si="3"/>
        <v>PW_A726100-42A-530A_DAS</v>
      </c>
      <c r="F628" s="19" t="s">
        <v>21088</v>
      </c>
      <c r="G628" s="19" t="s">
        <v>1206</v>
      </c>
      <c r="H628" s="19" t="s">
        <v>2676</v>
      </c>
      <c r="I628" s="19" t="s">
        <v>1957</v>
      </c>
      <c r="J628" s="19" t="s">
        <v>1769</v>
      </c>
      <c r="K628" s="19" t="s">
        <v>23301</v>
      </c>
      <c r="L628" s="19" t="s">
        <v>1912</v>
      </c>
      <c r="M628" s="52">
        <v>45106</v>
      </c>
      <c r="N628" s="19" t="s">
        <v>2557</v>
      </c>
      <c r="O628" s="19" t="s">
        <v>3090</v>
      </c>
      <c r="P628" s="54">
        <v>45273</v>
      </c>
      <c r="Q628" s="54" t="s">
        <v>27084</v>
      </c>
      <c r="R628" s="19" t="s">
        <v>3461</v>
      </c>
      <c r="S628" s="19" t="s">
        <v>18633</v>
      </c>
      <c r="T628" s="19"/>
      <c r="U628" s="58"/>
      <c r="V628" s="19" t="s">
        <v>1930</v>
      </c>
      <c r="W628" s="19" t="s">
        <v>1912</v>
      </c>
      <c r="X628" s="54">
        <v>45106</v>
      </c>
      <c r="Z628" s="19" t="s">
        <v>2676</v>
      </c>
      <c r="AA628" s="19" t="s">
        <v>1930</v>
      </c>
      <c r="AB628" s="19" t="s">
        <v>1930</v>
      </c>
      <c r="AC628" s="19" t="s">
        <v>2676</v>
      </c>
      <c r="AD628" s="19" t="s">
        <v>2676</v>
      </c>
      <c r="AE628" s="19" t="s">
        <v>2676</v>
      </c>
      <c r="AF628" s="19" t="s">
        <v>2676</v>
      </c>
      <c r="AH628" s="58" t="s">
        <v>22727</v>
      </c>
      <c r="AI628" s="58" t="e">
        <v>#N/A</v>
      </c>
    </row>
    <row r="629" spans="1:35">
      <c r="A629" s="16" t="s">
        <v>25642</v>
      </c>
      <c r="B629" s="16" t="s">
        <v>912</v>
      </c>
      <c r="C629" s="16" t="s">
        <v>912</v>
      </c>
      <c r="D629" s="16" t="s">
        <v>26349</v>
      </c>
      <c r="E629" s="16" t="str">
        <f t="shared" si="3"/>
        <v>PW_A726100-43A-530A_DAS</v>
      </c>
      <c r="F629" s="19" t="s">
        <v>21089</v>
      </c>
      <c r="G629" s="19" t="s">
        <v>1196</v>
      </c>
      <c r="H629" s="19" t="s">
        <v>2676</v>
      </c>
      <c r="I629" s="19" t="s">
        <v>1957</v>
      </c>
      <c r="J629" s="19" t="s">
        <v>1770</v>
      </c>
      <c r="K629" s="19" t="s">
        <v>23302</v>
      </c>
      <c r="L629" s="19" t="s">
        <v>1908</v>
      </c>
      <c r="M629" s="52">
        <v>43661</v>
      </c>
      <c r="N629" s="19" t="s">
        <v>2558</v>
      </c>
      <c r="O629" s="19" t="s">
        <v>1999</v>
      </c>
      <c r="P629" s="54">
        <v>44638</v>
      </c>
      <c r="Q629" s="54" t="s">
        <v>27085</v>
      </c>
      <c r="R629" s="19" t="s">
        <v>3461</v>
      </c>
      <c r="S629" s="19" t="s">
        <v>18633</v>
      </c>
      <c r="T629" s="19"/>
      <c r="U629" s="58"/>
      <c r="V629" s="19" t="s">
        <v>1930</v>
      </c>
      <c r="W629" s="19" t="s">
        <v>1908</v>
      </c>
      <c r="X629" s="54">
        <v>43661</v>
      </c>
      <c r="Z629" s="19" t="s">
        <v>18604</v>
      </c>
      <c r="AA629" s="19" t="s">
        <v>19855</v>
      </c>
      <c r="AB629" s="19" t="s">
        <v>19742</v>
      </c>
      <c r="AC629" s="19" t="s">
        <v>2676</v>
      </c>
      <c r="AD629" s="19" t="s">
        <v>2676</v>
      </c>
      <c r="AE629" s="19" t="s">
        <v>2676</v>
      </c>
      <c r="AF629" s="19" t="s">
        <v>2676</v>
      </c>
      <c r="AH629" s="58">
        <v>0</v>
      </c>
      <c r="AI629" s="58" t="e">
        <v>#N/A</v>
      </c>
    </row>
    <row r="630" spans="1:35">
      <c r="A630" s="16" t="s">
        <v>25642</v>
      </c>
      <c r="B630" s="16" t="s">
        <v>913</v>
      </c>
      <c r="C630" s="16" t="s">
        <v>913</v>
      </c>
      <c r="D630" s="16" t="s">
        <v>26350</v>
      </c>
      <c r="E630" s="16" t="str">
        <f t="shared" si="3"/>
        <v>PW_B726101-00A-520A_DAS</v>
      </c>
      <c r="F630" s="19" t="s">
        <v>21090</v>
      </c>
      <c r="G630" s="19" t="s">
        <v>1207</v>
      </c>
      <c r="H630" s="19" t="s">
        <v>2676</v>
      </c>
      <c r="I630" s="19" t="s">
        <v>1957</v>
      </c>
      <c r="J630" s="19" t="s">
        <v>1771</v>
      </c>
      <c r="K630" s="19" t="s">
        <v>23303</v>
      </c>
      <c r="L630" s="19" t="s">
        <v>1921</v>
      </c>
      <c r="M630" s="52">
        <v>45106</v>
      </c>
      <c r="N630" s="19" t="s">
        <v>2559</v>
      </c>
      <c r="O630" s="19" t="s">
        <v>3090</v>
      </c>
      <c r="P630" s="54">
        <v>45273</v>
      </c>
      <c r="Q630" s="54" t="s">
        <v>27086</v>
      </c>
      <c r="R630" s="19" t="s">
        <v>3461</v>
      </c>
      <c r="S630" s="19" t="s">
        <v>18633</v>
      </c>
      <c r="T630" s="19"/>
      <c r="U630" s="58"/>
      <c r="V630" s="19" t="s">
        <v>1930</v>
      </c>
      <c r="W630" s="19" t="s">
        <v>1921</v>
      </c>
      <c r="X630" s="54">
        <v>45106</v>
      </c>
      <c r="Z630" s="19" t="s">
        <v>2676</v>
      </c>
      <c r="AA630" s="19" t="s">
        <v>1930</v>
      </c>
      <c r="AB630" s="19" t="s">
        <v>1930</v>
      </c>
      <c r="AC630" s="19" t="s">
        <v>2676</v>
      </c>
      <c r="AD630" s="19" t="s">
        <v>2676</v>
      </c>
      <c r="AE630" s="19" t="s">
        <v>2676</v>
      </c>
      <c r="AF630" s="19" t="s">
        <v>2676</v>
      </c>
      <c r="AH630" s="58">
        <v>0</v>
      </c>
      <c r="AI630" s="58" t="e">
        <v>#N/A</v>
      </c>
    </row>
    <row r="631" spans="1:35">
      <c r="A631" s="16" t="s">
        <v>25642</v>
      </c>
      <c r="B631" s="16" t="s">
        <v>914</v>
      </c>
      <c r="C631" s="16" t="s">
        <v>914</v>
      </c>
      <c r="D631" s="16" t="s">
        <v>26351</v>
      </c>
      <c r="E631" s="16" t="str">
        <f t="shared" si="3"/>
        <v>PW_A726101-00A-920A_DAS</v>
      </c>
      <c r="F631" s="19" t="s">
        <v>21091</v>
      </c>
      <c r="G631" s="19" t="s">
        <v>1206</v>
      </c>
      <c r="H631" s="19" t="s">
        <v>2676</v>
      </c>
      <c r="I631" s="19" t="s">
        <v>1957</v>
      </c>
      <c r="J631" s="19" t="s">
        <v>1450</v>
      </c>
      <c r="K631" s="19" t="s">
        <v>22981</v>
      </c>
      <c r="L631" s="19" t="s">
        <v>1916</v>
      </c>
      <c r="M631" s="52">
        <v>45051</v>
      </c>
      <c r="N631" s="19" t="s">
        <v>2560</v>
      </c>
      <c r="O631" s="19" t="s">
        <v>3090</v>
      </c>
      <c r="P631" s="54">
        <v>45180</v>
      </c>
      <c r="Q631" s="54" t="s">
        <v>27087</v>
      </c>
      <c r="R631" s="19" t="s">
        <v>3461</v>
      </c>
      <c r="S631" s="19" t="s">
        <v>18633</v>
      </c>
      <c r="T631" s="19"/>
      <c r="U631" s="58"/>
      <c r="V631" s="19" t="s">
        <v>1930</v>
      </c>
      <c r="W631" s="19" t="s">
        <v>1916</v>
      </c>
      <c r="X631" s="54">
        <v>45051</v>
      </c>
      <c r="Z631" s="19" t="s">
        <v>2676</v>
      </c>
      <c r="AA631" s="19" t="s">
        <v>1930</v>
      </c>
      <c r="AB631" s="19" t="s">
        <v>1930</v>
      </c>
      <c r="AC631" s="19" t="s">
        <v>2676</v>
      </c>
      <c r="AD631" s="19" t="s">
        <v>2676</v>
      </c>
      <c r="AE631" s="19" t="s">
        <v>2676</v>
      </c>
      <c r="AF631" s="19" t="s">
        <v>2676</v>
      </c>
      <c r="AH631" s="58">
        <v>0</v>
      </c>
      <c r="AI631" s="58" t="e">
        <v>#N/A</v>
      </c>
    </row>
    <row r="632" spans="1:35">
      <c r="A632" s="16" t="s">
        <v>25642</v>
      </c>
      <c r="B632" s="16" t="s">
        <v>915</v>
      </c>
      <c r="C632" s="16" t="s">
        <v>915</v>
      </c>
      <c r="D632" s="16" t="s">
        <v>26352</v>
      </c>
      <c r="E632" s="16" t="str">
        <f t="shared" si="3"/>
        <v>PW_A726101-01A-920A_DAS</v>
      </c>
      <c r="F632" s="19" t="s">
        <v>21092</v>
      </c>
      <c r="G632" s="19" t="s">
        <v>1206</v>
      </c>
      <c r="H632" s="19" t="s">
        <v>2676</v>
      </c>
      <c r="I632" s="19" t="s">
        <v>1957</v>
      </c>
      <c r="J632" s="19" t="s">
        <v>1451</v>
      </c>
      <c r="K632" s="19" t="s">
        <v>22982</v>
      </c>
      <c r="L632" s="19" t="s">
        <v>1918</v>
      </c>
      <c r="M632" s="52">
        <v>45051</v>
      </c>
      <c r="N632" s="19" t="s">
        <v>2561</v>
      </c>
      <c r="O632" s="19" t="s">
        <v>3090</v>
      </c>
      <c r="P632" s="54">
        <v>45180</v>
      </c>
      <c r="Q632" s="54" t="s">
        <v>27088</v>
      </c>
      <c r="R632" s="19" t="s">
        <v>3461</v>
      </c>
      <c r="S632" s="19" t="s">
        <v>18633</v>
      </c>
      <c r="T632" s="19"/>
      <c r="U632" s="58"/>
      <c r="V632" s="19" t="s">
        <v>1930</v>
      </c>
      <c r="W632" s="19" t="s">
        <v>1918</v>
      </c>
      <c r="X632" s="54">
        <v>45051</v>
      </c>
      <c r="Z632" s="19" t="s">
        <v>2676</v>
      </c>
      <c r="AA632" s="19" t="s">
        <v>1930</v>
      </c>
      <c r="AB632" s="19" t="s">
        <v>1930</v>
      </c>
      <c r="AC632" s="19" t="s">
        <v>2676</v>
      </c>
      <c r="AD632" s="19" t="s">
        <v>2676</v>
      </c>
      <c r="AE632" s="19" t="s">
        <v>2676</v>
      </c>
      <c r="AF632" s="19" t="s">
        <v>2676</v>
      </c>
      <c r="AH632" s="58">
        <v>0</v>
      </c>
      <c r="AI632" s="58" t="e">
        <v>#N/A</v>
      </c>
    </row>
    <row r="633" spans="1:35">
      <c r="A633" s="16" t="s">
        <v>25642</v>
      </c>
      <c r="B633" s="16" t="s">
        <v>25502</v>
      </c>
      <c r="C633" s="16" t="s">
        <v>25502</v>
      </c>
      <c r="D633" s="16" t="s">
        <v>26353</v>
      </c>
      <c r="E633" s="16" t="str">
        <f t="shared" si="3"/>
        <v>PW_A726200-07A-530A_DAS</v>
      </c>
      <c r="F633" s="19" t="s">
        <v>25497</v>
      </c>
      <c r="G633" s="19" t="s">
        <v>1206</v>
      </c>
      <c r="H633" s="19" t="s">
        <v>25498</v>
      </c>
      <c r="I633" s="19" t="s">
        <v>1957</v>
      </c>
      <c r="J633" s="19" t="s">
        <v>25499</v>
      </c>
      <c r="K633" s="19" t="s">
        <v>25666</v>
      </c>
      <c r="L633" s="59" t="s">
        <v>1911</v>
      </c>
      <c r="M633" s="52">
        <v>42460</v>
      </c>
      <c r="N633" s="19" t="s">
        <v>25501</v>
      </c>
      <c r="O633" s="19" t="s">
        <v>18638</v>
      </c>
      <c r="P633" s="54">
        <v>45273</v>
      </c>
      <c r="Q633" s="54" t="s">
        <v>27089</v>
      </c>
      <c r="R633" s="19" t="s">
        <v>3461</v>
      </c>
      <c r="S633" s="19" t="s">
        <v>18633</v>
      </c>
      <c r="T633" s="19"/>
      <c r="U633" s="58"/>
      <c r="V633" s="19" t="s">
        <v>1930</v>
      </c>
      <c r="W633" s="19" t="s">
        <v>1911</v>
      </c>
      <c r="X633" s="54">
        <v>42460</v>
      </c>
      <c r="Z633" s="19"/>
      <c r="AA633" s="19"/>
      <c r="AB633" s="19"/>
      <c r="AC633" s="19"/>
      <c r="AD633" s="19"/>
      <c r="AE633" s="19"/>
      <c r="AF633" s="19"/>
      <c r="AI633" s="58" t="e">
        <v>#N/A</v>
      </c>
    </row>
    <row r="634" spans="1:35">
      <c r="A634" s="16" t="s">
        <v>25642</v>
      </c>
      <c r="B634" s="16" t="s">
        <v>916</v>
      </c>
      <c r="C634" s="16" t="s">
        <v>916</v>
      </c>
      <c r="D634" s="16" t="s">
        <v>26354</v>
      </c>
      <c r="E634" s="16" t="str">
        <f t="shared" si="3"/>
        <v>PW_A726200-10A-530A_DAS</v>
      </c>
      <c r="F634" s="19" t="s">
        <v>21093</v>
      </c>
      <c r="G634" s="19" t="s">
        <v>1196</v>
      </c>
      <c r="H634" s="19" t="s">
        <v>2676</v>
      </c>
      <c r="I634" s="19" t="s">
        <v>1957</v>
      </c>
      <c r="J634" s="19" t="s">
        <v>1772</v>
      </c>
      <c r="K634" s="19" t="s">
        <v>23304</v>
      </c>
      <c r="L634" s="19" t="s">
        <v>1911</v>
      </c>
      <c r="M634" s="52">
        <v>45016</v>
      </c>
      <c r="N634" s="19" t="s">
        <v>2562</v>
      </c>
      <c r="O634" s="19" t="s">
        <v>3090</v>
      </c>
      <c r="P634" s="54">
        <v>45180</v>
      </c>
      <c r="Q634" s="54" t="s">
        <v>27090</v>
      </c>
      <c r="R634" s="19" t="s">
        <v>3461</v>
      </c>
      <c r="S634" s="19" t="s">
        <v>18633</v>
      </c>
      <c r="T634" s="19"/>
      <c r="U634" s="58"/>
      <c r="V634" s="19" t="s">
        <v>1930</v>
      </c>
      <c r="W634" s="19" t="s">
        <v>1911</v>
      </c>
      <c r="X634" s="54">
        <v>45016</v>
      </c>
      <c r="Z634" s="19" t="s">
        <v>18604</v>
      </c>
      <c r="AA634" s="19" t="s">
        <v>19856</v>
      </c>
      <c r="AB634" s="19" t="s">
        <v>19743</v>
      </c>
      <c r="AC634" s="19" t="s">
        <v>2676</v>
      </c>
      <c r="AD634" s="19" t="s">
        <v>2676</v>
      </c>
      <c r="AE634" s="19" t="s">
        <v>2676</v>
      </c>
      <c r="AF634" s="19" t="s">
        <v>2676</v>
      </c>
      <c r="AH634" s="58">
        <v>0</v>
      </c>
      <c r="AI634" s="58" t="e">
        <v>#N/A</v>
      </c>
    </row>
    <row r="635" spans="1:35">
      <c r="A635" s="16" t="s">
        <v>25642</v>
      </c>
      <c r="B635" s="16" t="s">
        <v>25481</v>
      </c>
      <c r="C635" s="16" t="s">
        <v>25481</v>
      </c>
      <c r="D635" s="16" t="s">
        <v>26355</v>
      </c>
      <c r="E635" s="16" t="str">
        <f t="shared" si="3"/>
        <v>PW_B726201-00A-520A_DAS</v>
      </c>
      <c r="F635" s="19" t="s">
        <v>21094</v>
      </c>
      <c r="G635" s="19" t="s">
        <v>1207</v>
      </c>
      <c r="H635" s="19" t="s">
        <v>2676</v>
      </c>
      <c r="I635" s="19" t="s">
        <v>1957</v>
      </c>
      <c r="J635" s="19" t="s">
        <v>1773</v>
      </c>
      <c r="K635" s="19" t="s">
        <v>23305</v>
      </c>
      <c r="L635" s="19" t="s">
        <v>1921</v>
      </c>
      <c r="M635" s="52">
        <v>45189</v>
      </c>
      <c r="N635" s="19" t="s">
        <v>2563</v>
      </c>
      <c r="O635" s="19" t="s">
        <v>3088</v>
      </c>
      <c r="P635" s="54">
        <v>45362</v>
      </c>
      <c r="Q635" s="54" t="s">
        <v>27091</v>
      </c>
      <c r="R635" s="19" t="s">
        <v>3461</v>
      </c>
      <c r="S635" s="19" t="s">
        <v>18633</v>
      </c>
      <c r="T635" s="19"/>
      <c r="U635" s="58"/>
      <c r="V635" s="19" t="s">
        <v>1930</v>
      </c>
      <c r="W635" s="19" t="s">
        <v>1921</v>
      </c>
      <c r="X635" s="54">
        <v>45189</v>
      </c>
      <c r="Z635" s="19" t="s">
        <v>2676</v>
      </c>
      <c r="AA635" s="19" t="s">
        <v>1930</v>
      </c>
      <c r="AB635" s="19" t="s">
        <v>1930</v>
      </c>
      <c r="AC635" s="19" t="s">
        <v>2676</v>
      </c>
      <c r="AD635" s="19" t="s">
        <v>2676</v>
      </c>
      <c r="AE635" s="19" t="s">
        <v>2676</v>
      </c>
      <c r="AF635" s="19" t="s">
        <v>2676</v>
      </c>
      <c r="AH635" s="58">
        <v>0</v>
      </c>
      <c r="AI635" s="58" t="e">
        <v>#N/A</v>
      </c>
    </row>
    <row r="636" spans="1:35">
      <c r="A636" s="16" t="s">
        <v>25642</v>
      </c>
      <c r="B636" s="16" t="s">
        <v>917</v>
      </c>
      <c r="C636" s="16" t="s">
        <v>917</v>
      </c>
      <c r="D636" s="16" t="s">
        <v>26356</v>
      </c>
      <c r="E636" s="16" t="str">
        <f t="shared" si="3"/>
        <v>PW_B731101-00A-520A_DAS</v>
      </c>
      <c r="F636" s="19" t="s">
        <v>21095</v>
      </c>
      <c r="G636" s="19" t="s">
        <v>1175</v>
      </c>
      <c r="H636" s="19" t="s">
        <v>2676</v>
      </c>
      <c r="I636" s="19" t="s">
        <v>1957</v>
      </c>
      <c r="J636" s="19" t="s">
        <v>1454</v>
      </c>
      <c r="K636" s="19" t="s">
        <v>22985</v>
      </c>
      <c r="L636" s="19" t="s">
        <v>1928</v>
      </c>
      <c r="M636" s="52">
        <v>45106</v>
      </c>
      <c r="N636" s="19" t="s">
        <v>2564</v>
      </c>
      <c r="O636" s="19" t="s">
        <v>3091</v>
      </c>
      <c r="P636" s="54">
        <v>45273</v>
      </c>
      <c r="Q636" s="54" t="s">
        <v>27092</v>
      </c>
      <c r="R636" s="19" t="s">
        <v>3461</v>
      </c>
      <c r="S636" s="19" t="s">
        <v>18633</v>
      </c>
      <c r="T636" s="19"/>
      <c r="U636" s="58"/>
      <c r="V636" s="19" t="s">
        <v>1930</v>
      </c>
      <c r="W636" s="19" t="s">
        <v>1928</v>
      </c>
      <c r="X636" s="54">
        <v>45106</v>
      </c>
      <c r="Z636" s="19" t="s">
        <v>2676</v>
      </c>
      <c r="AA636" s="19" t="s">
        <v>1930</v>
      </c>
      <c r="AB636" s="19" t="s">
        <v>1930</v>
      </c>
      <c r="AC636" s="19" t="s">
        <v>2676</v>
      </c>
      <c r="AD636" s="19" t="s">
        <v>2676</v>
      </c>
      <c r="AE636" s="19" t="s">
        <v>2676</v>
      </c>
      <c r="AF636" s="19" t="s">
        <v>2676</v>
      </c>
      <c r="AH636" s="58">
        <v>0</v>
      </c>
      <c r="AI636" s="58" t="e">
        <v>#N/A</v>
      </c>
    </row>
    <row r="637" spans="1:35">
      <c r="A637" s="16" t="s">
        <v>25642</v>
      </c>
      <c r="B637" s="16" t="s">
        <v>918</v>
      </c>
      <c r="C637" s="16" t="s">
        <v>918</v>
      </c>
      <c r="D637" s="16" t="s">
        <v>26357</v>
      </c>
      <c r="E637" s="16" t="str">
        <f t="shared" si="3"/>
        <v>PW_B731102-00A-520A_DAS</v>
      </c>
      <c r="F637" s="19" t="s">
        <v>21096</v>
      </c>
      <c r="G637" s="19" t="s">
        <v>1196</v>
      </c>
      <c r="H637" s="19" t="s">
        <v>2676</v>
      </c>
      <c r="I637" s="19" t="s">
        <v>1957</v>
      </c>
      <c r="J637" s="19" t="s">
        <v>1774</v>
      </c>
      <c r="K637" s="19" t="s">
        <v>23306</v>
      </c>
      <c r="L637" s="19" t="s">
        <v>1915</v>
      </c>
      <c r="M637" s="52">
        <v>45120</v>
      </c>
      <c r="N637" s="19" t="s">
        <v>2565</v>
      </c>
      <c r="O637" s="19" t="s">
        <v>3090</v>
      </c>
      <c r="P637" s="54">
        <v>45273</v>
      </c>
      <c r="Q637" s="54" t="s">
        <v>27093</v>
      </c>
      <c r="R637" s="19" t="s">
        <v>3461</v>
      </c>
      <c r="S637" s="19" t="s">
        <v>18633</v>
      </c>
      <c r="T637" s="19"/>
      <c r="U637" s="58"/>
      <c r="V637" s="19" t="s">
        <v>1930</v>
      </c>
      <c r="W637" s="19" t="s">
        <v>1915</v>
      </c>
      <c r="X637" s="54">
        <v>45120</v>
      </c>
      <c r="Z637" s="19" t="s">
        <v>2676</v>
      </c>
      <c r="AA637" s="19" t="s">
        <v>1930</v>
      </c>
      <c r="AB637" s="19" t="s">
        <v>1930</v>
      </c>
      <c r="AC637" s="19" t="s">
        <v>2676</v>
      </c>
      <c r="AD637" s="19" t="s">
        <v>2676</v>
      </c>
      <c r="AE637" s="19" t="s">
        <v>2676</v>
      </c>
      <c r="AF637" s="19" t="s">
        <v>2676</v>
      </c>
      <c r="AH637" s="58">
        <v>0</v>
      </c>
      <c r="AI637" s="58" t="e">
        <v>#N/A</v>
      </c>
    </row>
    <row r="638" spans="1:35">
      <c r="A638" s="16" t="s">
        <v>25642</v>
      </c>
      <c r="B638" s="16" t="s">
        <v>919</v>
      </c>
      <c r="C638" s="16" t="s">
        <v>919</v>
      </c>
      <c r="D638" s="16" t="s">
        <v>26358</v>
      </c>
      <c r="E638" s="16" t="str">
        <f t="shared" si="3"/>
        <v>PW_B731103-00A-520A_DAS</v>
      </c>
      <c r="F638" s="19" t="s">
        <v>21097</v>
      </c>
      <c r="G638" s="19" t="s">
        <v>18650</v>
      </c>
      <c r="H638" s="19" t="s">
        <v>2676</v>
      </c>
      <c r="I638" s="19" t="s">
        <v>1957</v>
      </c>
      <c r="J638" s="19" t="s">
        <v>23478</v>
      </c>
      <c r="K638" s="19" t="s">
        <v>23307</v>
      </c>
      <c r="L638" s="19" t="s">
        <v>1918</v>
      </c>
      <c r="M638" s="52">
        <v>45084</v>
      </c>
      <c r="N638" s="19" t="s">
        <v>2566</v>
      </c>
      <c r="O638" s="19" t="s">
        <v>3091</v>
      </c>
      <c r="P638" s="54">
        <v>45180</v>
      </c>
      <c r="Q638" s="54" t="s">
        <v>27094</v>
      </c>
      <c r="R638" s="19" t="s">
        <v>3461</v>
      </c>
      <c r="S638" s="19" t="s">
        <v>18633</v>
      </c>
      <c r="T638" s="19"/>
      <c r="U638" s="58"/>
      <c r="V638" s="19" t="s">
        <v>1930</v>
      </c>
      <c r="W638" s="19" t="s">
        <v>1918</v>
      </c>
      <c r="X638" s="54">
        <v>45084</v>
      </c>
      <c r="Z638" s="19" t="s">
        <v>18604</v>
      </c>
      <c r="AA638" s="19" t="s">
        <v>19857</v>
      </c>
      <c r="AB638" s="19" t="s">
        <v>19744</v>
      </c>
      <c r="AC638" s="19" t="s">
        <v>2676</v>
      </c>
      <c r="AD638" s="19" t="s">
        <v>2676</v>
      </c>
      <c r="AE638" s="19" t="s">
        <v>2676</v>
      </c>
      <c r="AF638" s="19" t="s">
        <v>2676</v>
      </c>
      <c r="AH638" s="58" t="s">
        <v>22723</v>
      </c>
      <c r="AI638" s="58" t="e">
        <v>#N/A</v>
      </c>
    </row>
    <row r="639" spans="1:35">
      <c r="A639" s="16" t="s">
        <v>25642</v>
      </c>
      <c r="B639" s="16" t="s">
        <v>23455</v>
      </c>
      <c r="C639" s="16" t="s">
        <v>23455</v>
      </c>
      <c r="D639" s="16" t="s">
        <v>26359</v>
      </c>
      <c r="E639" s="16" t="str">
        <f t="shared" si="3"/>
        <v>PW_B731304-00A-520A_DAS</v>
      </c>
      <c r="F639" s="19" t="s">
        <v>25556</v>
      </c>
      <c r="G639" s="19" t="s">
        <v>1193</v>
      </c>
      <c r="H639" s="19" t="s">
        <v>23456</v>
      </c>
      <c r="I639" s="19" t="s">
        <v>18643</v>
      </c>
      <c r="J639" s="19" t="s">
        <v>25507</v>
      </c>
      <c r="K639" s="19" t="s">
        <v>23308</v>
      </c>
      <c r="L639" s="19" t="s">
        <v>1911</v>
      </c>
      <c r="M639" s="52">
        <v>45113</v>
      </c>
      <c r="N639" s="19" t="s">
        <v>23446</v>
      </c>
      <c r="O639" s="19" t="s">
        <v>3090</v>
      </c>
      <c r="P639" s="54">
        <v>45273</v>
      </c>
      <c r="Q639" s="54" t="s">
        <v>27095</v>
      </c>
      <c r="R639" s="19" t="s">
        <v>3461</v>
      </c>
      <c r="S639" s="19" t="s">
        <v>18632</v>
      </c>
      <c r="T639" s="19"/>
      <c r="U639" s="58"/>
      <c r="V639" s="19" t="s">
        <v>1930</v>
      </c>
      <c r="W639" s="19" t="s">
        <v>1911</v>
      </c>
      <c r="X639" s="54">
        <v>45113</v>
      </c>
      <c r="Z639" s="19"/>
      <c r="AA639" s="19"/>
      <c r="AB639" s="19"/>
      <c r="AC639" s="19"/>
      <c r="AD639" s="19"/>
      <c r="AE639" s="19"/>
      <c r="AF639" s="19"/>
      <c r="AH639" s="58" t="s">
        <v>22723</v>
      </c>
      <c r="AI639" s="58" t="e">
        <v>#N/A</v>
      </c>
    </row>
    <row r="640" spans="1:35">
      <c r="A640" s="16" t="s">
        <v>25642</v>
      </c>
      <c r="B640" s="16" t="s">
        <v>920</v>
      </c>
      <c r="C640" s="16" t="s">
        <v>920</v>
      </c>
      <c r="D640" s="16" t="s">
        <v>26360</v>
      </c>
      <c r="E640" s="16" t="str">
        <f t="shared" si="3"/>
        <v>PW_A731106-00A-520A_DAS</v>
      </c>
      <c r="F640" s="19" t="s">
        <v>21098</v>
      </c>
      <c r="G640" s="19" t="s">
        <v>8137</v>
      </c>
      <c r="H640" s="19" t="s">
        <v>2676</v>
      </c>
      <c r="I640" s="19" t="s">
        <v>1957</v>
      </c>
      <c r="J640" s="19" t="s">
        <v>1775</v>
      </c>
      <c r="K640" s="19" t="s">
        <v>23309</v>
      </c>
      <c r="L640" s="19" t="s">
        <v>1915</v>
      </c>
      <c r="M640" s="52">
        <v>45120</v>
      </c>
      <c r="N640" s="19" t="s">
        <v>2567</v>
      </c>
      <c r="O640" s="19" t="s">
        <v>3091</v>
      </c>
      <c r="P640" s="54">
        <v>45273</v>
      </c>
      <c r="Q640" s="54" t="s">
        <v>27096</v>
      </c>
      <c r="R640" s="19" t="s">
        <v>3461</v>
      </c>
      <c r="S640" s="19" t="s">
        <v>18633</v>
      </c>
      <c r="T640" s="19"/>
      <c r="U640" s="58"/>
      <c r="V640" s="19" t="s">
        <v>1930</v>
      </c>
      <c r="W640" s="19" t="s">
        <v>1915</v>
      </c>
      <c r="X640" s="54">
        <v>45120</v>
      </c>
      <c r="Z640" s="19" t="s">
        <v>2676</v>
      </c>
      <c r="AA640" s="19" t="s">
        <v>1930</v>
      </c>
      <c r="AB640" s="19" t="s">
        <v>1930</v>
      </c>
      <c r="AC640" s="19" t="s">
        <v>2676</v>
      </c>
      <c r="AD640" s="19" t="s">
        <v>2676</v>
      </c>
      <c r="AE640" s="19" t="s">
        <v>2676</v>
      </c>
      <c r="AF640" s="19" t="s">
        <v>2676</v>
      </c>
      <c r="AH640" s="58">
        <v>0</v>
      </c>
      <c r="AI640" s="58" t="e">
        <v>#N/A</v>
      </c>
    </row>
    <row r="641" spans="1:35">
      <c r="A641" s="16" t="s">
        <v>25642</v>
      </c>
      <c r="B641" s="16" t="s">
        <v>921</v>
      </c>
      <c r="C641" s="16" t="s">
        <v>921</v>
      </c>
      <c r="D641" s="16" t="s">
        <v>26361</v>
      </c>
      <c r="E641" s="16" t="str">
        <f t="shared" si="3"/>
        <v>PW_B731107-00A-520A_DAS</v>
      </c>
      <c r="F641" s="19" t="s">
        <v>21099</v>
      </c>
      <c r="G641" s="19" t="s">
        <v>8137</v>
      </c>
      <c r="H641" s="19" t="s">
        <v>2676</v>
      </c>
      <c r="I641" s="19" t="s">
        <v>1957</v>
      </c>
      <c r="J641" s="19" t="s">
        <v>1776</v>
      </c>
      <c r="K641" s="19" t="s">
        <v>23310</v>
      </c>
      <c r="L641" s="19" t="s">
        <v>1912</v>
      </c>
      <c r="M641" s="52">
        <v>45120</v>
      </c>
      <c r="N641" s="19" t="s">
        <v>2568</v>
      </c>
      <c r="O641" s="19" t="s">
        <v>3090</v>
      </c>
      <c r="P641" s="54">
        <v>45273</v>
      </c>
      <c r="Q641" s="54" t="s">
        <v>27097</v>
      </c>
      <c r="R641" s="19" t="s">
        <v>3461</v>
      </c>
      <c r="S641" s="19" t="s">
        <v>18633</v>
      </c>
      <c r="T641" s="19"/>
      <c r="U641" s="58"/>
      <c r="V641" s="19" t="s">
        <v>1930</v>
      </c>
      <c r="W641" s="19" t="s">
        <v>1912</v>
      </c>
      <c r="X641" s="54">
        <v>45120</v>
      </c>
      <c r="Z641" s="19" t="s">
        <v>18604</v>
      </c>
      <c r="AA641" s="19" t="s">
        <v>19858</v>
      </c>
      <c r="AB641" s="19" t="s">
        <v>19745</v>
      </c>
      <c r="AC641" s="19" t="s">
        <v>2676</v>
      </c>
      <c r="AD641" s="19" t="s">
        <v>2676</v>
      </c>
      <c r="AE641" s="19" t="s">
        <v>2676</v>
      </c>
      <c r="AF641" s="19" t="s">
        <v>2676</v>
      </c>
      <c r="AH641" s="58">
        <v>0</v>
      </c>
      <c r="AI641" s="58" t="e">
        <v>#N/A</v>
      </c>
    </row>
    <row r="642" spans="1:35">
      <c r="A642" s="16" t="s">
        <v>25642</v>
      </c>
      <c r="B642" s="16" t="s">
        <v>922</v>
      </c>
      <c r="C642" s="16" t="s">
        <v>922</v>
      </c>
      <c r="D642" s="16" t="s">
        <v>26362</v>
      </c>
      <c r="E642" s="16" t="str">
        <f t="shared" si="3"/>
        <v>PW_B731109-00A-520A_DAS</v>
      </c>
      <c r="F642" s="19" t="s">
        <v>21100</v>
      </c>
      <c r="G642" s="19" t="s">
        <v>1189</v>
      </c>
      <c r="H642" s="19" t="s">
        <v>2676</v>
      </c>
      <c r="I642" s="19" t="s">
        <v>1957</v>
      </c>
      <c r="J642" s="19" t="s">
        <v>1777</v>
      </c>
      <c r="K642" s="19" t="s">
        <v>23311</v>
      </c>
      <c r="L642" s="19" t="s">
        <v>1912</v>
      </c>
      <c r="M642" s="52">
        <v>45120</v>
      </c>
      <c r="N642" s="19" t="s">
        <v>2569</v>
      </c>
      <c r="O642" s="19" t="s">
        <v>3090</v>
      </c>
      <c r="P642" s="54">
        <v>45273</v>
      </c>
      <c r="Q642" s="54" t="s">
        <v>27098</v>
      </c>
      <c r="R642" s="19" t="s">
        <v>3461</v>
      </c>
      <c r="S642" s="19" t="s">
        <v>18633</v>
      </c>
      <c r="T642" s="19"/>
      <c r="U642" s="58"/>
      <c r="V642" s="19" t="s">
        <v>1930</v>
      </c>
      <c r="W642" s="19" t="s">
        <v>1912</v>
      </c>
      <c r="X642" s="54">
        <v>45120</v>
      </c>
      <c r="Z642" s="19" t="s">
        <v>18604</v>
      </c>
      <c r="AA642" s="19" t="s">
        <v>19859</v>
      </c>
      <c r="AB642" s="19" t="s">
        <v>19746</v>
      </c>
      <c r="AC642" s="19" t="s">
        <v>2676</v>
      </c>
      <c r="AD642" s="19" t="s">
        <v>2676</v>
      </c>
      <c r="AE642" s="19" t="s">
        <v>2676</v>
      </c>
      <c r="AF642" s="19" t="s">
        <v>2676</v>
      </c>
      <c r="AH642" s="58">
        <v>0</v>
      </c>
      <c r="AI642" s="58" t="e">
        <v>#N/A</v>
      </c>
    </row>
    <row r="643" spans="1:35">
      <c r="A643" s="16" t="s">
        <v>25642</v>
      </c>
      <c r="B643" s="16" t="s">
        <v>923</v>
      </c>
      <c r="C643" s="16" t="s">
        <v>923</v>
      </c>
      <c r="D643" s="16" t="s">
        <v>26363</v>
      </c>
      <c r="E643" s="16" t="str">
        <f t="shared" si="3"/>
        <v>PW_B731149-00A-520A_DAS</v>
      </c>
      <c r="F643" s="19" t="s">
        <v>21101</v>
      </c>
      <c r="G643" s="19" t="s">
        <v>1178</v>
      </c>
      <c r="H643" s="19" t="s">
        <v>2676</v>
      </c>
      <c r="I643" s="19" t="s">
        <v>1957</v>
      </c>
      <c r="J643" s="19" t="s">
        <v>1778</v>
      </c>
      <c r="K643" s="19" t="s">
        <v>23312</v>
      </c>
      <c r="L643" s="19" t="s">
        <v>1915</v>
      </c>
      <c r="M643" s="52">
        <v>45044</v>
      </c>
      <c r="N643" s="19" t="s">
        <v>2570</v>
      </c>
      <c r="O643" s="19" t="s">
        <v>3091</v>
      </c>
      <c r="P643" s="54">
        <v>45180</v>
      </c>
      <c r="Q643" s="54" t="s">
        <v>27099</v>
      </c>
      <c r="R643" s="19" t="s">
        <v>3461</v>
      </c>
      <c r="S643" s="19" t="s">
        <v>18633</v>
      </c>
      <c r="T643" s="19"/>
      <c r="U643" s="58"/>
      <c r="V643" s="19" t="s">
        <v>1930</v>
      </c>
      <c r="W643" s="19" t="s">
        <v>1915</v>
      </c>
      <c r="X643" s="54">
        <v>45044</v>
      </c>
      <c r="Z643" s="19" t="s">
        <v>18604</v>
      </c>
      <c r="AA643" s="19" t="s">
        <v>19860</v>
      </c>
      <c r="AB643" s="19" t="s">
        <v>19747</v>
      </c>
      <c r="AC643" s="19" t="s">
        <v>2676</v>
      </c>
      <c r="AD643" s="19" t="s">
        <v>2676</v>
      </c>
      <c r="AE643" s="19" t="s">
        <v>2676</v>
      </c>
      <c r="AF643" s="19" t="s">
        <v>2676</v>
      </c>
      <c r="AH643" s="58">
        <v>0</v>
      </c>
      <c r="AI643" s="58" t="e">
        <v>#N/A</v>
      </c>
    </row>
    <row r="644" spans="1:35">
      <c r="A644" s="16" t="s">
        <v>25642</v>
      </c>
      <c r="B644" s="16" t="s">
        <v>924</v>
      </c>
      <c r="C644" s="16" t="s">
        <v>924</v>
      </c>
      <c r="D644" s="16" t="s">
        <v>26364</v>
      </c>
      <c r="E644" s="16" t="str">
        <f t="shared" si="3"/>
        <v>PW_B731153-00A-520A_DAS</v>
      </c>
      <c r="F644" s="19" t="s">
        <v>21102</v>
      </c>
      <c r="G644" s="19" t="s">
        <v>1196</v>
      </c>
      <c r="H644" s="19" t="s">
        <v>2676</v>
      </c>
      <c r="I644" s="19" t="s">
        <v>1957</v>
      </c>
      <c r="J644" s="19" t="s">
        <v>1779</v>
      </c>
      <c r="K644" s="19" t="s">
        <v>25470</v>
      </c>
      <c r="L644" s="19" t="s">
        <v>1914</v>
      </c>
      <c r="M644" s="52">
        <v>45120</v>
      </c>
      <c r="N644" s="19" t="s">
        <v>2571</v>
      </c>
      <c r="O644" s="19" t="s">
        <v>3090</v>
      </c>
      <c r="P644" s="54">
        <v>45273</v>
      </c>
      <c r="Q644" s="54" t="s">
        <v>27100</v>
      </c>
      <c r="R644" s="19" t="s">
        <v>3461</v>
      </c>
      <c r="S644" s="19" t="s">
        <v>18632</v>
      </c>
      <c r="T644" s="19"/>
      <c r="U644" s="58"/>
      <c r="V644" s="19" t="s">
        <v>1930</v>
      </c>
      <c r="W644" s="19" t="s">
        <v>1914</v>
      </c>
      <c r="X644" s="54">
        <v>45120</v>
      </c>
      <c r="Z644" s="19" t="s">
        <v>2676</v>
      </c>
      <c r="AA644" s="19" t="s">
        <v>1930</v>
      </c>
      <c r="AB644" s="19" t="s">
        <v>1930</v>
      </c>
      <c r="AC644" s="19" t="s">
        <v>2676</v>
      </c>
      <c r="AD644" s="19" t="s">
        <v>2676</v>
      </c>
      <c r="AE644" s="19" t="s">
        <v>2676</v>
      </c>
      <c r="AF644" s="19" t="s">
        <v>2676</v>
      </c>
      <c r="AH644" s="58">
        <v>0</v>
      </c>
      <c r="AI644" s="58" t="e">
        <v>#N/A</v>
      </c>
    </row>
    <row r="645" spans="1:35">
      <c r="A645" s="16" t="s">
        <v>25642</v>
      </c>
      <c r="B645" s="16" t="s">
        <v>925</v>
      </c>
      <c r="C645" s="16" t="s">
        <v>925</v>
      </c>
      <c r="D645" s="16" t="s">
        <v>26365</v>
      </c>
      <c r="E645" s="16" t="str">
        <f t="shared" si="3"/>
        <v>PW_B731301-00A-520A_DAS</v>
      </c>
      <c r="F645" s="19" t="s">
        <v>21103</v>
      </c>
      <c r="G645" s="19" t="s">
        <v>20697</v>
      </c>
      <c r="H645" s="19" t="s">
        <v>2676</v>
      </c>
      <c r="I645" s="19" t="s">
        <v>1957</v>
      </c>
      <c r="J645" s="19" t="s">
        <v>1780</v>
      </c>
      <c r="K645" s="19" t="s">
        <v>23313</v>
      </c>
      <c r="L645" s="19" t="s">
        <v>1910</v>
      </c>
      <c r="M645" s="52">
        <v>44874</v>
      </c>
      <c r="N645" s="19" t="s">
        <v>2572</v>
      </c>
      <c r="O645" s="19" t="s">
        <v>3090</v>
      </c>
      <c r="P645" s="54">
        <v>44998</v>
      </c>
      <c r="Q645" s="54" t="s">
        <v>27101</v>
      </c>
      <c r="R645" s="19" t="s">
        <v>3461</v>
      </c>
      <c r="S645" s="19" t="s">
        <v>18633</v>
      </c>
      <c r="T645" s="19"/>
      <c r="U645" s="58"/>
      <c r="V645" s="19" t="s">
        <v>1930</v>
      </c>
      <c r="W645" s="19" t="s">
        <v>1910</v>
      </c>
      <c r="X645" s="54">
        <v>44874</v>
      </c>
      <c r="Z645" s="19" t="s">
        <v>18604</v>
      </c>
      <c r="AA645" s="19" t="s">
        <v>19861</v>
      </c>
      <c r="AB645" s="19" t="s">
        <v>19748</v>
      </c>
      <c r="AC645" s="19" t="s">
        <v>2676</v>
      </c>
      <c r="AD645" s="19" t="s">
        <v>2676</v>
      </c>
      <c r="AE645" s="19" t="s">
        <v>2676</v>
      </c>
      <c r="AF645" s="19" t="s">
        <v>2676</v>
      </c>
      <c r="AH645" s="58" t="s">
        <v>22723</v>
      </c>
      <c r="AI645" s="58" t="e">
        <v>#N/A</v>
      </c>
    </row>
    <row r="646" spans="1:35">
      <c r="A646" s="16" t="s">
        <v>25642</v>
      </c>
      <c r="B646" s="16" t="s">
        <v>926</v>
      </c>
      <c r="C646" s="16" t="s">
        <v>926</v>
      </c>
      <c r="D646" s="16" t="s">
        <v>26366</v>
      </c>
      <c r="E646" s="16" t="str">
        <f t="shared" si="3"/>
        <v>PW_B731302-00A-520A_DAS</v>
      </c>
      <c r="F646" s="19" t="s">
        <v>21104</v>
      </c>
      <c r="G646" s="19" t="s">
        <v>1196</v>
      </c>
      <c r="H646" s="19" t="s">
        <v>2676</v>
      </c>
      <c r="I646" s="19" t="s">
        <v>1957</v>
      </c>
      <c r="J646" s="19" t="s">
        <v>1781</v>
      </c>
      <c r="K646" s="19" t="s">
        <v>23314</v>
      </c>
      <c r="L646" s="19" t="s">
        <v>1915</v>
      </c>
      <c r="M646" s="52">
        <v>45128</v>
      </c>
      <c r="N646" s="19" t="s">
        <v>2573</v>
      </c>
      <c r="O646" s="19" t="s">
        <v>3090</v>
      </c>
      <c r="P646" s="54">
        <v>45273</v>
      </c>
      <c r="Q646" s="54" t="s">
        <v>27102</v>
      </c>
      <c r="R646" s="19" t="s">
        <v>3461</v>
      </c>
      <c r="S646" s="19" t="s">
        <v>18633</v>
      </c>
      <c r="T646" s="19"/>
      <c r="U646" s="58"/>
      <c r="V646" s="19" t="s">
        <v>1930</v>
      </c>
      <c r="W646" s="19" t="s">
        <v>1915</v>
      </c>
      <c r="X646" s="54">
        <v>45128</v>
      </c>
      <c r="Z646" s="19" t="s">
        <v>2676</v>
      </c>
      <c r="AA646" s="19" t="s">
        <v>1930</v>
      </c>
      <c r="AB646" s="19" t="s">
        <v>1930</v>
      </c>
      <c r="AC646" s="19" t="s">
        <v>2676</v>
      </c>
      <c r="AD646" s="19" t="s">
        <v>2676</v>
      </c>
      <c r="AE646" s="19" t="s">
        <v>2676</v>
      </c>
      <c r="AF646" s="19" t="s">
        <v>2676</v>
      </c>
      <c r="AH646" s="58">
        <v>0</v>
      </c>
      <c r="AI646" s="58" t="e">
        <v>#N/A</v>
      </c>
    </row>
    <row r="647" spans="1:35">
      <c r="A647" s="16" t="s">
        <v>25642</v>
      </c>
      <c r="B647" s="16" t="s">
        <v>927</v>
      </c>
      <c r="C647" s="16" t="s">
        <v>927</v>
      </c>
      <c r="D647" s="16" t="s">
        <v>26367</v>
      </c>
      <c r="E647" s="16" t="str">
        <f t="shared" si="3"/>
        <v>PW_B731303-00A-520A_DAS</v>
      </c>
      <c r="F647" s="19" t="s">
        <v>21105</v>
      </c>
      <c r="G647" s="19" t="s">
        <v>1175</v>
      </c>
      <c r="H647" s="19" t="s">
        <v>2676</v>
      </c>
      <c r="I647" s="19" t="s">
        <v>1957</v>
      </c>
      <c r="J647" s="19" t="s">
        <v>1782</v>
      </c>
      <c r="K647" s="19" t="s">
        <v>23315</v>
      </c>
      <c r="L647" s="19" t="s">
        <v>1908</v>
      </c>
      <c r="M647" s="52">
        <v>43728</v>
      </c>
      <c r="N647" s="19" t="s">
        <v>2574</v>
      </c>
      <c r="O647" s="19" t="s">
        <v>1999</v>
      </c>
      <c r="P647" s="54">
        <v>44638</v>
      </c>
      <c r="Q647" s="54" t="s">
        <v>27103</v>
      </c>
      <c r="R647" s="19" t="s">
        <v>3461</v>
      </c>
      <c r="S647" s="19" t="s">
        <v>18633</v>
      </c>
      <c r="T647" s="19"/>
      <c r="U647" s="58"/>
      <c r="V647" s="19" t="s">
        <v>1930</v>
      </c>
      <c r="W647" s="19" t="s">
        <v>1908</v>
      </c>
      <c r="X647" s="54">
        <v>43728</v>
      </c>
      <c r="Z647" s="19" t="s">
        <v>2676</v>
      </c>
      <c r="AA647" s="19" t="s">
        <v>1930</v>
      </c>
      <c r="AB647" s="19" t="s">
        <v>1930</v>
      </c>
      <c r="AC647" s="19" t="s">
        <v>2676</v>
      </c>
      <c r="AD647" s="19" t="s">
        <v>2676</v>
      </c>
      <c r="AE647" s="19" t="s">
        <v>2676</v>
      </c>
      <c r="AF647" s="19" t="s">
        <v>2676</v>
      </c>
      <c r="AH647" s="58" t="s">
        <v>22723</v>
      </c>
      <c r="AI647" s="58" t="e">
        <v>#N/A</v>
      </c>
    </row>
    <row r="648" spans="1:35">
      <c r="A648" s="16" t="s">
        <v>25642</v>
      </c>
      <c r="B648" s="16" t="s">
        <v>928</v>
      </c>
      <c r="C648" s="16" t="s">
        <v>928</v>
      </c>
      <c r="D648" s="16" t="s">
        <v>26368</v>
      </c>
      <c r="E648" s="16" t="str">
        <f t="shared" si="3"/>
        <v>PW_B732101-00A-520A_DAS</v>
      </c>
      <c r="F648" s="19" t="s">
        <v>21106</v>
      </c>
      <c r="G648" s="19" t="s">
        <v>1184</v>
      </c>
      <c r="H648" s="19" t="s">
        <v>2676</v>
      </c>
      <c r="I648" s="19" t="s">
        <v>1957</v>
      </c>
      <c r="J648" s="19" t="s">
        <v>1783</v>
      </c>
      <c r="K648" s="19" t="s">
        <v>23316</v>
      </c>
      <c r="L648" s="19" t="s">
        <v>1910</v>
      </c>
      <c r="M648" s="52">
        <v>45128</v>
      </c>
      <c r="N648" s="19" t="s">
        <v>2575</v>
      </c>
      <c r="O648" s="19" t="s">
        <v>3090</v>
      </c>
      <c r="P648" s="54">
        <v>45273</v>
      </c>
      <c r="Q648" s="54" t="s">
        <v>27104</v>
      </c>
      <c r="R648" s="19" t="s">
        <v>3461</v>
      </c>
      <c r="S648" s="19" t="s">
        <v>18633</v>
      </c>
      <c r="T648" s="19"/>
      <c r="U648" s="58"/>
      <c r="V648" s="19" t="s">
        <v>1930</v>
      </c>
      <c r="W648" s="19" t="s">
        <v>1910</v>
      </c>
      <c r="X648" s="54">
        <v>45128</v>
      </c>
      <c r="Z648" s="19" t="s">
        <v>2676</v>
      </c>
      <c r="AA648" s="19" t="s">
        <v>1930</v>
      </c>
      <c r="AB648" s="19" t="s">
        <v>1930</v>
      </c>
      <c r="AC648" s="19" t="s">
        <v>2676</v>
      </c>
      <c r="AD648" s="19" t="s">
        <v>2676</v>
      </c>
      <c r="AE648" s="19" t="s">
        <v>2676</v>
      </c>
      <c r="AF648" s="19" t="s">
        <v>2676</v>
      </c>
      <c r="AH648" s="58">
        <v>0</v>
      </c>
      <c r="AI648" s="58" t="e">
        <v>#N/A</v>
      </c>
    </row>
    <row r="649" spans="1:35">
      <c r="A649" s="16" t="s">
        <v>25642</v>
      </c>
      <c r="B649" s="16" t="s">
        <v>929</v>
      </c>
      <c r="C649" s="16" t="s">
        <v>929</v>
      </c>
      <c r="D649" s="16" t="s">
        <v>26369</v>
      </c>
      <c r="E649" s="16" t="str">
        <f t="shared" si="3"/>
        <v>PW_A732102-00A-520A_DAS</v>
      </c>
      <c r="F649" s="19" t="s">
        <v>21107</v>
      </c>
      <c r="G649" s="19" t="s">
        <v>1184</v>
      </c>
      <c r="H649" s="19" t="s">
        <v>2676</v>
      </c>
      <c r="I649" s="19" t="s">
        <v>1957</v>
      </c>
      <c r="J649" s="19" t="s">
        <v>1784</v>
      </c>
      <c r="K649" s="19" t="s">
        <v>23317</v>
      </c>
      <c r="L649" s="19" t="s">
        <v>1912</v>
      </c>
      <c r="M649" s="52">
        <v>45128</v>
      </c>
      <c r="N649" s="19" t="s">
        <v>2576</v>
      </c>
      <c r="O649" s="19" t="s">
        <v>3090</v>
      </c>
      <c r="P649" s="54">
        <v>45273</v>
      </c>
      <c r="Q649" s="54" t="s">
        <v>27105</v>
      </c>
      <c r="R649" s="19" t="s">
        <v>3461</v>
      </c>
      <c r="S649" s="19" t="s">
        <v>18633</v>
      </c>
      <c r="T649" s="19"/>
      <c r="U649" s="58"/>
      <c r="V649" s="19" t="s">
        <v>1930</v>
      </c>
      <c r="W649" s="19" t="s">
        <v>1912</v>
      </c>
      <c r="X649" s="54">
        <v>45128</v>
      </c>
      <c r="Z649" s="19" t="s">
        <v>18604</v>
      </c>
      <c r="AA649" s="19" t="s">
        <v>19862</v>
      </c>
      <c r="AB649" s="19" t="s">
        <v>19749</v>
      </c>
      <c r="AC649" s="19" t="s">
        <v>2676</v>
      </c>
      <c r="AD649" s="19" t="s">
        <v>2676</v>
      </c>
      <c r="AE649" s="19" t="s">
        <v>2676</v>
      </c>
      <c r="AF649" s="19" t="s">
        <v>2676</v>
      </c>
      <c r="AH649" s="58">
        <v>0</v>
      </c>
      <c r="AI649" s="58" t="e">
        <v>#N/A</v>
      </c>
    </row>
    <row r="650" spans="1:35">
      <c r="A650" s="16" t="s">
        <v>25642</v>
      </c>
      <c r="B650" s="16" t="s">
        <v>930</v>
      </c>
      <c r="C650" s="16" t="s">
        <v>930</v>
      </c>
      <c r="D650" s="16" t="s">
        <v>26370</v>
      </c>
      <c r="E650" s="16" t="str">
        <f t="shared" si="3"/>
        <v>PW_B732104-00A-520A_DAS</v>
      </c>
      <c r="F650" s="19" t="s">
        <v>21108</v>
      </c>
      <c r="G650" s="19" t="s">
        <v>1196</v>
      </c>
      <c r="H650" s="19" t="s">
        <v>2676</v>
      </c>
      <c r="I650" s="19" t="s">
        <v>1957</v>
      </c>
      <c r="J650" s="19" t="s">
        <v>1785</v>
      </c>
      <c r="K650" s="19" t="s">
        <v>23318</v>
      </c>
      <c r="L650" s="19" t="s">
        <v>1919</v>
      </c>
      <c r="M650" s="52">
        <v>45128</v>
      </c>
      <c r="N650" s="19" t="s">
        <v>2577</v>
      </c>
      <c r="O650" s="19" t="s">
        <v>3090</v>
      </c>
      <c r="P650" s="54">
        <v>45273</v>
      </c>
      <c r="Q650" s="54" t="s">
        <v>27106</v>
      </c>
      <c r="R650" s="19" t="s">
        <v>3461</v>
      </c>
      <c r="S650" s="19" t="s">
        <v>18633</v>
      </c>
      <c r="T650" s="19"/>
      <c r="U650" s="58"/>
      <c r="V650" s="19" t="s">
        <v>1930</v>
      </c>
      <c r="W650" s="19" t="s">
        <v>1919</v>
      </c>
      <c r="X650" s="54">
        <v>45128</v>
      </c>
      <c r="Z650" s="19" t="s">
        <v>2676</v>
      </c>
      <c r="AA650" s="19" t="s">
        <v>1930</v>
      </c>
      <c r="AB650" s="19" t="s">
        <v>1930</v>
      </c>
      <c r="AC650" s="19" t="s">
        <v>2676</v>
      </c>
      <c r="AD650" s="19" t="s">
        <v>2676</v>
      </c>
      <c r="AE650" s="19" t="s">
        <v>2676</v>
      </c>
      <c r="AF650" s="19" t="s">
        <v>2676</v>
      </c>
      <c r="AH650" s="58">
        <v>0</v>
      </c>
      <c r="AI650" s="58" t="e">
        <v>#N/A</v>
      </c>
    </row>
    <row r="651" spans="1:35">
      <c r="A651" s="16" t="s">
        <v>25642</v>
      </c>
      <c r="B651" s="16" t="s">
        <v>931</v>
      </c>
      <c r="C651" s="16" t="s">
        <v>931</v>
      </c>
      <c r="D651" s="16" t="s">
        <v>26371</v>
      </c>
      <c r="E651" s="16" t="str">
        <f t="shared" si="3"/>
        <v>PW_A732105-00A-520A_DAS</v>
      </c>
      <c r="F651" s="19" t="s">
        <v>21109</v>
      </c>
      <c r="G651" s="19" t="s">
        <v>1206</v>
      </c>
      <c r="H651" s="19" t="s">
        <v>2676</v>
      </c>
      <c r="I651" s="19" t="s">
        <v>1957</v>
      </c>
      <c r="J651" s="19" t="s">
        <v>1786</v>
      </c>
      <c r="K651" s="19" t="s">
        <v>23319</v>
      </c>
      <c r="L651" s="19" t="s">
        <v>1910</v>
      </c>
      <c r="M651" s="52">
        <v>45128</v>
      </c>
      <c r="N651" s="19" t="s">
        <v>2578</v>
      </c>
      <c r="O651" s="19" t="s">
        <v>3091</v>
      </c>
      <c r="P651" s="54">
        <v>45273</v>
      </c>
      <c r="Q651" s="54" t="s">
        <v>27107</v>
      </c>
      <c r="R651" s="19" t="s">
        <v>3461</v>
      </c>
      <c r="S651" s="19" t="s">
        <v>18633</v>
      </c>
      <c r="T651" s="19"/>
      <c r="U651" s="58"/>
      <c r="V651" s="19" t="s">
        <v>1930</v>
      </c>
      <c r="W651" s="19" t="s">
        <v>1910</v>
      </c>
      <c r="X651" s="54">
        <v>45128</v>
      </c>
      <c r="Z651" s="19" t="s">
        <v>2676</v>
      </c>
      <c r="AA651" s="19" t="s">
        <v>1930</v>
      </c>
      <c r="AB651" s="19" t="s">
        <v>1930</v>
      </c>
      <c r="AC651" s="19" t="s">
        <v>2676</v>
      </c>
      <c r="AD651" s="19" t="s">
        <v>2676</v>
      </c>
      <c r="AE651" s="19" t="s">
        <v>2676</v>
      </c>
      <c r="AF651" s="19" t="s">
        <v>2676</v>
      </c>
      <c r="AH651" s="58">
        <v>0</v>
      </c>
      <c r="AI651" s="58" t="e">
        <v>#N/A</v>
      </c>
    </row>
    <row r="652" spans="1:35">
      <c r="A652" s="16" t="s">
        <v>25642</v>
      </c>
      <c r="B652" s="16" t="s">
        <v>932</v>
      </c>
      <c r="C652" s="16" t="s">
        <v>932</v>
      </c>
      <c r="D652" s="16" t="s">
        <v>26372</v>
      </c>
      <c r="E652" s="16" t="str">
        <f t="shared" si="3"/>
        <v>PW_B732122-00A-520A_DAS</v>
      </c>
      <c r="F652" s="19" t="s">
        <v>21110</v>
      </c>
      <c r="G652" s="19" t="s">
        <v>1193</v>
      </c>
      <c r="H652" s="19" t="s">
        <v>2676</v>
      </c>
      <c r="I652" s="19" t="s">
        <v>1957</v>
      </c>
      <c r="J652" s="19" t="s">
        <v>1787</v>
      </c>
      <c r="K652" s="19" t="s">
        <v>23320</v>
      </c>
      <c r="L652" s="19" t="s">
        <v>1909</v>
      </c>
      <c r="M652" s="52">
        <v>45128</v>
      </c>
      <c r="N652" s="19" t="s">
        <v>2579</v>
      </c>
      <c r="O652" s="19" t="s">
        <v>3091</v>
      </c>
      <c r="P652" s="54">
        <v>45273</v>
      </c>
      <c r="Q652" s="54" t="s">
        <v>27108</v>
      </c>
      <c r="R652" s="19" t="s">
        <v>3461</v>
      </c>
      <c r="S652" s="19" t="s">
        <v>18633</v>
      </c>
      <c r="T652" s="19"/>
      <c r="U652" s="58"/>
      <c r="V652" s="19" t="s">
        <v>1930</v>
      </c>
      <c r="W652" s="19" t="s">
        <v>1909</v>
      </c>
      <c r="X652" s="54">
        <v>45128</v>
      </c>
      <c r="Z652" s="19" t="s">
        <v>2676</v>
      </c>
      <c r="AA652" s="19" t="s">
        <v>1930</v>
      </c>
      <c r="AB652" s="19" t="s">
        <v>1930</v>
      </c>
      <c r="AC652" s="19" t="s">
        <v>2676</v>
      </c>
      <c r="AD652" s="19" t="s">
        <v>2676</v>
      </c>
      <c r="AE652" s="19" t="s">
        <v>2676</v>
      </c>
      <c r="AF652" s="19" t="s">
        <v>2676</v>
      </c>
      <c r="AH652" s="58">
        <v>0</v>
      </c>
      <c r="AI652" s="58" t="e">
        <v>#N/A</v>
      </c>
    </row>
    <row r="653" spans="1:35">
      <c r="A653" s="16" t="s">
        <v>25642</v>
      </c>
      <c r="B653" s="16" t="s">
        <v>933</v>
      </c>
      <c r="C653" s="16" t="s">
        <v>933</v>
      </c>
      <c r="D653" s="16" t="s">
        <v>26373</v>
      </c>
      <c r="E653" s="16" t="str">
        <f t="shared" si="3"/>
        <v>PW_B732123-00A-520A_DAS</v>
      </c>
      <c r="F653" s="19" t="s">
        <v>21111</v>
      </c>
      <c r="G653" s="19" t="s">
        <v>1175</v>
      </c>
      <c r="H653" s="19" t="s">
        <v>2676</v>
      </c>
      <c r="I653" s="19" t="s">
        <v>1957</v>
      </c>
      <c r="J653" s="19" t="s">
        <v>1788</v>
      </c>
      <c r="K653" s="19" t="s">
        <v>23321</v>
      </c>
      <c r="L653" s="19" t="s">
        <v>1910</v>
      </c>
      <c r="M653" s="52">
        <v>45128</v>
      </c>
      <c r="N653" s="19" t="s">
        <v>2580</v>
      </c>
      <c r="O653" s="19" t="s">
        <v>3090</v>
      </c>
      <c r="P653" s="54">
        <v>45273</v>
      </c>
      <c r="Q653" s="54" t="s">
        <v>27109</v>
      </c>
      <c r="R653" s="19" t="s">
        <v>3461</v>
      </c>
      <c r="S653" s="19" t="s">
        <v>18633</v>
      </c>
      <c r="T653" s="19"/>
      <c r="U653" s="58"/>
      <c r="V653" s="19" t="s">
        <v>1930</v>
      </c>
      <c r="W653" s="19" t="s">
        <v>1910</v>
      </c>
      <c r="X653" s="54">
        <v>45128</v>
      </c>
      <c r="Z653" s="19" t="s">
        <v>2676</v>
      </c>
      <c r="AA653" s="19" t="s">
        <v>1930</v>
      </c>
      <c r="AB653" s="19" t="s">
        <v>1930</v>
      </c>
      <c r="AC653" s="19" t="s">
        <v>2676</v>
      </c>
      <c r="AD653" s="19" t="s">
        <v>2676</v>
      </c>
      <c r="AE653" s="19" t="s">
        <v>2676</v>
      </c>
      <c r="AF653" s="19" t="s">
        <v>2676</v>
      </c>
      <c r="AH653" s="58">
        <v>0</v>
      </c>
      <c r="AI653" s="58" t="e">
        <v>#N/A</v>
      </c>
    </row>
    <row r="654" spans="1:35">
      <c r="A654" s="16" t="s">
        <v>25642</v>
      </c>
      <c r="B654" s="16" t="s">
        <v>934</v>
      </c>
      <c r="C654" s="16" t="s">
        <v>934</v>
      </c>
      <c r="D654" s="16" t="s">
        <v>26374</v>
      </c>
      <c r="E654" s="16" t="str">
        <f t="shared" si="3"/>
        <v>PW_B732123-01A-520A_DAS</v>
      </c>
      <c r="F654" s="19" t="s">
        <v>21112</v>
      </c>
      <c r="G654" s="19" t="s">
        <v>1175</v>
      </c>
      <c r="H654" s="19" t="s">
        <v>2676</v>
      </c>
      <c r="I654" s="19" t="s">
        <v>1957</v>
      </c>
      <c r="J654" s="19" t="s">
        <v>1789</v>
      </c>
      <c r="K654" s="19" t="s">
        <v>23322</v>
      </c>
      <c r="L654" s="19" t="s">
        <v>1912</v>
      </c>
      <c r="M654" s="52">
        <v>45128</v>
      </c>
      <c r="N654" s="19" t="s">
        <v>2581</v>
      </c>
      <c r="O654" s="19" t="s">
        <v>3090</v>
      </c>
      <c r="P654" s="54">
        <v>45273</v>
      </c>
      <c r="Q654" s="54" t="s">
        <v>27110</v>
      </c>
      <c r="R654" s="19" t="s">
        <v>3461</v>
      </c>
      <c r="S654" s="19" t="s">
        <v>18632</v>
      </c>
      <c r="T654" s="19"/>
      <c r="U654" s="58"/>
      <c r="V654" s="19" t="s">
        <v>1930</v>
      </c>
      <c r="W654" s="19" t="s">
        <v>1912</v>
      </c>
      <c r="X654" s="54">
        <v>45128</v>
      </c>
      <c r="Z654" s="19" t="s">
        <v>2676</v>
      </c>
      <c r="AA654" s="19" t="s">
        <v>1930</v>
      </c>
      <c r="AB654" s="19" t="s">
        <v>1930</v>
      </c>
      <c r="AC654" s="19" t="s">
        <v>2676</v>
      </c>
      <c r="AD654" s="19" t="s">
        <v>2676</v>
      </c>
      <c r="AE654" s="19" t="s">
        <v>2676</v>
      </c>
      <c r="AF654" s="19" t="s">
        <v>2676</v>
      </c>
      <c r="AH654" s="58">
        <v>0</v>
      </c>
      <c r="AI654" s="58" t="e">
        <v>#N/A</v>
      </c>
    </row>
    <row r="655" spans="1:35">
      <c r="A655" s="16" t="s">
        <v>25642</v>
      </c>
      <c r="B655" s="16" t="s">
        <v>935</v>
      </c>
      <c r="C655" s="16" t="s">
        <v>935</v>
      </c>
      <c r="D655" s="16" t="s">
        <v>26375</v>
      </c>
      <c r="E655" s="16" t="str">
        <f t="shared" si="3"/>
        <v>PW_B732124-00A-520A_DAS</v>
      </c>
      <c r="F655" s="19" t="s">
        <v>21113</v>
      </c>
      <c r="G655" s="19" t="s">
        <v>1208</v>
      </c>
      <c r="H655" s="19" t="s">
        <v>2676</v>
      </c>
      <c r="I655" s="19" t="s">
        <v>1957</v>
      </c>
      <c r="J655" s="19" t="s">
        <v>1790</v>
      </c>
      <c r="K655" s="19" t="s">
        <v>23323</v>
      </c>
      <c r="L655" s="19" t="s">
        <v>1910</v>
      </c>
      <c r="M655" s="52">
        <v>45119</v>
      </c>
      <c r="N655" s="19" t="s">
        <v>2582</v>
      </c>
      <c r="O655" s="19" t="s">
        <v>3090</v>
      </c>
      <c r="P655" s="54">
        <v>45273</v>
      </c>
      <c r="Q655" s="54" t="s">
        <v>27111</v>
      </c>
      <c r="R655" s="19" t="s">
        <v>3461</v>
      </c>
      <c r="S655" s="19" t="s">
        <v>18633</v>
      </c>
      <c r="T655" s="19"/>
      <c r="U655" s="58"/>
      <c r="V655" s="19" t="s">
        <v>1930</v>
      </c>
      <c r="W655" s="19" t="s">
        <v>1910</v>
      </c>
      <c r="X655" s="54">
        <v>45119</v>
      </c>
      <c r="Z655" s="19" t="s">
        <v>2676</v>
      </c>
      <c r="AA655" s="19" t="s">
        <v>1930</v>
      </c>
      <c r="AB655" s="19" t="s">
        <v>1930</v>
      </c>
      <c r="AC655" s="19" t="s">
        <v>2676</v>
      </c>
      <c r="AD655" s="19" t="s">
        <v>2676</v>
      </c>
      <c r="AE655" s="19" t="s">
        <v>2676</v>
      </c>
      <c r="AF655" s="19" t="s">
        <v>2676</v>
      </c>
      <c r="AH655" s="58">
        <v>0</v>
      </c>
      <c r="AI655" s="58" t="e">
        <v>#N/A</v>
      </c>
    </row>
    <row r="656" spans="1:35">
      <c r="A656" s="16" t="s">
        <v>25642</v>
      </c>
      <c r="B656" s="16" t="s">
        <v>936</v>
      </c>
      <c r="C656" s="16" t="s">
        <v>936</v>
      </c>
      <c r="D656" s="16" t="s">
        <v>26376</v>
      </c>
      <c r="E656" s="16" t="str">
        <f t="shared" si="3"/>
        <v>PW_B732161-00A-520A_DAS</v>
      </c>
      <c r="F656" s="19" t="s">
        <v>21114</v>
      </c>
      <c r="G656" s="19" t="s">
        <v>1184</v>
      </c>
      <c r="H656" s="19" t="s">
        <v>2676</v>
      </c>
      <c r="I656" s="19" t="s">
        <v>1957</v>
      </c>
      <c r="J656" s="19" t="s">
        <v>1791</v>
      </c>
      <c r="K656" s="19" t="s">
        <v>23324</v>
      </c>
      <c r="L656" s="19" t="s">
        <v>1908</v>
      </c>
      <c r="M656" s="52">
        <v>41943</v>
      </c>
      <c r="N656" s="19" t="s">
        <v>2583</v>
      </c>
      <c r="O656" s="19" t="s">
        <v>1999</v>
      </c>
      <c r="P656" s="54">
        <v>44638</v>
      </c>
      <c r="Q656" s="54" t="s">
        <v>27112</v>
      </c>
      <c r="R656" s="19" t="s">
        <v>3461</v>
      </c>
      <c r="S656" s="19" t="s">
        <v>18633</v>
      </c>
      <c r="T656" s="19"/>
      <c r="U656" s="58"/>
      <c r="V656" s="19" t="s">
        <v>1930</v>
      </c>
      <c r="W656" s="19" t="s">
        <v>1908</v>
      </c>
      <c r="X656" s="54">
        <v>41943</v>
      </c>
      <c r="Z656" s="19" t="s">
        <v>2676</v>
      </c>
      <c r="AA656" s="19" t="s">
        <v>1930</v>
      </c>
      <c r="AB656" s="19" t="s">
        <v>1930</v>
      </c>
      <c r="AC656" s="19" t="s">
        <v>2676</v>
      </c>
      <c r="AD656" s="19" t="s">
        <v>2676</v>
      </c>
      <c r="AE656" s="19" t="s">
        <v>2676</v>
      </c>
      <c r="AF656" s="19" t="s">
        <v>2676</v>
      </c>
      <c r="AH656" s="58" t="s">
        <v>22723</v>
      </c>
      <c r="AI656" s="58" t="e">
        <v>#N/A</v>
      </c>
    </row>
    <row r="657" spans="1:35">
      <c r="A657" s="16" t="s">
        <v>25642</v>
      </c>
      <c r="B657" s="16" t="s">
        <v>937</v>
      </c>
      <c r="C657" s="16" t="s">
        <v>937</v>
      </c>
      <c r="D657" s="16" t="s">
        <v>26377</v>
      </c>
      <c r="E657" s="16" t="str">
        <f t="shared" si="3"/>
        <v>PW_B732162-00A-520A_DAS</v>
      </c>
      <c r="F657" s="19" t="s">
        <v>21115</v>
      </c>
      <c r="G657" s="19" t="s">
        <v>1184</v>
      </c>
      <c r="H657" s="19" t="s">
        <v>2676</v>
      </c>
      <c r="I657" s="19" t="s">
        <v>1957</v>
      </c>
      <c r="J657" s="19" t="s">
        <v>1792</v>
      </c>
      <c r="K657" s="19" t="s">
        <v>23325</v>
      </c>
      <c r="L657" s="19" t="s">
        <v>1908</v>
      </c>
      <c r="M657" s="52">
        <v>41943</v>
      </c>
      <c r="N657" s="19" t="s">
        <v>2584</v>
      </c>
      <c r="O657" s="19" t="s">
        <v>1999</v>
      </c>
      <c r="P657" s="54">
        <v>44638</v>
      </c>
      <c r="Q657" s="54" t="s">
        <v>27113</v>
      </c>
      <c r="R657" s="19" t="s">
        <v>3461</v>
      </c>
      <c r="S657" s="19" t="s">
        <v>18633</v>
      </c>
      <c r="T657" s="19"/>
      <c r="U657" s="58"/>
      <c r="V657" s="19" t="s">
        <v>1930</v>
      </c>
      <c r="W657" s="19" t="s">
        <v>1908</v>
      </c>
      <c r="X657" s="54">
        <v>41943</v>
      </c>
      <c r="Z657" s="19" t="s">
        <v>2676</v>
      </c>
      <c r="AA657" s="19" t="s">
        <v>1930</v>
      </c>
      <c r="AB657" s="19" t="s">
        <v>1930</v>
      </c>
      <c r="AC657" s="19" t="s">
        <v>2676</v>
      </c>
      <c r="AD657" s="19" t="s">
        <v>2676</v>
      </c>
      <c r="AE657" s="19" t="s">
        <v>2676</v>
      </c>
      <c r="AF657" s="19" t="s">
        <v>2676</v>
      </c>
      <c r="AH657" s="58" t="s">
        <v>22723</v>
      </c>
      <c r="AI657" s="58" t="e">
        <v>#N/A</v>
      </c>
    </row>
    <row r="658" spans="1:35">
      <c r="A658" s="16" t="s">
        <v>25642</v>
      </c>
      <c r="B658" s="16" t="s">
        <v>938</v>
      </c>
      <c r="C658" s="16" t="s">
        <v>938</v>
      </c>
      <c r="D658" s="16" t="s">
        <v>26378</v>
      </c>
      <c r="E658" s="16" t="str">
        <f t="shared" si="3"/>
        <v>PW_B732163-00A-520A_DAS</v>
      </c>
      <c r="F658" s="19" t="s">
        <v>21116</v>
      </c>
      <c r="G658" s="19" t="s">
        <v>1184</v>
      </c>
      <c r="H658" s="19" t="s">
        <v>2676</v>
      </c>
      <c r="I658" s="19" t="s">
        <v>1957</v>
      </c>
      <c r="J658" s="19" t="s">
        <v>1793</v>
      </c>
      <c r="K658" s="19" t="s">
        <v>23326</v>
      </c>
      <c r="L658" s="19" t="s">
        <v>1914</v>
      </c>
      <c r="M658" s="52">
        <v>45128</v>
      </c>
      <c r="N658" s="19" t="s">
        <v>2585</v>
      </c>
      <c r="O658" s="19" t="s">
        <v>3090</v>
      </c>
      <c r="P658" s="54">
        <v>45273</v>
      </c>
      <c r="Q658" s="54" t="s">
        <v>27114</v>
      </c>
      <c r="R658" s="19" t="s">
        <v>3461</v>
      </c>
      <c r="S658" s="19" t="s">
        <v>18633</v>
      </c>
      <c r="T658" s="19"/>
      <c r="U658" s="58"/>
      <c r="V658" s="19" t="s">
        <v>1930</v>
      </c>
      <c r="W658" s="19" t="s">
        <v>1914</v>
      </c>
      <c r="X658" s="54">
        <v>45128</v>
      </c>
      <c r="Z658" s="19" t="s">
        <v>2676</v>
      </c>
      <c r="AA658" s="19" t="s">
        <v>1930</v>
      </c>
      <c r="AB658" s="19" t="s">
        <v>1930</v>
      </c>
      <c r="AC658" s="19" t="s">
        <v>2676</v>
      </c>
      <c r="AD658" s="19" t="s">
        <v>2676</v>
      </c>
      <c r="AE658" s="19" t="s">
        <v>2676</v>
      </c>
      <c r="AF658" s="19" t="s">
        <v>2676</v>
      </c>
      <c r="AH658" s="58" t="s">
        <v>22723</v>
      </c>
      <c r="AI658" s="58" t="e">
        <v>#N/A</v>
      </c>
    </row>
    <row r="659" spans="1:35">
      <c r="A659" s="16" t="s">
        <v>25642</v>
      </c>
      <c r="B659" s="16" t="s">
        <v>939</v>
      </c>
      <c r="C659" s="16" t="s">
        <v>939</v>
      </c>
      <c r="D659" s="16" t="s">
        <v>26379</v>
      </c>
      <c r="E659" s="16" t="str">
        <f t="shared" si="3"/>
        <v>PW_B732164-00A-520A_DAS</v>
      </c>
      <c r="F659" s="19" t="s">
        <v>21117</v>
      </c>
      <c r="G659" s="19" t="s">
        <v>1184</v>
      </c>
      <c r="H659" s="19" t="s">
        <v>2676</v>
      </c>
      <c r="I659" s="19" t="s">
        <v>1957</v>
      </c>
      <c r="J659" s="19" t="s">
        <v>1794</v>
      </c>
      <c r="K659" s="19" t="s">
        <v>23327</v>
      </c>
      <c r="L659" s="19" t="s">
        <v>1912</v>
      </c>
      <c r="M659" s="52">
        <v>45128</v>
      </c>
      <c r="N659" s="19" t="s">
        <v>2586</v>
      </c>
      <c r="O659" s="19" t="s">
        <v>3090</v>
      </c>
      <c r="P659" s="54">
        <v>45273</v>
      </c>
      <c r="Q659" s="54" t="s">
        <v>27115</v>
      </c>
      <c r="R659" s="19" t="s">
        <v>3461</v>
      </c>
      <c r="S659" s="19" t="s">
        <v>18633</v>
      </c>
      <c r="T659" s="19"/>
      <c r="U659" s="58"/>
      <c r="V659" s="19" t="s">
        <v>1930</v>
      </c>
      <c r="W659" s="19" t="s">
        <v>1912</v>
      </c>
      <c r="X659" s="54">
        <v>45128</v>
      </c>
      <c r="Z659" s="19" t="s">
        <v>2676</v>
      </c>
      <c r="AA659" s="19" t="s">
        <v>1930</v>
      </c>
      <c r="AB659" s="19" t="s">
        <v>1930</v>
      </c>
      <c r="AC659" s="19" t="s">
        <v>2676</v>
      </c>
      <c r="AD659" s="19" t="s">
        <v>2676</v>
      </c>
      <c r="AE659" s="19" t="s">
        <v>2676</v>
      </c>
      <c r="AF659" s="19" t="s">
        <v>2676</v>
      </c>
      <c r="AH659" s="58" t="s">
        <v>22723</v>
      </c>
      <c r="AI659" s="58" t="e">
        <v>#N/A</v>
      </c>
    </row>
    <row r="660" spans="1:35">
      <c r="A660" s="16" t="s">
        <v>25642</v>
      </c>
      <c r="B660" s="16" t="s">
        <v>940</v>
      </c>
      <c r="C660" s="16" t="s">
        <v>940</v>
      </c>
      <c r="D660" s="16" t="s">
        <v>26380</v>
      </c>
      <c r="E660" s="16" t="str">
        <f t="shared" si="3"/>
        <v>PW_B732166-00A-520A_DAS</v>
      </c>
      <c r="F660" s="19" t="s">
        <v>21118</v>
      </c>
      <c r="G660" s="19" t="s">
        <v>1184</v>
      </c>
      <c r="H660" s="19" t="s">
        <v>2676</v>
      </c>
      <c r="I660" s="19" t="s">
        <v>1957</v>
      </c>
      <c r="J660" s="19" t="s">
        <v>1795</v>
      </c>
      <c r="K660" s="19" t="s">
        <v>23328</v>
      </c>
      <c r="L660" s="19" t="s">
        <v>1911</v>
      </c>
      <c r="M660" s="52">
        <v>42735</v>
      </c>
      <c r="N660" s="19" t="s">
        <v>2587</v>
      </c>
      <c r="O660" s="19" t="s">
        <v>1999</v>
      </c>
      <c r="P660" s="54">
        <v>44638</v>
      </c>
      <c r="Q660" s="54" t="s">
        <v>27116</v>
      </c>
      <c r="R660" s="19" t="s">
        <v>3461</v>
      </c>
      <c r="S660" s="19" t="s">
        <v>18633</v>
      </c>
      <c r="T660" s="19"/>
      <c r="U660" s="58"/>
      <c r="V660" s="19" t="s">
        <v>1930</v>
      </c>
      <c r="W660" s="19" t="s">
        <v>1911</v>
      </c>
      <c r="X660" s="54">
        <v>42735</v>
      </c>
      <c r="Z660" s="19" t="s">
        <v>2676</v>
      </c>
      <c r="AA660" s="19" t="s">
        <v>1930</v>
      </c>
      <c r="AB660" s="19" t="s">
        <v>1930</v>
      </c>
      <c r="AC660" s="19" t="s">
        <v>2676</v>
      </c>
      <c r="AD660" s="19" t="s">
        <v>2676</v>
      </c>
      <c r="AE660" s="19" t="s">
        <v>2676</v>
      </c>
      <c r="AF660" s="19" t="s">
        <v>2676</v>
      </c>
      <c r="AH660" s="58" t="s">
        <v>22723</v>
      </c>
      <c r="AI660" s="58" t="e">
        <v>#N/A</v>
      </c>
    </row>
    <row r="661" spans="1:35">
      <c r="A661" s="16" t="s">
        <v>25642</v>
      </c>
      <c r="B661" s="16" t="s">
        <v>941</v>
      </c>
      <c r="C661" s="16" t="s">
        <v>941</v>
      </c>
      <c r="D661" s="16" t="s">
        <v>26381</v>
      </c>
      <c r="E661" s="16" t="str">
        <f t="shared" si="3"/>
        <v>PW_B732167-00A-520A_DAS</v>
      </c>
      <c r="F661" s="19" t="s">
        <v>21119</v>
      </c>
      <c r="G661" s="19" t="s">
        <v>1184</v>
      </c>
      <c r="H661" s="19" t="s">
        <v>2676</v>
      </c>
      <c r="I661" s="19" t="s">
        <v>1957</v>
      </c>
      <c r="J661" s="19" t="s">
        <v>1796</v>
      </c>
      <c r="K661" s="19" t="s">
        <v>23329</v>
      </c>
      <c r="L661" s="19" t="s">
        <v>1908</v>
      </c>
      <c r="M661" s="52">
        <v>41943</v>
      </c>
      <c r="N661" s="19" t="s">
        <v>2588</v>
      </c>
      <c r="O661" s="19" t="s">
        <v>1999</v>
      </c>
      <c r="P661" s="54">
        <v>44638</v>
      </c>
      <c r="Q661" s="54" t="s">
        <v>27117</v>
      </c>
      <c r="R661" s="19" t="s">
        <v>3461</v>
      </c>
      <c r="S661" s="19" t="s">
        <v>18633</v>
      </c>
      <c r="T661" s="19"/>
      <c r="U661" s="58"/>
      <c r="V661" s="19" t="s">
        <v>1930</v>
      </c>
      <c r="W661" s="19" t="s">
        <v>1908</v>
      </c>
      <c r="X661" s="54">
        <v>41943</v>
      </c>
      <c r="Z661" s="19" t="s">
        <v>2676</v>
      </c>
      <c r="AA661" s="19" t="s">
        <v>1930</v>
      </c>
      <c r="AB661" s="19" t="s">
        <v>1930</v>
      </c>
      <c r="AC661" s="19" t="s">
        <v>2676</v>
      </c>
      <c r="AD661" s="19" t="s">
        <v>2676</v>
      </c>
      <c r="AE661" s="19" t="s">
        <v>2676</v>
      </c>
      <c r="AF661" s="19" t="s">
        <v>2676</v>
      </c>
      <c r="AH661" s="58" t="s">
        <v>22723</v>
      </c>
      <c r="AI661" s="58" t="e">
        <v>#N/A</v>
      </c>
    </row>
    <row r="662" spans="1:35">
      <c r="A662" s="16" t="s">
        <v>25642</v>
      </c>
      <c r="B662" s="16" t="s">
        <v>942</v>
      </c>
      <c r="C662" s="16" t="s">
        <v>942</v>
      </c>
      <c r="D662" s="16" t="s">
        <v>26382</v>
      </c>
      <c r="E662" s="16" t="str">
        <f t="shared" si="3"/>
        <v>PW_B732168-00A-520A_DAS</v>
      </c>
      <c r="F662" s="19" t="s">
        <v>21120</v>
      </c>
      <c r="G662" s="19" t="s">
        <v>1175</v>
      </c>
      <c r="H662" s="19" t="s">
        <v>2676</v>
      </c>
      <c r="I662" s="19" t="s">
        <v>1957</v>
      </c>
      <c r="J662" s="19" t="s">
        <v>1797</v>
      </c>
      <c r="K662" s="19" t="s">
        <v>23330</v>
      </c>
      <c r="L662" s="19" t="s">
        <v>1912</v>
      </c>
      <c r="M662" s="52">
        <v>44834</v>
      </c>
      <c r="N662" s="19" t="s">
        <v>2589</v>
      </c>
      <c r="O662" s="19" t="s">
        <v>3090</v>
      </c>
      <c r="P662" s="54">
        <v>44998</v>
      </c>
      <c r="Q662" s="54" t="s">
        <v>27118</v>
      </c>
      <c r="R662" s="19" t="s">
        <v>3461</v>
      </c>
      <c r="S662" s="19" t="s">
        <v>18633</v>
      </c>
      <c r="T662" s="19"/>
      <c r="U662" s="58"/>
      <c r="V662" s="19" t="s">
        <v>1930</v>
      </c>
      <c r="W662" s="19" t="s">
        <v>1912</v>
      </c>
      <c r="X662" s="54">
        <v>44834</v>
      </c>
      <c r="Z662" s="19" t="s">
        <v>2676</v>
      </c>
      <c r="AA662" s="19" t="s">
        <v>1930</v>
      </c>
      <c r="AB662" s="19" t="s">
        <v>1930</v>
      </c>
      <c r="AC662" s="19" t="s">
        <v>2676</v>
      </c>
      <c r="AD662" s="19" t="s">
        <v>2676</v>
      </c>
      <c r="AE662" s="19" t="s">
        <v>2676</v>
      </c>
      <c r="AF662" s="19" t="s">
        <v>2676</v>
      </c>
      <c r="AH662" s="58" t="s">
        <v>22723</v>
      </c>
      <c r="AI662" s="58" t="e">
        <v>#N/A</v>
      </c>
    </row>
    <row r="663" spans="1:35">
      <c r="A663" s="16" t="s">
        <v>25642</v>
      </c>
      <c r="B663" s="16" t="s">
        <v>943</v>
      </c>
      <c r="C663" s="16" t="s">
        <v>943</v>
      </c>
      <c r="D663" s="16" t="s">
        <v>26383</v>
      </c>
      <c r="E663" s="16" t="str">
        <f t="shared" si="3"/>
        <v>PW_B732169-00A-520A_DAS</v>
      </c>
      <c r="F663" s="19" t="s">
        <v>21121</v>
      </c>
      <c r="G663" s="19" t="s">
        <v>1175</v>
      </c>
      <c r="H663" s="19" t="s">
        <v>2676</v>
      </c>
      <c r="I663" s="19" t="s">
        <v>1957</v>
      </c>
      <c r="J663" s="19" t="s">
        <v>1798</v>
      </c>
      <c r="K663" s="19" t="s">
        <v>23331</v>
      </c>
      <c r="L663" s="19" t="s">
        <v>1913</v>
      </c>
      <c r="M663" s="52">
        <v>42858</v>
      </c>
      <c r="N663" s="19" t="s">
        <v>2590</v>
      </c>
      <c r="O663" s="19" t="s">
        <v>1999</v>
      </c>
      <c r="P663" s="54">
        <v>44638</v>
      </c>
      <c r="Q663" s="54" t="s">
        <v>27119</v>
      </c>
      <c r="R663" s="19" t="s">
        <v>3461</v>
      </c>
      <c r="S663" s="19" t="s">
        <v>18633</v>
      </c>
      <c r="T663" s="19"/>
      <c r="U663" s="58"/>
      <c r="V663" s="19" t="s">
        <v>1930</v>
      </c>
      <c r="W663" s="19" t="s">
        <v>1913</v>
      </c>
      <c r="X663" s="54">
        <v>42858</v>
      </c>
      <c r="Z663" s="19" t="s">
        <v>2676</v>
      </c>
      <c r="AA663" s="19" t="s">
        <v>1930</v>
      </c>
      <c r="AB663" s="19" t="s">
        <v>1930</v>
      </c>
      <c r="AC663" s="19" t="s">
        <v>2676</v>
      </c>
      <c r="AD663" s="19" t="s">
        <v>2676</v>
      </c>
      <c r="AE663" s="19" t="s">
        <v>2676</v>
      </c>
      <c r="AF663" s="19" t="s">
        <v>2676</v>
      </c>
      <c r="AH663" s="58" t="s">
        <v>22723</v>
      </c>
      <c r="AI663" s="58" t="e">
        <v>#N/A</v>
      </c>
    </row>
    <row r="664" spans="1:35">
      <c r="A664" s="16" t="s">
        <v>25642</v>
      </c>
      <c r="B664" s="16" t="s">
        <v>944</v>
      </c>
      <c r="C664" s="16" t="s">
        <v>944</v>
      </c>
      <c r="D664" s="16" t="s">
        <v>26384</v>
      </c>
      <c r="E664" s="16" t="str">
        <f t="shared" si="3"/>
        <v>PW_B732170-00A-520A_DAS</v>
      </c>
      <c r="F664" s="19" t="s">
        <v>21122</v>
      </c>
      <c r="G664" s="19" t="s">
        <v>1175</v>
      </c>
      <c r="H664" s="19" t="s">
        <v>2676</v>
      </c>
      <c r="I664" s="19" t="s">
        <v>1957</v>
      </c>
      <c r="J664" s="19" t="s">
        <v>1799</v>
      </c>
      <c r="K664" s="19" t="s">
        <v>23332</v>
      </c>
      <c r="L664" s="19" t="s">
        <v>1908</v>
      </c>
      <c r="M664" s="52">
        <v>41943</v>
      </c>
      <c r="N664" s="19" t="s">
        <v>2591</v>
      </c>
      <c r="O664" s="19" t="s">
        <v>1999</v>
      </c>
      <c r="P664" s="54">
        <v>44638</v>
      </c>
      <c r="Q664" s="54" t="s">
        <v>27120</v>
      </c>
      <c r="R664" s="19" t="s">
        <v>3461</v>
      </c>
      <c r="S664" s="19" t="s">
        <v>18633</v>
      </c>
      <c r="T664" s="19"/>
      <c r="U664" s="58"/>
      <c r="V664" s="19" t="s">
        <v>1930</v>
      </c>
      <c r="W664" s="19" t="s">
        <v>1908</v>
      </c>
      <c r="X664" s="54">
        <v>41943</v>
      </c>
      <c r="Z664" s="19" t="s">
        <v>2676</v>
      </c>
      <c r="AA664" s="19" t="s">
        <v>1930</v>
      </c>
      <c r="AB664" s="19" t="s">
        <v>1930</v>
      </c>
      <c r="AC664" s="19" t="s">
        <v>2676</v>
      </c>
      <c r="AD664" s="19" t="s">
        <v>2676</v>
      </c>
      <c r="AE664" s="19" t="s">
        <v>2676</v>
      </c>
      <c r="AF664" s="19" t="s">
        <v>2676</v>
      </c>
      <c r="AH664" s="58" t="s">
        <v>22723</v>
      </c>
      <c r="AI664" s="58" t="e">
        <v>#N/A</v>
      </c>
    </row>
    <row r="665" spans="1:35">
      <c r="A665" s="16" t="s">
        <v>25642</v>
      </c>
      <c r="B665" s="16" t="s">
        <v>945</v>
      </c>
      <c r="C665" s="16" t="s">
        <v>945</v>
      </c>
      <c r="D665" s="16" t="s">
        <v>26385</v>
      </c>
      <c r="E665" s="16" t="str">
        <f t="shared" ref="E665:E728" si="4">"PW_"&amp;SUBSTITUTE(MID(K665,FIND("-",K665)+1,10),"-","")&amp;MID(K665,FIND("-",K665)+11,9)&amp;"_DAS"</f>
        <v>PW_B733121-00A-520A_DAS</v>
      </c>
      <c r="F665" s="19" t="s">
        <v>21123</v>
      </c>
      <c r="G665" s="19" t="s">
        <v>1193</v>
      </c>
      <c r="H665" s="19" t="s">
        <v>2676</v>
      </c>
      <c r="I665" s="19" t="s">
        <v>1957</v>
      </c>
      <c r="J665" s="19" t="s">
        <v>1800</v>
      </c>
      <c r="K665" s="19" t="s">
        <v>23333</v>
      </c>
      <c r="L665" s="19" t="s">
        <v>1914</v>
      </c>
      <c r="M665" s="52">
        <v>45119</v>
      </c>
      <c r="N665" s="19" t="s">
        <v>2592</v>
      </c>
      <c r="O665" s="19" t="s">
        <v>3090</v>
      </c>
      <c r="P665" s="54">
        <v>45273</v>
      </c>
      <c r="Q665" s="54" t="s">
        <v>27121</v>
      </c>
      <c r="R665" s="19" t="s">
        <v>3461</v>
      </c>
      <c r="S665" s="19" t="s">
        <v>18633</v>
      </c>
      <c r="T665" s="19"/>
      <c r="U665" s="58"/>
      <c r="V665" s="19" t="s">
        <v>1930</v>
      </c>
      <c r="W665" s="19" t="s">
        <v>1914</v>
      </c>
      <c r="X665" s="54">
        <v>45119</v>
      </c>
      <c r="Z665" s="19" t="s">
        <v>18604</v>
      </c>
      <c r="AA665" s="19" t="s">
        <v>1930</v>
      </c>
      <c r="AB665" s="19" t="s">
        <v>19750</v>
      </c>
      <c r="AC665" s="19" t="s">
        <v>2676</v>
      </c>
      <c r="AD665" s="19" t="s">
        <v>2676</v>
      </c>
      <c r="AE665" s="19" t="s">
        <v>2676</v>
      </c>
      <c r="AF665" s="19" t="s">
        <v>2676</v>
      </c>
      <c r="AH665" s="58">
        <v>0</v>
      </c>
      <c r="AI665" s="58" t="e">
        <v>#N/A</v>
      </c>
    </row>
    <row r="666" spans="1:35">
      <c r="A666" s="16" t="s">
        <v>25642</v>
      </c>
      <c r="B666" s="16" t="s">
        <v>946</v>
      </c>
      <c r="C666" s="16" t="s">
        <v>946</v>
      </c>
      <c r="D666" s="16" t="s">
        <v>26386</v>
      </c>
      <c r="E666" s="16" t="str">
        <f t="shared" si="4"/>
        <v>PW_B733421-00A-520A_DAS</v>
      </c>
      <c r="F666" s="19" t="s">
        <v>21124</v>
      </c>
      <c r="G666" s="19" t="s">
        <v>1196</v>
      </c>
      <c r="H666" s="19" t="s">
        <v>2676</v>
      </c>
      <c r="I666" s="19" t="s">
        <v>1957</v>
      </c>
      <c r="J666" s="19" t="s">
        <v>1801</v>
      </c>
      <c r="K666" s="19" t="s">
        <v>23334</v>
      </c>
      <c r="L666" s="19" t="s">
        <v>1919</v>
      </c>
      <c r="M666" s="52">
        <v>45119</v>
      </c>
      <c r="N666" s="19" t="s">
        <v>2593</v>
      </c>
      <c r="O666" s="19" t="s">
        <v>3090</v>
      </c>
      <c r="P666" s="54">
        <v>45273</v>
      </c>
      <c r="Q666" s="54" t="s">
        <v>27122</v>
      </c>
      <c r="R666" s="19" t="s">
        <v>3461</v>
      </c>
      <c r="S666" s="19" t="s">
        <v>18633</v>
      </c>
      <c r="T666" s="19"/>
      <c r="U666" s="58"/>
      <c r="V666" s="19" t="s">
        <v>1930</v>
      </c>
      <c r="W666" s="19" t="s">
        <v>1919</v>
      </c>
      <c r="X666" s="54">
        <v>45119</v>
      </c>
      <c r="Z666" s="19" t="s">
        <v>2676</v>
      </c>
      <c r="AA666" s="19" t="s">
        <v>1930</v>
      </c>
      <c r="AB666" s="19" t="s">
        <v>1930</v>
      </c>
      <c r="AC666" s="19" t="s">
        <v>2676</v>
      </c>
      <c r="AD666" s="19" t="s">
        <v>2676</v>
      </c>
      <c r="AE666" s="19" t="s">
        <v>2676</v>
      </c>
      <c r="AF666" s="19" t="s">
        <v>2676</v>
      </c>
      <c r="AH666" s="58">
        <v>0</v>
      </c>
      <c r="AI666" s="58" t="e">
        <v>#N/A</v>
      </c>
    </row>
    <row r="667" spans="1:35">
      <c r="A667" s="16" t="s">
        <v>25642</v>
      </c>
      <c r="B667" s="16" t="s">
        <v>947</v>
      </c>
      <c r="C667" s="16" t="s">
        <v>947</v>
      </c>
      <c r="D667" s="16" t="s">
        <v>26387</v>
      </c>
      <c r="E667" s="16" t="str">
        <f t="shared" si="4"/>
        <v>PW_B733421-01A-520A_DAS</v>
      </c>
      <c r="F667" s="19" t="s">
        <v>21125</v>
      </c>
      <c r="G667" s="19" t="s">
        <v>1196</v>
      </c>
      <c r="H667" s="19" t="s">
        <v>2676</v>
      </c>
      <c r="I667" s="19" t="s">
        <v>1957</v>
      </c>
      <c r="J667" s="19" t="s">
        <v>1802</v>
      </c>
      <c r="K667" s="19" t="s">
        <v>23335</v>
      </c>
      <c r="L667" s="19" t="s">
        <v>1913</v>
      </c>
      <c r="M667" s="52">
        <v>45119</v>
      </c>
      <c r="N667" s="19" t="s">
        <v>2594</v>
      </c>
      <c r="O667" s="19" t="s">
        <v>3090</v>
      </c>
      <c r="P667" s="54">
        <v>45273</v>
      </c>
      <c r="Q667" s="54" t="s">
        <v>27123</v>
      </c>
      <c r="R667" s="19" t="s">
        <v>3461</v>
      </c>
      <c r="S667" s="19" t="s">
        <v>18632</v>
      </c>
      <c r="T667" s="19"/>
      <c r="U667" s="58"/>
      <c r="V667" s="19" t="s">
        <v>1930</v>
      </c>
      <c r="W667" s="19" t="s">
        <v>1913</v>
      </c>
      <c r="X667" s="54">
        <v>45119</v>
      </c>
      <c r="Z667" s="19" t="s">
        <v>2676</v>
      </c>
      <c r="AA667" s="19" t="s">
        <v>1930</v>
      </c>
      <c r="AB667" s="19" t="s">
        <v>1930</v>
      </c>
      <c r="AC667" s="19" t="s">
        <v>2676</v>
      </c>
      <c r="AD667" s="19" t="s">
        <v>2676</v>
      </c>
      <c r="AE667" s="19" t="s">
        <v>2676</v>
      </c>
      <c r="AF667" s="19" t="s">
        <v>2676</v>
      </c>
      <c r="AH667" s="58">
        <v>0</v>
      </c>
      <c r="AI667" s="58" t="e">
        <v>#N/A</v>
      </c>
    </row>
    <row r="668" spans="1:35">
      <c r="A668" s="16" t="s">
        <v>25642</v>
      </c>
      <c r="B668" s="16" t="s">
        <v>948</v>
      </c>
      <c r="C668" s="16" t="s">
        <v>948</v>
      </c>
      <c r="D668" s="16" t="s">
        <v>26388</v>
      </c>
      <c r="E668" s="16" t="str">
        <f t="shared" si="4"/>
        <v>PW_B741101-00A-520A_DAS</v>
      </c>
      <c r="F668" s="19" t="s">
        <v>21126</v>
      </c>
      <c r="G668" s="19" t="s">
        <v>1184</v>
      </c>
      <c r="H668" s="19" t="s">
        <v>2676</v>
      </c>
      <c r="I668" s="19" t="s">
        <v>1957</v>
      </c>
      <c r="J668" s="19" t="s">
        <v>1803</v>
      </c>
      <c r="K668" s="19" t="s">
        <v>23336</v>
      </c>
      <c r="L668" s="19" t="s">
        <v>1908</v>
      </c>
      <c r="M668" s="52">
        <v>41670</v>
      </c>
      <c r="N668" s="19" t="s">
        <v>2595</v>
      </c>
      <c r="O668" s="19" t="s">
        <v>1999</v>
      </c>
      <c r="P668" s="54">
        <v>44638</v>
      </c>
      <c r="Q668" s="54" t="s">
        <v>27124</v>
      </c>
      <c r="R668" s="19" t="s">
        <v>3461</v>
      </c>
      <c r="S668" s="19" t="s">
        <v>18633</v>
      </c>
      <c r="T668" s="19"/>
      <c r="U668" s="58"/>
      <c r="V668" s="19" t="s">
        <v>1930</v>
      </c>
      <c r="W668" s="19" t="s">
        <v>1908</v>
      </c>
      <c r="X668" s="54">
        <v>41670</v>
      </c>
      <c r="Z668" s="19" t="s">
        <v>2676</v>
      </c>
      <c r="AA668" s="19" t="s">
        <v>1930</v>
      </c>
      <c r="AB668" s="19" t="s">
        <v>1930</v>
      </c>
      <c r="AC668" s="19" t="s">
        <v>2676</v>
      </c>
      <c r="AD668" s="19" t="s">
        <v>2676</v>
      </c>
      <c r="AE668" s="19" t="s">
        <v>2676</v>
      </c>
      <c r="AF668" s="19" t="s">
        <v>2676</v>
      </c>
      <c r="AH668" s="58" t="s">
        <v>22723</v>
      </c>
      <c r="AI668" s="58" t="e">
        <v>#N/A</v>
      </c>
    </row>
    <row r="669" spans="1:35">
      <c r="A669" s="16" t="s">
        <v>25642</v>
      </c>
      <c r="B669" s="16" t="s">
        <v>949</v>
      </c>
      <c r="C669" s="16" t="s">
        <v>949</v>
      </c>
      <c r="D669" s="16" t="s">
        <v>26389</v>
      </c>
      <c r="E669" s="16" t="str">
        <f t="shared" si="4"/>
        <v>PW_B742101-00A-520A_DAS</v>
      </c>
      <c r="F669" s="19" t="s">
        <v>21127</v>
      </c>
      <c r="G669" s="19" t="s">
        <v>1184</v>
      </c>
      <c r="H669" s="19" t="s">
        <v>2676</v>
      </c>
      <c r="I669" s="19" t="s">
        <v>1957</v>
      </c>
      <c r="J669" s="19" t="s">
        <v>1804</v>
      </c>
      <c r="K669" s="19" t="s">
        <v>23337</v>
      </c>
      <c r="L669" s="19" t="s">
        <v>1914</v>
      </c>
      <c r="M669" s="52">
        <v>43934</v>
      </c>
      <c r="N669" s="19" t="s">
        <v>2596</v>
      </c>
      <c r="O669" s="19" t="s">
        <v>1999</v>
      </c>
      <c r="P669" s="54">
        <v>44638</v>
      </c>
      <c r="Q669" s="54" t="s">
        <v>27125</v>
      </c>
      <c r="R669" s="19" t="s">
        <v>3461</v>
      </c>
      <c r="S669" s="19" t="s">
        <v>18633</v>
      </c>
      <c r="T669" s="19"/>
      <c r="U669" s="58"/>
      <c r="V669" s="19" t="s">
        <v>1930</v>
      </c>
      <c r="W669" s="19" t="s">
        <v>1914</v>
      </c>
      <c r="X669" s="54">
        <v>43934</v>
      </c>
      <c r="Z669" s="19" t="s">
        <v>2676</v>
      </c>
      <c r="AA669" s="19" t="s">
        <v>1930</v>
      </c>
      <c r="AB669" s="19" t="s">
        <v>1930</v>
      </c>
      <c r="AC669" s="19" t="s">
        <v>2676</v>
      </c>
      <c r="AD669" s="19" t="s">
        <v>2676</v>
      </c>
      <c r="AE669" s="19" t="s">
        <v>2676</v>
      </c>
      <c r="AF669" s="19" t="s">
        <v>2676</v>
      </c>
      <c r="AH669" s="58" t="s">
        <v>22723</v>
      </c>
      <c r="AI669" s="58" t="e">
        <v>#N/A</v>
      </c>
    </row>
    <row r="670" spans="1:35">
      <c r="A670" s="16" t="s">
        <v>25642</v>
      </c>
      <c r="B670" s="16" t="s">
        <v>950</v>
      </c>
      <c r="C670" s="16" t="s">
        <v>950</v>
      </c>
      <c r="D670" s="16" t="s">
        <v>26390</v>
      </c>
      <c r="E670" s="16" t="str">
        <f t="shared" si="4"/>
        <v>PW_B742161-00A-520A_DAS</v>
      </c>
      <c r="F670" s="19" t="s">
        <v>21128</v>
      </c>
      <c r="G670" s="19" t="s">
        <v>1184</v>
      </c>
      <c r="H670" s="19" t="s">
        <v>2676</v>
      </c>
      <c r="I670" s="19" t="s">
        <v>1957</v>
      </c>
      <c r="J670" s="19" t="s">
        <v>1805</v>
      </c>
      <c r="K670" s="19" t="s">
        <v>23338</v>
      </c>
      <c r="L670" s="19" t="s">
        <v>1919</v>
      </c>
      <c r="M670" s="52">
        <v>43446</v>
      </c>
      <c r="N670" s="19" t="s">
        <v>2597</v>
      </c>
      <c r="O670" s="19" t="s">
        <v>1999</v>
      </c>
      <c r="P670" s="54">
        <v>44638</v>
      </c>
      <c r="Q670" s="54" t="s">
        <v>27126</v>
      </c>
      <c r="R670" s="19" t="s">
        <v>3461</v>
      </c>
      <c r="S670" s="19" t="s">
        <v>18633</v>
      </c>
      <c r="T670" s="19"/>
      <c r="U670" s="58"/>
      <c r="V670" s="19" t="s">
        <v>1930</v>
      </c>
      <c r="W670" s="19" t="s">
        <v>1919</v>
      </c>
      <c r="X670" s="54">
        <v>43446</v>
      </c>
      <c r="Z670" s="19" t="s">
        <v>2676</v>
      </c>
      <c r="AA670" s="19" t="s">
        <v>1930</v>
      </c>
      <c r="AB670" s="19" t="s">
        <v>1930</v>
      </c>
      <c r="AC670" s="19" t="s">
        <v>2676</v>
      </c>
      <c r="AD670" s="19" t="s">
        <v>2676</v>
      </c>
      <c r="AE670" s="19" t="s">
        <v>2676</v>
      </c>
      <c r="AF670" s="19" t="s">
        <v>2676</v>
      </c>
      <c r="AH670" s="58" t="s">
        <v>22723</v>
      </c>
      <c r="AI670" s="58" t="e">
        <v>#N/A</v>
      </c>
    </row>
    <row r="671" spans="1:35">
      <c r="A671" s="16" t="s">
        <v>25642</v>
      </c>
      <c r="B671" s="16" t="s">
        <v>951</v>
      </c>
      <c r="C671" s="16" t="s">
        <v>951</v>
      </c>
      <c r="D671" s="16" t="s">
        <v>26391</v>
      </c>
      <c r="E671" s="16" t="str">
        <f t="shared" si="4"/>
        <v>PW_B752401-00A-520A_DAS</v>
      </c>
      <c r="F671" s="19" t="s">
        <v>21129</v>
      </c>
      <c r="G671" s="19" t="s">
        <v>1175</v>
      </c>
      <c r="H671" s="19" t="s">
        <v>2676</v>
      </c>
      <c r="I671" s="19" t="s">
        <v>1957</v>
      </c>
      <c r="J671" s="19" t="s">
        <v>1806</v>
      </c>
      <c r="K671" s="19" t="s">
        <v>23339</v>
      </c>
      <c r="L671" s="19" t="s">
        <v>1918</v>
      </c>
      <c r="M671" s="52">
        <v>45222</v>
      </c>
      <c r="N671" s="19" t="s">
        <v>2598</v>
      </c>
      <c r="O671" s="19" t="s">
        <v>3087</v>
      </c>
      <c r="P671" s="54">
        <v>45362</v>
      </c>
      <c r="Q671" s="54" t="s">
        <v>27127</v>
      </c>
      <c r="R671" s="19" t="s">
        <v>3461</v>
      </c>
      <c r="S671" s="19" t="s">
        <v>18633</v>
      </c>
      <c r="T671" s="19"/>
      <c r="U671" s="58"/>
      <c r="V671" s="19" t="s">
        <v>1930</v>
      </c>
      <c r="W671" s="19" t="s">
        <v>1918</v>
      </c>
      <c r="X671" s="54">
        <v>45222</v>
      </c>
      <c r="Z671" s="19" t="s">
        <v>2676</v>
      </c>
      <c r="AA671" s="19" t="s">
        <v>1930</v>
      </c>
      <c r="AB671" s="19" t="s">
        <v>1930</v>
      </c>
      <c r="AC671" s="19" t="s">
        <v>2676</v>
      </c>
      <c r="AD671" s="19" t="s">
        <v>2676</v>
      </c>
      <c r="AE671" s="19" t="s">
        <v>2676</v>
      </c>
      <c r="AF671" s="19" t="s">
        <v>2676</v>
      </c>
      <c r="AH671" s="58">
        <v>0</v>
      </c>
      <c r="AI671" s="58" t="e">
        <v>#N/A</v>
      </c>
    </row>
    <row r="672" spans="1:35">
      <c r="A672" s="16" t="s">
        <v>25642</v>
      </c>
      <c r="B672" s="16" t="s">
        <v>952</v>
      </c>
      <c r="C672" s="16" t="s">
        <v>952</v>
      </c>
      <c r="D672" s="16" t="s">
        <v>26392</v>
      </c>
      <c r="E672" s="16" t="str">
        <f t="shared" si="4"/>
        <v>PW_B752449-00A-520A_DAS</v>
      </c>
      <c r="F672" s="19" t="s">
        <v>21130</v>
      </c>
      <c r="G672" s="19" t="s">
        <v>1175</v>
      </c>
      <c r="H672" s="19" t="s">
        <v>2676</v>
      </c>
      <c r="I672" s="19" t="s">
        <v>1957</v>
      </c>
      <c r="J672" s="19" t="s">
        <v>1807</v>
      </c>
      <c r="K672" s="19" t="s">
        <v>23340</v>
      </c>
      <c r="L672" s="19" t="s">
        <v>1914</v>
      </c>
      <c r="M672" s="52">
        <v>45119</v>
      </c>
      <c r="N672" s="19" t="s">
        <v>2599</v>
      </c>
      <c r="O672" s="19" t="s">
        <v>3090</v>
      </c>
      <c r="P672" s="54">
        <v>45273</v>
      </c>
      <c r="Q672" s="54" t="s">
        <v>27128</v>
      </c>
      <c r="R672" s="19" t="s">
        <v>3461</v>
      </c>
      <c r="S672" s="19" t="s">
        <v>18633</v>
      </c>
      <c r="T672" s="19"/>
      <c r="U672" s="58"/>
      <c r="V672" s="19" t="s">
        <v>1930</v>
      </c>
      <c r="W672" s="19" t="s">
        <v>1914</v>
      </c>
      <c r="X672" s="54">
        <v>45119</v>
      </c>
      <c r="Z672" s="19" t="s">
        <v>2676</v>
      </c>
      <c r="AA672" s="19" t="s">
        <v>1930</v>
      </c>
      <c r="AB672" s="19" t="s">
        <v>1930</v>
      </c>
      <c r="AC672" s="19" t="s">
        <v>2676</v>
      </c>
      <c r="AD672" s="19" t="s">
        <v>2676</v>
      </c>
      <c r="AE672" s="19" t="s">
        <v>2676</v>
      </c>
      <c r="AF672" s="19" t="s">
        <v>2676</v>
      </c>
      <c r="AH672" s="58">
        <v>0</v>
      </c>
      <c r="AI672" s="58" t="e">
        <v>#N/A</v>
      </c>
    </row>
    <row r="673" spans="1:35">
      <c r="A673" s="16" t="s">
        <v>25642</v>
      </c>
      <c r="B673" s="16" t="s">
        <v>953</v>
      </c>
      <c r="C673" s="16" t="s">
        <v>953</v>
      </c>
      <c r="D673" s="16" t="s">
        <v>26393</v>
      </c>
      <c r="E673" s="16" t="str">
        <f t="shared" si="4"/>
        <v>PW_B752549-00A-520A_DAS</v>
      </c>
      <c r="F673" s="19" t="s">
        <v>21131</v>
      </c>
      <c r="G673" s="19" t="s">
        <v>1193</v>
      </c>
      <c r="H673" s="19" t="s">
        <v>2676</v>
      </c>
      <c r="I673" s="19" t="s">
        <v>1957</v>
      </c>
      <c r="J673" s="19" t="s">
        <v>1808</v>
      </c>
      <c r="K673" s="19" t="s">
        <v>23341</v>
      </c>
      <c r="L673" s="19" t="s">
        <v>1918</v>
      </c>
      <c r="M673" s="52">
        <v>45119</v>
      </c>
      <c r="N673" s="19" t="s">
        <v>2600</v>
      </c>
      <c r="O673" s="19" t="s">
        <v>3090</v>
      </c>
      <c r="P673" s="54">
        <v>45273</v>
      </c>
      <c r="Q673" s="54" t="s">
        <v>27129</v>
      </c>
      <c r="R673" s="19" t="s">
        <v>3461</v>
      </c>
      <c r="S673" s="19" t="s">
        <v>18633</v>
      </c>
      <c r="T673" s="19"/>
      <c r="U673" s="58"/>
      <c r="V673" s="19" t="s">
        <v>1930</v>
      </c>
      <c r="W673" s="19" t="s">
        <v>1918</v>
      </c>
      <c r="X673" s="54">
        <v>45119</v>
      </c>
      <c r="Z673" s="19" t="s">
        <v>18604</v>
      </c>
      <c r="AA673" s="19" t="s">
        <v>19863</v>
      </c>
      <c r="AB673" s="19" t="s">
        <v>19751</v>
      </c>
      <c r="AC673" s="19" t="s">
        <v>2676</v>
      </c>
      <c r="AD673" s="19" t="s">
        <v>2676</v>
      </c>
      <c r="AE673" s="19" t="s">
        <v>2676</v>
      </c>
      <c r="AF673" s="19" t="s">
        <v>2676</v>
      </c>
      <c r="AH673" s="58">
        <v>0</v>
      </c>
      <c r="AI673" s="58" t="e">
        <v>#N/A</v>
      </c>
    </row>
    <row r="674" spans="1:35">
      <c r="A674" s="16" t="s">
        <v>25642</v>
      </c>
      <c r="B674" s="16" t="s">
        <v>954</v>
      </c>
      <c r="C674" s="16" t="s">
        <v>954</v>
      </c>
      <c r="D674" s="16" t="s">
        <v>26394</v>
      </c>
      <c r="E674" s="16" t="str">
        <f t="shared" si="4"/>
        <v>PW_B752601-00A-520A_DAS</v>
      </c>
      <c r="F674" s="19" t="s">
        <v>21132</v>
      </c>
      <c r="G674" s="19" t="s">
        <v>1193</v>
      </c>
      <c r="H674" s="19" t="s">
        <v>2676</v>
      </c>
      <c r="I674" s="19" t="s">
        <v>1957</v>
      </c>
      <c r="J674" s="19" t="s">
        <v>1809</v>
      </c>
      <c r="K674" s="19" t="s">
        <v>23342</v>
      </c>
      <c r="L674" s="19" t="s">
        <v>1910</v>
      </c>
      <c r="M674" s="52">
        <v>45119</v>
      </c>
      <c r="N674" s="19" t="s">
        <v>2601</v>
      </c>
      <c r="O674" s="19" t="s">
        <v>3090</v>
      </c>
      <c r="P674" s="54">
        <v>45273</v>
      </c>
      <c r="Q674" s="54" t="s">
        <v>27130</v>
      </c>
      <c r="R674" s="19" t="s">
        <v>3461</v>
      </c>
      <c r="S674" s="19" t="s">
        <v>18633</v>
      </c>
      <c r="T674" s="19"/>
      <c r="U674" s="58"/>
      <c r="V674" s="19" t="s">
        <v>1930</v>
      </c>
      <c r="W674" s="19" t="s">
        <v>1910</v>
      </c>
      <c r="X674" s="54">
        <v>45119</v>
      </c>
      <c r="Z674" s="19" t="s">
        <v>2676</v>
      </c>
      <c r="AA674" s="19" t="s">
        <v>1930</v>
      </c>
      <c r="AB674" s="19" t="s">
        <v>1930</v>
      </c>
      <c r="AC674" s="19" t="s">
        <v>2676</v>
      </c>
      <c r="AD674" s="19" t="s">
        <v>2676</v>
      </c>
      <c r="AE674" s="19" t="s">
        <v>2676</v>
      </c>
      <c r="AF674" s="19" t="s">
        <v>2676</v>
      </c>
      <c r="AH674" s="58">
        <v>0</v>
      </c>
      <c r="AI674" s="58" t="e">
        <v>#N/A</v>
      </c>
    </row>
    <row r="675" spans="1:35">
      <c r="A675" s="16" t="s">
        <v>25642</v>
      </c>
      <c r="B675" s="16" t="s">
        <v>955</v>
      </c>
      <c r="C675" s="16" t="s">
        <v>955</v>
      </c>
      <c r="D675" s="16" t="s">
        <v>26395</v>
      </c>
      <c r="E675" s="16" t="str">
        <f t="shared" si="4"/>
        <v>PW_B752602-00A-520A_DAS</v>
      </c>
      <c r="F675" s="19" t="s">
        <v>21133</v>
      </c>
      <c r="G675" s="19" t="s">
        <v>1193</v>
      </c>
      <c r="H675" s="19" t="s">
        <v>2676</v>
      </c>
      <c r="I675" s="19" t="s">
        <v>1957</v>
      </c>
      <c r="J675" s="19" t="s">
        <v>1810</v>
      </c>
      <c r="K675" s="19" t="s">
        <v>23343</v>
      </c>
      <c r="L675" s="19" t="s">
        <v>1909</v>
      </c>
      <c r="M675" s="52">
        <v>45044</v>
      </c>
      <c r="N675" s="19" t="s">
        <v>2602</v>
      </c>
      <c r="O675" s="19" t="s">
        <v>3090</v>
      </c>
      <c r="P675" s="54">
        <v>45180</v>
      </c>
      <c r="Q675" s="54" t="s">
        <v>27131</v>
      </c>
      <c r="R675" s="19" t="s">
        <v>3461</v>
      </c>
      <c r="S675" s="19" t="s">
        <v>18633</v>
      </c>
      <c r="T675" s="19"/>
      <c r="U675" s="58"/>
      <c r="V675" s="19" t="s">
        <v>1930</v>
      </c>
      <c r="W675" s="19" t="s">
        <v>1909</v>
      </c>
      <c r="X675" s="54">
        <v>45044</v>
      </c>
      <c r="Z675" s="19" t="s">
        <v>18604</v>
      </c>
      <c r="AA675" s="19" t="s">
        <v>1930</v>
      </c>
      <c r="AB675" s="19" t="s">
        <v>19752</v>
      </c>
      <c r="AC675" s="19" t="s">
        <v>2676</v>
      </c>
      <c r="AD675" s="19" t="s">
        <v>2676</v>
      </c>
      <c r="AE675" s="19" t="s">
        <v>2676</v>
      </c>
      <c r="AF675" s="19" t="s">
        <v>2676</v>
      </c>
      <c r="AH675" s="58">
        <v>0</v>
      </c>
      <c r="AI675" s="58" t="e">
        <v>#N/A</v>
      </c>
    </row>
    <row r="676" spans="1:35">
      <c r="A676" s="16" t="s">
        <v>25642</v>
      </c>
      <c r="B676" s="16" t="s">
        <v>956</v>
      </c>
      <c r="C676" s="16" t="s">
        <v>956</v>
      </c>
      <c r="D676" s="16" t="s">
        <v>26396</v>
      </c>
      <c r="E676" s="16" t="str">
        <f t="shared" si="4"/>
        <v>PW_A752603-00A-520A_DAS</v>
      </c>
      <c r="F676" s="19" t="s">
        <v>21134</v>
      </c>
      <c r="G676" s="19" t="s">
        <v>1175</v>
      </c>
      <c r="H676" s="19" t="s">
        <v>2676</v>
      </c>
      <c r="I676" s="19" t="s">
        <v>1957</v>
      </c>
      <c r="J676" s="19" t="s">
        <v>1811</v>
      </c>
      <c r="K676" s="19" t="s">
        <v>23344</v>
      </c>
      <c r="L676" s="19" t="s">
        <v>1912</v>
      </c>
      <c r="M676" s="52">
        <v>45119</v>
      </c>
      <c r="N676" s="19" t="s">
        <v>2603</v>
      </c>
      <c r="O676" s="19" t="s">
        <v>3091</v>
      </c>
      <c r="P676" s="54">
        <v>45273</v>
      </c>
      <c r="Q676" s="54" t="s">
        <v>27132</v>
      </c>
      <c r="R676" s="19" t="s">
        <v>3461</v>
      </c>
      <c r="S676" s="19" t="s">
        <v>18633</v>
      </c>
      <c r="T676" s="19"/>
      <c r="U676" s="58"/>
      <c r="V676" s="19" t="s">
        <v>1930</v>
      </c>
      <c r="W676" s="19" t="s">
        <v>1912</v>
      </c>
      <c r="X676" s="54">
        <v>45119</v>
      </c>
      <c r="Z676" s="19" t="s">
        <v>2676</v>
      </c>
      <c r="AA676" s="19" t="s">
        <v>1930</v>
      </c>
      <c r="AB676" s="19" t="s">
        <v>1930</v>
      </c>
      <c r="AC676" s="19" t="s">
        <v>2676</v>
      </c>
      <c r="AD676" s="19" t="s">
        <v>2676</v>
      </c>
      <c r="AE676" s="19" t="s">
        <v>2676</v>
      </c>
      <c r="AF676" s="19" t="s">
        <v>2676</v>
      </c>
      <c r="AH676" s="58">
        <v>0</v>
      </c>
      <c r="AI676" s="58" t="e">
        <v>#N/A</v>
      </c>
    </row>
    <row r="677" spans="1:35">
      <c r="A677" s="16" t="s">
        <v>25642</v>
      </c>
      <c r="B677" s="16" t="s">
        <v>957</v>
      </c>
      <c r="C677" s="16" t="s">
        <v>957</v>
      </c>
      <c r="D677" s="16" t="s">
        <v>26397</v>
      </c>
      <c r="E677" s="16" t="str">
        <f t="shared" si="4"/>
        <v>PW_B752604-00A-520A_DAS</v>
      </c>
      <c r="F677" s="19" t="s">
        <v>21135</v>
      </c>
      <c r="G677" s="19" t="s">
        <v>25628</v>
      </c>
      <c r="H677" s="19" t="s">
        <v>2676</v>
      </c>
      <c r="I677" s="19" t="s">
        <v>1957</v>
      </c>
      <c r="J677" s="19" t="s">
        <v>1812</v>
      </c>
      <c r="K677" s="19" t="s">
        <v>23345</v>
      </c>
      <c r="L677" s="19" t="s">
        <v>1912</v>
      </c>
      <c r="M677" s="52">
        <v>45058</v>
      </c>
      <c r="N677" s="19" t="s">
        <v>2604</v>
      </c>
      <c r="O677" s="19" t="s">
        <v>3090</v>
      </c>
      <c r="P677" s="54">
        <v>45180</v>
      </c>
      <c r="Q677" s="54" t="s">
        <v>27133</v>
      </c>
      <c r="R677" s="19" t="s">
        <v>3461</v>
      </c>
      <c r="S677" s="19" t="s">
        <v>18633</v>
      </c>
      <c r="T677" s="19"/>
      <c r="U677" s="58"/>
      <c r="V677" s="19" t="s">
        <v>1930</v>
      </c>
      <c r="W677" s="19" t="s">
        <v>1912</v>
      </c>
      <c r="X677" s="54">
        <v>45058</v>
      </c>
      <c r="Z677" s="19" t="s">
        <v>18604</v>
      </c>
      <c r="AA677" s="19" t="s">
        <v>1930</v>
      </c>
      <c r="AB677" s="19" t="s">
        <v>19753</v>
      </c>
      <c r="AC677" s="19" t="s">
        <v>2676</v>
      </c>
      <c r="AD677" s="19" t="s">
        <v>2676</v>
      </c>
      <c r="AE677" s="19" t="s">
        <v>2676</v>
      </c>
      <c r="AF677" s="19" t="s">
        <v>2676</v>
      </c>
      <c r="AH677" s="58">
        <v>0</v>
      </c>
      <c r="AI677" s="58" t="e">
        <v>#N/A</v>
      </c>
    </row>
    <row r="678" spans="1:35">
      <c r="A678" s="16" t="s">
        <v>25642</v>
      </c>
      <c r="B678" s="16" t="s">
        <v>958</v>
      </c>
      <c r="C678" s="16" t="s">
        <v>958</v>
      </c>
      <c r="D678" s="16" t="s">
        <v>26398</v>
      </c>
      <c r="E678" s="16" t="str">
        <f t="shared" si="4"/>
        <v>PW_B752622-00A-520A_DAS</v>
      </c>
      <c r="F678" s="19" t="s">
        <v>21136</v>
      </c>
      <c r="G678" s="19" t="s">
        <v>25628</v>
      </c>
      <c r="H678" s="19" t="s">
        <v>2676</v>
      </c>
      <c r="I678" s="19" t="s">
        <v>1957</v>
      </c>
      <c r="J678" s="19" t="s">
        <v>1813</v>
      </c>
      <c r="K678" s="19" t="s">
        <v>23346</v>
      </c>
      <c r="L678" s="19" t="s">
        <v>1912</v>
      </c>
      <c r="M678" s="52">
        <v>45058</v>
      </c>
      <c r="N678" s="19" t="s">
        <v>2605</v>
      </c>
      <c r="O678" s="19" t="s">
        <v>3090</v>
      </c>
      <c r="P678" s="54">
        <v>45180</v>
      </c>
      <c r="Q678" s="54" t="s">
        <v>27134</v>
      </c>
      <c r="R678" s="19" t="s">
        <v>3461</v>
      </c>
      <c r="S678" s="19" t="s">
        <v>18633</v>
      </c>
      <c r="T678" s="19"/>
      <c r="U678" s="58"/>
      <c r="V678" s="19" t="s">
        <v>1930</v>
      </c>
      <c r="W678" s="19" t="s">
        <v>1912</v>
      </c>
      <c r="X678" s="54">
        <v>45058</v>
      </c>
      <c r="Z678" s="19" t="s">
        <v>2676</v>
      </c>
      <c r="AA678" s="19" t="s">
        <v>1930</v>
      </c>
      <c r="AB678" s="19" t="s">
        <v>1930</v>
      </c>
      <c r="AC678" s="19" t="s">
        <v>2676</v>
      </c>
      <c r="AD678" s="19" t="s">
        <v>2676</v>
      </c>
      <c r="AE678" s="19" t="s">
        <v>2676</v>
      </c>
      <c r="AF678" s="19" t="s">
        <v>2676</v>
      </c>
      <c r="AH678" s="58">
        <v>0</v>
      </c>
      <c r="AI678" s="58" t="e">
        <v>#N/A</v>
      </c>
    </row>
    <row r="679" spans="1:35">
      <c r="A679" s="16" t="s">
        <v>25642</v>
      </c>
      <c r="B679" s="16" t="s">
        <v>959</v>
      </c>
      <c r="C679" s="16" t="s">
        <v>959</v>
      </c>
      <c r="D679" s="16" t="s">
        <v>26399</v>
      </c>
      <c r="E679" s="16" t="str">
        <f t="shared" si="4"/>
        <v>PW_B752649-00A-520A_DAS</v>
      </c>
      <c r="F679" s="19" t="s">
        <v>21137</v>
      </c>
      <c r="G679" s="19" t="s">
        <v>1175</v>
      </c>
      <c r="H679" s="19" t="s">
        <v>2676</v>
      </c>
      <c r="I679" s="19" t="s">
        <v>1957</v>
      </c>
      <c r="J679" s="19" t="s">
        <v>1814</v>
      </c>
      <c r="K679" s="19" t="s">
        <v>23347</v>
      </c>
      <c r="L679" s="19" t="s">
        <v>1919</v>
      </c>
      <c r="M679" s="52">
        <v>45058</v>
      </c>
      <c r="N679" s="19" t="s">
        <v>2606</v>
      </c>
      <c r="O679" s="19" t="s">
        <v>3090</v>
      </c>
      <c r="P679" s="54">
        <v>45180</v>
      </c>
      <c r="Q679" s="54" t="s">
        <v>27135</v>
      </c>
      <c r="R679" s="19" t="s">
        <v>3461</v>
      </c>
      <c r="S679" s="19" t="s">
        <v>18633</v>
      </c>
      <c r="T679" s="19"/>
      <c r="U679" s="58"/>
      <c r="V679" s="19" t="s">
        <v>1930</v>
      </c>
      <c r="W679" s="19" t="s">
        <v>1919</v>
      </c>
      <c r="X679" s="54">
        <v>45058</v>
      </c>
      <c r="Z679" s="19" t="s">
        <v>2676</v>
      </c>
      <c r="AA679" s="19" t="s">
        <v>1930</v>
      </c>
      <c r="AB679" s="19" t="s">
        <v>1930</v>
      </c>
      <c r="AC679" s="19" t="s">
        <v>2676</v>
      </c>
      <c r="AD679" s="19" t="s">
        <v>2676</v>
      </c>
      <c r="AE679" s="19" t="s">
        <v>2676</v>
      </c>
      <c r="AF679" s="19" t="s">
        <v>2676</v>
      </c>
      <c r="AH679" s="58" t="s">
        <v>22723</v>
      </c>
      <c r="AI679" s="58" t="e">
        <v>#N/A</v>
      </c>
    </row>
    <row r="680" spans="1:35">
      <c r="A680" s="16" t="s">
        <v>25642</v>
      </c>
      <c r="B680" s="16" t="s">
        <v>960</v>
      </c>
      <c r="C680" s="16" t="s">
        <v>960</v>
      </c>
      <c r="D680" s="16" t="s">
        <v>26400</v>
      </c>
      <c r="E680" s="16" t="str">
        <f t="shared" si="4"/>
        <v>PW_B753101-00A-520A_DAS</v>
      </c>
      <c r="F680" s="19" t="s">
        <v>21138</v>
      </c>
      <c r="G680" s="19" t="s">
        <v>1175</v>
      </c>
      <c r="H680" s="19" t="s">
        <v>2676</v>
      </c>
      <c r="I680" s="19" t="s">
        <v>1957</v>
      </c>
      <c r="J680" s="19" t="s">
        <v>1815</v>
      </c>
      <c r="K680" s="19" t="s">
        <v>23348</v>
      </c>
      <c r="L680" s="19" t="s">
        <v>1909</v>
      </c>
      <c r="M680" s="52">
        <v>45058</v>
      </c>
      <c r="N680" s="19" t="s">
        <v>2607</v>
      </c>
      <c r="O680" s="19" t="s">
        <v>3090</v>
      </c>
      <c r="P680" s="54">
        <v>45180</v>
      </c>
      <c r="Q680" s="54" t="s">
        <v>27136</v>
      </c>
      <c r="R680" s="19" t="s">
        <v>3461</v>
      </c>
      <c r="S680" s="19" t="s">
        <v>18633</v>
      </c>
      <c r="T680" s="19"/>
      <c r="U680" s="58"/>
      <c r="V680" s="19" t="s">
        <v>1930</v>
      </c>
      <c r="W680" s="19" t="s">
        <v>1909</v>
      </c>
      <c r="X680" s="54">
        <v>45058</v>
      </c>
      <c r="Z680" s="19" t="s">
        <v>2676</v>
      </c>
      <c r="AA680" s="19" t="s">
        <v>1930</v>
      </c>
      <c r="AB680" s="19" t="s">
        <v>1930</v>
      </c>
      <c r="AC680" s="19" t="s">
        <v>2676</v>
      </c>
      <c r="AD680" s="19" t="s">
        <v>2676</v>
      </c>
      <c r="AE680" s="19" t="s">
        <v>2676</v>
      </c>
      <c r="AF680" s="19" t="s">
        <v>2676</v>
      </c>
      <c r="AH680" s="58">
        <v>0</v>
      </c>
      <c r="AI680" s="58" t="e">
        <v>#N/A</v>
      </c>
    </row>
    <row r="681" spans="1:35">
      <c r="A681" s="16" t="s">
        <v>25642</v>
      </c>
      <c r="B681" s="16" t="s">
        <v>961</v>
      </c>
      <c r="C681" s="16" t="s">
        <v>961</v>
      </c>
      <c r="D681" s="16" t="s">
        <v>26401</v>
      </c>
      <c r="E681" s="16" t="str">
        <f t="shared" si="4"/>
        <v>PW_B753102-00A-520A_DAS</v>
      </c>
      <c r="F681" s="19" t="s">
        <v>21139</v>
      </c>
      <c r="G681" s="19" t="s">
        <v>1175</v>
      </c>
      <c r="H681" s="19" t="s">
        <v>2676</v>
      </c>
      <c r="I681" s="19" t="s">
        <v>1957</v>
      </c>
      <c r="J681" s="19" t="s">
        <v>1816</v>
      </c>
      <c r="K681" s="19" t="s">
        <v>23349</v>
      </c>
      <c r="L681" s="19" t="s">
        <v>1909</v>
      </c>
      <c r="M681" s="52">
        <v>45058</v>
      </c>
      <c r="N681" s="19" t="s">
        <v>2608</v>
      </c>
      <c r="O681" s="19" t="s">
        <v>3090</v>
      </c>
      <c r="P681" s="54">
        <v>45180</v>
      </c>
      <c r="Q681" s="54" t="s">
        <v>27137</v>
      </c>
      <c r="R681" s="19" t="s">
        <v>3461</v>
      </c>
      <c r="S681" s="19" t="s">
        <v>18633</v>
      </c>
      <c r="T681" s="19"/>
      <c r="U681" s="58"/>
      <c r="V681" s="19" t="s">
        <v>1930</v>
      </c>
      <c r="W681" s="19" t="s">
        <v>1909</v>
      </c>
      <c r="X681" s="54">
        <v>45058</v>
      </c>
      <c r="Z681" s="19" t="s">
        <v>2676</v>
      </c>
      <c r="AA681" s="19" t="s">
        <v>1930</v>
      </c>
      <c r="AB681" s="19" t="s">
        <v>1930</v>
      </c>
      <c r="AC681" s="19" t="s">
        <v>2676</v>
      </c>
      <c r="AD681" s="19" t="s">
        <v>2676</v>
      </c>
      <c r="AE681" s="19" t="s">
        <v>2676</v>
      </c>
      <c r="AF681" s="19" t="s">
        <v>2676</v>
      </c>
      <c r="AH681" s="58">
        <v>0</v>
      </c>
      <c r="AI681" s="58" t="e">
        <v>#N/A</v>
      </c>
    </row>
    <row r="682" spans="1:35">
      <c r="A682" s="16" t="s">
        <v>25642</v>
      </c>
      <c r="B682" s="16" t="s">
        <v>962</v>
      </c>
      <c r="C682" s="16" t="s">
        <v>962</v>
      </c>
      <c r="D682" s="16" t="s">
        <v>26402</v>
      </c>
      <c r="E682" s="16" t="str">
        <f t="shared" si="4"/>
        <v>PW_B753104-00A-520A_DAS</v>
      </c>
      <c r="F682" s="19" t="s">
        <v>21140</v>
      </c>
      <c r="G682" s="19" t="s">
        <v>1175</v>
      </c>
      <c r="H682" s="19" t="s">
        <v>2676</v>
      </c>
      <c r="I682" s="19" t="s">
        <v>1957</v>
      </c>
      <c r="J682" s="19" t="s">
        <v>1817</v>
      </c>
      <c r="K682" s="19" t="s">
        <v>23350</v>
      </c>
      <c r="L682" s="19" t="s">
        <v>1914</v>
      </c>
      <c r="M682" s="52">
        <v>45058</v>
      </c>
      <c r="N682" s="19" t="s">
        <v>2609</v>
      </c>
      <c r="O682" s="19" t="s">
        <v>3091</v>
      </c>
      <c r="P682" s="54">
        <v>45180</v>
      </c>
      <c r="Q682" s="54" t="s">
        <v>27138</v>
      </c>
      <c r="R682" s="19" t="s">
        <v>3461</v>
      </c>
      <c r="S682" s="19" t="s">
        <v>18633</v>
      </c>
      <c r="T682" s="19"/>
      <c r="U682" s="58"/>
      <c r="V682" s="19" t="s">
        <v>1930</v>
      </c>
      <c r="W682" s="19" t="s">
        <v>1914</v>
      </c>
      <c r="X682" s="54">
        <v>45058</v>
      </c>
      <c r="Z682" s="19" t="s">
        <v>2676</v>
      </c>
      <c r="AA682" s="19" t="s">
        <v>1930</v>
      </c>
      <c r="AB682" s="19" t="s">
        <v>1930</v>
      </c>
      <c r="AC682" s="19" t="s">
        <v>2676</v>
      </c>
      <c r="AD682" s="19" t="s">
        <v>2676</v>
      </c>
      <c r="AE682" s="19" t="s">
        <v>2676</v>
      </c>
      <c r="AF682" s="19" t="s">
        <v>2676</v>
      </c>
      <c r="AH682" s="58">
        <v>0</v>
      </c>
      <c r="AI682" s="58" t="e">
        <v>#N/A</v>
      </c>
    </row>
    <row r="683" spans="1:35">
      <c r="A683" s="16" t="s">
        <v>25642</v>
      </c>
      <c r="B683" s="16" t="s">
        <v>963</v>
      </c>
      <c r="C683" s="16" t="s">
        <v>963</v>
      </c>
      <c r="D683" s="16" t="s">
        <v>26403</v>
      </c>
      <c r="E683" s="16" t="str">
        <f t="shared" si="4"/>
        <v>PW_B753201-00A-520A_DAS</v>
      </c>
      <c r="F683" s="19" t="s">
        <v>21141</v>
      </c>
      <c r="G683" s="19" t="s">
        <v>1175</v>
      </c>
      <c r="H683" s="19" t="s">
        <v>2676</v>
      </c>
      <c r="I683" s="19" t="s">
        <v>1957</v>
      </c>
      <c r="J683" s="19" t="s">
        <v>1818</v>
      </c>
      <c r="K683" s="19" t="s">
        <v>23351</v>
      </c>
      <c r="L683" s="19" t="s">
        <v>1912</v>
      </c>
      <c r="M683" s="52">
        <v>45105</v>
      </c>
      <c r="N683" s="19" t="s">
        <v>2610</v>
      </c>
      <c r="O683" s="19" t="s">
        <v>3090</v>
      </c>
      <c r="P683" s="54">
        <v>45273</v>
      </c>
      <c r="Q683" s="54" t="s">
        <v>27139</v>
      </c>
      <c r="R683" s="19" t="s">
        <v>3461</v>
      </c>
      <c r="S683" s="19" t="s">
        <v>18633</v>
      </c>
      <c r="T683" s="19"/>
      <c r="U683" s="58"/>
      <c r="V683" s="19" t="s">
        <v>1930</v>
      </c>
      <c r="W683" s="19" t="s">
        <v>1912</v>
      </c>
      <c r="X683" s="54">
        <v>45105</v>
      </c>
      <c r="Z683" s="19" t="s">
        <v>2676</v>
      </c>
      <c r="AA683" s="19" t="s">
        <v>1930</v>
      </c>
      <c r="AB683" s="19" t="s">
        <v>1930</v>
      </c>
      <c r="AC683" s="19" t="s">
        <v>2676</v>
      </c>
      <c r="AD683" s="19" t="s">
        <v>2676</v>
      </c>
      <c r="AE683" s="19" t="s">
        <v>2676</v>
      </c>
      <c r="AF683" s="19" t="s">
        <v>2676</v>
      </c>
      <c r="AH683" s="58">
        <v>0</v>
      </c>
      <c r="AI683" s="58" t="e">
        <v>#N/A</v>
      </c>
    </row>
    <row r="684" spans="1:35">
      <c r="A684" s="16" t="s">
        <v>25642</v>
      </c>
      <c r="B684" s="16" t="s">
        <v>964</v>
      </c>
      <c r="C684" s="16" t="s">
        <v>964</v>
      </c>
      <c r="D684" s="16" t="s">
        <v>26404</v>
      </c>
      <c r="E684" s="16" t="str">
        <f t="shared" si="4"/>
        <v>PW_B753202-00A-520A_DAS</v>
      </c>
      <c r="F684" s="19" t="s">
        <v>21142</v>
      </c>
      <c r="G684" s="19" t="s">
        <v>1193</v>
      </c>
      <c r="H684" s="19" t="s">
        <v>2676</v>
      </c>
      <c r="I684" s="19" t="s">
        <v>1957</v>
      </c>
      <c r="J684" s="19" t="s">
        <v>1819</v>
      </c>
      <c r="K684" s="19" t="s">
        <v>23352</v>
      </c>
      <c r="L684" s="19" t="s">
        <v>1919</v>
      </c>
      <c r="M684" s="52">
        <v>45105</v>
      </c>
      <c r="N684" s="19" t="s">
        <v>2611</v>
      </c>
      <c r="O684" s="19" t="s">
        <v>3091</v>
      </c>
      <c r="P684" s="54">
        <v>45273</v>
      </c>
      <c r="Q684" s="54" t="s">
        <v>27140</v>
      </c>
      <c r="R684" s="19" t="s">
        <v>3461</v>
      </c>
      <c r="S684" s="19" t="s">
        <v>18633</v>
      </c>
      <c r="T684" s="19"/>
      <c r="U684" s="58"/>
      <c r="V684" s="19" t="s">
        <v>1930</v>
      </c>
      <c r="W684" s="19" t="s">
        <v>1919</v>
      </c>
      <c r="X684" s="54">
        <v>45105</v>
      </c>
      <c r="Z684" s="19" t="s">
        <v>18604</v>
      </c>
      <c r="AA684" s="19" t="s">
        <v>19864</v>
      </c>
      <c r="AB684" s="19" t="s">
        <v>19754</v>
      </c>
      <c r="AC684" s="19" t="s">
        <v>2676</v>
      </c>
      <c r="AD684" s="19" t="s">
        <v>2676</v>
      </c>
      <c r="AE684" s="19" t="s">
        <v>2676</v>
      </c>
      <c r="AF684" s="19" t="s">
        <v>2676</v>
      </c>
      <c r="AH684" s="58">
        <v>0</v>
      </c>
      <c r="AI684" s="58" t="e">
        <v>#N/A</v>
      </c>
    </row>
    <row r="685" spans="1:35">
      <c r="A685" s="16" t="s">
        <v>25642</v>
      </c>
      <c r="B685" s="16" t="s">
        <v>965</v>
      </c>
      <c r="C685" s="16" t="s">
        <v>965</v>
      </c>
      <c r="D685" s="16" t="s">
        <v>26405</v>
      </c>
      <c r="E685" s="16" t="str">
        <f t="shared" si="4"/>
        <v>PW_B753203-00A-520A_DAS</v>
      </c>
      <c r="F685" s="19" t="s">
        <v>21143</v>
      </c>
      <c r="G685" s="19" t="s">
        <v>1175</v>
      </c>
      <c r="H685" s="19" t="s">
        <v>2676</v>
      </c>
      <c r="I685" s="19" t="s">
        <v>1957</v>
      </c>
      <c r="J685" s="19" t="s">
        <v>1820</v>
      </c>
      <c r="K685" s="19" t="s">
        <v>23353</v>
      </c>
      <c r="L685" s="19" t="s">
        <v>1914</v>
      </c>
      <c r="M685" s="52">
        <v>45105</v>
      </c>
      <c r="N685" s="19" t="s">
        <v>2612</v>
      </c>
      <c r="O685" s="19" t="s">
        <v>3091</v>
      </c>
      <c r="P685" s="54">
        <v>45273</v>
      </c>
      <c r="Q685" s="54" t="s">
        <v>27141</v>
      </c>
      <c r="R685" s="19" t="s">
        <v>3461</v>
      </c>
      <c r="S685" s="19" t="s">
        <v>18633</v>
      </c>
      <c r="T685" s="19"/>
      <c r="U685" s="58"/>
      <c r="V685" s="19" t="s">
        <v>1930</v>
      </c>
      <c r="W685" s="19" t="s">
        <v>1914</v>
      </c>
      <c r="X685" s="54">
        <v>45105</v>
      </c>
      <c r="Z685" s="19" t="s">
        <v>2676</v>
      </c>
      <c r="AA685" s="19" t="s">
        <v>1930</v>
      </c>
      <c r="AB685" s="19" t="s">
        <v>1930</v>
      </c>
      <c r="AC685" s="19" t="s">
        <v>2676</v>
      </c>
      <c r="AD685" s="19" t="s">
        <v>2676</v>
      </c>
      <c r="AE685" s="19" t="s">
        <v>2676</v>
      </c>
      <c r="AF685" s="19" t="s">
        <v>2676</v>
      </c>
      <c r="AH685" s="58">
        <v>0</v>
      </c>
      <c r="AI685" s="58" t="e">
        <v>#N/A</v>
      </c>
    </row>
    <row r="686" spans="1:35">
      <c r="A686" s="16" t="s">
        <v>25642</v>
      </c>
      <c r="B686" s="16" t="s">
        <v>966</v>
      </c>
      <c r="C686" s="16" t="s">
        <v>966</v>
      </c>
      <c r="D686" s="16" t="s">
        <v>26406</v>
      </c>
      <c r="E686" s="16" t="str">
        <f t="shared" si="4"/>
        <v>PW_B753204-00A-520A_DAS</v>
      </c>
      <c r="F686" s="19" t="s">
        <v>21144</v>
      </c>
      <c r="G686" s="19" t="s">
        <v>1193</v>
      </c>
      <c r="H686" s="19" t="s">
        <v>2676</v>
      </c>
      <c r="I686" s="19" t="s">
        <v>1957</v>
      </c>
      <c r="J686" s="19" t="s">
        <v>1821</v>
      </c>
      <c r="K686" s="19" t="s">
        <v>23354</v>
      </c>
      <c r="L686" s="19" t="s">
        <v>1913</v>
      </c>
      <c r="M686" s="52">
        <v>45105</v>
      </c>
      <c r="N686" s="19" t="s">
        <v>2613</v>
      </c>
      <c r="O686" s="19" t="s">
        <v>3090</v>
      </c>
      <c r="P686" s="54">
        <v>45273</v>
      </c>
      <c r="Q686" s="54" t="s">
        <v>27142</v>
      </c>
      <c r="R686" s="19" t="s">
        <v>3461</v>
      </c>
      <c r="S686" s="19" t="s">
        <v>18633</v>
      </c>
      <c r="T686" s="19"/>
      <c r="U686" s="58"/>
      <c r="V686" s="19" t="s">
        <v>1930</v>
      </c>
      <c r="W686" s="19" t="s">
        <v>1913</v>
      </c>
      <c r="X686" s="54">
        <v>45105</v>
      </c>
      <c r="Z686" s="19" t="s">
        <v>18604</v>
      </c>
      <c r="AA686" s="19" t="s">
        <v>19865</v>
      </c>
      <c r="AB686" s="19" t="s">
        <v>19755</v>
      </c>
      <c r="AC686" s="19" t="s">
        <v>2676</v>
      </c>
      <c r="AD686" s="19" t="s">
        <v>2676</v>
      </c>
      <c r="AE686" s="19" t="s">
        <v>2676</v>
      </c>
      <c r="AF686" s="19" t="s">
        <v>2676</v>
      </c>
      <c r="AH686" s="58">
        <v>0</v>
      </c>
      <c r="AI686" s="58" t="e">
        <v>#N/A</v>
      </c>
    </row>
    <row r="687" spans="1:35">
      <c r="A687" s="16" t="s">
        <v>25642</v>
      </c>
      <c r="B687" s="16" t="s">
        <v>967</v>
      </c>
      <c r="C687" s="16" t="s">
        <v>967</v>
      </c>
      <c r="D687" s="16" t="s">
        <v>26407</v>
      </c>
      <c r="E687" s="16" t="str">
        <f t="shared" si="4"/>
        <v>PW_B753221-00A-520A_DAS</v>
      </c>
      <c r="F687" s="19" t="s">
        <v>21145</v>
      </c>
      <c r="G687" s="19" t="s">
        <v>25628</v>
      </c>
      <c r="H687" s="19" t="s">
        <v>2676</v>
      </c>
      <c r="I687" s="19" t="s">
        <v>1957</v>
      </c>
      <c r="J687" s="19" t="s">
        <v>1822</v>
      </c>
      <c r="K687" s="19" t="s">
        <v>23355</v>
      </c>
      <c r="L687" s="19" t="s">
        <v>1912</v>
      </c>
      <c r="M687" s="52">
        <v>45105</v>
      </c>
      <c r="N687" s="19" t="s">
        <v>2614</v>
      </c>
      <c r="O687" s="19" t="s">
        <v>3090</v>
      </c>
      <c r="P687" s="54">
        <v>45273</v>
      </c>
      <c r="Q687" s="54" t="s">
        <v>27143</v>
      </c>
      <c r="R687" s="19" t="s">
        <v>3461</v>
      </c>
      <c r="S687" s="19" t="s">
        <v>18633</v>
      </c>
      <c r="T687" s="19"/>
      <c r="U687" s="58"/>
      <c r="V687" s="19" t="s">
        <v>1930</v>
      </c>
      <c r="W687" s="19" t="s">
        <v>1912</v>
      </c>
      <c r="X687" s="54">
        <v>45105</v>
      </c>
      <c r="Z687" s="19" t="s">
        <v>2676</v>
      </c>
      <c r="AA687" s="19" t="s">
        <v>1930</v>
      </c>
      <c r="AB687" s="19" t="s">
        <v>1930</v>
      </c>
      <c r="AC687" s="19" t="s">
        <v>2676</v>
      </c>
      <c r="AD687" s="19" t="s">
        <v>2676</v>
      </c>
      <c r="AE687" s="19" t="s">
        <v>2676</v>
      </c>
      <c r="AF687" s="19" t="s">
        <v>2676</v>
      </c>
      <c r="AH687" s="58">
        <v>0</v>
      </c>
      <c r="AI687" s="58" t="e">
        <v>#N/A</v>
      </c>
    </row>
    <row r="688" spans="1:35">
      <c r="A688" s="16" t="s">
        <v>25642</v>
      </c>
      <c r="B688" s="16" t="s">
        <v>968</v>
      </c>
      <c r="C688" s="16" t="s">
        <v>968</v>
      </c>
      <c r="D688" s="16" t="s">
        <v>26408</v>
      </c>
      <c r="E688" s="16" t="str">
        <f t="shared" si="4"/>
        <v>PW_B753222-00A-520A_DAS</v>
      </c>
      <c r="F688" s="19" t="s">
        <v>21146</v>
      </c>
      <c r="G688" s="19" t="s">
        <v>25628</v>
      </c>
      <c r="H688" s="19" t="s">
        <v>2676</v>
      </c>
      <c r="I688" s="19" t="s">
        <v>1957</v>
      </c>
      <c r="J688" s="19" t="s">
        <v>1823</v>
      </c>
      <c r="K688" s="19" t="s">
        <v>23356</v>
      </c>
      <c r="L688" s="19" t="s">
        <v>1909</v>
      </c>
      <c r="M688" s="52">
        <v>45105</v>
      </c>
      <c r="N688" s="19" t="s">
        <v>2615</v>
      </c>
      <c r="O688" s="19" t="s">
        <v>3090</v>
      </c>
      <c r="P688" s="54">
        <v>45273</v>
      </c>
      <c r="Q688" s="54" t="s">
        <v>27144</v>
      </c>
      <c r="R688" s="19" t="s">
        <v>3461</v>
      </c>
      <c r="S688" s="19" t="s">
        <v>18633</v>
      </c>
      <c r="T688" s="19"/>
      <c r="U688" s="58"/>
      <c r="V688" s="19" t="s">
        <v>1930</v>
      </c>
      <c r="W688" s="19" t="s">
        <v>1909</v>
      </c>
      <c r="X688" s="54">
        <v>45105</v>
      </c>
      <c r="Z688" s="19" t="s">
        <v>2676</v>
      </c>
      <c r="AA688" s="19" t="s">
        <v>1930</v>
      </c>
      <c r="AB688" s="19" t="s">
        <v>1930</v>
      </c>
      <c r="AC688" s="19" t="s">
        <v>2676</v>
      </c>
      <c r="AD688" s="19" t="s">
        <v>2676</v>
      </c>
      <c r="AE688" s="19" t="s">
        <v>2676</v>
      </c>
      <c r="AF688" s="19" t="s">
        <v>2676</v>
      </c>
      <c r="AH688" s="58">
        <v>0</v>
      </c>
      <c r="AI688" s="58" t="e">
        <v>#N/A</v>
      </c>
    </row>
    <row r="689" spans="1:35">
      <c r="A689" s="16" t="s">
        <v>25642</v>
      </c>
      <c r="B689" s="16" t="s">
        <v>969</v>
      </c>
      <c r="C689" s="16" t="s">
        <v>969</v>
      </c>
      <c r="D689" s="16" t="s">
        <v>26409</v>
      </c>
      <c r="E689" s="16" t="str">
        <f t="shared" si="4"/>
        <v>PW_B754111-00A-520A_DAS</v>
      </c>
      <c r="F689" s="19" t="s">
        <v>21147</v>
      </c>
      <c r="G689" s="19" t="s">
        <v>1196</v>
      </c>
      <c r="H689" s="19" t="s">
        <v>2676</v>
      </c>
      <c r="I689" s="19" t="s">
        <v>1957</v>
      </c>
      <c r="J689" s="19" t="s">
        <v>1824</v>
      </c>
      <c r="K689" s="19" t="s">
        <v>23357</v>
      </c>
      <c r="L689" s="19" t="s">
        <v>1912</v>
      </c>
      <c r="M689" s="52">
        <v>45105</v>
      </c>
      <c r="N689" s="19" t="s">
        <v>2616</v>
      </c>
      <c r="O689" s="19" t="s">
        <v>3091</v>
      </c>
      <c r="P689" s="54">
        <v>45273</v>
      </c>
      <c r="Q689" s="54" t="s">
        <v>27145</v>
      </c>
      <c r="R689" s="19" t="s">
        <v>3461</v>
      </c>
      <c r="S689" s="19" t="s">
        <v>18633</v>
      </c>
      <c r="T689" s="19"/>
      <c r="U689" s="58"/>
      <c r="V689" s="19" t="s">
        <v>1930</v>
      </c>
      <c r="W689" s="19" t="s">
        <v>1912</v>
      </c>
      <c r="X689" s="54">
        <v>45105</v>
      </c>
      <c r="Z689" s="19" t="s">
        <v>18604</v>
      </c>
      <c r="AA689" s="19" t="s">
        <v>1930</v>
      </c>
      <c r="AB689" s="19" t="s">
        <v>19756</v>
      </c>
      <c r="AC689" s="19" t="s">
        <v>2676</v>
      </c>
      <c r="AD689" s="19" t="s">
        <v>2676</v>
      </c>
      <c r="AE689" s="19" t="s">
        <v>2676</v>
      </c>
      <c r="AF689" s="19" t="s">
        <v>2676</v>
      </c>
      <c r="AH689" s="58">
        <v>0</v>
      </c>
      <c r="AI689" s="58" t="e">
        <v>#N/A</v>
      </c>
    </row>
    <row r="690" spans="1:35">
      <c r="A690" s="16" t="s">
        <v>25642</v>
      </c>
      <c r="B690" s="16" t="s">
        <v>970</v>
      </c>
      <c r="C690" s="16" t="s">
        <v>970</v>
      </c>
      <c r="D690" s="16" t="s">
        <v>26410</v>
      </c>
      <c r="E690" s="16" t="str">
        <f t="shared" si="4"/>
        <v>PW_B771121-00A-520A_DAS</v>
      </c>
      <c r="F690" s="19" t="s">
        <v>21148</v>
      </c>
      <c r="G690" s="19" t="s">
        <v>1175</v>
      </c>
      <c r="H690" s="19" t="s">
        <v>2676</v>
      </c>
      <c r="I690" s="19" t="s">
        <v>1957</v>
      </c>
      <c r="J690" s="19" t="s">
        <v>1825</v>
      </c>
      <c r="K690" s="19" t="s">
        <v>23358</v>
      </c>
      <c r="L690" s="19" t="s">
        <v>1910</v>
      </c>
      <c r="M690" s="52">
        <v>45104</v>
      </c>
      <c r="N690" s="19" t="s">
        <v>2617</v>
      </c>
      <c r="O690" s="19" t="s">
        <v>3090</v>
      </c>
      <c r="P690" s="54">
        <v>45273</v>
      </c>
      <c r="Q690" s="54" t="s">
        <v>27146</v>
      </c>
      <c r="R690" s="19" t="s">
        <v>3461</v>
      </c>
      <c r="S690" s="19" t="s">
        <v>18633</v>
      </c>
      <c r="T690" s="19"/>
      <c r="U690" s="58"/>
      <c r="V690" s="19" t="s">
        <v>1930</v>
      </c>
      <c r="W690" s="19" t="s">
        <v>1910</v>
      </c>
      <c r="X690" s="54">
        <v>45104</v>
      </c>
      <c r="Z690" s="19" t="s">
        <v>2676</v>
      </c>
      <c r="AA690" s="19" t="s">
        <v>1930</v>
      </c>
      <c r="AB690" s="19" t="s">
        <v>1930</v>
      </c>
      <c r="AC690" s="19" t="s">
        <v>2676</v>
      </c>
      <c r="AD690" s="19" t="s">
        <v>2676</v>
      </c>
      <c r="AE690" s="19" t="s">
        <v>2676</v>
      </c>
      <c r="AF690" s="19" t="s">
        <v>2676</v>
      </c>
      <c r="AH690" s="58">
        <v>0</v>
      </c>
      <c r="AI690" s="58" t="e">
        <v>#N/A</v>
      </c>
    </row>
    <row r="691" spans="1:35">
      <c r="A691" s="16" t="s">
        <v>25642</v>
      </c>
      <c r="B691" s="16" t="s">
        <v>18962</v>
      </c>
      <c r="C691" s="16" t="s">
        <v>18962</v>
      </c>
      <c r="D691" s="16" t="s">
        <v>26411</v>
      </c>
      <c r="E691" s="16" t="str">
        <f t="shared" si="4"/>
        <v>PW_B771122-00A-520A_DAS</v>
      </c>
      <c r="F691" s="19" t="s">
        <v>21149</v>
      </c>
      <c r="G691" s="19" t="s">
        <v>1186</v>
      </c>
      <c r="H691" s="19" t="s">
        <v>2676</v>
      </c>
      <c r="I691" s="19" t="s">
        <v>1957</v>
      </c>
      <c r="J691" s="19" t="s">
        <v>1826</v>
      </c>
      <c r="K691" s="19" t="s">
        <v>23359</v>
      </c>
      <c r="L691" s="19" t="s">
        <v>1919</v>
      </c>
      <c r="M691" s="52">
        <v>45104</v>
      </c>
      <c r="N691" s="19" t="s">
        <v>18963</v>
      </c>
      <c r="O691" s="19" t="s">
        <v>3091</v>
      </c>
      <c r="P691" s="54">
        <v>45273</v>
      </c>
      <c r="Q691" s="54" t="s">
        <v>27147</v>
      </c>
      <c r="R691" s="19" t="s">
        <v>3461</v>
      </c>
      <c r="S691" s="19" t="s">
        <v>18633</v>
      </c>
      <c r="T691" s="19"/>
      <c r="U691" s="58"/>
      <c r="V691" s="19" t="s">
        <v>1930</v>
      </c>
      <c r="W691" s="19" t="s">
        <v>1919</v>
      </c>
      <c r="X691" s="54">
        <v>45104</v>
      </c>
      <c r="Z691" s="19" t="s">
        <v>18604</v>
      </c>
      <c r="AA691" s="19" t="s">
        <v>19866</v>
      </c>
      <c r="AB691" s="19" t="s">
        <v>19757</v>
      </c>
      <c r="AC691" s="19" t="s">
        <v>2676</v>
      </c>
      <c r="AD691" s="19" t="s">
        <v>2676</v>
      </c>
      <c r="AE691" s="19" t="s">
        <v>2676</v>
      </c>
      <c r="AF691" s="19" t="s">
        <v>2676</v>
      </c>
      <c r="AH691" s="58">
        <v>0</v>
      </c>
      <c r="AI691" s="58" t="e">
        <v>#N/A</v>
      </c>
    </row>
    <row r="692" spans="1:35">
      <c r="A692" s="16" t="s">
        <v>25642</v>
      </c>
      <c r="B692" s="16" t="s">
        <v>971</v>
      </c>
      <c r="C692" s="16" t="s">
        <v>971</v>
      </c>
      <c r="D692" s="16" t="s">
        <v>26412</v>
      </c>
      <c r="E692" s="16" t="str">
        <f t="shared" si="4"/>
        <v>PW_B771123-00A-520A_DAS</v>
      </c>
      <c r="F692" s="19" t="s">
        <v>21150</v>
      </c>
      <c r="G692" s="19" t="s">
        <v>1196</v>
      </c>
      <c r="H692" s="19" t="s">
        <v>2676</v>
      </c>
      <c r="I692" s="19" t="s">
        <v>1957</v>
      </c>
      <c r="J692" s="19" t="s">
        <v>1827</v>
      </c>
      <c r="K692" s="19" t="s">
        <v>23360</v>
      </c>
      <c r="L692" s="19" t="s">
        <v>1913</v>
      </c>
      <c r="M692" s="52">
        <v>45104</v>
      </c>
      <c r="N692" s="19" t="s">
        <v>2618</v>
      </c>
      <c r="O692" s="19" t="s">
        <v>3090</v>
      </c>
      <c r="P692" s="54">
        <v>45273</v>
      </c>
      <c r="Q692" s="54" t="s">
        <v>27148</v>
      </c>
      <c r="R692" s="19" t="s">
        <v>3461</v>
      </c>
      <c r="S692" s="19" t="s">
        <v>18633</v>
      </c>
      <c r="T692" s="19"/>
      <c r="U692" s="58"/>
      <c r="V692" s="19" t="s">
        <v>1930</v>
      </c>
      <c r="W692" s="19" t="s">
        <v>1913</v>
      </c>
      <c r="X692" s="54">
        <v>45104</v>
      </c>
      <c r="Z692" s="19" t="s">
        <v>2676</v>
      </c>
      <c r="AA692" s="19" t="s">
        <v>1930</v>
      </c>
      <c r="AB692" s="19" t="s">
        <v>1930</v>
      </c>
      <c r="AC692" s="19" t="s">
        <v>2676</v>
      </c>
      <c r="AD692" s="19" t="s">
        <v>2676</v>
      </c>
      <c r="AE692" s="19" t="s">
        <v>2676</v>
      </c>
      <c r="AF692" s="19" t="s">
        <v>2676</v>
      </c>
      <c r="AH692" s="58">
        <v>0</v>
      </c>
      <c r="AI692" s="58" t="e">
        <v>#N/A</v>
      </c>
    </row>
    <row r="693" spans="1:35">
      <c r="A693" s="16" t="s">
        <v>25642</v>
      </c>
      <c r="B693" s="16" t="s">
        <v>972</v>
      </c>
      <c r="C693" s="16" t="s">
        <v>972</v>
      </c>
      <c r="D693" s="16" t="s">
        <v>26413</v>
      </c>
      <c r="E693" s="16" t="str">
        <f t="shared" si="4"/>
        <v>PW_B772121-00A-520A_DAS</v>
      </c>
      <c r="F693" s="19" t="s">
        <v>21151</v>
      </c>
      <c r="G693" s="19" t="s">
        <v>18721</v>
      </c>
      <c r="H693" s="19" t="s">
        <v>2676</v>
      </c>
      <c r="I693" s="19" t="s">
        <v>1957</v>
      </c>
      <c r="J693" s="19" t="s">
        <v>1828</v>
      </c>
      <c r="K693" s="19" t="s">
        <v>23361</v>
      </c>
      <c r="L693" s="19" t="s">
        <v>1912</v>
      </c>
      <c r="M693" s="52">
        <v>45104</v>
      </c>
      <c r="N693" s="19" t="s">
        <v>2619</v>
      </c>
      <c r="O693" s="19" t="s">
        <v>3090</v>
      </c>
      <c r="P693" s="54">
        <v>45273</v>
      </c>
      <c r="Q693" s="54" t="s">
        <v>27149</v>
      </c>
      <c r="R693" s="19" t="s">
        <v>3461</v>
      </c>
      <c r="S693" s="19" t="s">
        <v>18633</v>
      </c>
      <c r="T693" s="19"/>
      <c r="U693" s="58"/>
      <c r="V693" s="19" t="s">
        <v>1930</v>
      </c>
      <c r="W693" s="19" t="s">
        <v>1912</v>
      </c>
      <c r="X693" s="54">
        <v>45104</v>
      </c>
      <c r="Z693" s="19" t="s">
        <v>2676</v>
      </c>
      <c r="AA693" s="19" t="s">
        <v>1930</v>
      </c>
      <c r="AB693" s="19" t="s">
        <v>1930</v>
      </c>
      <c r="AC693" s="19" t="s">
        <v>2676</v>
      </c>
      <c r="AD693" s="19" t="s">
        <v>2676</v>
      </c>
      <c r="AE693" s="19" t="s">
        <v>2676</v>
      </c>
      <c r="AF693" s="19" t="s">
        <v>2676</v>
      </c>
      <c r="AH693" s="58">
        <v>0</v>
      </c>
      <c r="AI693" s="58" t="e">
        <v>#N/A</v>
      </c>
    </row>
    <row r="694" spans="1:35">
      <c r="A694" s="16" t="s">
        <v>25642</v>
      </c>
      <c r="B694" s="16" t="s">
        <v>973</v>
      </c>
      <c r="C694" s="16" t="s">
        <v>973</v>
      </c>
      <c r="D694" s="16" t="s">
        <v>26414</v>
      </c>
      <c r="E694" s="16" t="str">
        <f t="shared" si="4"/>
        <v>PW_B772161-00A-520A_DAS</v>
      </c>
      <c r="F694" s="19" t="s">
        <v>21152</v>
      </c>
      <c r="G694" s="19" t="s">
        <v>1175</v>
      </c>
      <c r="H694" s="19" t="s">
        <v>2676</v>
      </c>
      <c r="I694" s="19" t="s">
        <v>1957</v>
      </c>
      <c r="J694" s="19" t="s">
        <v>1829</v>
      </c>
      <c r="K694" s="19" t="s">
        <v>23362</v>
      </c>
      <c r="L694" s="19" t="s">
        <v>1910</v>
      </c>
      <c r="M694" s="52">
        <v>45209</v>
      </c>
      <c r="N694" s="19" t="s">
        <v>2620</v>
      </c>
      <c r="O694" s="19" t="s">
        <v>3090</v>
      </c>
      <c r="P694" s="54">
        <v>45362</v>
      </c>
      <c r="Q694" s="54" t="s">
        <v>27150</v>
      </c>
      <c r="R694" s="19" t="s">
        <v>3461</v>
      </c>
      <c r="S694" s="19" t="s">
        <v>18633</v>
      </c>
      <c r="T694" s="19"/>
      <c r="U694" s="58"/>
      <c r="V694" s="19" t="s">
        <v>1930</v>
      </c>
      <c r="W694" s="19" t="s">
        <v>1910</v>
      </c>
      <c r="X694" s="54">
        <v>45209</v>
      </c>
      <c r="Z694" s="19" t="s">
        <v>2676</v>
      </c>
      <c r="AA694" s="19" t="s">
        <v>1930</v>
      </c>
      <c r="AB694" s="19" t="s">
        <v>1930</v>
      </c>
      <c r="AC694" s="19" t="s">
        <v>2676</v>
      </c>
      <c r="AD694" s="19" t="s">
        <v>2676</v>
      </c>
      <c r="AE694" s="19" t="s">
        <v>2676</v>
      </c>
      <c r="AF694" s="19" t="s">
        <v>2676</v>
      </c>
      <c r="AH694" s="58" t="s">
        <v>22723</v>
      </c>
      <c r="AI694" s="58" t="e">
        <v>#N/A</v>
      </c>
    </row>
    <row r="695" spans="1:35">
      <c r="A695" s="16" t="s">
        <v>25642</v>
      </c>
      <c r="B695" s="16" t="s">
        <v>974</v>
      </c>
      <c r="C695" s="16" t="s">
        <v>974</v>
      </c>
      <c r="D695" s="16" t="s">
        <v>26415</v>
      </c>
      <c r="E695" s="16" t="str">
        <f t="shared" si="4"/>
        <v>PW_B773101-00A-520A_DAS</v>
      </c>
      <c r="F695" s="19" t="s">
        <v>21153</v>
      </c>
      <c r="G695" s="19" t="s">
        <v>1184</v>
      </c>
      <c r="H695" s="19" t="s">
        <v>2676</v>
      </c>
      <c r="I695" s="19" t="s">
        <v>1957</v>
      </c>
      <c r="J695" s="19" t="s">
        <v>1830</v>
      </c>
      <c r="K695" s="19" t="s">
        <v>23363</v>
      </c>
      <c r="L695" s="19" t="s">
        <v>1910</v>
      </c>
      <c r="M695" s="52">
        <v>45104</v>
      </c>
      <c r="N695" s="19" t="s">
        <v>2621</v>
      </c>
      <c r="O695" s="19" t="s">
        <v>3091</v>
      </c>
      <c r="P695" s="54">
        <v>45273</v>
      </c>
      <c r="Q695" s="54" t="s">
        <v>27151</v>
      </c>
      <c r="R695" s="19" t="s">
        <v>3461</v>
      </c>
      <c r="S695" s="19" t="s">
        <v>18633</v>
      </c>
      <c r="T695" s="19"/>
      <c r="U695" s="58"/>
      <c r="V695" s="19" t="s">
        <v>1930</v>
      </c>
      <c r="W695" s="19" t="s">
        <v>1910</v>
      </c>
      <c r="X695" s="54">
        <v>45104</v>
      </c>
      <c r="Z695" s="19" t="s">
        <v>18604</v>
      </c>
      <c r="AA695" s="19" t="s">
        <v>1930</v>
      </c>
      <c r="AB695" s="19" t="s">
        <v>19758</v>
      </c>
      <c r="AC695" s="19" t="s">
        <v>2676</v>
      </c>
      <c r="AD695" s="19" t="s">
        <v>2676</v>
      </c>
      <c r="AE695" s="19" t="s">
        <v>2676</v>
      </c>
      <c r="AF695" s="19" t="s">
        <v>2676</v>
      </c>
      <c r="AH695" s="58">
        <v>0</v>
      </c>
      <c r="AI695" s="58" t="e">
        <v>#N/A</v>
      </c>
    </row>
    <row r="696" spans="1:35">
      <c r="A696" s="16" t="s">
        <v>25642</v>
      </c>
      <c r="B696" s="16" t="s">
        <v>975</v>
      </c>
      <c r="C696" s="16" t="s">
        <v>975</v>
      </c>
      <c r="D696" s="16" t="s">
        <v>26416</v>
      </c>
      <c r="E696" s="16" t="str">
        <f t="shared" si="4"/>
        <v>PW_B773221-00A-520A_DAS</v>
      </c>
      <c r="F696" s="19" t="s">
        <v>21154</v>
      </c>
      <c r="G696" s="19" t="s">
        <v>1193</v>
      </c>
      <c r="H696" s="19" t="s">
        <v>2676</v>
      </c>
      <c r="I696" s="19" t="s">
        <v>1957</v>
      </c>
      <c r="J696" s="19" t="s">
        <v>1831</v>
      </c>
      <c r="K696" s="19" t="s">
        <v>23364</v>
      </c>
      <c r="L696" s="19" t="s">
        <v>1914</v>
      </c>
      <c r="M696" s="52">
        <v>45104</v>
      </c>
      <c r="N696" s="19" t="s">
        <v>2622</v>
      </c>
      <c r="O696" s="19" t="s">
        <v>3090</v>
      </c>
      <c r="P696" s="54">
        <v>45273</v>
      </c>
      <c r="Q696" s="54" t="s">
        <v>27152</v>
      </c>
      <c r="R696" s="19" t="s">
        <v>3461</v>
      </c>
      <c r="S696" s="19" t="s">
        <v>18633</v>
      </c>
      <c r="T696" s="19"/>
      <c r="U696" s="58"/>
      <c r="V696" s="19" t="s">
        <v>1930</v>
      </c>
      <c r="W696" s="19" t="s">
        <v>1914</v>
      </c>
      <c r="X696" s="54">
        <v>45104</v>
      </c>
      <c r="Z696" s="19" t="s">
        <v>2676</v>
      </c>
      <c r="AA696" s="19" t="s">
        <v>1930</v>
      </c>
      <c r="AB696" s="19" t="s">
        <v>1930</v>
      </c>
      <c r="AC696" s="19" t="s">
        <v>2676</v>
      </c>
      <c r="AD696" s="19" t="s">
        <v>2676</v>
      </c>
      <c r="AE696" s="19" t="s">
        <v>2676</v>
      </c>
      <c r="AF696" s="19" t="s">
        <v>2676</v>
      </c>
      <c r="AH696" s="58" t="s">
        <v>22723</v>
      </c>
      <c r="AI696" s="58" t="e">
        <v>#N/A</v>
      </c>
    </row>
    <row r="697" spans="1:35">
      <c r="A697" s="16" t="s">
        <v>25642</v>
      </c>
      <c r="B697" s="16" t="s">
        <v>976</v>
      </c>
      <c r="C697" s="16" t="s">
        <v>976</v>
      </c>
      <c r="D697" s="16" t="s">
        <v>26417</v>
      </c>
      <c r="E697" s="16" t="str">
        <f t="shared" si="4"/>
        <v>PW_B773222-00A-520A_DAS</v>
      </c>
      <c r="F697" s="19" t="s">
        <v>21155</v>
      </c>
      <c r="G697" s="19" t="s">
        <v>1175</v>
      </c>
      <c r="H697" s="19" t="s">
        <v>2676</v>
      </c>
      <c r="I697" s="19" t="s">
        <v>1957</v>
      </c>
      <c r="J697" s="19" t="s">
        <v>1832</v>
      </c>
      <c r="K697" s="19" t="s">
        <v>23365</v>
      </c>
      <c r="L697" s="19" t="s">
        <v>1914</v>
      </c>
      <c r="M697" s="52">
        <v>45104</v>
      </c>
      <c r="N697" s="19" t="s">
        <v>2623</v>
      </c>
      <c r="O697" s="19" t="s">
        <v>3090</v>
      </c>
      <c r="P697" s="54">
        <v>45273</v>
      </c>
      <c r="Q697" s="54" t="s">
        <v>27153</v>
      </c>
      <c r="R697" s="19" t="s">
        <v>3461</v>
      </c>
      <c r="S697" s="19" t="s">
        <v>18633</v>
      </c>
      <c r="T697" s="19"/>
      <c r="U697" s="58"/>
      <c r="V697" s="19" t="s">
        <v>1930</v>
      </c>
      <c r="W697" s="19" t="s">
        <v>1914</v>
      </c>
      <c r="X697" s="54">
        <v>45104</v>
      </c>
      <c r="Z697" s="19" t="s">
        <v>2676</v>
      </c>
      <c r="AA697" s="19" t="s">
        <v>1930</v>
      </c>
      <c r="AB697" s="19" t="s">
        <v>1930</v>
      </c>
      <c r="AC697" s="19" t="s">
        <v>2676</v>
      </c>
      <c r="AD697" s="19" t="s">
        <v>2676</v>
      </c>
      <c r="AE697" s="19" t="s">
        <v>2676</v>
      </c>
      <c r="AF697" s="19" t="s">
        <v>2676</v>
      </c>
      <c r="AH697" s="58">
        <v>0</v>
      </c>
      <c r="AI697" s="58" t="e">
        <v>#N/A</v>
      </c>
    </row>
    <row r="698" spans="1:35">
      <c r="A698" s="16" t="s">
        <v>25642</v>
      </c>
      <c r="B698" s="16" t="s">
        <v>977</v>
      </c>
      <c r="C698" s="16" t="s">
        <v>977</v>
      </c>
      <c r="D698" s="16" t="s">
        <v>26418</v>
      </c>
      <c r="E698" s="16" t="str">
        <f t="shared" si="4"/>
        <v>PW_B790000-00A-222A_DAS</v>
      </c>
      <c r="F698" s="19" t="s">
        <v>21156</v>
      </c>
      <c r="G698" s="19" t="s">
        <v>8139</v>
      </c>
      <c r="H698" s="19" t="s">
        <v>2676</v>
      </c>
      <c r="I698" s="19" t="s">
        <v>1957</v>
      </c>
      <c r="J698" s="19" t="s">
        <v>1517</v>
      </c>
      <c r="K698" s="19" t="s">
        <v>23048</v>
      </c>
      <c r="L698" s="19" t="s">
        <v>1924</v>
      </c>
      <c r="M698" s="52">
        <v>45119</v>
      </c>
      <c r="N698" s="19" t="s">
        <v>2624</v>
      </c>
      <c r="O698" s="19" t="s">
        <v>3091</v>
      </c>
      <c r="P698" s="54">
        <v>45273</v>
      </c>
      <c r="Q698" s="54" t="s">
        <v>27154</v>
      </c>
      <c r="R698" s="19" t="s">
        <v>3461</v>
      </c>
      <c r="S698" s="19" t="s">
        <v>18633</v>
      </c>
      <c r="T698" s="19"/>
      <c r="U698" s="58"/>
      <c r="V698" s="19" t="s">
        <v>18603</v>
      </c>
      <c r="W698" s="19" t="s">
        <v>1917</v>
      </c>
      <c r="X698" s="54">
        <v>45350</v>
      </c>
      <c r="Z698" s="19" t="s">
        <v>2676</v>
      </c>
      <c r="AA698" s="19" t="s">
        <v>1930</v>
      </c>
      <c r="AB698" s="19" t="s">
        <v>1930</v>
      </c>
      <c r="AC698" s="19" t="s">
        <v>2676</v>
      </c>
      <c r="AD698" s="19" t="s">
        <v>2676</v>
      </c>
      <c r="AE698" s="19" t="s">
        <v>2676</v>
      </c>
      <c r="AF698" s="19" t="s">
        <v>2676</v>
      </c>
      <c r="AH698" s="58">
        <v>0</v>
      </c>
      <c r="AI698" s="58" t="s">
        <v>1920</v>
      </c>
    </row>
    <row r="699" spans="1:35">
      <c r="A699" s="16" t="s">
        <v>25642</v>
      </c>
      <c r="B699" s="16" t="s">
        <v>978</v>
      </c>
      <c r="C699" s="16" t="s">
        <v>978</v>
      </c>
      <c r="D699" s="16" t="s">
        <v>26419</v>
      </c>
      <c r="E699" s="16" t="str">
        <f t="shared" si="4"/>
        <v>PW_A791100-01A-530A_DAS</v>
      </c>
      <c r="F699" s="19" t="s">
        <v>21157</v>
      </c>
      <c r="G699" s="19" t="s">
        <v>1209</v>
      </c>
      <c r="H699" s="19" t="s">
        <v>2676</v>
      </c>
      <c r="I699" s="19" t="s">
        <v>1957</v>
      </c>
      <c r="J699" s="19" t="s">
        <v>1833</v>
      </c>
      <c r="K699" s="19" t="s">
        <v>23366</v>
      </c>
      <c r="L699" s="19" t="s">
        <v>1908</v>
      </c>
      <c r="M699" s="52">
        <v>42063</v>
      </c>
      <c r="N699" s="19" t="s">
        <v>2625</v>
      </c>
      <c r="O699" s="19" t="s">
        <v>1999</v>
      </c>
      <c r="P699" s="54">
        <v>44638</v>
      </c>
      <c r="Q699" s="54" t="s">
        <v>27155</v>
      </c>
      <c r="R699" s="19" t="s">
        <v>3461</v>
      </c>
      <c r="S699" s="19" t="s">
        <v>18632</v>
      </c>
      <c r="T699" s="19"/>
      <c r="U699" s="58"/>
      <c r="V699" s="19" t="s">
        <v>1930</v>
      </c>
      <c r="W699" s="19" t="s">
        <v>1908</v>
      </c>
      <c r="X699" s="54">
        <v>42063</v>
      </c>
      <c r="Z699" s="19" t="s">
        <v>2676</v>
      </c>
      <c r="AA699" s="19" t="s">
        <v>1930</v>
      </c>
      <c r="AB699" s="19" t="s">
        <v>1930</v>
      </c>
      <c r="AC699" s="19" t="s">
        <v>2676</v>
      </c>
      <c r="AD699" s="19" t="s">
        <v>2676</v>
      </c>
      <c r="AE699" s="19" t="s">
        <v>2676</v>
      </c>
      <c r="AF699" s="19" t="s">
        <v>2676</v>
      </c>
      <c r="AH699" s="58">
        <v>0</v>
      </c>
      <c r="AI699" s="58" t="e">
        <v>#N/A</v>
      </c>
    </row>
    <row r="700" spans="1:35">
      <c r="A700" s="16" t="s">
        <v>25642</v>
      </c>
      <c r="B700" s="16" t="s">
        <v>979</v>
      </c>
      <c r="C700" s="16" t="s">
        <v>979</v>
      </c>
      <c r="D700" s="16" t="s">
        <v>26420</v>
      </c>
      <c r="E700" s="16" t="str">
        <f t="shared" si="4"/>
        <v>PW_A791100-02A-530A_DAS</v>
      </c>
      <c r="F700" s="19" t="s">
        <v>21158</v>
      </c>
      <c r="G700" s="19" t="s">
        <v>8144</v>
      </c>
      <c r="H700" s="19" t="s">
        <v>2676</v>
      </c>
      <c r="I700" s="19" t="s">
        <v>1957</v>
      </c>
      <c r="J700" s="19" t="s">
        <v>1834</v>
      </c>
      <c r="K700" s="19" t="s">
        <v>23367</v>
      </c>
      <c r="L700" s="19" t="s">
        <v>1911</v>
      </c>
      <c r="M700" s="52">
        <v>43388</v>
      </c>
      <c r="N700" s="19" t="s">
        <v>2626</v>
      </c>
      <c r="O700" s="19" t="s">
        <v>1999</v>
      </c>
      <c r="P700" s="54">
        <v>44638</v>
      </c>
      <c r="Q700" s="54" t="s">
        <v>27156</v>
      </c>
      <c r="R700" s="19" t="s">
        <v>3461</v>
      </c>
      <c r="S700" s="19" t="s">
        <v>18632</v>
      </c>
      <c r="T700" s="19"/>
      <c r="U700" s="58"/>
      <c r="V700" s="19" t="s">
        <v>1930</v>
      </c>
      <c r="W700" s="19" t="s">
        <v>1911</v>
      </c>
      <c r="X700" s="54">
        <v>43388</v>
      </c>
      <c r="Z700" s="19" t="s">
        <v>2676</v>
      </c>
      <c r="AA700" s="19" t="s">
        <v>1930</v>
      </c>
      <c r="AB700" s="19" t="s">
        <v>1930</v>
      </c>
      <c r="AC700" s="19" t="s">
        <v>2676</v>
      </c>
      <c r="AD700" s="19" t="s">
        <v>2676</v>
      </c>
      <c r="AE700" s="19" t="s">
        <v>2676</v>
      </c>
      <c r="AF700" s="19" t="s">
        <v>2676</v>
      </c>
      <c r="AH700" s="58">
        <v>0</v>
      </c>
      <c r="AI700" s="58" t="e">
        <v>#N/A</v>
      </c>
    </row>
    <row r="701" spans="1:35">
      <c r="A701" s="16" t="s">
        <v>25642</v>
      </c>
      <c r="B701" s="16" t="s">
        <v>980</v>
      </c>
      <c r="C701" s="16" t="s">
        <v>980</v>
      </c>
      <c r="D701" s="16" t="s">
        <v>26421</v>
      </c>
      <c r="E701" s="16" t="str">
        <f t="shared" si="4"/>
        <v>PW_A791100-03A-530A_DAS</v>
      </c>
      <c r="F701" s="19" t="s">
        <v>21159</v>
      </c>
      <c r="G701" s="19" t="s">
        <v>1209</v>
      </c>
      <c r="H701" s="19" t="s">
        <v>2676</v>
      </c>
      <c r="I701" s="19" t="s">
        <v>1957</v>
      </c>
      <c r="J701" s="19" t="s">
        <v>1835</v>
      </c>
      <c r="K701" s="19" t="s">
        <v>23368</v>
      </c>
      <c r="L701" s="19" t="s">
        <v>1911</v>
      </c>
      <c r="M701" s="52">
        <v>43766</v>
      </c>
      <c r="N701" s="19" t="s">
        <v>2627</v>
      </c>
      <c r="O701" s="19" t="s">
        <v>1999</v>
      </c>
      <c r="P701" s="54">
        <v>44638</v>
      </c>
      <c r="Q701" s="54" t="s">
        <v>27157</v>
      </c>
      <c r="R701" s="19" t="s">
        <v>3461</v>
      </c>
      <c r="S701" s="19" t="s">
        <v>18633</v>
      </c>
      <c r="T701" s="19"/>
      <c r="U701" s="58"/>
      <c r="V701" s="19" t="s">
        <v>1930</v>
      </c>
      <c r="W701" s="19" t="s">
        <v>1911</v>
      </c>
      <c r="X701" s="54">
        <v>43766</v>
      </c>
      <c r="Z701" s="19" t="s">
        <v>18604</v>
      </c>
      <c r="AA701" s="19" t="s">
        <v>19867</v>
      </c>
      <c r="AB701" s="19" t="s">
        <v>19759</v>
      </c>
      <c r="AC701" s="19" t="s">
        <v>2676</v>
      </c>
      <c r="AD701" s="19" t="s">
        <v>2676</v>
      </c>
      <c r="AE701" s="19" t="s">
        <v>2676</v>
      </c>
      <c r="AF701" s="19" t="s">
        <v>2676</v>
      </c>
      <c r="AH701" s="58">
        <v>0</v>
      </c>
      <c r="AI701" s="58" t="e">
        <v>#N/A</v>
      </c>
    </row>
    <row r="702" spans="1:35">
      <c r="A702" s="16" t="s">
        <v>25642</v>
      </c>
      <c r="B702" s="16" t="s">
        <v>981</v>
      </c>
      <c r="C702" s="16" t="s">
        <v>981</v>
      </c>
      <c r="D702" s="16" t="s">
        <v>26422</v>
      </c>
      <c r="E702" s="16" t="str">
        <f t="shared" si="4"/>
        <v>PW_A791100-04A-530A_DAS</v>
      </c>
      <c r="F702" s="19" t="s">
        <v>21160</v>
      </c>
      <c r="G702" s="19" t="s">
        <v>1209</v>
      </c>
      <c r="H702" s="19" t="s">
        <v>2676</v>
      </c>
      <c r="I702" s="19" t="s">
        <v>1957</v>
      </c>
      <c r="J702" s="19" t="s">
        <v>1836</v>
      </c>
      <c r="K702" s="19" t="s">
        <v>23369</v>
      </c>
      <c r="L702" s="19" t="s">
        <v>1908</v>
      </c>
      <c r="M702" s="52">
        <v>42063</v>
      </c>
      <c r="N702" s="19" t="s">
        <v>2628</v>
      </c>
      <c r="O702" s="19" t="s">
        <v>1999</v>
      </c>
      <c r="P702" s="54">
        <v>44638</v>
      </c>
      <c r="Q702" s="54" t="s">
        <v>27158</v>
      </c>
      <c r="R702" s="19" t="s">
        <v>3461</v>
      </c>
      <c r="S702" s="19" t="s">
        <v>18633</v>
      </c>
      <c r="T702" s="19"/>
      <c r="U702" s="58"/>
      <c r="V702" s="19" t="s">
        <v>1930</v>
      </c>
      <c r="W702" s="19" t="s">
        <v>1908</v>
      </c>
      <c r="X702" s="54">
        <v>42063</v>
      </c>
      <c r="Z702" s="19" t="s">
        <v>18604</v>
      </c>
      <c r="AA702" s="19" t="s">
        <v>19868</v>
      </c>
      <c r="AB702" s="19" t="s">
        <v>19760</v>
      </c>
      <c r="AC702" s="19" t="s">
        <v>2676</v>
      </c>
      <c r="AD702" s="19" t="s">
        <v>2676</v>
      </c>
      <c r="AE702" s="19" t="s">
        <v>2676</v>
      </c>
      <c r="AF702" s="19" t="s">
        <v>2676</v>
      </c>
      <c r="AH702" s="58">
        <v>0</v>
      </c>
      <c r="AI702" s="58" t="e">
        <v>#N/A</v>
      </c>
    </row>
    <row r="703" spans="1:35">
      <c r="A703" s="16" t="s">
        <v>25642</v>
      </c>
      <c r="B703" s="16" t="s">
        <v>982</v>
      </c>
      <c r="C703" s="16" t="s">
        <v>982</v>
      </c>
      <c r="D703" s="16" t="s">
        <v>26423</v>
      </c>
      <c r="E703" s="16" t="str">
        <f t="shared" si="4"/>
        <v>PW_A791100-05A-530A_DAS</v>
      </c>
      <c r="F703" s="19" t="s">
        <v>21161</v>
      </c>
      <c r="G703" s="19" t="s">
        <v>1209</v>
      </c>
      <c r="H703" s="19" t="s">
        <v>2676</v>
      </c>
      <c r="I703" s="19" t="s">
        <v>1957</v>
      </c>
      <c r="J703" s="19" t="s">
        <v>1837</v>
      </c>
      <c r="K703" s="19" t="s">
        <v>23370</v>
      </c>
      <c r="L703" s="19" t="s">
        <v>1911</v>
      </c>
      <c r="M703" s="52">
        <v>43661</v>
      </c>
      <c r="N703" s="19" t="s">
        <v>2629</v>
      </c>
      <c r="O703" s="19" t="s">
        <v>1999</v>
      </c>
      <c r="P703" s="54">
        <v>44638</v>
      </c>
      <c r="Q703" s="54" t="s">
        <v>27159</v>
      </c>
      <c r="R703" s="19" t="s">
        <v>3461</v>
      </c>
      <c r="S703" s="19" t="s">
        <v>18633</v>
      </c>
      <c r="T703" s="19"/>
      <c r="U703" s="58"/>
      <c r="V703" s="19" t="s">
        <v>1930</v>
      </c>
      <c r="W703" s="19" t="s">
        <v>1911</v>
      </c>
      <c r="X703" s="54">
        <v>43661</v>
      </c>
      <c r="Z703" s="19" t="s">
        <v>18604</v>
      </c>
      <c r="AA703" s="19" t="s">
        <v>19869</v>
      </c>
      <c r="AB703" s="19" t="s">
        <v>19761</v>
      </c>
      <c r="AC703" s="19" t="s">
        <v>2676</v>
      </c>
      <c r="AD703" s="19" t="s">
        <v>2676</v>
      </c>
      <c r="AE703" s="19" t="s">
        <v>2676</v>
      </c>
      <c r="AF703" s="19" t="s">
        <v>2676</v>
      </c>
      <c r="AH703" s="58">
        <v>0</v>
      </c>
      <c r="AI703" s="58" t="e">
        <v>#N/A</v>
      </c>
    </row>
    <row r="704" spans="1:35">
      <c r="A704" s="16" t="s">
        <v>25642</v>
      </c>
      <c r="B704" s="16" t="s">
        <v>983</v>
      </c>
      <c r="C704" s="16" t="s">
        <v>983</v>
      </c>
      <c r="D704" s="16" t="s">
        <v>26424</v>
      </c>
      <c r="E704" s="16" t="str">
        <f t="shared" si="4"/>
        <v>PW_A791100-06A-530A_DAS</v>
      </c>
      <c r="F704" s="19" t="s">
        <v>21162</v>
      </c>
      <c r="G704" s="19" t="s">
        <v>1209</v>
      </c>
      <c r="H704" s="19" t="s">
        <v>2676</v>
      </c>
      <c r="I704" s="19" t="s">
        <v>1957</v>
      </c>
      <c r="J704" s="19" t="s">
        <v>1838</v>
      </c>
      <c r="K704" s="19" t="s">
        <v>23371</v>
      </c>
      <c r="L704" s="19" t="s">
        <v>1908</v>
      </c>
      <c r="M704" s="52">
        <v>42063</v>
      </c>
      <c r="N704" s="19" t="s">
        <v>2630</v>
      </c>
      <c r="O704" s="19" t="s">
        <v>1999</v>
      </c>
      <c r="P704" s="54">
        <v>44638</v>
      </c>
      <c r="Q704" s="54" t="s">
        <v>27160</v>
      </c>
      <c r="R704" s="19" t="s">
        <v>3461</v>
      </c>
      <c r="S704" s="19" t="s">
        <v>18633</v>
      </c>
      <c r="T704" s="19"/>
      <c r="U704" s="58"/>
      <c r="V704" s="19" t="s">
        <v>1930</v>
      </c>
      <c r="W704" s="19" t="s">
        <v>1908</v>
      </c>
      <c r="X704" s="54">
        <v>42063</v>
      </c>
      <c r="Z704" s="19" t="s">
        <v>2676</v>
      </c>
      <c r="AA704" s="19" t="s">
        <v>1930</v>
      </c>
      <c r="AB704" s="19" t="s">
        <v>1930</v>
      </c>
      <c r="AC704" s="19" t="s">
        <v>2676</v>
      </c>
      <c r="AD704" s="19" t="s">
        <v>2676</v>
      </c>
      <c r="AE704" s="19" t="s">
        <v>2676</v>
      </c>
      <c r="AF704" s="19" t="s">
        <v>2676</v>
      </c>
      <c r="AH704" s="58">
        <v>0</v>
      </c>
      <c r="AI704" s="58" t="e">
        <v>#N/A</v>
      </c>
    </row>
    <row r="705" spans="1:35">
      <c r="A705" s="16" t="s">
        <v>25642</v>
      </c>
      <c r="B705" s="16" t="s">
        <v>984</v>
      </c>
      <c r="C705" s="16" t="s">
        <v>984</v>
      </c>
      <c r="D705" s="16" t="s">
        <v>26425</v>
      </c>
      <c r="E705" s="16" t="str">
        <f t="shared" si="4"/>
        <v>PW_A791100-07A-530A_DAS</v>
      </c>
      <c r="F705" s="19" t="s">
        <v>21163</v>
      </c>
      <c r="G705" s="19" t="s">
        <v>1209</v>
      </c>
      <c r="H705" s="19" t="s">
        <v>2676</v>
      </c>
      <c r="I705" s="19" t="s">
        <v>1957</v>
      </c>
      <c r="J705" s="19" t="s">
        <v>1839</v>
      </c>
      <c r="K705" s="19" t="s">
        <v>23372</v>
      </c>
      <c r="L705" s="19" t="s">
        <v>1908</v>
      </c>
      <c r="M705" s="52">
        <v>42063</v>
      </c>
      <c r="N705" s="19" t="s">
        <v>2631</v>
      </c>
      <c r="O705" s="19" t="s">
        <v>1999</v>
      </c>
      <c r="P705" s="54">
        <v>44638</v>
      </c>
      <c r="Q705" s="54" t="s">
        <v>27161</v>
      </c>
      <c r="R705" s="19" t="s">
        <v>3461</v>
      </c>
      <c r="S705" s="19" t="s">
        <v>18632</v>
      </c>
      <c r="T705" s="19"/>
      <c r="U705" s="58"/>
      <c r="V705" s="19" t="s">
        <v>1930</v>
      </c>
      <c r="W705" s="19" t="s">
        <v>1908</v>
      </c>
      <c r="X705" s="54">
        <v>42063</v>
      </c>
      <c r="Z705" s="19" t="s">
        <v>2676</v>
      </c>
      <c r="AA705" s="19" t="s">
        <v>1930</v>
      </c>
      <c r="AB705" s="19" t="s">
        <v>1930</v>
      </c>
      <c r="AC705" s="19" t="s">
        <v>2676</v>
      </c>
      <c r="AD705" s="19" t="s">
        <v>2676</v>
      </c>
      <c r="AE705" s="19" t="s">
        <v>2676</v>
      </c>
      <c r="AF705" s="19" t="s">
        <v>2676</v>
      </c>
      <c r="AH705" s="58">
        <v>0</v>
      </c>
      <c r="AI705" s="58" t="e">
        <v>#N/A</v>
      </c>
    </row>
    <row r="706" spans="1:35">
      <c r="A706" s="16" t="s">
        <v>25642</v>
      </c>
      <c r="B706" s="16" t="s">
        <v>985</v>
      </c>
      <c r="C706" s="16" t="s">
        <v>985</v>
      </c>
      <c r="D706" s="16" t="s">
        <v>26426</v>
      </c>
      <c r="E706" s="16" t="str">
        <f t="shared" si="4"/>
        <v>PW_A791100-08A-530A_DAS</v>
      </c>
      <c r="F706" s="19" t="s">
        <v>21164</v>
      </c>
      <c r="G706" s="19" t="s">
        <v>1209</v>
      </c>
      <c r="H706" s="19" t="s">
        <v>2676</v>
      </c>
      <c r="I706" s="19" t="s">
        <v>1957</v>
      </c>
      <c r="J706" s="19" t="s">
        <v>1840</v>
      </c>
      <c r="K706" s="19" t="s">
        <v>23373</v>
      </c>
      <c r="L706" s="19" t="s">
        <v>1908</v>
      </c>
      <c r="M706" s="52">
        <v>42063</v>
      </c>
      <c r="N706" s="19" t="s">
        <v>2632</v>
      </c>
      <c r="O706" s="19" t="s">
        <v>1999</v>
      </c>
      <c r="P706" s="54">
        <v>44638</v>
      </c>
      <c r="Q706" s="54" t="s">
        <v>27162</v>
      </c>
      <c r="R706" s="19" t="s">
        <v>3461</v>
      </c>
      <c r="S706" s="19" t="s">
        <v>18632</v>
      </c>
      <c r="T706" s="19"/>
      <c r="U706" s="58"/>
      <c r="V706" s="19" t="s">
        <v>1930</v>
      </c>
      <c r="W706" s="19" t="s">
        <v>1908</v>
      </c>
      <c r="X706" s="54">
        <v>42063</v>
      </c>
      <c r="Z706" s="19" t="s">
        <v>2676</v>
      </c>
      <c r="AA706" s="19" t="s">
        <v>1930</v>
      </c>
      <c r="AB706" s="19" t="s">
        <v>1930</v>
      </c>
      <c r="AC706" s="19" t="s">
        <v>2676</v>
      </c>
      <c r="AD706" s="19" t="s">
        <v>2676</v>
      </c>
      <c r="AE706" s="19" t="s">
        <v>2676</v>
      </c>
      <c r="AF706" s="19" t="s">
        <v>2676</v>
      </c>
      <c r="AH706" s="58">
        <v>0</v>
      </c>
      <c r="AI706" s="58" t="e">
        <v>#N/A</v>
      </c>
    </row>
    <row r="707" spans="1:35">
      <c r="A707" s="16" t="s">
        <v>25642</v>
      </c>
      <c r="B707" s="16" t="s">
        <v>986</v>
      </c>
      <c r="C707" s="16" t="s">
        <v>986</v>
      </c>
      <c r="D707" s="16" t="s">
        <v>26427</v>
      </c>
      <c r="E707" s="16" t="str">
        <f t="shared" si="4"/>
        <v>PW_A791100-09A-530A_DAS</v>
      </c>
      <c r="F707" s="19" t="s">
        <v>21165</v>
      </c>
      <c r="G707" s="19" t="s">
        <v>1209</v>
      </c>
      <c r="H707" s="19" t="s">
        <v>2676</v>
      </c>
      <c r="I707" s="19" t="s">
        <v>1957</v>
      </c>
      <c r="J707" s="19" t="s">
        <v>1841</v>
      </c>
      <c r="K707" s="19" t="s">
        <v>23374</v>
      </c>
      <c r="L707" s="19" t="s">
        <v>1908</v>
      </c>
      <c r="M707" s="52">
        <v>42063</v>
      </c>
      <c r="N707" s="19" t="s">
        <v>2633</v>
      </c>
      <c r="O707" s="19" t="s">
        <v>1999</v>
      </c>
      <c r="P707" s="54">
        <v>44638</v>
      </c>
      <c r="Q707" s="54" t="s">
        <v>27163</v>
      </c>
      <c r="R707" s="19" t="s">
        <v>3461</v>
      </c>
      <c r="S707" s="19" t="s">
        <v>18632</v>
      </c>
      <c r="T707" s="19"/>
      <c r="U707" s="58"/>
      <c r="V707" s="19" t="s">
        <v>1930</v>
      </c>
      <c r="W707" s="19" t="s">
        <v>1908</v>
      </c>
      <c r="X707" s="54">
        <v>42063</v>
      </c>
      <c r="Z707" s="19" t="s">
        <v>2676</v>
      </c>
      <c r="AA707" s="19" t="s">
        <v>1930</v>
      </c>
      <c r="AB707" s="19" t="s">
        <v>1930</v>
      </c>
      <c r="AC707" s="19" t="s">
        <v>2676</v>
      </c>
      <c r="AD707" s="19" t="s">
        <v>2676</v>
      </c>
      <c r="AE707" s="19" t="s">
        <v>2676</v>
      </c>
      <c r="AF707" s="19" t="s">
        <v>2676</v>
      </c>
      <c r="AH707" s="58">
        <v>0</v>
      </c>
      <c r="AI707" s="58" t="e">
        <v>#N/A</v>
      </c>
    </row>
    <row r="708" spans="1:35">
      <c r="A708" s="16" t="s">
        <v>25642</v>
      </c>
      <c r="B708" s="16" t="s">
        <v>987</v>
      </c>
      <c r="C708" s="16" t="s">
        <v>987</v>
      </c>
      <c r="D708" s="16" t="s">
        <v>26428</v>
      </c>
      <c r="E708" s="16" t="str">
        <f t="shared" si="4"/>
        <v>PW_A791100-10A-530A_DAS</v>
      </c>
      <c r="F708" s="19" t="s">
        <v>21166</v>
      </c>
      <c r="G708" s="19" t="s">
        <v>1209</v>
      </c>
      <c r="H708" s="19" t="s">
        <v>2676</v>
      </c>
      <c r="I708" s="19" t="s">
        <v>1957</v>
      </c>
      <c r="J708" s="19" t="s">
        <v>1842</v>
      </c>
      <c r="K708" s="19" t="s">
        <v>23375</v>
      </c>
      <c r="L708" s="19" t="s">
        <v>1908</v>
      </c>
      <c r="M708" s="52">
        <v>42063</v>
      </c>
      <c r="N708" s="19" t="s">
        <v>2634</v>
      </c>
      <c r="O708" s="19" t="s">
        <v>1999</v>
      </c>
      <c r="P708" s="54">
        <v>44638</v>
      </c>
      <c r="Q708" s="54" t="s">
        <v>27164</v>
      </c>
      <c r="R708" s="19" t="s">
        <v>3461</v>
      </c>
      <c r="S708" s="19" t="s">
        <v>18632</v>
      </c>
      <c r="T708" s="19"/>
      <c r="U708" s="58"/>
      <c r="V708" s="19" t="s">
        <v>1930</v>
      </c>
      <c r="W708" s="19" t="s">
        <v>1908</v>
      </c>
      <c r="X708" s="54">
        <v>42063</v>
      </c>
      <c r="Z708" s="19" t="s">
        <v>2676</v>
      </c>
      <c r="AA708" s="19" t="s">
        <v>1930</v>
      </c>
      <c r="AB708" s="19" t="s">
        <v>1930</v>
      </c>
      <c r="AC708" s="19" t="s">
        <v>2676</v>
      </c>
      <c r="AD708" s="19" t="s">
        <v>2676</v>
      </c>
      <c r="AE708" s="19" t="s">
        <v>2676</v>
      </c>
      <c r="AF708" s="19" t="s">
        <v>2676</v>
      </c>
      <c r="AH708" s="58">
        <v>0</v>
      </c>
      <c r="AI708" s="58" t="e">
        <v>#N/A</v>
      </c>
    </row>
    <row r="709" spans="1:35">
      <c r="A709" s="16" t="s">
        <v>25642</v>
      </c>
      <c r="B709" s="16" t="s">
        <v>988</v>
      </c>
      <c r="C709" s="16" t="s">
        <v>988</v>
      </c>
      <c r="D709" s="16" t="s">
        <v>26429</v>
      </c>
      <c r="E709" s="16" t="str">
        <f t="shared" si="4"/>
        <v>PW_A791100-11A-530A_DAS</v>
      </c>
      <c r="F709" s="19" t="s">
        <v>21167</v>
      </c>
      <c r="G709" s="19" t="s">
        <v>1209</v>
      </c>
      <c r="H709" s="19" t="s">
        <v>2676</v>
      </c>
      <c r="I709" s="19" t="s">
        <v>1957</v>
      </c>
      <c r="J709" s="19" t="s">
        <v>1843</v>
      </c>
      <c r="K709" s="19" t="s">
        <v>23376</v>
      </c>
      <c r="L709" s="19" t="s">
        <v>1908</v>
      </c>
      <c r="M709" s="52">
        <v>42063</v>
      </c>
      <c r="N709" s="19" t="s">
        <v>2635</v>
      </c>
      <c r="O709" s="19" t="s">
        <v>1999</v>
      </c>
      <c r="P709" s="54">
        <v>44638</v>
      </c>
      <c r="Q709" s="54" t="s">
        <v>27165</v>
      </c>
      <c r="R709" s="19" t="s">
        <v>3461</v>
      </c>
      <c r="S709" s="19" t="s">
        <v>18633</v>
      </c>
      <c r="T709" s="19"/>
      <c r="U709" s="58"/>
      <c r="V709" s="19" t="s">
        <v>1930</v>
      </c>
      <c r="W709" s="19" t="s">
        <v>1908</v>
      </c>
      <c r="X709" s="54">
        <v>42063</v>
      </c>
      <c r="Z709" s="19" t="s">
        <v>2676</v>
      </c>
      <c r="AA709" s="19" t="s">
        <v>1930</v>
      </c>
      <c r="AB709" s="19" t="s">
        <v>1930</v>
      </c>
      <c r="AC709" s="19" t="s">
        <v>2676</v>
      </c>
      <c r="AD709" s="19" t="s">
        <v>2676</v>
      </c>
      <c r="AE709" s="19" t="s">
        <v>2676</v>
      </c>
      <c r="AF709" s="19" t="s">
        <v>2676</v>
      </c>
      <c r="AH709" s="58">
        <v>0</v>
      </c>
      <c r="AI709" s="58" t="e">
        <v>#N/A</v>
      </c>
    </row>
    <row r="710" spans="1:35">
      <c r="A710" s="16" t="s">
        <v>25642</v>
      </c>
      <c r="B710" s="16" t="s">
        <v>989</v>
      </c>
      <c r="C710" s="16" t="s">
        <v>989</v>
      </c>
      <c r="D710" s="16" t="s">
        <v>26430</v>
      </c>
      <c r="E710" s="16" t="str">
        <f t="shared" si="4"/>
        <v>PW_A791100-12A-530A_DAS</v>
      </c>
      <c r="F710" s="19" t="s">
        <v>21168</v>
      </c>
      <c r="G710" s="19" t="s">
        <v>1209</v>
      </c>
      <c r="H710" s="19" t="s">
        <v>2676</v>
      </c>
      <c r="I710" s="19" t="s">
        <v>1957</v>
      </c>
      <c r="J710" s="19" t="s">
        <v>1844</v>
      </c>
      <c r="K710" s="19" t="s">
        <v>23377</v>
      </c>
      <c r="L710" s="19" t="s">
        <v>1911</v>
      </c>
      <c r="M710" s="52">
        <v>44610</v>
      </c>
      <c r="N710" s="19" t="s">
        <v>2636</v>
      </c>
      <c r="O710" s="19" t="s">
        <v>3090</v>
      </c>
      <c r="P710" s="54">
        <v>44711</v>
      </c>
      <c r="Q710" s="54" t="s">
        <v>27166</v>
      </c>
      <c r="R710" s="19" t="s">
        <v>3461</v>
      </c>
      <c r="S710" s="19" t="s">
        <v>18632</v>
      </c>
      <c r="T710" s="19"/>
      <c r="U710" s="58"/>
      <c r="V710" s="19" t="s">
        <v>1930</v>
      </c>
      <c r="W710" s="19" t="s">
        <v>1911</v>
      </c>
      <c r="X710" s="54">
        <v>44610</v>
      </c>
      <c r="Z710" s="19" t="s">
        <v>2676</v>
      </c>
      <c r="AA710" s="19" t="s">
        <v>1930</v>
      </c>
      <c r="AB710" s="19" t="s">
        <v>1930</v>
      </c>
      <c r="AC710" s="19" t="s">
        <v>2676</v>
      </c>
      <c r="AD710" s="19" t="s">
        <v>2676</v>
      </c>
      <c r="AE710" s="19" t="s">
        <v>2676</v>
      </c>
      <c r="AF710" s="19" t="s">
        <v>2676</v>
      </c>
      <c r="AH710" s="58">
        <v>0</v>
      </c>
      <c r="AI710" s="58" t="e">
        <v>#N/A</v>
      </c>
    </row>
    <row r="711" spans="1:35">
      <c r="A711" s="16" t="s">
        <v>25642</v>
      </c>
      <c r="B711" s="16" t="s">
        <v>990</v>
      </c>
      <c r="C711" s="16" t="s">
        <v>990</v>
      </c>
      <c r="D711" s="16" t="s">
        <v>26431</v>
      </c>
      <c r="E711" s="16" t="str">
        <f t="shared" si="4"/>
        <v>PW_A791100-13A-530A_DAS</v>
      </c>
      <c r="F711" s="19" t="s">
        <v>21169</v>
      </c>
      <c r="G711" s="19" t="s">
        <v>1209</v>
      </c>
      <c r="H711" s="19" t="s">
        <v>2676</v>
      </c>
      <c r="I711" s="19" t="s">
        <v>1957</v>
      </c>
      <c r="J711" s="19" t="s">
        <v>1845</v>
      </c>
      <c r="K711" s="19" t="s">
        <v>23378</v>
      </c>
      <c r="L711" s="19" t="s">
        <v>1908</v>
      </c>
      <c r="M711" s="52">
        <v>42063</v>
      </c>
      <c r="N711" s="19" t="s">
        <v>2637</v>
      </c>
      <c r="O711" s="19" t="s">
        <v>1999</v>
      </c>
      <c r="P711" s="54">
        <v>44638</v>
      </c>
      <c r="Q711" s="54" t="s">
        <v>27167</v>
      </c>
      <c r="R711" s="19" t="s">
        <v>3461</v>
      </c>
      <c r="S711" s="19" t="s">
        <v>18632</v>
      </c>
      <c r="T711" s="19"/>
      <c r="U711" s="58"/>
      <c r="V711" s="19" t="s">
        <v>1930</v>
      </c>
      <c r="W711" s="19" t="s">
        <v>1908</v>
      </c>
      <c r="X711" s="54">
        <v>42063</v>
      </c>
      <c r="Z711" s="19" t="s">
        <v>2676</v>
      </c>
      <c r="AA711" s="19" t="s">
        <v>1930</v>
      </c>
      <c r="AB711" s="19" t="s">
        <v>1930</v>
      </c>
      <c r="AC711" s="19" t="s">
        <v>2676</v>
      </c>
      <c r="AD711" s="19" t="s">
        <v>2676</v>
      </c>
      <c r="AE711" s="19" t="s">
        <v>2676</v>
      </c>
      <c r="AF711" s="19" t="s">
        <v>2676</v>
      </c>
      <c r="AH711" s="58">
        <v>0</v>
      </c>
      <c r="AI711" s="58" t="e">
        <v>#N/A</v>
      </c>
    </row>
    <row r="712" spans="1:35">
      <c r="A712" s="16" t="s">
        <v>25642</v>
      </c>
      <c r="B712" s="16" t="s">
        <v>991</v>
      </c>
      <c r="C712" s="16" t="s">
        <v>991</v>
      </c>
      <c r="D712" s="16" t="s">
        <v>26432</v>
      </c>
      <c r="E712" s="16" t="str">
        <f t="shared" si="4"/>
        <v>PW_A791100-14A-530A_DAS</v>
      </c>
      <c r="F712" s="19" t="s">
        <v>21170</v>
      </c>
      <c r="G712" s="19" t="s">
        <v>1209</v>
      </c>
      <c r="H712" s="19" t="s">
        <v>2676</v>
      </c>
      <c r="I712" s="19" t="s">
        <v>1957</v>
      </c>
      <c r="J712" s="19" t="s">
        <v>2001</v>
      </c>
      <c r="K712" s="19" t="s">
        <v>23379</v>
      </c>
      <c r="L712" s="19" t="s">
        <v>1908</v>
      </c>
      <c r="M712" s="52">
        <v>44470</v>
      </c>
      <c r="N712" s="19" t="s">
        <v>2638</v>
      </c>
      <c r="O712" s="19" t="s">
        <v>1999</v>
      </c>
      <c r="P712" s="54">
        <v>44638</v>
      </c>
      <c r="Q712" s="54" t="s">
        <v>27168</v>
      </c>
      <c r="R712" s="19" t="s">
        <v>3461</v>
      </c>
      <c r="S712" s="19" t="s">
        <v>18632</v>
      </c>
      <c r="T712" s="19"/>
      <c r="U712" s="58"/>
      <c r="V712" s="19" t="s">
        <v>1930</v>
      </c>
      <c r="W712" s="19" t="s">
        <v>1908</v>
      </c>
      <c r="X712" s="54">
        <v>44470</v>
      </c>
      <c r="Z712" s="19" t="s">
        <v>2676</v>
      </c>
      <c r="AA712" s="19" t="s">
        <v>1930</v>
      </c>
      <c r="AB712" s="19" t="s">
        <v>1930</v>
      </c>
      <c r="AC712" s="19" t="s">
        <v>2676</v>
      </c>
      <c r="AD712" s="19" t="s">
        <v>2676</v>
      </c>
      <c r="AE712" s="19" t="s">
        <v>2676</v>
      </c>
      <c r="AF712" s="19" t="s">
        <v>2676</v>
      </c>
      <c r="AH712" s="58">
        <v>0</v>
      </c>
      <c r="AI712" s="58" t="e">
        <v>#N/A</v>
      </c>
    </row>
    <row r="713" spans="1:35">
      <c r="A713" s="16" t="s">
        <v>25642</v>
      </c>
      <c r="B713" s="16" t="s">
        <v>992</v>
      </c>
      <c r="C713" s="16" t="s">
        <v>992</v>
      </c>
      <c r="D713" s="16" t="s">
        <v>26433</v>
      </c>
      <c r="E713" s="16" t="str">
        <f t="shared" si="4"/>
        <v>PW_B791101-00A-520A_DAS</v>
      </c>
      <c r="F713" s="19" t="s">
        <v>21171</v>
      </c>
      <c r="G713" s="19" t="s">
        <v>1210</v>
      </c>
      <c r="H713" s="19" t="s">
        <v>2676</v>
      </c>
      <c r="I713" s="19" t="s">
        <v>1957</v>
      </c>
      <c r="J713" s="19" t="s">
        <v>1846</v>
      </c>
      <c r="K713" s="19" t="s">
        <v>23380</v>
      </c>
      <c r="L713" s="19" t="s">
        <v>1914</v>
      </c>
      <c r="M713" s="52">
        <v>44977</v>
      </c>
      <c r="N713" s="19" t="s">
        <v>2639</v>
      </c>
      <c r="O713" s="19" t="s">
        <v>3091</v>
      </c>
      <c r="P713" s="54">
        <v>45082</v>
      </c>
      <c r="Q713" s="54" t="s">
        <v>27169</v>
      </c>
      <c r="R713" s="19" t="s">
        <v>3461</v>
      </c>
      <c r="S713" s="19" t="s">
        <v>18633</v>
      </c>
      <c r="T713" s="19"/>
      <c r="U713" s="58"/>
      <c r="V713" s="19" t="s">
        <v>1930</v>
      </c>
      <c r="W713" s="19" t="s">
        <v>1914</v>
      </c>
      <c r="X713" s="54">
        <v>44977</v>
      </c>
      <c r="Z713" s="19" t="s">
        <v>18604</v>
      </c>
      <c r="AA713" s="19" t="s">
        <v>19870</v>
      </c>
      <c r="AB713" s="19" t="s">
        <v>19762</v>
      </c>
      <c r="AC713" s="19" t="s">
        <v>2676</v>
      </c>
      <c r="AD713" s="19" t="s">
        <v>2676</v>
      </c>
      <c r="AE713" s="19" t="s">
        <v>2676</v>
      </c>
      <c r="AF713" s="19" t="s">
        <v>2676</v>
      </c>
      <c r="AH713" s="58">
        <v>0</v>
      </c>
      <c r="AI713" s="58" t="e">
        <v>#N/A</v>
      </c>
    </row>
    <row r="714" spans="1:35">
      <c r="A714" s="16" t="s">
        <v>25642</v>
      </c>
      <c r="B714" s="16" t="s">
        <v>993</v>
      </c>
      <c r="C714" s="16" t="s">
        <v>993</v>
      </c>
      <c r="D714" s="16" t="s">
        <v>26434</v>
      </c>
      <c r="E714" s="16" t="str">
        <f t="shared" si="4"/>
        <v>PW_A791102-00A-520A_DAS</v>
      </c>
      <c r="F714" s="19" t="s">
        <v>21172</v>
      </c>
      <c r="G714" s="19" t="s">
        <v>1211</v>
      </c>
      <c r="H714" s="19" t="s">
        <v>2676</v>
      </c>
      <c r="I714" s="19" t="s">
        <v>1957</v>
      </c>
      <c r="J714" s="19" t="s">
        <v>1847</v>
      </c>
      <c r="K714" s="19" t="s">
        <v>23381</v>
      </c>
      <c r="L714" s="19" t="s">
        <v>1912</v>
      </c>
      <c r="M714" s="52">
        <v>45016</v>
      </c>
      <c r="N714" s="19" t="s">
        <v>2640</v>
      </c>
      <c r="O714" s="19" t="s">
        <v>3091</v>
      </c>
      <c r="P714" s="54">
        <v>45180</v>
      </c>
      <c r="Q714" s="54" t="s">
        <v>27170</v>
      </c>
      <c r="R714" s="19" t="s">
        <v>3461</v>
      </c>
      <c r="S714" s="19" t="s">
        <v>18652</v>
      </c>
      <c r="T714" s="19"/>
      <c r="U714" s="58"/>
      <c r="V714" s="19" t="s">
        <v>1930</v>
      </c>
      <c r="W714" s="19" t="s">
        <v>1912</v>
      </c>
      <c r="X714" s="54">
        <v>45016</v>
      </c>
      <c r="Z714" s="19" t="s">
        <v>2676</v>
      </c>
      <c r="AA714" s="19" t="s">
        <v>1930</v>
      </c>
      <c r="AB714" s="19" t="s">
        <v>1930</v>
      </c>
      <c r="AC714" s="19" t="s">
        <v>2676</v>
      </c>
      <c r="AD714" s="19" t="s">
        <v>2676</v>
      </c>
      <c r="AE714" s="19" t="s">
        <v>2676</v>
      </c>
      <c r="AF714" s="19" t="s">
        <v>2676</v>
      </c>
      <c r="AH714" s="58">
        <v>0</v>
      </c>
      <c r="AI714" s="58" t="e">
        <v>#N/A</v>
      </c>
    </row>
    <row r="715" spans="1:35">
      <c r="A715" s="16" t="s">
        <v>25642</v>
      </c>
      <c r="B715" s="16" t="s">
        <v>994</v>
      </c>
      <c r="C715" s="16" t="s">
        <v>994</v>
      </c>
      <c r="D715" s="16" t="s">
        <v>26435</v>
      </c>
      <c r="E715" s="16" t="str">
        <f t="shared" si="4"/>
        <v>PW_B792101-00A-520A_DAS</v>
      </c>
      <c r="F715" s="19" t="s">
        <v>21173</v>
      </c>
      <c r="G715" s="19" t="s">
        <v>1175</v>
      </c>
      <c r="H715" s="19" t="s">
        <v>2676</v>
      </c>
      <c r="I715" s="19" t="s">
        <v>1957</v>
      </c>
      <c r="J715" s="19" t="s">
        <v>1848</v>
      </c>
      <c r="K715" s="19" t="s">
        <v>23382</v>
      </c>
      <c r="L715" s="19" t="s">
        <v>1927</v>
      </c>
      <c r="M715" s="52">
        <v>45119</v>
      </c>
      <c r="N715" s="19" t="s">
        <v>2641</v>
      </c>
      <c r="O715" s="19" t="s">
        <v>3091</v>
      </c>
      <c r="P715" s="54">
        <v>45273</v>
      </c>
      <c r="Q715" s="54" t="s">
        <v>27171</v>
      </c>
      <c r="R715" s="19" t="s">
        <v>3461</v>
      </c>
      <c r="S715" s="19" t="s">
        <v>18633</v>
      </c>
      <c r="T715" s="19"/>
      <c r="U715" s="58"/>
      <c r="V715" s="19" t="s">
        <v>1930</v>
      </c>
      <c r="W715" s="19" t="s">
        <v>1927</v>
      </c>
      <c r="X715" s="54">
        <v>45119</v>
      </c>
      <c r="Z715" s="19" t="s">
        <v>2676</v>
      </c>
      <c r="AA715" s="19" t="s">
        <v>1930</v>
      </c>
      <c r="AB715" s="19" t="s">
        <v>1930</v>
      </c>
      <c r="AC715" s="19" t="s">
        <v>2676</v>
      </c>
      <c r="AD715" s="19" t="s">
        <v>2676</v>
      </c>
      <c r="AE715" s="19" t="s">
        <v>2676</v>
      </c>
      <c r="AF715" s="19" t="s">
        <v>2676</v>
      </c>
      <c r="AH715" s="58">
        <v>0</v>
      </c>
      <c r="AI715" s="58" t="e">
        <v>#N/A</v>
      </c>
    </row>
    <row r="716" spans="1:35">
      <c r="A716" s="16" t="s">
        <v>25642</v>
      </c>
      <c r="B716" s="16" t="s">
        <v>995</v>
      </c>
      <c r="C716" s="16" t="s">
        <v>995</v>
      </c>
      <c r="D716" s="16" t="s">
        <v>26436</v>
      </c>
      <c r="E716" s="16" t="str">
        <f t="shared" si="4"/>
        <v>PW_B792102-00A-520A_DAS</v>
      </c>
      <c r="F716" s="19" t="s">
        <v>21174</v>
      </c>
      <c r="G716" s="19" t="s">
        <v>1175</v>
      </c>
      <c r="H716" s="19" t="s">
        <v>2676</v>
      </c>
      <c r="I716" s="19" t="s">
        <v>1957</v>
      </c>
      <c r="J716" s="19" t="s">
        <v>1849</v>
      </c>
      <c r="K716" s="19" t="s">
        <v>23383</v>
      </c>
      <c r="L716" s="19" t="s">
        <v>1914</v>
      </c>
      <c r="M716" s="52">
        <v>45119</v>
      </c>
      <c r="N716" s="19" t="s">
        <v>2642</v>
      </c>
      <c r="O716" s="19" t="s">
        <v>3090</v>
      </c>
      <c r="P716" s="54">
        <v>45273</v>
      </c>
      <c r="Q716" s="54" t="s">
        <v>27172</v>
      </c>
      <c r="R716" s="19" t="s">
        <v>3461</v>
      </c>
      <c r="S716" s="19" t="s">
        <v>18633</v>
      </c>
      <c r="T716" s="19"/>
      <c r="U716" s="58"/>
      <c r="V716" s="19" t="s">
        <v>1930</v>
      </c>
      <c r="W716" s="19" t="s">
        <v>1914</v>
      </c>
      <c r="X716" s="54">
        <v>45119</v>
      </c>
      <c r="Z716" s="19" t="s">
        <v>2676</v>
      </c>
      <c r="AA716" s="19" t="s">
        <v>1930</v>
      </c>
      <c r="AB716" s="19" t="s">
        <v>1930</v>
      </c>
      <c r="AC716" s="19" t="s">
        <v>2676</v>
      </c>
      <c r="AD716" s="19" t="s">
        <v>2676</v>
      </c>
      <c r="AE716" s="19" t="s">
        <v>2676</v>
      </c>
      <c r="AF716" s="19" t="s">
        <v>2676</v>
      </c>
      <c r="AH716" s="58">
        <v>0</v>
      </c>
      <c r="AI716" s="58" t="e">
        <v>#N/A</v>
      </c>
    </row>
    <row r="717" spans="1:35">
      <c r="A717" s="16" t="s">
        <v>25642</v>
      </c>
      <c r="B717" s="16" t="s">
        <v>996</v>
      </c>
      <c r="C717" s="16" t="s">
        <v>996</v>
      </c>
      <c r="D717" s="16" t="s">
        <v>26437</v>
      </c>
      <c r="E717" s="16" t="str">
        <f t="shared" si="4"/>
        <v>PW_B792102-01A-920A_DAS</v>
      </c>
      <c r="F717" s="19" t="s">
        <v>21175</v>
      </c>
      <c r="G717" s="19" t="s">
        <v>1175</v>
      </c>
      <c r="H717" s="19" t="s">
        <v>2676</v>
      </c>
      <c r="I717" s="19" t="s">
        <v>1957</v>
      </c>
      <c r="J717" s="19" t="s">
        <v>1535</v>
      </c>
      <c r="K717" s="19" t="s">
        <v>23067</v>
      </c>
      <c r="L717" s="19" t="s">
        <v>1919</v>
      </c>
      <c r="M717" s="52">
        <v>45128</v>
      </c>
      <c r="N717" s="19" t="s">
        <v>2643</v>
      </c>
      <c r="O717" s="19" t="s">
        <v>3090</v>
      </c>
      <c r="P717" s="54">
        <v>45273</v>
      </c>
      <c r="Q717" s="54" t="s">
        <v>27173</v>
      </c>
      <c r="R717" s="19" t="s">
        <v>3461</v>
      </c>
      <c r="S717" s="19" t="s">
        <v>18633</v>
      </c>
      <c r="T717" s="19"/>
      <c r="U717" s="58"/>
      <c r="V717" s="19" t="s">
        <v>1930</v>
      </c>
      <c r="W717" s="19" t="s">
        <v>1919</v>
      </c>
      <c r="X717" s="54">
        <v>45128</v>
      </c>
      <c r="Z717" s="19" t="s">
        <v>2676</v>
      </c>
      <c r="AA717" s="19" t="s">
        <v>1930</v>
      </c>
      <c r="AB717" s="19" t="s">
        <v>1930</v>
      </c>
      <c r="AC717" s="19" t="s">
        <v>2676</v>
      </c>
      <c r="AD717" s="19" t="s">
        <v>2676</v>
      </c>
      <c r="AE717" s="19" t="s">
        <v>2676</v>
      </c>
      <c r="AF717" s="19" t="s">
        <v>2676</v>
      </c>
      <c r="AH717" s="58">
        <v>0</v>
      </c>
      <c r="AI717" s="58" t="e">
        <v>#N/A</v>
      </c>
    </row>
    <row r="718" spans="1:35">
      <c r="A718" s="16" t="s">
        <v>25642</v>
      </c>
      <c r="B718" s="16" t="s">
        <v>997</v>
      </c>
      <c r="C718" s="16" t="s">
        <v>997</v>
      </c>
      <c r="D718" s="16" t="s">
        <v>26438</v>
      </c>
      <c r="E718" s="16" t="str">
        <f t="shared" si="4"/>
        <v>PW_A792106-00A-920A_DAS</v>
      </c>
      <c r="F718" s="19" t="s">
        <v>21176</v>
      </c>
      <c r="G718" s="19" t="s">
        <v>1212</v>
      </c>
      <c r="H718" s="19" t="s">
        <v>2676</v>
      </c>
      <c r="I718" s="19" t="s">
        <v>1957</v>
      </c>
      <c r="J718" s="19" t="s">
        <v>1536</v>
      </c>
      <c r="K718" s="19" t="s">
        <v>23068</v>
      </c>
      <c r="L718" s="19" t="s">
        <v>1924</v>
      </c>
      <c r="M718" s="52">
        <v>45092</v>
      </c>
      <c r="N718" s="19" t="s">
        <v>2644</v>
      </c>
      <c r="O718" s="19" t="s">
        <v>3086</v>
      </c>
      <c r="P718" s="54">
        <v>45273</v>
      </c>
      <c r="Q718" s="54" t="s">
        <v>27174</v>
      </c>
      <c r="R718" s="19" t="s">
        <v>3461</v>
      </c>
      <c r="S718" s="19" t="s">
        <v>18633</v>
      </c>
      <c r="T718" s="19"/>
      <c r="U718" s="58"/>
      <c r="V718" s="19" t="s">
        <v>18603</v>
      </c>
      <c r="W718" s="19" t="s">
        <v>1920</v>
      </c>
      <c r="X718" s="54">
        <v>45321</v>
      </c>
      <c r="Z718" s="19" t="s">
        <v>2676</v>
      </c>
      <c r="AA718" s="19" t="s">
        <v>1930</v>
      </c>
      <c r="AB718" s="19" t="s">
        <v>1930</v>
      </c>
      <c r="AC718" s="19" t="s">
        <v>2676</v>
      </c>
      <c r="AD718" s="19" t="s">
        <v>2676</v>
      </c>
      <c r="AE718" s="19" t="s">
        <v>2676</v>
      </c>
      <c r="AF718" s="19" t="s">
        <v>2676</v>
      </c>
      <c r="AH718" s="58">
        <v>0</v>
      </c>
      <c r="AI718" s="58" t="s">
        <v>1920</v>
      </c>
    </row>
    <row r="719" spans="1:35">
      <c r="A719" s="16" t="s">
        <v>25642</v>
      </c>
      <c r="B719" s="16" t="s">
        <v>998</v>
      </c>
      <c r="C719" s="16" t="s">
        <v>998</v>
      </c>
      <c r="D719" s="16" t="s">
        <v>26439</v>
      </c>
      <c r="E719" s="16" t="str">
        <f t="shared" si="4"/>
        <v>PW_B792107-00A-520A_DAS</v>
      </c>
      <c r="F719" s="19" t="s">
        <v>21177</v>
      </c>
      <c r="G719" s="19" t="s">
        <v>1196</v>
      </c>
      <c r="H719" s="19" t="s">
        <v>2676</v>
      </c>
      <c r="I719" s="19" t="s">
        <v>1957</v>
      </c>
      <c r="J719" s="19" t="s">
        <v>1850</v>
      </c>
      <c r="K719" s="19" t="s">
        <v>23384</v>
      </c>
      <c r="L719" s="19" t="s">
        <v>1909</v>
      </c>
      <c r="M719" s="52">
        <v>45119</v>
      </c>
      <c r="N719" s="19" t="s">
        <v>2645</v>
      </c>
      <c r="O719" s="19" t="s">
        <v>3090</v>
      </c>
      <c r="P719" s="54">
        <v>45273</v>
      </c>
      <c r="Q719" s="54" t="s">
        <v>27175</v>
      </c>
      <c r="R719" s="19" t="s">
        <v>3461</v>
      </c>
      <c r="S719" s="19" t="s">
        <v>18633</v>
      </c>
      <c r="T719" s="19"/>
      <c r="U719" s="58"/>
      <c r="V719" s="19" t="s">
        <v>1930</v>
      </c>
      <c r="W719" s="19" t="s">
        <v>1909</v>
      </c>
      <c r="X719" s="54">
        <v>45119</v>
      </c>
      <c r="Z719" s="19" t="s">
        <v>2676</v>
      </c>
      <c r="AA719" s="19" t="s">
        <v>1930</v>
      </c>
      <c r="AB719" s="19" t="s">
        <v>1930</v>
      </c>
      <c r="AC719" s="19" t="s">
        <v>2676</v>
      </c>
      <c r="AD719" s="19" t="s">
        <v>2676</v>
      </c>
      <c r="AE719" s="19" t="s">
        <v>2676</v>
      </c>
      <c r="AF719" s="19" t="s">
        <v>2676</v>
      </c>
      <c r="AH719" s="58">
        <v>0</v>
      </c>
      <c r="AI719" s="58" t="e">
        <v>#N/A</v>
      </c>
    </row>
    <row r="720" spans="1:35">
      <c r="A720" s="16" t="s">
        <v>25642</v>
      </c>
      <c r="B720" s="16" t="s">
        <v>999</v>
      </c>
      <c r="C720" s="16" t="s">
        <v>999</v>
      </c>
      <c r="D720" s="16" t="s">
        <v>26440</v>
      </c>
      <c r="E720" s="16" t="str">
        <f t="shared" si="4"/>
        <v>PW_A792108-00A-520A_DAS</v>
      </c>
      <c r="F720" s="19" t="s">
        <v>21178</v>
      </c>
      <c r="G720" s="19" t="s">
        <v>1175</v>
      </c>
      <c r="H720" s="19" t="s">
        <v>2676</v>
      </c>
      <c r="I720" s="19" t="s">
        <v>1957</v>
      </c>
      <c r="J720" s="19" t="s">
        <v>1851</v>
      </c>
      <c r="K720" s="19" t="s">
        <v>23385</v>
      </c>
      <c r="L720" s="19" t="s">
        <v>1915</v>
      </c>
      <c r="M720" s="52">
        <v>45128</v>
      </c>
      <c r="N720" s="19" t="s">
        <v>2646</v>
      </c>
      <c r="O720" s="19" t="s">
        <v>3091</v>
      </c>
      <c r="P720" s="54">
        <v>45273</v>
      </c>
      <c r="Q720" s="54" t="s">
        <v>27176</v>
      </c>
      <c r="R720" s="19" t="s">
        <v>3461</v>
      </c>
      <c r="S720" s="19" t="s">
        <v>18633</v>
      </c>
      <c r="T720" s="19"/>
      <c r="U720" s="58"/>
      <c r="V720" s="19" t="s">
        <v>1930</v>
      </c>
      <c r="W720" s="19" t="s">
        <v>1915</v>
      </c>
      <c r="X720" s="54">
        <v>45128</v>
      </c>
      <c r="Z720" s="19" t="s">
        <v>2676</v>
      </c>
      <c r="AA720" s="19" t="s">
        <v>1930</v>
      </c>
      <c r="AB720" s="19" t="s">
        <v>1930</v>
      </c>
      <c r="AC720" s="19" t="s">
        <v>2676</v>
      </c>
      <c r="AD720" s="19" t="s">
        <v>2676</v>
      </c>
      <c r="AE720" s="19" t="s">
        <v>2676</v>
      </c>
      <c r="AF720" s="19" t="s">
        <v>2676</v>
      </c>
      <c r="AH720" s="58">
        <v>0</v>
      </c>
      <c r="AI720" s="58" t="e">
        <v>#N/A</v>
      </c>
    </row>
    <row r="721" spans="1:35">
      <c r="A721" s="16" t="s">
        <v>25642</v>
      </c>
      <c r="B721" s="16" t="s">
        <v>1000</v>
      </c>
      <c r="C721" s="16" t="s">
        <v>1000</v>
      </c>
      <c r="D721" s="16" t="s">
        <v>26441</v>
      </c>
      <c r="E721" s="16" t="str">
        <f t="shared" si="4"/>
        <v>PW_B792109-00A-520A_DAS</v>
      </c>
      <c r="F721" s="19" t="s">
        <v>21179</v>
      </c>
      <c r="G721" s="19" t="s">
        <v>1196</v>
      </c>
      <c r="H721" s="19" t="s">
        <v>2676</v>
      </c>
      <c r="I721" s="19" t="s">
        <v>1957</v>
      </c>
      <c r="J721" s="19" t="s">
        <v>1852</v>
      </c>
      <c r="K721" s="19" t="s">
        <v>23386</v>
      </c>
      <c r="L721" s="19" t="s">
        <v>1919</v>
      </c>
      <c r="M721" s="52">
        <v>45128</v>
      </c>
      <c r="N721" s="19" t="s">
        <v>2647</v>
      </c>
      <c r="O721" s="19" t="s">
        <v>3090</v>
      </c>
      <c r="P721" s="54">
        <v>45273</v>
      </c>
      <c r="Q721" s="54" t="s">
        <v>27177</v>
      </c>
      <c r="R721" s="19" t="s">
        <v>3461</v>
      </c>
      <c r="S721" s="19" t="s">
        <v>18633</v>
      </c>
      <c r="T721" s="19"/>
      <c r="U721" s="58"/>
      <c r="V721" s="19" t="s">
        <v>1930</v>
      </c>
      <c r="W721" s="19" t="s">
        <v>1919</v>
      </c>
      <c r="X721" s="54">
        <v>45128</v>
      </c>
      <c r="Z721" s="19" t="s">
        <v>2676</v>
      </c>
      <c r="AA721" s="19" t="s">
        <v>1930</v>
      </c>
      <c r="AB721" s="19" t="s">
        <v>1930</v>
      </c>
      <c r="AC721" s="19" t="s">
        <v>2676</v>
      </c>
      <c r="AD721" s="19" t="s">
        <v>2676</v>
      </c>
      <c r="AE721" s="19" t="s">
        <v>2676</v>
      </c>
      <c r="AF721" s="19" t="s">
        <v>2676</v>
      </c>
      <c r="AH721" s="58">
        <v>0</v>
      </c>
      <c r="AI721" s="58" t="e">
        <v>#N/A</v>
      </c>
    </row>
    <row r="722" spans="1:35">
      <c r="A722" s="16" t="s">
        <v>25642</v>
      </c>
      <c r="B722" s="16" t="s">
        <v>1001</v>
      </c>
      <c r="C722" s="16" t="s">
        <v>1001</v>
      </c>
      <c r="D722" s="16" t="s">
        <v>26442</v>
      </c>
      <c r="E722" s="16" t="str">
        <f t="shared" si="4"/>
        <v>PW_B792111-00A-520A_DAS</v>
      </c>
      <c r="F722" s="19" t="s">
        <v>21180</v>
      </c>
      <c r="G722" s="19" t="s">
        <v>1175</v>
      </c>
      <c r="H722" s="19" t="s">
        <v>2676</v>
      </c>
      <c r="I722" s="19" t="s">
        <v>1957</v>
      </c>
      <c r="J722" s="19" t="s">
        <v>1853</v>
      </c>
      <c r="K722" s="19" t="s">
        <v>23387</v>
      </c>
      <c r="L722" s="19" t="s">
        <v>20609</v>
      </c>
      <c r="M722" s="52">
        <v>45224</v>
      </c>
      <c r="N722" s="19" t="s">
        <v>2648</v>
      </c>
      <c r="O722" s="19" t="s">
        <v>23518</v>
      </c>
      <c r="P722" s="54">
        <v>45362</v>
      </c>
      <c r="Q722" s="54" t="s">
        <v>27178</v>
      </c>
      <c r="R722" s="19" t="s">
        <v>3461</v>
      </c>
      <c r="S722" s="19" t="s">
        <v>18633</v>
      </c>
      <c r="T722" s="19"/>
      <c r="U722" s="58"/>
      <c r="V722" s="19" t="s">
        <v>1930</v>
      </c>
      <c r="W722" s="19" t="s">
        <v>20609</v>
      </c>
      <c r="X722" s="54">
        <v>45224</v>
      </c>
      <c r="Z722" s="19" t="s">
        <v>18604</v>
      </c>
      <c r="AA722" s="19" t="s">
        <v>19871</v>
      </c>
      <c r="AB722" s="19" t="s">
        <v>1930</v>
      </c>
      <c r="AC722" s="19" t="s">
        <v>2676</v>
      </c>
      <c r="AD722" s="19" t="s">
        <v>2676</v>
      </c>
      <c r="AE722" s="19" t="s">
        <v>2676</v>
      </c>
      <c r="AF722" s="19" t="s">
        <v>2676</v>
      </c>
      <c r="AH722" s="58">
        <v>0</v>
      </c>
      <c r="AI722" s="58" t="e">
        <v>#N/A</v>
      </c>
    </row>
    <row r="723" spans="1:35">
      <c r="A723" s="16" t="s">
        <v>25642</v>
      </c>
      <c r="B723" s="16" t="s">
        <v>1002</v>
      </c>
      <c r="C723" s="16" t="s">
        <v>1002</v>
      </c>
      <c r="D723" s="16" t="s">
        <v>26443</v>
      </c>
      <c r="E723" s="16" t="str">
        <f t="shared" si="4"/>
        <v>PW_A792112-00A-520A_DAS</v>
      </c>
      <c r="F723" s="19" t="s">
        <v>21181</v>
      </c>
      <c r="G723" s="19" t="s">
        <v>1175</v>
      </c>
      <c r="H723" s="19" t="s">
        <v>2676</v>
      </c>
      <c r="I723" s="19" t="s">
        <v>1957</v>
      </c>
      <c r="J723" s="19" t="s">
        <v>1854</v>
      </c>
      <c r="K723" s="19" t="s">
        <v>23388</v>
      </c>
      <c r="L723" s="19" t="s">
        <v>1911</v>
      </c>
      <c r="M723" s="52">
        <v>45128</v>
      </c>
      <c r="N723" s="19" t="s">
        <v>2649</v>
      </c>
      <c r="O723" s="19" t="s">
        <v>3090</v>
      </c>
      <c r="P723" s="54">
        <v>45273</v>
      </c>
      <c r="Q723" s="54" t="s">
        <v>27179</v>
      </c>
      <c r="R723" s="19" t="s">
        <v>3461</v>
      </c>
      <c r="S723" s="19" t="s">
        <v>18633</v>
      </c>
      <c r="T723" s="19"/>
      <c r="U723" s="58"/>
      <c r="V723" s="19" t="s">
        <v>1930</v>
      </c>
      <c r="W723" s="19" t="s">
        <v>1911</v>
      </c>
      <c r="X723" s="54">
        <v>45128</v>
      </c>
      <c r="Z723" s="19" t="s">
        <v>2676</v>
      </c>
      <c r="AA723" s="19" t="s">
        <v>1930</v>
      </c>
      <c r="AB723" s="19" t="s">
        <v>1930</v>
      </c>
      <c r="AC723" s="19" t="s">
        <v>2676</v>
      </c>
      <c r="AD723" s="19" t="s">
        <v>2676</v>
      </c>
      <c r="AE723" s="19" t="s">
        <v>2676</v>
      </c>
      <c r="AF723" s="19" t="s">
        <v>2676</v>
      </c>
      <c r="AH723" s="58">
        <v>0</v>
      </c>
      <c r="AI723" s="58" t="e">
        <v>#N/A</v>
      </c>
    </row>
    <row r="724" spans="1:35">
      <c r="A724" s="16" t="s">
        <v>25642</v>
      </c>
      <c r="B724" s="16" t="s">
        <v>1003</v>
      </c>
      <c r="C724" s="16" t="s">
        <v>1003</v>
      </c>
      <c r="D724" s="16" t="s">
        <v>26444</v>
      </c>
      <c r="E724" s="16" t="str">
        <f t="shared" si="4"/>
        <v>PW_B792113-00A-520A_DAS</v>
      </c>
      <c r="F724" s="19" t="s">
        <v>21182</v>
      </c>
      <c r="G724" s="19" t="s">
        <v>1175</v>
      </c>
      <c r="H724" s="19" t="s">
        <v>2676</v>
      </c>
      <c r="I724" s="19" t="s">
        <v>1957</v>
      </c>
      <c r="J724" s="19" t="s">
        <v>1855</v>
      </c>
      <c r="K724" s="19" t="s">
        <v>23389</v>
      </c>
      <c r="L724" s="19" t="s">
        <v>1909</v>
      </c>
      <c r="M724" s="52">
        <v>45128</v>
      </c>
      <c r="N724" s="19" t="s">
        <v>2650</v>
      </c>
      <c r="O724" s="19" t="s">
        <v>3090</v>
      </c>
      <c r="P724" s="54">
        <v>45273</v>
      </c>
      <c r="Q724" s="54" t="s">
        <v>27180</v>
      </c>
      <c r="R724" s="19" t="s">
        <v>3461</v>
      </c>
      <c r="S724" s="19" t="s">
        <v>18633</v>
      </c>
      <c r="T724" s="19"/>
      <c r="U724" s="58"/>
      <c r="V724" s="19" t="s">
        <v>1930</v>
      </c>
      <c r="W724" s="19" t="s">
        <v>1909</v>
      </c>
      <c r="X724" s="54">
        <v>45128</v>
      </c>
      <c r="Z724" s="19" t="s">
        <v>2676</v>
      </c>
      <c r="AA724" s="19" t="s">
        <v>1930</v>
      </c>
      <c r="AB724" s="19" t="s">
        <v>1930</v>
      </c>
      <c r="AC724" s="19" t="s">
        <v>2676</v>
      </c>
      <c r="AD724" s="19" t="s">
        <v>2676</v>
      </c>
      <c r="AE724" s="19" t="s">
        <v>2676</v>
      </c>
      <c r="AF724" s="19" t="s">
        <v>2676</v>
      </c>
      <c r="AH724" s="58">
        <v>0</v>
      </c>
      <c r="AI724" s="58" t="e">
        <v>#N/A</v>
      </c>
    </row>
    <row r="725" spans="1:35">
      <c r="A725" s="16" t="s">
        <v>25642</v>
      </c>
      <c r="B725" s="16" t="s">
        <v>1004</v>
      </c>
      <c r="C725" s="16" t="s">
        <v>1004</v>
      </c>
      <c r="D725" s="16" t="s">
        <v>26445</v>
      </c>
      <c r="E725" s="16" t="str">
        <f t="shared" si="4"/>
        <v>PW_B792115-00A-520A_DAS</v>
      </c>
      <c r="F725" s="19" t="s">
        <v>25188</v>
      </c>
      <c r="G725" s="19" t="s">
        <v>1175</v>
      </c>
      <c r="H725" s="19" t="s">
        <v>2676</v>
      </c>
      <c r="I725" s="19" t="s">
        <v>1957</v>
      </c>
      <c r="J725" s="19" t="s">
        <v>1856</v>
      </c>
      <c r="K725" s="19" t="s">
        <v>23390</v>
      </c>
      <c r="L725" s="19" t="s">
        <v>1909</v>
      </c>
      <c r="M725" s="52">
        <v>45051</v>
      </c>
      <c r="N725" s="19" t="s">
        <v>2651</v>
      </c>
      <c r="O725" s="19" t="s">
        <v>3090</v>
      </c>
      <c r="P725" s="54">
        <v>45180</v>
      </c>
      <c r="Q725" s="54" t="s">
        <v>27181</v>
      </c>
      <c r="R725" s="19" t="s">
        <v>3461</v>
      </c>
      <c r="S725" s="19" t="s">
        <v>18633</v>
      </c>
      <c r="T725" s="19"/>
      <c r="U725" s="58"/>
      <c r="V725" s="19" t="s">
        <v>1930</v>
      </c>
      <c r="W725" s="19" t="s">
        <v>1909</v>
      </c>
      <c r="X725" s="54">
        <v>45051</v>
      </c>
      <c r="Z725" s="19" t="s">
        <v>2676</v>
      </c>
      <c r="AA725" s="19" t="s">
        <v>1930</v>
      </c>
      <c r="AB725" s="19" t="s">
        <v>1930</v>
      </c>
      <c r="AC725" s="19" t="s">
        <v>2676</v>
      </c>
      <c r="AD725" s="19" t="s">
        <v>2676</v>
      </c>
      <c r="AE725" s="19" t="s">
        <v>2676</v>
      </c>
      <c r="AF725" s="19" t="s">
        <v>2676</v>
      </c>
      <c r="AH725" s="58">
        <v>0</v>
      </c>
      <c r="AI725" s="58" t="e">
        <v>#N/A</v>
      </c>
    </row>
    <row r="726" spans="1:35">
      <c r="A726" s="16" t="s">
        <v>25642</v>
      </c>
      <c r="B726" s="16" t="s">
        <v>1005</v>
      </c>
      <c r="C726" s="16" t="s">
        <v>1005</v>
      </c>
      <c r="D726" s="16" t="s">
        <v>26446</v>
      </c>
      <c r="E726" s="16" t="str">
        <f t="shared" si="4"/>
        <v>PW_B792118-00A-520A_DAS</v>
      </c>
      <c r="F726" s="19" t="s">
        <v>21183</v>
      </c>
      <c r="G726" s="19" t="s">
        <v>1196</v>
      </c>
      <c r="H726" s="19" t="s">
        <v>2676</v>
      </c>
      <c r="I726" s="19" t="s">
        <v>1957</v>
      </c>
      <c r="J726" s="19" t="s">
        <v>1857</v>
      </c>
      <c r="K726" s="19" t="s">
        <v>23391</v>
      </c>
      <c r="L726" s="19" t="s">
        <v>1910</v>
      </c>
      <c r="M726" s="52">
        <v>45124</v>
      </c>
      <c r="N726" s="19" t="s">
        <v>2652</v>
      </c>
      <c r="O726" s="19" t="s">
        <v>3090</v>
      </c>
      <c r="P726" s="54">
        <v>45273</v>
      </c>
      <c r="Q726" s="54" t="s">
        <v>27182</v>
      </c>
      <c r="R726" s="19" t="s">
        <v>3461</v>
      </c>
      <c r="S726" s="19" t="s">
        <v>18633</v>
      </c>
      <c r="T726" s="19"/>
      <c r="U726" s="58"/>
      <c r="V726" s="19" t="s">
        <v>1930</v>
      </c>
      <c r="W726" s="19" t="s">
        <v>1910</v>
      </c>
      <c r="X726" s="54">
        <v>45124</v>
      </c>
      <c r="Z726" s="19" t="s">
        <v>2676</v>
      </c>
      <c r="AA726" s="19" t="s">
        <v>1930</v>
      </c>
      <c r="AB726" s="19" t="s">
        <v>1930</v>
      </c>
      <c r="AC726" s="19" t="s">
        <v>2676</v>
      </c>
      <c r="AD726" s="19" t="s">
        <v>2676</v>
      </c>
      <c r="AE726" s="19" t="s">
        <v>2676</v>
      </c>
      <c r="AF726" s="19" t="s">
        <v>2676</v>
      </c>
      <c r="AH726" s="58">
        <v>0</v>
      </c>
      <c r="AI726" s="58" t="e">
        <v>#N/A</v>
      </c>
    </row>
    <row r="727" spans="1:35">
      <c r="A727" s="16" t="s">
        <v>25642</v>
      </c>
      <c r="B727" s="16" t="s">
        <v>1006</v>
      </c>
      <c r="C727" s="16" t="s">
        <v>1006</v>
      </c>
      <c r="D727" s="16" t="s">
        <v>26447</v>
      </c>
      <c r="E727" s="16" t="str">
        <f t="shared" si="4"/>
        <v>PW_B792149-00A-520A_DAS</v>
      </c>
      <c r="F727" s="19" t="s">
        <v>21184</v>
      </c>
      <c r="G727" s="19" t="s">
        <v>1175</v>
      </c>
      <c r="H727" s="19" t="s">
        <v>2676</v>
      </c>
      <c r="I727" s="19" t="s">
        <v>1957</v>
      </c>
      <c r="J727" s="19" t="s">
        <v>1858</v>
      </c>
      <c r="K727" s="19" t="s">
        <v>25471</v>
      </c>
      <c r="L727" s="19" t="s">
        <v>1913</v>
      </c>
      <c r="M727" s="52">
        <v>45092</v>
      </c>
      <c r="N727" s="19" t="s">
        <v>2653</v>
      </c>
      <c r="O727" s="19" t="s">
        <v>3091</v>
      </c>
      <c r="P727" s="54">
        <v>45273</v>
      </c>
      <c r="Q727" s="54" t="s">
        <v>27183</v>
      </c>
      <c r="R727" s="19" t="s">
        <v>3461</v>
      </c>
      <c r="S727" s="19" t="s">
        <v>18633</v>
      </c>
      <c r="T727" s="19"/>
      <c r="U727" s="58"/>
      <c r="V727" s="19" t="s">
        <v>1930</v>
      </c>
      <c r="W727" s="19" t="s">
        <v>1913</v>
      </c>
      <c r="X727" s="54">
        <v>45092</v>
      </c>
      <c r="Z727" s="19" t="s">
        <v>2676</v>
      </c>
      <c r="AA727" s="19" t="s">
        <v>1930</v>
      </c>
      <c r="AB727" s="19" t="s">
        <v>1930</v>
      </c>
      <c r="AC727" s="19" t="s">
        <v>2676</v>
      </c>
      <c r="AD727" s="19" t="s">
        <v>2676</v>
      </c>
      <c r="AE727" s="19" t="s">
        <v>2676</v>
      </c>
      <c r="AF727" s="19" t="s">
        <v>2676</v>
      </c>
      <c r="AH727" s="58">
        <v>0</v>
      </c>
      <c r="AI727" s="58" t="e">
        <v>#N/A</v>
      </c>
    </row>
    <row r="728" spans="1:35">
      <c r="A728" s="16" t="s">
        <v>25642</v>
      </c>
      <c r="B728" s="16" t="s">
        <v>1007</v>
      </c>
      <c r="C728" s="16" t="s">
        <v>1007</v>
      </c>
      <c r="D728" s="16" t="s">
        <v>26448</v>
      </c>
      <c r="E728" s="16" t="str">
        <f t="shared" si="4"/>
        <v>PW_A792201-00A-520A_DAS</v>
      </c>
      <c r="F728" s="19" t="s">
        <v>21185</v>
      </c>
      <c r="G728" s="19" t="s">
        <v>1175</v>
      </c>
      <c r="H728" s="19" t="s">
        <v>2676</v>
      </c>
      <c r="I728" s="19" t="s">
        <v>1957</v>
      </c>
      <c r="J728" s="19" t="s">
        <v>1859</v>
      </c>
      <c r="K728" s="19" t="s">
        <v>23392</v>
      </c>
      <c r="L728" s="19" t="s">
        <v>1922</v>
      </c>
      <c r="M728" s="52">
        <v>45084</v>
      </c>
      <c r="N728" s="19" t="s">
        <v>2654</v>
      </c>
      <c r="O728" s="19" t="s">
        <v>3090</v>
      </c>
      <c r="P728" s="54">
        <v>45180</v>
      </c>
      <c r="Q728" s="54" t="s">
        <v>27184</v>
      </c>
      <c r="R728" s="19" t="s">
        <v>3461</v>
      </c>
      <c r="S728" s="19" t="s">
        <v>18633</v>
      </c>
      <c r="T728" s="19"/>
      <c r="U728" s="58"/>
      <c r="V728" s="19" t="s">
        <v>1930</v>
      </c>
      <c r="W728" s="19" t="s">
        <v>1922</v>
      </c>
      <c r="X728" s="54">
        <v>45084</v>
      </c>
      <c r="Z728" s="19" t="s">
        <v>2676</v>
      </c>
      <c r="AA728" s="19" t="s">
        <v>1930</v>
      </c>
      <c r="AB728" s="19" t="s">
        <v>1930</v>
      </c>
      <c r="AC728" s="19" t="s">
        <v>2676</v>
      </c>
      <c r="AD728" s="19" t="s">
        <v>2676</v>
      </c>
      <c r="AE728" s="19" t="s">
        <v>2676</v>
      </c>
      <c r="AF728" s="19" t="s">
        <v>2676</v>
      </c>
      <c r="AH728" s="58">
        <v>0</v>
      </c>
      <c r="AI728" s="58" t="e">
        <v>#N/A</v>
      </c>
    </row>
    <row r="729" spans="1:35">
      <c r="A729" s="16" t="s">
        <v>25642</v>
      </c>
      <c r="B729" s="16" t="s">
        <v>1008</v>
      </c>
      <c r="C729" s="16" t="s">
        <v>1008</v>
      </c>
      <c r="D729" s="16" t="s">
        <v>26449</v>
      </c>
      <c r="E729" s="16" t="str">
        <f t="shared" ref="E729:E742" si="5">"PW_"&amp;SUBSTITUTE(MID(K729,FIND("-",K729)+1,10),"-","")&amp;MID(K729,FIND("-",K729)+11,9)&amp;"_DAS"</f>
        <v>PW_B792349-00A-520A_DAS</v>
      </c>
      <c r="F729" s="19" t="s">
        <v>21186</v>
      </c>
      <c r="G729" s="19" t="s">
        <v>1175</v>
      </c>
      <c r="H729" s="19" t="s">
        <v>2676</v>
      </c>
      <c r="I729" s="19" t="s">
        <v>1957</v>
      </c>
      <c r="J729" s="19" t="s">
        <v>1860</v>
      </c>
      <c r="K729" s="19" t="s">
        <v>23393</v>
      </c>
      <c r="L729" s="19" t="s">
        <v>1909</v>
      </c>
      <c r="M729" s="52">
        <v>45128</v>
      </c>
      <c r="N729" s="19" t="s">
        <v>2655</v>
      </c>
      <c r="O729" s="19" t="s">
        <v>3090</v>
      </c>
      <c r="P729" s="54">
        <v>45273</v>
      </c>
      <c r="Q729" s="54" t="s">
        <v>27185</v>
      </c>
      <c r="R729" s="19" t="s">
        <v>3461</v>
      </c>
      <c r="S729" s="19" t="s">
        <v>18633</v>
      </c>
      <c r="T729" s="19"/>
      <c r="U729" s="58"/>
      <c r="V729" s="19" t="s">
        <v>1930</v>
      </c>
      <c r="W729" s="19" t="s">
        <v>1909</v>
      </c>
      <c r="X729" s="54">
        <v>45128</v>
      </c>
      <c r="Z729" s="19" t="s">
        <v>2676</v>
      </c>
      <c r="AA729" s="19" t="s">
        <v>1930</v>
      </c>
      <c r="AB729" s="19" t="s">
        <v>1930</v>
      </c>
      <c r="AC729" s="19" t="s">
        <v>2676</v>
      </c>
      <c r="AD729" s="19" t="s">
        <v>2676</v>
      </c>
      <c r="AE729" s="19" t="s">
        <v>2676</v>
      </c>
      <c r="AF729" s="19" t="s">
        <v>2676</v>
      </c>
      <c r="AH729" s="58">
        <v>0</v>
      </c>
      <c r="AI729" s="58" t="e">
        <v>#N/A</v>
      </c>
    </row>
    <row r="730" spans="1:35">
      <c r="A730" s="16" t="s">
        <v>25642</v>
      </c>
      <c r="B730" s="16" t="s">
        <v>1009</v>
      </c>
      <c r="C730" s="16" t="s">
        <v>1009</v>
      </c>
      <c r="D730" s="16" t="s">
        <v>26450</v>
      </c>
      <c r="E730" s="16" t="str">
        <f t="shared" si="5"/>
        <v>PW_B793121-00A-520A_DAS</v>
      </c>
      <c r="F730" s="19" t="s">
        <v>21187</v>
      </c>
      <c r="G730" s="19" t="s">
        <v>1211</v>
      </c>
      <c r="H730" s="19" t="s">
        <v>2676</v>
      </c>
      <c r="I730" s="19" t="s">
        <v>1957</v>
      </c>
      <c r="J730" s="19" t="s">
        <v>1861</v>
      </c>
      <c r="K730" s="19" t="s">
        <v>23394</v>
      </c>
      <c r="L730" s="19" t="s">
        <v>1919</v>
      </c>
      <c r="M730" s="52">
        <v>45128</v>
      </c>
      <c r="N730" s="19" t="s">
        <v>2656</v>
      </c>
      <c r="O730" s="19" t="s">
        <v>3090</v>
      </c>
      <c r="P730" s="54">
        <v>45273</v>
      </c>
      <c r="Q730" s="54" t="s">
        <v>27186</v>
      </c>
      <c r="R730" s="19" t="s">
        <v>3461</v>
      </c>
      <c r="S730" s="19" t="s">
        <v>18633</v>
      </c>
      <c r="T730" s="19"/>
      <c r="U730" s="58"/>
      <c r="V730" s="19" t="s">
        <v>1930</v>
      </c>
      <c r="W730" s="19" t="s">
        <v>1919</v>
      </c>
      <c r="X730" s="54">
        <v>45128</v>
      </c>
      <c r="Z730" s="19" t="s">
        <v>2676</v>
      </c>
      <c r="AA730" s="19" t="s">
        <v>1930</v>
      </c>
      <c r="AB730" s="19" t="s">
        <v>1930</v>
      </c>
      <c r="AC730" s="19" t="s">
        <v>2676</v>
      </c>
      <c r="AD730" s="19" t="s">
        <v>2676</v>
      </c>
      <c r="AE730" s="19" t="s">
        <v>2676</v>
      </c>
      <c r="AF730" s="19" t="s">
        <v>2676</v>
      </c>
      <c r="AH730" s="58">
        <v>0</v>
      </c>
      <c r="AI730" s="58" t="e">
        <v>#N/A</v>
      </c>
    </row>
    <row r="731" spans="1:35">
      <c r="A731" s="16" t="s">
        <v>25642</v>
      </c>
      <c r="B731" s="16" t="s">
        <v>1010</v>
      </c>
      <c r="C731" s="16" t="s">
        <v>1010</v>
      </c>
      <c r="D731" s="16" t="s">
        <v>26451</v>
      </c>
      <c r="E731" s="16" t="str">
        <f t="shared" si="5"/>
        <v>PW_B793221-00A-520A_DAS</v>
      </c>
      <c r="F731" s="19" t="s">
        <v>21188</v>
      </c>
      <c r="G731" s="19" t="s">
        <v>1175</v>
      </c>
      <c r="H731" s="19" t="s">
        <v>2676</v>
      </c>
      <c r="I731" s="19" t="s">
        <v>1957</v>
      </c>
      <c r="J731" s="19" t="s">
        <v>1862</v>
      </c>
      <c r="K731" s="19" t="s">
        <v>23395</v>
      </c>
      <c r="L731" s="19" t="s">
        <v>1912</v>
      </c>
      <c r="M731" s="52">
        <v>45128</v>
      </c>
      <c r="N731" s="19" t="s">
        <v>2657</v>
      </c>
      <c r="O731" s="19" t="s">
        <v>3090</v>
      </c>
      <c r="P731" s="54">
        <v>45273</v>
      </c>
      <c r="Q731" s="54" t="s">
        <v>27187</v>
      </c>
      <c r="R731" s="19" t="s">
        <v>3461</v>
      </c>
      <c r="S731" s="19" t="s">
        <v>18633</v>
      </c>
      <c r="T731" s="19"/>
      <c r="U731" s="58"/>
      <c r="V731" s="19" t="s">
        <v>1930</v>
      </c>
      <c r="W731" s="19" t="s">
        <v>1912</v>
      </c>
      <c r="X731" s="54">
        <v>45128</v>
      </c>
      <c r="Z731" s="19" t="s">
        <v>2676</v>
      </c>
      <c r="AA731" s="19" t="s">
        <v>1930</v>
      </c>
      <c r="AB731" s="19" t="s">
        <v>1930</v>
      </c>
      <c r="AC731" s="19" t="s">
        <v>2676</v>
      </c>
      <c r="AD731" s="19" t="s">
        <v>2676</v>
      </c>
      <c r="AE731" s="19" t="s">
        <v>2676</v>
      </c>
      <c r="AF731" s="19" t="s">
        <v>2676</v>
      </c>
      <c r="AH731" s="58">
        <v>0</v>
      </c>
      <c r="AI731" s="58" t="e">
        <v>#N/A</v>
      </c>
    </row>
    <row r="732" spans="1:35">
      <c r="A732" s="16" t="s">
        <v>25642</v>
      </c>
      <c r="B732" s="16" t="s">
        <v>1011</v>
      </c>
      <c r="C732" s="16" t="s">
        <v>1011</v>
      </c>
      <c r="D732" s="16" t="s">
        <v>26452</v>
      </c>
      <c r="E732" s="16" t="str">
        <f t="shared" si="5"/>
        <v>PW_B793321-00A-520A_DAS</v>
      </c>
      <c r="F732" s="19" t="s">
        <v>21189</v>
      </c>
      <c r="G732" s="19" t="s">
        <v>1175</v>
      </c>
      <c r="H732" s="19" t="s">
        <v>2676</v>
      </c>
      <c r="I732" s="19" t="s">
        <v>1957</v>
      </c>
      <c r="J732" s="19" t="s">
        <v>1863</v>
      </c>
      <c r="K732" s="19" t="s">
        <v>23396</v>
      </c>
      <c r="L732" s="19" t="s">
        <v>1909</v>
      </c>
      <c r="M732" s="52">
        <v>45128</v>
      </c>
      <c r="N732" s="19" t="s">
        <v>2658</v>
      </c>
      <c r="O732" s="19" t="s">
        <v>3090</v>
      </c>
      <c r="P732" s="54">
        <v>45273</v>
      </c>
      <c r="Q732" s="54" t="s">
        <v>27188</v>
      </c>
      <c r="R732" s="19" t="s">
        <v>3461</v>
      </c>
      <c r="S732" s="19" t="s">
        <v>18633</v>
      </c>
      <c r="T732" s="19"/>
      <c r="U732" s="58"/>
      <c r="V732" s="19" t="s">
        <v>1930</v>
      </c>
      <c r="W732" s="19" t="s">
        <v>1909</v>
      </c>
      <c r="X732" s="54">
        <v>45128</v>
      </c>
      <c r="Z732" s="19" t="s">
        <v>2676</v>
      </c>
      <c r="AA732" s="19" t="s">
        <v>1930</v>
      </c>
      <c r="AB732" s="19" t="s">
        <v>1930</v>
      </c>
      <c r="AC732" s="19" t="s">
        <v>2676</v>
      </c>
      <c r="AD732" s="19" t="s">
        <v>2676</v>
      </c>
      <c r="AE732" s="19" t="s">
        <v>2676</v>
      </c>
      <c r="AF732" s="19" t="s">
        <v>2676</v>
      </c>
      <c r="AH732" s="58">
        <v>0</v>
      </c>
      <c r="AI732" s="58" t="e">
        <v>#N/A</v>
      </c>
    </row>
    <row r="733" spans="1:35">
      <c r="A733" s="16" t="s">
        <v>25642</v>
      </c>
      <c r="B733" s="16" t="s">
        <v>1012</v>
      </c>
      <c r="C733" s="16" t="s">
        <v>1012</v>
      </c>
      <c r="D733" s="16" t="s">
        <v>26453</v>
      </c>
      <c r="E733" s="16" t="str">
        <f t="shared" si="5"/>
        <v>PW_B793323-00A-520A_DAS</v>
      </c>
      <c r="F733" s="19" t="s">
        <v>21190</v>
      </c>
      <c r="G733" s="19" t="s">
        <v>1175</v>
      </c>
      <c r="H733" s="19" t="s">
        <v>2676</v>
      </c>
      <c r="I733" s="19" t="s">
        <v>1957</v>
      </c>
      <c r="J733" s="19" t="s">
        <v>1864</v>
      </c>
      <c r="K733" s="19" t="s">
        <v>23397</v>
      </c>
      <c r="L733" s="19" t="s">
        <v>1911</v>
      </c>
      <c r="M733" s="52">
        <v>43077</v>
      </c>
      <c r="N733" s="19" t="s">
        <v>2659</v>
      </c>
      <c r="O733" s="19" t="s">
        <v>1999</v>
      </c>
      <c r="P733" s="54">
        <v>44638</v>
      </c>
      <c r="Q733" s="54" t="s">
        <v>27189</v>
      </c>
      <c r="R733" s="19" t="s">
        <v>3461</v>
      </c>
      <c r="S733" s="19" t="s">
        <v>18633</v>
      </c>
      <c r="T733" s="19"/>
      <c r="U733" s="58"/>
      <c r="V733" s="19" t="s">
        <v>1930</v>
      </c>
      <c r="W733" s="19" t="s">
        <v>1911</v>
      </c>
      <c r="X733" s="54">
        <v>43077</v>
      </c>
      <c r="Z733" s="19" t="s">
        <v>2676</v>
      </c>
      <c r="AA733" s="19" t="s">
        <v>1930</v>
      </c>
      <c r="AB733" s="19" t="s">
        <v>1930</v>
      </c>
      <c r="AC733" s="19" t="s">
        <v>2676</v>
      </c>
      <c r="AD733" s="19" t="s">
        <v>2676</v>
      </c>
      <c r="AE733" s="19" t="s">
        <v>2676</v>
      </c>
      <c r="AF733" s="19" t="s">
        <v>2676</v>
      </c>
      <c r="AH733" s="58">
        <v>0</v>
      </c>
      <c r="AI733" s="58" t="e">
        <v>#N/A</v>
      </c>
    </row>
    <row r="734" spans="1:35">
      <c r="A734" s="16" t="s">
        <v>25642</v>
      </c>
      <c r="B734" s="16" t="s">
        <v>1013</v>
      </c>
      <c r="C734" s="16" t="s">
        <v>1013</v>
      </c>
      <c r="D734" s="16" t="s">
        <v>26454</v>
      </c>
      <c r="E734" s="16" t="str">
        <f t="shared" si="5"/>
        <v>PW_B793324-00A-520A_DAS</v>
      </c>
      <c r="F734" s="19" t="s">
        <v>21191</v>
      </c>
      <c r="G734" s="19" t="s">
        <v>1175</v>
      </c>
      <c r="H734" s="19" t="s">
        <v>2676</v>
      </c>
      <c r="I734" s="19" t="s">
        <v>1957</v>
      </c>
      <c r="J734" s="19" t="s">
        <v>1865</v>
      </c>
      <c r="K734" s="19" t="s">
        <v>23398</v>
      </c>
      <c r="L734" s="19" t="s">
        <v>1912</v>
      </c>
      <c r="M734" s="52">
        <v>45128</v>
      </c>
      <c r="N734" s="19" t="s">
        <v>2660</v>
      </c>
      <c r="O734" s="19" t="s">
        <v>3090</v>
      </c>
      <c r="P734" s="54">
        <v>45273</v>
      </c>
      <c r="Q734" s="54" t="s">
        <v>27190</v>
      </c>
      <c r="R734" s="19" t="s">
        <v>3461</v>
      </c>
      <c r="S734" s="19" t="s">
        <v>18633</v>
      </c>
      <c r="T734" s="19"/>
      <c r="U734" s="58"/>
      <c r="V734" s="19" t="s">
        <v>1930</v>
      </c>
      <c r="W734" s="19" t="s">
        <v>1912</v>
      </c>
      <c r="X734" s="54">
        <v>45128</v>
      </c>
      <c r="Z734" s="19" t="s">
        <v>2676</v>
      </c>
      <c r="AA734" s="19" t="s">
        <v>1930</v>
      </c>
      <c r="AB734" s="19" t="s">
        <v>1930</v>
      </c>
      <c r="AC734" s="19" t="s">
        <v>2676</v>
      </c>
      <c r="AD734" s="19" t="s">
        <v>2676</v>
      </c>
      <c r="AE734" s="19" t="s">
        <v>2676</v>
      </c>
      <c r="AF734" s="19" t="s">
        <v>2676</v>
      </c>
      <c r="AH734" s="58">
        <v>0</v>
      </c>
      <c r="AI734" s="58" t="e">
        <v>#N/A</v>
      </c>
    </row>
    <row r="735" spans="1:35">
      <c r="A735" s="16" t="s">
        <v>25642</v>
      </c>
      <c r="B735" s="16" t="s">
        <v>1014</v>
      </c>
      <c r="C735" s="16" t="s">
        <v>1014</v>
      </c>
      <c r="D735" s="16" t="s">
        <v>26455</v>
      </c>
      <c r="E735" s="16" t="str">
        <f t="shared" si="5"/>
        <v>PW_A793325-00A-520A_DAS</v>
      </c>
      <c r="F735" s="19" t="s">
        <v>21192</v>
      </c>
      <c r="G735" s="19" t="s">
        <v>1175</v>
      </c>
      <c r="H735" s="19" t="s">
        <v>2676</v>
      </c>
      <c r="I735" s="19" t="s">
        <v>1957</v>
      </c>
      <c r="J735" s="19" t="s">
        <v>1866</v>
      </c>
      <c r="K735" s="19" t="s">
        <v>23399</v>
      </c>
      <c r="L735" s="19" t="s">
        <v>1913</v>
      </c>
      <c r="M735" s="52">
        <v>45125</v>
      </c>
      <c r="N735" s="19" t="s">
        <v>2661</v>
      </c>
      <c r="O735" s="19" t="s">
        <v>3090</v>
      </c>
      <c r="P735" s="54">
        <v>45273</v>
      </c>
      <c r="Q735" s="54" t="s">
        <v>27191</v>
      </c>
      <c r="R735" s="19" t="s">
        <v>3461</v>
      </c>
      <c r="S735" s="19" t="s">
        <v>18633</v>
      </c>
      <c r="T735" s="19"/>
      <c r="U735" s="58"/>
      <c r="V735" s="19" t="s">
        <v>1930</v>
      </c>
      <c r="W735" s="19" t="s">
        <v>1913</v>
      </c>
      <c r="X735" s="54">
        <v>45125</v>
      </c>
      <c r="Z735" s="19" t="s">
        <v>2676</v>
      </c>
      <c r="AA735" s="19" t="s">
        <v>1930</v>
      </c>
      <c r="AB735" s="19" t="s">
        <v>1930</v>
      </c>
      <c r="AC735" s="19" t="s">
        <v>2676</v>
      </c>
      <c r="AD735" s="19" t="s">
        <v>2676</v>
      </c>
      <c r="AE735" s="19" t="s">
        <v>2676</v>
      </c>
      <c r="AF735" s="19" t="s">
        <v>2676</v>
      </c>
      <c r="AH735" s="58">
        <v>0</v>
      </c>
      <c r="AI735" s="58" t="e">
        <v>#N/A</v>
      </c>
    </row>
    <row r="736" spans="1:35">
      <c r="A736" s="16" t="s">
        <v>25642</v>
      </c>
      <c r="B736" s="16" t="s">
        <v>1015</v>
      </c>
      <c r="C736" s="16" t="s">
        <v>1015</v>
      </c>
      <c r="D736" s="16" t="s">
        <v>26456</v>
      </c>
      <c r="E736" s="16" t="str">
        <f t="shared" si="5"/>
        <v>PW_B793521-00A-520A_DAS</v>
      </c>
      <c r="F736" s="19" t="s">
        <v>21193</v>
      </c>
      <c r="G736" s="19" t="s">
        <v>1210</v>
      </c>
      <c r="H736" s="19" t="s">
        <v>2676</v>
      </c>
      <c r="I736" s="19" t="s">
        <v>1957</v>
      </c>
      <c r="J736" s="19" t="s">
        <v>1867</v>
      </c>
      <c r="K736" s="19" t="s">
        <v>23400</v>
      </c>
      <c r="L736" s="19" t="s">
        <v>1914</v>
      </c>
      <c r="M736" s="52">
        <v>45125</v>
      </c>
      <c r="N736" s="19" t="s">
        <v>2662</v>
      </c>
      <c r="O736" s="19" t="s">
        <v>3090</v>
      </c>
      <c r="P736" s="54">
        <v>45273</v>
      </c>
      <c r="Q736" s="54" t="s">
        <v>27192</v>
      </c>
      <c r="R736" s="19" t="s">
        <v>3461</v>
      </c>
      <c r="S736" s="19" t="s">
        <v>18633</v>
      </c>
      <c r="T736" s="19"/>
      <c r="U736" s="58"/>
      <c r="V736" s="19" t="s">
        <v>1930</v>
      </c>
      <c r="W736" s="19" t="s">
        <v>1914</v>
      </c>
      <c r="X736" s="54">
        <v>45125</v>
      </c>
      <c r="Z736" s="19" t="s">
        <v>18604</v>
      </c>
      <c r="AA736" s="19" t="s">
        <v>19872</v>
      </c>
      <c r="AB736" s="19" t="s">
        <v>19763</v>
      </c>
      <c r="AC736" s="19" t="s">
        <v>2676</v>
      </c>
      <c r="AD736" s="19" t="s">
        <v>2676</v>
      </c>
      <c r="AE736" s="19" t="s">
        <v>2676</v>
      </c>
      <c r="AF736" s="19" t="s">
        <v>2676</v>
      </c>
      <c r="AH736" s="58">
        <v>0</v>
      </c>
      <c r="AI736" s="58" t="e">
        <v>#N/A</v>
      </c>
    </row>
    <row r="737" spans="1:35">
      <c r="A737" s="16" t="s">
        <v>25642</v>
      </c>
      <c r="B737" s="16" t="s">
        <v>1016</v>
      </c>
      <c r="C737" s="16" t="s">
        <v>1016</v>
      </c>
      <c r="D737" s="16" t="s">
        <v>26457</v>
      </c>
      <c r="E737" s="16" t="str">
        <f t="shared" si="5"/>
        <v>PW_A801101-00A-222A_DAS</v>
      </c>
      <c r="F737" s="19" t="s">
        <v>21194</v>
      </c>
      <c r="G737" s="19" t="s">
        <v>1212</v>
      </c>
      <c r="H737" s="19" t="s">
        <v>2676</v>
      </c>
      <c r="I737" s="19" t="s">
        <v>1957</v>
      </c>
      <c r="J737" s="19" t="s">
        <v>1556</v>
      </c>
      <c r="K737" s="19" t="s">
        <v>23088</v>
      </c>
      <c r="L737" s="19" t="s">
        <v>1910</v>
      </c>
      <c r="M737" s="52">
        <v>44977</v>
      </c>
      <c r="N737" s="19" t="s">
        <v>2663</v>
      </c>
      <c r="O737" s="19" t="s">
        <v>3091</v>
      </c>
      <c r="P737" s="54">
        <v>45082</v>
      </c>
      <c r="Q737" s="54" t="s">
        <v>27193</v>
      </c>
      <c r="R737" s="19" t="s">
        <v>3461</v>
      </c>
      <c r="S737" s="19" t="s">
        <v>18633</v>
      </c>
      <c r="T737" s="19"/>
      <c r="U737" s="58"/>
      <c r="V737" s="19" t="s">
        <v>1930</v>
      </c>
      <c r="W737" s="19" t="s">
        <v>1910</v>
      </c>
      <c r="X737" s="54">
        <v>44977</v>
      </c>
      <c r="Z737" s="19" t="s">
        <v>2676</v>
      </c>
      <c r="AA737" s="19" t="s">
        <v>1930</v>
      </c>
      <c r="AB737" s="19" t="s">
        <v>1930</v>
      </c>
      <c r="AC737" s="19" t="s">
        <v>2676</v>
      </c>
      <c r="AD737" s="19" t="s">
        <v>2676</v>
      </c>
      <c r="AE737" s="19" t="s">
        <v>2676</v>
      </c>
      <c r="AF737" s="19" t="s">
        <v>2676</v>
      </c>
      <c r="AH737" s="58">
        <v>0</v>
      </c>
      <c r="AI737" s="58" t="e">
        <v>#N/A</v>
      </c>
    </row>
    <row r="738" spans="1:35">
      <c r="A738" s="16" t="s">
        <v>25642</v>
      </c>
      <c r="B738" s="16" t="s">
        <v>1017</v>
      </c>
      <c r="C738" s="16" t="s">
        <v>1017</v>
      </c>
      <c r="D738" s="16" t="s">
        <v>26458</v>
      </c>
      <c r="E738" s="16" t="str">
        <f t="shared" si="5"/>
        <v>PW_B801101-00A-520A_DAS</v>
      </c>
      <c r="F738" s="19" t="s">
        <v>21195</v>
      </c>
      <c r="G738" s="19" t="s">
        <v>1175</v>
      </c>
      <c r="H738" s="19" t="s">
        <v>2676</v>
      </c>
      <c r="I738" s="19" t="s">
        <v>1957</v>
      </c>
      <c r="J738" s="19" t="s">
        <v>1868</v>
      </c>
      <c r="K738" s="19" t="s">
        <v>23401</v>
      </c>
      <c r="L738" s="19" t="s">
        <v>1916</v>
      </c>
      <c r="M738" s="52">
        <v>45125</v>
      </c>
      <c r="N738" s="19" t="s">
        <v>2664</v>
      </c>
      <c r="O738" s="19" t="s">
        <v>3090</v>
      </c>
      <c r="P738" s="54">
        <v>45273</v>
      </c>
      <c r="Q738" s="54" t="s">
        <v>27194</v>
      </c>
      <c r="R738" s="19" t="s">
        <v>3461</v>
      </c>
      <c r="S738" s="19" t="s">
        <v>18633</v>
      </c>
      <c r="T738" s="19"/>
      <c r="U738" s="58"/>
      <c r="V738" s="19" t="s">
        <v>1930</v>
      </c>
      <c r="W738" s="19" t="s">
        <v>1916</v>
      </c>
      <c r="X738" s="54">
        <v>45125</v>
      </c>
      <c r="Z738" s="19" t="s">
        <v>2676</v>
      </c>
      <c r="AA738" s="19" t="s">
        <v>1930</v>
      </c>
      <c r="AB738" s="19" t="s">
        <v>1930</v>
      </c>
      <c r="AC738" s="19" t="s">
        <v>2676</v>
      </c>
      <c r="AD738" s="19" t="s">
        <v>2676</v>
      </c>
      <c r="AE738" s="19" t="s">
        <v>2676</v>
      </c>
      <c r="AF738" s="19" t="s">
        <v>2676</v>
      </c>
      <c r="AH738" s="58" t="s">
        <v>22723</v>
      </c>
      <c r="AI738" s="58" t="e">
        <v>#N/A</v>
      </c>
    </row>
    <row r="739" spans="1:35">
      <c r="A739" s="16" t="s">
        <v>25642</v>
      </c>
      <c r="B739" s="16" t="s">
        <v>1018</v>
      </c>
      <c r="C739" s="16" t="s">
        <v>1018</v>
      </c>
      <c r="D739" s="16" t="s">
        <v>26459</v>
      </c>
      <c r="E739" s="16" t="str">
        <f t="shared" si="5"/>
        <v>PW_B801102-00A-520A_DAS</v>
      </c>
      <c r="F739" s="19" t="s">
        <v>21196</v>
      </c>
      <c r="G739" s="19" t="s">
        <v>1212</v>
      </c>
      <c r="H739" s="19" t="s">
        <v>2676</v>
      </c>
      <c r="I739" s="19" t="s">
        <v>1957</v>
      </c>
      <c r="J739" s="19" t="s">
        <v>1869</v>
      </c>
      <c r="K739" s="19" t="s">
        <v>23402</v>
      </c>
      <c r="L739" s="19" t="s">
        <v>1919</v>
      </c>
      <c r="M739" s="52">
        <v>45084</v>
      </c>
      <c r="N739" s="19" t="s">
        <v>2665</v>
      </c>
      <c r="O739" s="19" t="s">
        <v>3086</v>
      </c>
      <c r="P739" s="54">
        <v>45180</v>
      </c>
      <c r="Q739" s="54" t="s">
        <v>27195</v>
      </c>
      <c r="R739" s="19" t="s">
        <v>3461</v>
      </c>
      <c r="S739" s="19" t="s">
        <v>18633</v>
      </c>
      <c r="T739" s="19"/>
      <c r="U739" s="58"/>
      <c r="V739" s="19" t="s">
        <v>1930</v>
      </c>
      <c r="W739" s="19" t="s">
        <v>1919</v>
      </c>
      <c r="X739" s="54">
        <v>45084</v>
      </c>
      <c r="Z739" s="19" t="s">
        <v>2676</v>
      </c>
      <c r="AA739" s="19" t="s">
        <v>1930</v>
      </c>
      <c r="AB739" s="19" t="s">
        <v>1930</v>
      </c>
      <c r="AC739" s="19" t="s">
        <v>2676</v>
      </c>
      <c r="AD739" s="19" t="s">
        <v>2676</v>
      </c>
      <c r="AE739" s="19" t="s">
        <v>2676</v>
      </c>
      <c r="AF739" s="19" t="s">
        <v>2676</v>
      </c>
      <c r="AH739" s="58">
        <v>0</v>
      </c>
      <c r="AI739" s="58" t="e">
        <v>#N/A</v>
      </c>
    </row>
    <row r="740" spans="1:35">
      <c r="A740" s="16" t="s">
        <v>25642</v>
      </c>
      <c r="B740" s="16" t="s">
        <v>1019</v>
      </c>
      <c r="C740" s="16" t="s">
        <v>1019</v>
      </c>
      <c r="D740" s="16" t="s">
        <v>26460</v>
      </c>
      <c r="E740" s="16" t="str">
        <f t="shared" si="5"/>
        <v>PW_B801103-00A-520A_DAS</v>
      </c>
      <c r="F740" s="19" t="s">
        <v>21197</v>
      </c>
      <c r="G740" s="19" t="s">
        <v>1175</v>
      </c>
      <c r="H740" s="19" t="s">
        <v>2676</v>
      </c>
      <c r="I740" s="19" t="s">
        <v>1957</v>
      </c>
      <c r="J740" s="19" t="s">
        <v>1870</v>
      </c>
      <c r="K740" s="19" t="s">
        <v>23403</v>
      </c>
      <c r="L740" s="19" t="s">
        <v>1910</v>
      </c>
      <c r="M740" s="52">
        <v>43918</v>
      </c>
      <c r="N740" s="19" t="s">
        <v>2666</v>
      </c>
      <c r="O740" s="19" t="s">
        <v>1999</v>
      </c>
      <c r="P740" s="54">
        <v>44638</v>
      </c>
      <c r="Q740" s="54" t="s">
        <v>27196</v>
      </c>
      <c r="R740" s="19" t="s">
        <v>3461</v>
      </c>
      <c r="S740" s="19" t="s">
        <v>18633</v>
      </c>
      <c r="T740" s="19"/>
      <c r="U740" s="58"/>
      <c r="V740" s="19" t="s">
        <v>1930</v>
      </c>
      <c r="W740" s="19" t="s">
        <v>1910</v>
      </c>
      <c r="X740" s="54">
        <v>43918</v>
      </c>
      <c r="Z740" s="19" t="s">
        <v>2676</v>
      </c>
      <c r="AA740" s="19" t="s">
        <v>1930</v>
      </c>
      <c r="AB740" s="19" t="s">
        <v>1930</v>
      </c>
      <c r="AC740" s="19" t="s">
        <v>2676</v>
      </c>
      <c r="AD740" s="19" t="s">
        <v>2676</v>
      </c>
      <c r="AE740" s="19" t="s">
        <v>2676</v>
      </c>
      <c r="AF740" s="19" t="s">
        <v>2676</v>
      </c>
      <c r="AH740" s="58" t="s">
        <v>22723</v>
      </c>
      <c r="AI740" s="58" t="e">
        <v>#N/A</v>
      </c>
    </row>
    <row r="741" spans="1:35">
      <c r="A741" s="16" t="s">
        <v>25642</v>
      </c>
      <c r="B741" s="16" t="s">
        <v>1020</v>
      </c>
      <c r="C741" s="16" t="s">
        <v>1020</v>
      </c>
      <c r="D741" s="16" t="s">
        <v>26461</v>
      </c>
      <c r="E741" s="16" t="str">
        <f t="shared" si="5"/>
        <v>PW_B801104-00A-520A_DAS</v>
      </c>
      <c r="F741" s="19" t="s">
        <v>21198</v>
      </c>
      <c r="G741" s="19" t="s">
        <v>1175</v>
      </c>
      <c r="H741" s="19" t="s">
        <v>2676</v>
      </c>
      <c r="I741" s="19" t="s">
        <v>1957</v>
      </c>
      <c r="J741" s="19" t="s">
        <v>1871</v>
      </c>
      <c r="K741" s="19" t="s">
        <v>23404</v>
      </c>
      <c r="L741" s="19" t="s">
        <v>1913</v>
      </c>
      <c r="M741" s="52">
        <v>45084</v>
      </c>
      <c r="N741" s="19" t="s">
        <v>2667</v>
      </c>
      <c r="O741" s="19" t="s">
        <v>3090</v>
      </c>
      <c r="P741" s="54">
        <v>45180</v>
      </c>
      <c r="Q741" s="54" t="s">
        <v>27197</v>
      </c>
      <c r="R741" s="19" t="s">
        <v>3461</v>
      </c>
      <c r="S741" s="19" t="s">
        <v>18632</v>
      </c>
      <c r="T741" s="19"/>
      <c r="U741" s="58"/>
      <c r="V741" s="19" t="s">
        <v>1930</v>
      </c>
      <c r="W741" s="19" t="s">
        <v>1913</v>
      </c>
      <c r="X741" s="54">
        <v>45084</v>
      </c>
      <c r="Z741" s="19" t="s">
        <v>2676</v>
      </c>
      <c r="AA741" s="19" t="s">
        <v>1930</v>
      </c>
      <c r="AB741" s="19" t="s">
        <v>1930</v>
      </c>
      <c r="AC741" s="19" t="s">
        <v>2676</v>
      </c>
      <c r="AD741" s="19" t="s">
        <v>2676</v>
      </c>
      <c r="AE741" s="19" t="s">
        <v>2676</v>
      </c>
      <c r="AF741" s="19" t="s">
        <v>2676</v>
      </c>
      <c r="AH741" s="58">
        <v>0</v>
      </c>
      <c r="AI741" s="58" t="e">
        <v>#N/A</v>
      </c>
    </row>
    <row r="742" spans="1:35">
      <c r="A742" s="16" t="s">
        <v>25642</v>
      </c>
      <c r="B742" s="16" t="s">
        <v>1021</v>
      </c>
      <c r="C742" s="16" t="s">
        <v>1021</v>
      </c>
      <c r="D742" s="16" t="s">
        <v>26462</v>
      </c>
      <c r="E742" s="16" t="str">
        <f t="shared" si="5"/>
        <v>PW_B801149-00A-520A_DAS</v>
      </c>
      <c r="F742" s="19" t="s">
        <v>21199</v>
      </c>
      <c r="G742" s="19" t="s">
        <v>1175</v>
      </c>
      <c r="H742" s="19" t="s">
        <v>2676</v>
      </c>
      <c r="I742" s="19" t="s">
        <v>1957</v>
      </c>
      <c r="J742" s="19" t="s">
        <v>1872</v>
      </c>
      <c r="K742" s="19" t="s">
        <v>23405</v>
      </c>
      <c r="L742" s="19" t="s">
        <v>1909</v>
      </c>
      <c r="M742" s="52">
        <v>45125</v>
      </c>
      <c r="N742" s="19" t="s">
        <v>2668</v>
      </c>
      <c r="O742" s="19" t="s">
        <v>3091</v>
      </c>
      <c r="P742" s="54">
        <v>45273</v>
      </c>
      <c r="Q742" s="54" t="s">
        <v>27198</v>
      </c>
      <c r="R742" s="19" t="s">
        <v>3461</v>
      </c>
      <c r="S742" s="19" t="s">
        <v>18633</v>
      </c>
      <c r="T742" s="19"/>
      <c r="U742" s="58"/>
      <c r="V742" s="19" t="s">
        <v>1930</v>
      </c>
      <c r="W742" s="19" t="s">
        <v>1909</v>
      </c>
      <c r="X742" s="54">
        <v>45125</v>
      </c>
      <c r="Z742" s="19" t="s">
        <v>2676</v>
      </c>
      <c r="AA742" s="19" t="s">
        <v>1930</v>
      </c>
      <c r="AB742" s="19" t="s">
        <v>1930</v>
      </c>
      <c r="AC742" s="19" t="s">
        <v>2676</v>
      </c>
      <c r="AD742" s="19" t="s">
        <v>2676</v>
      </c>
      <c r="AE742" s="19" t="s">
        <v>2676</v>
      </c>
      <c r="AF742" s="19" t="s">
        <v>2676</v>
      </c>
      <c r="AH742" s="58" t="s">
        <v>22723</v>
      </c>
      <c r="AI742" s="58" t="e">
        <v>#N/A</v>
      </c>
    </row>
    <row r="743" spans="1:35">
      <c r="A743" s="16" t="s">
        <v>25642</v>
      </c>
      <c r="B743" s="16" t="s">
        <v>1022</v>
      </c>
      <c r="C743" s="16" t="s">
        <v>1022</v>
      </c>
      <c r="D743" s="16"/>
      <c r="E743" s="16"/>
      <c r="F743" s="19" t="s">
        <v>21200</v>
      </c>
      <c r="G743" s="19" t="s">
        <v>1199</v>
      </c>
      <c r="H743" s="19" t="s">
        <v>2676</v>
      </c>
      <c r="I743" s="19" t="s">
        <v>1954</v>
      </c>
      <c r="J743" s="19" t="s">
        <v>1934</v>
      </c>
      <c r="K743" s="19" t="s">
        <v>1934</v>
      </c>
      <c r="L743" s="19" t="s">
        <v>1929</v>
      </c>
      <c r="M743" s="52">
        <v>44265</v>
      </c>
      <c r="N743" s="19" t="s">
        <v>2669</v>
      </c>
      <c r="O743" s="19" t="s">
        <v>18638</v>
      </c>
      <c r="P743" s="54">
        <v>44651</v>
      </c>
      <c r="Q743" s="54" t="s">
        <v>26864</v>
      </c>
      <c r="R743" s="19" t="s">
        <v>3461</v>
      </c>
      <c r="S743" s="19" t="s">
        <v>18652</v>
      </c>
      <c r="T743" s="19"/>
      <c r="U743" s="58"/>
      <c r="V743" s="19" t="s">
        <v>1930</v>
      </c>
      <c r="W743" s="19" t="s">
        <v>1929</v>
      </c>
      <c r="X743" s="52">
        <v>44265</v>
      </c>
      <c r="Z743" s="19" t="s">
        <v>18604</v>
      </c>
      <c r="AA743" s="19" t="s">
        <v>1930</v>
      </c>
      <c r="AB743" s="19" t="s">
        <v>19764</v>
      </c>
      <c r="AC743" s="19" t="s">
        <v>2676</v>
      </c>
      <c r="AD743" s="19" t="s">
        <v>2676</v>
      </c>
      <c r="AE743" s="19" t="s">
        <v>2676</v>
      </c>
      <c r="AF743" s="19" t="s">
        <v>2676</v>
      </c>
      <c r="AH743" s="58" t="s">
        <v>23441</v>
      </c>
      <c r="AI743" s="58" t="e">
        <v>#N/A</v>
      </c>
    </row>
    <row r="744" spans="1:35">
      <c r="A744" s="16" t="s">
        <v>25642</v>
      </c>
      <c r="B744" s="16" t="s">
        <v>20731</v>
      </c>
      <c r="C744" s="16" t="s">
        <v>20731</v>
      </c>
      <c r="D744" s="16"/>
      <c r="E744" s="16"/>
      <c r="F744" s="19" t="s">
        <v>21201</v>
      </c>
      <c r="G744" s="19" t="s">
        <v>20732</v>
      </c>
      <c r="H744" s="19" t="s">
        <v>2676</v>
      </c>
      <c r="I744" s="19" t="s">
        <v>1954</v>
      </c>
      <c r="J744" s="19" t="s">
        <v>19929</v>
      </c>
      <c r="K744" s="19" t="s">
        <v>25669</v>
      </c>
      <c r="L744" s="19" t="s">
        <v>1929</v>
      </c>
      <c r="M744" s="52">
        <v>44908</v>
      </c>
      <c r="N744" s="19" t="s">
        <v>19930</v>
      </c>
      <c r="O744" s="19" t="s">
        <v>3091</v>
      </c>
      <c r="P744" s="54">
        <v>44959</v>
      </c>
      <c r="Q744" s="54" t="s">
        <v>26864</v>
      </c>
      <c r="R744" s="19" t="s">
        <v>3461</v>
      </c>
      <c r="S744" s="19" t="s">
        <v>18652</v>
      </c>
      <c r="T744" s="19"/>
      <c r="U744" s="58"/>
      <c r="V744" s="19" t="s">
        <v>1930</v>
      </c>
      <c r="W744" s="19" t="s">
        <v>1929</v>
      </c>
      <c r="X744" s="52">
        <v>44908</v>
      </c>
      <c r="Z744" s="19" t="s">
        <v>2676</v>
      </c>
      <c r="AA744" s="19" t="s">
        <v>1930</v>
      </c>
      <c r="AB744" s="19" t="s">
        <v>1930</v>
      </c>
      <c r="AC744" s="19" t="s">
        <v>2676</v>
      </c>
      <c r="AD744" s="19" t="s">
        <v>2676</v>
      </c>
      <c r="AE744" s="19" t="s">
        <v>2676</v>
      </c>
      <c r="AF744" s="19" t="s">
        <v>2676</v>
      </c>
      <c r="AH744" s="58" t="s">
        <v>23441</v>
      </c>
      <c r="AI744" s="58" t="e">
        <v>#N/A</v>
      </c>
    </row>
    <row r="745" spans="1:35">
      <c r="A745" s="16" t="s">
        <v>25642</v>
      </c>
      <c r="B745" s="16" t="s">
        <v>1023</v>
      </c>
      <c r="C745" s="16" t="s">
        <v>1023</v>
      </c>
      <c r="D745" s="16"/>
      <c r="E745" s="16"/>
      <c r="F745" s="19" t="s">
        <v>21202</v>
      </c>
      <c r="G745" s="19" t="s">
        <v>1175</v>
      </c>
      <c r="H745" s="19" t="s">
        <v>2676</v>
      </c>
      <c r="I745" s="19" t="s">
        <v>1954</v>
      </c>
      <c r="J745" s="19" t="s">
        <v>1939</v>
      </c>
      <c r="K745" s="19" t="s">
        <v>1939</v>
      </c>
      <c r="L745" s="19" t="s">
        <v>1930</v>
      </c>
      <c r="M745" s="52">
        <v>43899</v>
      </c>
      <c r="N745" s="19" t="s">
        <v>8133</v>
      </c>
      <c r="O745" s="19" t="s">
        <v>1999</v>
      </c>
      <c r="P745" s="54">
        <v>44638</v>
      </c>
      <c r="Q745" s="54" t="s">
        <v>26864</v>
      </c>
      <c r="R745" s="19" t="s">
        <v>3461</v>
      </c>
      <c r="S745" s="19" t="s">
        <v>18633</v>
      </c>
      <c r="T745" s="19"/>
      <c r="U745" s="58"/>
      <c r="V745" s="19" t="s">
        <v>1930</v>
      </c>
      <c r="W745" s="19" t="s">
        <v>1930</v>
      </c>
      <c r="X745" s="52">
        <v>43899</v>
      </c>
      <c r="Z745" s="19" t="s">
        <v>2676</v>
      </c>
      <c r="AA745" s="19" t="s">
        <v>1930</v>
      </c>
      <c r="AB745" s="19" t="s">
        <v>1930</v>
      </c>
      <c r="AC745" s="19" t="s">
        <v>2676</v>
      </c>
      <c r="AD745" s="19" t="s">
        <v>2676</v>
      </c>
      <c r="AE745" s="19" t="s">
        <v>2676</v>
      </c>
      <c r="AF745" s="19" t="s">
        <v>2676</v>
      </c>
      <c r="AH745" s="58" t="s">
        <v>23441</v>
      </c>
      <c r="AI745" s="58" t="e">
        <v>#N/A</v>
      </c>
    </row>
    <row r="746" spans="1:35">
      <c r="A746" s="16" t="s">
        <v>25642</v>
      </c>
      <c r="B746" s="16" t="s">
        <v>25225</v>
      </c>
      <c r="C746" s="16" t="s">
        <v>25225</v>
      </c>
      <c r="D746" s="16"/>
      <c r="E746" s="16"/>
      <c r="F746" s="19" t="s">
        <v>25226</v>
      </c>
      <c r="G746" s="19" t="s">
        <v>1204</v>
      </c>
      <c r="H746" s="19" t="s">
        <v>2676</v>
      </c>
      <c r="I746" s="19" t="s">
        <v>1954</v>
      </c>
      <c r="J746" s="19" t="s">
        <v>25223</v>
      </c>
      <c r="K746" s="19" t="s">
        <v>25223</v>
      </c>
      <c r="L746" s="19" t="s">
        <v>1930</v>
      </c>
      <c r="M746" s="52">
        <v>45120</v>
      </c>
      <c r="N746" s="19" t="s">
        <v>25227</v>
      </c>
      <c r="O746" s="19" t="s">
        <v>3090</v>
      </c>
      <c r="P746" s="54">
        <v>45219</v>
      </c>
      <c r="Q746" s="54" t="s">
        <v>26864</v>
      </c>
      <c r="R746" s="19" t="s">
        <v>3461</v>
      </c>
      <c r="S746" s="19" t="s">
        <v>18633</v>
      </c>
      <c r="T746" s="19"/>
      <c r="U746" s="58"/>
      <c r="V746" s="19" t="s">
        <v>1930</v>
      </c>
      <c r="W746" s="19" t="s">
        <v>1930</v>
      </c>
      <c r="X746" s="52">
        <v>45120</v>
      </c>
      <c r="Z746" s="19" t="s">
        <v>2676</v>
      </c>
      <c r="AA746" s="19" t="s">
        <v>1930</v>
      </c>
      <c r="AB746" s="19" t="s">
        <v>1930</v>
      </c>
      <c r="AC746" s="19" t="s">
        <v>2676</v>
      </c>
      <c r="AD746" s="19" t="s">
        <v>2676</v>
      </c>
      <c r="AE746" s="19" t="s">
        <v>2676</v>
      </c>
      <c r="AF746" s="19" t="s">
        <v>2676</v>
      </c>
      <c r="AH746" s="58" t="s">
        <v>2676</v>
      </c>
      <c r="AI746" s="58" t="e">
        <v>#N/A</v>
      </c>
    </row>
    <row r="747" spans="1:35">
      <c r="A747" s="16" t="s">
        <v>25642</v>
      </c>
      <c r="B747" s="16" t="s">
        <v>11018</v>
      </c>
      <c r="C747" s="16" t="s">
        <v>11018</v>
      </c>
      <c r="D747" s="16"/>
      <c r="E747" s="16"/>
      <c r="F747" s="19" t="s">
        <v>21203</v>
      </c>
      <c r="G747" s="19" t="s">
        <v>1205</v>
      </c>
      <c r="H747" s="19" t="s">
        <v>2676</v>
      </c>
      <c r="I747" s="19" t="s">
        <v>1958</v>
      </c>
      <c r="J747" s="19" t="s">
        <v>1216</v>
      </c>
      <c r="K747" s="19" t="s">
        <v>19981</v>
      </c>
      <c r="L747" s="19" t="s">
        <v>19981</v>
      </c>
      <c r="M747" s="52">
        <v>43756</v>
      </c>
      <c r="N747" s="19" t="s">
        <v>2670</v>
      </c>
      <c r="O747" s="19" t="s">
        <v>1999</v>
      </c>
      <c r="P747" s="54">
        <v>44638</v>
      </c>
      <c r="Q747" s="54" t="s">
        <v>26864</v>
      </c>
      <c r="R747" s="19" t="s">
        <v>3461</v>
      </c>
      <c r="S747" s="19" t="s">
        <v>18633</v>
      </c>
      <c r="T747" s="19"/>
      <c r="U747" s="58"/>
      <c r="V747" s="19" t="s">
        <v>1930</v>
      </c>
      <c r="W747" s="19" t="s">
        <v>19981</v>
      </c>
      <c r="X747" s="52">
        <v>43756</v>
      </c>
      <c r="Z747" s="19" t="s">
        <v>2676</v>
      </c>
      <c r="AA747" s="19" t="s">
        <v>1930</v>
      </c>
      <c r="AB747" s="19" t="s">
        <v>1930</v>
      </c>
      <c r="AC747" s="19" t="s">
        <v>2676</v>
      </c>
      <c r="AD747" s="19" t="s">
        <v>2676</v>
      </c>
      <c r="AE747" s="19" t="s">
        <v>2676</v>
      </c>
      <c r="AF747" s="19" t="s">
        <v>2676</v>
      </c>
      <c r="AH747" s="58" t="s">
        <v>23441</v>
      </c>
      <c r="AI747" s="58" t="e">
        <v>#N/A</v>
      </c>
    </row>
    <row r="748" spans="1:35">
      <c r="A748" s="16" t="s">
        <v>25642</v>
      </c>
      <c r="B748" s="16" t="s">
        <v>1024</v>
      </c>
      <c r="C748" s="16" t="s">
        <v>1024</v>
      </c>
      <c r="D748" s="16"/>
      <c r="E748" s="16"/>
      <c r="F748" s="19" t="s">
        <v>21204</v>
      </c>
      <c r="G748" s="19" t="s">
        <v>1205</v>
      </c>
      <c r="H748" s="19" t="s">
        <v>2676</v>
      </c>
      <c r="I748" s="19" t="s">
        <v>1954</v>
      </c>
      <c r="J748" s="19" t="s">
        <v>1940</v>
      </c>
      <c r="K748" s="19" t="s">
        <v>1940</v>
      </c>
      <c r="L748" s="19" t="s">
        <v>1932</v>
      </c>
      <c r="M748" s="52">
        <v>44488</v>
      </c>
      <c r="N748" s="19" t="s">
        <v>2671</v>
      </c>
      <c r="O748" s="19" t="s">
        <v>3090</v>
      </c>
      <c r="P748" s="54">
        <v>44805</v>
      </c>
      <c r="Q748" s="54" t="s">
        <v>26864</v>
      </c>
      <c r="R748" s="19" t="s">
        <v>3461</v>
      </c>
      <c r="S748" s="19" t="s">
        <v>18633</v>
      </c>
      <c r="T748" s="19"/>
      <c r="U748" s="58"/>
      <c r="V748" s="19" t="s">
        <v>1930</v>
      </c>
      <c r="W748" s="19" t="s">
        <v>1932</v>
      </c>
      <c r="X748" s="52">
        <v>44488</v>
      </c>
      <c r="Z748" s="19" t="s">
        <v>2676</v>
      </c>
      <c r="AA748" s="19" t="s">
        <v>1930</v>
      </c>
      <c r="AB748" s="19" t="s">
        <v>1930</v>
      </c>
      <c r="AC748" s="19" t="s">
        <v>2676</v>
      </c>
      <c r="AD748" s="19" t="s">
        <v>2676</v>
      </c>
      <c r="AE748" s="19" t="s">
        <v>2676</v>
      </c>
      <c r="AF748" s="19" t="s">
        <v>2676</v>
      </c>
      <c r="AH748" s="58" t="s">
        <v>23441</v>
      </c>
      <c r="AI748" s="58" t="e">
        <v>#N/A</v>
      </c>
    </row>
    <row r="749" spans="1:35">
      <c r="A749" s="16" t="s">
        <v>25642</v>
      </c>
      <c r="B749" s="16" t="s">
        <v>1025</v>
      </c>
      <c r="C749" s="16" t="s">
        <v>1025</v>
      </c>
      <c r="D749" s="16"/>
      <c r="E749" s="16"/>
      <c r="F749" s="19" t="s">
        <v>21205</v>
      </c>
      <c r="G749" s="19" t="s">
        <v>1201</v>
      </c>
      <c r="H749" s="19" t="s">
        <v>2676</v>
      </c>
      <c r="I749" s="19" t="s">
        <v>1954</v>
      </c>
      <c r="J749" s="19" t="s">
        <v>1943</v>
      </c>
      <c r="K749" s="19" t="s">
        <v>1943</v>
      </c>
      <c r="L749" s="19" t="s">
        <v>1930</v>
      </c>
      <c r="M749" s="52">
        <v>43216</v>
      </c>
      <c r="N749" s="19" t="s">
        <v>2672</v>
      </c>
      <c r="O749" s="19" t="s">
        <v>1999</v>
      </c>
      <c r="P749" s="54">
        <v>44638</v>
      </c>
      <c r="Q749" s="54" t="s">
        <v>26864</v>
      </c>
      <c r="R749" s="19" t="s">
        <v>3461</v>
      </c>
      <c r="S749" s="19" t="s">
        <v>18633</v>
      </c>
      <c r="T749" s="19"/>
      <c r="U749" s="58"/>
      <c r="V749" s="19" t="s">
        <v>1930</v>
      </c>
      <c r="W749" s="19" t="s">
        <v>1930</v>
      </c>
      <c r="X749" s="52">
        <v>43216</v>
      </c>
      <c r="Z749" s="19" t="s">
        <v>2676</v>
      </c>
      <c r="AA749" s="19" t="s">
        <v>1930</v>
      </c>
      <c r="AB749" s="19" t="s">
        <v>1930</v>
      </c>
      <c r="AC749" s="19" t="s">
        <v>2676</v>
      </c>
      <c r="AD749" s="19" t="s">
        <v>2676</v>
      </c>
      <c r="AE749" s="19" t="s">
        <v>2676</v>
      </c>
      <c r="AF749" s="19" t="s">
        <v>2676</v>
      </c>
      <c r="AH749" s="58" t="s">
        <v>23441</v>
      </c>
      <c r="AI749" s="58" t="e">
        <v>#N/A</v>
      </c>
    </row>
    <row r="750" spans="1:35">
      <c r="A750" s="16" t="s">
        <v>25642</v>
      </c>
      <c r="B750" s="16" t="s">
        <v>25238</v>
      </c>
      <c r="C750" s="16" t="s">
        <v>25238</v>
      </c>
      <c r="D750" s="16"/>
      <c r="E750" s="16"/>
      <c r="F750" s="19" t="s">
        <v>25239</v>
      </c>
      <c r="G750" s="19" t="s">
        <v>1180</v>
      </c>
      <c r="H750" s="19" t="s">
        <v>2676</v>
      </c>
      <c r="I750" s="19" t="s">
        <v>1954</v>
      </c>
      <c r="J750" s="19" t="s">
        <v>25240</v>
      </c>
      <c r="K750" s="19" t="s">
        <v>25675</v>
      </c>
      <c r="L750" s="19" t="s">
        <v>1931</v>
      </c>
      <c r="M750" s="52">
        <v>45163</v>
      </c>
      <c r="N750" s="19" t="s">
        <v>25241</v>
      </c>
      <c r="O750" s="19" t="s">
        <v>3090</v>
      </c>
      <c r="P750" s="54">
        <v>45225</v>
      </c>
      <c r="Q750" s="54" t="s">
        <v>26864</v>
      </c>
      <c r="R750" s="19" t="s">
        <v>3461</v>
      </c>
      <c r="S750" s="19" t="s">
        <v>18633</v>
      </c>
      <c r="T750" s="19"/>
      <c r="U750" s="58"/>
      <c r="V750" s="19" t="s">
        <v>1930</v>
      </c>
      <c r="W750" s="19" t="s">
        <v>1931</v>
      </c>
      <c r="X750" s="52">
        <v>45163</v>
      </c>
      <c r="Z750" s="19"/>
      <c r="AA750" s="19"/>
      <c r="AB750" s="19"/>
      <c r="AC750" s="19"/>
      <c r="AD750" s="19"/>
      <c r="AE750" s="19"/>
      <c r="AF750" s="19"/>
      <c r="AI750" s="58" t="e">
        <v>#N/A</v>
      </c>
    </row>
    <row r="751" spans="1:35">
      <c r="A751" s="16" t="s">
        <v>25642</v>
      </c>
      <c r="B751" s="16" t="s">
        <v>22716</v>
      </c>
      <c r="C751" s="16" t="s">
        <v>1026</v>
      </c>
      <c r="D751" s="16"/>
      <c r="E751" s="16"/>
      <c r="F751" s="19" t="s">
        <v>21206</v>
      </c>
      <c r="G751" s="19" t="s">
        <v>1178</v>
      </c>
      <c r="H751" s="19" t="s">
        <v>2676</v>
      </c>
      <c r="I751" s="19" t="s">
        <v>1954</v>
      </c>
      <c r="J751" s="19" t="s">
        <v>1944</v>
      </c>
      <c r="K751" s="19" t="s">
        <v>1944</v>
      </c>
      <c r="L751" s="19" t="s">
        <v>1931</v>
      </c>
      <c r="M751" s="52">
        <v>43819</v>
      </c>
      <c r="N751" s="19" t="s">
        <v>22717</v>
      </c>
      <c r="O751" s="19" t="s">
        <v>18638</v>
      </c>
      <c r="P751" s="54">
        <v>45035</v>
      </c>
      <c r="Q751" s="54" t="s">
        <v>26864</v>
      </c>
      <c r="R751" s="19" t="s">
        <v>3461</v>
      </c>
      <c r="S751" s="19" t="s">
        <v>18633</v>
      </c>
      <c r="T751" s="19"/>
      <c r="U751" s="58"/>
      <c r="V751" s="19" t="s">
        <v>1930</v>
      </c>
      <c r="W751" s="19" t="s">
        <v>1931</v>
      </c>
      <c r="X751" s="52">
        <v>43819</v>
      </c>
      <c r="Z751" s="19" t="s">
        <v>18604</v>
      </c>
      <c r="AA751" s="19" t="s">
        <v>19873</v>
      </c>
      <c r="AB751" s="19" t="s">
        <v>19765</v>
      </c>
      <c r="AC751" s="19" t="s">
        <v>2676</v>
      </c>
      <c r="AD751" s="19" t="s">
        <v>2676</v>
      </c>
      <c r="AE751" s="19" t="s">
        <v>2676</v>
      </c>
      <c r="AF751" s="19" t="s">
        <v>2676</v>
      </c>
      <c r="AH751" s="58" t="s">
        <v>23441</v>
      </c>
      <c r="AI751" s="58" t="e">
        <v>#N/A</v>
      </c>
    </row>
    <row r="752" spans="1:35">
      <c r="A752" s="16" t="s">
        <v>25642</v>
      </c>
      <c r="B752" s="16" t="s">
        <v>1027</v>
      </c>
      <c r="C752" s="16" t="s">
        <v>1027</v>
      </c>
      <c r="D752" s="16"/>
      <c r="E752" s="16"/>
      <c r="F752" s="19" t="s">
        <v>21207</v>
      </c>
      <c r="G752" s="19" t="s">
        <v>1183</v>
      </c>
      <c r="H752" s="19" t="s">
        <v>2676</v>
      </c>
      <c r="I752" s="19" t="s">
        <v>1954</v>
      </c>
      <c r="J752" s="19" t="s">
        <v>1945</v>
      </c>
      <c r="K752" s="19" t="s">
        <v>1945</v>
      </c>
      <c r="L752" s="19" t="s">
        <v>1933</v>
      </c>
      <c r="M752" s="52">
        <v>44417</v>
      </c>
      <c r="N752" s="19" t="s">
        <v>2673</v>
      </c>
      <c r="O752" s="19" t="s">
        <v>1999</v>
      </c>
      <c r="P752" s="54">
        <v>44638</v>
      </c>
      <c r="Q752" s="54" t="s">
        <v>26864</v>
      </c>
      <c r="R752" s="19" t="s">
        <v>3461</v>
      </c>
      <c r="S752" s="19" t="s">
        <v>18633</v>
      </c>
      <c r="T752" s="19"/>
      <c r="U752" s="58"/>
      <c r="V752" s="19" t="s">
        <v>1930</v>
      </c>
      <c r="W752" s="19" t="s">
        <v>1933</v>
      </c>
      <c r="X752" s="52">
        <v>44417</v>
      </c>
      <c r="Z752" s="19" t="s">
        <v>18604</v>
      </c>
      <c r="AA752" s="19" t="s">
        <v>1930</v>
      </c>
      <c r="AB752" s="19" t="s">
        <v>19766</v>
      </c>
      <c r="AC752" s="19" t="s">
        <v>2676</v>
      </c>
      <c r="AD752" s="19" t="s">
        <v>2676</v>
      </c>
      <c r="AE752" s="19" t="s">
        <v>2676</v>
      </c>
      <c r="AF752" s="19" t="s">
        <v>2676</v>
      </c>
      <c r="AH752" s="58" t="s">
        <v>23441</v>
      </c>
      <c r="AI752" s="58" t="e">
        <v>#N/A</v>
      </c>
    </row>
    <row r="753" spans="1:35">
      <c r="A753" s="16" t="s">
        <v>25642</v>
      </c>
      <c r="B753" s="16" t="s">
        <v>20725</v>
      </c>
      <c r="C753" s="16" t="s">
        <v>20725</v>
      </c>
      <c r="D753" s="16"/>
      <c r="E753" s="16"/>
      <c r="F753" s="19" t="s">
        <v>21208</v>
      </c>
      <c r="G753" s="19" t="s">
        <v>20726</v>
      </c>
      <c r="H753" s="19" t="s">
        <v>2676</v>
      </c>
      <c r="I753" s="19" t="s">
        <v>1954</v>
      </c>
      <c r="J753" s="19" t="s">
        <v>20727</v>
      </c>
      <c r="K753" s="19" t="s">
        <v>25676</v>
      </c>
      <c r="L753" s="19" t="s">
        <v>1930</v>
      </c>
      <c r="M753" s="52">
        <v>44284</v>
      </c>
      <c r="N753" s="19" t="s">
        <v>20728</v>
      </c>
      <c r="O753" s="19" t="s">
        <v>18638</v>
      </c>
      <c r="P753" s="54">
        <v>44960</v>
      </c>
      <c r="Q753" s="54" t="s">
        <v>26864</v>
      </c>
      <c r="R753" s="19" t="s">
        <v>3461</v>
      </c>
      <c r="S753" s="19" t="s">
        <v>18633</v>
      </c>
      <c r="T753" s="19"/>
      <c r="U753" s="58"/>
      <c r="V753" s="19" t="s">
        <v>1930</v>
      </c>
      <c r="W753" s="19" t="s">
        <v>1930</v>
      </c>
      <c r="X753" s="52">
        <v>44284</v>
      </c>
      <c r="Z753" s="19" t="s">
        <v>2676</v>
      </c>
      <c r="AA753" s="19" t="s">
        <v>1930</v>
      </c>
      <c r="AB753" s="19" t="s">
        <v>1930</v>
      </c>
      <c r="AC753" s="19" t="s">
        <v>2676</v>
      </c>
      <c r="AD753" s="19" t="s">
        <v>2676</v>
      </c>
      <c r="AE753" s="19" t="s">
        <v>2676</v>
      </c>
      <c r="AF753" s="19" t="s">
        <v>2676</v>
      </c>
      <c r="AH753" s="58" t="s">
        <v>23441</v>
      </c>
      <c r="AI753" s="58" t="e">
        <v>#N/A</v>
      </c>
    </row>
    <row r="754" spans="1:35">
      <c r="A754" s="16" t="s">
        <v>25642</v>
      </c>
      <c r="B754" s="16" t="s">
        <v>1028</v>
      </c>
      <c r="C754" s="16" t="s">
        <v>1028</v>
      </c>
      <c r="D754" s="16"/>
      <c r="E754" s="16"/>
      <c r="F754" s="19" t="s">
        <v>21209</v>
      </c>
      <c r="G754" s="19" t="s">
        <v>1201</v>
      </c>
      <c r="H754" s="19" t="s">
        <v>2676</v>
      </c>
      <c r="I754" s="19" t="s">
        <v>1954</v>
      </c>
      <c r="J754" s="19" t="s">
        <v>1946</v>
      </c>
      <c r="K754" s="19" t="s">
        <v>1946</v>
      </c>
      <c r="L754" s="19" t="s">
        <v>1930</v>
      </c>
      <c r="M754" s="52">
        <v>44371</v>
      </c>
      <c r="N754" s="19" t="s">
        <v>2674</v>
      </c>
      <c r="O754" s="19" t="s">
        <v>1999</v>
      </c>
      <c r="P754" s="54">
        <v>44638</v>
      </c>
      <c r="Q754" s="54" t="s">
        <v>26864</v>
      </c>
      <c r="R754" s="19" t="s">
        <v>3461</v>
      </c>
      <c r="S754" s="19" t="s">
        <v>18632</v>
      </c>
      <c r="T754" s="19"/>
      <c r="U754" s="58"/>
      <c r="V754" s="19" t="s">
        <v>1930</v>
      </c>
      <c r="W754" s="19" t="s">
        <v>1930</v>
      </c>
      <c r="X754" s="52">
        <v>44371</v>
      </c>
      <c r="Z754" s="19" t="s">
        <v>2676</v>
      </c>
      <c r="AA754" s="19" t="s">
        <v>1930</v>
      </c>
      <c r="AB754" s="19" t="s">
        <v>1930</v>
      </c>
      <c r="AC754" s="19" t="s">
        <v>2676</v>
      </c>
      <c r="AD754" s="19" t="s">
        <v>2676</v>
      </c>
      <c r="AE754" s="19" t="s">
        <v>2676</v>
      </c>
      <c r="AF754" s="19" t="s">
        <v>2676</v>
      </c>
      <c r="AH754" s="58" t="s">
        <v>23441</v>
      </c>
      <c r="AI754" s="58" t="e">
        <v>#N/A</v>
      </c>
    </row>
    <row r="755" spans="1:35">
      <c r="A755" s="16" t="s">
        <v>25642</v>
      </c>
      <c r="B755" s="16" t="s">
        <v>1029</v>
      </c>
      <c r="C755" s="16" t="s">
        <v>1029</v>
      </c>
      <c r="D755" s="16"/>
      <c r="E755" s="16"/>
      <c r="F755" s="19" t="s">
        <v>21210</v>
      </c>
      <c r="G755" s="19" t="s">
        <v>1182</v>
      </c>
      <c r="H755" s="19" t="s">
        <v>2676</v>
      </c>
      <c r="I755" s="19" t="s">
        <v>1954</v>
      </c>
      <c r="J755" s="19" t="s">
        <v>1942</v>
      </c>
      <c r="K755" s="19" t="s">
        <v>1942</v>
      </c>
      <c r="L755" s="19" t="s">
        <v>1930</v>
      </c>
      <c r="M755" s="52">
        <v>44454</v>
      </c>
      <c r="N755" s="19" t="s">
        <v>2675</v>
      </c>
      <c r="O755" s="19" t="s">
        <v>1999</v>
      </c>
      <c r="P755" s="54">
        <v>44638</v>
      </c>
      <c r="Q755" s="54" t="s">
        <v>26864</v>
      </c>
      <c r="R755" s="19" t="s">
        <v>3461</v>
      </c>
      <c r="S755" s="19" t="s">
        <v>18633</v>
      </c>
      <c r="T755" s="19"/>
      <c r="U755" s="58"/>
      <c r="V755" s="19" t="s">
        <v>1930</v>
      </c>
      <c r="W755" s="19" t="s">
        <v>1930</v>
      </c>
      <c r="X755" s="52">
        <v>44454</v>
      </c>
      <c r="Z755" s="19" t="s">
        <v>2676</v>
      </c>
      <c r="AA755" s="19" t="s">
        <v>1930</v>
      </c>
      <c r="AB755" s="19" t="s">
        <v>1930</v>
      </c>
      <c r="AC755" s="19" t="s">
        <v>2676</v>
      </c>
      <c r="AD755" s="19" t="s">
        <v>2676</v>
      </c>
      <c r="AE755" s="19" t="s">
        <v>2676</v>
      </c>
      <c r="AF755" s="19" t="s">
        <v>2676</v>
      </c>
      <c r="AH755" s="58" t="s">
        <v>23441</v>
      </c>
      <c r="AI755" s="58" t="e">
        <v>#N/A</v>
      </c>
    </row>
    <row r="756" spans="1:35">
      <c r="A756" s="16" t="s">
        <v>25642</v>
      </c>
      <c r="B756" s="16" t="s">
        <v>20740</v>
      </c>
      <c r="C756" s="16" t="s">
        <v>20740</v>
      </c>
      <c r="D756" s="16"/>
      <c r="E756" s="16"/>
      <c r="F756" s="19" t="s">
        <v>21211</v>
      </c>
      <c r="G756" s="19" t="s">
        <v>20741</v>
      </c>
      <c r="H756" s="19" t="s">
        <v>2676</v>
      </c>
      <c r="I756" s="19" t="s">
        <v>1954</v>
      </c>
      <c r="J756" s="19" t="s">
        <v>20738</v>
      </c>
      <c r="K756" s="19" t="s">
        <v>25673</v>
      </c>
      <c r="L756" s="19" t="s">
        <v>1931</v>
      </c>
      <c r="M756" s="52">
        <v>44536</v>
      </c>
      <c r="N756" s="19" t="s">
        <v>20742</v>
      </c>
      <c r="O756" s="19" t="s">
        <v>18638</v>
      </c>
      <c r="P756" s="54">
        <v>45012</v>
      </c>
      <c r="Q756" s="54"/>
      <c r="R756" s="19" t="s">
        <v>3461</v>
      </c>
      <c r="S756" s="19" t="s">
        <v>18652</v>
      </c>
      <c r="T756" s="19"/>
      <c r="U756" s="58"/>
      <c r="V756" s="19" t="s">
        <v>1930</v>
      </c>
      <c r="W756" s="19" t="s">
        <v>1931</v>
      </c>
      <c r="X756" s="52">
        <v>44536</v>
      </c>
      <c r="Z756" s="19" t="s">
        <v>2676</v>
      </c>
      <c r="AA756" s="19" t="s">
        <v>1930</v>
      </c>
      <c r="AB756" s="19" t="s">
        <v>1930</v>
      </c>
      <c r="AC756" s="19" t="s">
        <v>2676</v>
      </c>
      <c r="AD756" s="19" t="s">
        <v>2676</v>
      </c>
      <c r="AE756" s="19" t="s">
        <v>2676</v>
      </c>
      <c r="AF756" s="19" t="s">
        <v>2676</v>
      </c>
      <c r="AH756" s="58" t="s">
        <v>23441</v>
      </c>
      <c r="AI756" s="58" t="e">
        <v>#N/A</v>
      </c>
    </row>
    <row r="757" spans="1:35">
      <c r="A757" s="16" t="s">
        <v>25642</v>
      </c>
      <c r="B757" s="16" t="s">
        <v>20539</v>
      </c>
      <c r="C757" s="16" t="s">
        <v>20539</v>
      </c>
      <c r="D757" s="16"/>
      <c r="E757" s="16"/>
      <c r="F757" s="19" t="s">
        <v>21212</v>
      </c>
      <c r="G757" s="19" t="s">
        <v>20546</v>
      </c>
      <c r="H757" s="19" t="s">
        <v>2676</v>
      </c>
      <c r="I757" s="19" t="s">
        <v>1954</v>
      </c>
      <c r="J757" s="19" t="s">
        <v>20002</v>
      </c>
      <c r="K757" s="19" t="s">
        <v>25674</v>
      </c>
      <c r="L757" s="19" t="s">
        <v>1930</v>
      </c>
      <c r="M757" s="52">
        <v>44763</v>
      </c>
      <c r="N757" s="19" t="s">
        <v>20540</v>
      </c>
      <c r="O757" s="19" t="s">
        <v>1999</v>
      </c>
      <c r="P757" s="54">
        <v>44895</v>
      </c>
      <c r="Q757" s="54" t="s">
        <v>26864</v>
      </c>
      <c r="R757" s="19" t="s">
        <v>3461</v>
      </c>
      <c r="S757" s="19" t="s">
        <v>18632</v>
      </c>
      <c r="T757" s="19"/>
      <c r="U757" s="58"/>
      <c r="V757" s="19" t="s">
        <v>1930</v>
      </c>
      <c r="W757" s="19" t="s">
        <v>1930</v>
      </c>
      <c r="X757" s="52">
        <v>44763</v>
      </c>
      <c r="Z757" s="19" t="s">
        <v>2676</v>
      </c>
      <c r="AA757" s="19" t="s">
        <v>1930</v>
      </c>
      <c r="AB757" s="19" t="s">
        <v>1930</v>
      </c>
      <c r="AC757" s="19" t="s">
        <v>2676</v>
      </c>
      <c r="AD757" s="19" t="s">
        <v>2676</v>
      </c>
      <c r="AE757" s="19" t="s">
        <v>2676</v>
      </c>
      <c r="AF757" s="19" t="s">
        <v>2676</v>
      </c>
      <c r="AH757" s="58" t="s">
        <v>23441</v>
      </c>
      <c r="AI757" s="58" t="e">
        <v>#N/A</v>
      </c>
    </row>
    <row r="758" spans="1:35">
      <c r="A758" s="53" t="s">
        <v>25643</v>
      </c>
      <c r="B758" s="53" t="s">
        <v>1030</v>
      </c>
      <c r="C758" s="53" t="s">
        <v>1030</v>
      </c>
      <c r="D758" s="53" t="s">
        <v>26079</v>
      </c>
      <c r="E758" s="53" t="str">
        <f>"PW_"&amp;SUBSTITUTE(MID(K758,FIND("-",K758)+1,10),"-","")&amp;MID(K758,FIND("-",K758)+11,9)&amp;"_PR_ASY"</f>
        <v>PW_B720051-00A-720A_PR_ASY</v>
      </c>
      <c r="F758" s="19" t="s">
        <v>1031</v>
      </c>
      <c r="G758" s="19" t="s">
        <v>1213</v>
      </c>
      <c r="H758" s="19" t="s">
        <v>3412</v>
      </c>
      <c r="I758" s="19" t="s">
        <v>1955</v>
      </c>
      <c r="J758" s="19" t="s">
        <v>1873</v>
      </c>
      <c r="K758" s="19" t="s">
        <v>23406</v>
      </c>
      <c r="L758" s="19" t="s">
        <v>1918</v>
      </c>
      <c r="M758" s="52">
        <v>45237</v>
      </c>
      <c r="N758" s="19" t="s">
        <v>1959</v>
      </c>
      <c r="O758" s="19" t="s">
        <v>27265</v>
      </c>
      <c r="P758" s="54">
        <v>45362</v>
      </c>
      <c r="Q758" s="54" t="s">
        <v>27212</v>
      </c>
      <c r="R758" s="19" t="s">
        <v>3461</v>
      </c>
      <c r="S758" s="19" t="s">
        <v>18633</v>
      </c>
      <c r="T758" s="19"/>
      <c r="U758" s="58"/>
      <c r="V758" s="19" t="s">
        <v>1930</v>
      </c>
      <c r="W758" s="19" t="s">
        <v>1918</v>
      </c>
      <c r="X758" s="54">
        <v>45237</v>
      </c>
      <c r="Z758" s="19" t="s">
        <v>2676</v>
      </c>
      <c r="AA758" s="19" t="s">
        <v>1930</v>
      </c>
      <c r="AB758" s="19" t="s">
        <v>1930</v>
      </c>
      <c r="AC758" s="19" t="s">
        <v>2676</v>
      </c>
      <c r="AD758" s="19" t="s">
        <v>2676</v>
      </c>
      <c r="AE758" s="19" t="s">
        <v>2676</v>
      </c>
      <c r="AF758" s="19" t="s">
        <v>2676</v>
      </c>
      <c r="AH758" s="58">
        <v>0</v>
      </c>
      <c r="AI758" s="58" t="e">
        <v>#N/A</v>
      </c>
    </row>
    <row r="759" spans="1:35">
      <c r="A759" s="53" t="s">
        <v>25643</v>
      </c>
      <c r="B759" s="53" t="s">
        <v>25489</v>
      </c>
      <c r="C759" s="53" t="s">
        <v>25489</v>
      </c>
      <c r="D759" s="53" t="s">
        <v>26080</v>
      </c>
      <c r="E759" s="53" t="str">
        <f t="shared" ref="E759:E806" si="6">"PW_"&amp;SUBSTITUTE(MID(K759,FIND("-",K759)+1,10),"-","")&amp;MID(K759,FIND("-",K759)+11,9)&amp;"_PR_ASY"</f>
        <v>PW_B720051-01C-720A_PR_ASY</v>
      </c>
      <c r="F759" s="19" t="s">
        <v>1032</v>
      </c>
      <c r="G759" s="19" t="s">
        <v>1213</v>
      </c>
      <c r="H759" s="19" t="s">
        <v>3413</v>
      </c>
      <c r="I759" s="19" t="s">
        <v>1955</v>
      </c>
      <c r="J759" s="19" t="s">
        <v>1874</v>
      </c>
      <c r="K759" s="19" t="s">
        <v>23407</v>
      </c>
      <c r="L759" s="19" t="s">
        <v>1919</v>
      </c>
      <c r="M759" s="52">
        <v>45231</v>
      </c>
      <c r="N759" s="19" t="s">
        <v>20771</v>
      </c>
      <c r="O759" s="19" t="s">
        <v>25559</v>
      </c>
      <c r="P759" s="54">
        <v>45362</v>
      </c>
      <c r="Q759" s="54" t="s">
        <v>27213</v>
      </c>
      <c r="R759" s="19" t="s">
        <v>3461</v>
      </c>
      <c r="S759" s="19" t="s">
        <v>18633</v>
      </c>
      <c r="T759" s="19"/>
      <c r="U759" s="58"/>
      <c r="V759" s="19" t="s">
        <v>1930</v>
      </c>
      <c r="W759" s="19" t="s">
        <v>1919</v>
      </c>
      <c r="X759" s="54">
        <v>45231</v>
      </c>
      <c r="Z759" s="19" t="s">
        <v>2676</v>
      </c>
      <c r="AA759" s="19" t="s">
        <v>1930</v>
      </c>
      <c r="AB759" s="19" t="s">
        <v>1930</v>
      </c>
      <c r="AC759" s="19" t="s">
        <v>20778</v>
      </c>
      <c r="AD759" s="19" t="s">
        <v>2676</v>
      </c>
      <c r="AE759" s="19" t="s">
        <v>2676</v>
      </c>
      <c r="AF759" s="19" t="s">
        <v>2676</v>
      </c>
      <c r="AH759" s="58" t="s">
        <v>22725</v>
      </c>
      <c r="AI759" s="58" t="e">
        <v>#N/A</v>
      </c>
    </row>
    <row r="760" spans="1:35">
      <c r="A760" s="53" t="s">
        <v>25643</v>
      </c>
      <c r="B760" s="53" t="s">
        <v>20772</v>
      </c>
      <c r="C760" s="53" t="s">
        <v>25490</v>
      </c>
      <c r="D760" s="53" t="s">
        <v>26081</v>
      </c>
      <c r="E760" s="53" t="str">
        <f t="shared" si="6"/>
        <v>PW_B720051-01B-720A_PR_ASY</v>
      </c>
      <c r="F760" s="19" t="s">
        <v>1033</v>
      </c>
      <c r="G760" s="19" t="s">
        <v>1213</v>
      </c>
      <c r="H760" s="19" t="s">
        <v>3413</v>
      </c>
      <c r="I760" s="19" t="s">
        <v>1955</v>
      </c>
      <c r="J760" s="19" t="s">
        <v>1875</v>
      </c>
      <c r="K760" s="19" t="s">
        <v>23408</v>
      </c>
      <c r="L760" s="19" t="s">
        <v>1909</v>
      </c>
      <c r="M760" s="52">
        <v>45125</v>
      </c>
      <c r="N760" s="19" t="s">
        <v>1960</v>
      </c>
      <c r="O760" s="19" t="s">
        <v>18637</v>
      </c>
      <c r="P760" s="54">
        <v>45273</v>
      </c>
      <c r="Q760" s="54" t="s">
        <v>27214</v>
      </c>
      <c r="R760" s="19" t="s">
        <v>3461</v>
      </c>
      <c r="S760" s="19" t="s">
        <v>18633</v>
      </c>
      <c r="T760" s="19"/>
      <c r="U760" s="58"/>
      <c r="V760" s="19" t="s">
        <v>1930</v>
      </c>
      <c r="W760" s="19" t="s">
        <v>1909</v>
      </c>
      <c r="X760" s="54">
        <v>45125</v>
      </c>
      <c r="Z760" s="19" t="s">
        <v>2676</v>
      </c>
      <c r="AA760" s="19" t="s">
        <v>1930</v>
      </c>
      <c r="AB760" s="19" t="s">
        <v>1930</v>
      </c>
      <c r="AC760" s="19" t="s">
        <v>20778</v>
      </c>
      <c r="AD760" s="19" t="s">
        <v>22692</v>
      </c>
      <c r="AE760" s="19" t="s">
        <v>19884</v>
      </c>
      <c r="AF760" s="19" t="s">
        <v>19919</v>
      </c>
      <c r="AH760" s="58" t="s">
        <v>22725</v>
      </c>
      <c r="AI760" s="58" t="e">
        <v>#N/A</v>
      </c>
    </row>
    <row r="761" spans="1:35">
      <c r="A761" s="53" t="s">
        <v>25643</v>
      </c>
      <c r="B761" s="53" t="s">
        <v>19642</v>
      </c>
      <c r="C761" s="53" t="s">
        <v>25491</v>
      </c>
      <c r="D761" s="53" t="s">
        <v>26082</v>
      </c>
      <c r="E761" s="53" t="str">
        <f t="shared" si="6"/>
        <v>PW_B720051-02C-720A_PR_ASY</v>
      </c>
      <c r="F761" s="19" t="s">
        <v>1034</v>
      </c>
      <c r="G761" s="19" t="s">
        <v>1214</v>
      </c>
      <c r="H761" s="19" t="s">
        <v>3414</v>
      </c>
      <c r="I761" s="19" t="s">
        <v>1955</v>
      </c>
      <c r="J761" s="19" t="s">
        <v>1876</v>
      </c>
      <c r="K761" s="19" t="s">
        <v>23409</v>
      </c>
      <c r="L761" s="19" t="s">
        <v>1910</v>
      </c>
      <c r="M761" s="52">
        <v>45231</v>
      </c>
      <c r="N761" s="19" t="s">
        <v>19643</v>
      </c>
      <c r="O761" s="19" t="s">
        <v>18637</v>
      </c>
      <c r="P761" s="54">
        <v>45362</v>
      </c>
      <c r="Q761" s="54" t="s">
        <v>27215</v>
      </c>
      <c r="R761" s="19" t="s">
        <v>3461</v>
      </c>
      <c r="S761" s="19" t="s">
        <v>18633</v>
      </c>
      <c r="T761" s="19"/>
      <c r="U761" s="58"/>
      <c r="V761" s="19" t="s">
        <v>1930</v>
      </c>
      <c r="W761" s="19" t="s">
        <v>1910</v>
      </c>
      <c r="X761" s="54">
        <v>45231</v>
      </c>
      <c r="Z761" s="19" t="s">
        <v>2676</v>
      </c>
      <c r="AA761" s="19" t="s">
        <v>1930</v>
      </c>
      <c r="AB761" s="19" t="s">
        <v>1930</v>
      </c>
      <c r="AC761" s="19" t="s">
        <v>2676</v>
      </c>
      <c r="AD761" s="19" t="s">
        <v>2676</v>
      </c>
      <c r="AE761" s="19" t="s">
        <v>2676</v>
      </c>
      <c r="AF761" s="19" t="s">
        <v>2676</v>
      </c>
      <c r="AH761" s="58" t="s">
        <v>22725</v>
      </c>
      <c r="AI761" s="58" t="e">
        <v>#N/A</v>
      </c>
    </row>
    <row r="762" spans="1:35">
      <c r="A762" s="53" t="s">
        <v>25643</v>
      </c>
      <c r="B762" s="53" t="s">
        <v>19649</v>
      </c>
      <c r="C762" s="53" t="s">
        <v>25492</v>
      </c>
      <c r="D762" s="53" t="s">
        <v>26083</v>
      </c>
      <c r="E762" s="53" t="str">
        <f t="shared" si="6"/>
        <v>PW_B720051-02B-720A_PR_ASY</v>
      </c>
      <c r="F762" s="19" t="s">
        <v>1035</v>
      </c>
      <c r="G762" s="19" t="s">
        <v>1214</v>
      </c>
      <c r="H762" s="19" t="s">
        <v>3414</v>
      </c>
      <c r="I762" s="19" t="s">
        <v>1955</v>
      </c>
      <c r="J762" s="19" t="s">
        <v>1877</v>
      </c>
      <c r="K762" s="19" t="s">
        <v>23410</v>
      </c>
      <c r="L762" s="19" t="s">
        <v>1912</v>
      </c>
      <c r="M762" s="52">
        <v>45231</v>
      </c>
      <c r="N762" s="19" t="s">
        <v>19648</v>
      </c>
      <c r="O762" s="19" t="s">
        <v>23518</v>
      </c>
      <c r="P762" s="54">
        <v>45362</v>
      </c>
      <c r="Q762" s="54" t="s">
        <v>27216</v>
      </c>
      <c r="R762" s="19" t="s">
        <v>3461</v>
      </c>
      <c r="S762" s="19" t="s">
        <v>18633</v>
      </c>
      <c r="T762" s="19"/>
      <c r="U762" s="58"/>
      <c r="V762" s="19" t="s">
        <v>1930</v>
      </c>
      <c r="W762" s="19" t="s">
        <v>1912</v>
      </c>
      <c r="X762" s="54">
        <v>45231</v>
      </c>
      <c r="Z762" s="19" t="s">
        <v>2676</v>
      </c>
      <c r="AA762" s="19" t="s">
        <v>1930</v>
      </c>
      <c r="AB762" s="19" t="s">
        <v>1930</v>
      </c>
      <c r="AC762" s="19" t="s">
        <v>2676</v>
      </c>
      <c r="AD762" s="19" t="s">
        <v>2676</v>
      </c>
      <c r="AE762" s="19" t="s">
        <v>2676</v>
      </c>
      <c r="AF762" s="19" t="s">
        <v>2676</v>
      </c>
      <c r="AH762" s="58" t="s">
        <v>22725</v>
      </c>
      <c r="AI762" s="58" t="e">
        <v>#N/A</v>
      </c>
    </row>
    <row r="763" spans="1:35">
      <c r="A763" s="53" t="s">
        <v>25643</v>
      </c>
      <c r="B763" s="53" t="s">
        <v>1036</v>
      </c>
      <c r="C763" s="53" t="s">
        <v>1036</v>
      </c>
      <c r="D763" s="53" t="s">
        <v>26084</v>
      </c>
      <c r="E763" s="53" t="str">
        <f t="shared" si="6"/>
        <v>PW_B723530-00A-709A_PR_ASY</v>
      </c>
      <c r="F763" s="19" t="s">
        <v>1037</v>
      </c>
      <c r="G763" s="19" t="s">
        <v>1215</v>
      </c>
      <c r="H763" s="19" t="s">
        <v>3415</v>
      </c>
      <c r="I763" s="19" t="s">
        <v>1956</v>
      </c>
      <c r="J763" s="19" t="s">
        <v>1878</v>
      </c>
      <c r="K763" s="19" t="s">
        <v>23411</v>
      </c>
      <c r="L763" s="19" t="s">
        <v>1924</v>
      </c>
      <c r="M763" s="52">
        <v>44580</v>
      </c>
      <c r="N763" s="19" t="s">
        <v>1961</v>
      </c>
      <c r="O763" s="19" t="s">
        <v>27208</v>
      </c>
      <c r="P763" s="54">
        <v>45343</v>
      </c>
      <c r="Q763" s="54" t="s">
        <v>27217</v>
      </c>
      <c r="R763" s="19" t="s">
        <v>3461</v>
      </c>
      <c r="S763" s="19" t="s">
        <v>18633</v>
      </c>
      <c r="T763" s="19"/>
      <c r="U763" s="58"/>
      <c r="V763" s="19" t="s">
        <v>1930</v>
      </c>
      <c r="W763" s="19" t="s">
        <v>1924</v>
      </c>
      <c r="X763" s="54">
        <v>44580</v>
      </c>
      <c r="Z763" s="19" t="s">
        <v>2676</v>
      </c>
      <c r="AA763" s="19" t="s">
        <v>1930</v>
      </c>
      <c r="AB763" s="19" t="s">
        <v>1930</v>
      </c>
      <c r="AC763" s="19" t="s">
        <v>20778</v>
      </c>
      <c r="AD763" s="19" t="s">
        <v>22674</v>
      </c>
      <c r="AE763" s="19" t="s">
        <v>19884</v>
      </c>
      <c r="AF763" s="19" t="s">
        <v>19919</v>
      </c>
      <c r="AH763" s="58">
        <v>0</v>
      </c>
      <c r="AI763" s="58" t="e">
        <v>#N/A</v>
      </c>
    </row>
    <row r="764" spans="1:35">
      <c r="A764" s="53" t="s">
        <v>25643</v>
      </c>
      <c r="B764" s="53" t="s">
        <v>1038</v>
      </c>
      <c r="C764" s="53" t="s">
        <v>1038</v>
      </c>
      <c r="D764" s="53" t="s">
        <v>26085</v>
      </c>
      <c r="E764" s="53" t="str">
        <f t="shared" si="6"/>
        <v>PW_B723530-00A-710A_PR_ASY</v>
      </c>
      <c r="F764" s="19" t="s">
        <v>1039</v>
      </c>
      <c r="G764" s="19" t="s">
        <v>1215</v>
      </c>
      <c r="H764" s="19" t="s">
        <v>3416</v>
      </c>
      <c r="I764" s="19" t="s">
        <v>1956</v>
      </c>
      <c r="J764" s="19" t="s">
        <v>1879</v>
      </c>
      <c r="K764" s="19" t="s">
        <v>23412</v>
      </c>
      <c r="L764" s="19" t="s">
        <v>1927</v>
      </c>
      <c r="M764" s="52">
        <v>45187</v>
      </c>
      <c r="N764" s="19" t="s">
        <v>1962</v>
      </c>
      <c r="O764" s="19" t="s">
        <v>25553</v>
      </c>
      <c r="P764" s="54">
        <v>45362</v>
      </c>
      <c r="Q764" s="54" t="s">
        <v>27218</v>
      </c>
      <c r="R764" s="19" t="s">
        <v>3461</v>
      </c>
      <c r="S764" s="19" t="s">
        <v>18633</v>
      </c>
      <c r="T764" s="19"/>
      <c r="U764" s="58"/>
      <c r="V764" s="19" t="s">
        <v>18603</v>
      </c>
      <c r="W764" s="19" t="s">
        <v>1924</v>
      </c>
      <c r="X764" s="54">
        <v>45342</v>
      </c>
      <c r="Z764" s="19" t="s">
        <v>2676</v>
      </c>
      <c r="AA764" s="19" t="s">
        <v>1930</v>
      </c>
      <c r="AB764" s="19" t="s">
        <v>1930</v>
      </c>
      <c r="AC764" s="19" t="s">
        <v>2676</v>
      </c>
      <c r="AD764" s="19" t="s">
        <v>2676</v>
      </c>
      <c r="AE764" s="19" t="s">
        <v>2676</v>
      </c>
      <c r="AF764" s="19" t="s">
        <v>2676</v>
      </c>
      <c r="AH764" s="58">
        <v>0</v>
      </c>
      <c r="AI764" s="58" t="e">
        <v>#N/A</v>
      </c>
    </row>
    <row r="765" spans="1:35">
      <c r="A765" s="53" t="s">
        <v>25643</v>
      </c>
      <c r="B765" s="53" t="s">
        <v>1040</v>
      </c>
      <c r="C765" s="53" t="s">
        <v>1040</v>
      </c>
      <c r="D765" s="53" t="s">
        <v>26086</v>
      </c>
      <c r="E765" s="53" t="str">
        <f t="shared" si="6"/>
        <v>PW_B723530-01A-710A_PR_ASY</v>
      </c>
      <c r="F765" s="19" t="s">
        <v>1041</v>
      </c>
      <c r="G765" s="19" t="s">
        <v>1215</v>
      </c>
      <c r="H765" s="19" t="s">
        <v>3417</v>
      </c>
      <c r="I765" s="19" t="s">
        <v>1956</v>
      </c>
      <c r="J765" s="19" t="s">
        <v>1880</v>
      </c>
      <c r="K765" s="19" t="s">
        <v>23413</v>
      </c>
      <c r="L765" s="19" t="s">
        <v>1917</v>
      </c>
      <c r="M765" s="52">
        <v>45125</v>
      </c>
      <c r="N765" s="19" t="s">
        <v>1963</v>
      </c>
      <c r="O765" s="19" t="s">
        <v>3092</v>
      </c>
      <c r="P765" s="54">
        <v>45273</v>
      </c>
      <c r="Q765" s="54" t="s">
        <v>27219</v>
      </c>
      <c r="R765" s="19" t="s">
        <v>3461</v>
      </c>
      <c r="S765" s="19" t="s">
        <v>18633</v>
      </c>
      <c r="T765" s="19"/>
      <c r="U765" s="58"/>
      <c r="V765" s="19" t="s">
        <v>1930</v>
      </c>
      <c r="W765" s="19" t="s">
        <v>1917</v>
      </c>
      <c r="X765" s="54">
        <v>45125</v>
      </c>
      <c r="Z765" s="19" t="s">
        <v>2676</v>
      </c>
      <c r="AA765" s="19" t="s">
        <v>1930</v>
      </c>
      <c r="AB765" s="19" t="s">
        <v>1930</v>
      </c>
      <c r="AC765" s="19" t="s">
        <v>2676</v>
      </c>
      <c r="AD765" s="19" t="s">
        <v>2676</v>
      </c>
      <c r="AE765" s="19" t="s">
        <v>2676</v>
      </c>
      <c r="AF765" s="19" t="s">
        <v>2676</v>
      </c>
      <c r="AH765" s="58">
        <v>0</v>
      </c>
      <c r="AI765" s="58" t="e">
        <v>#N/A</v>
      </c>
    </row>
    <row r="766" spans="1:35">
      <c r="A766" s="53" t="s">
        <v>25643</v>
      </c>
      <c r="B766" s="53" t="s">
        <v>1042</v>
      </c>
      <c r="C766" s="53" t="s">
        <v>1042</v>
      </c>
      <c r="D766" s="53" t="s">
        <v>26087</v>
      </c>
      <c r="E766" s="53" t="str">
        <f t="shared" si="6"/>
        <v>PW_B723530-02A-710A_PR_ASY</v>
      </c>
      <c r="F766" s="19" t="s">
        <v>1043</v>
      </c>
      <c r="G766" s="19" t="s">
        <v>1215</v>
      </c>
      <c r="H766" s="19" t="s">
        <v>3418</v>
      </c>
      <c r="I766" s="19" t="s">
        <v>1956</v>
      </c>
      <c r="J766" s="19" t="s">
        <v>1881</v>
      </c>
      <c r="K766" s="19" t="s">
        <v>23414</v>
      </c>
      <c r="L766" s="19" t="s">
        <v>1928</v>
      </c>
      <c r="M766" s="52">
        <v>44580</v>
      </c>
      <c r="N766" s="19" t="s">
        <v>1964</v>
      </c>
      <c r="O766" s="19" t="s">
        <v>25557</v>
      </c>
      <c r="P766" s="54">
        <v>45273</v>
      </c>
      <c r="Q766" s="54" t="s">
        <v>27220</v>
      </c>
      <c r="R766" s="19" t="s">
        <v>3461</v>
      </c>
      <c r="S766" s="19" t="s">
        <v>18633</v>
      </c>
      <c r="T766" s="19"/>
      <c r="U766" s="58"/>
      <c r="V766" s="19" t="s">
        <v>1930</v>
      </c>
      <c r="W766" s="19" t="s">
        <v>1928</v>
      </c>
      <c r="X766" s="54">
        <v>44580</v>
      </c>
      <c r="Z766" s="19" t="s">
        <v>2676</v>
      </c>
      <c r="AA766" s="19" t="s">
        <v>1930</v>
      </c>
      <c r="AB766" s="19" t="s">
        <v>1930</v>
      </c>
      <c r="AC766" s="19" t="s">
        <v>2676</v>
      </c>
      <c r="AD766" s="19" t="s">
        <v>2676</v>
      </c>
      <c r="AE766" s="19" t="s">
        <v>2676</v>
      </c>
      <c r="AF766" s="19" t="s">
        <v>2676</v>
      </c>
      <c r="AH766" s="58">
        <v>0</v>
      </c>
      <c r="AI766" s="58" t="e">
        <v>#N/A</v>
      </c>
    </row>
    <row r="767" spans="1:35">
      <c r="A767" s="53" t="s">
        <v>25643</v>
      </c>
      <c r="B767" s="53" t="s">
        <v>1044</v>
      </c>
      <c r="C767" s="53" t="s">
        <v>1044</v>
      </c>
      <c r="D767" s="53" t="s">
        <v>26088</v>
      </c>
      <c r="E767" s="53" t="str">
        <f t="shared" si="6"/>
        <v>PW_B723530-03A-710A_PR_ASY</v>
      </c>
      <c r="F767" s="19" t="s">
        <v>1045</v>
      </c>
      <c r="G767" s="19" t="s">
        <v>1215</v>
      </c>
      <c r="H767" s="19" t="s">
        <v>3419</v>
      </c>
      <c r="I767" s="19" t="s">
        <v>1956</v>
      </c>
      <c r="J767" s="19" t="s">
        <v>1882</v>
      </c>
      <c r="K767" s="19" t="s">
        <v>23415</v>
      </c>
      <c r="L767" s="19" t="s">
        <v>23523</v>
      </c>
      <c r="M767" s="52">
        <v>45127</v>
      </c>
      <c r="N767" s="19" t="s">
        <v>1965</v>
      </c>
      <c r="O767" s="19" t="s">
        <v>25552</v>
      </c>
      <c r="P767" s="54">
        <v>45273</v>
      </c>
      <c r="Q767" s="54" t="s">
        <v>27221</v>
      </c>
      <c r="R767" s="19" t="s">
        <v>3461</v>
      </c>
      <c r="S767" s="19" t="s">
        <v>18633</v>
      </c>
      <c r="T767" s="19"/>
      <c r="U767" s="58"/>
      <c r="V767" s="19" t="s">
        <v>18603</v>
      </c>
      <c r="W767" s="19" t="s">
        <v>18901</v>
      </c>
      <c r="X767" s="54">
        <v>45336</v>
      </c>
      <c r="Z767" s="19" t="s">
        <v>2676</v>
      </c>
      <c r="AA767" s="19" t="s">
        <v>1930</v>
      </c>
      <c r="AB767" s="19" t="s">
        <v>1930</v>
      </c>
      <c r="AC767" s="19" t="s">
        <v>20876</v>
      </c>
      <c r="AD767" s="19" t="s">
        <v>21235</v>
      </c>
      <c r="AE767" s="19" t="s">
        <v>19884</v>
      </c>
      <c r="AF767" s="19" t="s">
        <v>19919</v>
      </c>
      <c r="AH767" s="58">
        <v>0</v>
      </c>
      <c r="AI767" s="58" t="s">
        <v>18901</v>
      </c>
    </row>
    <row r="768" spans="1:35">
      <c r="A768" s="53" t="s">
        <v>25643</v>
      </c>
      <c r="B768" s="53" t="s">
        <v>1046</v>
      </c>
      <c r="C768" s="53" t="s">
        <v>1046</v>
      </c>
      <c r="D768" s="53" t="s">
        <v>26089</v>
      </c>
      <c r="E768" s="53" t="str">
        <f t="shared" si="6"/>
        <v>PW_B723530-04A-710A_PR_ASY</v>
      </c>
      <c r="F768" s="19" t="s">
        <v>1047</v>
      </c>
      <c r="G768" s="19" t="s">
        <v>1215</v>
      </c>
      <c r="H768" s="19" t="s">
        <v>3420</v>
      </c>
      <c r="I768" s="19" t="s">
        <v>1956</v>
      </c>
      <c r="J768" s="19" t="s">
        <v>1883</v>
      </c>
      <c r="K768" s="19" t="s">
        <v>23416</v>
      </c>
      <c r="L768" s="19" t="s">
        <v>18901</v>
      </c>
      <c r="M768" s="52">
        <v>45224</v>
      </c>
      <c r="N768" s="19" t="s">
        <v>20759</v>
      </c>
      <c r="O768" s="19" t="s">
        <v>25554</v>
      </c>
      <c r="P768" s="54">
        <v>45362</v>
      </c>
      <c r="Q768" s="54" t="s">
        <v>27222</v>
      </c>
      <c r="R768" s="19" t="s">
        <v>3461</v>
      </c>
      <c r="S768" s="19" t="s">
        <v>18633</v>
      </c>
      <c r="T768" s="19" t="s">
        <v>20761</v>
      </c>
      <c r="U768" s="58"/>
      <c r="V768" s="19" t="s">
        <v>1930</v>
      </c>
      <c r="W768" s="19" t="s">
        <v>18901</v>
      </c>
      <c r="X768" s="54">
        <v>45224</v>
      </c>
      <c r="Z768" s="19" t="s">
        <v>2676</v>
      </c>
      <c r="AA768" s="19" t="s">
        <v>1930</v>
      </c>
      <c r="AB768" s="19" t="s">
        <v>1930</v>
      </c>
      <c r="AC768" s="19" t="s">
        <v>2676</v>
      </c>
      <c r="AD768" s="19" t="s">
        <v>2676</v>
      </c>
      <c r="AE768" s="19" t="s">
        <v>2676</v>
      </c>
      <c r="AF768" s="19" t="s">
        <v>2676</v>
      </c>
      <c r="AH768" s="58">
        <v>0</v>
      </c>
      <c r="AI768" s="58" t="e">
        <v>#N/A</v>
      </c>
    </row>
    <row r="769" spans="1:35">
      <c r="A769" s="53" t="s">
        <v>25643</v>
      </c>
      <c r="B769" s="53" t="s">
        <v>18711</v>
      </c>
      <c r="C769" s="53" t="s">
        <v>18711</v>
      </c>
      <c r="D769" s="53" t="s">
        <v>26090</v>
      </c>
      <c r="E769" s="53" t="str">
        <f t="shared" si="6"/>
        <v>PW_B725100-00C-709A_PR_ASY</v>
      </c>
      <c r="F769" s="19" t="s">
        <v>18714</v>
      </c>
      <c r="G769" s="19" t="s">
        <v>1174</v>
      </c>
      <c r="H769" s="19" t="s">
        <v>3421</v>
      </c>
      <c r="I769" s="19" t="s">
        <v>1955</v>
      </c>
      <c r="J769" s="19" t="s">
        <v>18712</v>
      </c>
      <c r="K769" s="19" t="s">
        <v>23417</v>
      </c>
      <c r="L769" s="19" t="s">
        <v>1915</v>
      </c>
      <c r="M769" s="52">
        <v>45219</v>
      </c>
      <c r="N769" s="19" t="s">
        <v>18713</v>
      </c>
      <c r="O769" s="19" t="s">
        <v>25559</v>
      </c>
      <c r="P769" s="54">
        <v>45362</v>
      </c>
      <c r="Q769" s="54" t="s">
        <v>27223</v>
      </c>
      <c r="R769" s="19" t="s">
        <v>3461</v>
      </c>
      <c r="S769" s="19" t="s">
        <v>18633</v>
      </c>
      <c r="T769" s="19"/>
      <c r="U769" s="58"/>
      <c r="V769" s="19" t="s">
        <v>1930</v>
      </c>
      <c r="W769" s="19" t="s">
        <v>1915</v>
      </c>
      <c r="X769" s="54">
        <v>45219</v>
      </c>
      <c r="Z769" s="19" t="s">
        <v>2676</v>
      </c>
      <c r="AA769" s="19" t="s">
        <v>1930</v>
      </c>
      <c r="AB769" s="19" t="s">
        <v>1930</v>
      </c>
      <c r="AC769" s="19" t="s">
        <v>20876</v>
      </c>
      <c r="AD769" s="19"/>
      <c r="AE769" s="19"/>
      <c r="AF769" s="19"/>
      <c r="AH769" s="58" t="s">
        <v>22725</v>
      </c>
      <c r="AI769" s="58" t="e">
        <v>#N/A</v>
      </c>
    </row>
    <row r="770" spans="1:35">
      <c r="A770" s="53" t="s">
        <v>25643</v>
      </c>
      <c r="B770" s="53" t="s">
        <v>20819</v>
      </c>
      <c r="C770" s="53" t="s">
        <v>1048</v>
      </c>
      <c r="D770" s="53" t="s">
        <v>26091</v>
      </c>
      <c r="E770" s="53" t="str">
        <f t="shared" si="6"/>
        <v>PW_B725100-00B-709A_PR_ASY</v>
      </c>
      <c r="F770" s="19" t="s">
        <v>1049</v>
      </c>
      <c r="G770" s="19" t="s">
        <v>1174</v>
      </c>
      <c r="H770" s="19" t="s">
        <v>3421</v>
      </c>
      <c r="I770" s="19" t="s">
        <v>1955</v>
      </c>
      <c r="J770" s="19" t="s">
        <v>1884</v>
      </c>
      <c r="K770" s="19" t="s">
        <v>23418</v>
      </c>
      <c r="L770" s="19" t="s">
        <v>1914</v>
      </c>
      <c r="M770" s="52">
        <v>45044</v>
      </c>
      <c r="N770" s="19" t="s">
        <v>1966</v>
      </c>
      <c r="O770" s="19" t="s">
        <v>25558</v>
      </c>
      <c r="P770" s="54">
        <v>45273</v>
      </c>
      <c r="Q770" s="54" t="s">
        <v>27224</v>
      </c>
      <c r="R770" s="19" t="s">
        <v>3461</v>
      </c>
      <c r="S770" s="19" t="s">
        <v>18633</v>
      </c>
      <c r="T770" s="19"/>
      <c r="U770" s="58"/>
      <c r="V770" s="19" t="s">
        <v>1930</v>
      </c>
      <c r="W770" s="19" t="s">
        <v>1914</v>
      </c>
      <c r="X770" s="54">
        <v>45044</v>
      </c>
      <c r="Z770" s="19" t="s">
        <v>2676</v>
      </c>
      <c r="AA770" s="19" t="s">
        <v>1930</v>
      </c>
      <c r="AB770" s="19" t="s">
        <v>1930</v>
      </c>
      <c r="AC770" s="19" t="s">
        <v>20778</v>
      </c>
      <c r="AD770" s="19" t="s">
        <v>20820</v>
      </c>
      <c r="AE770" s="19" t="s">
        <v>19918</v>
      </c>
      <c r="AF770" s="19"/>
      <c r="AH770" s="58" t="s">
        <v>22725</v>
      </c>
      <c r="AI770" s="58" t="e">
        <v>#N/A</v>
      </c>
    </row>
    <row r="771" spans="1:35">
      <c r="A771" s="53" t="s">
        <v>25643</v>
      </c>
      <c r="B771" s="53" t="s">
        <v>1050</v>
      </c>
      <c r="C771" s="53" t="s">
        <v>1050</v>
      </c>
      <c r="D771" s="53" t="s">
        <v>26092</v>
      </c>
      <c r="E771" s="53" t="str">
        <f t="shared" si="6"/>
        <v>PW_B725100-01C-710A_PR_ASY</v>
      </c>
      <c r="F771" s="19" t="s">
        <v>1051</v>
      </c>
      <c r="G771" s="19" t="s">
        <v>1174</v>
      </c>
      <c r="H771" s="19" t="s">
        <v>3422</v>
      </c>
      <c r="I771" s="19" t="s">
        <v>1955</v>
      </c>
      <c r="J771" s="19" t="s">
        <v>1885</v>
      </c>
      <c r="K771" s="19" t="s">
        <v>23419</v>
      </c>
      <c r="L771" s="19" t="s">
        <v>1914</v>
      </c>
      <c r="M771" s="52">
        <v>45223</v>
      </c>
      <c r="N771" s="19" t="s">
        <v>1967</v>
      </c>
      <c r="O771" s="19" t="s">
        <v>20718</v>
      </c>
      <c r="P771" s="54">
        <v>45362</v>
      </c>
      <c r="Q771" s="54" t="s">
        <v>27225</v>
      </c>
      <c r="R771" s="19" t="s">
        <v>3461</v>
      </c>
      <c r="S771" s="19" t="s">
        <v>18633</v>
      </c>
      <c r="T771" s="19"/>
      <c r="U771" s="58"/>
      <c r="V771" s="19" t="s">
        <v>1930</v>
      </c>
      <c r="W771" s="19" t="s">
        <v>1914</v>
      </c>
      <c r="X771" s="54">
        <v>45223</v>
      </c>
      <c r="Z771" s="19" t="s">
        <v>2676</v>
      </c>
      <c r="AA771" s="19" t="s">
        <v>1930</v>
      </c>
      <c r="AB771" s="19" t="s">
        <v>1930</v>
      </c>
      <c r="AC771" s="19" t="s">
        <v>20778</v>
      </c>
      <c r="AD771" s="19" t="s">
        <v>22683</v>
      </c>
      <c r="AE771" s="19" t="s">
        <v>19884</v>
      </c>
      <c r="AF771" s="19" t="s">
        <v>19919</v>
      </c>
      <c r="AH771" s="58" t="s">
        <v>22725</v>
      </c>
      <c r="AI771" s="58" t="e">
        <v>#N/A</v>
      </c>
    </row>
    <row r="772" spans="1:35">
      <c r="A772" s="53" t="s">
        <v>25643</v>
      </c>
      <c r="B772" s="53" t="s">
        <v>1052</v>
      </c>
      <c r="C772" s="53" t="s">
        <v>1052</v>
      </c>
      <c r="D772" s="53" t="s">
        <v>26093</v>
      </c>
      <c r="E772" s="53" t="str">
        <f t="shared" si="6"/>
        <v>PW_B725100-01B-710A_PR_ASY</v>
      </c>
      <c r="F772" s="19" t="s">
        <v>1053</v>
      </c>
      <c r="G772" s="19" t="s">
        <v>1174</v>
      </c>
      <c r="H772" s="19" t="s">
        <v>3422</v>
      </c>
      <c r="I772" s="19" t="s">
        <v>1955</v>
      </c>
      <c r="J772" s="19" t="s">
        <v>1886</v>
      </c>
      <c r="K772" s="19" t="s">
        <v>23420</v>
      </c>
      <c r="L772" s="19" t="s">
        <v>1910</v>
      </c>
      <c r="M772" s="52">
        <v>44463</v>
      </c>
      <c r="N772" s="19" t="s">
        <v>1968</v>
      </c>
      <c r="O772" s="19" t="s">
        <v>25559</v>
      </c>
      <c r="P772" s="54">
        <v>45273</v>
      </c>
      <c r="Q772" s="54" t="s">
        <v>27226</v>
      </c>
      <c r="R772" s="19" t="s">
        <v>3461</v>
      </c>
      <c r="S772" s="19" t="s">
        <v>18633</v>
      </c>
      <c r="T772" s="19"/>
      <c r="U772" s="58"/>
      <c r="V772" s="19" t="s">
        <v>1930</v>
      </c>
      <c r="W772" s="19" t="s">
        <v>1910</v>
      </c>
      <c r="X772" s="54">
        <v>44463</v>
      </c>
      <c r="Z772" s="19" t="s">
        <v>2676</v>
      </c>
      <c r="AA772" s="19" t="s">
        <v>1930</v>
      </c>
      <c r="AB772" s="19" t="s">
        <v>1930</v>
      </c>
      <c r="AC772" s="19" t="s">
        <v>20778</v>
      </c>
      <c r="AD772" s="19" t="s">
        <v>20816</v>
      </c>
      <c r="AE772" s="19" t="s">
        <v>19884</v>
      </c>
      <c r="AF772" s="19" t="s">
        <v>19919</v>
      </c>
      <c r="AH772" s="58" t="s">
        <v>22725</v>
      </c>
      <c r="AI772" s="58" t="e">
        <v>#N/A</v>
      </c>
    </row>
    <row r="773" spans="1:35">
      <c r="A773" s="53" t="s">
        <v>25643</v>
      </c>
      <c r="B773" s="53" t="s">
        <v>1054</v>
      </c>
      <c r="C773" s="53" t="s">
        <v>1054</v>
      </c>
      <c r="D773" s="53" t="s">
        <v>26094</v>
      </c>
      <c r="E773" s="53" t="str">
        <f t="shared" si="6"/>
        <v>PW_B725100-02C-710A_PR_ASY</v>
      </c>
      <c r="F773" s="19" t="s">
        <v>1055</v>
      </c>
      <c r="G773" s="19" t="s">
        <v>1174</v>
      </c>
      <c r="H773" s="19" t="s">
        <v>3423</v>
      </c>
      <c r="I773" s="19" t="s">
        <v>1955</v>
      </c>
      <c r="J773" s="19" t="s">
        <v>1887</v>
      </c>
      <c r="K773" s="19" t="s">
        <v>23421</v>
      </c>
      <c r="L773" s="19" t="s">
        <v>1909</v>
      </c>
      <c r="M773" s="52">
        <v>45229</v>
      </c>
      <c r="N773" s="19" t="s">
        <v>1969</v>
      </c>
      <c r="O773" s="19" t="s">
        <v>3089</v>
      </c>
      <c r="P773" s="54">
        <v>45362</v>
      </c>
      <c r="Q773" s="54" t="s">
        <v>27227</v>
      </c>
      <c r="R773" s="19" t="s">
        <v>3461</v>
      </c>
      <c r="S773" s="19" t="s">
        <v>18633</v>
      </c>
      <c r="T773" s="19"/>
      <c r="U773" s="58"/>
      <c r="V773" s="19" t="s">
        <v>1930</v>
      </c>
      <c r="W773" s="19" t="s">
        <v>1909</v>
      </c>
      <c r="X773" s="54">
        <v>45229</v>
      </c>
      <c r="Z773" s="19" t="s">
        <v>2676</v>
      </c>
      <c r="AA773" s="19" t="s">
        <v>1930</v>
      </c>
      <c r="AB773" s="19" t="s">
        <v>1930</v>
      </c>
      <c r="AC773" s="19" t="s">
        <v>2676</v>
      </c>
      <c r="AD773" s="19" t="s">
        <v>22684</v>
      </c>
      <c r="AE773" s="19" t="s">
        <v>19884</v>
      </c>
      <c r="AF773" s="19" t="s">
        <v>19919</v>
      </c>
      <c r="AH773" s="58" t="s">
        <v>22725</v>
      </c>
      <c r="AI773" s="58" t="e">
        <v>#N/A</v>
      </c>
    </row>
    <row r="774" spans="1:35">
      <c r="A774" s="53" t="s">
        <v>25643</v>
      </c>
      <c r="B774" s="53" t="s">
        <v>1056</v>
      </c>
      <c r="C774" s="53" t="s">
        <v>1056</v>
      </c>
      <c r="D774" s="53" t="s">
        <v>26095</v>
      </c>
      <c r="E774" s="53" t="str">
        <f t="shared" si="6"/>
        <v>PW_B725100-02B-710A_PR_ASY</v>
      </c>
      <c r="F774" s="19" t="s">
        <v>1057</v>
      </c>
      <c r="G774" s="19" t="s">
        <v>1174</v>
      </c>
      <c r="H774" s="19" t="s">
        <v>3423</v>
      </c>
      <c r="I774" s="19" t="s">
        <v>1955</v>
      </c>
      <c r="J774" s="19" t="s">
        <v>1888</v>
      </c>
      <c r="K774" s="19" t="s">
        <v>23422</v>
      </c>
      <c r="L774" s="19" t="s">
        <v>1913</v>
      </c>
      <c r="M774" s="52">
        <v>43917</v>
      </c>
      <c r="N774" s="19" t="s">
        <v>1970</v>
      </c>
      <c r="O774" s="19" t="s">
        <v>25559</v>
      </c>
      <c r="P774" s="54">
        <v>45273</v>
      </c>
      <c r="Q774" s="54" t="s">
        <v>27228</v>
      </c>
      <c r="R774" s="19" t="s">
        <v>3461</v>
      </c>
      <c r="S774" s="19" t="s">
        <v>18633</v>
      </c>
      <c r="T774" s="19"/>
      <c r="U774" s="58"/>
      <c r="V774" s="19" t="s">
        <v>1930</v>
      </c>
      <c r="W774" s="19" t="s">
        <v>1913</v>
      </c>
      <c r="X774" s="54">
        <v>43917</v>
      </c>
      <c r="Z774" s="19" t="s">
        <v>2676</v>
      </c>
      <c r="AA774" s="19" t="s">
        <v>1930</v>
      </c>
      <c r="AB774" s="19" t="s">
        <v>1930</v>
      </c>
      <c r="AC774" s="19" t="s">
        <v>20778</v>
      </c>
      <c r="AD774" s="19" t="s">
        <v>20815</v>
      </c>
      <c r="AE774" s="19" t="s">
        <v>19884</v>
      </c>
      <c r="AF774" s="19" t="s">
        <v>19919</v>
      </c>
      <c r="AH774" s="58" t="s">
        <v>22725</v>
      </c>
      <c r="AI774" s="58" t="e">
        <v>#N/A</v>
      </c>
    </row>
    <row r="775" spans="1:35">
      <c r="A775" s="53" t="s">
        <v>25643</v>
      </c>
      <c r="B775" s="53" t="s">
        <v>1058</v>
      </c>
      <c r="C775" s="53" t="s">
        <v>1058</v>
      </c>
      <c r="D775" s="53" t="s">
        <v>26096</v>
      </c>
      <c r="E775" s="53" t="str">
        <f t="shared" si="6"/>
        <v>PW_B725110-00C-655A_PR_ASY</v>
      </c>
      <c r="F775" s="19" t="s">
        <v>328</v>
      </c>
      <c r="G775" s="19" t="s">
        <v>1157</v>
      </c>
      <c r="H775" s="19" t="s">
        <v>18689</v>
      </c>
      <c r="I775" s="19" t="s">
        <v>1955</v>
      </c>
      <c r="J775" s="19" t="s">
        <v>1383</v>
      </c>
      <c r="K775" s="19" t="s">
        <v>22904</v>
      </c>
      <c r="L775" s="19" t="s">
        <v>1911</v>
      </c>
      <c r="M775" s="52">
        <v>44662</v>
      </c>
      <c r="N775" s="19" t="s">
        <v>1971</v>
      </c>
      <c r="O775" s="19" t="s">
        <v>3088</v>
      </c>
      <c r="P775" s="54">
        <v>44921</v>
      </c>
      <c r="Q775" s="54" t="s">
        <v>27229</v>
      </c>
      <c r="R775" s="19" t="s">
        <v>3461</v>
      </c>
      <c r="S775" s="19" t="s">
        <v>18633</v>
      </c>
      <c r="T775" s="19"/>
      <c r="U775" s="58"/>
      <c r="V775" s="19" t="s">
        <v>1930</v>
      </c>
      <c r="W775" s="19" t="s">
        <v>1911</v>
      </c>
      <c r="X775" s="54">
        <v>44662</v>
      </c>
      <c r="Z775" s="19" t="s">
        <v>2676</v>
      </c>
      <c r="AA775" s="19" t="s">
        <v>1930</v>
      </c>
      <c r="AB775" s="19" t="s">
        <v>1930</v>
      </c>
      <c r="AC775" s="19" t="s">
        <v>20778</v>
      </c>
      <c r="AD775" s="19" t="s">
        <v>1216</v>
      </c>
      <c r="AE775" s="19" t="s">
        <v>1216</v>
      </c>
      <c r="AF775" s="19" t="s">
        <v>1216</v>
      </c>
      <c r="AH775" s="58" t="s">
        <v>22725</v>
      </c>
      <c r="AI775" s="58" t="e">
        <v>#N/A</v>
      </c>
    </row>
    <row r="776" spans="1:35">
      <c r="A776" s="53" t="s">
        <v>25643</v>
      </c>
      <c r="B776" s="53" t="s">
        <v>1059</v>
      </c>
      <c r="C776" s="53" t="s">
        <v>1059</v>
      </c>
      <c r="D776" s="53" t="s">
        <v>26097</v>
      </c>
      <c r="E776" s="53" t="str">
        <f t="shared" si="6"/>
        <v>PW_B725110-00B-655A_PR_ASY</v>
      </c>
      <c r="F776" s="19" t="s">
        <v>330</v>
      </c>
      <c r="G776" s="19" t="s">
        <v>1157</v>
      </c>
      <c r="H776" s="19" t="s">
        <v>18690</v>
      </c>
      <c r="I776" s="19" t="s">
        <v>1955</v>
      </c>
      <c r="J776" s="19" t="s">
        <v>1384</v>
      </c>
      <c r="K776" s="19" t="s">
        <v>22905</v>
      </c>
      <c r="L776" s="19" t="s">
        <v>1911</v>
      </c>
      <c r="M776" s="52">
        <v>44650</v>
      </c>
      <c r="N776" s="19" t="s">
        <v>1972</v>
      </c>
      <c r="O776" s="19" t="s">
        <v>20686</v>
      </c>
      <c r="P776" s="54">
        <v>44943</v>
      </c>
      <c r="Q776" s="54" t="s">
        <v>27230</v>
      </c>
      <c r="R776" s="19" t="s">
        <v>3461</v>
      </c>
      <c r="S776" s="19" t="s">
        <v>18633</v>
      </c>
      <c r="T776" s="19"/>
      <c r="U776" s="58"/>
      <c r="V776" s="19" t="s">
        <v>1930</v>
      </c>
      <c r="W776" s="19" t="s">
        <v>1911</v>
      </c>
      <c r="X776" s="54">
        <v>44650</v>
      </c>
      <c r="Z776" s="19" t="s">
        <v>2676</v>
      </c>
      <c r="AA776" s="19" t="s">
        <v>1930</v>
      </c>
      <c r="AB776" s="19" t="s">
        <v>1930</v>
      </c>
      <c r="AC776" s="19" t="s">
        <v>20778</v>
      </c>
      <c r="AD776" s="19" t="s">
        <v>1216</v>
      </c>
      <c r="AE776" s="19" t="s">
        <v>1216</v>
      </c>
      <c r="AF776" s="19" t="s">
        <v>1216</v>
      </c>
      <c r="AH776" s="58" t="s">
        <v>22725</v>
      </c>
      <c r="AI776" s="58" t="e">
        <v>#N/A</v>
      </c>
    </row>
    <row r="777" spans="1:35">
      <c r="A777" s="53" t="s">
        <v>25643</v>
      </c>
      <c r="B777" s="53" t="s">
        <v>18912</v>
      </c>
      <c r="C777" s="53" t="s">
        <v>18912</v>
      </c>
      <c r="D777" s="53" t="s">
        <v>26098</v>
      </c>
      <c r="E777" s="53" t="str">
        <f t="shared" si="6"/>
        <v>PW_B725110-01C-655A_PR_ASY</v>
      </c>
      <c r="F777" s="19" t="s">
        <v>18910</v>
      </c>
      <c r="G777" s="19" t="s">
        <v>1157</v>
      </c>
      <c r="H777" s="19" t="s">
        <v>18631</v>
      </c>
      <c r="I777" s="19" t="s">
        <v>1955</v>
      </c>
      <c r="J777" s="19" t="s">
        <v>18907</v>
      </c>
      <c r="K777" s="19" t="s">
        <v>22906</v>
      </c>
      <c r="L777" s="19" t="s">
        <v>1908</v>
      </c>
      <c r="M777" s="52">
        <v>44670</v>
      </c>
      <c r="N777" s="19" t="s">
        <v>18913</v>
      </c>
      <c r="O777" s="19" t="s">
        <v>3461</v>
      </c>
      <c r="P777" s="54">
        <v>45057</v>
      </c>
      <c r="Q777" s="54" t="s">
        <v>27231</v>
      </c>
      <c r="R777" s="19" t="s">
        <v>3461</v>
      </c>
      <c r="S777" s="19" t="s">
        <v>18632</v>
      </c>
      <c r="T777" s="19" t="s">
        <v>23486</v>
      </c>
      <c r="U777" s="58"/>
      <c r="V777" s="19" t="s">
        <v>1930</v>
      </c>
      <c r="W777" s="19" t="s">
        <v>1908</v>
      </c>
      <c r="X777" s="54">
        <v>44670</v>
      </c>
      <c r="Z777" s="19" t="s">
        <v>2676</v>
      </c>
      <c r="AA777" s="19" t="s">
        <v>1930</v>
      </c>
      <c r="AB777" s="19" t="s">
        <v>1930</v>
      </c>
      <c r="AC777" s="19" t="s">
        <v>20775</v>
      </c>
      <c r="AD777" s="19" t="s">
        <v>2676</v>
      </c>
      <c r="AE777" s="19" t="s">
        <v>2676</v>
      </c>
      <c r="AF777" s="19" t="s">
        <v>2676</v>
      </c>
      <c r="AH777" s="58" t="s">
        <v>22725</v>
      </c>
      <c r="AI777" s="58" t="e">
        <v>#N/A</v>
      </c>
    </row>
    <row r="778" spans="1:35">
      <c r="A778" s="53" t="s">
        <v>25643</v>
      </c>
      <c r="B778" s="53" t="s">
        <v>18899</v>
      </c>
      <c r="C778" s="53" t="s">
        <v>18899</v>
      </c>
      <c r="D778" s="53" t="s">
        <v>26099</v>
      </c>
      <c r="E778" s="53" t="str">
        <f t="shared" si="6"/>
        <v>PW_B725110-01B-655A_PR_ASY</v>
      </c>
      <c r="F778" s="19" t="s">
        <v>19020</v>
      </c>
      <c r="G778" s="19" t="s">
        <v>1157</v>
      </c>
      <c r="H778" s="19" t="s">
        <v>18691</v>
      </c>
      <c r="I778" s="19" t="s">
        <v>1955</v>
      </c>
      <c r="J778" s="19" t="s">
        <v>18897</v>
      </c>
      <c r="K778" s="19" t="s">
        <v>22907</v>
      </c>
      <c r="L778" s="19" t="s">
        <v>1908</v>
      </c>
      <c r="M778" s="52">
        <v>44529</v>
      </c>
      <c r="N778" s="19" t="s">
        <v>18900</v>
      </c>
      <c r="O778" s="19" t="s">
        <v>18698</v>
      </c>
      <c r="P778" s="54">
        <v>44918</v>
      </c>
      <c r="Q778" s="54" t="s">
        <v>27232</v>
      </c>
      <c r="R778" s="19" t="s">
        <v>3461</v>
      </c>
      <c r="S778" s="19" t="s">
        <v>18633</v>
      </c>
      <c r="T778" s="19" t="s">
        <v>23487</v>
      </c>
      <c r="U778" s="58"/>
      <c r="V778" s="19" t="s">
        <v>1930</v>
      </c>
      <c r="W778" s="19" t="s">
        <v>1908</v>
      </c>
      <c r="X778" s="54">
        <v>44529</v>
      </c>
      <c r="Z778" s="19" t="s">
        <v>2676</v>
      </c>
      <c r="AA778" s="19" t="s">
        <v>1930</v>
      </c>
      <c r="AB778" s="19" t="s">
        <v>1930</v>
      </c>
      <c r="AC778" s="19" t="s">
        <v>2676</v>
      </c>
      <c r="AD778" s="19" t="s">
        <v>2676</v>
      </c>
      <c r="AE778" s="19" t="s">
        <v>2676</v>
      </c>
      <c r="AF778" s="19" t="s">
        <v>2676</v>
      </c>
      <c r="AH778" s="58" t="s">
        <v>22725</v>
      </c>
      <c r="AI778" s="58" t="e">
        <v>#N/A</v>
      </c>
    </row>
    <row r="779" spans="1:35">
      <c r="A779" s="53" t="s">
        <v>25643</v>
      </c>
      <c r="B779" s="53" t="s">
        <v>1060</v>
      </c>
      <c r="C779" s="53" t="s">
        <v>1060</v>
      </c>
      <c r="D779" s="53" t="s">
        <v>26100</v>
      </c>
      <c r="E779" s="53" t="str">
        <f t="shared" si="6"/>
        <v>PW_B725110-01C-710A_PR_ASY</v>
      </c>
      <c r="F779" s="19" t="s">
        <v>1061</v>
      </c>
      <c r="G779" s="19" t="s">
        <v>1174</v>
      </c>
      <c r="H779" s="19" t="s">
        <v>11023</v>
      </c>
      <c r="I779" s="19" t="s">
        <v>1955</v>
      </c>
      <c r="J779" s="19" t="s">
        <v>1889</v>
      </c>
      <c r="K779" s="19" t="s">
        <v>23423</v>
      </c>
      <c r="L779" s="19" t="s">
        <v>1909</v>
      </c>
      <c r="M779" s="52">
        <v>44846</v>
      </c>
      <c r="N779" s="19" t="s">
        <v>1973</v>
      </c>
      <c r="O779" s="19" t="s">
        <v>3087</v>
      </c>
      <c r="P779" s="54">
        <v>45273</v>
      </c>
      <c r="Q779" s="54" t="s">
        <v>27233</v>
      </c>
      <c r="R779" s="19" t="s">
        <v>3461</v>
      </c>
      <c r="S779" s="19" t="s">
        <v>18633</v>
      </c>
      <c r="T779" s="19"/>
      <c r="U779" s="58"/>
      <c r="V779" s="19" t="s">
        <v>1930</v>
      </c>
      <c r="W779" s="19" t="s">
        <v>1909</v>
      </c>
      <c r="X779" s="54">
        <v>44846</v>
      </c>
      <c r="Z779" s="19" t="s">
        <v>2676</v>
      </c>
      <c r="AA779" s="19" t="s">
        <v>1930</v>
      </c>
      <c r="AB779" s="19" t="s">
        <v>1930</v>
      </c>
      <c r="AC779" s="19" t="s">
        <v>20876</v>
      </c>
      <c r="AD779" s="19" t="s">
        <v>1216</v>
      </c>
      <c r="AE779" s="19" t="s">
        <v>1216</v>
      </c>
      <c r="AF779" s="19" t="s">
        <v>1216</v>
      </c>
      <c r="AH779" s="58" t="s">
        <v>22725</v>
      </c>
      <c r="AI779" s="58" t="e">
        <v>#N/A</v>
      </c>
    </row>
    <row r="780" spans="1:35">
      <c r="A780" s="53" t="s">
        <v>25643</v>
      </c>
      <c r="B780" s="53" t="s">
        <v>1062</v>
      </c>
      <c r="C780" s="53" t="s">
        <v>1062</v>
      </c>
      <c r="D780" s="53" t="s">
        <v>26101</v>
      </c>
      <c r="E780" s="53" t="str">
        <f t="shared" si="6"/>
        <v>PW_B725110-01B-710A_PR_ASY</v>
      </c>
      <c r="F780" s="19" t="s">
        <v>1063</v>
      </c>
      <c r="G780" s="19" t="s">
        <v>1174</v>
      </c>
      <c r="H780" s="19" t="s">
        <v>11023</v>
      </c>
      <c r="I780" s="19" t="s">
        <v>1955</v>
      </c>
      <c r="J780" s="19" t="s">
        <v>1890</v>
      </c>
      <c r="K780" s="19" t="s">
        <v>23424</v>
      </c>
      <c r="L780" s="19" t="s">
        <v>1910</v>
      </c>
      <c r="M780" s="52">
        <v>44581</v>
      </c>
      <c r="N780" s="19" t="s">
        <v>1974</v>
      </c>
      <c r="O780" s="19" t="s">
        <v>23518</v>
      </c>
      <c r="P780" s="54">
        <v>45273</v>
      </c>
      <c r="Q780" s="54" t="s">
        <v>27234</v>
      </c>
      <c r="R780" s="19" t="s">
        <v>3461</v>
      </c>
      <c r="S780" s="19" t="s">
        <v>18633</v>
      </c>
      <c r="T780" s="19"/>
      <c r="U780" s="58"/>
      <c r="V780" s="19" t="s">
        <v>1930</v>
      </c>
      <c r="W780" s="19" t="s">
        <v>1910</v>
      </c>
      <c r="X780" s="54">
        <v>44581</v>
      </c>
      <c r="Z780" s="19" t="s">
        <v>2676</v>
      </c>
      <c r="AA780" s="19" t="s">
        <v>1930</v>
      </c>
      <c r="AB780" s="19" t="s">
        <v>1930</v>
      </c>
      <c r="AC780" s="19"/>
      <c r="AD780" s="19" t="s">
        <v>1216</v>
      </c>
      <c r="AE780" s="19" t="s">
        <v>1216</v>
      </c>
      <c r="AF780" s="19" t="s">
        <v>1216</v>
      </c>
      <c r="AH780" s="58" t="s">
        <v>22725</v>
      </c>
      <c r="AI780" s="58" t="e">
        <v>#N/A</v>
      </c>
    </row>
    <row r="781" spans="1:35">
      <c r="A781" s="53" t="s">
        <v>25643</v>
      </c>
      <c r="B781" s="53" t="s">
        <v>23473</v>
      </c>
      <c r="C781" s="53" t="s">
        <v>23473</v>
      </c>
      <c r="D781" s="53" t="s">
        <v>26102</v>
      </c>
      <c r="E781" s="53" t="str">
        <f t="shared" si="6"/>
        <v>PW_B725110-02B-655A_PR_ASY</v>
      </c>
      <c r="F781" s="19" t="s">
        <v>21234</v>
      </c>
      <c r="G781" s="19" t="s">
        <v>1157</v>
      </c>
      <c r="H781" s="19" t="s">
        <v>23475</v>
      </c>
      <c r="I781" s="19" t="s">
        <v>1955</v>
      </c>
      <c r="J781" s="19" t="s">
        <v>21233</v>
      </c>
      <c r="K781" s="19" t="s">
        <v>22908</v>
      </c>
      <c r="L781" s="19" t="s">
        <v>1911</v>
      </c>
      <c r="M781" s="52">
        <v>45127</v>
      </c>
      <c r="N781" s="19" t="s">
        <v>23472</v>
      </c>
      <c r="O781" s="19" t="s">
        <v>3091</v>
      </c>
      <c r="P781" s="54">
        <v>45273</v>
      </c>
      <c r="Q781" s="54" t="s">
        <v>27235</v>
      </c>
      <c r="R781" s="19" t="s">
        <v>3461</v>
      </c>
      <c r="S781" s="19" t="s">
        <v>18633</v>
      </c>
      <c r="T781" s="19"/>
      <c r="U781" s="58"/>
      <c r="V781" s="19" t="s">
        <v>1930</v>
      </c>
      <c r="W781" s="19" t="s">
        <v>1911</v>
      </c>
      <c r="X781" s="54">
        <v>45127</v>
      </c>
      <c r="Z781" s="19"/>
      <c r="AA781" s="19"/>
      <c r="AB781" s="19"/>
      <c r="AC781" s="19"/>
      <c r="AD781" s="19"/>
      <c r="AE781" s="19"/>
      <c r="AF781" s="19"/>
      <c r="AH781" s="58" t="s">
        <v>22725</v>
      </c>
      <c r="AI781" s="58" t="e">
        <v>#N/A</v>
      </c>
    </row>
    <row r="782" spans="1:35">
      <c r="A782" s="53" t="s">
        <v>25643</v>
      </c>
      <c r="B782" s="53" t="s">
        <v>1064</v>
      </c>
      <c r="C782" s="53" t="s">
        <v>1064</v>
      </c>
      <c r="D782" s="53" t="s">
        <v>26103</v>
      </c>
      <c r="E782" s="53" t="str">
        <f t="shared" si="6"/>
        <v>PW_B725130-00C-655A_PR_ASY</v>
      </c>
      <c r="F782" s="19" t="s">
        <v>332</v>
      </c>
      <c r="G782" s="19" t="s">
        <v>1157</v>
      </c>
      <c r="H782" s="19" t="s">
        <v>18683</v>
      </c>
      <c r="I782" s="19" t="s">
        <v>1955</v>
      </c>
      <c r="J782" s="19" t="s">
        <v>1385</v>
      </c>
      <c r="K782" s="19" t="s">
        <v>22909</v>
      </c>
      <c r="L782" s="19" t="s">
        <v>1913</v>
      </c>
      <c r="M782" s="52">
        <v>44841</v>
      </c>
      <c r="N782" s="19" t="s">
        <v>1975</v>
      </c>
      <c r="O782" s="19" t="s">
        <v>19641</v>
      </c>
      <c r="P782" s="54">
        <v>44998</v>
      </c>
      <c r="Q782" s="54" t="s">
        <v>27236</v>
      </c>
      <c r="R782" s="19" t="s">
        <v>3461</v>
      </c>
      <c r="S782" s="19" t="s">
        <v>18633</v>
      </c>
      <c r="T782" s="19"/>
      <c r="U782" s="58"/>
      <c r="V782" s="19" t="s">
        <v>18603</v>
      </c>
      <c r="W782" s="19" t="s">
        <v>1912</v>
      </c>
      <c r="X782" s="54">
        <v>45342</v>
      </c>
      <c r="Z782" s="19" t="s">
        <v>2676</v>
      </c>
      <c r="AA782" s="19" t="s">
        <v>1930</v>
      </c>
      <c r="AB782" s="19" t="s">
        <v>1930</v>
      </c>
      <c r="AC782" s="19" t="s">
        <v>2676</v>
      </c>
      <c r="AD782" s="19" t="s">
        <v>2676</v>
      </c>
      <c r="AE782" s="19" t="s">
        <v>2676</v>
      </c>
      <c r="AF782" s="19" t="s">
        <v>2676</v>
      </c>
      <c r="AH782" s="58" t="s">
        <v>22725</v>
      </c>
      <c r="AI782" s="58" t="e">
        <v>#N/A</v>
      </c>
    </row>
    <row r="783" spans="1:35">
      <c r="A783" s="53" t="s">
        <v>25643</v>
      </c>
      <c r="B783" s="53" t="s">
        <v>1065</v>
      </c>
      <c r="C783" s="53" t="s">
        <v>1065</v>
      </c>
      <c r="D783" s="53" t="s">
        <v>26104</v>
      </c>
      <c r="E783" s="53" t="str">
        <f t="shared" si="6"/>
        <v>PW_B725130-00B-655A_PR_ASY</v>
      </c>
      <c r="F783" s="19" t="s">
        <v>334</v>
      </c>
      <c r="G783" s="19" t="s">
        <v>1157</v>
      </c>
      <c r="H783" s="19" t="s">
        <v>18684</v>
      </c>
      <c r="I783" s="19" t="s">
        <v>1955</v>
      </c>
      <c r="J783" s="19" t="s">
        <v>1386</v>
      </c>
      <c r="K783" s="19" t="s">
        <v>22910</v>
      </c>
      <c r="L783" s="19" t="s">
        <v>1908</v>
      </c>
      <c r="M783" s="52">
        <v>44476</v>
      </c>
      <c r="N783" s="19" t="s">
        <v>1976</v>
      </c>
      <c r="O783" s="19" t="s">
        <v>20687</v>
      </c>
      <c r="P783" s="54">
        <v>44943</v>
      </c>
      <c r="Q783" s="54" t="s">
        <v>27237</v>
      </c>
      <c r="R783" s="19" t="s">
        <v>3461</v>
      </c>
      <c r="S783" s="19" t="s">
        <v>18633</v>
      </c>
      <c r="T783" s="19"/>
      <c r="U783" s="58"/>
      <c r="V783" s="19" t="s">
        <v>1930</v>
      </c>
      <c r="W783" s="19" t="s">
        <v>1908</v>
      </c>
      <c r="X783" s="54">
        <v>44476</v>
      </c>
      <c r="Z783" s="19" t="s">
        <v>2676</v>
      </c>
      <c r="AA783" s="19" t="s">
        <v>1930</v>
      </c>
      <c r="AB783" s="19" t="s">
        <v>1930</v>
      </c>
      <c r="AC783" s="19" t="s">
        <v>2676</v>
      </c>
      <c r="AD783" s="19" t="s">
        <v>2676</v>
      </c>
      <c r="AE783" s="19" t="s">
        <v>2676</v>
      </c>
      <c r="AF783" s="19" t="s">
        <v>2676</v>
      </c>
      <c r="AH783" s="58" t="s">
        <v>22725</v>
      </c>
      <c r="AI783" s="58" t="e">
        <v>#N/A</v>
      </c>
    </row>
    <row r="784" spans="1:35">
      <c r="A784" s="53" t="s">
        <v>25643</v>
      </c>
      <c r="B784" s="53" t="s">
        <v>1066</v>
      </c>
      <c r="C784" s="53" t="s">
        <v>1066</v>
      </c>
      <c r="D784" s="53" t="s">
        <v>26105</v>
      </c>
      <c r="E784" s="53" t="str">
        <f t="shared" si="6"/>
        <v>PW_B725130-00C-709A_PR_ASY</v>
      </c>
      <c r="F784" s="19" t="s">
        <v>1067</v>
      </c>
      <c r="G784" s="19" t="s">
        <v>1174</v>
      </c>
      <c r="H784" s="19" t="s">
        <v>3424</v>
      </c>
      <c r="I784" s="19" t="s">
        <v>1955</v>
      </c>
      <c r="J784" s="19" t="s">
        <v>1891</v>
      </c>
      <c r="K784" s="19" t="s">
        <v>23425</v>
      </c>
      <c r="L784" s="19" t="s">
        <v>1913</v>
      </c>
      <c r="M784" s="52">
        <v>43766</v>
      </c>
      <c r="N784" s="19" t="s">
        <v>1977</v>
      </c>
      <c r="O784" s="19" t="s">
        <v>3091</v>
      </c>
      <c r="P784" s="54">
        <v>45273</v>
      </c>
      <c r="Q784" s="54" t="s">
        <v>27238</v>
      </c>
      <c r="R784" s="19" t="s">
        <v>3461</v>
      </c>
      <c r="S784" s="19" t="s">
        <v>18633</v>
      </c>
      <c r="T784" s="19"/>
      <c r="U784" s="58"/>
      <c r="V784" s="19" t="s">
        <v>1930</v>
      </c>
      <c r="W784" s="19" t="s">
        <v>1913</v>
      </c>
      <c r="X784" s="54">
        <v>43766</v>
      </c>
      <c r="Z784" s="19" t="s">
        <v>2676</v>
      </c>
      <c r="AA784" s="19" t="s">
        <v>1930</v>
      </c>
      <c r="AB784" s="19" t="s">
        <v>1930</v>
      </c>
      <c r="AC784" s="19" t="s">
        <v>2676</v>
      </c>
      <c r="AD784" s="19" t="s">
        <v>2676</v>
      </c>
      <c r="AE784" s="19" t="s">
        <v>2676</v>
      </c>
      <c r="AF784" s="19" t="s">
        <v>2676</v>
      </c>
      <c r="AH784" s="58" t="s">
        <v>22725</v>
      </c>
      <c r="AI784" s="58" t="e">
        <v>#N/A</v>
      </c>
    </row>
    <row r="785" spans="1:35">
      <c r="A785" s="53" t="s">
        <v>25643</v>
      </c>
      <c r="B785" s="53" t="s">
        <v>1068</v>
      </c>
      <c r="C785" s="53" t="s">
        <v>1068</v>
      </c>
      <c r="D785" s="53" t="s">
        <v>26106</v>
      </c>
      <c r="E785" s="53" t="str">
        <f t="shared" si="6"/>
        <v>PW_B725130-00B-709A_PR_ASY</v>
      </c>
      <c r="F785" s="19" t="s">
        <v>1069</v>
      </c>
      <c r="G785" s="19" t="s">
        <v>1174</v>
      </c>
      <c r="H785" s="19" t="s">
        <v>3424</v>
      </c>
      <c r="I785" s="19" t="s">
        <v>1955</v>
      </c>
      <c r="J785" s="19" t="s">
        <v>1892</v>
      </c>
      <c r="K785" s="19" t="s">
        <v>23426</v>
      </c>
      <c r="L785" s="19" t="s">
        <v>1913</v>
      </c>
      <c r="M785" s="52">
        <v>43766</v>
      </c>
      <c r="N785" s="19" t="s">
        <v>1978</v>
      </c>
      <c r="O785" s="19" t="s">
        <v>20718</v>
      </c>
      <c r="P785" s="54">
        <v>45273</v>
      </c>
      <c r="Q785" s="54" t="s">
        <v>27239</v>
      </c>
      <c r="R785" s="19" t="s">
        <v>3461</v>
      </c>
      <c r="S785" s="19" t="s">
        <v>18633</v>
      </c>
      <c r="T785" s="19"/>
      <c r="U785" s="58"/>
      <c r="V785" s="19" t="s">
        <v>1930</v>
      </c>
      <c r="W785" s="19" t="s">
        <v>1913</v>
      </c>
      <c r="X785" s="54">
        <v>43766</v>
      </c>
      <c r="Z785" s="19" t="s">
        <v>2676</v>
      </c>
      <c r="AA785" s="19" t="s">
        <v>1930</v>
      </c>
      <c r="AB785" s="19" t="s">
        <v>1930</v>
      </c>
      <c r="AC785" s="19" t="s">
        <v>2676</v>
      </c>
      <c r="AD785" s="19" t="s">
        <v>2676</v>
      </c>
      <c r="AE785" s="19" t="s">
        <v>2676</v>
      </c>
      <c r="AF785" s="19" t="s">
        <v>2676</v>
      </c>
      <c r="AH785" s="58" t="s">
        <v>22725</v>
      </c>
      <c r="AI785" s="58" t="e">
        <v>#N/A</v>
      </c>
    </row>
    <row r="786" spans="1:35">
      <c r="A786" s="53" t="s">
        <v>25643</v>
      </c>
      <c r="B786" s="53" t="s">
        <v>22685</v>
      </c>
      <c r="C786" s="53" t="s">
        <v>1070</v>
      </c>
      <c r="D786" s="53" t="s">
        <v>26107</v>
      </c>
      <c r="E786" s="53" t="str">
        <f t="shared" si="6"/>
        <v>PW_B725130-00C-710A_PR_ASY</v>
      </c>
      <c r="F786" s="19" t="s">
        <v>1071</v>
      </c>
      <c r="G786" s="19" t="s">
        <v>1174</v>
      </c>
      <c r="H786" s="19" t="s">
        <v>3425</v>
      </c>
      <c r="I786" s="19" t="s">
        <v>1955</v>
      </c>
      <c r="J786" s="19" t="s">
        <v>1893</v>
      </c>
      <c r="K786" s="19" t="s">
        <v>23427</v>
      </c>
      <c r="L786" s="19" t="s">
        <v>1910</v>
      </c>
      <c r="M786" s="52">
        <v>44956</v>
      </c>
      <c r="N786" s="19" t="s">
        <v>22686</v>
      </c>
      <c r="O786" s="19" t="s">
        <v>27261</v>
      </c>
      <c r="P786" s="54">
        <v>45359</v>
      </c>
      <c r="Q786" s="54" t="s">
        <v>27240</v>
      </c>
      <c r="R786" s="19" t="s">
        <v>3461</v>
      </c>
      <c r="S786" s="19" t="s">
        <v>18633</v>
      </c>
      <c r="T786" s="19"/>
      <c r="U786" s="58"/>
      <c r="V786" s="19" t="s">
        <v>1930</v>
      </c>
      <c r="W786" s="19" t="s">
        <v>1910</v>
      </c>
      <c r="X786" s="54">
        <v>44956</v>
      </c>
      <c r="Z786" s="19" t="s">
        <v>2676</v>
      </c>
      <c r="AA786" s="19" t="s">
        <v>1930</v>
      </c>
      <c r="AB786" s="19" t="s">
        <v>1930</v>
      </c>
      <c r="AC786" s="19" t="s">
        <v>20876</v>
      </c>
      <c r="AD786" s="19"/>
      <c r="AE786" s="19"/>
      <c r="AF786" s="19"/>
      <c r="AH786" s="58" t="s">
        <v>22725</v>
      </c>
      <c r="AI786" s="58" t="e">
        <v>#N/A</v>
      </c>
    </row>
    <row r="787" spans="1:35">
      <c r="A787" s="53" t="s">
        <v>25643</v>
      </c>
      <c r="B787" s="53" t="s">
        <v>1072</v>
      </c>
      <c r="C787" s="53" t="s">
        <v>1072</v>
      </c>
      <c r="D787" s="53" t="s">
        <v>26108</v>
      </c>
      <c r="E787" s="53" t="str">
        <f t="shared" si="6"/>
        <v>PW_B725130-00B-710A_PR_ASY</v>
      </c>
      <c r="F787" s="19" t="s">
        <v>1073</v>
      </c>
      <c r="G787" s="19" t="s">
        <v>1174</v>
      </c>
      <c r="H787" s="19" t="s">
        <v>3425</v>
      </c>
      <c r="I787" s="19" t="s">
        <v>1955</v>
      </c>
      <c r="J787" s="19" t="s">
        <v>1894</v>
      </c>
      <c r="K787" s="19" t="s">
        <v>23428</v>
      </c>
      <c r="L787" s="19" t="s">
        <v>1910</v>
      </c>
      <c r="M787" s="52">
        <v>44463</v>
      </c>
      <c r="N787" s="19" t="s">
        <v>1979</v>
      </c>
      <c r="O787" s="19" t="s">
        <v>25560</v>
      </c>
      <c r="P787" s="54">
        <v>45273</v>
      </c>
      <c r="Q787" s="54" t="s">
        <v>27241</v>
      </c>
      <c r="R787" s="19" t="s">
        <v>3461</v>
      </c>
      <c r="S787" s="19" t="s">
        <v>18633</v>
      </c>
      <c r="T787" s="19" t="s">
        <v>18970</v>
      </c>
      <c r="U787" s="58"/>
      <c r="V787" s="19" t="s">
        <v>1930</v>
      </c>
      <c r="W787" s="19" t="s">
        <v>1910</v>
      </c>
      <c r="X787" s="54">
        <v>44463</v>
      </c>
      <c r="Z787" s="19" t="s">
        <v>2676</v>
      </c>
      <c r="AA787" s="19" t="s">
        <v>1930</v>
      </c>
      <c r="AB787" s="19" t="s">
        <v>1930</v>
      </c>
      <c r="AC787" s="19" t="s">
        <v>20778</v>
      </c>
      <c r="AD787" s="19" t="s">
        <v>20843</v>
      </c>
      <c r="AE787" s="19" t="s">
        <v>19918</v>
      </c>
      <c r="AF787" s="19" t="s">
        <v>19919</v>
      </c>
      <c r="AH787" s="58" t="s">
        <v>22725</v>
      </c>
      <c r="AI787" s="58" t="e">
        <v>#N/A</v>
      </c>
    </row>
    <row r="788" spans="1:35">
      <c r="A788" s="53" t="s">
        <v>25643</v>
      </c>
      <c r="B788" s="53" t="s">
        <v>1074</v>
      </c>
      <c r="C788" s="53" t="s">
        <v>1074</v>
      </c>
      <c r="D788" s="53" t="s">
        <v>26109</v>
      </c>
      <c r="E788" s="53" t="str">
        <f t="shared" si="6"/>
        <v>PW_B725130-01A-655A_PR_ASY</v>
      </c>
      <c r="F788" s="19" t="s">
        <v>336</v>
      </c>
      <c r="G788" s="19" t="s">
        <v>1157</v>
      </c>
      <c r="H788" s="19" t="s">
        <v>3246</v>
      </c>
      <c r="I788" s="19" t="s">
        <v>1955</v>
      </c>
      <c r="J788" s="19" t="s">
        <v>1387</v>
      </c>
      <c r="K788" s="19" t="s">
        <v>22911</v>
      </c>
      <c r="L788" s="19" t="s">
        <v>1912</v>
      </c>
      <c r="M788" s="52">
        <v>44691</v>
      </c>
      <c r="N788" s="19" t="s">
        <v>1980</v>
      </c>
      <c r="O788" s="19" t="s">
        <v>20688</v>
      </c>
      <c r="P788" s="54">
        <v>44943</v>
      </c>
      <c r="Q788" s="54" t="s">
        <v>27242</v>
      </c>
      <c r="R788" s="19" t="s">
        <v>3461</v>
      </c>
      <c r="S788" s="19" t="s">
        <v>18633</v>
      </c>
      <c r="T788" s="19" t="s">
        <v>18646</v>
      </c>
      <c r="U788" s="58"/>
      <c r="V788" s="19" t="s">
        <v>1930</v>
      </c>
      <c r="W788" s="19" t="s">
        <v>1912</v>
      </c>
      <c r="X788" s="54">
        <v>44691</v>
      </c>
      <c r="Z788" s="19" t="s">
        <v>2676</v>
      </c>
      <c r="AA788" s="19" t="s">
        <v>1930</v>
      </c>
      <c r="AB788" s="19" t="s">
        <v>1930</v>
      </c>
      <c r="AC788" s="19" t="s">
        <v>2676</v>
      </c>
      <c r="AD788" s="19" t="s">
        <v>2676</v>
      </c>
      <c r="AE788" s="19" t="s">
        <v>2676</v>
      </c>
      <c r="AF788" s="19" t="s">
        <v>2676</v>
      </c>
      <c r="AH788" s="58">
        <v>0</v>
      </c>
      <c r="AI788" s="58" t="e">
        <v>#N/A</v>
      </c>
    </row>
    <row r="789" spans="1:35">
      <c r="A789" s="53" t="s">
        <v>25643</v>
      </c>
      <c r="B789" s="53" t="s">
        <v>18729</v>
      </c>
      <c r="C789" s="53" t="s">
        <v>18729</v>
      </c>
      <c r="D789" s="53" t="s">
        <v>26110</v>
      </c>
      <c r="E789" s="53" t="str">
        <f t="shared" si="6"/>
        <v>PW_B725130-01C-709A_PR_ASY</v>
      </c>
      <c r="F789" s="19" t="s">
        <v>1075</v>
      </c>
      <c r="G789" s="19" t="s">
        <v>1174</v>
      </c>
      <c r="H789" s="19" t="s">
        <v>3426</v>
      </c>
      <c r="I789" s="19" t="s">
        <v>1955</v>
      </c>
      <c r="J789" s="19" t="s">
        <v>1895</v>
      </c>
      <c r="K789" s="19" t="s">
        <v>23429</v>
      </c>
      <c r="L789" s="19" t="s">
        <v>1909</v>
      </c>
      <c r="M789" s="52">
        <v>45044</v>
      </c>
      <c r="N789" s="19" t="s">
        <v>18730</v>
      </c>
      <c r="O789" s="19" t="s">
        <v>3089</v>
      </c>
      <c r="P789" s="54">
        <v>45273</v>
      </c>
      <c r="Q789" s="54" t="s">
        <v>27243</v>
      </c>
      <c r="R789" s="19" t="s">
        <v>3461</v>
      </c>
      <c r="S789" s="19" t="s">
        <v>18633</v>
      </c>
      <c r="T789" s="19"/>
      <c r="U789" s="58"/>
      <c r="V789" s="19" t="s">
        <v>1930</v>
      </c>
      <c r="W789" s="19" t="s">
        <v>1909</v>
      </c>
      <c r="X789" s="54">
        <v>45044</v>
      </c>
      <c r="Z789" s="19" t="s">
        <v>2676</v>
      </c>
      <c r="AA789" s="19" t="s">
        <v>1930</v>
      </c>
      <c r="AB789" s="19" t="s">
        <v>1930</v>
      </c>
      <c r="AC789" s="19" t="s">
        <v>20877</v>
      </c>
      <c r="AD789" s="19" t="s">
        <v>2676</v>
      </c>
      <c r="AE789" s="19" t="s">
        <v>2676</v>
      </c>
      <c r="AF789" s="19" t="s">
        <v>2676</v>
      </c>
      <c r="AH789" s="58" t="s">
        <v>22725</v>
      </c>
      <c r="AI789" s="58" t="e">
        <v>#N/A</v>
      </c>
    </row>
    <row r="790" spans="1:35">
      <c r="A790" s="53" t="s">
        <v>25643</v>
      </c>
      <c r="B790" s="53" t="s">
        <v>1076</v>
      </c>
      <c r="C790" s="53" t="s">
        <v>1076</v>
      </c>
      <c r="D790" s="53" t="s">
        <v>26111</v>
      </c>
      <c r="E790" s="53" t="str">
        <f t="shared" si="6"/>
        <v>PW_B725130-01B-709A_PR_ASY</v>
      </c>
      <c r="F790" s="19" t="s">
        <v>1077</v>
      </c>
      <c r="G790" s="19" t="s">
        <v>1174</v>
      </c>
      <c r="H790" s="19" t="s">
        <v>3426</v>
      </c>
      <c r="I790" s="19" t="s">
        <v>1955</v>
      </c>
      <c r="J790" s="19" t="s">
        <v>1896</v>
      </c>
      <c r="K790" s="19" t="s">
        <v>23430</v>
      </c>
      <c r="L790" s="19" t="s">
        <v>1909</v>
      </c>
      <c r="M790" s="52">
        <v>44952</v>
      </c>
      <c r="N790" s="19" t="s">
        <v>1981</v>
      </c>
      <c r="O790" s="19" t="s">
        <v>3085</v>
      </c>
      <c r="P790" s="54">
        <v>45273</v>
      </c>
      <c r="Q790" s="54" t="s">
        <v>27244</v>
      </c>
      <c r="R790" s="19" t="s">
        <v>3461</v>
      </c>
      <c r="S790" s="19" t="s">
        <v>18633</v>
      </c>
      <c r="T790" s="19"/>
      <c r="U790" s="58"/>
      <c r="V790" s="19" t="s">
        <v>1930</v>
      </c>
      <c r="W790" s="19" t="s">
        <v>1909</v>
      </c>
      <c r="X790" s="54">
        <v>44952</v>
      </c>
      <c r="Z790" s="19" t="s">
        <v>2676</v>
      </c>
      <c r="AA790" s="19" t="s">
        <v>1930</v>
      </c>
      <c r="AB790" s="19" t="s">
        <v>1930</v>
      </c>
      <c r="AC790" s="19" t="s">
        <v>20813</v>
      </c>
      <c r="AD790" s="19" t="s">
        <v>20840</v>
      </c>
      <c r="AE790" s="19" t="s">
        <v>20841</v>
      </c>
      <c r="AF790" s="19" t="s">
        <v>19919</v>
      </c>
      <c r="AH790" s="58" t="s">
        <v>22725</v>
      </c>
      <c r="AI790" s="58" t="e">
        <v>#N/A</v>
      </c>
    </row>
    <row r="791" spans="1:35">
      <c r="A791" s="53" t="s">
        <v>25643</v>
      </c>
      <c r="B791" s="53" t="s">
        <v>22687</v>
      </c>
      <c r="C791" s="53" t="s">
        <v>1078</v>
      </c>
      <c r="D791" s="53" t="s">
        <v>26112</v>
      </c>
      <c r="E791" s="53" t="str">
        <f t="shared" si="6"/>
        <v>PW_B725130-01C-710A_PR_ASY</v>
      </c>
      <c r="F791" s="19" t="s">
        <v>1079</v>
      </c>
      <c r="G791" s="19" t="s">
        <v>1174</v>
      </c>
      <c r="H791" s="19" t="s">
        <v>3427</v>
      </c>
      <c r="I791" s="19" t="s">
        <v>1955</v>
      </c>
      <c r="J791" s="19" t="s">
        <v>1897</v>
      </c>
      <c r="K791" s="19" t="s">
        <v>25667</v>
      </c>
      <c r="L791" s="19" t="s">
        <v>1912</v>
      </c>
      <c r="M791" s="52">
        <v>44734</v>
      </c>
      <c r="N791" s="19" t="s">
        <v>22688</v>
      </c>
      <c r="O791" s="19" t="s">
        <v>3087</v>
      </c>
      <c r="P791" s="54">
        <v>45273</v>
      </c>
      <c r="Q791" s="54" t="s">
        <v>27245</v>
      </c>
      <c r="R791" s="19" t="s">
        <v>3461</v>
      </c>
      <c r="S791" s="19" t="s">
        <v>18633</v>
      </c>
      <c r="T791" s="19"/>
      <c r="U791" s="58"/>
      <c r="V791" s="19" t="s">
        <v>1930</v>
      </c>
      <c r="W791" s="19" t="s">
        <v>1912</v>
      </c>
      <c r="X791" s="54">
        <v>44734</v>
      </c>
      <c r="Z791" s="19" t="s">
        <v>2676</v>
      </c>
      <c r="AA791" s="19" t="s">
        <v>1930</v>
      </c>
      <c r="AB791" s="19" t="s">
        <v>1930</v>
      </c>
      <c r="AC791" s="19" t="s">
        <v>2676</v>
      </c>
      <c r="AD791" s="19" t="s">
        <v>21223</v>
      </c>
      <c r="AE791" s="19" t="s">
        <v>19884</v>
      </c>
      <c r="AF791" s="19" t="s">
        <v>19919</v>
      </c>
      <c r="AH791" s="58" t="s">
        <v>22725</v>
      </c>
      <c r="AI791" s="58" t="e">
        <v>#N/A</v>
      </c>
    </row>
    <row r="792" spans="1:35">
      <c r="A792" s="53" t="s">
        <v>25643</v>
      </c>
      <c r="B792" s="53" t="s">
        <v>22689</v>
      </c>
      <c r="C792" s="53" t="s">
        <v>1080</v>
      </c>
      <c r="D792" s="53" t="s">
        <v>26113</v>
      </c>
      <c r="E792" s="53" t="str">
        <f t="shared" si="6"/>
        <v>PW_B725130-01B-710A_PR_ASY</v>
      </c>
      <c r="F792" s="19" t="s">
        <v>1081</v>
      </c>
      <c r="G792" s="19" t="s">
        <v>1174</v>
      </c>
      <c r="H792" s="19" t="s">
        <v>3427</v>
      </c>
      <c r="I792" s="19" t="s">
        <v>1955</v>
      </c>
      <c r="J792" s="19" t="s">
        <v>1898</v>
      </c>
      <c r="K792" s="19" t="s">
        <v>25668</v>
      </c>
      <c r="L792" s="19" t="s">
        <v>1913</v>
      </c>
      <c r="M792" s="52">
        <v>43955</v>
      </c>
      <c r="N792" s="19" t="s">
        <v>1982</v>
      </c>
      <c r="O792" s="19" t="s">
        <v>3089</v>
      </c>
      <c r="P792" s="54">
        <v>45273</v>
      </c>
      <c r="Q792" s="54" t="s">
        <v>27246</v>
      </c>
      <c r="R792" s="19" t="s">
        <v>3461</v>
      </c>
      <c r="S792" s="19" t="s">
        <v>18633</v>
      </c>
      <c r="T792" s="19"/>
      <c r="U792" s="58"/>
      <c r="V792" s="19" t="s">
        <v>1930</v>
      </c>
      <c r="W792" s="19" t="s">
        <v>1913</v>
      </c>
      <c r="X792" s="54">
        <v>43955</v>
      </c>
      <c r="Z792" s="19" t="s">
        <v>2676</v>
      </c>
      <c r="AA792" s="19" t="s">
        <v>1930</v>
      </c>
      <c r="AB792" s="19" t="s">
        <v>1930</v>
      </c>
      <c r="AC792" s="19" t="s">
        <v>2676</v>
      </c>
      <c r="AD792" s="19" t="s">
        <v>2676</v>
      </c>
      <c r="AE792" s="19" t="s">
        <v>2676</v>
      </c>
      <c r="AF792" s="19" t="s">
        <v>2676</v>
      </c>
      <c r="AH792" s="58" t="s">
        <v>22725</v>
      </c>
      <c r="AI792" s="58" t="e">
        <v>#N/A</v>
      </c>
    </row>
    <row r="793" spans="1:35">
      <c r="A793" s="53" t="s">
        <v>25643</v>
      </c>
      <c r="B793" s="53" t="s">
        <v>1082</v>
      </c>
      <c r="C793" s="53" t="s">
        <v>1082</v>
      </c>
      <c r="D793" s="53" t="s">
        <v>26114</v>
      </c>
      <c r="E793" s="53" t="str">
        <f t="shared" si="6"/>
        <v>PW_B725140-00C-655A_PR_ASY</v>
      </c>
      <c r="F793" s="19" t="s">
        <v>338</v>
      </c>
      <c r="G793" s="19" t="s">
        <v>1157</v>
      </c>
      <c r="H793" s="19" t="s">
        <v>18685</v>
      </c>
      <c r="I793" s="19" t="s">
        <v>1955</v>
      </c>
      <c r="J793" s="19" t="s">
        <v>1388</v>
      </c>
      <c r="K793" s="19" t="s">
        <v>22912</v>
      </c>
      <c r="L793" s="19" t="s">
        <v>1913</v>
      </c>
      <c r="M793" s="52">
        <v>44673</v>
      </c>
      <c r="N793" s="19" t="s">
        <v>1983</v>
      </c>
      <c r="O793" s="19" t="s">
        <v>19641</v>
      </c>
      <c r="P793" s="54">
        <v>45002</v>
      </c>
      <c r="Q793" s="54" t="s">
        <v>27247</v>
      </c>
      <c r="R793" s="19" t="s">
        <v>3461</v>
      </c>
      <c r="S793" s="19" t="s">
        <v>18633</v>
      </c>
      <c r="T793" s="19"/>
      <c r="U793" s="58"/>
      <c r="V793" s="19" t="s">
        <v>1930</v>
      </c>
      <c r="W793" s="19" t="s">
        <v>1913</v>
      </c>
      <c r="X793" s="54">
        <v>44673</v>
      </c>
      <c r="Z793" s="19" t="s">
        <v>2676</v>
      </c>
      <c r="AA793" s="19" t="s">
        <v>1930</v>
      </c>
      <c r="AB793" s="19" t="s">
        <v>1930</v>
      </c>
      <c r="AC793" s="19" t="s">
        <v>2676</v>
      </c>
      <c r="AD793" s="19" t="s">
        <v>2676</v>
      </c>
      <c r="AE793" s="19" t="s">
        <v>2676</v>
      </c>
      <c r="AF793" s="19" t="s">
        <v>2676</v>
      </c>
      <c r="AH793" s="58" t="s">
        <v>22725</v>
      </c>
      <c r="AI793" s="58" t="e">
        <v>#N/A</v>
      </c>
    </row>
    <row r="794" spans="1:35">
      <c r="A794" s="53" t="s">
        <v>25643</v>
      </c>
      <c r="B794" s="53" t="s">
        <v>1083</v>
      </c>
      <c r="C794" s="53" t="s">
        <v>1083</v>
      </c>
      <c r="D794" s="53" t="s">
        <v>26115</v>
      </c>
      <c r="E794" s="53" t="str">
        <f t="shared" si="6"/>
        <v>PW_B725140-00B-655A_PR_ASY</v>
      </c>
      <c r="F794" s="19" t="s">
        <v>340</v>
      </c>
      <c r="G794" s="19" t="s">
        <v>1157</v>
      </c>
      <c r="H794" s="19" t="s">
        <v>18686</v>
      </c>
      <c r="I794" s="19" t="s">
        <v>1955</v>
      </c>
      <c r="J794" s="19" t="s">
        <v>1389</v>
      </c>
      <c r="K794" s="19" t="s">
        <v>22913</v>
      </c>
      <c r="L794" s="19" t="s">
        <v>1908</v>
      </c>
      <c r="M794" s="52">
        <v>44515</v>
      </c>
      <c r="N794" s="19" t="s">
        <v>1984</v>
      </c>
      <c r="O794" s="19" t="s">
        <v>18723</v>
      </c>
      <c r="P794" s="54">
        <v>45008</v>
      </c>
      <c r="Q794" s="54" t="s">
        <v>27248</v>
      </c>
      <c r="R794" s="19" t="s">
        <v>3461</v>
      </c>
      <c r="S794" s="19" t="s">
        <v>18633</v>
      </c>
      <c r="T794" s="19"/>
      <c r="U794" s="58"/>
      <c r="V794" s="19" t="s">
        <v>1930</v>
      </c>
      <c r="W794" s="19" t="s">
        <v>1908</v>
      </c>
      <c r="X794" s="54">
        <v>44515</v>
      </c>
      <c r="Z794" s="19" t="s">
        <v>2676</v>
      </c>
      <c r="AA794" s="19" t="s">
        <v>1930</v>
      </c>
      <c r="AB794" s="19" t="s">
        <v>1930</v>
      </c>
      <c r="AC794" s="19" t="s">
        <v>2676</v>
      </c>
      <c r="AD794" s="19" t="s">
        <v>2676</v>
      </c>
      <c r="AE794" s="19" t="s">
        <v>2676</v>
      </c>
      <c r="AF794" s="19" t="s">
        <v>2676</v>
      </c>
      <c r="AH794" s="58" t="s">
        <v>22725</v>
      </c>
      <c r="AI794" s="58" t="e">
        <v>#N/A</v>
      </c>
    </row>
    <row r="795" spans="1:35">
      <c r="A795" s="53" t="s">
        <v>25643</v>
      </c>
      <c r="B795" s="53" t="s">
        <v>1084</v>
      </c>
      <c r="C795" s="53" t="s">
        <v>1084</v>
      </c>
      <c r="D795" s="53" t="s">
        <v>26116</v>
      </c>
      <c r="E795" s="53" t="str">
        <f t="shared" si="6"/>
        <v>PW_B725140-00C-709A_PR_ASY</v>
      </c>
      <c r="F795" s="19" t="s">
        <v>1085</v>
      </c>
      <c r="G795" s="19" t="s">
        <v>1174</v>
      </c>
      <c r="H795" s="19" t="s">
        <v>3428</v>
      </c>
      <c r="I795" s="19" t="s">
        <v>1955</v>
      </c>
      <c r="J795" s="19" t="s">
        <v>1899</v>
      </c>
      <c r="K795" s="19" t="s">
        <v>23431</v>
      </c>
      <c r="L795" s="19" t="s">
        <v>1913</v>
      </c>
      <c r="M795" s="52">
        <v>43766</v>
      </c>
      <c r="N795" s="19" t="s">
        <v>1985</v>
      </c>
      <c r="O795" s="19" t="s">
        <v>3091</v>
      </c>
      <c r="P795" s="54">
        <v>45273</v>
      </c>
      <c r="Q795" s="54" t="s">
        <v>27249</v>
      </c>
      <c r="R795" s="19" t="s">
        <v>3461</v>
      </c>
      <c r="S795" s="19" t="s">
        <v>18633</v>
      </c>
      <c r="T795" s="19"/>
      <c r="U795" s="58"/>
      <c r="V795" s="19" t="s">
        <v>1930</v>
      </c>
      <c r="W795" s="19" t="s">
        <v>1913</v>
      </c>
      <c r="X795" s="54">
        <v>43766</v>
      </c>
      <c r="Z795" s="19" t="s">
        <v>2676</v>
      </c>
      <c r="AA795" s="19" t="s">
        <v>1930</v>
      </c>
      <c r="AB795" s="19" t="s">
        <v>1930</v>
      </c>
      <c r="AC795" s="19" t="s">
        <v>2676</v>
      </c>
      <c r="AD795" s="19" t="s">
        <v>2676</v>
      </c>
      <c r="AE795" s="19" t="s">
        <v>2676</v>
      </c>
      <c r="AF795" s="19" t="s">
        <v>2676</v>
      </c>
      <c r="AH795" s="58" t="s">
        <v>22725</v>
      </c>
      <c r="AI795" s="58" t="e">
        <v>#N/A</v>
      </c>
    </row>
    <row r="796" spans="1:35">
      <c r="A796" s="53" t="s">
        <v>25643</v>
      </c>
      <c r="B796" s="53" t="s">
        <v>1086</v>
      </c>
      <c r="C796" s="53" t="s">
        <v>1086</v>
      </c>
      <c r="D796" s="53" t="s">
        <v>26117</v>
      </c>
      <c r="E796" s="53" t="str">
        <f t="shared" si="6"/>
        <v>PW_B725140-00B-709A_PR_ASY</v>
      </c>
      <c r="F796" s="19" t="s">
        <v>1087</v>
      </c>
      <c r="G796" s="19" t="s">
        <v>1174</v>
      </c>
      <c r="H796" s="19" t="s">
        <v>3428</v>
      </c>
      <c r="I796" s="19" t="s">
        <v>1955</v>
      </c>
      <c r="J796" s="19" t="s">
        <v>1900</v>
      </c>
      <c r="K796" s="19" t="s">
        <v>23432</v>
      </c>
      <c r="L796" s="19" t="s">
        <v>1913</v>
      </c>
      <c r="M796" s="52">
        <v>43766</v>
      </c>
      <c r="N796" s="19" t="s">
        <v>1986</v>
      </c>
      <c r="O796" s="19" t="s">
        <v>20718</v>
      </c>
      <c r="P796" s="54">
        <v>45273</v>
      </c>
      <c r="Q796" s="54" t="s">
        <v>27250</v>
      </c>
      <c r="R796" s="19" t="s">
        <v>3461</v>
      </c>
      <c r="S796" s="19" t="s">
        <v>18633</v>
      </c>
      <c r="T796" s="19"/>
      <c r="U796" s="58"/>
      <c r="V796" s="19" t="s">
        <v>1930</v>
      </c>
      <c r="W796" s="19" t="s">
        <v>1913</v>
      </c>
      <c r="X796" s="54">
        <v>43766</v>
      </c>
      <c r="Z796" s="19" t="s">
        <v>2676</v>
      </c>
      <c r="AA796" s="19" t="s">
        <v>1930</v>
      </c>
      <c r="AB796" s="19" t="s">
        <v>1930</v>
      </c>
      <c r="AC796" s="19" t="s">
        <v>2676</v>
      </c>
      <c r="AD796" s="19" t="s">
        <v>2676</v>
      </c>
      <c r="AE796" s="19" t="s">
        <v>2676</v>
      </c>
      <c r="AF796" s="19" t="s">
        <v>2676</v>
      </c>
      <c r="AH796" s="58" t="s">
        <v>22725</v>
      </c>
      <c r="AI796" s="58" t="e">
        <v>#N/A</v>
      </c>
    </row>
    <row r="797" spans="1:35">
      <c r="A797" s="53" t="s">
        <v>25643</v>
      </c>
      <c r="B797" s="53" t="s">
        <v>1088</v>
      </c>
      <c r="C797" s="53" t="s">
        <v>1088</v>
      </c>
      <c r="D797" s="53" t="s">
        <v>26118</v>
      </c>
      <c r="E797" s="53" t="str">
        <f t="shared" si="6"/>
        <v>PW_B725140-00C-710A_PR_ASY</v>
      </c>
      <c r="F797" s="19" t="s">
        <v>1089</v>
      </c>
      <c r="G797" s="19" t="s">
        <v>1174</v>
      </c>
      <c r="H797" s="19" t="s">
        <v>3429</v>
      </c>
      <c r="I797" s="19" t="s">
        <v>1955</v>
      </c>
      <c r="J797" s="19" t="s">
        <v>1901</v>
      </c>
      <c r="K797" s="19" t="s">
        <v>23433</v>
      </c>
      <c r="L797" s="19" t="s">
        <v>1910</v>
      </c>
      <c r="M797" s="52">
        <v>45211</v>
      </c>
      <c r="N797" s="19" t="s">
        <v>1987</v>
      </c>
      <c r="O797" s="19" t="s">
        <v>20718</v>
      </c>
      <c r="P797" s="54">
        <v>45362</v>
      </c>
      <c r="Q797" s="54" t="s">
        <v>27251</v>
      </c>
      <c r="R797" s="19" t="s">
        <v>3461</v>
      </c>
      <c r="S797" s="19" t="s">
        <v>18633</v>
      </c>
      <c r="T797" s="19"/>
      <c r="U797" s="58"/>
      <c r="V797" s="19" t="s">
        <v>1930</v>
      </c>
      <c r="W797" s="19" t="s">
        <v>1910</v>
      </c>
      <c r="X797" s="54">
        <v>45211</v>
      </c>
      <c r="Z797" s="19" t="s">
        <v>2676</v>
      </c>
      <c r="AA797" s="19" t="s">
        <v>1930</v>
      </c>
      <c r="AB797" s="19" t="s">
        <v>1930</v>
      </c>
      <c r="AC797" s="19" t="s">
        <v>20778</v>
      </c>
      <c r="AD797" s="19"/>
      <c r="AE797" s="19"/>
      <c r="AF797" s="19"/>
      <c r="AH797" s="58" t="s">
        <v>22725</v>
      </c>
      <c r="AI797" s="58" t="e">
        <v>#N/A</v>
      </c>
    </row>
    <row r="798" spans="1:35">
      <c r="A798" s="53" t="s">
        <v>25643</v>
      </c>
      <c r="B798" s="53" t="s">
        <v>1090</v>
      </c>
      <c r="C798" s="53" t="s">
        <v>1090</v>
      </c>
      <c r="D798" s="53" t="s">
        <v>26119</v>
      </c>
      <c r="E798" s="53" t="str">
        <f t="shared" si="6"/>
        <v>PW_B725140-00B-710A_PR_ASY</v>
      </c>
      <c r="F798" s="19" t="s">
        <v>1091</v>
      </c>
      <c r="G798" s="19" t="s">
        <v>1174</v>
      </c>
      <c r="H798" s="19" t="s">
        <v>3429</v>
      </c>
      <c r="I798" s="19" t="s">
        <v>1955</v>
      </c>
      <c r="J798" s="19" t="s">
        <v>1902</v>
      </c>
      <c r="K798" s="19" t="s">
        <v>23434</v>
      </c>
      <c r="L798" s="19" t="s">
        <v>1910</v>
      </c>
      <c r="M798" s="52">
        <v>45107</v>
      </c>
      <c r="N798" s="19" t="s">
        <v>1988</v>
      </c>
      <c r="O798" s="19" t="s">
        <v>23518</v>
      </c>
      <c r="P798" s="54">
        <v>45273</v>
      </c>
      <c r="Q798" s="54" t="s">
        <v>27252</v>
      </c>
      <c r="R798" s="19" t="s">
        <v>3461</v>
      </c>
      <c r="S798" s="19" t="s">
        <v>18633</v>
      </c>
      <c r="T798" s="19"/>
      <c r="U798" s="58"/>
      <c r="V798" s="19" t="s">
        <v>1930</v>
      </c>
      <c r="W798" s="19" t="s">
        <v>1910</v>
      </c>
      <c r="X798" s="54">
        <v>45107</v>
      </c>
      <c r="Z798" s="19" t="s">
        <v>2676</v>
      </c>
      <c r="AA798" s="19" t="s">
        <v>1930</v>
      </c>
      <c r="AB798" s="19" t="s">
        <v>1930</v>
      </c>
      <c r="AC798" s="19" t="s">
        <v>20778</v>
      </c>
      <c r="AD798" s="19" t="s">
        <v>20814</v>
      </c>
      <c r="AE798" s="19" t="s">
        <v>19884</v>
      </c>
      <c r="AF798" s="19" t="s">
        <v>19919</v>
      </c>
      <c r="AH798" s="58" t="s">
        <v>22725</v>
      </c>
      <c r="AI798" s="58" t="e">
        <v>#N/A</v>
      </c>
    </row>
    <row r="799" spans="1:35">
      <c r="A799" s="53" t="s">
        <v>25643</v>
      </c>
      <c r="B799" s="53" t="s">
        <v>20719</v>
      </c>
      <c r="C799" s="53" t="s">
        <v>20719</v>
      </c>
      <c r="D799" s="53" t="s">
        <v>26120</v>
      </c>
      <c r="E799" s="53" t="str">
        <f t="shared" si="6"/>
        <v>PW_B725140-01C-655A_PR_ASY</v>
      </c>
      <c r="F799" s="19" t="s">
        <v>20773</v>
      </c>
      <c r="G799" s="19" t="s">
        <v>1157</v>
      </c>
      <c r="H799" s="19" t="s">
        <v>18687</v>
      </c>
      <c r="I799" s="19" t="s">
        <v>1955</v>
      </c>
      <c r="J799" s="19" t="s">
        <v>20710</v>
      </c>
      <c r="K799" s="19" t="s">
        <v>22914</v>
      </c>
      <c r="L799" s="19" t="s">
        <v>1908</v>
      </c>
      <c r="M799" s="52">
        <v>44862</v>
      </c>
      <c r="N799" s="19" t="s">
        <v>20716</v>
      </c>
      <c r="O799" s="19" t="s">
        <v>1999</v>
      </c>
      <c r="P799" s="54">
        <v>44998</v>
      </c>
      <c r="Q799" s="54" t="s">
        <v>27253</v>
      </c>
      <c r="R799" s="19" t="s">
        <v>3461</v>
      </c>
      <c r="S799" s="19" t="s">
        <v>18652</v>
      </c>
      <c r="T799" s="19"/>
      <c r="U799" s="58"/>
      <c r="V799" s="19" t="s">
        <v>1930</v>
      </c>
      <c r="W799" s="19" t="s">
        <v>1908</v>
      </c>
      <c r="X799" s="54">
        <v>44862</v>
      </c>
      <c r="Z799" s="19"/>
      <c r="AA799" s="19"/>
      <c r="AB799" s="19"/>
      <c r="AC799" s="19"/>
      <c r="AD799" s="19"/>
      <c r="AE799" s="19"/>
      <c r="AF799" s="19"/>
      <c r="AH799" s="58" t="s">
        <v>22725</v>
      </c>
      <c r="AI799" s="58" t="e">
        <v>#N/A</v>
      </c>
    </row>
    <row r="800" spans="1:35">
      <c r="A800" s="53" t="s">
        <v>25643</v>
      </c>
      <c r="B800" s="53" t="s">
        <v>20720</v>
      </c>
      <c r="C800" s="53" t="s">
        <v>20720</v>
      </c>
      <c r="D800" s="53" t="s">
        <v>26121</v>
      </c>
      <c r="E800" s="53" t="str">
        <f t="shared" si="6"/>
        <v>PW_B725140-01B-655A_PR_ASY</v>
      </c>
      <c r="F800" s="19" t="s">
        <v>20774</v>
      </c>
      <c r="G800" s="19" t="s">
        <v>1157</v>
      </c>
      <c r="H800" s="19" t="s">
        <v>18687</v>
      </c>
      <c r="I800" s="19" t="s">
        <v>1955</v>
      </c>
      <c r="J800" s="19" t="s">
        <v>20711</v>
      </c>
      <c r="K800" s="19" t="s">
        <v>22915</v>
      </c>
      <c r="L800" s="19" t="s">
        <v>1908</v>
      </c>
      <c r="M800" s="52">
        <v>44862</v>
      </c>
      <c r="N800" s="19" t="s">
        <v>20717</v>
      </c>
      <c r="O800" s="19" t="s">
        <v>1999</v>
      </c>
      <c r="P800" s="54">
        <v>44998</v>
      </c>
      <c r="Q800" s="54" t="s">
        <v>27254</v>
      </c>
      <c r="R800" s="19" t="s">
        <v>3461</v>
      </c>
      <c r="S800" s="19" t="s">
        <v>18652</v>
      </c>
      <c r="T800" s="19"/>
      <c r="U800" s="58"/>
      <c r="V800" s="19" t="s">
        <v>1930</v>
      </c>
      <c r="W800" s="19" t="s">
        <v>1908</v>
      </c>
      <c r="X800" s="54">
        <v>44862</v>
      </c>
      <c r="Z800" s="19"/>
      <c r="AA800" s="19"/>
      <c r="AB800" s="19"/>
      <c r="AC800" s="19"/>
      <c r="AD800" s="19"/>
      <c r="AE800" s="19"/>
      <c r="AF800" s="19"/>
      <c r="AH800" s="58" t="s">
        <v>22725</v>
      </c>
      <c r="AI800" s="58" t="e">
        <v>#N/A</v>
      </c>
    </row>
    <row r="801" spans="1:35">
      <c r="A801" s="53" t="s">
        <v>25643</v>
      </c>
      <c r="B801" s="53" t="s">
        <v>18731</v>
      </c>
      <c r="C801" s="53" t="s">
        <v>18731</v>
      </c>
      <c r="D801" s="53" t="s">
        <v>26122</v>
      </c>
      <c r="E801" s="53" t="str">
        <f t="shared" si="6"/>
        <v>PW_B725140-01C-709A_PR_ASY</v>
      </c>
      <c r="F801" s="19" t="s">
        <v>1092</v>
      </c>
      <c r="G801" s="19" t="s">
        <v>1174</v>
      </c>
      <c r="H801" s="19" t="s">
        <v>3430</v>
      </c>
      <c r="I801" s="19" t="s">
        <v>1955</v>
      </c>
      <c r="J801" s="19" t="s">
        <v>1903</v>
      </c>
      <c r="K801" s="19" t="s">
        <v>23435</v>
      </c>
      <c r="L801" s="19" t="s">
        <v>1910</v>
      </c>
      <c r="M801" s="52">
        <v>45044</v>
      </c>
      <c r="N801" s="19" t="s">
        <v>18732</v>
      </c>
      <c r="O801" s="19" t="s">
        <v>27205</v>
      </c>
      <c r="P801" s="54">
        <v>45336</v>
      </c>
      <c r="Q801" s="54" t="s">
        <v>27255</v>
      </c>
      <c r="R801" s="19" t="s">
        <v>3461</v>
      </c>
      <c r="S801" s="19" t="s">
        <v>18633</v>
      </c>
      <c r="T801" s="19"/>
      <c r="U801" s="58"/>
      <c r="V801" s="19" t="s">
        <v>1930</v>
      </c>
      <c r="W801" s="19" t="s">
        <v>1910</v>
      </c>
      <c r="X801" s="54">
        <v>45044</v>
      </c>
      <c r="Z801" s="19" t="s">
        <v>2676</v>
      </c>
      <c r="AA801" s="19" t="s">
        <v>1930</v>
      </c>
      <c r="AB801" s="19" t="s">
        <v>1930</v>
      </c>
      <c r="AC801" s="19" t="s">
        <v>20778</v>
      </c>
      <c r="AD801" s="19"/>
      <c r="AE801" s="19"/>
      <c r="AF801" s="19"/>
      <c r="AH801" s="58" t="s">
        <v>22725</v>
      </c>
      <c r="AI801" s="58" t="e">
        <v>#N/A</v>
      </c>
    </row>
    <row r="802" spans="1:35">
      <c r="A802" s="53" t="s">
        <v>25643</v>
      </c>
      <c r="B802" s="53" t="s">
        <v>1093</v>
      </c>
      <c r="C802" s="53" t="s">
        <v>1093</v>
      </c>
      <c r="D802" s="53" t="s">
        <v>26123</v>
      </c>
      <c r="E802" s="53" t="str">
        <f t="shared" si="6"/>
        <v>PW_B725140-01B-709A_PR_ASY</v>
      </c>
      <c r="F802" s="19" t="s">
        <v>1094</v>
      </c>
      <c r="G802" s="19" t="s">
        <v>1174</v>
      </c>
      <c r="H802" s="19" t="s">
        <v>3430</v>
      </c>
      <c r="I802" s="19" t="s">
        <v>1955</v>
      </c>
      <c r="J802" s="19" t="s">
        <v>1904</v>
      </c>
      <c r="K802" s="19" t="s">
        <v>23436</v>
      </c>
      <c r="L802" s="19" t="s">
        <v>1912</v>
      </c>
      <c r="M802" s="52">
        <v>44952</v>
      </c>
      <c r="N802" s="19" t="s">
        <v>1989</v>
      </c>
      <c r="O802" s="19" t="s">
        <v>23518</v>
      </c>
      <c r="P802" s="54">
        <v>45273</v>
      </c>
      <c r="Q802" s="54" t="s">
        <v>27256</v>
      </c>
      <c r="R802" s="19" t="s">
        <v>3461</v>
      </c>
      <c r="S802" s="19" t="s">
        <v>18633</v>
      </c>
      <c r="T802" s="19"/>
      <c r="U802" s="58"/>
      <c r="V802" s="19" t="s">
        <v>1930</v>
      </c>
      <c r="W802" s="19" t="s">
        <v>1912</v>
      </c>
      <c r="X802" s="54">
        <v>44952</v>
      </c>
      <c r="Z802" s="19" t="s">
        <v>2676</v>
      </c>
      <c r="AA802" s="19" t="s">
        <v>1930</v>
      </c>
      <c r="AB802" s="19" t="s">
        <v>1930</v>
      </c>
      <c r="AC802" s="19" t="s">
        <v>20778</v>
      </c>
      <c r="AD802" s="19"/>
      <c r="AE802" s="19"/>
      <c r="AF802" s="19"/>
      <c r="AH802" s="58" t="s">
        <v>22725</v>
      </c>
      <c r="AI802" s="58" t="e">
        <v>#N/A</v>
      </c>
    </row>
    <row r="803" spans="1:35">
      <c r="A803" s="53" t="s">
        <v>25643</v>
      </c>
      <c r="B803" s="53" t="s">
        <v>22690</v>
      </c>
      <c r="C803" s="53" t="s">
        <v>1095</v>
      </c>
      <c r="D803" s="53" t="s">
        <v>26124</v>
      </c>
      <c r="E803" s="53" t="str">
        <f t="shared" si="6"/>
        <v>PW_B725140-01C-710A_PR_ASY</v>
      </c>
      <c r="F803" s="19" t="s">
        <v>1096</v>
      </c>
      <c r="G803" s="19" t="s">
        <v>1174</v>
      </c>
      <c r="H803" s="19" t="s">
        <v>3431</v>
      </c>
      <c r="I803" s="19" t="s">
        <v>1955</v>
      </c>
      <c r="J803" s="19" t="s">
        <v>1905</v>
      </c>
      <c r="K803" s="19" t="s">
        <v>23437</v>
      </c>
      <c r="L803" s="19" t="s">
        <v>1909</v>
      </c>
      <c r="M803" s="52">
        <v>44789</v>
      </c>
      <c r="N803" s="19" t="s">
        <v>1990</v>
      </c>
      <c r="O803" s="19" t="s">
        <v>25559</v>
      </c>
      <c r="P803" s="54">
        <v>45273</v>
      </c>
      <c r="Q803" s="54" t="s">
        <v>27257</v>
      </c>
      <c r="R803" s="19" t="s">
        <v>3461</v>
      </c>
      <c r="S803" s="19" t="s">
        <v>18633</v>
      </c>
      <c r="T803" s="19"/>
      <c r="U803" s="58"/>
      <c r="V803" s="19" t="s">
        <v>1930</v>
      </c>
      <c r="W803" s="19" t="s">
        <v>1909</v>
      </c>
      <c r="X803" s="54">
        <v>44789</v>
      </c>
      <c r="Z803" s="19" t="s">
        <v>2676</v>
      </c>
      <c r="AA803" s="19" t="s">
        <v>1930</v>
      </c>
      <c r="AB803" s="19" t="s">
        <v>1930</v>
      </c>
      <c r="AC803" s="19" t="s">
        <v>2676</v>
      </c>
      <c r="AD803" s="19" t="s">
        <v>2676</v>
      </c>
      <c r="AE803" s="19" t="s">
        <v>2676</v>
      </c>
      <c r="AF803" s="19" t="s">
        <v>2676</v>
      </c>
      <c r="AH803" s="58" t="s">
        <v>22725</v>
      </c>
      <c r="AI803" s="58" t="e">
        <v>#N/A</v>
      </c>
    </row>
    <row r="804" spans="1:35">
      <c r="A804" s="53" t="s">
        <v>25643</v>
      </c>
      <c r="B804" s="53" t="s">
        <v>22691</v>
      </c>
      <c r="C804" s="53" t="s">
        <v>1097</v>
      </c>
      <c r="D804" s="53" t="s">
        <v>26125</v>
      </c>
      <c r="E804" s="53" t="str">
        <f t="shared" si="6"/>
        <v>PW_B725140-01B-710A_PR_ASY</v>
      </c>
      <c r="F804" s="19" t="s">
        <v>1098</v>
      </c>
      <c r="G804" s="19" t="s">
        <v>1174</v>
      </c>
      <c r="H804" s="19" t="s">
        <v>3431</v>
      </c>
      <c r="I804" s="19" t="s">
        <v>1955</v>
      </c>
      <c r="J804" s="19" t="s">
        <v>1906</v>
      </c>
      <c r="K804" s="19" t="s">
        <v>23438</v>
      </c>
      <c r="L804" s="19" t="s">
        <v>1913</v>
      </c>
      <c r="M804" s="52">
        <v>43934</v>
      </c>
      <c r="N804" s="19" t="s">
        <v>1991</v>
      </c>
      <c r="O804" s="19" t="s">
        <v>25560</v>
      </c>
      <c r="P804" s="54">
        <v>45273</v>
      </c>
      <c r="Q804" s="54" t="s">
        <v>27258</v>
      </c>
      <c r="R804" s="19" t="s">
        <v>3461</v>
      </c>
      <c r="S804" s="19" t="s">
        <v>18633</v>
      </c>
      <c r="T804" s="19"/>
      <c r="U804" s="58"/>
      <c r="V804" s="19" t="s">
        <v>1930</v>
      </c>
      <c r="W804" s="19" t="s">
        <v>1913</v>
      </c>
      <c r="X804" s="54">
        <v>43934</v>
      </c>
      <c r="Z804" s="19" t="s">
        <v>2676</v>
      </c>
      <c r="AA804" s="19" t="s">
        <v>1930</v>
      </c>
      <c r="AB804" s="19" t="s">
        <v>1930</v>
      </c>
      <c r="AC804" s="19" t="s">
        <v>2676</v>
      </c>
      <c r="AD804" s="19" t="s">
        <v>2676</v>
      </c>
      <c r="AE804" s="19" t="s">
        <v>2676</v>
      </c>
      <c r="AF804" s="19" t="s">
        <v>2676</v>
      </c>
      <c r="AH804" s="58" t="s">
        <v>22725</v>
      </c>
      <c r="AI804" s="58" t="e">
        <v>#N/A</v>
      </c>
    </row>
    <row r="805" spans="1:35">
      <c r="A805" s="53" t="s">
        <v>25643</v>
      </c>
      <c r="B805" s="53" t="s">
        <v>19013</v>
      </c>
      <c r="C805" s="53" t="s">
        <v>19013</v>
      </c>
      <c r="D805" s="53" t="s">
        <v>26126</v>
      </c>
      <c r="E805" s="53" t="str">
        <f t="shared" si="6"/>
        <v>PW_B725140-02C-710A_PR_ASY</v>
      </c>
      <c r="F805" s="19" t="s">
        <v>19016</v>
      </c>
      <c r="G805" s="19" t="s">
        <v>1174</v>
      </c>
      <c r="H805" s="19" t="s">
        <v>3432</v>
      </c>
      <c r="I805" s="19" t="s">
        <v>1955</v>
      </c>
      <c r="J805" s="19" t="s">
        <v>19015</v>
      </c>
      <c r="K805" s="19" t="s">
        <v>23439</v>
      </c>
      <c r="L805" s="19" t="s">
        <v>1913</v>
      </c>
      <c r="M805" s="52">
        <v>44818</v>
      </c>
      <c r="N805" s="19" t="s">
        <v>19014</v>
      </c>
      <c r="O805" s="19" t="s">
        <v>3087</v>
      </c>
      <c r="P805" s="54">
        <v>45273</v>
      </c>
      <c r="Q805" s="54" t="s">
        <v>27259</v>
      </c>
      <c r="R805" s="19" t="s">
        <v>3461</v>
      </c>
      <c r="S805" s="19" t="s">
        <v>18633</v>
      </c>
      <c r="T805" s="19"/>
      <c r="U805" s="58"/>
      <c r="V805" s="19" t="s">
        <v>1930</v>
      </c>
      <c r="W805" s="19" t="s">
        <v>1913</v>
      </c>
      <c r="X805" s="54">
        <v>44818</v>
      </c>
      <c r="Z805" s="19" t="s">
        <v>2676</v>
      </c>
      <c r="AA805" s="19" t="s">
        <v>1930</v>
      </c>
      <c r="AB805" s="19" t="s">
        <v>1930</v>
      </c>
      <c r="AC805" s="19" t="s">
        <v>2676</v>
      </c>
      <c r="AD805" s="19" t="s">
        <v>2676</v>
      </c>
      <c r="AE805" s="19" t="s">
        <v>2676</v>
      </c>
      <c r="AF805" s="19" t="s">
        <v>2676</v>
      </c>
      <c r="AH805" s="58" t="s">
        <v>22725</v>
      </c>
      <c r="AI805" s="58" t="e">
        <v>#N/A</v>
      </c>
    </row>
    <row r="806" spans="1:35">
      <c r="A806" s="53" t="s">
        <v>25643</v>
      </c>
      <c r="B806" s="53" t="s">
        <v>1099</v>
      </c>
      <c r="C806" s="53" t="s">
        <v>1099</v>
      </c>
      <c r="D806" s="53" t="s">
        <v>26127</v>
      </c>
      <c r="E806" s="53" t="str">
        <f t="shared" si="6"/>
        <v>PW_B725140-02B-710A_PR_ASY</v>
      </c>
      <c r="F806" s="19" t="s">
        <v>1100</v>
      </c>
      <c r="G806" s="19" t="s">
        <v>1174</v>
      </c>
      <c r="H806" s="19" t="s">
        <v>3432</v>
      </c>
      <c r="I806" s="19" t="s">
        <v>1955</v>
      </c>
      <c r="J806" s="19" t="s">
        <v>1907</v>
      </c>
      <c r="K806" s="19" t="s">
        <v>23440</v>
      </c>
      <c r="L806" s="19" t="s">
        <v>1911</v>
      </c>
      <c r="M806" s="52">
        <v>43934</v>
      </c>
      <c r="N806" s="19" t="s">
        <v>1992</v>
      </c>
      <c r="O806" s="19" t="s">
        <v>3089</v>
      </c>
      <c r="P806" s="54">
        <v>45273</v>
      </c>
      <c r="Q806" s="54" t="s">
        <v>27260</v>
      </c>
      <c r="R806" s="19" t="s">
        <v>3461</v>
      </c>
      <c r="S806" s="19" t="s">
        <v>18633</v>
      </c>
      <c r="T806" s="19"/>
      <c r="U806" s="58"/>
      <c r="V806" s="19" t="s">
        <v>1930</v>
      </c>
      <c r="W806" s="19" t="s">
        <v>1911</v>
      </c>
      <c r="X806" s="54">
        <v>43934</v>
      </c>
      <c r="Z806" s="19" t="s">
        <v>2676</v>
      </c>
      <c r="AA806" s="19" t="s">
        <v>1930</v>
      </c>
      <c r="AB806" s="19" t="s">
        <v>1930</v>
      </c>
      <c r="AC806" s="19" t="s">
        <v>2676</v>
      </c>
      <c r="AD806" s="19" t="s">
        <v>2676</v>
      </c>
      <c r="AE806" s="19" t="s">
        <v>2676</v>
      </c>
      <c r="AF806" s="19" t="s">
        <v>2676</v>
      </c>
      <c r="AH806" s="58" t="s">
        <v>22725</v>
      </c>
      <c r="AI806" s="58" t="e">
        <v>#N/A</v>
      </c>
    </row>
    <row r="807" spans="1:35">
      <c r="A807" s="53" t="s">
        <v>25643</v>
      </c>
      <c r="B807" s="53" t="s">
        <v>1101</v>
      </c>
      <c r="C807" s="53" t="s">
        <v>1101</v>
      </c>
      <c r="D807" s="53"/>
      <c r="E807" s="53"/>
      <c r="F807" s="19" t="s">
        <v>1102</v>
      </c>
      <c r="G807" s="19" t="s">
        <v>1159</v>
      </c>
      <c r="H807" s="19" t="s">
        <v>3267</v>
      </c>
      <c r="I807" s="19" t="s">
        <v>1954</v>
      </c>
      <c r="J807" s="19" t="s">
        <v>1947</v>
      </c>
      <c r="K807" s="19" t="s">
        <v>1947</v>
      </c>
      <c r="L807" s="19" t="s">
        <v>1930</v>
      </c>
      <c r="M807" s="52">
        <v>44278</v>
      </c>
      <c r="N807" s="19" t="s">
        <v>1993</v>
      </c>
      <c r="O807" s="19" t="s">
        <v>3087</v>
      </c>
      <c r="P807" s="54">
        <v>45273</v>
      </c>
      <c r="Q807" s="54" t="s">
        <v>26864</v>
      </c>
      <c r="R807" s="19" t="s">
        <v>3461</v>
      </c>
      <c r="S807" s="19" t="s">
        <v>18633</v>
      </c>
      <c r="T807" s="19" t="s">
        <v>26480</v>
      </c>
      <c r="U807" s="58"/>
      <c r="V807" s="19" t="s">
        <v>1930</v>
      </c>
      <c r="W807" s="19" t="s">
        <v>1930</v>
      </c>
      <c r="X807" s="52">
        <v>44278</v>
      </c>
      <c r="Z807" s="19" t="s">
        <v>2676</v>
      </c>
      <c r="AA807" s="19" t="s">
        <v>1930</v>
      </c>
      <c r="AB807" s="19" t="s">
        <v>1930</v>
      </c>
      <c r="AC807" s="19" t="s">
        <v>2676</v>
      </c>
      <c r="AD807" s="19" t="s">
        <v>2676</v>
      </c>
      <c r="AE807" s="19" t="s">
        <v>2676</v>
      </c>
      <c r="AF807" s="19" t="s">
        <v>2676</v>
      </c>
      <c r="AH807" s="58" t="s">
        <v>23441</v>
      </c>
      <c r="AI807" s="58" t="e">
        <v>#N/A</v>
      </c>
    </row>
    <row r="808" spans="1:35">
      <c r="A808" s="53" t="s">
        <v>25643</v>
      </c>
      <c r="B808" s="53" t="s">
        <v>1103</v>
      </c>
      <c r="C808" s="53" t="s">
        <v>1103</v>
      </c>
      <c r="D808" s="53"/>
      <c r="E808" s="53"/>
      <c r="F808" s="19" t="s">
        <v>1104</v>
      </c>
      <c r="G808" s="19" t="s">
        <v>1159</v>
      </c>
      <c r="H808" s="19" t="s">
        <v>3267</v>
      </c>
      <c r="I808" s="19" t="s">
        <v>1954</v>
      </c>
      <c r="J808" s="19" t="s">
        <v>1948</v>
      </c>
      <c r="K808" s="19" t="s">
        <v>1948</v>
      </c>
      <c r="L808" s="19" t="s">
        <v>1930</v>
      </c>
      <c r="M808" s="52">
        <v>44293</v>
      </c>
      <c r="N808" s="19" t="s">
        <v>1994</v>
      </c>
      <c r="O808" s="19" t="s">
        <v>3086</v>
      </c>
      <c r="P808" s="54">
        <v>45273</v>
      </c>
      <c r="Q808" s="54" t="s">
        <v>26864</v>
      </c>
      <c r="R808" s="19" t="s">
        <v>3461</v>
      </c>
      <c r="S808" s="19" t="s">
        <v>18632</v>
      </c>
      <c r="T808" s="19" t="s">
        <v>26480</v>
      </c>
      <c r="U808" s="58"/>
      <c r="V808" s="19" t="s">
        <v>1930</v>
      </c>
      <c r="W808" s="19" t="s">
        <v>1930</v>
      </c>
      <c r="X808" s="52">
        <v>44293</v>
      </c>
      <c r="Z808" s="19" t="s">
        <v>2676</v>
      </c>
      <c r="AA808" s="19" t="s">
        <v>1930</v>
      </c>
      <c r="AB808" s="19" t="s">
        <v>1930</v>
      </c>
      <c r="AC808" s="19" t="s">
        <v>2676</v>
      </c>
      <c r="AD808" s="19" t="s">
        <v>2676</v>
      </c>
      <c r="AE808" s="19" t="s">
        <v>2676</v>
      </c>
      <c r="AF808" s="19" t="s">
        <v>2676</v>
      </c>
      <c r="AH808" s="58" t="s">
        <v>23441</v>
      </c>
      <c r="AI808" s="58" t="e">
        <v>#N/A</v>
      </c>
    </row>
    <row r="809" spans="1:35" ht="30">
      <c r="A809" s="53" t="s">
        <v>25643</v>
      </c>
      <c r="B809" s="53" t="s">
        <v>25233</v>
      </c>
      <c r="C809" s="53" t="s">
        <v>25233</v>
      </c>
      <c r="D809" s="53"/>
      <c r="E809" s="53"/>
      <c r="F809" s="19" t="s">
        <v>25229</v>
      </c>
      <c r="G809" s="19" t="s">
        <v>1157</v>
      </c>
      <c r="H809" s="19" t="s">
        <v>25235</v>
      </c>
      <c r="I809" s="19" t="s">
        <v>11070</v>
      </c>
      <c r="J809" s="19" t="s">
        <v>25230</v>
      </c>
      <c r="K809" s="19" t="s">
        <v>25230</v>
      </c>
      <c r="L809" s="19" t="s">
        <v>1930</v>
      </c>
      <c r="M809" s="52">
        <v>45183</v>
      </c>
      <c r="N809" s="19" t="s">
        <v>25234</v>
      </c>
      <c r="O809" s="19" t="s">
        <v>18638</v>
      </c>
      <c r="P809" s="54">
        <v>45380</v>
      </c>
      <c r="Q809" s="54" t="s">
        <v>26864</v>
      </c>
      <c r="R809" s="19" t="s">
        <v>3461</v>
      </c>
      <c r="S809" s="19" t="s">
        <v>18652</v>
      </c>
      <c r="T809" s="55" t="s">
        <v>25249</v>
      </c>
      <c r="U809" s="58"/>
      <c r="V809" s="19" t="s">
        <v>1930</v>
      </c>
      <c r="W809" s="19" t="s">
        <v>1930</v>
      </c>
      <c r="X809" s="52">
        <v>45183</v>
      </c>
      <c r="Z809" s="19"/>
      <c r="AA809" s="19"/>
      <c r="AB809" s="19"/>
      <c r="AC809" s="19"/>
      <c r="AD809" s="19"/>
      <c r="AE809" s="19"/>
      <c r="AF809" s="19"/>
      <c r="AI809" s="58" t="e">
        <v>#N/A</v>
      </c>
    </row>
    <row r="810" spans="1:35">
      <c r="A810" s="53" t="s">
        <v>25643</v>
      </c>
      <c r="B810" s="53" t="s">
        <v>1115</v>
      </c>
      <c r="C810" s="53" t="s">
        <v>1115</v>
      </c>
      <c r="D810" s="53"/>
      <c r="E810" s="53"/>
      <c r="F810" s="19" t="s">
        <v>1116</v>
      </c>
      <c r="G810" s="19" t="s">
        <v>1215</v>
      </c>
      <c r="H810" s="19" t="s">
        <v>18679</v>
      </c>
      <c r="I810" s="19" t="s">
        <v>1954</v>
      </c>
      <c r="J810" s="19" t="s">
        <v>1943</v>
      </c>
      <c r="K810" s="19" t="s">
        <v>1943</v>
      </c>
      <c r="L810" s="19" t="s">
        <v>1930</v>
      </c>
      <c r="M810" s="52">
        <v>43216</v>
      </c>
      <c r="N810" s="19" t="s">
        <v>1995</v>
      </c>
      <c r="O810" s="19" t="s">
        <v>3086</v>
      </c>
      <c r="P810" s="54">
        <v>45273</v>
      </c>
      <c r="Q810" s="54" t="s">
        <v>26864</v>
      </c>
      <c r="R810" s="19" t="s">
        <v>3461</v>
      </c>
      <c r="S810" s="19" t="s">
        <v>18632</v>
      </c>
      <c r="T810" s="19"/>
      <c r="U810" s="58"/>
      <c r="V810" s="19" t="s">
        <v>1930</v>
      </c>
      <c r="W810" s="19" t="s">
        <v>1930</v>
      </c>
      <c r="X810" s="52">
        <v>43216</v>
      </c>
      <c r="Z810" s="19" t="s">
        <v>2676</v>
      </c>
      <c r="AA810" s="19" t="s">
        <v>1930</v>
      </c>
      <c r="AB810" s="19" t="s">
        <v>1930</v>
      </c>
      <c r="AC810" s="19" t="s">
        <v>2676</v>
      </c>
      <c r="AD810" s="19" t="s">
        <v>2676</v>
      </c>
      <c r="AE810" s="19" t="s">
        <v>2676</v>
      </c>
      <c r="AF810" s="19" t="s">
        <v>2676</v>
      </c>
      <c r="AH810" s="58" t="s">
        <v>23441</v>
      </c>
      <c r="AI810" s="58" t="e">
        <v>#N/A</v>
      </c>
    </row>
    <row r="811" spans="1:35">
      <c r="A811" s="53" t="s">
        <v>25643</v>
      </c>
      <c r="B811" s="53" t="s">
        <v>1117</v>
      </c>
      <c r="C811" s="53" t="s">
        <v>1117</v>
      </c>
      <c r="D811" s="53"/>
      <c r="E811" s="53"/>
      <c r="F811" s="19" t="s">
        <v>1118</v>
      </c>
      <c r="G811" s="19" t="s">
        <v>1215</v>
      </c>
      <c r="H811" s="19" t="s">
        <v>18680</v>
      </c>
      <c r="I811" s="19" t="s">
        <v>1954</v>
      </c>
      <c r="J811" s="19" t="s">
        <v>1949</v>
      </c>
      <c r="K811" s="19" t="s">
        <v>1949</v>
      </c>
      <c r="L811" s="19" t="s">
        <v>1931</v>
      </c>
      <c r="M811" s="52">
        <v>43376</v>
      </c>
      <c r="N811" s="19" t="s">
        <v>1996</v>
      </c>
      <c r="O811" s="19" t="s">
        <v>3091</v>
      </c>
      <c r="P811" s="54">
        <v>45273</v>
      </c>
      <c r="Q811" s="54" t="s">
        <v>26864</v>
      </c>
      <c r="R811" s="19" t="s">
        <v>3461</v>
      </c>
      <c r="S811" s="19" t="s">
        <v>18632</v>
      </c>
      <c r="T811" s="19"/>
      <c r="U811" s="58"/>
      <c r="V811" s="19" t="s">
        <v>1930</v>
      </c>
      <c r="W811" s="19" t="s">
        <v>1931</v>
      </c>
      <c r="X811" s="52">
        <v>43376</v>
      </c>
      <c r="Z811" s="19" t="s">
        <v>2676</v>
      </c>
      <c r="AA811" s="19" t="s">
        <v>1930</v>
      </c>
      <c r="AB811" s="19" t="s">
        <v>1930</v>
      </c>
      <c r="AC811" s="19" t="s">
        <v>2676</v>
      </c>
      <c r="AD811" s="19" t="s">
        <v>2676</v>
      </c>
      <c r="AE811" s="19" t="s">
        <v>2676</v>
      </c>
      <c r="AF811" s="19" t="s">
        <v>2676</v>
      </c>
      <c r="AH811" s="58" t="s">
        <v>23441</v>
      </c>
      <c r="AI811" s="58" t="e">
        <v>#N/A</v>
      </c>
    </row>
    <row r="812" spans="1:35">
      <c r="A812" s="53" t="s">
        <v>25643</v>
      </c>
      <c r="B812" s="53" t="s">
        <v>22718</v>
      </c>
      <c r="C812" s="53" t="s">
        <v>18653</v>
      </c>
      <c r="D812" s="53"/>
      <c r="E812" s="53"/>
      <c r="F812" s="19" t="s">
        <v>18654</v>
      </c>
      <c r="G812" s="19" t="s">
        <v>1174</v>
      </c>
      <c r="H812" s="19" t="s">
        <v>18688</v>
      </c>
      <c r="I812" s="19" t="s">
        <v>1954</v>
      </c>
      <c r="J812" s="19" t="s">
        <v>18644</v>
      </c>
      <c r="K812" s="19" t="s">
        <v>18644</v>
      </c>
      <c r="L812" s="19" t="s">
        <v>1930</v>
      </c>
      <c r="M812" s="52">
        <v>43483</v>
      </c>
      <c r="N812" s="19" t="s">
        <v>22715</v>
      </c>
      <c r="O812" s="19" t="s">
        <v>19641</v>
      </c>
      <c r="P812" s="54">
        <v>45376</v>
      </c>
      <c r="Q812" s="54" t="s">
        <v>26864</v>
      </c>
      <c r="R812" s="19" t="s">
        <v>3461</v>
      </c>
      <c r="S812" s="19" t="s">
        <v>18633</v>
      </c>
      <c r="T812" s="19"/>
      <c r="U812" s="58"/>
      <c r="V812" s="19" t="s">
        <v>1930</v>
      </c>
      <c r="W812" s="19" t="s">
        <v>1930</v>
      </c>
      <c r="X812" s="52">
        <v>43483</v>
      </c>
      <c r="Z812" s="19" t="s">
        <v>2676</v>
      </c>
      <c r="AA812" s="19" t="s">
        <v>1930</v>
      </c>
      <c r="AB812" s="19" t="s">
        <v>1930</v>
      </c>
      <c r="AC812" s="19" t="s">
        <v>2676</v>
      </c>
      <c r="AD812" s="19" t="s">
        <v>2676</v>
      </c>
      <c r="AE812" s="19" t="s">
        <v>2676</v>
      </c>
      <c r="AF812" s="19" t="s">
        <v>2676</v>
      </c>
      <c r="AH812" s="58" t="s">
        <v>23441</v>
      </c>
      <c r="AI812" s="58" t="e">
        <v>#N/A</v>
      </c>
    </row>
    <row r="813" spans="1:35">
      <c r="A813" s="53" t="s">
        <v>25643</v>
      </c>
      <c r="B813" s="53" t="s">
        <v>18934</v>
      </c>
      <c r="C813" s="53" t="s">
        <v>18934</v>
      </c>
      <c r="D813" s="53"/>
      <c r="E813" s="53"/>
      <c r="F813" s="19" t="s">
        <v>18960</v>
      </c>
      <c r="G813" s="19" t="s">
        <v>18717</v>
      </c>
      <c r="H813" s="19" t="s">
        <v>18935</v>
      </c>
      <c r="I813" s="19" t="s">
        <v>1954</v>
      </c>
      <c r="J813" s="19" t="s">
        <v>18936</v>
      </c>
      <c r="K813" s="19" t="s">
        <v>25677</v>
      </c>
      <c r="L813" s="19" t="s">
        <v>18628</v>
      </c>
      <c r="M813" s="52">
        <v>44708</v>
      </c>
      <c r="N813" s="19" t="s">
        <v>18937</v>
      </c>
      <c r="O813" s="19" t="s">
        <v>18931</v>
      </c>
      <c r="P813" s="54">
        <v>45217</v>
      </c>
      <c r="Q813" s="54" t="s">
        <v>26864</v>
      </c>
      <c r="R813" s="19" t="s">
        <v>3461</v>
      </c>
      <c r="S813" s="19" t="s">
        <v>18633</v>
      </c>
      <c r="T813" s="19"/>
      <c r="U813" s="58"/>
      <c r="V813" s="19" t="s">
        <v>1930</v>
      </c>
      <c r="W813" s="19" t="s">
        <v>18628</v>
      </c>
      <c r="X813" s="52">
        <v>44708</v>
      </c>
      <c r="Z813" s="19" t="s">
        <v>2676</v>
      </c>
      <c r="AA813" s="19" t="s">
        <v>1930</v>
      </c>
      <c r="AB813" s="19" t="s">
        <v>1930</v>
      </c>
      <c r="AC813" s="19" t="s">
        <v>20778</v>
      </c>
      <c r="AD813" s="19" t="s">
        <v>22682</v>
      </c>
      <c r="AE813" s="19" t="s">
        <v>20870</v>
      </c>
      <c r="AF813" s="19" t="s">
        <v>19919</v>
      </c>
      <c r="AH813" s="58" t="s">
        <v>23441</v>
      </c>
      <c r="AI813" s="58" t="e">
        <v>#N/A</v>
      </c>
    </row>
    <row r="814" spans="1:35">
      <c r="A814" s="53" t="s">
        <v>25643</v>
      </c>
      <c r="B814" s="53" t="s">
        <v>20006</v>
      </c>
      <c r="C814" s="53" t="s">
        <v>18655</v>
      </c>
      <c r="D814" s="53"/>
      <c r="E814" s="53"/>
      <c r="F814" s="19" t="s">
        <v>18656</v>
      </c>
      <c r="G814" s="19" t="s">
        <v>1215</v>
      </c>
      <c r="H814" s="19" t="s">
        <v>18681</v>
      </c>
      <c r="I814" s="19" t="s">
        <v>1954</v>
      </c>
      <c r="J814" s="19" t="s">
        <v>18657</v>
      </c>
      <c r="K814" s="19" t="s">
        <v>25678</v>
      </c>
      <c r="L814" s="19" t="s">
        <v>1930</v>
      </c>
      <c r="M814" s="52">
        <v>44299</v>
      </c>
      <c r="N814" s="19" t="s">
        <v>18658</v>
      </c>
      <c r="O814" s="19" t="s">
        <v>19641</v>
      </c>
      <c r="P814" s="54">
        <v>45376</v>
      </c>
      <c r="Q814" s="54" t="s">
        <v>26864</v>
      </c>
      <c r="R814" s="19" t="s">
        <v>3461</v>
      </c>
      <c r="S814" s="19" t="s">
        <v>18633</v>
      </c>
      <c r="T814" s="19"/>
      <c r="U814" s="58"/>
      <c r="V814" s="19" t="s">
        <v>1930</v>
      </c>
      <c r="W814" s="19" t="s">
        <v>1930</v>
      </c>
      <c r="X814" s="52">
        <v>44299</v>
      </c>
      <c r="Z814" s="19" t="s">
        <v>2676</v>
      </c>
      <c r="AA814" s="19" t="s">
        <v>1930</v>
      </c>
      <c r="AB814" s="19" t="s">
        <v>1930</v>
      </c>
      <c r="AC814" s="19" t="s">
        <v>20778</v>
      </c>
      <c r="AD814" s="19" t="s">
        <v>21236</v>
      </c>
      <c r="AE814" s="19" t="s">
        <v>19884</v>
      </c>
      <c r="AF814" s="19" t="s">
        <v>19919</v>
      </c>
      <c r="AH814" s="58" t="s">
        <v>23441</v>
      </c>
      <c r="AI814" s="58" t="e">
        <v>#N/A</v>
      </c>
    </row>
    <row r="815" spans="1:35">
      <c r="A815" s="53" t="s">
        <v>25643</v>
      </c>
      <c r="B815" s="53" t="s">
        <v>23551</v>
      </c>
      <c r="C815" s="53" t="s">
        <v>23551</v>
      </c>
      <c r="D815" s="53"/>
      <c r="E815" s="53"/>
      <c r="F815" s="19" t="s">
        <v>23552</v>
      </c>
      <c r="G815" s="19" t="s">
        <v>23549</v>
      </c>
      <c r="H815" s="19" t="s">
        <v>23550</v>
      </c>
      <c r="I815" s="19" t="s">
        <v>1954</v>
      </c>
      <c r="J815" s="19" t="s">
        <v>23553</v>
      </c>
      <c r="K815" s="19" t="s">
        <v>25679</v>
      </c>
      <c r="L815" s="19" t="s">
        <v>1931</v>
      </c>
      <c r="M815" s="52">
        <v>45077</v>
      </c>
      <c r="N815" s="19" t="s">
        <v>23554</v>
      </c>
      <c r="O815" s="19" t="s">
        <v>1999</v>
      </c>
      <c r="P815" s="54">
        <v>45107</v>
      </c>
      <c r="Q815" s="54" t="s">
        <v>26864</v>
      </c>
      <c r="R815" s="19" t="s">
        <v>3461</v>
      </c>
      <c r="S815" s="19" t="s">
        <v>18632</v>
      </c>
      <c r="T815" s="19"/>
      <c r="U815" s="58"/>
      <c r="V815" s="19" t="s">
        <v>1930</v>
      </c>
      <c r="W815" s="19" t="s">
        <v>1931</v>
      </c>
      <c r="X815" s="52">
        <v>45077</v>
      </c>
      <c r="Z815" s="19"/>
      <c r="AA815" s="19"/>
      <c r="AB815" s="19"/>
      <c r="AC815" s="19"/>
      <c r="AD815" s="19"/>
      <c r="AE815" s="19"/>
      <c r="AF815" s="19"/>
      <c r="AH815" s="58" t="s">
        <v>2676</v>
      </c>
      <c r="AI815" s="58" t="e">
        <v>#N/A</v>
      </c>
    </row>
    <row r="816" spans="1:35">
      <c r="A816" s="53" t="s">
        <v>25643</v>
      </c>
      <c r="B816" s="53" t="s">
        <v>18932</v>
      </c>
      <c r="C816" s="53" t="s">
        <v>18932</v>
      </c>
      <c r="D816" s="53"/>
      <c r="E816" s="53"/>
      <c r="F816" s="19" t="s">
        <v>1105</v>
      </c>
      <c r="G816" s="19" t="s">
        <v>1126</v>
      </c>
      <c r="H816" s="19" t="s">
        <v>3433</v>
      </c>
      <c r="I816" s="19" t="s">
        <v>1958</v>
      </c>
      <c r="J816" s="19" t="s">
        <v>1216</v>
      </c>
      <c r="K816" s="19" t="s">
        <v>19981</v>
      </c>
      <c r="L816" s="19" t="s">
        <v>19981</v>
      </c>
      <c r="M816" s="52" t="s">
        <v>19981</v>
      </c>
      <c r="N816" s="19" t="s">
        <v>18933</v>
      </c>
      <c r="O816" s="19" t="s">
        <v>27266</v>
      </c>
      <c r="P816" s="54">
        <v>45362</v>
      </c>
      <c r="Q816" s="54" t="s">
        <v>26864</v>
      </c>
      <c r="R816" s="19" t="s">
        <v>3461</v>
      </c>
      <c r="S816" s="19" t="s">
        <v>18633</v>
      </c>
      <c r="T816" s="19"/>
      <c r="U816" s="58"/>
      <c r="V816" s="19" t="s">
        <v>25197</v>
      </c>
      <c r="W816" s="19" t="s">
        <v>19981</v>
      </c>
      <c r="X816" s="52" t="s">
        <v>19981</v>
      </c>
      <c r="Z816" s="19" t="s">
        <v>2676</v>
      </c>
      <c r="AA816" s="19" t="s">
        <v>1930</v>
      </c>
      <c r="AB816" s="19" t="s">
        <v>1930</v>
      </c>
      <c r="AC816" s="19" t="s">
        <v>2676</v>
      </c>
      <c r="AD816" s="19" t="s">
        <v>2676</v>
      </c>
      <c r="AE816" s="19" t="s">
        <v>2676</v>
      </c>
      <c r="AF816" s="19" t="s">
        <v>2676</v>
      </c>
      <c r="AH816" s="58" t="s">
        <v>23441</v>
      </c>
      <c r="AI816" s="58" t="e">
        <v>#N/A</v>
      </c>
    </row>
    <row r="817" spans="1:35">
      <c r="A817" s="53" t="s">
        <v>25643</v>
      </c>
      <c r="B817" s="53" t="s">
        <v>22721</v>
      </c>
      <c r="C817" s="53" t="s">
        <v>1106</v>
      </c>
      <c r="D817" s="53"/>
      <c r="E817" s="53"/>
      <c r="F817" s="19" t="s">
        <v>1107</v>
      </c>
      <c r="G817" s="19" t="s">
        <v>1126</v>
      </c>
      <c r="H817" s="19" t="s">
        <v>3434</v>
      </c>
      <c r="I817" s="19" t="s">
        <v>1958</v>
      </c>
      <c r="J817" s="19" t="s">
        <v>1216</v>
      </c>
      <c r="K817" s="19" t="s">
        <v>19981</v>
      </c>
      <c r="L817" s="19" t="s">
        <v>19981</v>
      </c>
      <c r="M817" s="52" t="s">
        <v>19981</v>
      </c>
      <c r="N817" s="19" t="s">
        <v>22722</v>
      </c>
      <c r="O817" s="19" t="s">
        <v>27267</v>
      </c>
      <c r="P817" s="54">
        <v>45362</v>
      </c>
      <c r="Q817" s="54"/>
      <c r="R817" s="19" t="s">
        <v>3461</v>
      </c>
      <c r="S817" s="19" t="s">
        <v>18633</v>
      </c>
      <c r="T817" s="19"/>
      <c r="U817" s="58"/>
      <c r="V817" s="19" t="s">
        <v>25197</v>
      </c>
      <c r="W817" s="19" t="s">
        <v>19981</v>
      </c>
      <c r="X817" s="52" t="s">
        <v>19981</v>
      </c>
      <c r="Z817" s="19" t="s">
        <v>2676</v>
      </c>
      <c r="AA817" s="19" t="s">
        <v>1930</v>
      </c>
      <c r="AB817" s="19" t="s">
        <v>1930</v>
      </c>
      <c r="AC817" s="19" t="s">
        <v>2676</v>
      </c>
      <c r="AD817" s="19" t="s">
        <v>2676</v>
      </c>
      <c r="AE817" s="19" t="s">
        <v>2676</v>
      </c>
      <c r="AF817" s="19" t="s">
        <v>2676</v>
      </c>
      <c r="AH817" s="58" t="s">
        <v>23441</v>
      </c>
      <c r="AI817" s="58" t="e">
        <v>#N/A</v>
      </c>
    </row>
    <row r="818" spans="1:35">
      <c r="A818" s="53" t="s">
        <v>25643</v>
      </c>
      <c r="B818" s="53" t="s">
        <v>1108</v>
      </c>
      <c r="C818" s="53" t="s">
        <v>1108</v>
      </c>
      <c r="D818" s="53"/>
      <c r="E818" s="53"/>
      <c r="F818" s="19" t="s">
        <v>1109</v>
      </c>
      <c r="G818" s="19" t="s">
        <v>1126</v>
      </c>
      <c r="H818" s="19" t="s">
        <v>3435</v>
      </c>
      <c r="I818" s="19" t="s">
        <v>1958</v>
      </c>
      <c r="J818" s="19" t="s">
        <v>1216</v>
      </c>
      <c r="K818" s="19" t="s">
        <v>19981</v>
      </c>
      <c r="L818" s="19" t="s">
        <v>19981</v>
      </c>
      <c r="M818" s="52" t="s">
        <v>19981</v>
      </c>
      <c r="N818" s="19" t="s">
        <v>1998</v>
      </c>
      <c r="O818" s="19" t="s">
        <v>27266</v>
      </c>
      <c r="P818" s="54">
        <v>45362</v>
      </c>
      <c r="Q818" s="54"/>
      <c r="R818" s="19" t="s">
        <v>3461</v>
      </c>
      <c r="S818" s="19" t="s">
        <v>18633</v>
      </c>
      <c r="T818" s="19"/>
      <c r="U818" s="58"/>
      <c r="V818" s="19" t="s">
        <v>25197</v>
      </c>
      <c r="W818" s="19" t="s">
        <v>19981</v>
      </c>
      <c r="X818" s="52" t="s">
        <v>19981</v>
      </c>
      <c r="Z818" s="19" t="s">
        <v>2676</v>
      </c>
      <c r="AA818" s="19" t="s">
        <v>1930</v>
      </c>
      <c r="AB818" s="19" t="s">
        <v>1930</v>
      </c>
      <c r="AC818" s="19" t="s">
        <v>2676</v>
      </c>
      <c r="AD818" s="19" t="s">
        <v>2676</v>
      </c>
      <c r="AE818" s="19" t="s">
        <v>2676</v>
      </c>
      <c r="AF818" s="19" t="s">
        <v>2676</v>
      </c>
      <c r="AH818" s="58" t="s">
        <v>23441</v>
      </c>
      <c r="AI818" s="58" t="e">
        <v>#N/A</v>
      </c>
    </row>
    <row r="819" spans="1:35">
      <c r="A819" s="53" t="s">
        <v>25643</v>
      </c>
      <c r="B819" s="53" t="s">
        <v>1110</v>
      </c>
      <c r="C819" s="53" t="s">
        <v>1110</v>
      </c>
      <c r="D819" s="53"/>
      <c r="E819" s="53"/>
      <c r="F819" s="19" t="s">
        <v>1111</v>
      </c>
      <c r="G819" s="19" t="s">
        <v>1132</v>
      </c>
      <c r="H819" s="19" t="s">
        <v>3436</v>
      </c>
      <c r="I819" s="19" t="s">
        <v>1958</v>
      </c>
      <c r="J819" s="19" t="s">
        <v>1216</v>
      </c>
      <c r="K819" s="19" t="s">
        <v>19981</v>
      </c>
      <c r="L819" s="19" t="s">
        <v>19981</v>
      </c>
      <c r="M819" s="52" t="s">
        <v>19981</v>
      </c>
      <c r="N819" s="19" t="s">
        <v>1997</v>
      </c>
      <c r="O819" s="19" t="s">
        <v>25553</v>
      </c>
      <c r="P819" s="54">
        <v>45362</v>
      </c>
      <c r="Q819" s="54"/>
      <c r="R819" s="19" t="s">
        <v>3461</v>
      </c>
      <c r="S819" s="19" t="s">
        <v>18633</v>
      </c>
      <c r="T819" s="19"/>
      <c r="U819" s="58"/>
      <c r="V819" s="19" t="s">
        <v>25197</v>
      </c>
      <c r="W819" s="19" t="s">
        <v>19981</v>
      </c>
      <c r="X819" s="52" t="s">
        <v>19981</v>
      </c>
      <c r="Z819" s="19" t="s">
        <v>2676</v>
      </c>
      <c r="AA819" s="19" t="s">
        <v>1930</v>
      </c>
      <c r="AB819" s="19" t="s">
        <v>1930</v>
      </c>
      <c r="AC819" s="19" t="s">
        <v>2676</v>
      </c>
      <c r="AD819" s="19" t="s">
        <v>2676</v>
      </c>
      <c r="AE819" s="19" t="s">
        <v>2676</v>
      </c>
      <c r="AF819" s="19" t="s">
        <v>2676</v>
      </c>
      <c r="AH819" s="58" t="s">
        <v>23441</v>
      </c>
      <c r="AI819" s="58" t="e">
        <v>#N/A</v>
      </c>
    </row>
    <row r="820" spans="1:35">
      <c r="A820" s="53" t="s">
        <v>25643</v>
      </c>
      <c r="B820" s="53" t="s">
        <v>22697</v>
      </c>
      <c r="C820" s="53" t="s">
        <v>1112</v>
      </c>
      <c r="D820" s="53"/>
      <c r="E820" s="53"/>
      <c r="F820" s="19" t="s">
        <v>1113</v>
      </c>
      <c r="G820" s="19" t="s">
        <v>1126</v>
      </c>
      <c r="H820" s="19" t="s">
        <v>3437</v>
      </c>
      <c r="I820" s="19" t="s">
        <v>1958</v>
      </c>
      <c r="J820" s="19" t="s">
        <v>1216</v>
      </c>
      <c r="K820" s="19" t="s">
        <v>19981</v>
      </c>
      <c r="L820" s="19" t="s">
        <v>19981</v>
      </c>
      <c r="M820" s="52" t="s">
        <v>19981</v>
      </c>
      <c r="N820" s="19" t="s">
        <v>22696</v>
      </c>
      <c r="O820" s="19" t="s">
        <v>27268</v>
      </c>
      <c r="P820" s="54">
        <v>45362</v>
      </c>
      <c r="Q820" s="54"/>
      <c r="R820" s="19" t="s">
        <v>3461</v>
      </c>
      <c r="S820" s="19" t="s">
        <v>18633</v>
      </c>
      <c r="T820" s="19"/>
      <c r="U820" s="58"/>
      <c r="V820" s="19" t="s">
        <v>25197</v>
      </c>
      <c r="W820" s="19" t="s">
        <v>19981</v>
      </c>
      <c r="X820" s="52" t="s">
        <v>19981</v>
      </c>
      <c r="Z820" s="19" t="s">
        <v>2676</v>
      </c>
      <c r="AA820" s="19" t="s">
        <v>1930</v>
      </c>
      <c r="AB820" s="19" t="s">
        <v>1930</v>
      </c>
      <c r="AC820" s="19" t="s">
        <v>2676</v>
      </c>
      <c r="AD820" s="19" t="s">
        <v>2676</v>
      </c>
      <c r="AE820" s="19" t="s">
        <v>2676</v>
      </c>
      <c r="AF820" s="19" t="s">
        <v>2676</v>
      </c>
      <c r="AH820" s="58" t="s">
        <v>23441</v>
      </c>
      <c r="AI820" s="58" t="e">
        <v>#N/A</v>
      </c>
    </row>
    <row r="821" spans="1:35">
      <c r="A821" s="53" t="s">
        <v>25643</v>
      </c>
      <c r="B821" s="53" t="s">
        <v>18953</v>
      </c>
      <c r="C821" s="53" t="s">
        <v>18953</v>
      </c>
      <c r="D821" s="53"/>
      <c r="E821" s="53"/>
      <c r="F821" s="19" t="s">
        <v>1114</v>
      </c>
      <c r="G821" s="19" t="s">
        <v>1126</v>
      </c>
      <c r="H821" s="19" t="s">
        <v>3438</v>
      </c>
      <c r="I821" s="19" t="s">
        <v>1958</v>
      </c>
      <c r="J821" s="19" t="s">
        <v>1216</v>
      </c>
      <c r="K821" s="19" t="s">
        <v>19981</v>
      </c>
      <c r="L821" s="19" t="s">
        <v>19981</v>
      </c>
      <c r="M821" s="52" t="s">
        <v>19981</v>
      </c>
      <c r="N821" s="19" t="s">
        <v>18954</v>
      </c>
      <c r="O821" s="19" t="s">
        <v>27268</v>
      </c>
      <c r="P821" s="54">
        <v>45362</v>
      </c>
      <c r="Q821" s="54"/>
      <c r="R821" s="19" t="s">
        <v>3461</v>
      </c>
      <c r="S821" s="19" t="s">
        <v>18633</v>
      </c>
      <c r="T821" s="19"/>
      <c r="U821" s="58"/>
      <c r="V821" s="19" t="s">
        <v>25197</v>
      </c>
      <c r="W821" s="19" t="s">
        <v>19981</v>
      </c>
      <c r="X821" s="52" t="s">
        <v>19981</v>
      </c>
      <c r="Z821" s="19" t="s">
        <v>2676</v>
      </c>
      <c r="AA821" s="19" t="s">
        <v>1930</v>
      </c>
      <c r="AB821" s="19" t="s">
        <v>1930</v>
      </c>
      <c r="AC821" s="19" t="s">
        <v>2676</v>
      </c>
      <c r="AD821" s="19" t="s">
        <v>2676</v>
      </c>
      <c r="AE821" s="19" t="s">
        <v>2676</v>
      </c>
      <c r="AF821" s="19" t="s">
        <v>2676</v>
      </c>
      <c r="AH821" s="58" t="s">
        <v>23441</v>
      </c>
      <c r="AI821" s="58" t="e">
        <v>#N/A</v>
      </c>
    </row>
    <row r="822" spans="1:35">
      <c r="A822" s="53" t="s">
        <v>25643</v>
      </c>
      <c r="B822" s="53" t="s">
        <v>25528</v>
      </c>
      <c r="C822" s="53" t="s">
        <v>25528</v>
      </c>
      <c r="D822" s="53"/>
      <c r="E822" s="53"/>
      <c r="F822" s="19" t="s">
        <v>25530</v>
      </c>
      <c r="G822" s="19" t="s">
        <v>25531</v>
      </c>
      <c r="H822" s="19" t="s">
        <v>25532</v>
      </c>
      <c r="I822" s="19" t="s">
        <v>1958</v>
      </c>
      <c r="J822" s="19" t="s">
        <v>1216</v>
      </c>
      <c r="K822" s="19" t="s">
        <v>19981</v>
      </c>
      <c r="L822" s="19" t="s">
        <v>19981</v>
      </c>
      <c r="M822" s="52" t="s">
        <v>19981</v>
      </c>
      <c r="N822" s="19" t="s">
        <v>25529</v>
      </c>
      <c r="O822" s="19" t="s">
        <v>3091</v>
      </c>
      <c r="P822" s="54">
        <v>45362</v>
      </c>
      <c r="Q822" s="54"/>
      <c r="R822" s="19" t="s">
        <v>3461</v>
      </c>
      <c r="S822" s="19" t="s">
        <v>18633</v>
      </c>
      <c r="T822" s="19"/>
      <c r="U822" s="58"/>
      <c r="V822" s="19" t="s">
        <v>25197</v>
      </c>
      <c r="W822" s="19" t="s">
        <v>19981</v>
      </c>
      <c r="X822" s="52" t="s">
        <v>19981</v>
      </c>
      <c r="Z822" s="19"/>
      <c r="AA822" s="19"/>
      <c r="AB822" s="19"/>
      <c r="AC822" s="19"/>
      <c r="AD822" s="19"/>
      <c r="AE822" s="19"/>
      <c r="AF822" s="19"/>
      <c r="AI822" s="58" t="e">
        <v>#N/A</v>
      </c>
    </row>
    <row r="823" spans="1:35">
      <c r="A823" s="61" t="s">
        <v>25644</v>
      </c>
      <c r="B823" s="61" t="s">
        <v>1119</v>
      </c>
      <c r="C823" s="61" t="s">
        <v>19885</v>
      </c>
      <c r="D823" s="61"/>
      <c r="E823" s="61"/>
      <c r="F823" s="19" t="s">
        <v>21213</v>
      </c>
      <c r="G823" s="19" t="s">
        <v>1205</v>
      </c>
      <c r="H823" s="19" t="s">
        <v>2676</v>
      </c>
      <c r="I823" s="19" t="s">
        <v>1954</v>
      </c>
      <c r="J823" s="19" t="s">
        <v>1947</v>
      </c>
      <c r="K823" s="19" t="s">
        <v>1947</v>
      </c>
      <c r="L823" s="19" t="s">
        <v>1930</v>
      </c>
      <c r="M823" s="52">
        <v>44278</v>
      </c>
      <c r="N823" s="19" t="s">
        <v>19894</v>
      </c>
      <c r="O823" s="19" t="s">
        <v>1999</v>
      </c>
      <c r="P823" s="54">
        <v>44845</v>
      </c>
      <c r="Q823" s="54"/>
      <c r="R823" s="19" t="s">
        <v>3461</v>
      </c>
      <c r="S823" s="19" t="s">
        <v>18633</v>
      </c>
      <c r="T823" s="19" t="s">
        <v>26481</v>
      </c>
      <c r="U823" s="58"/>
      <c r="V823" s="19" t="s">
        <v>1930</v>
      </c>
      <c r="W823" s="19" t="s">
        <v>1930</v>
      </c>
      <c r="X823" s="52">
        <v>44278</v>
      </c>
      <c r="Z823" s="19" t="s">
        <v>2676</v>
      </c>
      <c r="AA823" s="19" t="s">
        <v>1930</v>
      </c>
      <c r="AB823" s="19" t="s">
        <v>1930</v>
      </c>
      <c r="AC823" s="19" t="s">
        <v>2676</v>
      </c>
      <c r="AD823" s="19" t="s">
        <v>2676</v>
      </c>
      <c r="AE823" s="19" t="s">
        <v>2676</v>
      </c>
      <c r="AF823" s="19" t="s">
        <v>2676</v>
      </c>
      <c r="AH823" s="58" t="s">
        <v>23441</v>
      </c>
      <c r="AI823" s="58" t="e">
        <v>#N/A</v>
      </c>
    </row>
    <row r="824" spans="1:35">
      <c r="A824" s="61" t="s">
        <v>25644</v>
      </c>
      <c r="B824" s="61" t="s">
        <v>1120</v>
      </c>
      <c r="C824" s="61" t="s">
        <v>19886</v>
      </c>
      <c r="D824" s="61"/>
      <c r="E824" s="61"/>
      <c r="F824" s="19" t="s">
        <v>21214</v>
      </c>
      <c r="G824" s="19" t="s">
        <v>1205</v>
      </c>
      <c r="H824" s="19" t="s">
        <v>2676</v>
      </c>
      <c r="I824" s="19" t="s">
        <v>1954</v>
      </c>
      <c r="J824" s="19" t="s">
        <v>1948</v>
      </c>
      <c r="K824" s="19" t="s">
        <v>1948</v>
      </c>
      <c r="L824" s="19" t="s">
        <v>1930</v>
      </c>
      <c r="M824" s="52">
        <v>44293</v>
      </c>
      <c r="N824" s="19" t="s">
        <v>19895</v>
      </c>
      <c r="O824" s="19" t="s">
        <v>18638</v>
      </c>
      <c r="P824" s="54">
        <v>45131</v>
      </c>
      <c r="Q824" s="54"/>
      <c r="R824" s="19" t="s">
        <v>3461</v>
      </c>
      <c r="S824" s="19" t="s">
        <v>25166</v>
      </c>
      <c r="T824" s="19" t="s">
        <v>26481</v>
      </c>
      <c r="U824" s="58"/>
      <c r="V824" s="19" t="s">
        <v>1930</v>
      </c>
      <c r="W824" s="19" t="s">
        <v>1930</v>
      </c>
      <c r="X824" s="52">
        <v>44293</v>
      </c>
      <c r="Z824" s="19" t="s">
        <v>2676</v>
      </c>
      <c r="AA824" s="19" t="s">
        <v>1930</v>
      </c>
      <c r="AB824" s="19" t="s">
        <v>1930</v>
      </c>
      <c r="AC824" s="19" t="s">
        <v>2676</v>
      </c>
      <c r="AD824" s="19" t="s">
        <v>2676</v>
      </c>
      <c r="AE824" s="19" t="s">
        <v>2676</v>
      </c>
      <c r="AF824" s="19" t="s">
        <v>2676</v>
      </c>
      <c r="AH824" s="58" t="s">
        <v>23441</v>
      </c>
      <c r="AI824" s="58" t="e">
        <v>#N/A</v>
      </c>
    </row>
    <row r="825" spans="1:35">
      <c r="A825" s="61" t="s">
        <v>25644</v>
      </c>
      <c r="B825" s="61" t="s">
        <v>18938</v>
      </c>
      <c r="C825" s="61" t="s">
        <v>19887</v>
      </c>
      <c r="D825" s="61"/>
      <c r="E825" s="61"/>
      <c r="F825" s="19" t="s">
        <v>21215</v>
      </c>
      <c r="G825" s="19" t="s">
        <v>18939</v>
      </c>
      <c r="H825" s="19" t="s">
        <v>2676</v>
      </c>
      <c r="I825" s="19" t="s">
        <v>1954</v>
      </c>
      <c r="J825" s="19" t="s">
        <v>18936</v>
      </c>
      <c r="K825" s="19" t="s">
        <v>25677</v>
      </c>
      <c r="L825" s="19" t="s">
        <v>18628</v>
      </c>
      <c r="M825" s="52">
        <v>44708</v>
      </c>
      <c r="N825" s="19" t="s">
        <v>19896</v>
      </c>
      <c r="O825" s="19" t="s">
        <v>1999</v>
      </c>
      <c r="P825" s="54">
        <v>44845</v>
      </c>
      <c r="Q825" s="54"/>
      <c r="R825" s="19" t="s">
        <v>3461</v>
      </c>
      <c r="S825" s="19" t="s">
        <v>18633</v>
      </c>
      <c r="T825" s="19"/>
      <c r="U825" s="58"/>
      <c r="V825" s="19" t="s">
        <v>1930</v>
      </c>
      <c r="W825" s="19" t="s">
        <v>18628</v>
      </c>
      <c r="X825" s="52">
        <v>44708</v>
      </c>
      <c r="Z825" s="19" t="s">
        <v>2676</v>
      </c>
      <c r="AA825" s="19" t="s">
        <v>1930</v>
      </c>
      <c r="AB825" s="19" t="s">
        <v>1930</v>
      </c>
      <c r="AC825" s="19" t="s">
        <v>2676</v>
      </c>
      <c r="AD825" s="19" t="s">
        <v>2676</v>
      </c>
      <c r="AE825" s="19" t="s">
        <v>2676</v>
      </c>
      <c r="AF825" s="19" t="s">
        <v>2676</v>
      </c>
      <c r="AH825" s="58" t="s">
        <v>23441</v>
      </c>
      <c r="AI825" s="58" t="e">
        <v>#N/A</v>
      </c>
    </row>
    <row r="826" spans="1:35">
      <c r="A826" s="61" t="s">
        <v>25644</v>
      </c>
      <c r="B826" s="61" t="s">
        <v>26483</v>
      </c>
      <c r="C826" s="61" t="s">
        <v>19888</v>
      </c>
      <c r="D826" s="61"/>
      <c r="E826" s="61"/>
      <c r="F826" s="19" t="s">
        <v>21216</v>
      </c>
      <c r="G826" s="19" t="s">
        <v>1175</v>
      </c>
      <c r="H826" s="19" t="s">
        <v>2676</v>
      </c>
      <c r="I826" s="19" t="s">
        <v>1958</v>
      </c>
      <c r="J826" s="19" t="s">
        <v>1216</v>
      </c>
      <c r="K826" s="19" t="s">
        <v>19981</v>
      </c>
      <c r="L826" s="19" t="s">
        <v>19981</v>
      </c>
      <c r="M826" s="52" t="s">
        <v>19981</v>
      </c>
      <c r="N826" s="19" t="s">
        <v>19897</v>
      </c>
      <c r="O826" s="19" t="s">
        <v>3089</v>
      </c>
      <c r="P826" s="54">
        <v>45362</v>
      </c>
      <c r="Q826" s="54"/>
      <c r="R826" s="19" t="s">
        <v>3461</v>
      </c>
      <c r="S826" s="19" t="s">
        <v>18633</v>
      </c>
      <c r="T826" s="19"/>
      <c r="U826" s="58"/>
      <c r="V826" s="19" t="s">
        <v>25197</v>
      </c>
      <c r="W826" s="19" t="s">
        <v>19981</v>
      </c>
      <c r="X826" s="52" t="s">
        <v>19981</v>
      </c>
      <c r="Z826" s="19" t="s">
        <v>18604</v>
      </c>
      <c r="AA826" s="19" t="s">
        <v>19874</v>
      </c>
      <c r="AB826" s="19" t="s">
        <v>19767</v>
      </c>
      <c r="AC826" s="19" t="s">
        <v>2676</v>
      </c>
      <c r="AD826" s="19" t="s">
        <v>2676</v>
      </c>
      <c r="AE826" s="19" t="s">
        <v>2676</v>
      </c>
      <c r="AF826" s="19" t="s">
        <v>2676</v>
      </c>
      <c r="AH826" s="58" t="s">
        <v>23441</v>
      </c>
      <c r="AI826" s="58" t="e">
        <v>#N/A</v>
      </c>
    </row>
    <row r="827" spans="1:35">
      <c r="A827" s="61" t="s">
        <v>25644</v>
      </c>
      <c r="B827" s="61" t="s">
        <v>26484</v>
      </c>
      <c r="C827" s="61" t="s">
        <v>19889</v>
      </c>
      <c r="D827" s="61"/>
      <c r="E827" s="61"/>
      <c r="F827" s="19" t="s">
        <v>21217</v>
      </c>
      <c r="G827" s="19" t="s">
        <v>1175</v>
      </c>
      <c r="H827" s="19" t="s">
        <v>2676</v>
      </c>
      <c r="I827" s="19" t="s">
        <v>1958</v>
      </c>
      <c r="J827" s="19" t="s">
        <v>1216</v>
      </c>
      <c r="K827" s="19" t="s">
        <v>19981</v>
      </c>
      <c r="L827" s="19" t="s">
        <v>19981</v>
      </c>
      <c r="M827" s="52" t="s">
        <v>19981</v>
      </c>
      <c r="N827" s="19" t="s">
        <v>19898</v>
      </c>
      <c r="O827" s="19" t="s">
        <v>25559</v>
      </c>
      <c r="P827" s="54">
        <v>45362</v>
      </c>
      <c r="Q827" s="54"/>
      <c r="R827" s="19" t="s">
        <v>3461</v>
      </c>
      <c r="S827" s="19" t="s">
        <v>18633</v>
      </c>
      <c r="T827" s="19"/>
      <c r="U827" s="58"/>
      <c r="V827" s="19" t="s">
        <v>25197</v>
      </c>
      <c r="W827" s="19" t="s">
        <v>19981</v>
      </c>
      <c r="X827" s="52" t="s">
        <v>19981</v>
      </c>
      <c r="Z827" s="19" t="s">
        <v>18604</v>
      </c>
      <c r="AA827" s="19" t="s">
        <v>19875</v>
      </c>
      <c r="AB827" s="19" t="s">
        <v>19768</v>
      </c>
      <c r="AC827" s="19" t="s">
        <v>18604</v>
      </c>
      <c r="AD827" s="19" t="s">
        <v>19990</v>
      </c>
      <c r="AE827" s="19" t="s">
        <v>19918</v>
      </c>
      <c r="AF827" s="19" t="s">
        <v>19991</v>
      </c>
      <c r="AH827" s="58" t="s">
        <v>23441</v>
      </c>
      <c r="AI827" s="58" t="e">
        <v>#N/A</v>
      </c>
    </row>
    <row r="828" spans="1:35">
      <c r="A828" s="61" t="s">
        <v>25644</v>
      </c>
      <c r="B828" s="61" t="s">
        <v>1121</v>
      </c>
      <c r="C828" s="61" t="s">
        <v>19890</v>
      </c>
      <c r="D828" s="61"/>
      <c r="E828" s="61"/>
      <c r="F828" s="19" t="s">
        <v>21218</v>
      </c>
      <c r="G828" s="19" t="s">
        <v>1175</v>
      </c>
      <c r="H828" s="19" t="s">
        <v>2676</v>
      </c>
      <c r="I828" s="19" t="s">
        <v>1958</v>
      </c>
      <c r="J828" s="19" t="s">
        <v>1216</v>
      </c>
      <c r="K828" s="19" t="s">
        <v>19981</v>
      </c>
      <c r="L828" s="19" t="s">
        <v>19981</v>
      </c>
      <c r="M828" s="52" t="s">
        <v>19981</v>
      </c>
      <c r="N828" s="19" t="s">
        <v>19899</v>
      </c>
      <c r="O828" s="19" t="s">
        <v>3089</v>
      </c>
      <c r="P828" s="54">
        <v>45362</v>
      </c>
      <c r="Q828" s="54"/>
      <c r="R828" s="19" t="s">
        <v>3461</v>
      </c>
      <c r="S828" s="19" t="s">
        <v>18633</v>
      </c>
      <c r="T828" s="19"/>
      <c r="U828" s="58"/>
      <c r="V828" s="19" t="s">
        <v>25197</v>
      </c>
      <c r="W828" s="19" t="s">
        <v>19981</v>
      </c>
      <c r="X828" s="52" t="s">
        <v>19981</v>
      </c>
      <c r="Z828" s="19" t="s">
        <v>18604</v>
      </c>
      <c r="AA828" s="19" t="s">
        <v>19876</v>
      </c>
      <c r="AB828" s="19" t="s">
        <v>19769</v>
      </c>
      <c r="AC828" s="19" t="s">
        <v>2676</v>
      </c>
      <c r="AD828" s="19" t="s">
        <v>2676</v>
      </c>
      <c r="AE828" s="19" t="s">
        <v>2676</v>
      </c>
      <c r="AF828" s="19" t="s">
        <v>2676</v>
      </c>
      <c r="AH828" s="58" t="s">
        <v>23441</v>
      </c>
      <c r="AI828" s="58" t="e">
        <v>#N/A</v>
      </c>
    </row>
    <row r="829" spans="1:35">
      <c r="A829" s="61" t="s">
        <v>25644</v>
      </c>
      <c r="B829" s="61" t="s">
        <v>1122</v>
      </c>
      <c r="C829" s="61" t="s">
        <v>19891</v>
      </c>
      <c r="D829" s="61"/>
      <c r="E829" s="61"/>
      <c r="F829" s="19" t="s">
        <v>21219</v>
      </c>
      <c r="G829" s="19" t="s">
        <v>1180</v>
      </c>
      <c r="H829" s="19" t="s">
        <v>2676</v>
      </c>
      <c r="I829" s="19" t="s">
        <v>1958</v>
      </c>
      <c r="J829" s="19" t="s">
        <v>1216</v>
      </c>
      <c r="K829" s="19" t="s">
        <v>19981</v>
      </c>
      <c r="L829" s="19" t="s">
        <v>19981</v>
      </c>
      <c r="M829" s="52" t="s">
        <v>19981</v>
      </c>
      <c r="N829" s="19" t="s">
        <v>19900</v>
      </c>
      <c r="O829" s="19" t="s">
        <v>3089</v>
      </c>
      <c r="P829" s="54">
        <v>45362</v>
      </c>
      <c r="Q829" s="54"/>
      <c r="R829" s="19" t="s">
        <v>3461</v>
      </c>
      <c r="S829" s="19" t="s">
        <v>18633</v>
      </c>
      <c r="T829" s="19"/>
      <c r="U829" s="58"/>
      <c r="V829" s="19" t="s">
        <v>25197</v>
      </c>
      <c r="W829" s="19" t="s">
        <v>19981</v>
      </c>
      <c r="X829" s="52" t="s">
        <v>19981</v>
      </c>
      <c r="Z829" s="19" t="s">
        <v>18604</v>
      </c>
      <c r="AA829" s="19" t="s">
        <v>19877</v>
      </c>
      <c r="AB829" s="19" t="s">
        <v>19770</v>
      </c>
      <c r="AC829" s="19" t="s">
        <v>2676</v>
      </c>
      <c r="AD829" s="19" t="s">
        <v>2676</v>
      </c>
      <c r="AE829" s="19" t="s">
        <v>2676</v>
      </c>
      <c r="AF829" s="19" t="s">
        <v>2676</v>
      </c>
      <c r="AH829" s="58" t="s">
        <v>23441</v>
      </c>
      <c r="AI829" s="58" t="e">
        <v>#N/A</v>
      </c>
    </row>
    <row r="830" spans="1:35">
      <c r="A830" s="61" t="s">
        <v>25644</v>
      </c>
      <c r="B830" s="61" t="s">
        <v>25482</v>
      </c>
      <c r="C830" s="61" t="s">
        <v>19892</v>
      </c>
      <c r="D830" s="61"/>
      <c r="E830" s="61"/>
      <c r="F830" s="19" t="s">
        <v>21220</v>
      </c>
      <c r="G830" s="19" t="s">
        <v>1175</v>
      </c>
      <c r="H830" s="19" t="s">
        <v>2676</v>
      </c>
      <c r="I830" s="19" t="s">
        <v>1958</v>
      </c>
      <c r="J830" s="19" t="s">
        <v>1216</v>
      </c>
      <c r="K830" s="19" t="s">
        <v>19981</v>
      </c>
      <c r="L830" s="19" t="s">
        <v>19981</v>
      </c>
      <c r="M830" s="52" t="s">
        <v>19981</v>
      </c>
      <c r="N830" s="19" t="s">
        <v>19901</v>
      </c>
      <c r="O830" s="19" t="s">
        <v>25559</v>
      </c>
      <c r="P830" s="54">
        <v>45362</v>
      </c>
      <c r="Q830" s="54"/>
      <c r="R830" s="19" t="s">
        <v>3461</v>
      </c>
      <c r="S830" s="19" t="s">
        <v>18633</v>
      </c>
      <c r="T830" s="19"/>
      <c r="U830" s="58"/>
      <c r="V830" s="19" t="s">
        <v>25197</v>
      </c>
      <c r="W830" s="19" t="s">
        <v>19981</v>
      </c>
      <c r="X830" s="52" t="s">
        <v>19981</v>
      </c>
      <c r="Z830" s="19" t="s">
        <v>18604</v>
      </c>
      <c r="AA830" s="19" t="s">
        <v>19878</v>
      </c>
      <c r="AB830" s="19" t="s">
        <v>19771</v>
      </c>
      <c r="AC830" s="19" t="s">
        <v>2676</v>
      </c>
      <c r="AD830" s="19" t="s">
        <v>2676</v>
      </c>
      <c r="AE830" s="19" t="s">
        <v>2676</v>
      </c>
      <c r="AF830" s="19" t="s">
        <v>2676</v>
      </c>
      <c r="AH830" s="58" t="s">
        <v>23441</v>
      </c>
      <c r="AI830" s="58" t="e">
        <v>#N/A</v>
      </c>
    </row>
    <row r="831" spans="1:35">
      <c r="A831" s="61" t="s">
        <v>25644</v>
      </c>
      <c r="B831" s="61" t="s">
        <v>1123</v>
      </c>
      <c r="C831" s="61" t="s">
        <v>19893</v>
      </c>
      <c r="D831" s="61"/>
      <c r="E831" s="61"/>
      <c r="F831" s="19" t="s">
        <v>21221</v>
      </c>
      <c r="G831" s="19" t="s">
        <v>1175</v>
      </c>
      <c r="H831" s="19" t="s">
        <v>2676</v>
      </c>
      <c r="I831" s="19" t="s">
        <v>1958</v>
      </c>
      <c r="J831" s="19" t="s">
        <v>1216</v>
      </c>
      <c r="K831" s="19" t="s">
        <v>19981</v>
      </c>
      <c r="L831" s="19" t="s">
        <v>19981</v>
      </c>
      <c r="M831" s="52" t="s">
        <v>19981</v>
      </c>
      <c r="N831" s="19" t="s">
        <v>19902</v>
      </c>
      <c r="O831" s="19" t="s">
        <v>3089</v>
      </c>
      <c r="P831" s="54">
        <v>45362</v>
      </c>
      <c r="Q831" s="54"/>
      <c r="R831" s="19" t="s">
        <v>3461</v>
      </c>
      <c r="S831" s="19" t="s">
        <v>18633</v>
      </c>
      <c r="T831" s="19"/>
      <c r="U831" s="58"/>
      <c r="V831" s="19" t="s">
        <v>25197</v>
      </c>
      <c r="W831" s="19" t="s">
        <v>19981</v>
      </c>
      <c r="X831" s="52" t="s">
        <v>19981</v>
      </c>
      <c r="Z831" s="19" t="s">
        <v>18604</v>
      </c>
      <c r="AA831" s="19" t="s">
        <v>19879</v>
      </c>
      <c r="AB831" s="19" t="s">
        <v>19772</v>
      </c>
      <c r="AC831" s="19" t="s">
        <v>2676</v>
      </c>
      <c r="AD831" s="19" t="s">
        <v>2676</v>
      </c>
      <c r="AE831" s="19" t="s">
        <v>2676</v>
      </c>
      <c r="AF831" s="19" t="s">
        <v>2676</v>
      </c>
      <c r="AH831" s="58" t="s">
        <v>23441</v>
      </c>
      <c r="AI831" s="58" t="e">
        <v>#N/A</v>
      </c>
    </row>
  </sheetData>
  <autoFilter ref="A1:AI831" xr:uid="{A8CA856C-C8CF-4131-B8A6-993615227851}"/>
  <sortState xmlns:xlrd2="http://schemas.microsoft.com/office/spreadsheetml/2017/richdata2" ref="A807:V821">
    <sortCondition ref="C807:C821"/>
  </sortState>
  <customSheetViews>
    <customSheetView guid="{87455F50-3024-40DB-A833-4EB8A16EF37B}" scale="70" fitToPage="1" showAutoFilter="1">
      <pane xSplit="2" ySplit="1" topLeftCell="F18" activePane="bottomRight" state="frozen"/>
      <selection pane="bottomRight" activeCell="O184" sqref="O184:O185"/>
      <pageMargins left="0.25" right="0.25" top="0.75" bottom="0.75" header="0.3" footer="0.3"/>
      <pageSetup paperSize="9" scale="32" orientation="landscape" r:id="rId1"/>
      <autoFilter ref="A1:AA833" xr:uid="{31F6E894-CE03-498A-BF00-5A0A06238A93}"/>
    </customSheetView>
    <customSheetView guid="{211AFF3A-8C1F-4821-8A09-5E9AC919AC4F}" scale="115" fitToPage="1" showAutoFilter="1">
      <pane xSplit="2" ySplit="1" topLeftCell="C2" activePane="bottomRight" state="frozen"/>
      <selection pane="bottomRight" activeCell="B1" sqref="B1"/>
      <pageMargins left="0.25" right="0.25" top="0.75" bottom="0.75" header="0.3" footer="0.3"/>
      <pageSetup paperSize="9" scale="32" orientation="landscape" r:id="rId2"/>
      <autoFilter ref="A1:AB830" xr:uid="{6959AC92-1284-44DC-BF0A-E72C968C3C74}"/>
    </customSheetView>
    <customSheetView guid="{946A2D1B-79C5-425D-836E-69760805E9D7}" fitToPage="1" showAutoFilter="1">
      <pane xSplit="2" ySplit="1" topLeftCell="F802" activePane="bottomRight" state="frozen"/>
      <selection pane="bottomRight" activeCell="L821" sqref="L821"/>
      <pageMargins left="0.25" right="0.25" top="0.75" bottom="0.75" header="0.3" footer="0.3"/>
      <pageSetup paperSize="9" scale="19" orientation="landscape" r:id="rId3"/>
      <autoFilter ref="A1:AD832" xr:uid="{1A6DDC10-F2DC-4753-9161-B69F089CDEDA}"/>
    </customSheetView>
    <customSheetView guid="{1A3D0FD4-3479-4A62-B5F7-D2B63D0B19ED}" fitToPage="1" showAutoFilter="1">
      <pane xSplit="2" ySplit="1" topLeftCell="F250" activePane="bottomRight" state="frozen"/>
      <selection pane="bottomRight" activeCell="N261" sqref="N261"/>
      <pageMargins left="0.25" right="0.25" top="0.75" bottom="0.75" header="0.3" footer="0.3"/>
      <pageSetup paperSize="9" scale="32" orientation="landscape" r:id="rId4"/>
      <autoFilter ref="A1:AA832" xr:uid="{05527FC1-E26A-4BCD-8A01-D3E0C30032ED}"/>
    </customSheetView>
    <customSheetView guid="{18F999A0-AFDC-40EE-AE17-CAEC4B561786}" scale="70" fitToPage="1" showAutoFilter="1">
      <pane xSplit="2" ySplit="1" topLeftCell="C371" activePane="bottomRight" state="frozen"/>
      <selection pane="bottomRight" activeCell="A404" sqref="A404:XFD404"/>
      <pageMargins left="0.25" right="0.25" top="0.75" bottom="0.75" header="0.3" footer="0.3"/>
      <pageSetup paperSize="9" scale="32" orientation="landscape" r:id="rId5"/>
      <autoFilter ref="A1:AB822" xr:uid="{BDE6E99B-12CA-41B5-95C9-877AC3989EE6}"/>
    </customSheetView>
    <customSheetView guid="{459EC0B6-3268-46D1-9A73-F2F82E0C3BDE}" scale="85" fitToPage="1" showAutoFilter="1">
      <pane xSplit="3" ySplit="1" topLeftCell="I718" activePane="bottomRight" state="frozen"/>
      <selection pane="bottomRight" activeCell="N739" sqref="N739"/>
      <pageMargins left="0.25" right="0.25" top="0.75" bottom="0.75" header="0.3" footer="0.3"/>
      <pageSetup paperSize="9" scale="32" orientation="landscape" r:id="rId6"/>
      <autoFilter ref="A1:R823" xr:uid="{008915BA-87AB-4958-A531-045BEBA4E13D}"/>
    </customSheetView>
    <customSheetView guid="{DA4AFC2C-DCDB-430D-8619-BCBBB45C40E3}" scale="85" fitToPage="1" showAutoFilter="1">
      <pane xSplit="2" ySplit="1" topLeftCell="E248" activePane="bottomRight" state="frozen"/>
      <selection pane="bottomRight" activeCell="N272" sqref="N272"/>
      <pageMargins left="0.25" right="0.25" top="0.75" bottom="0.75" header="0.3" footer="0.3"/>
      <pageSetup paperSize="9" scale="32" orientation="landscape" r:id="rId7"/>
      <autoFilter ref="A1:AA813" xr:uid="{61B30A0A-8506-4724-AE5E-94ABD8D7DF48}"/>
    </customSheetView>
    <customSheetView guid="{DBA5EF13-EE40-48B9-9535-081FF20F957B}" scale="85" fitToPage="1" showAutoFilter="1">
      <pane xSplit="2" ySplit="1" topLeftCell="C722" activePane="bottomRight" state="frozen"/>
      <selection pane="bottomRight" activeCell="A731" sqref="A731"/>
      <pageMargins left="0.25" right="0.25" top="0.75" bottom="0.75" header="0.3" footer="0.3"/>
      <pageSetup paperSize="9" scale="32" orientation="landscape" r:id="rId8"/>
      <autoFilter ref="A1:AA809" xr:uid="{67A28E85-758A-41A2-8E32-48D8754C560E}"/>
    </customSheetView>
    <customSheetView guid="{CB3D1A92-E0F8-4CDD-BA4E-A99614F704BD}" scale="70" fitToPage="1" showAutoFilter="1">
      <pane xSplit="3" ySplit="1" topLeftCell="J523" activePane="bottomRight" state="frozen"/>
      <selection pane="bottomRight" activeCell="M551" sqref="M551"/>
      <pageMargins left="0.25" right="0.25" top="0.75" bottom="0.75" header="0.3" footer="0.3"/>
      <pageSetup paperSize="9" scale="32" orientation="landscape" r:id="rId9"/>
      <autoFilter ref="A1:R808" xr:uid="{EBFC4450-0952-4680-8170-63C46D463176}"/>
    </customSheetView>
    <customSheetView guid="{3E0B7247-EB4F-4171-A314-84F3BA54FD61}" scale="70" fitToPage="1" showAutoFilter="1">
      <pane xSplit="2" ySplit="1" topLeftCell="F766" activePane="bottomRight" state="frozen"/>
      <selection pane="bottomRight" activeCell="L787" sqref="L787"/>
      <pageMargins left="0.25" right="0.25" top="0.75" bottom="0.75" header="0.3" footer="0.3"/>
      <pageSetup paperSize="9" scale="32" orientation="landscape" r:id="rId10"/>
      <autoFilter ref="A1:R803" xr:uid="{705148BD-DA0B-498E-9B41-153BEB6A2F55}"/>
    </customSheetView>
    <customSheetView guid="{1D29CD87-0A16-4C80-B4ED-85EB05F3C59E}" scale="70" fitToPage="1" showAutoFilter="1">
      <pane xSplit="2" ySplit="1" topLeftCell="C420" activePane="bottomRight" state="frozen"/>
      <selection pane="bottomRight" activeCell="A435" sqref="A435:XFD435"/>
      <pageMargins left="0.25" right="0.25" top="0.75" bottom="0.75" header="0.3" footer="0.3"/>
      <pageSetup paperSize="9" scale="32" orientation="landscape" r:id="rId11"/>
      <autoFilter ref="A1:R781" xr:uid="{68D96BE5-B052-4EBC-941B-407E3D7DA0E9}"/>
    </customSheetView>
    <customSheetView guid="{7C6C60D9-F28E-4810-8BA4-02B25D7128E7}" scale="70" fitToPage="1" showAutoFilter="1">
      <pane xSplit="2" ySplit="1" topLeftCell="I506" activePane="bottomRight" state="frozen"/>
      <selection pane="bottomRight" activeCell="K534" sqref="K534"/>
      <pageMargins left="0.25" right="0.25" top="0.75" bottom="0.75" header="0.3" footer="0.3"/>
      <pageSetup paperSize="9" scale="32" orientation="landscape" r:id="rId12"/>
      <autoFilter ref="A1:P781" xr:uid="{63338A8F-5813-410C-B283-62A9EE8AC5E6}"/>
    </customSheetView>
    <customSheetView guid="{4E44292E-47D0-4919-8F02-02284FEE0F93}" scale="70" fitToPage="1" showAutoFilter="1">
      <pane xSplit="2" ySplit="1" topLeftCell="E2" activePane="bottomRight" state="frozen"/>
      <selection pane="bottomRight" activeCell="M723" sqref="M723"/>
      <pageMargins left="0.25" right="0.25" top="0.75" bottom="0.75" header="0.3" footer="0.3"/>
      <pageSetup paperSize="9" scale="32" orientation="landscape" r:id="rId13"/>
      <autoFilter ref="A1:P781" xr:uid="{31F780CA-6AEB-4D52-85C3-A4B24E78D154}"/>
    </customSheetView>
    <customSheetView guid="{2829ABDB-9839-4047-ADC3-31DBEB655B43}" scale="70" fitToPage="1" showAutoFilter="1">
      <pane xSplit="2" ySplit="1" topLeftCell="C29" activePane="bottomRight" state="frozen"/>
      <selection pane="bottomRight" activeCell="E48" sqref="E48"/>
      <pageMargins left="0.25" right="0.25" top="0.75" bottom="0.75" header="0.3" footer="0.3"/>
      <pageSetup paperSize="9" scale="32" orientation="landscape" r:id="rId14"/>
      <autoFilter ref="A1:P781" xr:uid="{FC8C1722-10D0-49DC-B5D7-1DFE558F2C9F}"/>
    </customSheetView>
    <customSheetView guid="{FF9AAB6A-8276-4D4F-882D-09F25C7785E5}" scale="70" fitToPage="1" filter="1" showAutoFilter="1">
      <pane xSplit="2" ySplit="71" topLeftCell="O73" activePane="bottomRight" state="frozen"/>
      <selection pane="bottomRight" activeCell="Y441" sqref="Y441"/>
      <pageMargins left="0.25" right="0.25" top="0.75" bottom="0.75" header="0.3" footer="0.3"/>
      <pageSetup paperSize="9" scale="32" orientation="landscape" r:id="rId15"/>
      <autoFilter ref="A1:AA789" xr:uid="{F9EF956C-96F0-492B-A443-C32FB3CD129A}">
        <filterColumn colId="23">
          <filters>
            <filter val="○"/>
          </filters>
        </filterColumn>
      </autoFilter>
    </customSheetView>
    <customSheetView guid="{4A620F83-801E-42FD-95CE-81EC7C56FF56}" scale="70" fitToPage="1" showAutoFilter="1">
      <pane xSplit="2" ySplit="1" topLeftCell="F710" activePane="bottomRight" state="frozen"/>
      <selection pane="bottomRight" activeCell="J739" sqref="J739"/>
      <pageMargins left="0.25" right="0.25" top="0.75" bottom="0.75" header="0.3" footer="0.3"/>
      <pageSetup paperSize="9" scale="32" orientation="landscape" r:id="rId16"/>
      <autoFilter ref="A1:AB813" xr:uid="{7BD62E73-26E5-4EB0-8D43-9BC5B4F25752}"/>
    </customSheetView>
    <customSheetView guid="{347EDB52-ACED-432F-84AC-0852353ACEB5}" scale="85" fitToPage="1" showAutoFilter="1">
      <pane xSplit="2" ySplit="1" topLeftCell="C376" activePane="bottomRight" state="frozen"/>
      <selection pane="bottomRight" activeCell="D387" sqref="D387"/>
      <pageMargins left="0.25" right="0.25" top="0.75" bottom="0.75" header="0.3" footer="0.3"/>
      <pageSetup paperSize="9" scale="32" orientation="landscape" r:id="rId17"/>
      <autoFilter ref="A1:AA817" xr:uid="{80D83EE3-EBA2-4844-86A2-7C89A84B9668}"/>
    </customSheetView>
    <customSheetView guid="{EF8EBC53-642B-46ED-8277-CD04C82B180B}" scale="85" fitToPage="1" showAutoFilter="1">
      <pane xSplit="2" ySplit="1" topLeftCell="C762" activePane="bottomRight" state="frozen"/>
      <selection pane="bottomRight" activeCell="N776" sqref="N776"/>
      <pageMargins left="0.25" right="0.25" top="0.75" bottom="0.75" header="0.3" footer="0.3"/>
      <pageSetup paperSize="9" scale="32" orientation="landscape" r:id="rId18"/>
      <autoFilter ref="A1:AA813" xr:uid="{E9891B21-03AC-42EF-B506-D236DF67CD74}"/>
    </customSheetView>
    <customSheetView guid="{D9BED7FB-B3A8-493F-B6BA-4442454B3EDD}" scale="85" fitToPage="1" showAutoFilter="1">
      <pane xSplit="2" ySplit="1" topLeftCell="C817" activePane="bottomRight" state="frozen"/>
      <selection pane="bottomRight" activeCell="D835" sqref="D835"/>
      <pageMargins left="0.25" right="0.25" top="0.75" bottom="0.75" header="0.3" footer="0.3"/>
      <pageSetup paperSize="9" scale="32" orientation="landscape" r:id="rId19"/>
      <autoFilter ref="A1:AA822" xr:uid="{500F474C-BA56-447B-81A2-A8926CB2991A}"/>
    </customSheetView>
    <customSheetView guid="{7A3C0279-D8D3-4381-BD24-D7BB1838022D}" fitToPage="1" showAutoFilter="1">
      <pane xSplit="2" ySplit="1" topLeftCell="F732" activePane="bottomRight" state="frozen"/>
      <selection pane="bottomRight" activeCell="G752" sqref="G752"/>
      <pageMargins left="0.25" right="0.25" top="0.75" bottom="0.75" header="0.3" footer="0.3"/>
      <pageSetup paperSize="9" scale="32" orientation="landscape" r:id="rId20"/>
      <autoFilter ref="A1:AA832" xr:uid="{7FB5E82D-8959-4320-A22D-6167EF5B05DF}"/>
    </customSheetView>
    <customSheetView guid="{EDE989E2-F0B8-495B-97B4-80B8D760067A}" scale="70" fitToPage="1" showAutoFilter="1">
      <pane xSplit="2" ySplit="1" topLeftCell="C215" activePane="bottomRight" state="frozen"/>
      <selection pane="bottomRight" activeCell="B250" sqref="B250"/>
      <pageMargins left="0.25" right="0.25" top="0.75" bottom="0.75" header="0.3" footer="0.3"/>
      <pageSetup paperSize="9" scale="32" orientation="landscape" r:id="rId21"/>
      <autoFilter ref="A1:AB833" xr:uid="{9B6D16E9-2DD6-4558-8319-E3CF532BEBAF}"/>
    </customSheetView>
    <customSheetView guid="{A332C75A-B3E5-4680-8AA9-F8007B14B13C}" scale="70" showPageBreaks="1" fitToPage="1" showAutoFilter="1">
      <pane xSplit="2" ySplit="1" topLeftCell="C2" activePane="bottomRight" state="frozen"/>
      <selection pane="bottomRight" activeCell="S17" sqref="S17"/>
      <pageMargins left="0.25" right="0.25" top="0.75" bottom="0.75" header="0.3" footer="0.3"/>
      <pageSetup paperSize="9" scale="10" orientation="landscape" r:id="rId22"/>
      <autoFilter ref="A1:AD833" xr:uid="{7C801261-10E9-400F-9E6D-F9493BD8D96F}"/>
    </customSheetView>
  </customSheetViews>
  <phoneticPr fontId="1"/>
  <pageMargins left="0.25" right="0.25" top="0.75" bottom="0.75" header="0.3" footer="0.3"/>
  <pageSetup paperSize="9" scale="10" orientation="landscape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541AC-62D1-4E2B-8D05-E0C1FBC87F28}">
  <sheetPr codeName="Sheet2">
    <tabColor rgb="FFFF0000"/>
    <pageSetUpPr fitToPage="1"/>
  </sheetPr>
  <dimension ref="A1:D233"/>
  <sheetViews>
    <sheetView zoomScale="80" zoomScaleNormal="60" workbookViewId="0">
      <pane ySplit="1" topLeftCell="A23" activePane="bottomLeft" state="frozen"/>
      <selection pane="bottomLeft" activeCell="C17" sqref="C17"/>
    </sheetView>
  </sheetViews>
  <sheetFormatPr defaultRowHeight="15"/>
  <cols>
    <col min="1" max="1" width="46.7109375" bestFit="1" customWidth="1"/>
    <col min="2" max="2" width="22.5703125" bestFit="1" customWidth="1"/>
    <col min="3" max="3" width="13" bestFit="1" customWidth="1"/>
    <col min="4" max="4" width="51.7109375" bestFit="1" customWidth="1"/>
    <col min="5" max="5" width="33.42578125" bestFit="1" customWidth="1"/>
  </cols>
  <sheetData>
    <row r="1" spans="1:4">
      <c r="A1" s="1" t="s">
        <v>2677</v>
      </c>
      <c r="B1" s="1" t="s">
        <v>2678</v>
      </c>
      <c r="C1" s="1" t="s">
        <v>2679</v>
      </c>
      <c r="D1" s="1" t="s">
        <v>2739</v>
      </c>
    </row>
    <row r="2" spans="1:4">
      <c r="A2" s="4" t="s">
        <v>2680</v>
      </c>
      <c r="B2" s="1" t="s">
        <v>2681</v>
      </c>
      <c r="C2" s="1" t="s">
        <v>2682</v>
      </c>
      <c r="D2" s="1" t="str">
        <f>_xlfn.XLOOKUP(C2,'Resource Code'!C:C,'Resource Code'!D:D)</f>
        <v>Insp -PW1100G- Assembly</v>
      </c>
    </row>
    <row r="3" spans="1:4">
      <c r="A3" s="4" t="s">
        <v>2683</v>
      </c>
      <c r="B3" s="1" t="s">
        <v>2681</v>
      </c>
      <c r="C3" s="1" t="s">
        <v>2682</v>
      </c>
      <c r="D3" s="1" t="str">
        <f>_xlfn.XLOOKUP(C3,'Resource Code'!C:C,'Resource Code'!D:D)</f>
        <v>Insp -PW1100G- Assembly</v>
      </c>
    </row>
    <row r="4" spans="1:4">
      <c r="A4" s="2" t="s">
        <v>1126</v>
      </c>
      <c r="B4" s="1" t="s">
        <v>2681</v>
      </c>
      <c r="C4" s="1" t="s">
        <v>2685</v>
      </c>
      <c r="D4" s="1" t="str">
        <f>_xlfn.XLOOKUP(C4,'Resource Code'!C:C,'Resource Code'!D:D)</f>
        <v>PW1100G- ENGINE ASSY (EXTERNAL)</v>
      </c>
    </row>
    <row r="5" spans="1:4">
      <c r="A5" s="2" t="s">
        <v>1132</v>
      </c>
      <c r="B5" s="1" t="s">
        <v>2681</v>
      </c>
      <c r="C5" s="1" t="s">
        <v>2687</v>
      </c>
      <c r="D5" s="1" t="str">
        <f>_xlfn.XLOOKUP(C5,'Resource Code'!C:C,'Resource Code'!D:D)</f>
        <v>PW1100G- ENGINE ASSY (MOD INSTALL)</v>
      </c>
    </row>
    <row r="6" spans="1:4">
      <c r="A6" s="2" t="s">
        <v>1133</v>
      </c>
      <c r="B6" s="1" t="s">
        <v>2681</v>
      </c>
      <c r="C6" s="1" t="s">
        <v>2689</v>
      </c>
      <c r="D6" s="1" t="str">
        <f>_xlfn.XLOOKUP(C6,'Resource Code'!C:C,'Resource Code'!D:D)</f>
        <v>PW1100G- CORE ASSY</v>
      </c>
    </row>
    <row r="7" spans="1:4">
      <c r="A7" s="2" t="s">
        <v>1137</v>
      </c>
      <c r="B7" s="1" t="s">
        <v>2681</v>
      </c>
      <c r="C7" s="1" t="s">
        <v>2691</v>
      </c>
      <c r="D7" s="1" t="str">
        <f>_xlfn.XLOOKUP(C7,'Resource Code'!C:C,'Resource Code'!D:D)</f>
        <v>PW1100G- FIC/FDG/LPC ASSY (including FDG)</v>
      </c>
    </row>
    <row r="8" spans="1:4">
      <c r="A8" s="2" t="s">
        <v>1148</v>
      </c>
      <c r="B8" s="1" t="s">
        <v>2681</v>
      </c>
      <c r="C8" s="1" t="s">
        <v>2693</v>
      </c>
      <c r="D8" s="1" t="str">
        <f>_xlfn.XLOOKUP(C8,'Resource Code'!C:C,'Resource Code'!D:D)</f>
        <v>PW1100G- LPT/TEC ASSY (including TEC)</v>
      </c>
    </row>
    <row r="9" spans="1:4">
      <c r="A9" s="2" t="s">
        <v>1150</v>
      </c>
      <c r="B9" s="1" t="s">
        <v>2681</v>
      </c>
      <c r="C9" s="1" t="s">
        <v>2694</v>
      </c>
      <c r="D9" s="1" t="str">
        <f>_xlfn.XLOOKUP(C9,'Resource Code'!C:C,'Resource Code'!D:D)</f>
        <v>PW1100G- FAN ROTOR ASSY</v>
      </c>
    </row>
    <row r="10" spans="1:4">
      <c r="A10" s="2" t="s">
        <v>1127</v>
      </c>
      <c r="B10" s="1" t="s">
        <v>2681</v>
      </c>
      <c r="C10" s="1" t="s">
        <v>2696</v>
      </c>
      <c r="D10" s="1" t="str">
        <f>_xlfn.XLOOKUP(C10,'Resource Code'!C:C,'Resource Code'!D:D)</f>
        <v>PW1100G- FAN CASE ASSY</v>
      </c>
    </row>
    <row r="11" spans="1:4">
      <c r="A11" s="2" t="s">
        <v>1151</v>
      </c>
      <c r="B11" s="1" t="s">
        <v>2681</v>
      </c>
      <c r="C11" s="1" t="s">
        <v>2698</v>
      </c>
      <c r="D11" s="1" t="str">
        <f>_xlfn.XLOOKUP(C11,'Resource Code'!C:C,'Resource Code'!D:D)</f>
        <v>PW1100G- FIC ASSY</v>
      </c>
    </row>
    <row r="12" spans="1:4">
      <c r="A12" s="2" t="s">
        <v>1152</v>
      </c>
      <c r="B12" s="1" t="s">
        <v>2681</v>
      </c>
      <c r="C12" s="1" t="s">
        <v>2700</v>
      </c>
      <c r="D12" s="1" t="str">
        <f>_xlfn.XLOOKUP(C12,'Resource Code'!C:C,'Resource Code'!D:D)</f>
        <v>PW1100G- LPC ASSY</v>
      </c>
    </row>
    <row r="13" spans="1:4">
      <c r="A13" s="2" t="s">
        <v>1153</v>
      </c>
      <c r="B13" s="1" t="s">
        <v>2681</v>
      </c>
      <c r="C13" s="1" t="s">
        <v>2702</v>
      </c>
      <c r="D13" s="1" t="str">
        <f>_xlfn.XLOOKUP(C13,'Resource Code'!C:C,'Resource Code'!D:D)</f>
        <v>PW1100G- CIC ASSY</v>
      </c>
    </row>
    <row r="14" spans="1:4">
      <c r="A14" s="2" t="s">
        <v>22714</v>
      </c>
      <c r="B14" s="1" t="s">
        <v>2681</v>
      </c>
      <c r="C14" s="1" t="s">
        <v>2704</v>
      </c>
      <c r="D14" s="1" t="str">
        <f>_xlfn.XLOOKUP(C14,'Resource Code'!C:C,'Resource Code'!D:D)</f>
        <v>PW1100G- HPC STATOR ASSY</v>
      </c>
    </row>
    <row r="15" spans="1:4">
      <c r="A15" s="2" t="s">
        <v>20684</v>
      </c>
      <c r="B15" s="1" t="s">
        <v>2681</v>
      </c>
      <c r="C15" s="1" t="s">
        <v>2704</v>
      </c>
      <c r="D15" s="1" t="s">
        <v>20685</v>
      </c>
    </row>
    <row r="16" spans="1:4">
      <c r="A16" s="2" t="s">
        <v>1215</v>
      </c>
      <c r="B16" s="1" t="s">
        <v>2681</v>
      </c>
      <c r="C16" s="1" t="s">
        <v>2706</v>
      </c>
      <c r="D16" s="1" t="str">
        <f>_xlfn.XLOOKUP(C16,'Resource Code'!C:C,'Resource Code'!D:D)</f>
        <v>PW1100G- SP HPC ROTOR ASSY</v>
      </c>
    </row>
    <row r="17" spans="1:4">
      <c r="A17" s="2" t="s">
        <v>1144</v>
      </c>
      <c r="B17" s="1" t="s">
        <v>2681</v>
      </c>
      <c r="C17" s="1" t="s">
        <v>2708</v>
      </c>
      <c r="D17" s="1" t="str">
        <f>_xlfn.XLOOKUP(C17,'Resource Code'!C:C,'Resource Code'!D:D)</f>
        <v>PW1100G- DIFF ＆ CC&amp;TN ASSY</v>
      </c>
    </row>
    <row r="18" spans="1:4">
      <c r="A18" s="2" t="s">
        <v>1174</v>
      </c>
      <c r="B18" s="1" t="s">
        <v>2681</v>
      </c>
      <c r="C18" s="1" t="s">
        <v>2710</v>
      </c>
      <c r="D18" s="1" t="str">
        <f>_xlfn.XLOOKUP(C18,'Resource Code'!C:C,'Resource Code'!D:D)</f>
        <v>PW1100G- SP HPTMOD ASSY</v>
      </c>
    </row>
    <row r="19" spans="1:4">
      <c r="A19" s="2" t="s">
        <v>1213</v>
      </c>
      <c r="B19" s="1" t="s">
        <v>2681</v>
      </c>
      <c r="C19" s="1" t="s">
        <v>2711</v>
      </c>
      <c r="D19" s="1" t="str">
        <f>_xlfn.XLOOKUP(C19,'Resource Code'!C:C,'Resource Code'!D:D)</f>
        <v>PW1100G- SP HPT INSTALL</v>
      </c>
    </row>
    <row r="20" spans="1:4">
      <c r="A20" s="2" t="s">
        <v>1214</v>
      </c>
      <c r="B20" s="1" t="s">
        <v>2681</v>
      </c>
      <c r="C20" s="1" t="s">
        <v>2712</v>
      </c>
      <c r="D20" s="1" t="str">
        <f>_xlfn.XLOOKUP(C20,'Resource Code'!C:C,'Resource Code'!D:D)</f>
        <v>PW1100G- SP HPT NUT</v>
      </c>
    </row>
    <row r="21" spans="1:4">
      <c r="A21" s="2" t="s">
        <v>1158</v>
      </c>
      <c r="B21" s="1" t="s">
        <v>2681</v>
      </c>
      <c r="C21" s="1" t="s">
        <v>2714</v>
      </c>
      <c r="D21" s="1" t="str">
        <f>_xlfn.XLOOKUP(C21,'Resource Code'!C:C,'Resource Code'!D:D)</f>
        <v>PW1100G- TIC ASSY</v>
      </c>
    </row>
    <row r="22" spans="1:4">
      <c r="A22" s="2" t="s">
        <v>1159</v>
      </c>
      <c r="B22" s="1" t="s">
        <v>2681</v>
      </c>
      <c r="C22" s="1" t="s">
        <v>2716</v>
      </c>
      <c r="D22" s="1" t="str">
        <f>_xlfn.XLOOKUP(C22,'Resource Code'!C:C,'Resource Code'!D:D)</f>
        <v>PW1100G- LPT ASSY</v>
      </c>
    </row>
    <row r="23" spans="1:4">
      <c r="A23" s="2" t="s">
        <v>1160</v>
      </c>
      <c r="B23" s="1" t="s">
        <v>2681</v>
      </c>
      <c r="C23" s="1" t="s">
        <v>2718</v>
      </c>
      <c r="D23" s="1" t="str">
        <f>_xlfn.XLOOKUP(C23,'Resource Code'!C:C,'Resource Code'!D:D)</f>
        <v>PW1100G- MGB &amp; AGB ASSY</v>
      </c>
    </row>
    <row r="24" spans="1:4">
      <c r="A24" s="2" t="s">
        <v>1168</v>
      </c>
      <c r="B24" s="1" t="s">
        <v>2681</v>
      </c>
      <c r="C24" s="1" t="s">
        <v>2719</v>
      </c>
      <c r="D24" s="1" t="str">
        <f>_xlfn.XLOOKUP(C24,'Resource Code'!C:C,'Resource Code'!D:D)</f>
        <v>PW1100G- OIL TANK</v>
      </c>
    </row>
    <row r="25" spans="1:4">
      <c r="A25" s="2" t="s">
        <v>1129</v>
      </c>
      <c r="B25" s="1" t="s">
        <v>2681</v>
      </c>
      <c r="C25" s="1" t="s">
        <v>2720</v>
      </c>
      <c r="D25" s="1" t="str">
        <f>_xlfn.XLOOKUP(C25,'Resource Code'!C:C,'Resource Code'!D:D)</f>
        <v>PW1100G- PTS</v>
      </c>
    </row>
    <row r="26" spans="1:4">
      <c r="A26" s="2" t="s">
        <v>1147</v>
      </c>
      <c r="B26" s="1" t="s">
        <v>2681</v>
      </c>
      <c r="C26" s="1" t="s">
        <v>2685</v>
      </c>
      <c r="D26" s="1" t="str">
        <f>_xlfn.XLOOKUP(C26,'Resource Code'!C:C,'Resource Code'!D:D)</f>
        <v>PW1100G- ENGINE ASSY (EXTERNAL)</v>
      </c>
    </row>
    <row r="27" spans="1:4">
      <c r="A27" s="2" t="s">
        <v>1147</v>
      </c>
      <c r="B27" s="1" t="s">
        <v>2721</v>
      </c>
      <c r="C27" s="1" t="s">
        <v>2687</v>
      </c>
      <c r="D27" s="1" t="str">
        <f>_xlfn.XLOOKUP(C27,'Resource Code'!C:C,'Resource Code'!D:D)</f>
        <v>PW1100G- ENGINE ASSY (MOD INSTALL)</v>
      </c>
    </row>
    <row r="28" spans="1:4">
      <c r="A28" s="2" t="s">
        <v>19011</v>
      </c>
      <c r="B28" s="1" t="s">
        <v>2681</v>
      </c>
      <c r="C28" s="1" t="s">
        <v>2685</v>
      </c>
      <c r="D28" s="1" t="str">
        <f>_xlfn.XLOOKUP(C28,'Resource Code'!C:C,'Resource Code'!D:D)</f>
        <v>PW1100G- ENGINE ASSY (EXTERNAL)</v>
      </c>
    </row>
    <row r="29" spans="1:4">
      <c r="A29" s="2" t="s">
        <v>19011</v>
      </c>
      <c r="B29" s="1" t="s">
        <v>2721</v>
      </c>
      <c r="C29" s="1" t="s">
        <v>2687</v>
      </c>
      <c r="D29" s="1" t="str">
        <f>_xlfn.XLOOKUP(C29,'Resource Code'!C:C,'Resource Code'!D:D)</f>
        <v>PW1100G- ENGINE ASSY (MOD INSTALL)</v>
      </c>
    </row>
    <row r="30" spans="1:4">
      <c r="A30" s="2" t="s">
        <v>19011</v>
      </c>
      <c r="B30" s="1" t="s">
        <v>2723</v>
      </c>
      <c r="C30" s="1" t="s">
        <v>2720</v>
      </c>
      <c r="D30" s="1" t="str">
        <f>_xlfn.XLOOKUP(C30,'Resource Code'!C:C,'Resource Code'!D:D)</f>
        <v>PW1100G- PTS</v>
      </c>
    </row>
    <row r="31" spans="1:4">
      <c r="A31" s="2" t="s">
        <v>1166</v>
      </c>
      <c r="B31" s="1" t="s">
        <v>2681</v>
      </c>
      <c r="C31" s="1" t="s">
        <v>2685</v>
      </c>
      <c r="D31" s="1" t="str">
        <f>_xlfn.XLOOKUP(C31,'Resource Code'!C:C,'Resource Code'!D:D)</f>
        <v>PW1100G- ENGINE ASSY (EXTERNAL)</v>
      </c>
    </row>
    <row r="32" spans="1:4">
      <c r="A32" s="2" t="s">
        <v>1166</v>
      </c>
      <c r="B32" s="1" t="s">
        <v>2721</v>
      </c>
      <c r="C32" s="1" t="s">
        <v>2693</v>
      </c>
      <c r="D32" s="1" t="str">
        <f>_xlfn.XLOOKUP(C32,'Resource Code'!C:C,'Resource Code'!D:D)</f>
        <v>PW1100G- LPT/TEC ASSY (including TEC)</v>
      </c>
    </row>
    <row r="33" spans="1:4">
      <c r="A33" s="2" t="s">
        <v>1140</v>
      </c>
      <c r="B33" s="1" t="s">
        <v>2681</v>
      </c>
      <c r="C33" s="1" t="s">
        <v>2685</v>
      </c>
      <c r="D33" s="1" t="str">
        <f>_xlfn.XLOOKUP(C33,'Resource Code'!C:C,'Resource Code'!D:D)</f>
        <v>PW1100G- ENGINE ASSY (EXTERNAL)</v>
      </c>
    </row>
    <row r="34" spans="1:4">
      <c r="A34" s="2" t="s">
        <v>1140</v>
      </c>
      <c r="B34" s="1" t="s">
        <v>2721</v>
      </c>
      <c r="C34" s="1" t="s">
        <v>2696</v>
      </c>
      <c r="D34" s="1" t="str">
        <f>_xlfn.XLOOKUP(C34,'Resource Code'!C:C,'Resource Code'!D:D)</f>
        <v>PW1100G- FAN CASE ASSY</v>
      </c>
    </row>
    <row r="35" spans="1:4">
      <c r="A35" s="2" t="s">
        <v>1164</v>
      </c>
      <c r="B35" s="1" t="s">
        <v>2681</v>
      </c>
      <c r="C35" s="1" t="s">
        <v>2685</v>
      </c>
      <c r="D35" s="1" t="str">
        <f>_xlfn.XLOOKUP(C35,'Resource Code'!C:C,'Resource Code'!D:D)</f>
        <v>PW1100G- ENGINE ASSY (EXTERNAL)</v>
      </c>
    </row>
    <row r="36" spans="1:4">
      <c r="A36" s="2" t="s">
        <v>1164</v>
      </c>
      <c r="B36" s="1" t="s">
        <v>2721</v>
      </c>
      <c r="C36" s="1" t="s">
        <v>2708</v>
      </c>
      <c r="D36" s="1" t="str">
        <f>_xlfn.XLOOKUP(C36,'Resource Code'!C:C,'Resource Code'!D:D)</f>
        <v>PW1100G- DIFF ＆ CC&amp;TN ASSY</v>
      </c>
    </row>
    <row r="37" spans="1:4">
      <c r="A37" s="2" t="s">
        <v>1149</v>
      </c>
      <c r="B37" s="1" t="s">
        <v>2681</v>
      </c>
      <c r="C37" s="1" t="s">
        <v>2685</v>
      </c>
      <c r="D37" s="1" t="str">
        <f>_xlfn.XLOOKUP(C37,'Resource Code'!C:C,'Resource Code'!D:D)</f>
        <v>PW1100G- ENGINE ASSY (EXTERNAL)</v>
      </c>
    </row>
    <row r="38" spans="1:4">
      <c r="A38" s="2" t="s">
        <v>1149</v>
      </c>
      <c r="B38" s="1" t="s">
        <v>2721</v>
      </c>
      <c r="C38" s="1" t="s">
        <v>2718</v>
      </c>
      <c r="D38" s="1" t="str">
        <f>_xlfn.XLOOKUP(C38,'Resource Code'!C:C,'Resource Code'!D:D)</f>
        <v>PW1100G- MGB &amp; AGB ASSY</v>
      </c>
    </row>
    <row r="39" spans="1:4">
      <c r="A39" s="2" t="s">
        <v>1162</v>
      </c>
      <c r="B39" s="1" t="s">
        <v>2681</v>
      </c>
      <c r="C39" s="1" t="s">
        <v>2685</v>
      </c>
      <c r="D39" s="1" t="str">
        <f>_xlfn.XLOOKUP(C39,'Resource Code'!C:C,'Resource Code'!D:D)</f>
        <v>PW1100G- ENGINE ASSY (EXTERNAL)</v>
      </c>
    </row>
    <row r="40" spans="1:4">
      <c r="A40" s="2" t="s">
        <v>1162</v>
      </c>
      <c r="B40" s="1" t="s">
        <v>2721</v>
      </c>
      <c r="C40" s="1" t="s">
        <v>2720</v>
      </c>
      <c r="D40" s="1" t="str">
        <f>_xlfn.XLOOKUP(C40,'Resource Code'!C:C,'Resource Code'!D:D)</f>
        <v>PW1100G- PTS</v>
      </c>
    </row>
    <row r="41" spans="1:4">
      <c r="A41" s="2" t="s">
        <v>1172</v>
      </c>
      <c r="B41" s="1" t="s">
        <v>2681</v>
      </c>
      <c r="C41" s="1" t="s">
        <v>2685</v>
      </c>
      <c r="D41" s="1" t="str">
        <f>_xlfn.XLOOKUP(C41,'Resource Code'!C:C,'Resource Code'!D:D)</f>
        <v>PW1100G- ENGINE ASSY (EXTERNAL)</v>
      </c>
    </row>
    <row r="42" spans="1:4">
      <c r="A42" s="2" t="s">
        <v>1172</v>
      </c>
      <c r="B42" s="1" t="s">
        <v>2721</v>
      </c>
      <c r="C42" s="1" t="s">
        <v>2722</v>
      </c>
      <c r="D42" s="1" t="str">
        <f>_xlfn.XLOOKUP(C42,'Resource Code'!C:C,'Resource Code'!D:D)</f>
        <v>PW1100G- Test Run</v>
      </c>
    </row>
    <row r="43" spans="1:4">
      <c r="A43" s="2" t="s">
        <v>1136</v>
      </c>
      <c r="B43" s="1" t="s">
        <v>2681</v>
      </c>
      <c r="C43" s="1" t="s">
        <v>2687</v>
      </c>
      <c r="D43" s="1" t="str">
        <f>_xlfn.XLOOKUP(C43,'Resource Code'!C:C,'Resource Code'!D:D)</f>
        <v>PW1100G- ENGINE ASSY (MOD INSTALL)</v>
      </c>
    </row>
    <row r="44" spans="1:4">
      <c r="A44" s="2" t="s">
        <v>1136</v>
      </c>
      <c r="B44" s="1" t="s">
        <v>2721</v>
      </c>
      <c r="C44" s="1" t="s">
        <v>2689</v>
      </c>
      <c r="D44" s="1" t="str">
        <f>_xlfn.XLOOKUP(C44,'Resource Code'!C:C,'Resource Code'!D:D)</f>
        <v>PW1100G- CORE ASSY</v>
      </c>
    </row>
    <row r="45" spans="1:4">
      <c r="A45" s="2" t="s">
        <v>1165</v>
      </c>
      <c r="B45" s="1" t="s">
        <v>2681</v>
      </c>
      <c r="C45" s="1" t="s">
        <v>2685</v>
      </c>
      <c r="D45" s="1" t="str">
        <f>_xlfn.XLOOKUP(C45,'Resource Code'!C:C,'Resource Code'!D:D)</f>
        <v>PW1100G- ENGINE ASSY (EXTERNAL)</v>
      </c>
    </row>
    <row r="46" spans="1:4">
      <c r="A46" s="2" t="s">
        <v>1165</v>
      </c>
      <c r="B46" s="1" t="s">
        <v>2721</v>
      </c>
      <c r="C46" s="1" t="s">
        <v>2708</v>
      </c>
      <c r="D46" s="1" t="str">
        <f>_xlfn.XLOOKUP(C46,'Resource Code'!C:C,'Resource Code'!D:D)</f>
        <v>PW1100G- DIFF ＆ CC&amp;TN ASSY</v>
      </c>
    </row>
    <row r="47" spans="1:4">
      <c r="A47" s="2" t="s">
        <v>1165</v>
      </c>
      <c r="B47" s="1" t="s">
        <v>2723</v>
      </c>
      <c r="C47" s="1" t="s">
        <v>2720</v>
      </c>
      <c r="D47" s="1" t="str">
        <f>_xlfn.XLOOKUP(C47,'Resource Code'!C:C,'Resource Code'!D:D)</f>
        <v>PW1100G- PTS</v>
      </c>
    </row>
    <row r="48" spans="1:4">
      <c r="A48" s="2" t="s">
        <v>1167</v>
      </c>
      <c r="B48" s="1" t="s">
        <v>2681</v>
      </c>
      <c r="C48" s="1" t="s">
        <v>2685</v>
      </c>
      <c r="D48" s="1" t="str">
        <f>_xlfn.XLOOKUP(C48,'Resource Code'!C:C,'Resource Code'!D:D)</f>
        <v>PW1100G- ENGINE ASSY (EXTERNAL)</v>
      </c>
    </row>
    <row r="49" spans="1:4">
      <c r="A49" s="2" t="s">
        <v>1167</v>
      </c>
      <c r="B49" s="1" t="s">
        <v>2721</v>
      </c>
      <c r="C49" s="1" t="s">
        <v>2718</v>
      </c>
      <c r="D49" s="1" t="str">
        <f>_xlfn.XLOOKUP(C49,'Resource Code'!C:C,'Resource Code'!D:D)</f>
        <v>PW1100G- MGB &amp; AGB ASSY</v>
      </c>
    </row>
    <row r="50" spans="1:4">
      <c r="A50" s="2" t="s">
        <v>1167</v>
      </c>
      <c r="B50" s="1" t="s">
        <v>2723</v>
      </c>
      <c r="C50" s="1" t="s">
        <v>2719</v>
      </c>
      <c r="D50" s="1" t="str">
        <f>_xlfn.XLOOKUP(C50,'Resource Code'!C:C,'Resource Code'!D:D)</f>
        <v>PW1100G- OIL TANK</v>
      </c>
    </row>
    <row r="51" spans="1:4">
      <c r="A51" s="2" t="s">
        <v>1167</v>
      </c>
      <c r="B51" s="1" t="s">
        <v>2724</v>
      </c>
      <c r="C51" s="1" t="s">
        <v>2720</v>
      </c>
      <c r="D51" s="1" t="str">
        <f>_xlfn.XLOOKUP(C51,'Resource Code'!C:C,'Resource Code'!D:D)</f>
        <v>PW1100G- PTS</v>
      </c>
    </row>
    <row r="52" spans="1:4">
      <c r="A52" s="2" t="s">
        <v>1167</v>
      </c>
      <c r="B52" s="1" t="s">
        <v>2725</v>
      </c>
      <c r="C52" s="1" t="s">
        <v>2722</v>
      </c>
      <c r="D52" s="1" t="str">
        <f>_xlfn.XLOOKUP(C52,'Resource Code'!C:C,'Resource Code'!D:D)</f>
        <v>PW1100G- Test Run</v>
      </c>
    </row>
    <row r="53" spans="1:4">
      <c r="A53" s="2" t="s">
        <v>1161</v>
      </c>
      <c r="B53" s="1" t="s">
        <v>2681</v>
      </c>
      <c r="C53" s="1" t="s">
        <v>2685</v>
      </c>
      <c r="D53" s="1" t="str">
        <f>_xlfn.XLOOKUP(C53,'Resource Code'!C:C,'Resource Code'!D:D)</f>
        <v>PW1100G- ENGINE ASSY (EXTERNAL)</v>
      </c>
    </row>
    <row r="54" spans="1:4">
      <c r="A54" s="2" t="s">
        <v>1161</v>
      </c>
      <c r="B54" s="1" t="s">
        <v>2721</v>
      </c>
      <c r="C54" s="1" t="s">
        <v>2718</v>
      </c>
      <c r="D54" s="1" t="str">
        <f>_xlfn.XLOOKUP(C54,'Resource Code'!C:C,'Resource Code'!D:D)</f>
        <v>PW1100G- MGB &amp; AGB ASSY</v>
      </c>
    </row>
    <row r="55" spans="1:4">
      <c r="A55" s="2" t="s">
        <v>1161</v>
      </c>
      <c r="B55" s="1" t="s">
        <v>2723</v>
      </c>
      <c r="C55" s="1" t="s">
        <v>2720</v>
      </c>
      <c r="D55" s="1" t="str">
        <f>_xlfn.XLOOKUP(C55,'Resource Code'!C:C,'Resource Code'!D:D)</f>
        <v>PW1100G- PTS</v>
      </c>
    </row>
    <row r="56" spans="1:4">
      <c r="A56" s="2" t="s">
        <v>1161</v>
      </c>
      <c r="B56" s="1" t="s">
        <v>2724</v>
      </c>
      <c r="C56" s="1" t="s">
        <v>2722</v>
      </c>
      <c r="D56" s="1" t="str">
        <f>_xlfn.XLOOKUP(C56,'Resource Code'!C:C,'Resource Code'!D:D)</f>
        <v>PW1100G- Test Run</v>
      </c>
    </row>
    <row r="57" spans="1:4">
      <c r="A57" s="2" t="s">
        <v>1128</v>
      </c>
      <c r="B57" s="1" t="s">
        <v>2681</v>
      </c>
      <c r="C57" s="1" t="s">
        <v>2685</v>
      </c>
      <c r="D57" s="1" t="str">
        <f>_xlfn.XLOOKUP(C57,'Resource Code'!C:C,'Resource Code'!D:D)</f>
        <v>PW1100G- ENGINE ASSY (EXTERNAL)</v>
      </c>
    </row>
    <row r="58" spans="1:4">
      <c r="A58" s="2" t="s">
        <v>1128</v>
      </c>
      <c r="B58" s="1" t="s">
        <v>2721</v>
      </c>
      <c r="C58" s="1" t="s">
        <v>2687</v>
      </c>
      <c r="D58" s="1" t="str">
        <f>_xlfn.XLOOKUP(C58,'Resource Code'!C:C,'Resource Code'!D:D)</f>
        <v>PW1100G- ENGINE ASSY (MOD INSTALL)</v>
      </c>
    </row>
    <row r="59" spans="1:4">
      <c r="A59" s="2" t="s">
        <v>1128</v>
      </c>
      <c r="B59" s="1" t="s">
        <v>2723</v>
      </c>
      <c r="C59" s="1" t="s">
        <v>2720</v>
      </c>
      <c r="D59" s="1" t="str">
        <f>_xlfn.XLOOKUP(C59,'Resource Code'!C:C,'Resource Code'!D:D)</f>
        <v>PW1100G- PTS</v>
      </c>
    </row>
    <row r="60" spans="1:4">
      <c r="A60" s="2" t="s">
        <v>18969</v>
      </c>
      <c r="B60" s="1" t="s">
        <v>2724</v>
      </c>
      <c r="C60" s="1" t="s">
        <v>2722</v>
      </c>
      <c r="D60" s="1" t="str">
        <f>_xlfn.XLOOKUP(C60,'Resource Code'!C:C,'Resource Code'!D:D)</f>
        <v>PW1100G- Test Run</v>
      </c>
    </row>
    <row r="61" spans="1:4">
      <c r="A61" s="2" t="s">
        <v>1173</v>
      </c>
      <c r="B61" s="1" t="s">
        <v>2681</v>
      </c>
      <c r="C61" s="1" t="s">
        <v>2685</v>
      </c>
      <c r="D61" s="1" t="str">
        <f>_xlfn.XLOOKUP(C61,'Resource Code'!C:C,'Resource Code'!D:D)</f>
        <v>PW1100G- ENGINE ASSY (EXTERNAL)</v>
      </c>
    </row>
    <row r="62" spans="1:4">
      <c r="A62" s="2" t="s">
        <v>1173</v>
      </c>
      <c r="B62" s="1" t="s">
        <v>2721</v>
      </c>
      <c r="C62" s="1" t="s">
        <v>2720</v>
      </c>
      <c r="D62" s="1" t="str">
        <f>_xlfn.XLOOKUP(C62,'Resource Code'!C:C,'Resource Code'!D:D)</f>
        <v>PW1100G- PTS</v>
      </c>
    </row>
    <row r="63" spans="1:4">
      <c r="A63" s="2" t="s">
        <v>1173</v>
      </c>
      <c r="B63" s="1" t="s">
        <v>2723</v>
      </c>
      <c r="C63" s="1" t="s">
        <v>2722</v>
      </c>
      <c r="D63" s="1" t="str">
        <f>_xlfn.XLOOKUP(C63,'Resource Code'!C:C,'Resource Code'!D:D)</f>
        <v>PW1100G- Test Run</v>
      </c>
    </row>
    <row r="64" spans="1:4">
      <c r="A64" s="2" t="s">
        <v>1146</v>
      </c>
      <c r="B64" s="1" t="s">
        <v>2681</v>
      </c>
      <c r="C64" s="1" t="s">
        <v>2685</v>
      </c>
      <c r="D64" s="1" t="str">
        <f>_xlfn.XLOOKUP(C64,'Resource Code'!C:C,'Resource Code'!D:D)</f>
        <v>PW1100G- ENGINE ASSY (EXTERNAL)</v>
      </c>
    </row>
    <row r="65" spans="1:4">
      <c r="A65" s="2" t="s">
        <v>1146</v>
      </c>
      <c r="B65" s="1" t="s">
        <v>2721</v>
      </c>
      <c r="C65" s="1" t="s">
        <v>2689</v>
      </c>
      <c r="D65" s="1" t="str">
        <f>_xlfn.XLOOKUP(C65,'Resource Code'!C:C,'Resource Code'!D:D)</f>
        <v>PW1100G- CORE ASSY</v>
      </c>
    </row>
    <row r="66" spans="1:4">
      <c r="A66" s="2" t="s">
        <v>1142</v>
      </c>
      <c r="B66" s="1" t="s">
        <v>2681</v>
      </c>
      <c r="C66" s="1" t="s">
        <v>2685</v>
      </c>
      <c r="D66" s="1" t="str">
        <f>_xlfn.XLOOKUP(C66,'Resource Code'!C:C,'Resource Code'!D:D)</f>
        <v>PW1100G- ENGINE ASSY (EXTERNAL)</v>
      </c>
    </row>
    <row r="67" spans="1:4">
      <c r="A67" s="2" t="s">
        <v>1142</v>
      </c>
      <c r="B67" s="1" t="s">
        <v>2721</v>
      </c>
      <c r="C67" s="1" t="s">
        <v>2691</v>
      </c>
      <c r="D67" s="1" t="str">
        <f>_xlfn.XLOOKUP(C67,'Resource Code'!C:C,'Resource Code'!D:D)</f>
        <v>PW1100G- FIC/FDG/LPC ASSY (including FDG)</v>
      </c>
    </row>
    <row r="68" spans="1:4">
      <c r="A68" s="2" t="s">
        <v>1171</v>
      </c>
      <c r="B68" s="1" t="s">
        <v>2681</v>
      </c>
      <c r="C68" s="1" t="s">
        <v>2685</v>
      </c>
      <c r="D68" s="1" t="str">
        <f>_xlfn.XLOOKUP(C68,'Resource Code'!C:C,'Resource Code'!D:D)</f>
        <v>PW1100G- ENGINE ASSY (EXTERNAL)</v>
      </c>
    </row>
    <row r="69" spans="1:4">
      <c r="A69" s="2" t="s">
        <v>1171</v>
      </c>
      <c r="B69" s="1" t="s">
        <v>2721</v>
      </c>
      <c r="C69" s="1" t="s">
        <v>2696</v>
      </c>
      <c r="D69" s="1" t="str">
        <f>_xlfn.XLOOKUP(C69,'Resource Code'!C:C,'Resource Code'!D:D)</f>
        <v>PW1100G- FAN CASE ASSY</v>
      </c>
    </row>
    <row r="70" spans="1:4">
      <c r="A70" s="2" t="s">
        <v>1171</v>
      </c>
      <c r="B70" s="1" t="s">
        <v>2723</v>
      </c>
      <c r="C70" s="1" t="s">
        <v>2719</v>
      </c>
      <c r="D70" s="1" t="str">
        <f>_xlfn.XLOOKUP(C70,'Resource Code'!C:C,'Resource Code'!D:D)</f>
        <v>PW1100G- OIL TANK</v>
      </c>
    </row>
    <row r="71" spans="1:4">
      <c r="A71" s="2" t="s">
        <v>1163</v>
      </c>
      <c r="B71" s="1" t="s">
        <v>2681</v>
      </c>
      <c r="C71" s="1" t="s">
        <v>2685</v>
      </c>
      <c r="D71" s="1" t="str">
        <f>_xlfn.XLOOKUP(C71,'Resource Code'!C:C,'Resource Code'!D:D)</f>
        <v>PW1100G- ENGINE ASSY (EXTERNAL)</v>
      </c>
    </row>
    <row r="72" spans="1:4">
      <c r="A72" s="2" t="s">
        <v>1163</v>
      </c>
      <c r="B72" s="1" t="s">
        <v>2721</v>
      </c>
      <c r="C72" s="1" t="s">
        <v>2696</v>
      </c>
      <c r="D72" s="1" t="str">
        <f>_xlfn.XLOOKUP(C72,'Resource Code'!C:C,'Resource Code'!D:D)</f>
        <v>PW1100G- FAN CASE ASSY</v>
      </c>
    </row>
    <row r="73" spans="1:4">
      <c r="A73" s="2" t="s">
        <v>1163</v>
      </c>
      <c r="B73" s="1" t="s">
        <v>2723</v>
      </c>
      <c r="C73" s="1" t="s">
        <v>2720</v>
      </c>
      <c r="D73" s="1" t="str">
        <f>_xlfn.XLOOKUP(C73,'Resource Code'!C:C,'Resource Code'!D:D)</f>
        <v>PW1100G- PTS</v>
      </c>
    </row>
    <row r="74" spans="1:4">
      <c r="A74" s="2" t="s">
        <v>1131</v>
      </c>
      <c r="B74" s="1" t="s">
        <v>2681</v>
      </c>
      <c r="C74" s="1" t="s">
        <v>2685</v>
      </c>
      <c r="D74" s="1" t="str">
        <f>_xlfn.XLOOKUP(C74,'Resource Code'!C:C,'Resource Code'!D:D)</f>
        <v>PW1100G- ENGINE ASSY (EXTERNAL)</v>
      </c>
    </row>
    <row r="75" spans="1:4">
      <c r="A75" s="2" t="s">
        <v>1131</v>
      </c>
      <c r="B75" s="1" t="s">
        <v>2721</v>
      </c>
      <c r="C75" s="1" t="s">
        <v>2700</v>
      </c>
      <c r="D75" s="1" t="str">
        <f>_xlfn.XLOOKUP(C75,'Resource Code'!C:C,'Resource Code'!D:D)</f>
        <v>PW1100G- LPC ASSY</v>
      </c>
    </row>
    <row r="76" spans="1:4">
      <c r="A76" s="2" t="s">
        <v>1131</v>
      </c>
      <c r="B76" s="1" t="s">
        <v>2723</v>
      </c>
      <c r="C76" s="1" t="s">
        <v>2704</v>
      </c>
      <c r="D76" s="1" t="str">
        <f>_xlfn.XLOOKUP(C76,'Resource Code'!C:C,'Resource Code'!D:D)</f>
        <v>PW1100G- HPC STATOR ASSY</v>
      </c>
    </row>
    <row r="77" spans="1:4">
      <c r="A77" s="2" t="s">
        <v>1131</v>
      </c>
      <c r="B77" s="1" t="s">
        <v>2724</v>
      </c>
      <c r="C77" s="1" t="s">
        <v>2710</v>
      </c>
      <c r="D77" s="1" t="str">
        <f>_xlfn.XLOOKUP(C77,'Resource Code'!C:C,'Resource Code'!D:D)</f>
        <v>PW1100G- SP HPTMOD ASSY</v>
      </c>
    </row>
    <row r="78" spans="1:4">
      <c r="A78" s="2" t="s">
        <v>1131</v>
      </c>
      <c r="B78" s="1" t="s">
        <v>2725</v>
      </c>
      <c r="C78" s="1" t="s">
        <v>2714</v>
      </c>
      <c r="D78" s="1" t="str">
        <f>_xlfn.XLOOKUP(C78,'Resource Code'!C:C,'Resource Code'!D:D)</f>
        <v>PW1100G- TIC ASSY</v>
      </c>
    </row>
    <row r="79" spans="1:4">
      <c r="A79" s="2" t="s">
        <v>1131</v>
      </c>
      <c r="B79" s="1" t="s">
        <v>2726</v>
      </c>
      <c r="C79" s="1" t="s">
        <v>2716</v>
      </c>
      <c r="D79" s="1" t="str">
        <f>_xlfn.XLOOKUP(C79,'Resource Code'!C:C,'Resource Code'!D:D)</f>
        <v>PW1100G- LPT ASSY</v>
      </c>
    </row>
    <row r="80" spans="1:4">
      <c r="A80" s="2" t="s">
        <v>1131</v>
      </c>
      <c r="B80" s="1" t="s">
        <v>2727</v>
      </c>
      <c r="C80" s="1" t="s">
        <v>2720</v>
      </c>
      <c r="D80" s="1" t="str">
        <f>_xlfn.XLOOKUP(C80,'Resource Code'!C:C,'Resource Code'!D:D)</f>
        <v>PW1100G- PTS</v>
      </c>
    </row>
    <row r="81" spans="1:4">
      <c r="A81" s="2" t="s">
        <v>1156</v>
      </c>
      <c r="B81" s="1" t="s">
        <v>2681</v>
      </c>
      <c r="C81" s="1" t="s">
        <v>2710</v>
      </c>
      <c r="D81" s="1" t="str">
        <f>_xlfn.XLOOKUP(C81,'Resource Code'!C:C,'Resource Code'!D:D)</f>
        <v>PW1100G- SP HPTMOD ASSY</v>
      </c>
    </row>
    <row r="82" spans="1:4">
      <c r="A82" s="2" t="s">
        <v>1156</v>
      </c>
      <c r="B82" s="1" t="s">
        <v>2721</v>
      </c>
      <c r="C82" s="1" t="s">
        <v>2714</v>
      </c>
      <c r="D82" s="1" t="str">
        <f>_xlfn.XLOOKUP(C82,'Resource Code'!C:C,'Resource Code'!D:D)</f>
        <v>PW1100G- TIC ASSY</v>
      </c>
    </row>
    <row r="83" spans="1:4">
      <c r="A83" s="2" t="s">
        <v>1170</v>
      </c>
      <c r="B83" s="1" t="s">
        <v>2681</v>
      </c>
      <c r="C83" s="1" t="s">
        <v>2719</v>
      </c>
      <c r="D83" s="1" t="str">
        <f>_xlfn.XLOOKUP(C83,'Resource Code'!C:C,'Resource Code'!D:D)</f>
        <v>PW1100G- OIL TANK</v>
      </c>
    </row>
    <row r="84" spans="1:4">
      <c r="A84" s="2" t="s">
        <v>1170</v>
      </c>
      <c r="B84" s="1" t="s">
        <v>2721</v>
      </c>
      <c r="C84" s="1" t="s">
        <v>2720</v>
      </c>
      <c r="D84" s="1" t="str">
        <f>_xlfn.XLOOKUP(C84,'Resource Code'!C:C,'Resource Code'!D:D)</f>
        <v>PW1100G- PTS</v>
      </c>
    </row>
    <row r="85" spans="1:4">
      <c r="A85" s="2" t="s">
        <v>1143</v>
      </c>
      <c r="B85" s="1" t="s">
        <v>2681</v>
      </c>
      <c r="C85" s="1" t="s">
        <v>2687</v>
      </c>
      <c r="D85" s="1" t="str">
        <f>_xlfn.XLOOKUP(C85,'Resource Code'!C:C,'Resource Code'!D:D)</f>
        <v>PW1100G- ENGINE ASSY (MOD INSTALL)</v>
      </c>
    </row>
    <row r="86" spans="1:4">
      <c r="A86" s="2" t="s">
        <v>1143</v>
      </c>
      <c r="B86" s="1" t="s">
        <v>2721</v>
      </c>
      <c r="C86" s="1" t="s">
        <v>2700</v>
      </c>
      <c r="D86" s="1" t="str">
        <f>_xlfn.XLOOKUP(C86,'Resource Code'!C:C,'Resource Code'!D:D)</f>
        <v>PW1100G- LPC ASSY</v>
      </c>
    </row>
    <row r="87" spans="1:4">
      <c r="A87" s="2" t="s">
        <v>1135</v>
      </c>
      <c r="B87" s="1" t="s">
        <v>2681</v>
      </c>
      <c r="C87" s="1" t="s">
        <v>2687</v>
      </c>
      <c r="D87" s="1" t="str">
        <f>_xlfn.XLOOKUP(C87,'Resource Code'!C:C,'Resource Code'!D:D)</f>
        <v>PW1100G- ENGINE ASSY (MOD INSTALL)</v>
      </c>
    </row>
    <row r="88" spans="1:4">
      <c r="A88" s="2" t="s">
        <v>1135</v>
      </c>
      <c r="B88" s="1" t="s">
        <v>2721</v>
      </c>
      <c r="C88" s="1" t="s">
        <v>2718</v>
      </c>
      <c r="D88" s="1" t="str">
        <f>_xlfn.XLOOKUP(C88,'Resource Code'!C:C,'Resource Code'!D:D)</f>
        <v>PW1100G- MGB &amp; AGB ASSY</v>
      </c>
    </row>
    <row r="89" spans="1:4">
      <c r="A89" s="2" t="s">
        <v>1139</v>
      </c>
      <c r="B89" s="1" t="s">
        <v>2681</v>
      </c>
      <c r="C89" s="1" t="s">
        <v>2687</v>
      </c>
      <c r="D89" s="1" t="str">
        <f>_xlfn.XLOOKUP(C89,'Resource Code'!C:C,'Resource Code'!D:D)</f>
        <v>PW1100G- ENGINE ASSY (MOD INSTALL)</v>
      </c>
    </row>
    <row r="90" spans="1:4">
      <c r="A90" s="2" t="s">
        <v>1139</v>
      </c>
      <c r="B90" s="1" t="s">
        <v>2721</v>
      </c>
      <c r="C90" s="1" t="s">
        <v>2720</v>
      </c>
      <c r="D90" s="1" t="str">
        <f>_xlfn.XLOOKUP(C90,'Resource Code'!C:C,'Resource Code'!D:D)</f>
        <v>PW1100G- PTS</v>
      </c>
    </row>
    <row r="91" spans="1:4">
      <c r="A91" s="2" t="s">
        <v>1138</v>
      </c>
      <c r="B91" s="1" t="s">
        <v>2681</v>
      </c>
      <c r="C91" s="1" t="s">
        <v>2687</v>
      </c>
      <c r="D91" s="1" t="str">
        <f>_xlfn.XLOOKUP(C91,'Resource Code'!C:C,'Resource Code'!D:D)</f>
        <v>PW1100G- ENGINE ASSY (MOD INSTALL)</v>
      </c>
    </row>
    <row r="92" spans="1:4">
      <c r="A92" s="2" t="s">
        <v>1138</v>
      </c>
      <c r="B92" s="1" t="s">
        <v>2721</v>
      </c>
      <c r="C92" s="1" t="s">
        <v>2691</v>
      </c>
      <c r="D92" s="1" t="str">
        <f>_xlfn.XLOOKUP(C92,'Resource Code'!C:C,'Resource Code'!D:D)</f>
        <v>PW1100G- FIC/FDG/LPC ASSY (including FDG)</v>
      </c>
    </row>
    <row r="93" spans="1:4">
      <c r="A93" s="2" t="s">
        <v>1155</v>
      </c>
      <c r="B93" s="1" t="s">
        <v>2681</v>
      </c>
      <c r="C93" s="1" t="s">
        <v>2689</v>
      </c>
      <c r="D93" s="1" t="str">
        <f>_xlfn.XLOOKUP(C93,'Resource Code'!C:C,'Resource Code'!D:D)</f>
        <v>PW1100G- CORE ASSY</v>
      </c>
    </row>
    <row r="94" spans="1:4">
      <c r="A94" s="2" t="s">
        <v>1155</v>
      </c>
      <c r="B94" s="1" t="s">
        <v>2721</v>
      </c>
      <c r="C94" s="1" t="s">
        <v>2704</v>
      </c>
      <c r="D94" s="1" t="str">
        <f>_xlfn.XLOOKUP(C94,'Resource Code'!C:C,'Resource Code'!D:D)</f>
        <v>PW1100G- HPC STATOR ASSY</v>
      </c>
    </row>
    <row r="95" spans="1:4">
      <c r="A95" s="2" t="s">
        <v>1145</v>
      </c>
      <c r="B95" s="1" t="s">
        <v>2681</v>
      </c>
      <c r="C95" s="1" t="s">
        <v>2689</v>
      </c>
      <c r="D95" s="1" t="str">
        <f>_xlfn.XLOOKUP(C95,'Resource Code'!C:C,'Resource Code'!D:D)</f>
        <v>PW1100G- CORE ASSY</v>
      </c>
    </row>
    <row r="96" spans="1:4">
      <c r="A96" s="2" t="s">
        <v>1145</v>
      </c>
      <c r="B96" s="1" t="s">
        <v>2721</v>
      </c>
      <c r="C96" s="1" t="s">
        <v>2708</v>
      </c>
      <c r="D96" s="1" t="str">
        <f>_xlfn.XLOOKUP(C96,'Resource Code'!C:C,'Resource Code'!D:D)</f>
        <v>PW1100G- DIFF ＆ CC&amp;TN ASSY</v>
      </c>
    </row>
    <row r="97" spans="1:4">
      <c r="A97" s="2" t="s">
        <v>1134</v>
      </c>
      <c r="B97" s="1" t="s">
        <v>2681</v>
      </c>
      <c r="C97" s="1" t="s">
        <v>2689</v>
      </c>
      <c r="D97" s="1" t="str">
        <f>_xlfn.XLOOKUP(C97,'Resource Code'!C:C,'Resource Code'!D:D)</f>
        <v>PW1100G- CORE ASSY</v>
      </c>
    </row>
    <row r="98" spans="1:4">
      <c r="A98" s="2" t="s">
        <v>1134</v>
      </c>
      <c r="B98" s="1" t="s">
        <v>2721</v>
      </c>
      <c r="C98" s="1" t="s">
        <v>2714</v>
      </c>
      <c r="D98" s="1" t="str">
        <f>_xlfn.XLOOKUP(C98,'Resource Code'!C:C,'Resource Code'!D:D)</f>
        <v>PW1100G- TIC ASSY</v>
      </c>
    </row>
    <row r="99" spans="1:4">
      <c r="A99" s="2" t="s">
        <v>1141</v>
      </c>
      <c r="B99" s="1" t="s">
        <v>2681</v>
      </c>
      <c r="C99" s="1" t="s">
        <v>2691</v>
      </c>
      <c r="D99" s="1" t="str">
        <f>_xlfn.XLOOKUP(C99,'Resource Code'!C:C,'Resource Code'!D:D)</f>
        <v>PW1100G- FIC/FDG/LPC ASSY (including FDG)</v>
      </c>
    </row>
    <row r="100" spans="1:4">
      <c r="A100" s="2" t="s">
        <v>1141</v>
      </c>
      <c r="B100" s="1" t="s">
        <v>2721</v>
      </c>
      <c r="C100" s="1" t="s">
        <v>2698</v>
      </c>
      <c r="D100" s="1" t="str">
        <f>_xlfn.XLOOKUP(C100,'Resource Code'!C:C,'Resource Code'!D:D)</f>
        <v>PW1100G- FIC ASSY</v>
      </c>
    </row>
    <row r="101" spans="1:4">
      <c r="A101" s="2" t="s">
        <v>1169</v>
      </c>
      <c r="B101" s="1" t="s">
        <v>2681</v>
      </c>
      <c r="C101" s="1" t="s">
        <v>2696</v>
      </c>
      <c r="D101" s="1" t="str">
        <f>_xlfn.XLOOKUP(C101,'Resource Code'!C:C,'Resource Code'!D:D)</f>
        <v>PW1100G- FAN CASE ASSY</v>
      </c>
    </row>
    <row r="102" spans="1:4">
      <c r="A102" s="2" t="s">
        <v>1169</v>
      </c>
      <c r="B102" s="1" t="s">
        <v>2721</v>
      </c>
      <c r="C102" s="1" t="s">
        <v>2719</v>
      </c>
      <c r="D102" s="1" t="str">
        <f>_xlfn.XLOOKUP(C102,'Resource Code'!C:C,'Resource Code'!D:D)</f>
        <v>PW1100G- OIL TANK</v>
      </c>
    </row>
    <row r="103" spans="1:4">
      <c r="A103" s="2" t="s">
        <v>1157</v>
      </c>
      <c r="B103" s="1" t="s">
        <v>2681</v>
      </c>
      <c r="C103" s="1" t="s">
        <v>2710</v>
      </c>
      <c r="D103" s="1" t="str">
        <f>_xlfn.XLOOKUP(C103,'Resource Code'!C:C,'Resource Code'!D:D)</f>
        <v>PW1100G- SP HPTMOD ASSY</v>
      </c>
    </row>
    <row r="104" spans="1:4">
      <c r="A104" s="2" t="s">
        <v>1157</v>
      </c>
      <c r="B104" s="1" t="s">
        <v>2721</v>
      </c>
      <c r="C104" s="1" t="s">
        <v>2728</v>
      </c>
      <c r="D104" s="1" t="str">
        <f>_xlfn.XLOOKUP(C104,'Resource Code'!C:C,'Resource Code'!D:D)</f>
        <v>PW1100G- SP HPT GRINDING</v>
      </c>
    </row>
    <row r="105" spans="1:4">
      <c r="A105" s="2" t="s">
        <v>1130</v>
      </c>
      <c r="B105" s="1" t="s">
        <v>2681</v>
      </c>
      <c r="C105" s="1" t="s">
        <v>2685</v>
      </c>
      <c r="D105" s="1" t="str">
        <f>_xlfn.XLOOKUP(C105,'Resource Code'!C:C,'Resource Code'!D:D)</f>
        <v>PW1100G- ENGINE ASSY (EXTERNAL)</v>
      </c>
    </row>
    <row r="106" spans="1:4">
      <c r="A106" s="2" t="s">
        <v>1130</v>
      </c>
      <c r="B106" s="1" t="s">
        <v>2721</v>
      </c>
      <c r="C106" s="1" t="s">
        <v>2720</v>
      </c>
      <c r="D106" s="1" t="str">
        <f>_xlfn.XLOOKUP(C106,'Resource Code'!C:C,'Resource Code'!D:D)</f>
        <v>PW1100G- PTS</v>
      </c>
    </row>
    <row r="107" spans="1:4">
      <c r="A107" s="2" t="s">
        <v>1130</v>
      </c>
      <c r="B107" s="1" t="s">
        <v>2723</v>
      </c>
      <c r="C107" s="1" t="s">
        <v>2730</v>
      </c>
      <c r="D107" s="1" t="str">
        <f>_xlfn.XLOOKUP(C107,'Resource Code'!C:C,'Resource Code'!D:D)</f>
        <v>PW1100G- Inspection</v>
      </c>
    </row>
    <row r="108" spans="1:4">
      <c r="A108" s="2" t="s">
        <v>1130</v>
      </c>
      <c r="B108" s="1" t="s">
        <v>2724</v>
      </c>
      <c r="C108" s="1" t="s">
        <v>2682</v>
      </c>
      <c r="D108" s="1" t="str">
        <f>_xlfn.XLOOKUP(C108,'Resource Code'!C:C,'Resource Code'!D:D)</f>
        <v>Insp -PW1100G- Assembly</v>
      </c>
    </row>
    <row r="109" spans="1:4">
      <c r="A109" s="2" t="s">
        <v>18648</v>
      </c>
      <c r="B109" s="1" t="s">
        <v>2681</v>
      </c>
      <c r="C109" s="1" t="s">
        <v>2685</v>
      </c>
      <c r="D109" s="1" t="str">
        <f>_xlfn.XLOOKUP(C109,'Resource Code'!C:C,'Resource Code'!D:D)</f>
        <v>PW1100G- ENGINE ASSY (EXTERNAL)</v>
      </c>
    </row>
    <row r="110" spans="1:4">
      <c r="A110" s="2" t="s">
        <v>18648</v>
      </c>
      <c r="B110" s="1" t="s">
        <v>2721</v>
      </c>
      <c r="C110" s="1" t="s">
        <v>2689</v>
      </c>
      <c r="D110" s="1" t="str">
        <f>_xlfn.XLOOKUP(C110,'Resource Code'!C:C,'Resource Code'!D:D)</f>
        <v>PW1100G- CORE ASSY</v>
      </c>
    </row>
    <row r="111" spans="1:4">
      <c r="A111" s="2" t="s">
        <v>18648</v>
      </c>
      <c r="B111" s="1" t="s">
        <v>2723</v>
      </c>
      <c r="C111" s="1" t="s">
        <v>2718</v>
      </c>
      <c r="D111" s="1" t="str">
        <f>_xlfn.XLOOKUP(C111,'Resource Code'!C:C,'Resource Code'!D:D)</f>
        <v>PW1100G- MGB &amp; AGB ASSY</v>
      </c>
    </row>
    <row r="112" spans="1:4">
      <c r="A112" s="2" t="s">
        <v>18649</v>
      </c>
      <c r="B112" s="1" t="s">
        <v>2681</v>
      </c>
      <c r="C112" s="1" t="s">
        <v>2685</v>
      </c>
      <c r="D112" s="1" t="str">
        <f>_xlfn.XLOOKUP(C112,'Resource Code'!C:C,'Resource Code'!D:D)</f>
        <v>PW1100G- ENGINE ASSY (EXTERNAL)</v>
      </c>
    </row>
    <row r="113" spans="1:4">
      <c r="A113" s="2" t="s">
        <v>18649</v>
      </c>
      <c r="B113" s="1" t="s">
        <v>2721</v>
      </c>
      <c r="C113" s="1" t="s">
        <v>2689</v>
      </c>
      <c r="D113" s="1" t="str">
        <f>_xlfn.XLOOKUP(C113,'Resource Code'!C:C,'Resource Code'!D:D)</f>
        <v>PW1100G- CORE ASSY</v>
      </c>
    </row>
    <row r="114" spans="1:4">
      <c r="A114" s="2" t="s">
        <v>18649</v>
      </c>
      <c r="B114" s="1" t="s">
        <v>2723</v>
      </c>
      <c r="C114" s="1" t="s">
        <v>2691</v>
      </c>
      <c r="D114" s="1" t="str">
        <f>_xlfn.XLOOKUP(C114,'Resource Code'!C:C,'Resource Code'!D:D)</f>
        <v>PW1100G- FIC/FDG/LPC ASSY (including FDG)</v>
      </c>
    </row>
    <row r="115" spans="1:4">
      <c r="A115" s="2" t="s">
        <v>18866</v>
      </c>
      <c r="B115" s="1" t="s">
        <v>2681</v>
      </c>
      <c r="C115" s="1" t="s">
        <v>2685</v>
      </c>
      <c r="D115" s="1" t="str">
        <f>_xlfn.XLOOKUP(C115,'Resource Code'!C:C,'Resource Code'!D:D)</f>
        <v>PW1100G- ENGINE ASSY (EXTERNAL)</v>
      </c>
    </row>
    <row r="116" spans="1:4">
      <c r="A116" s="2" t="s">
        <v>18866</v>
      </c>
      <c r="B116" s="1" t="s">
        <v>2721</v>
      </c>
      <c r="C116" s="1" t="s">
        <v>2689</v>
      </c>
      <c r="D116" s="1" t="str">
        <f>_xlfn.XLOOKUP(C116,'Resource Code'!C:C,'Resource Code'!D:D)</f>
        <v>PW1100G- CORE ASSY</v>
      </c>
    </row>
    <row r="117" spans="1:4">
      <c r="A117" s="2" t="s">
        <v>18866</v>
      </c>
      <c r="B117" s="1" t="s">
        <v>2723</v>
      </c>
      <c r="C117" s="1" t="s">
        <v>23520</v>
      </c>
      <c r="D117" s="1" t="str">
        <f>_xlfn.XLOOKUP(C117,'Resource Code'!C:C,'Resource Code'!D:D)</f>
        <v>PW1100G- FIC/FDG/LPC ASSY (including FDG)</v>
      </c>
    </row>
    <row r="118" spans="1:4">
      <c r="A118" s="2" t="s">
        <v>18866</v>
      </c>
      <c r="B118" s="1" t="s">
        <v>2724</v>
      </c>
      <c r="C118" s="1" t="s">
        <v>23521</v>
      </c>
      <c r="D118" s="1" t="str">
        <f>_xlfn.XLOOKUP(C118,'Resource Code'!C:C,'Resource Code'!D:D)</f>
        <v>PW1100G- FIC ASSY</v>
      </c>
    </row>
    <row r="119" spans="1:4">
      <c r="A119" s="2" t="s">
        <v>18866</v>
      </c>
      <c r="B119" s="1" t="s">
        <v>2725</v>
      </c>
      <c r="C119" s="1" t="s">
        <v>2700</v>
      </c>
      <c r="D119" s="1" t="str">
        <f>_xlfn.XLOOKUP(C119,'Resource Code'!C:C,'Resource Code'!D:D)</f>
        <v>PW1100G- LPC ASSY</v>
      </c>
    </row>
    <row r="120" spans="1:4">
      <c r="A120" s="2" t="s">
        <v>18866</v>
      </c>
      <c r="B120" s="1" t="s">
        <v>2726</v>
      </c>
      <c r="C120" s="1" t="s">
        <v>2704</v>
      </c>
      <c r="D120" s="1" t="str">
        <f>_xlfn.XLOOKUP(C120,'Resource Code'!C:C,'Resource Code'!D:D)</f>
        <v>PW1100G- HPC STATOR ASSY</v>
      </c>
    </row>
    <row r="121" spans="1:4">
      <c r="A121" s="2" t="s">
        <v>18866</v>
      </c>
      <c r="B121" s="1" t="s">
        <v>2727</v>
      </c>
      <c r="C121" s="1" t="s">
        <v>2708</v>
      </c>
      <c r="D121" s="1" t="str">
        <f>_xlfn.XLOOKUP(C121,'Resource Code'!C:C,'Resource Code'!D:D)</f>
        <v>PW1100G- DIFF ＆ CC&amp;TN ASSY</v>
      </c>
    </row>
    <row r="122" spans="1:4">
      <c r="A122" s="2" t="s">
        <v>18866</v>
      </c>
      <c r="B122" s="1" t="s">
        <v>11220</v>
      </c>
      <c r="C122" s="1" t="s">
        <v>2710</v>
      </c>
      <c r="D122" s="1" t="str">
        <f>_xlfn.XLOOKUP(C122,'Resource Code'!C:C,'Resource Code'!D:D)</f>
        <v>PW1100G- SP HPTMOD ASSY</v>
      </c>
    </row>
    <row r="123" spans="1:4">
      <c r="A123" s="2" t="s">
        <v>18866</v>
      </c>
      <c r="B123" s="1" t="s">
        <v>11224</v>
      </c>
      <c r="C123" s="1" t="s">
        <v>2714</v>
      </c>
      <c r="D123" s="1" t="str">
        <f>_xlfn.XLOOKUP(C123,'Resource Code'!C:C,'Resource Code'!D:D)</f>
        <v>PW1100G- TIC ASSY</v>
      </c>
    </row>
    <row r="124" spans="1:4">
      <c r="A124" s="2" t="s">
        <v>18866</v>
      </c>
      <c r="B124" s="1" t="s">
        <v>11228</v>
      </c>
      <c r="C124" s="1" t="s">
        <v>2716</v>
      </c>
      <c r="D124" s="1" t="str">
        <f>_xlfn.XLOOKUP(C124,'Resource Code'!C:C,'Resource Code'!D:D)</f>
        <v>PW1100G- LPT ASSY</v>
      </c>
    </row>
    <row r="125" spans="1:4">
      <c r="A125" s="2" t="s">
        <v>18866</v>
      </c>
      <c r="B125" s="1" t="s">
        <v>11325</v>
      </c>
      <c r="C125" s="1" t="s">
        <v>2720</v>
      </c>
      <c r="D125" s="1" t="str">
        <f>_xlfn.XLOOKUP(C125,'Resource Code'!C:C,'Resource Code'!D:D)</f>
        <v>PW1100G- PTS</v>
      </c>
    </row>
    <row r="126" spans="1:4">
      <c r="A126" s="3" t="s">
        <v>1175</v>
      </c>
      <c r="B126" s="1" t="s">
        <v>2681</v>
      </c>
      <c r="C126" s="1" t="s">
        <v>2684</v>
      </c>
      <c r="D126" s="1" t="str">
        <f>_xlfn.XLOOKUP(C126,'Resource Code'!C:C,'Resource Code'!D:D)</f>
        <v>PW1100G- ENGINE DISASSY (EXTERNAL)</v>
      </c>
    </row>
    <row r="127" spans="1:4">
      <c r="A127" s="3" t="s">
        <v>1180</v>
      </c>
      <c r="B127" s="1" t="s">
        <v>2681</v>
      </c>
      <c r="C127" s="1" t="s">
        <v>2686</v>
      </c>
      <c r="D127" s="1" t="str">
        <f>_xlfn.XLOOKUP(C127,'Resource Code'!C:C,'Resource Code'!D:D)</f>
        <v>PW1100G- ENGINE DISASSY (MOD REMOVAL)</v>
      </c>
    </row>
    <row r="128" spans="1:4">
      <c r="A128" s="3" t="s">
        <v>1178</v>
      </c>
      <c r="B128" s="1" t="s">
        <v>2681</v>
      </c>
      <c r="C128" s="1" t="s">
        <v>2688</v>
      </c>
      <c r="D128" s="1" t="str">
        <f>_xlfn.XLOOKUP(C128,'Resource Code'!C:C,'Resource Code'!D:D)</f>
        <v>PW1100G- CORE DISSASSY</v>
      </c>
    </row>
    <row r="129" spans="1:4">
      <c r="A129" s="3" t="s">
        <v>1183</v>
      </c>
      <c r="B129" s="1" t="s">
        <v>2681</v>
      </c>
      <c r="C129" s="1" t="s">
        <v>2690</v>
      </c>
      <c r="D129" s="1" t="str">
        <f>_xlfn.XLOOKUP(C129,'Resource Code'!C:C,'Resource Code'!D:D)</f>
        <v>PW1100G- FIC/FDG/LPC DISASSY (including FDG)</v>
      </c>
    </row>
    <row r="130" spans="1:4">
      <c r="A130" s="3" t="s">
        <v>1195</v>
      </c>
      <c r="B130" s="1" t="s">
        <v>2681</v>
      </c>
      <c r="C130" s="1" t="s">
        <v>2692</v>
      </c>
      <c r="D130" s="1" t="str">
        <f>_xlfn.XLOOKUP(C130,'Resource Code'!C:C,'Resource Code'!D:D)</f>
        <v>PW1100G- LPT/TEC DISASSY (including TEC)</v>
      </c>
    </row>
    <row r="131" spans="1:4">
      <c r="A131" s="3" t="s">
        <v>1176</v>
      </c>
      <c r="B131" s="1" t="s">
        <v>2681</v>
      </c>
      <c r="C131" s="1" t="s">
        <v>2695</v>
      </c>
      <c r="D131" s="1" t="str">
        <f>_xlfn.XLOOKUP(C131,'Resource Code'!C:C,'Resource Code'!D:D)</f>
        <v>PW1100G- FAN CASE DISASSY</v>
      </c>
    </row>
    <row r="132" spans="1:4">
      <c r="A132" s="3" t="s">
        <v>1198</v>
      </c>
      <c r="B132" s="1" t="s">
        <v>2681</v>
      </c>
      <c r="C132" s="1" t="s">
        <v>2697</v>
      </c>
      <c r="D132" s="1" t="str">
        <f>_xlfn.XLOOKUP(C132,'Resource Code'!C:C,'Resource Code'!D:D)</f>
        <v>PW1100G- FIC DISASSY</v>
      </c>
    </row>
    <row r="133" spans="1:4">
      <c r="A133" s="3" t="s">
        <v>1199</v>
      </c>
      <c r="B133" s="1" t="s">
        <v>2681</v>
      </c>
      <c r="C133" s="1" t="s">
        <v>2699</v>
      </c>
      <c r="D133" s="1" t="str">
        <f>_xlfn.XLOOKUP(C133,'Resource Code'!C:C,'Resource Code'!D:D)</f>
        <v>PW1100G- LPC DISASSY</v>
      </c>
    </row>
    <row r="134" spans="1:4">
      <c r="A134" s="3" t="s">
        <v>1188</v>
      </c>
      <c r="B134" s="1" t="s">
        <v>2681</v>
      </c>
      <c r="C134" s="1" t="s">
        <v>2701</v>
      </c>
      <c r="D134" s="1" t="str">
        <f>_xlfn.XLOOKUP(C134,'Resource Code'!C:C,'Resource Code'!D:D)</f>
        <v>PW1100G- CIC DISASSY</v>
      </c>
    </row>
    <row r="135" spans="1:4">
      <c r="A135" s="3" t="s">
        <v>1200</v>
      </c>
      <c r="B135" s="1" t="s">
        <v>2681</v>
      </c>
      <c r="C135" s="1" t="s">
        <v>2703</v>
      </c>
      <c r="D135" s="1" t="str">
        <f>_xlfn.XLOOKUP(C135,'Resource Code'!C:C,'Resource Code'!D:D)</f>
        <v>PW1100G- HPC STATOR DISASSY</v>
      </c>
    </row>
    <row r="136" spans="1:4">
      <c r="A136" s="3" t="s">
        <v>1201</v>
      </c>
      <c r="B136" s="1" t="s">
        <v>2681</v>
      </c>
      <c r="C136" s="1" t="s">
        <v>2705</v>
      </c>
      <c r="D136" s="1" t="str">
        <f>_xlfn.XLOOKUP(C136,'Resource Code'!C:C,'Resource Code'!D:D)</f>
        <v>PW1100G- SP HPC ROTOR DISASSY</v>
      </c>
    </row>
    <row r="137" spans="1:4">
      <c r="A137" s="3" t="s">
        <v>1189</v>
      </c>
      <c r="B137" s="1" t="s">
        <v>2681</v>
      </c>
      <c r="C137" s="1" t="s">
        <v>2707</v>
      </c>
      <c r="D137" s="1" t="str">
        <f>_xlfn.XLOOKUP(C137,'Resource Code'!C:C,'Resource Code'!D:D)</f>
        <v>PW1100G- DIFF ＆ CC&amp;TN DISASSY</v>
      </c>
    </row>
    <row r="138" spans="1:4">
      <c r="A138" s="3" t="s">
        <v>1202</v>
      </c>
      <c r="B138" s="1" t="s">
        <v>2681</v>
      </c>
      <c r="C138" s="1" t="s">
        <v>2709</v>
      </c>
      <c r="D138" s="1" t="str">
        <f>_xlfn.XLOOKUP(C138,'Resource Code'!C:C,'Resource Code'!D:D)</f>
        <v>PW1100G- SP HPTMOD DISASSY</v>
      </c>
    </row>
    <row r="139" spans="1:4">
      <c r="A139" s="3" t="s">
        <v>1191</v>
      </c>
      <c r="B139" s="1" t="s">
        <v>2681</v>
      </c>
      <c r="C139" s="1" t="s">
        <v>2712</v>
      </c>
      <c r="D139" s="1" t="str">
        <f>_xlfn.XLOOKUP(C139,'Resource Code'!C:C,'Resource Code'!D:D)</f>
        <v>PW1100G- SP HPT NUT</v>
      </c>
    </row>
    <row r="140" spans="1:4">
      <c r="A140" s="3" t="s">
        <v>1204</v>
      </c>
      <c r="B140" s="1" t="s">
        <v>2681</v>
      </c>
      <c r="C140" s="1" t="s">
        <v>2713</v>
      </c>
      <c r="D140" s="1" t="str">
        <f>_xlfn.XLOOKUP(C140,'Resource Code'!C:C,'Resource Code'!D:D)</f>
        <v>PW1100G- TIC DISASSY</v>
      </c>
    </row>
    <row r="141" spans="1:4">
      <c r="A141" s="3" t="s">
        <v>1205</v>
      </c>
      <c r="B141" s="1" t="s">
        <v>2681</v>
      </c>
      <c r="C141" s="1" t="s">
        <v>2715</v>
      </c>
      <c r="D141" s="1" t="str">
        <f>_xlfn.XLOOKUP(C141,'Resource Code'!C:C,'Resource Code'!D:D)</f>
        <v>PW1100G- LPT DISASSY</v>
      </c>
    </row>
    <row r="142" spans="1:4">
      <c r="A142" s="3" t="s">
        <v>1206</v>
      </c>
      <c r="B142" s="1" t="s">
        <v>2681</v>
      </c>
      <c r="C142" s="1" t="s">
        <v>2717</v>
      </c>
      <c r="D142" s="1" t="str">
        <f>_xlfn.XLOOKUP(C142,'Resource Code'!C:C,'Resource Code'!D:D)</f>
        <v>PW1100G- MGB &amp; AGB DISASSY</v>
      </c>
    </row>
    <row r="143" spans="1:4">
      <c r="A143" s="3" t="s">
        <v>1209</v>
      </c>
      <c r="B143" s="1" t="s">
        <v>2681</v>
      </c>
      <c r="C143" s="1" t="s">
        <v>2719</v>
      </c>
      <c r="D143" s="1" t="str">
        <f>_xlfn.XLOOKUP(C143,'Resource Code'!C:C,'Resource Code'!D:D)</f>
        <v>PW1100G- OIL TANK</v>
      </c>
    </row>
    <row r="144" spans="1:4">
      <c r="A144" s="3" t="s">
        <v>20660</v>
      </c>
      <c r="B144" s="1" t="s">
        <v>2681</v>
      </c>
      <c r="C144" s="1" t="s">
        <v>2720</v>
      </c>
      <c r="D144" s="1" t="str">
        <f>_xlfn.XLOOKUP(C144,'Resource Code'!C:C,'Resource Code'!D:D)</f>
        <v>PW1100G- PTS</v>
      </c>
    </row>
    <row r="145" spans="1:4">
      <c r="A145" s="3" t="s">
        <v>1194</v>
      </c>
      <c r="B145" s="1" t="s">
        <v>2681</v>
      </c>
      <c r="C145" s="1" t="s">
        <v>2684</v>
      </c>
      <c r="D145" s="1" t="str">
        <f>_xlfn.XLOOKUP(C145,'Resource Code'!C:C,'Resource Code'!D:D)</f>
        <v>PW1100G- ENGINE DISASSY (EXTERNAL)</v>
      </c>
    </row>
    <row r="146" spans="1:4">
      <c r="A146" s="3" t="s">
        <v>1194</v>
      </c>
      <c r="B146" s="1" t="s">
        <v>2721</v>
      </c>
      <c r="C146" s="1" t="s">
        <v>2686</v>
      </c>
      <c r="D146" s="1" t="str">
        <f>_xlfn.XLOOKUP(C146,'Resource Code'!C:C,'Resource Code'!D:D)</f>
        <v>PW1100G- ENGINE DISASSY (MOD REMOVAL)</v>
      </c>
    </row>
    <row r="147" spans="1:4">
      <c r="A147" s="3" t="s">
        <v>1186</v>
      </c>
      <c r="B147" s="1" t="s">
        <v>2681</v>
      </c>
      <c r="C147" s="1" t="s">
        <v>2684</v>
      </c>
      <c r="D147" s="1" t="str">
        <f>_xlfn.XLOOKUP(C147,'Resource Code'!C:C,'Resource Code'!D:D)</f>
        <v>PW1100G- ENGINE DISASSY (EXTERNAL)</v>
      </c>
    </row>
    <row r="148" spans="1:4">
      <c r="A148" s="3" t="s">
        <v>1186</v>
      </c>
      <c r="B148" s="1" t="s">
        <v>2721</v>
      </c>
      <c r="C148" s="1" t="s">
        <v>2690</v>
      </c>
      <c r="D148" s="1" t="str">
        <f>_xlfn.XLOOKUP(C148,'Resource Code'!C:C,'Resource Code'!D:D)</f>
        <v>PW1100G- FIC/FDG/LPC DISASSY (including FDG)</v>
      </c>
    </row>
    <row r="149" spans="1:4">
      <c r="A149" s="3" t="s">
        <v>18721</v>
      </c>
      <c r="B149" s="1" t="s">
        <v>2681</v>
      </c>
      <c r="C149" s="1" t="s">
        <v>2684</v>
      </c>
      <c r="D149" s="1" t="str">
        <f>_xlfn.XLOOKUP(C149,'Resource Code'!C:C,'Resource Code'!D:D)</f>
        <v>PW1100G- ENGINE DISASSY (EXTERNAL)</v>
      </c>
    </row>
    <row r="150" spans="1:4">
      <c r="A150" s="3" t="s">
        <v>18721</v>
      </c>
      <c r="B150" s="1" t="s">
        <v>2721</v>
      </c>
      <c r="C150" s="1" t="s">
        <v>2692</v>
      </c>
      <c r="D150" s="1" t="str">
        <f>_xlfn.XLOOKUP(C150,'Resource Code'!C:C,'Resource Code'!D:D)</f>
        <v>PW1100G- LPT/TEC DISASSY (including TEC)</v>
      </c>
    </row>
    <row r="151" spans="1:4">
      <c r="A151" s="3" t="s">
        <v>1184</v>
      </c>
      <c r="B151" s="1" t="s">
        <v>2681</v>
      </c>
      <c r="C151" s="1" t="s">
        <v>2684</v>
      </c>
      <c r="D151" s="1" t="str">
        <f>_xlfn.XLOOKUP(C151,'Resource Code'!C:C,'Resource Code'!D:D)</f>
        <v>PW1100G- ENGINE DISASSY (EXTERNAL)</v>
      </c>
    </row>
    <row r="152" spans="1:4">
      <c r="A152" s="3" t="s">
        <v>1184</v>
      </c>
      <c r="B152" s="1" t="s">
        <v>2721</v>
      </c>
      <c r="C152" s="1" t="s">
        <v>2695</v>
      </c>
      <c r="D152" s="1" t="str">
        <f>_xlfn.XLOOKUP(C152,'Resource Code'!C:C,'Resource Code'!D:D)</f>
        <v>PW1100G- FAN CASE DISASSY</v>
      </c>
    </row>
    <row r="153" spans="1:4">
      <c r="A153" s="3" t="s">
        <v>1196</v>
      </c>
      <c r="B153" s="1" t="s">
        <v>2681</v>
      </c>
      <c r="C153" s="1" t="s">
        <v>2684</v>
      </c>
      <c r="D153" s="1" t="str">
        <f>_xlfn.XLOOKUP(C153,'Resource Code'!C:C,'Resource Code'!D:D)</f>
        <v>PW1100G- ENGINE DISASSY (EXTERNAL)</v>
      </c>
    </row>
    <row r="154" spans="1:4">
      <c r="A154" s="3" t="s">
        <v>1196</v>
      </c>
      <c r="B154" s="1" t="s">
        <v>2721</v>
      </c>
      <c r="C154" s="1" t="s">
        <v>2717</v>
      </c>
      <c r="D154" s="1" t="str">
        <f>_xlfn.XLOOKUP(C154,'Resource Code'!C:C,'Resource Code'!D:D)</f>
        <v>PW1100G- MGB &amp; AGB DISASSY</v>
      </c>
    </row>
    <row r="155" spans="1:4">
      <c r="A155" s="3" t="s">
        <v>1208</v>
      </c>
      <c r="B155" s="1" t="s">
        <v>2681</v>
      </c>
      <c r="C155" s="1" t="s">
        <v>2684</v>
      </c>
      <c r="D155" s="1" t="str">
        <f>_xlfn.XLOOKUP(C155,'Resource Code'!C:C,'Resource Code'!D:D)</f>
        <v>PW1100G- ENGINE DISASSY (EXTERNAL)</v>
      </c>
    </row>
    <row r="156" spans="1:4">
      <c r="A156" s="3" t="s">
        <v>1208</v>
      </c>
      <c r="B156" s="1" t="s">
        <v>2721</v>
      </c>
      <c r="C156" s="1" t="s">
        <v>2707</v>
      </c>
      <c r="D156" s="1" t="str">
        <f>_xlfn.XLOOKUP(C156,'Resource Code'!C:C,'Resource Code'!D:D)</f>
        <v>PW1100G- DIFF ＆ CC&amp;TN DISASSY</v>
      </c>
    </row>
    <row r="157" spans="1:4">
      <c r="A157" s="3" t="s">
        <v>20695</v>
      </c>
      <c r="B157" s="1" t="s">
        <v>2681</v>
      </c>
      <c r="C157" s="1" t="s">
        <v>2685</v>
      </c>
      <c r="D157" s="1" t="str">
        <f>_xlfn.XLOOKUP(C157,'Resource Code'!C:C,'Resource Code'!D:D)</f>
        <v>PW1100G- ENGINE ASSY (EXTERNAL)</v>
      </c>
    </row>
    <row r="158" spans="1:4">
      <c r="A158" s="3" t="s">
        <v>20695</v>
      </c>
      <c r="B158" s="1" t="s">
        <v>2721</v>
      </c>
      <c r="C158" s="1" t="s">
        <v>2720</v>
      </c>
      <c r="D158" s="1" t="str">
        <f>_xlfn.XLOOKUP(C158,'Resource Code'!C:C,'Resource Code'!D:D)</f>
        <v>PW1100G- PTS</v>
      </c>
    </row>
    <row r="159" spans="1:4">
      <c r="A159" s="3" t="s">
        <v>1207</v>
      </c>
      <c r="B159" s="1" t="s">
        <v>2681</v>
      </c>
      <c r="C159" s="1" t="s">
        <v>2684</v>
      </c>
      <c r="D159" s="1" t="str">
        <f>_xlfn.XLOOKUP(C159,'Resource Code'!C:C,'Resource Code'!D:D)</f>
        <v>PW1100G- ENGINE DISASSY (EXTERNAL)</v>
      </c>
    </row>
    <row r="160" spans="1:4">
      <c r="A160" s="3" t="s">
        <v>1207</v>
      </c>
      <c r="B160" s="1" t="s">
        <v>2721</v>
      </c>
      <c r="C160" s="1" t="s">
        <v>2686</v>
      </c>
      <c r="D160" s="1" t="str">
        <f>_xlfn.XLOOKUP(C160,'Resource Code'!C:C,'Resource Code'!D:D)</f>
        <v>PW1100G- ENGINE DISASSY (MOD REMOVAL)</v>
      </c>
    </row>
    <row r="161" spans="1:4">
      <c r="A161" s="3" t="s">
        <v>1207</v>
      </c>
      <c r="B161" s="1" t="s">
        <v>2723</v>
      </c>
      <c r="C161" s="1" t="s">
        <v>2717</v>
      </c>
      <c r="D161" s="1" t="str">
        <f>_xlfn.XLOOKUP(C161,'Resource Code'!C:C,'Resource Code'!D:D)</f>
        <v>PW1100G- MGB &amp; AGB DISASSY</v>
      </c>
    </row>
    <row r="162" spans="1:4">
      <c r="A162" s="3" t="s">
        <v>1193</v>
      </c>
      <c r="B162" s="1" t="s">
        <v>2681</v>
      </c>
      <c r="C162" s="1" t="s">
        <v>2684</v>
      </c>
      <c r="D162" s="1" t="str">
        <f>_xlfn.XLOOKUP(C162,'Resource Code'!C:C,'Resource Code'!D:D)</f>
        <v>PW1100G- ENGINE DISASSY (EXTERNAL)</v>
      </c>
    </row>
    <row r="163" spans="1:4">
      <c r="A163" s="3" t="s">
        <v>1193</v>
      </c>
      <c r="B163" s="1" t="s">
        <v>2721</v>
      </c>
      <c r="C163" s="1" t="s">
        <v>2688</v>
      </c>
      <c r="D163" s="1" t="str">
        <f>_xlfn.XLOOKUP(C163,'Resource Code'!C:C,'Resource Code'!D:D)</f>
        <v>PW1100G- CORE DISSASSY</v>
      </c>
    </row>
    <row r="164" spans="1:4">
      <c r="A164" s="3" t="s">
        <v>1211</v>
      </c>
      <c r="B164" s="1" t="s">
        <v>2681</v>
      </c>
      <c r="C164" s="1" t="s">
        <v>2684</v>
      </c>
      <c r="D164" s="1" t="str">
        <f>_xlfn.XLOOKUP(C164,'Resource Code'!C:C,'Resource Code'!D:D)</f>
        <v>PW1100G- ENGINE DISASSY (EXTERNAL)</v>
      </c>
    </row>
    <row r="165" spans="1:4">
      <c r="A165" s="3" t="s">
        <v>1211</v>
      </c>
      <c r="B165" s="1" t="s">
        <v>2721</v>
      </c>
      <c r="C165" s="1" t="s">
        <v>2695</v>
      </c>
      <c r="D165" s="1" t="str">
        <f>_xlfn.XLOOKUP(C165,'Resource Code'!C:C,'Resource Code'!D:D)</f>
        <v>PW1100G- FAN CASE DISASSY</v>
      </c>
    </row>
    <row r="166" spans="1:4">
      <c r="A166" s="3" t="s">
        <v>1211</v>
      </c>
      <c r="B166" s="1" t="s">
        <v>2723</v>
      </c>
      <c r="C166" s="1" t="s">
        <v>2719</v>
      </c>
      <c r="D166" s="1" t="str">
        <f>_xlfn.XLOOKUP(C166,'Resource Code'!C:C,'Resource Code'!D:D)</f>
        <v>PW1100G- OIL TANK</v>
      </c>
    </row>
    <row r="167" spans="1:4">
      <c r="A167" s="3" t="s">
        <v>1212</v>
      </c>
      <c r="B167" s="1" t="s">
        <v>2681</v>
      </c>
      <c r="C167" s="1" t="s">
        <v>2684</v>
      </c>
      <c r="D167" s="1" t="str">
        <f>_xlfn.XLOOKUP(C167,'Resource Code'!C:C,'Resource Code'!D:D)</f>
        <v>PW1100G- ENGINE DISASSY (EXTERNAL)</v>
      </c>
    </row>
    <row r="168" spans="1:4">
      <c r="A168" s="3" t="s">
        <v>1212</v>
      </c>
      <c r="B168" s="1" t="s">
        <v>2721</v>
      </c>
      <c r="C168" s="1" t="s">
        <v>2722</v>
      </c>
      <c r="D168" s="1" t="str">
        <f>_xlfn.XLOOKUP(C168,'Resource Code'!C:C,'Resource Code'!D:D)</f>
        <v>PW1100G- Test Run</v>
      </c>
    </row>
    <row r="169" spans="1:4">
      <c r="A169" s="3" t="s">
        <v>1203</v>
      </c>
      <c r="B169" s="1" t="s">
        <v>2681</v>
      </c>
      <c r="C169" s="1" t="s">
        <v>2709</v>
      </c>
      <c r="D169" s="1" t="str">
        <f>_xlfn.XLOOKUP(C169,'Resource Code'!C:C,'Resource Code'!D:D)</f>
        <v>PW1100G- SP HPTMOD DISASSY</v>
      </c>
    </row>
    <row r="170" spans="1:4">
      <c r="A170" s="3" t="s">
        <v>1203</v>
      </c>
      <c r="B170" s="1" t="s">
        <v>2721</v>
      </c>
      <c r="C170" s="1" t="s">
        <v>2713</v>
      </c>
      <c r="D170" s="1" t="str">
        <f>_xlfn.XLOOKUP(C170,'Resource Code'!C:C,'Resource Code'!D:D)</f>
        <v>PW1100G- TIC DISASSY</v>
      </c>
    </row>
    <row r="171" spans="1:4">
      <c r="A171" s="3" t="s">
        <v>1181</v>
      </c>
      <c r="B171" s="1" t="s">
        <v>2681</v>
      </c>
      <c r="C171" s="1" t="s">
        <v>2686</v>
      </c>
      <c r="D171" s="1" t="str">
        <f>_xlfn.XLOOKUP(C171,'Resource Code'!C:C,'Resource Code'!D:D)</f>
        <v>PW1100G- ENGINE DISASSY (MOD REMOVAL)</v>
      </c>
    </row>
    <row r="172" spans="1:4">
      <c r="A172" s="3" t="s">
        <v>1181</v>
      </c>
      <c r="B172" s="1" t="s">
        <v>2721</v>
      </c>
      <c r="C172" s="1" t="s">
        <v>2688</v>
      </c>
      <c r="D172" s="1" t="str">
        <f>_xlfn.XLOOKUP(C172,'Resource Code'!C:C,'Resource Code'!D:D)</f>
        <v>PW1100G- CORE DISSASSY</v>
      </c>
    </row>
    <row r="173" spans="1:4">
      <c r="A173" s="3" t="s">
        <v>1182</v>
      </c>
      <c r="B173" s="1" t="s">
        <v>2681</v>
      </c>
      <c r="C173" s="1" t="s">
        <v>2686</v>
      </c>
      <c r="D173" s="1" t="str">
        <f>_xlfn.XLOOKUP(C173,'Resource Code'!C:C,'Resource Code'!D:D)</f>
        <v>PW1100G- ENGINE DISASSY (MOD REMOVAL)</v>
      </c>
    </row>
    <row r="174" spans="1:4">
      <c r="A174" s="3" t="s">
        <v>1182</v>
      </c>
      <c r="B174" s="1" t="s">
        <v>2721</v>
      </c>
      <c r="C174" s="1" t="s">
        <v>2690</v>
      </c>
      <c r="D174" s="1" t="str">
        <f>_xlfn.XLOOKUP(C174,'Resource Code'!C:C,'Resource Code'!D:D)</f>
        <v>PW1100G- FIC/FDG/LPC DISASSY (including FDG)</v>
      </c>
    </row>
    <row r="175" spans="1:4">
      <c r="A175" s="3" t="s">
        <v>1197</v>
      </c>
      <c r="B175" s="1" t="s">
        <v>2681</v>
      </c>
      <c r="C175" s="1" t="s">
        <v>2686</v>
      </c>
      <c r="D175" s="1" t="str">
        <f>_xlfn.XLOOKUP(C175,'Resource Code'!C:C,'Resource Code'!D:D)</f>
        <v>PW1100G- ENGINE DISASSY (MOD REMOVAL)</v>
      </c>
    </row>
    <row r="176" spans="1:4">
      <c r="A176" s="3" t="s">
        <v>1197</v>
      </c>
      <c r="B176" s="1" t="s">
        <v>2721</v>
      </c>
      <c r="C176" s="1" t="s">
        <v>2729</v>
      </c>
      <c r="D176" s="1" t="str">
        <f>_xlfn.XLOOKUP(C176,'Resource Code'!C:C,'Resource Code'!D:D)</f>
        <v>PW1100G- FAN ROTOR DISASSY</v>
      </c>
    </row>
    <row r="177" spans="1:4">
      <c r="A177" s="3" t="s">
        <v>1187</v>
      </c>
      <c r="B177" s="1" t="s">
        <v>2681</v>
      </c>
      <c r="C177" s="1" t="s">
        <v>2686</v>
      </c>
      <c r="D177" s="1" t="str">
        <f>_xlfn.XLOOKUP(C177,'Resource Code'!C:C,'Resource Code'!D:D)</f>
        <v>PW1100G- ENGINE DISASSY (MOD REMOVAL)</v>
      </c>
    </row>
    <row r="178" spans="1:4">
      <c r="A178" s="3" t="s">
        <v>1187</v>
      </c>
      <c r="B178" s="1" t="s">
        <v>2721</v>
      </c>
      <c r="C178" s="1" t="s">
        <v>2699</v>
      </c>
      <c r="D178" s="1" t="str">
        <f>_xlfn.XLOOKUP(C178,'Resource Code'!C:C,'Resource Code'!D:D)</f>
        <v>PW1100G- LPC DISASSY</v>
      </c>
    </row>
    <row r="179" spans="1:4">
      <c r="A179" s="3" t="s">
        <v>1179</v>
      </c>
      <c r="B179" s="1" t="s">
        <v>2681</v>
      </c>
      <c r="C179" s="1" t="s">
        <v>2688</v>
      </c>
      <c r="D179" s="1" t="str">
        <f>_xlfn.XLOOKUP(C179,'Resource Code'!C:C,'Resource Code'!D:D)</f>
        <v>PW1100G- CORE DISSASSY</v>
      </c>
    </row>
    <row r="180" spans="1:4">
      <c r="A180" s="3" t="s">
        <v>1179</v>
      </c>
      <c r="B180" s="1" t="s">
        <v>2721</v>
      </c>
      <c r="C180" s="1" t="s">
        <v>2703</v>
      </c>
      <c r="D180" s="1" t="str">
        <f>_xlfn.XLOOKUP(C180,'Resource Code'!C:C,'Resource Code'!D:D)</f>
        <v>PW1100G- HPC STATOR DISASSY</v>
      </c>
    </row>
    <row r="181" spans="1:4">
      <c r="A181" s="3" t="s">
        <v>1190</v>
      </c>
      <c r="B181" s="1" t="s">
        <v>2681</v>
      </c>
      <c r="C181" s="1" t="s">
        <v>2688</v>
      </c>
      <c r="D181" s="1" t="str">
        <f>_xlfn.XLOOKUP(C181,'Resource Code'!C:C,'Resource Code'!D:D)</f>
        <v>PW1100G- CORE DISSASSY</v>
      </c>
    </row>
    <row r="182" spans="1:4">
      <c r="A182" s="3" t="s">
        <v>1190</v>
      </c>
      <c r="B182" s="1" t="s">
        <v>2721</v>
      </c>
      <c r="C182" s="1" t="s">
        <v>2707</v>
      </c>
      <c r="D182" s="1" t="str">
        <f>_xlfn.XLOOKUP(C182,'Resource Code'!C:C,'Resource Code'!D:D)</f>
        <v>PW1100G- DIFF ＆ CC&amp;TN DISASSY</v>
      </c>
    </row>
    <row r="183" spans="1:4">
      <c r="A183" s="3" t="s">
        <v>1192</v>
      </c>
      <c r="B183" s="1" t="s">
        <v>2681</v>
      </c>
      <c r="C183" s="1" t="s">
        <v>2688</v>
      </c>
      <c r="D183" s="1" t="str">
        <f>_xlfn.XLOOKUP(C183,'Resource Code'!C:C,'Resource Code'!D:D)</f>
        <v>PW1100G- CORE DISSASSY</v>
      </c>
    </row>
    <row r="184" spans="1:4">
      <c r="A184" s="3" t="s">
        <v>1192</v>
      </c>
      <c r="B184" s="1" t="s">
        <v>2721</v>
      </c>
      <c r="C184" s="1" t="s">
        <v>2709</v>
      </c>
      <c r="D184" s="1" t="str">
        <f>_xlfn.XLOOKUP(C184,'Resource Code'!C:C,'Resource Code'!D:D)</f>
        <v>PW1100G- SP HPTMOD DISASSY</v>
      </c>
    </row>
    <row r="185" spans="1:4">
      <c r="A185" s="3" t="s">
        <v>1177</v>
      </c>
      <c r="B185" s="1" t="s">
        <v>2681</v>
      </c>
      <c r="C185" s="1" t="s">
        <v>2688</v>
      </c>
      <c r="D185" s="1" t="str">
        <f>_xlfn.XLOOKUP(C185,'Resource Code'!C:C,'Resource Code'!D:D)</f>
        <v>PW1100G- CORE DISSASSY</v>
      </c>
    </row>
    <row r="186" spans="1:4">
      <c r="A186" s="3" t="s">
        <v>1177</v>
      </c>
      <c r="B186" s="1" t="s">
        <v>2721</v>
      </c>
      <c r="C186" s="1" t="s">
        <v>2713</v>
      </c>
      <c r="D186" s="1" t="str">
        <f>_xlfn.XLOOKUP(C186,'Resource Code'!C:C,'Resource Code'!D:D)</f>
        <v>PW1100G- TIC DISASSY</v>
      </c>
    </row>
    <row r="187" spans="1:4">
      <c r="A187" s="3" t="s">
        <v>1185</v>
      </c>
      <c r="B187" s="1" t="s">
        <v>2681</v>
      </c>
      <c r="C187" s="1" t="s">
        <v>2690</v>
      </c>
      <c r="D187" s="1" t="str">
        <f>_xlfn.XLOOKUP(C187,'Resource Code'!C:C,'Resource Code'!D:D)</f>
        <v>PW1100G- FIC/FDG/LPC DISASSY (including FDG)</v>
      </c>
    </row>
    <row r="188" spans="1:4">
      <c r="A188" s="3" t="s">
        <v>1185</v>
      </c>
      <c r="B188" s="1" t="s">
        <v>2721</v>
      </c>
      <c r="C188" s="1" t="s">
        <v>2697</v>
      </c>
      <c r="D188" s="1" t="str">
        <f>_xlfn.XLOOKUP(C188,'Resource Code'!C:C,'Resource Code'!D:D)</f>
        <v>PW1100G- FIC DISASSY</v>
      </c>
    </row>
    <row r="189" spans="1:4">
      <c r="A189" s="3" t="s">
        <v>1210</v>
      </c>
      <c r="B189" s="1" t="s">
        <v>2681</v>
      </c>
      <c r="C189" s="1" t="s">
        <v>2695</v>
      </c>
      <c r="D189" s="1" t="str">
        <f>_xlfn.XLOOKUP(C189,'Resource Code'!C:C,'Resource Code'!D:D)</f>
        <v>PW1100G- FAN CASE DISASSY</v>
      </c>
    </row>
    <row r="190" spans="1:4">
      <c r="A190" s="3" t="s">
        <v>1210</v>
      </c>
      <c r="B190" s="1" t="s">
        <v>2721</v>
      </c>
      <c r="C190" s="1" t="s">
        <v>2719</v>
      </c>
      <c r="D190" s="1" t="str">
        <f>_xlfn.XLOOKUP(C190,'Resource Code'!C:C,'Resource Code'!D:D)</f>
        <v>PW1100G- OIL TANK</v>
      </c>
    </row>
    <row r="191" spans="1:4">
      <c r="A191" s="3" t="s">
        <v>8135</v>
      </c>
      <c r="B191" s="1" t="s">
        <v>2681</v>
      </c>
      <c r="C191" s="1" t="s">
        <v>2684</v>
      </c>
      <c r="D191" s="1" t="str">
        <f>_xlfn.XLOOKUP(C191,'Resource Code'!C:C,'Resource Code'!D:D)</f>
        <v>PW1100G- ENGINE DISASSY (EXTERNAL)</v>
      </c>
    </row>
    <row r="192" spans="1:4">
      <c r="A192" s="3" t="s">
        <v>8135</v>
      </c>
      <c r="B192" s="1" t="s">
        <v>2721</v>
      </c>
      <c r="C192" s="1" t="s">
        <v>2699</v>
      </c>
      <c r="D192" s="1" t="str">
        <f>_xlfn.XLOOKUP(C192,'Resource Code'!C:C,'Resource Code'!D:D)</f>
        <v>PW1100G- LPC DISASSY</v>
      </c>
    </row>
    <row r="193" spans="1:4">
      <c r="A193" s="3" t="s">
        <v>8135</v>
      </c>
      <c r="B193" s="1" t="s">
        <v>2723</v>
      </c>
      <c r="C193" s="1" t="s">
        <v>2709</v>
      </c>
      <c r="D193" s="1" t="str">
        <f>_xlfn.XLOOKUP(C193,'Resource Code'!C:C,'Resource Code'!D:D)</f>
        <v>PW1100G- SP HPTMOD DISASSY</v>
      </c>
    </row>
    <row r="194" spans="1:4">
      <c r="A194" s="3" t="s">
        <v>8135</v>
      </c>
      <c r="B194" s="1" t="s">
        <v>2724</v>
      </c>
      <c r="C194" s="1" t="s">
        <v>2713</v>
      </c>
      <c r="D194" s="1" t="str">
        <f>_xlfn.XLOOKUP(C194,'Resource Code'!C:C,'Resource Code'!D:D)</f>
        <v>PW1100G- TIC DISASSY</v>
      </c>
    </row>
    <row r="195" spans="1:4">
      <c r="A195" s="3" t="s">
        <v>8135</v>
      </c>
      <c r="B195" s="1" t="s">
        <v>2725</v>
      </c>
      <c r="C195" s="1" t="s">
        <v>2715</v>
      </c>
      <c r="D195" s="1" t="str">
        <f>_xlfn.XLOOKUP(C195,'Resource Code'!C:C,'Resource Code'!D:D)</f>
        <v>PW1100G- LPT DISASSY</v>
      </c>
    </row>
    <row r="196" spans="1:4">
      <c r="A196" s="3" t="s">
        <v>8135</v>
      </c>
      <c r="B196" s="1" t="s">
        <v>2726</v>
      </c>
      <c r="C196" s="1" t="s">
        <v>2720</v>
      </c>
      <c r="D196" s="1" t="str">
        <f>_xlfn.XLOOKUP(C196,'Resource Code'!C:C,'Resource Code'!D:D)</f>
        <v>PW1100G- PTS</v>
      </c>
    </row>
    <row r="197" spans="1:4">
      <c r="A197" s="3" t="s">
        <v>8136</v>
      </c>
      <c r="B197" s="1" t="s">
        <v>2681</v>
      </c>
      <c r="C197" s="1" t="s">
        <v>2684</v>
      </c>
      <c r="D197" s="1" t="str">
        <f>_xlfn.XLOOKUP(C197,'Resource Code'!C:C,'Resource Code'!D:D)</f>
        <v>PW1100G- ENGINE DISASSY (EXTERNAL)</v>
      </c>
    </row>
    <row r="198" spans="1:4">
      <c r="A198" s="3" t="s">
        <v>8136</v>
      </c>
      <c r="B198" s="1" t="s">
        <v>2721</v>
      </c>
      <c r="C198" s="1" t="s">
        <v>2717</v>
      </c>
      <c r="D198" s="1" t="str">
        <f>_xlfn.XLOOKUP(C198,'Resource Code'!C:C,'Resource Code'!D:D)</f>
        <v>PW1100G- MGB &amp; AGB DISASSY</v>
      </c>
    </row>
    <row r="199" spans="1:4">
      <c r="A199" s="3" t="s">
        <v>8136</v>
      </c>
      <c r="B199" s="1" t="s">
        <v>2723</v>
      </c>
      <c r="C199" s="1" t="s">
        <v>2722</v>
      </c>
      <c r="D199" s="1" t="str">
        <f>_xlfn.XLOOKUP(C199,'Resource Code'!C:C,'Resource Code'!D:D)</f>
        <v>PW1100G- Test Run</v>
      </c>
    </row>
    <row r="200" spans="1:4">
      <c r="A200" s="3" t="s">
        <v>8138</v>
      </c>
      <c r="B200" s="1" t="s">
        <v>2681</v>
      </c>
      <c r="C200" s="1" t="s">
        <v>2684</v>
      </c>
      <c r="D200" s="1" t="str">
        <f>_xlfn.XLOOKUP(C200,'Resource Code'!C:C,'Resource Code'!D:D)</f>
        <v>PW1100G- ENGINE DISASSY (EXTERNAL)</v>
      </c>
    </row>
    <row r="201" spans="1:4">
      <c r="A201" s="3" t="s">
        <v>8138</v>
      </c>
      <c r="B201" s="1" t="s">
        <v>2721</v>
      </c>
      <c r="C201" s="1" t="s">
        <v>2717</v>
      </c>
      <c r="D201" s="1" t="str">
        <f>_xlfn.XLOOKUP(C201,'Resource Code'!C:C,'Resource Code'!D:D)</f>
        <v>PW1100G- MGB &amp; AGB DISASSY</v>
      </c>
    </row>
    <row r="202" spans="1:4">
      <c r="A202" s="3" t="s">
        <v>8138</v>
      </c>
      <c r="B202" s="1" t="s">
        <v>2723</v>
      </c>
      <c r="C202" s="1" t="s">
        <v>2719</v>
      </c>
      <c r="D202" s="1" t="str">
        <f>_xlfn.XLOOKUP(C202,'Resource Code'!C:C,'Resource Code'!D:D)</f>
        <v>PW1100G- OIL TANK</v>
      </c>
    </row>
    <row r="203" spans="1:4">
      <c r="A203" s="3" t="s">
        <v>8138</v>
      </c>
      <c r="B203" s="1" t="s">
        <v>2724</v>
      </c>
      <c r="C203" s="1" t="s">
        <v>2722</v>
      </c>
      <c r="D203" s="1" t="str">
        <f>_xlfn.XLOOKUP(C203,'Resource Code'!C:C,'Resource Code'!D:D)</f>
        <v>PW1100G- Test Run</v>
      </c>
    </row>
    <row r="204" spans="1:4">
      <c r="A204" s="3" t="s">
        <v>8140</v>
      </c>
      <c r="B204" s="1" t="s">
        <v>2681</v>
      </c>
      <c r="C204" s="1" t="s">
        <v>2684</v>
      </c>
      <c r="D204" s="1" t="str">
        <f>_xlfn.XLOOKUP(C204,'Resource Code'!C:C,'Resource Code'!D:D)</f>
        <v>PW1100G- ENGINE DISASSY (EXTERNAL)</v>
      </c>
    </row>
    <row r="205" spans="1:4">
      <c r="A205" s="3" t="s">
        <v>8140</v>
      </c>
      <c r="B205" s="1" t="s">
        <v>2721</v>
      </c>
      <c r="C205" s="1" t="s">
        <v>2686</v>
      </c>
      <c r="D205" s="1" t="str">
        <f>_xlfn.XLOOKUP(C205,'Resource Code'!C:C,'Resource Code'!D:D)</f>
        <v>PW1100G- ENGINE DISASSY (MOD REMOVAL)</v>
      </c>
    </row>
    <row r="206" spans="1:4">
      <c r="A206" s="3" t="s">
        <v>8140</v>
      </c>
      <c r="B206" s="1" t="s">
        <v>2723</v>
      </c>
      <c r="C206" s="1" t="s">
        <v>2722</v>
      </c>
      <c r="D206" s="1" t="str">
        <f>_xlfn.XLOOKUP(C206,'Resource Code'!C:C,'Resource Code'!D:D)</f>
        <v>PW1100G- Test Run</v>
      </c>
    </row>
    <row r="207" spans="1:4">
      <c r="A207" s="3" t="s">
        <v>8142</v>
      </c>
      <c r="B207" s="1" t="s">
        <v>2681</v>
      </c>
      <c r="C207" s="1" t="s">
        <v>2684</v>
      </c>
      <c r="D207" s="1" t="str">
        <f>_xlfn.XLOOKUP(C207,'Resource Code'!C:C,'Resource Code'!D:D)</f>
        <v>PW1100G- ENGINE DISASSY (EXTERNAL)</v>
      </c>
    </row>
    <row r="208" spans="1:4">
      <c r="A208" s="3" t="s">
        <v>8141</v>
      </c>
      <c r="B208" s="1" t="s">
        <v>2721</v>
      </c>
      <c r="C208" s="1" t="s">
        <v>2686</v>
      </c>
      <c r="D208" s="1" t="str">
        <f>_xlfn.XLOOKUP(C208,'Resource Code'!C:C,'Resource Code'!D:D)</f>
        <v>PW1100G- ENGINE DISASSY (MOD REMOVAL)</v>
      </c>
    </row>
    <row r="209" spans="1:4">
      <c r="A209" s="3" t="s">
        <v>8141</v>
      </c>
      <c r="B209" s="1" t="s">
        <v>2723</v>
      </c>
      <c r="C209" s="1" t="s">
        <v>2720</v>
      </c>
      <c r="D209" s="1" t="str">
        <f>_xlfn.XLOOKUP(C209,'Resource Code'!C:C,'Resource Code'!D:D)</f>
        <v>PW1100G- PTS</v>
      </c>
    </row>
    <row r="210" spans="1:4">
      <c r="A210" s="3" t="s">
        <v>8143</v>
      </c>
      <c r="B210" s="1" t="s">
        <v>2681</v>
      </c>
      <c r="C210" s="1" t="s">
        <v>2684</v>
      </c>
      <c r="D210" s="1" t="str">
        <f>_xlfn.XLOOKUP(C210,'Resource Code'!C:C,'Resource Code'!D:D)</f>
        <v>PW1100G- ENGINE DISASSY (EXTERNAL)</v>
      </c>
    </row>
    <row r="211" spans="1:4">
      <c r="A211" s="3" t="s">
        <v>8143</v>
      </c>
      <c r="B211" s="1" t="s">
        <v>2721</v>
      </c>
      <c r="C211" s="1" t="s">
        <v>2719</v>
      </c>
      <c r="D211" s="1" t="str">
        <f>_xlfn.XLOOKUP(C211,'Resource Code'!C:C,'Resource Code'!D:D)</f>
        <v>PW1100G- OIL TANK</v>
      </c>
    </row>
    <row r="212" spans="1:4">
      <c r="A212" s="3" t="s">
        <v>8143</v>
      </c>
      <c r="B212" s="1" t="s">
        <v>2723</v>
      </c>
      <c r="C212" s="1" t="s">
        <v>2722</v>
      </c>
      <c r="D212" s="1" t="str">
        <f>_xlfn.XLOOKUP(C212,'Resource Code'!C:C,'Resource Code'!D:D)</f>
        <v>PW1100G- Test Run</v>
      </c>
    </row>
    <row r="213" spans="1:4">
      <c r="A213" s="3" t="s">
        <v>8145</v>
      </c>
      <c r="B213" s="1" t="s">
        <v>2681</v>
      </c>
      <c r="C213" s="1" t="s">
        <v>2684</v>
      </c>
      <c r="D213" s="1" t="str">
        <f>_xlfn.XLOOKUP(C213,'Resource Code'!C:C,'Resource Code'!D:D)</f>
        <v>PW1100G- ENGINE DISASSY (EXTERNAL)</v>
      </c>
    </row>
    <row r="214" spans="1:4">
      <c r="A214" s="3" t="s">
        <v>8145</v>
      </c>
      <c r="B214" s="1" t="s">
        <v>2721</v>
      </c>
      <c r="C214" s="1" t="s">
        <v>2720</v>
      </c>
      <c r="D214" s="1" t="str">
        <f>_xlfn.XLOOKUP(C214,'Resource Code'!C:C,'Resource Code'!D:D)</f>
        <v>PW1100G- PTS</v>
      </c>
    </row>
    <row r="215" spans="1:4">
      <c r="A215" s="3" t="s">
        <v>8145</v>
      </c>
      <c r="B215" s="1" t="s">
        <v>2723</v>
      </c>
      <c r="C215" s="1" t="s">
        <v>2730</v>
      </c>
      <c r="D215" s="1" t="str">
        <f>_xlfn.XLOOKUP(C215,'Resource Code'!C:C,'Resource Code'!D:D)</f>
        <v>PW1100G- Inspection</v>
      </c>
    </row>
    <row r="216" spans="1:4">
      <c r="A216" s="3" t="s">
        <v>8145</v>
      </c>
      <c r="B216" s="1" t="s">
        <v>2724</v>
      </c>
      <c r="C216" s="1" t="s">
        <v>2682</v>
      </c>
      <c r="D216" s="1" t="str">
        <f>_xlfn.XLOOKUP(C216,'Resource Code'!C:C,'Resource Code'!D:D)</f>
        <v>Insp -PW1100G- Assembly</v>
      </c>
    </row>
    <row r="217" spans="1:4">
      <c r="A217" s="3" t="s">
        <v>25629</v>
      </c>
      <c r="B217" s="1" t="s">
        <v>2681</v>
      </c>
      <c r="C217" s="1" t="s">
        <v>2684</v>
      </c>
      <c r="D217" s="1" t="str">
        <f>_xlfn.XLOOKUP(C217,'Resource Code'!C:C,'Resource Code'!D:D)</f>
        <v>PW1100G- ENGINE DISASSY (EXTERNAL)</v>
      </c>
    </row>
    <row r="218" spans="1:4">
      <c r="A218" s="3" t="s">
        <v>25629</v>
      </c>
      <c r="B218" s="1" t="s">
        <v>2721</v>
      </c>
      <c r="C218" s="1" t="s">
        <v>2688</v>
      </c>
      <c r="D218" s="1" t="str">
        <f>_xlfn.XLOOKUP(C218,'Resource Code'!C:C,'Resource Code'!D:D)</f>
        <v>PW1100G- CORE DISSASSY</v>
      </c>
    </row>
    <row r="219" spans="1:4">
      <c r="A219" s="3" t="s">
        <v>25629</v>
      </c>
      <c r="B219" s="1" t="s">
        <v>2723</v>
      </c>
      <c r="C219" s="1" t="s">
        <v>25630</v>
      </c>
      <c r="D219" s="1" t="str">
        <f>_xlfn.XLOOKUP(C219,'Resource Code'!C:C,'Resource Code'!D:D)</f>
        <v>PW1100G- CIC DISASSY</v>
      </c>
    </row>
    <row r="220" spans="1:4">
      <c r="A220" s="3" t="s">
        <v>18650</v>
      </c>
      <c r="B220" s="1" t="s">
        <v>2681</v>
      </c>
      <c r="C220" s="1" t="s">
        <v>2684</v>
      </c>
      <c r="D220" s="1" t="str">
        <f>_xlfn.XLOOKUP(C220,'Resource Code'!C:C,'Resource Code'!D:D)</f>
        <v>PW1100G- ENGINE DISASSY (EXTERNAL)</v>
      </c>
    </row>
    <row r="221" spans="1:4">
      <c r="A221" s="3" t="s">
        <v>18650</v>
      </c>
      <c r="B221" s="1" t="s">
        <v>2721</v>
      </c>
      <c r="C221" s="1" t="s">
        <v>2688</v>
      </c>
      <c r="D221" s="1" t="str">
        <f>_xlfn.XLOOKUP(C221,'Resource Code'!C:C,'Resource Code'!D:D)</f>
        <v>PW1100G- CORE DISSASSY</v>
      </c>
    </row>
    <row r="222" spans="1:4">
      <c r="A222" s="3" t="s">
        <v>18650</v>
      </c>
      <c r="B222" s="1" t="s">
        <v>2723</v>
      </c>
      <c r="C222" s="1" t="s">
        <v>2717</v>
      </c>
      <c r="D222" s="1" t="str">
        <f>_xlfn.XLOOKUP(C222,'Resource Code'!C:C,'Resource Code'!D:D)</f>
        <v>PW1100G- MGB &amp; AGB DISASSY</v>
      </c>
    </row>
    <row r="223" spans="1:4">
      <c r="A223" s="3" t="s">
        <v>18651</v>
      </c>
      <c r="B223" s="1" t="s">
        <v>2681</v>
      </c>
      <c r="C223" s="1" t="s">
        <v>2684</v>
      </c>
      <c r="D223" s="1" t="str">
        <f>_xlfn.XLOOKUP(C223,'Resource Code'!C:C,'Resource Code'!D:D)</f>
        <v>PW1100G- ENGINE DISASSY (EXTERNAL)</v>
      </c>
    </row>
    <row r="224" spans="1:4">
      <c r="A224" s="3" t="s">
        <v>18651</v>
      </c>
      <c r="B224" s="1" t="s">
        <v>2721</v>
      </c>
      <c r="C224" s="1" t="s">
        <v>2688</v>
      </c>
      <c r="D224" s="1" t="str">
        <f>_xlfn.XLOOKUP(C224,'Resource Code'!C:C,'Resource Code'!D:D)</f>
        <v>PW1100G- CORE DISSASSY</v>
      </c>
    </row>
    <row r="225" spans="1:4">
      <c r="A225" s="3" t="s">
        <v>18651</v>
      </c>
      <c r="B225" s="1" t="s">
        <v>2723</v>
      </c>
      <c r="C225" s="1" t="s">
        <v>2690</v>
      </c>
      <c r="D225" s="1" t="str">
        <f>_xlfn.XLOOKUP(C225,'Resource Code'!C:C,'Resource Code'!D:D)</f>
        <v>PW1100G- FIC/FDG/LPC DISASSY (including FDG)</v>
      </c>
    </row>
    <row r="226" spans="1:4">
      <c r="A226" s="3" t="s">
        <v>18961</v>
      </c>
      <c r="B226" s="1" t="s">
        <v>2681</v>
      </c>
      <c r="C226" s="1" t="s">
        <v>2686</v>
      </c>
      <c r="D226" s="1" t="str">
        <f>_xlfn.XLOOKUP(C226,'Resource Code'!C:C,'Resource Code'!D:D)</f>
        <v>PW1100G- ENGINE DISASSY (MOD REMOVAL)</v>
      </c>
    </row>
    <row r="227" spans="1:4">
      <c r="A227" s="3" t="s">
        <v>18961</v>
      </c>
      <c r="B227" s="1" t="s">
        <v>2721</v>
      </c>
      <c r="C227" s="1" t="s">
        <v>2690</v>
      </c>
      <c r="D227" s="1" t="str">
        <f>_xlfn.XLOOKUP(C227,'Resource Code'!C:C,'Resource Code'!D:D)</f>
        <v>PW1100G- FIC/FDG/LPC DISASSY (including FDG)</v>
      </c>
    </row>
    <row r="228" spans="1:4">
      <c r="A228" s="3" t="s">
        <v>18961</v>
      </c>
      <c r="B228" s="1" t="s">
        <v>2723</v>
      </c>
      <c r="C228" s="1" t="s">
        <v>2699</v>
      </c>
      <c r="D228" s="1" t="str">
        <f>_xlfn.XLOOKUP(C228,'Resource Code'!C:C,'Resource Code'!D:D)</f>
        <v>PW1100G- LPC DISASSY</v>
      </c>
    </row>
    <row r="229" spans="1:4">
      <c r="A229" s="3" t="s">
        <v>25185</v>
      </c>
      <c r="B229" s="1" t="s">
        <v>2681</v>
      </c>
      <c r="C229" s="1" t="s">
        <v>2684</v>
      </c>
      <c r="D229" s="1" t="str">
        <f>_xlfn.XLOOKUP(C229,'Resource Code'!C:C,'Resource Code'!D:D)</f>
        <v>PW1100G- ENGINE DISASSY (EXTERNAL)</v>
      </c>
    </row>
    <row r="230" spans="1:4">
      <c r="A230" s="3" t="s">
        <v>25185</v>
      </c>
      <c r="B230" s="1" t="s">
        <v>2721</v>
      </c>
      <c r="C230" s="1" t="s">
        <v>2688</v>
      </c>
      <c r="D230" s="1" t="str">
        <f>_xlfn.XLOOKUP(C230,'Resource Code'!C:C,'Resource Code'!D:D)</f>
        <v>PW1100G- CORE DISSASSY</v>
      </c>
    </row>
    <row r="231" spans="1:4">
      <c r="A231" s="3" t="s">
        <v>25185</v>
      </c>
      <c r="B231" s="1" t="s">
        <v>2723</v>
      </c>
      <c r="C231" s="1" t="s">
        <v>2690</v>
      </c>
      <c r="D231" s="1" t="str">
        <f>_xlfn.XLOOKUP(C231,'Resource Code'!C:C,'Resource Code'!D:D)</f>
        <v>PW1100G- FIC/FDG/LPC DISASSY (including FDG)</v>
      </c>
    </row>
    <row r="232" spans="1:4">
      <c r="A232" s="3" t="s">
        <v>25185</v>
      </c>
      <c r="B232" s="1" t="s">
        <v>2724</v>
      </c>
      <c r="C232" s="1" t="s">
        <v>2692</v>
      </c>
      <c r="D232" s="1" t="str">
        <f>_xlfn.XLOOKUP(C232,'Resource Code'!C:C,'Resource Code'!D:D)</f>
        <v>PW1100G- LPT/TEC DISASSY (including TEC)</v>
      </c>
    </row>
    <row r="233" spans="1:4">
      <c r="A233" s="3" t="s">
        <v>25185</v>
      </c>
      <c r="B233" s="1" t="s">
        <v>2725</v>
      </c>
      <c r="C233" s="1" t="s">
        <v>2695</v>
      </c>
      <c r="D233" s="1" t="str">
        <f>_xlfn.XLOOKUP(C233,'Resource Code'!C:C,'Resource Code'!D:D)</f>
        <v>PW1100G- FAN CASE DISASSY</v>
      </c>
    </row>
  </sheetData>
  <autoFilter ref="A1:D233" xr:uid="{CDCE4158-869F-43D6-922C-A1B937B848C4}"/>
  <customSheetViews>
    <customSheetView guid="{87455F50-3024-40DB-A833-4EB8A16EF37B}" scale="80" showAutoFilter="1">
      <pane ySplit="1" topLeftCell="A2" activePane="bottomLeft" state="frozen"/>
      <selection pane="bottomLeft" activeCell="E138" sqref="E138"/>
      <pageMargins left="0.7" right="0.7" top="0.75" bottom="0.75" header="0.3" footer="0.3"/>
      <pageSetup paperSize="9" orientation="portrait" r:id="rId1"/>
      <autoFilter ref="A1:D233" xr:uid="{5DA51A3E-673E-4803-86AC-6AC7A5AA81D8}"/>
    </customSheetView>
    <customSheetView guid="{211AFF3A-8C1F-4821-8A09-5E9AC919AC4F}" scale="80" showAutoFilter="1">
      <pane ySplit="1" topLeftCell="A2" activePane="bottomLeft" state="frozen"/>
      <selection pane="bottomLeft" activeCell="A24" sqref="A24"/>
      <pageMargins left="0.7" right="0.7" top="0.75" bottom="0.75" header="0.3" footer="0.3"/>
      <pageSetup paperSize="9" orientation="portrait" r:id="rId2"/>
      <autoFilter ref="A1:D230" xr:uid="{668E3508-E407-47FF-9108-6A79102A0B61}"/>
    </customSheetView>
    <customSheetView guid="{946A2D1B-79C5-425D-836E-69760805E9D7}" scale="80" showAutoFilter="1">
      <pane ySplit="1" topLeftCell="A17" activePane="bottomLeft" state="frozen"/>
      <selection pane="bottomLeft" activeCell="C17" sqref="C17"/>
      <pageMargins left="0.7" right="0.7" top="0.75" bottom="0.75" header="0.3" footer="0.3"/>
      <pageSetup paperSize="9" orientation="portrait" r:id="rId3"/>
      <autoFilter ref="A1:D230" xr:uid="{33621C54-597F-4F02-BDCA-6BE43589A75F}"/>
    </customSheetView>
    <customSheetView guid="{1A3D0FD4-3479-4A62-B5F7-D2B63D0B19ED}" scale="80" showAutoFilter="1">
      <pane ySplit="1" topLeftCell="A80" activePane="bottomLeft" state="frozen"/>
      <selection pane="bottomLeft" activeCell="A101" sqref="A101"/>
      <pageMargins left="0.7" right="0.7" top="0.75" bottom="0.75" header="0.3" footer="0.3"/>
      <pageSetup paperSize="9" orientation="portrait" r:id="rId4"/>
      <autoFilter ref="A1:D230" xr:uid="{28473010-F8DE-4625-9006-754AF091557F}"/>
    </customSheetView>
    <customSheetView guid="{18F999A0-AFDC-40EE-AE17-CAEC4B561786}" scale="80" showAutoFilter="1">
      <pane ySplit="1" topLeftCell="A206" activePane="bottomLeft" state="frozen"/>
      <selection pane="bottomLeft" activeCell="B229" sqref="B229"/>
      <pageMargins left="0.7" right="0.7" top="0.75" bottom="0.75" header="0.3" footer="0.3"/>
      <pageSetup paperSize="9" orientation="portrait" r:id="rId5"/>
      <autoFilter ref="A1:D230" xr:uid="{2268D3E7-E5CE-4616-83D3-A3BF2ECE6B2B}"/>
    </customSheetView>
    <customSheetView guid="{459EC0B6-3268-46D1-9A73-F2F82E0C3BDE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6"/>
      <autoFilter ref="A1:D223" xr:uid="{37E0B6C3-2543-4D6E-A6FC-9407B7A5989E}"/>
    </customSheetView>
    <customSheetView guid="{DA4AFC2C-DCDB-430D-8619-BCBBB45C40E3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7"/>
      <autoFilter ref="A1:D223" xr:uid="{16D56F18-C9E6-4A2D-8703-B6211296625A}"/>
    </customSheetView>
    <customSheetView guid="{DBA5EF13-EE40-48B9-9535-081FF20F957B}" scale="80" showAutoFilter="1">
      <pane ySplit="1" topLeftCell="A80" activePane="bottomLeft" state="frozen"/>
      <selection pane="bottomLeft" activeCell="A101" sqref="A101"/>
      <pageMargins left="0.7" right="0.7" top="0.75" bottom="0.75" header="0.3" footer="0.3"/>
      <pageSetup paperSize="9" orientation="portrait" r:id="rId8"/>
      <autoFilter ref="A1:D223" xr:uid="{B4AC3A0B-5EBF-4007-B4DA-E83387A7D9EA}"/>
    </customSheetView>
    <customSheetView guid="{CB3D1A92-E0F8-4CDD-BA4E-A99614F704BD}" scale="80" showAutoFilter="1">
      <pane ySplit="1" topLeftCell="A2" activePane="bottomLeft" state="frozen"/>
      <selection pane="bottomLeft" activeCell="A29" sqref="A29"/>
      <pageMargins left="0.7" right="0.7" top="0.75" bottom="0.75" header="0.3" footer="0.3"/>
      <pageSetup paperSize="9" orientation="portrait" r:id="rId9"/>
      <autoFilter ref="A1:D223" xr:uid="{14619D1F-EFB7-45FF-879E-46EA27002891}"/>
    </customSheetView>
    <customSheetView guid="{3E0B7247-EB4F-4171-A314-84F3BA54FD61}" scale="80" showAutoFilter="1">
      <pane ySplit="1" topLeftCell="A95" activePane="bottomLeft" state="frozen"/>
      <selection pane="bottomLeft" activeCell="B114" sqref="B114"/>
      <pageMargins left="0.7" right="0.7" top="0.75" bottom="0.75" header="0.3" footer="0.3"/>
      <pageSetup paperSize="9" orientation="portrait" r:id="rId10"/>
      <autoFilter ref="A1:D221" xr:uid="{2C418FC8-719E-43BF-A990-8BED2C9A2159}"/>
    </customSheetView>
    <customSheetView guid="{1D29CD87-0A16-4C80-B4ED-85EB05F3C59E}" scale="80" showAutoFilter="1">
      <pane ySplit="1.263157894736842" topLeftCell="A160" activePane="bottomLeft" state="frozen"/>
      <selection pane="bottomLeft" activeCell="D183" sqref="D183"/>
      <pageMargins left="0.7" right="0.7" top="0.75" bottom="0.75" header="0.3" footer="0.3"/>
      <pageSetup paperSize="9" orientation="portrait" r:id="rId11"/>
      <autoFilter ref="A1:D202" xr:uid="{DF5840DD-A9D8-44F5-8B5E-D867C98EE03D}"/>
    </customSheetView>
    <customSheetView guid="{7C6C60D9-F28E-4810-8BA4-02B25D7128E7}" scale="80" showAutoFilter="1">
      <pane ySplit="1" topLeftCell="A176" activePane="bottomLeft" state="frozen"/>
      <selection pane="bottomLeft" activeCell="D199" sqref="D199"/>
      <pageMargins left="0.7" right="0.7" top="0.75" bottom="0.75" header="0.3" footer="0.3"/>
      <pageSetup paperSize="9" orientation="portrait" r:id="rId12"/>
      <autoFilter ref="A1:D202" xr:uid="{18061A9A-A2D1-4BF1-86DA-93C79265D5BE}"/>
    </customSheetView>
    <customSheetView guid="{4E44292E-47D0-4919-8F02-02284FEE0F93}" scale="80" showAutoFilter="1">
      <pane ySplit="1" topLeftCell="A167" activePane="bottomLeft" state="frozen"/>
      <selection pane="bottomLeft" activeCell="D199" sqref="D199"/>
      <pageMargins left="0.7" right="0.7" top="0.75" bottom="0.75" header="0.3" footer="0.3"/>
      <pageSetup paperSize="9" orientation="portrait" r:id="rId13"/>
      <autoFilter ref="A1:D202" xr:uid="{F035C537-A41E-4BD7-92B9-B42DAADD512D}"/>
    </customSheetView>
    <customSheetView guid="{2829ABDB-9839-4047-ADC3-31DBEB655B43}" scale="80" showAutoFilter="1">
      <pane ySplit="1" topLeftCell="A167" activePane="bottomLeft" state="frozen"/>
      <selection pane="bottomLeft" activeCell="D199" sqref="D199"/>
      <pageMargins left="0.7" right="0.7" top="0.75" bottom="0.75" header="0.3" footer="0.3"/>
      <pageSetup paperSize="9" orientation="portrait" r:id="rId14"/>
      <autoFilter ref="A1:D202" xr:uid="{28BBFFEE-AA9E-4834-B1F9-AFBD3C938839}"/>
    </customSheetView>
    <customSheetView guid="{FF9AAB6A-8276-4D4F-882D-09F25C7785E5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15"/>
      <autoFilter ref="A1:D219" xr:uid="{3B05825F-D2EE-47E7-93DC-4B931E5C33BC}"/>
    </customSheetView>
    <customSheetView guid="{4A620F83-801E-42FD-95CE-81EC7C56FF56}" scale="80" showAutoFilter="1">
      <pane ySplit="1" topLeftCell="A2" activePane="bottomLeft" state="frozen"/>
      <selection pane="bottomLeft" activeCell="A24" sqref="A24"/>
      <pageMargins left="0.7" right="0.7" top="0.75" bottom="0.75" header="0.3" footer="0.3"/>
      <pageSetup paperSize="9" orientation="portrait" r:id="rId16"/>
      <autoFilter ref="A1:D223" xr:uid="{550E2146-AAF2-4FF4-88C8-01BD595AEDD8}"/>
    </customSheetView>
    <customSheetView guid="{347EDB52-ACED-432F-84AC-0852353ACEB5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17"/>
      <autoFilter ref="A1:D223" xr:uid="{A551E64E-CA62-4FF7-9F48-EC19D86FE180}"/>
    </customSheetView>
    <customSheetView guid="{EF8EBC53-642B-46ED-8277-CD04C82B180B}" scale="80" showAutoFilter="1">
      <pane ySplit="1" topLeftCell="A11" activePane="bottomLeft" state="frozen"/>
      <selection pane="bottomLeft" activeCell="A29" sqref="A29"/>
      <pageMargins left="0.7" right="0.7" top="0.75" bottom="0.75" header="0.3" footer="0.3"/>
      <pageSetup paperSize="9" orientation="portrait" r:id="rId18"/>
      <autoFilter ref="A1:D223" xr:uid="{958A0AC1-AAB4-49C8-B867-2658507CDB69}"/>
    </customSheetView>
    <customSheetView guid="{D9BED7FB-B3A8-493F-B6BA-4442454B3EDD}" scale="80" showAutoFilter="1">
      <pane ySplit="1" topLeftCell="A80" activePane="bottomLeft" state="frozen"/>
      <selection pane="bottomLeft" activeCell="A101" sqref="A101"/>
      <pageMargins left="0.7" right="0.7" top="0.75" bottom="0.75" header="0.3" footer="0.3"/>
      <pageSetup paperSize="9" orientation="portrait" r:id="rId19"/>
      <autoFilter ref="A1:D230" xr:uid="{AC056EDD-DA29-4736-BE2B-1713DBBA3F5D}"/>
    </customSheetView>
    <customSheetView guid="{7A3C0279-D8D3-4381-BD24-D7BB1838022D}" scale="80" showAutoFilter="1">
      <pane ySplit="1" topLeftCell="A80" activePane="bottomLeft" state="frozen"/>
      <selection pane="bottomLeft" activeCell="A101" sqref="A101"/>
      <pageMargins left="0.7" right="0.7" top="0.75" bottom="0.75" header="0.3" footer="0.3"/>
      <pageSetup paperSize="9" orientation="portrait" r:id="rId20"/>
      <autoFilter ref="A1:D230" xr:uid="{87338B46-65E3-4948-B4EE-11ADB1FC35DE}"/>
    </customSheetView>
    <customSheetView guid="{EDE989E2-F0B8-495B-97B4-80B8D760067A}" scale="60" showAutoFilter="1">
      <pane ySplit="1" topLeftCell="A197" activePane="bottomLeft" state="frozen"/>
      <selection pane="bottomLeft" activeCell="E218" sqref="E218"/>
      <pageMargins left="0.7" right="0.7" top="0.75" bottom="0.75" header="0.3" footer="0.3"/>
      <pageSetup paperSize="9" orientation="portrait" r:id="rId21"/>
      <autoFilter ref="A1:D233" xr:uid="{1C477C06-0854-4CD4-B46E-26A34BB3D822}"/>
    </customSheetView>
    <customSheetView guid="{A332C75A-B3E5-4680-8AA9-F8007B14B13C}" scale="80" showPageBreaks="1" fitToPage="1" showAutoFilter="1">
      <pane ySplit="1" topLeftCell="A23" activePane="bottomLeft" state="frozen"/>
      <selection pane="bottomLeft" activeCell="C17" sqref="C17"/>
      <pageMargins left="0.7" right="0.7" top="0.75" bottom="0.75" header="0.3" footer="0.3"/>
      <pageSetup paperSize="9" scale="59" fitToHeight="0" orientation="portrait" r:id="rId22"/>
      <autoFilter ref="A1:D233" xr:uid="{D2178E28-85C3-4C3D-A930-B7ABD078B000}"/>
    </customSheetView>
  </customSheetViews>
  <phoneticPr fontId="1"/>
  <pageMargins left="0.7" right="0.7" top="0.75" bottom="0.75" header="0.3" footer="0.3"/>
  <pageSetup paperSize="9" scale="59" fitToHeight="0" orientation="portrait" r:id="rId2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CE3D6-26C4-45DD-8106-F2721A61D2AD}">
  <sheetPr codeName="Sheet6">
    <tabColor rgb="FF0070C0"/>
    <pageSetUpPr fitToPage="1"/>
  </sheetPr>
  <dimension ref="A1:AE1622"/>
  <sheetViews>
    <sheetView topLeftCell="K1" zoomScale="70" zoomScaleNormal="70" workbookViewId="0">
      <pane ySplit="1" topLeftCell="A57" activePane="bottomLeft" state="frozen"/>
      <selection pane="bottomLeft" activeCell="R88" sqref="R88"/>
    </sheetView>
  </sheetViews>
  <sheetFormatPr defaultColWidth="9" defaultRowHeight="15"/>
  <cols>
    <col min="1" max="1" width="11" style="19" bestFit="1" customWidth="1"/>
    <col min="2" max="2" width="20.28515625" style="19" bestFit="1" customWidth="1"/>
    <col min="3" max="3" width="32.7109375" style="19" bestFit="1" customWidth="1"/>
    <col min="4" max="4" width="33.7109375" style="19" customWidth="1"/>
    <col min="5" max="5" width="39" style="19" bestFit="1" customWidth="1"/>
    <col min="6" max="6" width="37.42578125" style="19" bestFit="1" customWidth="1"/>
    <col min="7" max="7" width="10.7109375" style="19" customWidth="1"/>
    <col min="8" max="8" width="13.7109375" style="52" bestFit="1" customWidth="1"/>
    <col min="9" max="9" width="15.7109375" style="19" customWidth="1"/>
    <col min="10" max="10" width="9.42578125" style="19" customWidth="1"/>
    <col min="11" max="11" width="43.140625" style="19" customWidth="1"/>
    <col min="12" max="12" width="12.85546875" style="19" customWidth="1"/>
    <col min="13" max="13" width="7.28515625" style="19" customWidth="1"/>
    <col min="14" max="14" width="17.140625" style="19" bestFit="1" customWidth="1"/>
    <col min="15" max="15" width="52.28515625" style="19" bestFit="1" customWidth="1"/>
    <col min="16" max="16" width="13.5703125" style="19" customWidth="1"/>
    <col min="17" max="17" width="10.85546875" style="19" customWidth="1"/>
    <col min="18" max="18" width="30.140625" style="19" customWidth="1"/>
    <col min="19" max="19" width="53.140625" style="19" customWidth="1"/>
    <col min="20" max="20" width="18.42578125" style="19" customWidth="1"/>
    <col min="21" max="21" width="52.5703125" style="19" customWidth="1"/>
    <col min="22" max="22" width="13.140625" style="57" bestFit="1" customWidth="1"/>
    <col min="23" max="23" width="16.42578125" style="58" bestFit="1" customWidth="1"/>
    <col min="24" max="24" width="12.42578125" style="58" bestFit="1" customWidth="1"/>
    <col min="25" max="25" width="13.7109375" style="118" bestFit="1" customWidth="1"/>
    <col min="26" max="26" width="16.42578125" style="58" bestFit="1" customWidth="1"/>
    <col min="27" max="27" width="22.7109375" style="58" bestFit="1" customWidth="1"/>
    <col min="28" max="28" width="38.28515625" style="58" customWidth="1"/>
    <col min="29" max="29" width="22.42578125" style="58" bestFit="1" customWidth="1"/>
    <col min="30" max="30" width="15.140625" style="58" bestFit="1" customWidth="1"/>
    <col min="31" max="31" width="8.85546875" style="58" customWidth="1"/>
    <col min="32" max="32" width="29.7109375" style="58" bestFit="1" customWidth="1"/>
    <col min="33" max="16384" width="9" style="58"/>
  </cols>
  <sheetData>
    <row r="1" spans="1:31" ht="60">
      <c r="A1" s="155" t="s">
        <v>25618</v>
      </c>
      <c r="B1" s="155" t="s">
        <v>3928</v>
      </c>
      <c r="C1" s="155" t="s">
        <v>25680</v>
      </c>
      <c r="D1" s="143" t="s">
        <v>25681</v>
      </c>
      <c r="E1" s="155" t="s">
        <v>25682</v>
      </c>
      <c r="F1" s="143" t="s">
        <v>25683</v>
      </c>
      <c r="G1" s="155" t="s">
        <v>18700</v>
      </c>
      <c r="H1" s="156" t="s">
        <v>18701</v>
      </c>
      <c r="I1" s="155" t="s">
        <v>18727</v>
      </c>
      <c r="J1" s="155" t="s">
        <v>8132</v>
      </c>
      <c r="K1" s="15" t="s">
        <v>22671</v>
      </c>
      <c r="L1" s="157" t="s">
        <v>22672</v>
      </c>
      <c r="M1" s="157" t="s">
        <v>19026</v>
      </c>
      <c r="N1" s="157" t="s">
        <v>25167</v>
      </c>
      <c r="O1" s="158" t="s">
        <v>25691</v>
      </c>
      <c r="P1" s="158" t="s">
        <v>25690</v>
      </c>
      <c r="Q1" s="158" t="s">
        <v>23497</v>
      </c>
      <c r="R1" s="158" t="s">
        <v>25167</v>
      </c>
      <c r="S1" s="143" t="s">
        <v>25688</v>
      </c>
      <c r="T1" s="143" t="s">
        <v>25689</v>
      </c>
      <c r="U1" s="55" t="s">
        <v>18728</v>
      </c>
      <c r="W1" s="56" t="s">
        <v>30313</v>
      </c>
      <c r="X1" s="55" t="s">
        <v>18700</v>
      </c>
      <c r="Y1" s="117" t="s">
        <v>18701</v>
      </c>
      <c r="Z1" s="56" t="s">
        <v>30312</v>
      </c>
      <c r="AB1" s="58" t="s">
        <v>25456</v>
      </c>
      <c r="AC1" s="58" t="s">
        <v>22732</v>
      </c>
      <c r="AD1" s="197" t="s">
        <v>27203</v>
      </c>
      <c r="AE1" s="197" t="s">
        <v>30372</v>
      </c>
    </row>
    <row r="2" spans="1:31">
      <c r="A2" s="19" t="s">
        <v>25619</v>
      </c>
      <c r="B2" s="19" t="s">
        <v>3563</v>
      </c>
      <c r="C2" s="19" t="s">
        <v>3537</v>
      </c>
      <c r="D2" s="19" t="s">
        <v>28724</v>
      </c>
      <c r="E2" s="19" t="s">
        <v>3564</v>
      </c>
      <c r="F2" s="19" t="s">
        <v>23591</v>
      </c>
      <c r="G2" s="19" t="s">
        <v>1912</v>
      </c>
      <c r="H2" s="52">
        <v>44742</v>
      </c>
      <c r="I2" s="19" t="s">
        <v>18652</v>
      </c>
      <c r="J2" s="19">
        <f>COUNTIF('C&amp;I(Route-Doc)'!C:C,'★C&amp;I(IRS)'!C2)</f>
        <v>239</v>
      </c>
      <c r="K2" s="17" t="s">
        <v>3562</v>
      </c>
      <c r="L2" s="17" t="s">
        <v>3090</v>
      </c>
      <c r="M2" s="127" t="str">
        <f>HYPERLINK("\\0000s1000095\AERO\cMRO_Attached_Documents\Civil_Engine\PW1100G\03_Inspection_Record\Other\"&amp;K2,"●")</f>
        <v>●</v>
      </c>
      <c r="N2" s="125" t="s">
        <v>23519</v>
      </c>
      <c r="O2" s="19" t="s">
        <v>21239</v>
      </c>
      <c r="P2" s="59" t="s">
        <v>1911</v>
      </c>
      <c r="Q2" s="59">
        <f>COUNTIF('C&amp;I(Route-Doc)'!H:H,'★C&amp;I(IRS)'!O2)</f>
        <v>22</v>
      </c>
      <c r="R2" s="54">
        <v>45086</v>
      </c>
      <c r="S2" s="54" t="s">
        <v>27277</v>
      </c>
      <c r="T2" s="59" t="s">
        <v>22673</v>
      </c>
      <c r="V2" s="58"/>
      <c r="W2" s="19" t="s">
        <v>1930</v>
      </c>
      <c r="X2" s="19" t="s">
        <v>1912</v>
      </c>
      <c r="Y2" s="54">
        <v>44742</v>
      </c>
      <c r="Z2" s="19" t="s">
        <v>18604</v>
      </c>
      <c r="AB2" s="58" t="s">
        <v>23591</v>
      </c>
      <c r="AC2" s="58" t="s">
        <v>1930</v>
      </c>
      <c r="AD2" s="58" t="e">
        <v>#N/A</v>
      </c>
      <c r="AE2" s="58" t="e">
        <v>#N/A</v>
      </c>
    </row>
    <row r="3" spans="1:31">
      <c r="A3" s="19" t="s">
        <v>25619</v>
      </c>
      <c r="B3" s="19" t="s">
        <v>3929</v>
      </c>
      <c r="C3" s="19" t="s">
        <v>7669</v>
      </c>
      <c r="D3" s="19" t="s">
        <v>28725</v>
      </c>
      <c r="E3" s="19" t="s">
        <v>7693</v>
      </c>
      <c r="F3" s="19" t="s">
        <v>7693</v>
      </c>
      <c r="G3" s="59" t="s">
        <v>1910</v>
      </c>
      <c r="H3" s="52">
        <v>44727</v>
      </c>
      <c r="I3" s="19" t="s">
        <v>18652</v>
      </c>
      <c r="J3" s="19">
        <f>COUNTIF('C&amp;I(Route-Doc)'!C:C,'★C&amp;I(IRS)'!C3)</f>
        <v>38</v>
      </c>
      <c r="K3" s="17" t="s">
        <v>7692</v>
      </c>
      <c r="L3" s="17" t="s">
        <v>3086</v>
      </c>
      <c r="M3" s="127" t="str">
        <f t="shared" ref="M3:M16" si="0">HYPERLINK("\\0000s1000095\AERO\cMRO_Attached_Documents\Civil_Engine\PW1100G\03_Inspection_Record\Other\"&amp;K3,"●")</f>
        <v>●</v>
      </c>
      <c r="N3" s="125" t="s">
        <v>23519</v>
      </c>
      <c r="O3" s="54" t="s">
        <v>27278</v>
      </c>
      <c r="P3" s="59" t="s">
        <v>22673</v>
      </c>
      <c r="Q3" s="19">
        <f>COUNTIF('C&amp;I(Route-Doc)'!H:H,'★C&amp;I(IRS)'!O3)</f>
        <v>0</v>
      </c>
      <c r="R3" s="54">
        <v>45380</v>
      </c>
      <c r="S3" s="54" t="s">
        <v>27278</v>
      </c>
      <c r="T3" s="59" t="s">
        <v>22673</v>
      </c>
      <c r="U3" s="19" t="s">
        <v>30382</v>
      </c>
      <c r="V3" s="58"/>
      <c r="W3" s="19" t="s">
        <v>1930</v>
      </c>
      <c r="X3" s="19" t="s">
        <v>1910</v>
      </c>
      <c r="Y3" s="54">
        <v>44727</v>
      </c>
      <c r="Z3" s="19" t="s">
        <v>2676</v>
      </c>
      <c r="AB3" s="58" t="s">
        <v>2676</v>
      </c>
      <c r="AC3" s="58" t="s">
        <v>23590</v>
      </c>
      <c r="AD3" s="58">
        <v>4914</v>
      </c>
      <c r="AE3" s="58" t="e">
        <v>#N/A</v>
      </c>
    </row>
    <row r="4" spans="1:31">
      <c r="A4" s="19" t="s">
        <v>25619</v>
      </c>
      <c r="B4" s="19" t="s">
        <v>7670</v>
      </c>
      <c r="C4" s="19" t="s">
        <v>7671</v>
      </c>
      <c r="D4" s="19" t="s">
        <v>26465</v>
      </c>
      <c r="E4" s="19" t="s">
        <v>1718</v>
      </c>
      <c r="F4" s="19" t="s">
        <v>23247</v>
      </c>
      <c r="G4" s="59" t="s">
        <v>1912</v>
      </c>
      <c r="H4" s="52">
        <v>44580</v>
      </c>
      <c r="I4" s="19" t="s">
        <v>18652</v>
      </c>
      <c r="J4" s="19">
        <f>COUNTIF('C&amp;I(Route-Doc)'!C:C,'★C&amp;I(IRS)'!C4)</f>
        <v>1</v>
      </c>
      <c r="K4" s="19" t="s">
        <v>7672</v>
      </c>
      <c r="L4" s="19" t="s">
        <v>3091</v>
      </c>
      <c r="M4" s="126" t="str">
        <f t="shared" si="0"/>
        <v>●</v>
      </c>
      <c r="N4" s="54">
        <v>44711</v>
      </c>
      <c r="O4" s="121" t="s">
        <v>23495</v>
      </c>
      <c r="P4" s="121" t="s">
        <v>2676</v>
      </c>
      <c r="Q4" s="121">
        <f>COUNTIF('C&amp;I(Route-Doc)'!H:H,'★C&amp;I(IRS)'!O4)</f>
        <v>0</v>
      </c>
      <c r="R4" s="121" t="s">
        <v>23491</v>
      </c>
      <c r="S4" s="121" t="s">
        <v>23495</v>
      </c>
      <c r="T4" s="121" t="s">
        <v>1930</v>
      </c>
      <c r="V4" s="58"/>
      <c r="W4" s="19" t="s">
        <v>1930</v>
      </c>
      <c r="X4" s="19" t="s">
        <v>1912</v>
      </c>
      <c r="Y4" s="54">
        <v>44580</v>
      </c>
      <c r="Z4" s="19" t="s">
        <v>2676</v>
      </c>
      <c r="AB4" s="58" t="s">
        <v>23247</v>
      </c>
      <c r="AC4" s="58" t="s">
        <v>22725</v>
      </c>
      <c r="AD4" s="58">
        <v>3</v>
      </c>
      <c r="AE4" s="58" t="e">
        <v>#N/A</v>
      </c>
    </row>
    <row r="5" spans="1:31">
      <c r="A5" s="19" t="s">
        <v>25619</v>
      </c>
      <c r="B5" s="19" t="s">
        <v>7670</v>
      </c>
      <c r="C5" s="19" t="s">
        <v>23500</v>
      </c>
      <c r="D5" s="19" t="s">
        <v>30307</v>
      </c>
      <c r="E5" s="19" t="s">
        <v>23499</v>
      </c>
      <c r="F5" s="19" t="s">
        <v>23276</v>
      </c>
      <c r="G5" s="59" t="s">
        <v>1912</v>
      </c>
      <c r="H5" s="52">
        <v>45048</v>
      </c>
      <c r="I5" s="19" t="s">
        <v>18652</v>
      </c>
      <c r="J5" s="19">
        <f>COUNTIF('C&amp;I(Route-Doc)'!C:C,'★C&amp;I(IRS)'!C5)</f>
        <v>4</v>
      </c>
      <c r="K5" s="19" t="s">
        <v>23501</v>
      </c>
      <c r="L5" s="19" t="s">
        <v>25485</v>
      </c>
      <c r="M5" s="126" t="str">
        <f t="shared" si="0"/>
        <v>●</v>
      </c>
      <c r="N5" s="54">
        <v>45236</v>
      </c>
      <c r="O5" s="121" t="s">
        <v>23495</v>
      </c>
      <c r="P5" s="121" t="s">
        <v>2676</v>
      </c>
      <c r="Q5" s="121">
        <f>COUNTIF('C&amp;I(Route-Doc)'!H:H,'★C&amp;I(IRS)'!O5)</f>
        <v>0</v>
      </c>
      <c r="R5" s="121" t="s">
        <v>23491</v>
      </c>
      <c r="S5" s="121" t="s">
        <v>23495</v>
      </c>
      <c r="T5" s="121" t="s">
        <v>1930</v>
      </c>
      <c r="V5" s="58"/>
      <c r="W5" s="19" t="s">
        <v>1930</v>
      </c>
      <c r="X5" s="19" t="s">
        <v>1912</v>
      </c>
      <c r="Y5" s="54">
        <v>45048</v>
      </c>
      <c r="Z5" s="19" t="s">
        <v>2676</v>
      </c>
      <c r="AB5" s="58" t="s">
        <v>23276</v>
      </c>
      <c r="AC5" s="58" t="s">
        <v>1930</v>
      </c>
      <c r="AD5" s="58">
        <v>9</v>
      </c>
      <c r="AE5" s="58" t="e">
        <v>#N/A</v>
      </c>
    </row>
    <row r="6" spans="1:31">
      <c r="A6" s="19" t="s">
        <v>25619</v>
      </c>
      <c r="B6" s="19" t="s">
        <v>1954</v>
      </c>
      <c r="C6" s="19" t="s">
        <v>7673</v>
      </c>
      <c r="E6" s="19" t="s">
        <v>7690</v>
      </c>
      <c r="F6" s="19" t="s">
        <v>26466</v>
      </c>
      <c r="G6" s="19" t="s">
        <v>1930</v>
      </c>
      <c r="H6" s="52">
        <v>44293</v>
      </c>
      <c r="I6" s="19" t="s">
        <v>18652</v>
      </c>
      <c r="J6" s="19">
        <f>COUNTIF('C&amp;I(Route-Doc)'!C:C,'★C&amp;I(IRS)'!C6)</f>
        <v>1</v>
      </c>
      <c r="K6" s="19" t="s">
        <v>7680</v>
      </c>
      <c r="L6" s="19" t="s">
        <v>18638</v>
      </c>
      <c r="M6" s="126" t="str">
        <f t="shared" si="0"/>
        <v>●</v>
      </c>
      <c r="N6" s="54">
        <v>44960</v>
      </c>
      <c r="O6" s="121" t="s">
        <v>23495</v>
      </c>
      <c r="P6" s="121" t="s">
        <v>2676</v>
      </c>
      <c r="Q6" s="121">
        <f>COUNTIF('C&amp;I(Route-Doc)'!H:H,'★C&amp;I(IRS)'!O6)</f>
        <v>0</v>
      </c>
      <c r="R6" s="121" t="s">
        <v>23491</v>
      </c>
      <c r="S6" s="121" t="s">
        <v>23495</v>
      </c>
      <c r="T6" s="121" t="s">
        <v>1930</v>
      </c>
      <c r="V6" s="58"/>
      <c r="W6" s="19" t="s">
        <v>1930</v>
      </c>
      <c r="X6" s="19" t="s">
        <v>1930</v>
      </c>
      <c r="Y6" s="54">
        <v>44293</v>
      </c>
      <c r="Z6" s="19" t="s">
        <v>2676</v>
      </c>
      <c r="AB6" s="58" t="s">
        <v>2676</v>
      </c>
      <c r="AC6" s="58" t="s">
        <v>23590</v>
      </c>
      <c r="AD6" s="58">
        <v>7</v>
      </c>
      <c r="AE6" s="58" t="e">
        <v>#N/A</v>
      </c>
    </row>
    <row r="7" spans="1:31">
      <c r="A7" s="19" t="s">
        <v>25619</v>
      </c>
      <c r="B7" s="19" t="s">
        <v>1954</v>
      </c>
      <c r="C7" s="19" t="s">
        <v>7674</v>
      </c>
      <c r="E7" s="19" t="s">
        <v>7691</v>
      </c>
      <c r="F7" s="19" t="s">
        <v>26467</v>
      </c>
      <c r="G7" s="19" t="s">
        <v>1930</v>
      </c>
      <c r="H7" s="52">
        <v>44314</v>
      </c>
      <c r="I7" s="19" t="s">
        <v>18652</v>
      </c>
      <c r="J7" s="19">
        <f>COUNTIF('C&amp;I(Route-Doc)'!C:C,'★C&amp;I(IRS)'!C7)</f>
        <v>1</v>
      </c>
      <c r="K7" s="19" t="s">
        <v>7681</v>
      </c>
      <c r="L7" s="19" t="s">
        <v>25608</v>
      </c>
      <c r="M7" s="126" t="str">
        <f t="shared" si="0"/>
        <v>●</v>
      </c>
      <c r="N7" s="54">
        <v>45282</v>
      </c>
      <c r="O7" s="121" t="s">
        <v>23495</v>
      </c>
      <c r="P7" s="121" t="s">
        <v>2676</v>
      </c>
      <c r="Q7" s="121">
        <f>COUNTIF('C&amp;I(Route-Doc)'!H:H,'★C&amp;I(IRS)'!O7)</f>
        <v>0</v>
      </c>
      <c r="R7" s="121" t="s">
        <v>23491</v>
      </c>
      <c r="S7" s="121" t="s">
        <v>23495</v>
      </c>
      <c r="T7" s="121" t="s">
        <v>1930</v>
      </c>
      <c r="V7" s="58"/>
      <c r="W7" s="19" t="s">
        <v>1930</v>
      </c>
      <c r="X7" s="19" t="s">
        <v>1930</v>
      </c>
      <c r="Y7" s="54">
        <v>44314</v>
      </c>
      <c r="Z7" s="19" t="s">
        <v>2676</v>
      </c>
      <c r="AB7" s="58" t="s">
        <v>2676</v>
      </c>
      <c r="AC7" s="58" t="s">
        <v>23590</v>
      </c>
      <c r="AD7" s="58">
        <v>2</v>
      </c>
      <c r="AE7" s="58" t="e">
        <v>#N/A</v>
      </c>
    </row>
    <row r="8" spans="1:31" ht="30">
      <c r="A8" s="19" t="s">
        <v>25619</v>
      </c>
      <c r="B8" s="19" t="s">
        <v>1954</v>
      </c>
      <c r="C8" s="19" t="s">
        <v>7675</v>
      </c>
      <c r="E8" s="55" t="s">
        <v>7685</v>
      </c>
      <c r="F8" s="55" t="s">
        <v>26472</v>
      </c>
      <c r="G8" s="19" t="s">
        <v>18618</v>
      </c>
      <c r="H8" s="52">
        <v>42990</v>
      </c>
      <c r="I8" s="19" t="s">
        <v>18692</v>
      </c>
      <c r="J8" s="19">
        <f>COUNTIF('C&amp;I(Route-Doc)'!C:C,'★C&amp;I(IRS)'!C8)</f>
        <v>1</v>
      </c>
      <c r="K8" s="55" t="s">
        <v>11028</v>
      </c>
      <c r="L8" s="19" t="s">
        <v>3461</v>
      </c>
      <c r="M8" s="126" t="str">
        <f t="shared" si="0"/>
        <v>●</v>
      </c>
      <c r="N8" s="54">
        <v>44650</v>
      </c>
      <c r="O8" s="121" t="s">
        <v>23495</v>
      </c>
      <c r="P8" s="121" t="s">
        <v>2676</v>
      </c>
      <c r="Q8" s="121">
        <f>COUNTIF('C&amp;I(Route-Doc)'!H:H,'★C&amp;I(IRS)'!O8)</f>
        <v>0</v>
      </c>
      <c r="R8" s="121" t="s">
        <v>23491</v>
      </c>
      <c r="S8" s="121" t="s">
        <v>23495</v>
      </c>
      <c r="T8" s="121" t="s">
        <v>1930</v>
      </c>
      <c r="V8" s="58"/>
      <c r="W8" s="19" t="s">
        <v>1930</v>
      </c>
      <c r="X8" s="19" t="s">
        <v>18618</v>
      </c>
      <c r="Y8" s="54">
        <v>42990</v>
      </c>
      <c r="Z8" s="19" t="s">
        <v>2676</v>
      </c>
      <c r="AB8" s="58" t="s">
        <v>2676</v>
      </c>
      <c r="AC8" s="58" t="s">
        <v>23590</v>
      </c>
      <c r="AD8" s="58">
        <v>0</v>
      </c>
      <c r="AE8" s="58" t="e">
        <v>#N/A</v>
      </c>
    </row>
    <row r="9" spans="1:31" ht="30">
      <c r="A9" s="19" t="s">
        <v>25619</v>
      </c>
      <c r="B9" s="19" t="s">
        <v>1954</v>
      </c>
      <c r="C9" s="19" t="s">
        <v>7676</v>
      </c>
      <c r="E9" s="55" t="s">
        <v>7686</v>
      </c>
      <c r="F9" s="55" t="s">
        <v>26474</v>
      </c>
      <c r="G9" s="19" t="s">
        <v>18618</v>
      </c>
      <c r="H9" s="52">
        <v>42990</v>
      </c>
      <c r="I9" s="19" t="s">
        <v>18692</v>
      </c>
      <c r="J9" s="19">
        <f>COUNTIF('C&amp;I(Route-Doc)'!C:C,'★C&amp;I(IRS)'!C9)</f>
        <v>1</v>
      </c>
      <c r="K9" s="55" t="s">
        <v>11029</v>
      </c>
      <c r="L9" s="19" t="s">
        <v>3461</v>
      </c>
      <c r="M9" s="126" t="str">
        <f t="shared" si="0"/>
        <v>●</v>
      </c>
      <c r="N9" s="54">
        <v>44650</v>
      </c>
      <c r="O9" s="121" t="s">
        <v>23495</v>
      </c>
      <c r="P9" s="121" t="s">
        <v>2676</v>
      </c>
      <c r="Q9" s="121">
        <f>COUNTIF('C&amp;I(Route-Doc)'!H:H,'★C&amp;I(IRS)'!O9)</f>
        <v>0</v>
      </c>
      <c r="R9" s="121" t="s">
        <v>23491</v>
      </c>
      <c r="S9" s="121" t="s">
        <v>23495</v>
      </c>
      <c r="T9" s="121" t="s">
        <v>1930</v>
      </c>
      <c r="V9" s="58"/>
      <c r="W9" s="19" t="s">
        <v>1930</v>
      </c>
      <c r="X9" s="19" t="s">
        <v>18618</v>
      </c>
      <c r="Y9" s="54">
        <v>42990</v>
      </c>
      <c r="Z9" s="19" t="s">
        <v>2676</v>
      </c>
      <c r="AB9" s="58" t="s">
        <v>2676</v>
      </c>
      <c r="AC9" s="58" t="s">
        <v>23590</v>
      </c>
      <c r="AD9" s="58">
        <v>0</v>
      </c>
      <c r="AE9" s="58" t="e">
        <v>#N/A</v>
      </c>
    </row>
    <row r="10" spans="1:31">
      <c r="A10" s="19" t="s">
        <v>25619</v>
      </c>
      <c r="B10" s="19" t="s">
        <v>1954</v>
      </c>
      <c r="C10" s="19" t="s">
        <v>18889</v>
      </c>
      <c r="E10" s="55" t="s">
        <v>18890</v>
      </c>
      <c r="F10" s="55" t="s">
        <v>26468</v>
      </c>
      <c r="G10" s="19" t="s">
        <v>1931</v>
      </c>
      <c r="H10" s="52">
        <v>44477</v>
      </c>
      <c r="I10" s="19" t="s">
        <v>18652</v>
      </c>
      <c r="J10" s="19">
        <f>COUNTIF('C&amp;I(Route-Doc)'!C:C,'★C&amp;I(IRS)'!C10)</f>
        <v>1</v>
      </c>
      <c r="K10" s="19" t="s">
        <v>18891</v>
      </c>
      <c r="L10" s="19" t="s">
        <v>18638</v>
      </c>
      <c r="M10" s="126" t="str">
        <f t="shared" si="0"/>
        <v>●</v>
      </c>
      <c r="N10" s="54">
        <v>44747</v>
      </c>
      <c r="O10" s="121" t="s">
        <v>23495</v>
      </c>
      <c r="P10" s="121" t="s">
        <v>2676</v>
      </c>
      <c r="Q10" s="121">
        <f>COUNTIF('C&amp;I(Route-Doc)'!H:H,'★C&amp;I(IRS)'!O10)</f>
        <v>0</v>
      </c>
      <c r="R10" s="121" t="s">
        <v>23491</v>
      </c>
      <c r="S10" s="121" t="s">
        <v>23495</v>
      </c>
      <c r="T10" s="121" t="s">
        <v>1930</v>
      </c>
      <c r="V10" s="58"/>
      <c r="W10" s="19" t="s">
        <v>1930</v>
      </c>
      <c r="X10" s="19" t="s">
        <v>1931</v>
      </c>
      <c r="Y10" s="54">
        <v>44477</v>
      </c>
      <c r="Z10" s="19" t="s">
        <v>2676</v>
      </c>
      <c r="AB10" s="58" t="s">
        <v>2676</v>
      </c>
      <c r="AC10" s="58" t="s">
        <v>23590</v>
      </c>
      <c r="AD10" s="58">
        <v>6</v>
      </c>
      <c r="AE10" s="58" t="e">
        <v>#N/A</v>
      </c>
    </row>
    <row r="11" spans="1:31" ht="30">
      <c r="A11" s="19" t="s">
        <v>25619</v>
      </c>
      <c r="B11" s="19" t="s">
        <v>1954</v>
      </c>
      <c r="C11" s="19" t="s">
        <v>7677</v>
      </c>
      <c r="E11" s="55" t="s">
        <v>7687</v>
      </c>
      <c r="F11" s="55" t="s">
        <v>26476</v>
      </c>
      <c r="G11" s="19" t="s">
        <v>1931</v>
      </c>
      <c r="H11" s="52">
        <v>43377</v>
      </c>
      <c r="I11" s="19" t="s">
        <v>18692</v>
      </c>
      <c r="J11" s="19">
        <f>COUNTIF('C&amp;I(Route-Doc)'!C:C,'★C&amp;I(IRS)'!C11)</f>
        <v>1</v>
      </c>
      <c r="K11" s="19" t="s">
        <v>7682</v>
      </c>
      <c r="L11" s="19" t="s">
        <v>3461</v>
      </c>
      <c r="M11" s="126" t="str">
        <f t="shared" si="0"/>
        <v>●</v>
      </c>
      <c r="N11" s="54">
        <v>44650</v>
      </c>
      <c r="O11" s="121" t="s">
        <v>23495</v>
      </c>
      <c r="P11" s="121" t="s">
        <v>2676</v>
      </c>
      <c r="Q11" s="121">
        <f>COUNTIF('C&amp;I(Route-Doc)'!H:H,'★C&amp;I(IRS)'!O11)</f>
        <v>0</v>
      </c>
      <c r="R11" s="121" t="s">
        <v>23491</v>
      </c>
      <c r="S11" s="121" t="s">
        <v>23495</v>
      </c>
      <c r="T11" s="121" t="s">
        <v>1930</v>
      </c>
      <c r="V11" s="58"/>
      <c r="W11" s="19" t="s">
        <v>1930</v>
      </c>
      <c r="X11" s="19" t="s">
        <v>1931</v>
      </c>
      <c r="Y11" s="54">
        <v>43377</v>
      </c>
      <c r="Z11" s="19" t="s">
        <v>2676</v>
      </c>
      <c r="AB11" s="58" t="s">
        <v>2676</v>
      </c>
      <c r="AC11" s="58" t="s">
        <v>23590</v>
      </c>
      <c r="AD11" s="58">
        <v>0</v>
      </c>
      <c r="AE11" s="58" t="e">
        <v>#N/A</v>
      </c>
    </row>
    <row r="12" spans="1:31">
      <c r="A12" s="19" t="s">
        <v>25619</v>
      </c>
      <c r="B12" s="19" t="s">
        <v>1954</v>
      </c>
      <c r="C12" s="19" t="s">
        <v>7678</v>
      </c>
      <c r="E12" s="19" t="s">
        <v>7688</v>
      </c>
      <c r="F12" s="19" t="s">
        <v>26469</v>
      </c>
      <c r="G12" s="19" t="s">
        <v>18724</v>
      </c>
      <c r="H12" s="52">
        <v>43578</v>
      </c>
      <c r="I12" s="19" t="s">
        <v>18652</v>
      </c>
      <c r="J12" s="19">
        <f>COUNTIF('C&amp;I(Route-Doc)'!C:C,'★C&amp;I(IRS)'!C12)</f>
        <v>1</v>
      </c>
      <c r="K12" s="19" t="s">
        <v>7683</v>
      </c>
      <c r="L12" s="19" t="s">
        <v>3461</v>
      </c>
      <c r="M12" s="126" t="str">
        <f t="shared" si="0"/>
        <v>●</v>
      </c>
      <c r="N12" s="54">
        <v>44650</v>
      </c>
      <c r="O12" s="121" t="s">
        <v>23495</v>
      </c>
      <c r="P12" s="121" t="s">
        <v>2676</v>
      </c>
      <c r="Q12" s="121">
        <f>COUNTIF('C&amp;I(Route-Doc)'!H:H,'★C&amp;I(IRS)'!O12)</f>
        <v>0</v>
      </c>
      <c r="R12" s="121" t="s">
        <v>23491</v>
      </c>
      <c r="S12" s="121" t="s">
        <v>23495</v>
      </c>
      <c r="T12" s="121" t="s">
        <v>1930</v>
      </c>
      <c r="V12" s="58"/>
      <c r="W12" s="19" t="s">
        <v>1930</v>
      </c>
      <c r="X12" s="19" t="s">
        <v>18724</v>
      </c>
      <c r="Y12" s="54">
        <v>43578</v>
      </c>
      <c r="Z12" s="19" t="s">
        <v>2676</v>
      </c>
      <c r="AB12" s="58" t="s">
        <v>2676</v>
      </c>
      <c r="AC12" s="58" t="s">
        <v>23590</v>
      </c>
      <c r="AD12" s="58">
        <v>0</v>
      </c>
      <c r="AE12" s="58" t="e">
        <v>#N/A</v>
      </c>
    </row>
    <row r="13" spans="1:31">
      <c r="A13" s="19" t="s">
        <v>25619</v>
      </c>
      <c r="B13" s="19" t="s">
        <v>1954</v>
      </c>
      <c r="C13" s="19" t="s">
        <v>20547</v>
      </c>
      <c r="E13" s="19" t="s">
        <v>7689</v>
      </c>
      <c r="F13" s="19" t="s">
        <v>26470</v>
      </c>
      <c r="G13" s="19" t="s">
        <v>1933</v>
      </c>
      <c r="H13" s="52">
        <v>44294</v>
      </c>
      <c r="I13" s="19" t="s">
        <v>18652</v>
      </c>
      <c r="J13" s="19">
        <f>COUNTIF('C&amp;I(Route-Doc)'!C:C,'★C&amp;I(IRS)'!C13)</f>
        <v>1</v>
      </c>
      <c r="K13" s="19" t="s">
        <v>7684</v>
      </c>
      <c r="L13" s="19" t="s">
        <v>3461</v>
      </c>
      <c r="M13" s="126" t="str">
        <f t="shared" si="0"/>
        <v>●</v>
      </c>
      <c r="N13" s="54">
        <v>44650</v>
      </c>
      <c r="O13" s="121" t="s">
        <v>23495</v>
      </c>
      <c r="P13" s="121" t="s">
        <v>2676</v>
      </c>
      <c r="Q13" s="121">
        <f>COUNTIF('C&amp;I(Route-Doc)'!H:H,'★C&amp;I(IRS)'!O13)</f>
        <v>0</v>
      </c>
      <c r="R13" s="121" t="s">
        <v>23491</v>
      </c>
      <c r="S13" s="121" t="s">
        <v>23495</v>
      </c>
      <c r="T13" s="121" t="s">
        <v>1930</v>
      </c>
      <c r="V13" s="58"/>
      <c r="W13" s="19" t="s">
        <v>1930</v>
      </c>
      <c r="X13" s="19" t="s">
        <v>1933</v>
      </c>
      <c r="Y13" s="54">
        <v>44294</v>
      </c>
      <c r="Z13" s="19" t="s">
        <v>2676</v>
      </c>
      <c r="AB13" s="58" t="s">
        <v>2676</v>
      </c>
      <c r="AC13" s="58" t="s">
        <v>23590</v>
      </c>
      <c r="AD13" s="58">
        <v>0</v>
      </c>
      <c r="AE13" s="58" t="e">
        <v>#N/A</v>
      </c>
    </row>
    <row r="14" spans="1:31">
      <c r="A14" s="19" t="s">
        <v>25619</v>
      </c>
      <c r="B14" s="19" t="s">
        <v>1954</v>
      </c>
      <c r="C14" s="19" t="s">
        <v>20549</v>
      </c>
      <c r="E14" s="19" t="s">
        <v>20553</v>
      </c>
      <c r="F14" s="19" t="s">
        <v>23527</v>
      </c>
      <c r="G14" s="19" t="s">
        <v>1931</v>
      </c>
      <c r="H14" s="52">
        <v>44763</v>
      </c>
      <c r="I14" s="19" t="s">
        <v>18692</v>
      </c>
      <c r="J14" s="19">
        <f>COUNTIF('C&amp;I(Route-Doc)'!C:C,'★C&amp;I(IRS)'!C14)</f>
        <v>1</v>
      </c>
      <c r="K14" s="19" t="s">
        <v>20550</v>
      </c>
      <c r="L14" s="19" t="s">
        <v>3461</v>
      </c>
      <c r="M14" s="126" t="str">
        <f t="shared" si="0"/>
        <v>●</v>
      </c>
      <c r="N14" s="54">
        <v>44895</v>
      </c>
      <c r="O14" s="121" t="s">
        <v>23495</v>
      </c>
      <c r="P14" s="121" t="s">
        <v>2676</v>
      </c>
      <c r="Q14" s="121">
        <f>COUNTIF('C&amp;I(Route-Doc)'!H:H,'★C&amp;I(IRS)'!O14)</f>
        <v>0</v>
      </c>
      <c r="R14" s="121" t="s">
        <v>23491</v>
      </c>
      <c r="S14" s="121" t="s">
        <v>23495</v>
      </c>
      <c r="T14" s="121" t="s">
        <v>1930</v>
      </c>
      <c r="V14" s="58"/>
      <c r="W14" s="19" t="s">
        <v>1930</v>
      </c>
      <c r="X14" s="19" t="s">
        <v>1931</v>
      </c>
      <c r="Y14" s="54">
        <v>44763</v>
      </c>
      <c r="Z14" s="19" t="s">
        <v>2676</v>
      </c>
      <c r="AB14" s="58" t="s">
        <v>2676</v>
      </c>
      <c r="AC14" s="58" t="s">
        <v>23590</v>
      </c>
      <c r="AD14" s="58">
        <v>0</v>
      </c>
      <c r="AE14" s="58" t="e">
        <v>#N/A</v>
      </c>
    </row>
    <row r="15" spans="1:31">
      <c r="A15" s="19" t="s">
        <v>25619</v>
      </c>
      <c r="B15" s="19" t="s">
        <v>1954</v>
      </c>
      <c r="C15" s="19" t="s">
        <v>20552</v>
      </c>
      <c r="E15" s="19" t="s">
        <v>20553</v>
      </c>
      <c r="F15" s="19" t="s">
        <v>23527</v>
      </c>
      <c r="G15" s="19" t="s">
        <v>1931</v>
      </c>
      <c r="H15" s="52">
        <v>44763</v>
      </c>
      <c r="I15" s="19" t="s">
        <v>18692</v>
      </c>
      <c r="J15" s="19">
        <f>COUNTIF('C&amp;I(Route-Doc)'!C:C,'★C&amp;I(IRS)'!C15)</f>
        <v>1</v>
      </c>
      <c r="K15" s="19" t="s">
        <v>20554</v>
      </c>
      <c r="L15" s="19" t="s">
        <v>3461</v>
      </c>
      <c r="M15" s="126" t="str">
        <f t="shared" si="0"/>
        <v>●</v>
      </c>
      <c r="N15" s="54">
        <v>44895</v>
      </c>
      <c r="O15" s="121" t="s">
        <v>23495</v>
      </c>
      <c r="P15" s="121" t="s">
        <v>2676</v>
      </c>
      <c r="Q15" s="121">
        <f>COUNTIF('C&amp;I(Route-Doc)'!H:H,'★C&amp;I(IRS)'!O15)</f>
        <v>0</v>
      </c>
      <c r="R15" s="121" t="s">
        <v>23491</v>
      </c>
      <c r="S15" s="121" t="s">
        <v>23495</v>
      </c>
      <c r="T15" s="121" t="s">
        <v>1930</v>
      </c>
      <c r="V15" s="58"/>
      <c r="W15" s="19" t="s">
        <v>1930</v>
      </c>
      <c r="X15" s="19" t="s">
        <v>1931</v>
      </c>
      <c r="Y15" s="54">
        <v>44763</v>
      </c>
      <c r="Z15" s="19" t="s">
        <v>2676</v>
      </c>
      <c r="AB15" s="58" t="s">
        <v>2676</v>
      </c>
      <c r="AC15" s="58" t="s">
        <v>23590</v>
      </c>
      <c r="AD15" s="58">
        <v>0</v>
      </c>
      <c r="AE15" s="58" t="e">
        <v>#N/A</v>
      </c>
    </row>
    <row r="16" spans="1:31">
      <c r="A16" s="19" t="s">
        <v>25619</v>
      </c>
      <c r="B16" s="19" t="s">
        <v>1954</v>
      </c>
      <c r="C16" s="19" t="s">
        <v>20548</v>
      </c>
      <c r="E16" s="19" t="s">
        <v>23527</v>
      </c>
      <c r="F16" s="19" t="s">
        <v>23527</v>
      </c>
      <c r="G16" s="19" t="s">
        <v>1931</v>
      </c>
      <c r="H16" s="52">
        <v>44763</v>
      </c>
      <c r="I16" s="19" t="s">
        <v>18692</v>
      </c>
      <c r="J16" s="19">
        <f>COUNTIF('C&amp;I(Route-Doc)'!C:C,'★C&amp;I(IRS)'!C16)</f>
        <v>1</v>
      </c>
      <c r="K16" s="19" t="s">
        <v>20551</v>
      </c>
      <c r="L16" s="19" t="s">
        <v>3461</v>
      </c>
      <c r="M16" s="126" t="str">
        <f t="shared" si="0"/>
        <v>●</v>
      </c>
      <c r="N16" s="54">
        <v>44895</v>
      </c>
      <c r="O16" s="121" t="s">
        <v>23495</v>
      </c>
      <c r="P16" s="121" t="s">
        <v>2676</v>
      </c>
      <c r="Q16" s="121">
        <f>COUNTIF('C&amp;I(Route-Doc)'!H:H,'★C&amp;I(IRS)'!O16)</f>
        <v>0</v>
      </c>
      <c r="R16" s="121" t="s">
        <v>23491</v>
      </c>
      <c r="S16" s="121" t="s">
        <v>23495</v>
      </c>
      <c r="T16" s="121" t="s">
        <v>1930</v>
      </c>
      <c r="V16" s="58"/>
      <c r="W16" s="19" t="s">
        <v>1930</v>
      </c>
      <c r="X16" s="19" t="s">
        <v>1931</v>
      </c>
      <c r="Y16" s="54">
        <v>44763</v>
      </c>
      <c r="Z16" s="19" t="s">
        <v>2676</v>
      </c>
      <c r="AB16" s="58" t="s">
        <v>2676</v>
      </c>
      <c r="AC16" s="58" t="s">
        <v>23590</v>
      </c>
      <c r="AD16" s="58">
        <v>0</v>
      </c>
      <c r="AE16" s="58" t="e">
        <v>#N/A</v>
      </c>
    </row>
    <row r="17" spans="1:31">
      <c r="A17" s="19" t="s">
        <v>1953</v>
      </c>
      <c r="B17" s="19" t="s">
        <v>1953</v>
      </c>
      <c r="C17" s="19" t="s">
        <v>28726</v>
      </c>
      <c r="D17" s="19" t="s">
        <v>28727</v>
      </c>
      <c r="E17" s="19" t="s">
        <v>23498</v>
      </c>
      <c r="F17" s="19" t="s">
        <v>23592</v>
      </c>
      <c r="G17" s="19" t="s">
        <v>1911</v>
      </c>
      <c r="H17" s="52">
        <v>43100</v>
      </c>
      <c r="I17" s="19" t="s">
        <v>18652</v>
      </c>
      <c r="J17" s="19">
        <f>COUNTIF('C&amp;I(Route-Doc)'!C:C,'★C&amp;I(IRS)'!C17)</f>
        <v>1</v>
      </c>
      <c r="K17" s="17" t="s">
        <v>3628</v>
      </c>
      <c r="L17" s="17" t="s">
        <v>3461</v>
      </c>
      <c r="M17" s="127" t="str">
        <f>HYPERLINK("\\0000s1000095\AERO\cMRO_Attached_Documents\Civil_Engine\PW1100G\03_Inspection_Record\EMM\"&amp;K17,"●")</f>
        <v>●</v>
      </c>
      <c r="N17" s="125" t="s">
        <v>23519</v>
      </c>
      <c r="O17" s="19" t="s">
        <v>21240</v>
      </c>
      <c r="P17" s="59" t="s">
        <v>1908</v>
      </c>
      <c r="Q17" s="59">
        <f>COUNTIF('C&amp;I(Route-Doc)'!H:H,'★C&amp;I(IRS)'!O17)</f>
        <v>0</v>
      </c>
      <c r="R17" s="54">
        <v>45113</v>
      </c>
      <c r="S17" s="54" t="s">
        <v>27279</v>
      </c>
      <c r="T17" s="59" t="s">
        <v>22673</v>
      </c>
      <c r="V17" s="58"/>
      <c r="W17" s="19" t="s">
        <v>1930</v>
      </c>
      <c r="X17" s="19" t="s">
        <v>1911</v>
      </c>
      <c r="Y17" s="54">
        <v>43100</v>
      </c>
      <c r="Z17" s="19" t="s">
        <v>18604</v>
      </c>
      <c r="AB17" s="58" t="s">
        <v>23592</v>
      </c>
      <c r="AC17" s="58" t="s">
        <v>1930</v>
      </c>
      <c r="AD17" s="58" t="e">
        <v>#N/A</v>
      </c>
      <c r="AE17" s="58" t="e">
        <v>#N/A</v>
      </c>
    </row>
    <row r="18" spans="1:31">
      <c r="A18" s="19" t="s">
        <v>1953</v>
      </c>
      <c r="B18" s="19" t="s">
        <v>1953</v>
      </c>
      <c r="C18" s="19" t="s">
        <v>3566</v>
      </c>
      <c r="D18" s="19" t="s">
        <v>28728</v>
      </c>
      <c r="E18" s="19" t="s">
        <v>3597</v>
      </c>
      <c r="F18" s="19" t="s">
        <v>23593</v>
      </c>
      <c r="G18" s="59" t="s">
        <v>1921</v>
      </c>
      <c r="H18" s="52">
        <v>45139</v>
      </c>
      <c r="I18" s="19" t="s">
        <v>18652</v>
      </c>
      <c r="J18" s="19">
        <f>COUNTIF('C&amp;I(Route-Doc)'!C:C,'★C&amp;I(IRS)'!C18)</f>
        <v>1</v>
      </c>
      <c r="K18" s="17" t="s">
        <v>3629</v>
      </c>
      <c r="L18" s="17" t="s">
        <v>3090</v>
      </c>
      <c r="M18" s="127" t="str">
        <f t="shared" ref="M18:M49" si="1">HYPERLINK("\\0000s1000095\AERO\cMRO_Attached_Documents\Civil_Engine\PW1100G\03_Inspection_Record\EMM\"&amp;K18,"●")</f>
        <v>●</v>
      </c>
      <c r="N18" s="125" t="s">
        <v>23519</v>
      </c>
      <c r="O18" s="19" t="s">
        <v>21241</v>
      </c>
      <c r="P18" s="59" t="s">
        <v>1913</v>
      </c>
      <c r="Q18" s="59">
        <f>COUNTIF('C&amp;I(Route-Doc)'!H:H,'★C&amp;I(IRS)'!O18)</f>
        <v>0</v>
      </c>
      <c r="R18" s="54">
        <v>45273</v>
      </c>
      <c r="S18" s="54" t="s">
        <v>27280</v>
      </c>
      <c r="T18" s="59" t="s">
        <v>22673</v>
      </c>
      <c r="V18" s="58"/>
      <c r="W18" s="19" t="s">
        <v>1930</v>
      </c>
      <c r="X18" s="19" t="s">
        <v>1921</v>
      </c>
      <c r="Y18" s="54">
        <v>45139</v>
      </c>
      <c r="Z18" s="19" t="s">
        <v>18604</v>
      </c>
      <c r="AB18" s="58" t="s">
        <v>23593</v>
      </c>
      <c r="AC18" s="58" t="s">
        <v>1930</v>
      </c>
      <c r="AD18" s="58" t="e">
        <v>#N/A</v>
      </c>
      <c r="AE18" s="58" t="e">
        <v>#N/A</v>
      </c>
    </row>
    <row r="19" spans="1:31">
      <c r="A19" s="19" t="s">
        <v>1953</v>
      </c>
      <c r="B19" s="19" t="s">
        <v>1953</v>
      </c>
      <c r="C19" s="19" t="s">
        <v>3567</v>
      </c>
      <c r="D19" s="19" t="s">
        <v>28729</v>
      </c>
      <c r="E19" s="19" t="s">
        <v>3598</v>
      </c>
      <c r="F19" s="19" t="s">
        <v>23594</v>
      </c>
      <c r="G19" s="19" t="s">
        <v>1914</v>
      </c>
      <c r="H19" s="52">
        <v>44376</v>
      </c>
      <c r="I19" s="19" t="s">
        <v>18652</v>
      </c>
      <c r="J19" s="19">
        <f>COUNTIF('C&amp;I(Route-Doc)'!C:C,'★C&amp;I(IRS)'!C19)</f>
        <v>1</v>
      </c>
      <c r="K19" s="17" t="s">
        <v>3630</v>
      </c>
      <c r="L19" s="17" t="s">
        <v>3461</v>
      </c>
      <c r="M19" s="127" t="str">
        <f t="shared" si="1"/>
        <v>●</v>
      </c>
      <c r="N19" s="125" t="s">
        <v>23519</v>
      </c>
      <c r="O19" s="19" t="s">
        <v>21242</v>
      </c>
      <c r="P19" s="59" t="s">
        <v>25500</v>
      </c>
      <c r="Q19" s="59">
        <f>COUNTIF('C&amp;I(Route-Doc)'!H:H,'★C&amp;I(IRS)'!O19)</f>
        <v>0</v>
      </c>
      <c r="R19" s="54">
        <v>45370</v>
      </c>
      <c r="S19" s="54" t="s">
        <v>27281</v>
      </c>
      <c r="T19" s="59" t="s">
        <v>22673</v>
      </c>
      <c r="V19" s="58"/>
      <c r="W19" s="19" t="s">
        <v>1930</v>
      </c>
      <c r="X19" s="19" t="s">
        <v>1914</v>
      </c>
      <c r="Y19" s="54">
        <v>44376</v>
      </c>
      <c r="Z19" s="19" t="s">
        <v>18604</v>
      </c>
      <c r="AB19" s="58" t="s">
        <v>23594</v>
      </c>
      <c r="AC19" s="58" t="s">
        <v>1930</v>
      </c>
      <c r="AD19" s="58" t="e">
        <v>#N/A</v>
      </c>
      <c r="AE19" s="58" t="e">
        <v>#N/A</v>
      </c>
    </row>
    <row r="20" spans="1:31">
      <c r="A20" s="19" t="s">
        <v>1953</v>
      </c>
      <c r="B20" s="19" t="s">
        <v>1953</v>
      </c>
      <c r="C20" s="19" t="s">
        <v>3568</v>
      </c>
      <c r="D20" s="19" t="s">
        <v>28730</v>
      </c>
      <c r="E20" s="19" t="s">
        <v>3599</v>
      </c>
      <c r="F20" s="19" t="s">
        <v>23595</v>
      </c>
      <c r="G20" s="59" t="s">
        <v>1911</v>
      </c>
      <c r="H20" s="52">
        <v>45021</v>
      </c>
      <c r="I20" s="19" t="s">
        <v>18652</v>
      </c>
      <c r="J20" s="19">
        <f>COUNTIF('C&amp;I(Route-Doc)'!C:C,'★C&amp;I(IRS)'!C20)</f>
        <v>1</v>
      </c>
      <c r="K20" s="17" t="s">
        <v>3631</v>
      </c>
      <c r="L20" s="17" t="s">
        <v>3090</v>
      </c>
      <c r="M20" s="127" t="str">
        <f t="shared" si="1"/>
        <v>●</v>
      </c>
      <c r="N20" s="125" t="s">
        <v>23519</v>
      </c>
      <c r="O20" s="19" t="s">
        <v>21243</v>
      </c>
      <c r="P20" s="59" t="s">
        <v>1911</v>
      </c>
      <c r="Q20" s="59">
        <f>COUNTIF('C&amp;I(Route-Doc)'!H:H,'★C&amp;I(IRS)'!O20)</f>
        <v>0</v>
      </c>
      <c r="R20" s="54">
        <v>45180</v>
      </c>
      <c r="S20" s="54" t="s">
        <v>27282</v>
      </c>
      <c r="T20" s="59" t="s">
        <v>22673</v>
      </c>
      <c r="V20" s="58"/>
      <c r="W20" s="19" t="s">
        <v>1930</v>
      </c>
      <c r="X20" s="19" t="s">
        <v>1911</v>
      </c>
      <c r="Y20" s="54">
        <v>45021</v>
      </c>
      <c r="Z20" s="19" t="s">
        <v>18604</v>
      </c>
      <c r="AB20" s="58" t="s">
        <v>23595</v>
      </c>
      <c r="AC20" s="58" t="s">
        <v>1930</v>
      </c>
      <c r="AD20" s="58" t="e">
        <v>#N/A</v>
      </c>
      <c r="AE20" s="58" t="e">
        <v>#N/A</v>
      </c>
    </row>
    <row r="21" spans="1:31">
      <c r="A21" s="19" t="s">
        <v>1953</v>
      </c>
      <c r="B21" s="19" t="s">
        <v>1953</v>
      </c>
      <c r="C21" s="19" t="s">
        <v>20656</v>
      </c>
      <c r="D21" s="19" t="s">
        <v>28731</v>
      </c>
      <c r="E21" s="19" t="s">
        <v>20658</v>
      </c>
      <c r="F21" s="19" t="s">
        <v>23596</v>
      </c>
      <c r="G21" s="19" t="s">
        <v>1922</v>
      </c>
      <c r="H21" s="52">
        <v>44629</v>
      </c>
      <c r="I21" s="19" t="s">
        <v>18692</v>
      </c>
      <c r="J21" s="19">
        <f>COUNTIF('C&amp;I(Route-Doc)'!C:C,'★C&amp;I(IRS)'!C21)</f>
        <v>1</v>
      </c>
      <c r="K21" s="17" t="s">
        <v>20657</v>
      </c>
      <c r="L21" s="17" t="s">
        <v>3461</v>
      </c>
      <c r="M21" s="127" t="str">
        <f t="shared" si="1"/>
        <v>●</v>
      </c>
      <c r="N21" s="125" t="s">
        <v>23519</v>
      </c>
      <c r="O21" s="19" t="s">
        <v>23493</v>
      </c>
      <c r="P21" s="59" t="s">
        <v>22673</v>
      </c>
      <c r="Q21" s="59">
        <f>COUNTIF('C&amp;I(Route-Doc)'!H:H,'★C&amp;I(IRS)'!O21)</f>
        <v>0</v>
      </c>
      <c r="R21" s="54">
        <v>45113</v>
      </c>
      <c r="S21" s="54" t="s">
        <v>27283</v>
      </c>
      <c r="T21" s="59" t="s">
        <v>22673</v>
      </c>
      <c r="V21" s="58"/>
      <c r="W21" s="19" t="s">
        <v>1930</v>
      </c>
      <c r="X21" s="19" t="s">
        <v>1922</v>
      </c>
      <c r="Y21" s="54">
        <v>44629</v>
      </c>
      <c r="Z21" s="19" t="s">
        <v>18604</v>
      </c>
      <c r="AB21" s="58" t="s">
        <v>23596</v>
      </c>
      <c r="AC21" s="58" t="s">
        <v>22723</v>
      </c>
      <c r="AD21" s="58" t="e">
        <v>#N/A</v>
      </c>
      <c r="AE21" s="58" t="e">
        <v>#N/A</v>
      </c>
    </row>
    <row r="22" spans="1:31">
      <c r="A22" s="19" t="s">
        <v>1953</v>
      </c>
      <c r="B22" s="19" t="s">
        <v>1953</v>
      </c>
      <c r="C22" s="19" t="s">
        <v>3569</v>
      </c>
      <c r="D22" s="19" t="s">
        <v>28732</v>
      </c>
      <c r="E22" s="19" t="s">
        <v>3600</v>
      </c>
      <c r="F22" s="19" t="s">
        <v>23597</v>
      </c>
      <c r="G22" s="19" t="s">
        <v>1916</v>
      </c>
      <c r="H22" s="52">
        <v>45260</v>
      </c>
      <c r="I22" s="19" t="s">
        <v>18652</v>
      </c>
      <c r="J22" s="19">
        <f>COUNTIF('C&amp;I(Route-Doc)'!C:C,'★C&amp;I(IRS)'!C22)</f>
        <v>1</v>
      </c>
      <c r="K22" s="17" t="s">
        <v>3632</v>
      </c>
      <c r="L22" s="17" t="s">
        <v>3090</v>
      </c>
      <c r="M22" s="127" t="str">
        <f t="shared" si="1"/>
        <v>●</v>
      </c>
      <c r="N22" s="125" t="s">
        <v>23519</v>
      </c>
      <c r="O22" s="19" t="s">
        <v>21244</v>
      </c>
      <c r="P22" s="59" t="s">
        <v>1911</v>
      </c>
      <c r="Q22" s="59">
        <f>COUNTIF('C&amp;I(Route-Doc)'!H:H,'★C&amp;I(IRS)'!O22)</f>
        <v>0</v>
      </c>
      <c r="R22" s="54">
        <v>45362</v>
      </c>
      <c r="S22" s="54" t="s">
        <v>27284</v>
      </c>
      <c r="T22" s="59" t="s">
        <v>22673</v>
      </c>
      <c r="V22" s="58"/>
      <c r="W22" s="19" t="s">
        <v>1930</v>
      </c>
      <c r="X22" s="19" t="s">
        <v>1916</v>
      </c>
      <c r="Y22" s="54">
        <v>45260</v>
      </c>
      <c r="Z22" s="19" t="s">
        <v>18604</v>
      </c>
      <c r="AB22" s="58" t="s">
        <v>23597</v>
      </c>
      <c r="AC22" s="58" t="s">
        <v>1930</v>
      </c>
      <c r="AD22" s="58" t="e">
        <v>#N/A</v>
      </c>
      <c r="AE22" s="58" t="e">
        <v>#N/A</v>
      </c>
    </row>
    <row r="23" spans="1:31">
      <c r="A23" s="19" t="s">
        <v>1953</v>
      </c>
      <c r="B23" s="19" t="s">
        <v>1953</v>
      </c>
      <c r="C23" s="19" t="s">
        <v>3570</v>
      </c>
      <c r="D23" s="19" t="s">
        <v>28733</v>
      </c>
      <c r="E23" s="19" t="s">
        <v>3601</v>
      </c>
      <c r="F23" s="19" t="s">
        <v>23598</v>
      </c>
      <c r="G23" s="19" t="s">
        <v>1922</v>
      </c>
      <c r="H23" s="52">
        <v>44529</v>
      </c>
      <c r="I23" s="19" t="s">
        <v>18652</v>
      </c>
      <c r="J23" s="19">
        <f>COUNTIF('C&amp;I(Route-Doc)'!C:C,'★C&amp;I(IRS)'!C23)</f>
        <v>1</v>
      </c>
      <c r="K23" s="17" t="s">
        <v>3633</v>
      </c>
      <c r="L23" s="17" t="s">
        <v>3090</v>
      </c>
      <c r="M23" s="127" t="str">
        <f t="shared" si="1"/>
        <v>●</v>
      </c>
      <c r="N23" s="125" t="s">
        <v>23519</v>
      </c>
      <c r="O23" s="19" t="s">
        <v>21245</v>
      </c>
      <c r="P23" s="59" t="s">
        <v>1908</v>
      </c>
      <c r="Q23" s="59">
        <f>COUNTIF('C&amp;I(Route-Doc)'!H:H,'★C&amp;I(IRS)'!O23)</f>
        <v>0</v>
      </c>
      <c r="R23" s="54">
        <v>45113</v>
      </c>
      <c r="S23" s="54" t="s">
        <v>27285</v>
      </c>
      <c r="T23" s="59" t="s">
        <v>22673</v>
      </c>
      <c r="V23" s="58"/>
      <c r="W23" s="19" t="s">
        <v>18603</v>
      </c>
      <c r="X23" s="19" t="s">
        <v>1921</v>
      </c>
      <c r="Y23" s="54">
        <v>45331</v>
      </c>
      <c r="Z23" s="19" t="s">
        <v>18604</v>
      </c>
      <c r="AB23" s="58" t="s">
        <v>23598</v>
      </c>
      <c r="AC23" s="58" t="s">
        <v>1930</v>
      </c>
      <c r="AD23" s="58" t="e">
        <v>#N/A</v>
      </c>
      <c r="AE23" s="58" t="e">
        <v>#N/A</v>
      </c>
    </row>
    <row r="24" spans="1:31">
      <c r="A24" s="19" t="s">
        <v>1953</v>
      </c>
      <c r="B24" s="19" t="s">
        <v>1953</v>
      </c>
      <c r="C24" s="19" t="s">
        <v>3571</v>
      </c>
      <c r="D24" s="19" t="s">
        <v>28734</v>
      </c>
      <c r="E24" s="19" t="s">
        <v>3602</v>
      </c>
      <c r="F24" s="19" t="s">
        <v>23599</v>
      </c>
      <c r="G24" s="19" t="s">
        <v>1912</v>
      </c>
      <c r="H24" s="52">
        <v>44873</v>
      </c>
      <c r="I24" s="19" t="s">
        <v>18652</v>
      </c>
      <c r="J24" s="19">
        <f>COUNTIF('C&amp;I(Route-Doc)'!C:C,'★C&amp;I(IRS)'!C24)</f>
        <v>1</v>
      </c>
      <c r="K24" s="17" t="s">
        <v>3634</v>
      </c>
      <c r="L24" s="17" t="s">
        <v>3090</v>
      </c>
      <c r="M24" s="127" t="str">
        <f t="shared" si="1"/>
        <v>●</v>
      </c>
      <c r="N24" s="125" t="s">
        <v>23519</v>
      </c>
      <c r="O24" s="19" t="s">
        <v>21246</v>
      </c>
      <c r="P24" s="59" t="s">
        <v>1908</v>
      </c>
      <c r="Q24" s="59">
        <f>COUNTIF('C&amp;I(Route-Doc)'!H:H,'★C&amp;I(IRS)'!O24)</f>
        <v>0</v>
      </c>
      <c r="R24" s="54">
        <v>45113</v>
      </c>
      <c r="S24" s="54" t="s">
        <v>27286</v>
      </c>
      <c r="T24" s="59" t="s">
        <v>22673</v>
      </c>
      <c r="V24" s="58"/>
      <c r="W24" s="19" t="s">
        <v>18603</v>
      </c>
      <c r="X24" s="19" t="s">
        <v>1909</v>
      </c>
      <c r="Y24" s="54">
        <v>45331</v>
      </c>
      <c r="Z24" s="19" t="s">
        <v>18604</v>
      </c>
      <c r="AB24" s="58" t="s">
        <v>23599</v>
      </c>
      <c r="AC24" s="58" t="s">
        <v>1930</v>
      </c>
      <c r="AD24" s="58" t="e">
        <v>#N/A</v>
      </c>
      <c r="AE24" s="58" t="e">
        <v>#N/A</v>
      </c>
    </row>
    <row r="25" spans="1:31">
      <c r="A25" s="19" t="s">
        <v>1953</v>
      </c>
      <c r="B25" s="19" t="s">
        <v>1953</v>
      </c>
      <c r="C25" s="19" t="s">
        <v>3572</v>
      </c>
      <c r="D25" s="19" t="s">
        <v>28735</v>
      </c>
      <c r="E25" s="19" t="s">
        <v>3603</v>
      </c>
      <c r="F25" s="19" t="s">
        <v>23600</v>
      </c>
      <c r="G25" s="19" t="s">
        <v>1914</v>
      </c>
      <c r="H25" s="52">
        <v>44783</v>
      </c>
      <c r="I25" s="19" t="s">
        <v>18652</v>
      </c>
      <c r="J25" s="19">
        <f>COUNTIF('C&amp;I(Route-Doc)'!C:C,'★C&amp;I(IRS)'!C25)</f>
        <v>1</v>
      </c>
      <c r="K25" s="17" t="s">
        <v>3635</v>
      </c>
      <c r="L25" s="17" t="s">
        <v>3090</v>
      </c>
      <c r="M25" s="127" t="str">
        <f t="shared" si="1"/>
        <v>●</v>
      </c>
      <c r="N25" s="125" t="s">
        <v>23519</v>
      </c>
      <c r="O25" s="19" t="s">
        <v>21247</v>
      </c>
      <c r="P25" s="59" t="s">
        <v>1908</v>
      </c>
      <c r="Q25" s="59">
        <f>COUNTIF('C&amp;I(Route-Doc)'!H:H,'★C&amp;I(IRS)'!O25)</f>
        <v>0</v>
      </c>
      <c r="R25" s="54">
        <v>45113</v>
      </c>
      <c r="S25" s="54" t="s">
        <v>27287</v>
      </c>
      <c r="T25" s="59" t="s">
        <v>22673</v>
      </c>
      <c r="V25" s="58"/>
      <c r="W25" s="19" t="s">
        <v>1930</v>
      </c>
      <c r="X25" s="19" t="s">
        <v>1914</v>
      </c>
      <c r="Y25" s="54">
        <v>44783</v>
      </c>
      <c r="Z25" s="19" t="s">
        <v>18604</v>
      </c>
      <c r="AB25" s="58" t="s">
        <v>23600</v>
      </c>
      <c r="AC25" s="58" t="s">
        <v>1930</v>
      </c>
      <c r="AD25" s="58" t="e">
        <v>#N/A</v>
      </c>
      <c r="AE25" s="58" t="e">
        <v>#N/A</v>
      </c>
    </row>
    <row r="26" spans="1:31">
      <c r="A26" s="19" t="s">
        <v>1953</v>
      </c>
      <c r="B26" s="19" t="s">
        <v>1953</v>
      </c>
      <c r="C26" s="19" t="s">
        <v>3573</v>
      </c>
      <c r="D26" s="19" t="s">
        <v>28736</v>
      </c>
      <c r="E26" s="19" t="s">
        <v>3604</v>
      </c>
      <c r="F26" s="19" t="s">
        <v>23601</v>
      </c>
      <c r="G26" s="19" t="s">
        <v>1919</v>
      </c>
      <c r="H26" s="52">
        <v>44330</v>
      </c>
      <c r="I26" s="19" t="s">
        <v>18652</v>
      </c>
      <c r="J26" s="19">
        <f>COUNTIF('C&amp;I(Route-Doc)'!C:C,'★C&amp;I(IRS)'!C26)</f>
        <v>1</v>
      </c>
      <c r="K26" s="17" t="s">
        <v>3636</v>
      </c>
      <c r="L26" s="17" t="s">
        <v>3461</v>
      </c>
      <c r="M26" s="127" t="str">
        <f t="shared" si="1"/>
        <v>●</v>
      </c>
      <c r="N26" s="125" t="s">
        <v>23519</v>
      </c>
      <c r="O26" s="19" t="s">
        <v>21248</v>
      </c>
      <c r="P26" s="59" t="s">
        <v>1908</v>
      </c>
      <c r="Q26" s="59">
        <f>COUNTIF('C&amp;I(Route-Doc)'!H:H,'★C&amp;I(IRS)'!O26)</f>
        <v>0</v>
      </c>
      <c r="R26" s="54">
        <v>45113</v>
      </c>
      <c r="S26" s="54" t="s">
        <v>27288</v>
      </c>
      <c r="T26" s="59" t="s">
        <v>22673</v>
      </c>
      <c r="V26" s="58"/>
      <c r="W26" s="19" t="s">
        <v>1930</v>
      </c>
      <c r="X26" s="19" t="s">
        <v>1919</v>
      </c>
      <c r="Y26" s="54">
        <v>44330</v>
      </c>
      <c r="Z26" s="19" t="s">
        <v>18604</v>
      </c>
      <c r="AB26" s="58" t="s">
        <v>23601</v>
      </c>
      <c r="AC26" s="58" t="s">
        <v>1930</v>
      </c>
      <c r="AD26" s="58" t="e">
        <v>#N/A</v>
      </c>
      <c r="AE26" s="58" t="e">
        <v>#N/A</v>
      </c>
    </row>
    <row r="27" spans="1:31">
      <c r="A27" s="19" t="s">
        <v>1953</v>
      </c>
      <c r="B27" s="19" t="s">
        <v>1953</v>
      </c>
      <c r="C27" s="19" t="s">
        <v>3574</v>
      </c>
      <c r="D27" s="19" t="s">
        <v>28737</v>
      </c>
      <c r="E27" s="19" t="s">
        <v>3605</v>
      </c>
      <c r="F27" s="19" t="s">
        <v>23602</v>
      </c>
      <c r="G27" s="59" t="s">
        <v>1923</v>
      </c>
      <c r="H27" s="52">
        <v>45044</v>
      </c>
      <c r="I27" s="19" t="s">
        <v>18633</v>
      </c>
      <c r="J27" s="19">
        <f>COUNTIF('C&amp;I(Route-Doc)'!C:C,'★C&amp;I(IRS)'!C27)</f>
        <v>1</v>
      </c>
      <c r="K27" s="17" t="s">
        <v>3637</v>
      </c>
      <c r="L27" s="17" t="s">
        <v>3087</v>
      </c>
      <c r="M27" s="127" t="str">
        <f t="shared" si="1"/>
        <v>●</v>
      </c>
      <c r="N27" s="125" t="s">
        <v>23519</v>
      </c>
      <c r="O27" s="19" t="s">
        <v>21249</v>
      </c>
      <c r="P27" s="59" t="s">
        <v>1911</v>
      </c>
      <c r="Q27" s="59">
        <f>COUNTIF('C&amp;I(Route-Doc)'!H:H,'★C&amp;I(IRS)'!O27)</f>
        <v>0</v>
      </c>
      <c r="R27" s="54">
        <v>45225</v>
      </c>
      <c r="S27" s="54" t="s">
        <v>27289</v>
      </c>
      <c r="T27" s="59" t="s">
        <v>22673</v>
      </c>
      <c r="V27" s="58"/>
      <c r="W27" s="19" t="s">
        <v>1930</v>
      </c>
      <c r="X27" s="19" t="s">
        <v>1923</v>
      </c>
      <c r="Y27" s="54">
        <v>45044</v>
      </c>
      <c r="Z27" s="19" t="s">
        <v>18604</v>
      </c>
      <c r="AB27" s="58" t="s">
        <v>23602</v>
      </c>
      <c r="AC27" s="58" t="s">
        <v>1930</v>
      </c>
      <c r="AD27" s="58" t="e">
        <v>#N/A</v>
      </c>
      <c r="AE27" s="58" t="e">
        <v>#N/A</v>
      </c>
    </row>
    <row r="28" spans="1:31">
      <c r="A28" s="19" t="s">
        <v>1953</v>
      </c>
      <c r="B28" s="19" t="s">
        <v>1953</v>
      </c>
      <c r="C28" s="19" t="s">
        <v>3575</v>
      </c>
      <c r="D28" s="19" t="s">
        <v>28738</v>
      </c>
      <c r="E28" s="19" t="s">
        <v>3606</v>
      </c>
      <c r="F28" s="19" t="s">
        <v>23603</v>
      </c>
      <c r="G28" s="59" t="s">
        <v>1922</v>
      </c>
      <c r="H28" s="52">
        <v>45019</v>
      </c>
      <c r="I28" s="19" t="s">
        <v>18633</v>
      </c>
      <c r="J28" s="19">
        <f>COUNTIF('C&amp;I(Route-Doc)'!C:C,'★C&amp;I(IRS)'!C28)</f>
        <v>1</v>
      </c>
      <c r="K28" s="17" t="s">
        <v>3638</v>
      </c>
      <c r="L28" s="17" t="s">
        <v>3091</v>
      </c>
      <c r="M28" s="127" t="str">
        <f t="shared" si="1"/>
        <v>●</v>
      </c>
      <c r="N28" s="125" t="s">
        <v>23519</v>
      </c>
      <c r="O28" s="19" t="s">
        <v>21250</v>
      </c>
      <c r="P28" s="59" t="s">
        <v>1911</v>
      </c>
      <c r="Q28" s="59">
        <f>COUNTIF('C&amp;I(Route-Doc)'!H:H,'★C&amp;I(IRS)'!O28)</f>
        <v>0</v>
      </c>
      <c r="R28" s="54">
        <v>45180</v>
      </c>
      <c r="S28" s="54" t="s">
        <v>27290</v>
      </c>
      <c r="T28" s="59" t="s">
        <v>22673</v>
      </c>
      <c r="V28" s="58"/>
      <c r="W28" s="19" t="s">
        <v>1930</v>
      </c>
      <c r="X28" s="19" t="s">
        <v>1922</v>
      </c>
      <c r="Y28" s="54">
        <v>45019</v>
      </c>
      <c r="Z28" s="19" t="s">
        <v>18604</v>
      </c>
      <c r="AB28" s="58" t="s">
        <v>23603</v>
      </c>
      <c r="AC28" s="58" t="s">
        <v>1930</v>
      </c>
      <c r="AD28" s="58" t="e">
        <v>#N/A</v>
      </c>
      <c r="AE28" s="58" t="e">
        <v>#N/A</v>
      </c>
    </row>
    <row r="29" spans="1:31">
      <c r="A29" s="19" t="s">
        <v>1953</v>
      </c>
      <c r="B29" s="19" t="s">
        <v>1953</v>
      </c>
      <c r="C29" s="19" t="s">
        <v>3576</v>
      </c>
      <c r="D29" s="19" t="s">
        <v>28739</v>
      </c>
      <c r="E29" s="19" t="s">
        <v>3607</v>
      </c>
      <c r="F29" s="19" t="s">
        <v>23604</v>
      </c>
      <c r="G29" s="19" t="s">
        <v>1908</v>
      </c>
      <c r="H29" s="52">
        <v>42417</v>
      </c>
      <c r="I29" s="19" t="s">
        <v>18633</v>
      </c>
      <c r="J29" s="19">
        <f>COUNTIF('C&amp;I(Route-Doc)'!C:C,'★C&amp;I(IRS)'!C29)</f>
        <v>1</v>
      </c>
      <c r="K29" s="17" t="s">
        <v>3639</v>
      </c>
      <c r="L29" s="17" t="s">
        <v>3461</v>
      </c>
      <c r="M29" s="127" t="str">
        <f t="shared" si="1"/>
        <v>●</v>
      </c>
      <c r="N29" s="125" t="s">
        <v>23519</v>
      </c>
      <c r="O29" s="19" t="s">
        <v>21251</v>
      </c>
      <c r="P29" s="59" t="s">
        <v>1908</v>
      </c>
      <c r="Q29" s="59">
        <f>COUNTIF('C&amp;I(Route-Doc)'!H:H,'★C&amp;I(IRS)'!O29)</f>
        <v>0</v>
      </c>
      <c r="R29" s="54">
        <v>45113</v>
      </c>
      <c r="S29" s="54" t="s">
        <v>27291</v>
      </c>
      <c r="T29" s="59" t="s">
        <v>22673</v>
      </c>
      <c r="V29" s="58"/>
      <c r="W29" s="19" t="s">
        <v>1930</v>
      </c>
      <c r="X29" s="19" t="s">
        <v>1908</v>
      </c>
      <c r="Y29" s="54">
        <v>42417</v>
      </c>
      <c r="Z29" s="19" t="s">
        <v>18604</v>
      </c>
      <c r="AB29" s="58" t="s">
        <v>23604</v>
      </c>
      <c r="AC29" s="58" t="s">
        <v>1930</v>
      </c>
      <c r="AD29" s="58" t="e">
        <v>#N/A</v>
      </c>
      <c r="AE29" s="58" t="e">
        <v>#N/A</v>
      </c>
    </row>
    <row r="30" spans="1:31">
      <c r="A30" s="19" t="s">
        <v>1953</v>
      </c>
      <c r="B30" s="19" t="s">
        <v>1953</v>
      </c>
      <c r="C30" s="19" t="s">
        <v>3577</v>
      </c>
      <c r="D30" s="19" t="s">
        <v>28740</v>
      </c>
      <c r="E30" s="19" t="s">
        <v>3608</v>
      </c>
      <c r="F30" s="19" t="s">
        <v>23605</v>
      </c>
      <c r="G30" s="19" t="s">
        <v>1910</v>
      </c>
      <c r="H30" s="52">
        <v>43600</v>
      </c>
      <c r="I30" s="19" t="s">
        <v>18633</v>
      </c>
      <c r="J30" s="19">
        <f>COUNTIF('C&amp;I(Route-Doc)'!C:C,'★C&amp;I(IRS)'!C30)</f>
        <v>1</v>
      </c>
      <c r="K30" s="17" t="s">
        <v>3640</v>
      </c>
      <c r="L30" s="17" t="s">
        <v>3461</v>
      </c>
      <c r="M30" s="127" t="str">
        <f t="shared" si="1"/>
        <v>●</v>
      </c>
      <c r="N30" s="125" t="s">
        <v>23519</v>
      </c>
      <c r="O30" s="19" t="s">
        <v>21252</v>
      </c>
      <c r="P30" s="59" t="s">
        <v>1908</v>
      </c>
      <c r="Q30" s="59">
        <f>COUNTIF('C&amp;I(Route-Doc)'!H:H,'★C&amp;I(IRS)'!O30)</f>
        <v>0</v>
      </c>
      <c r="R30" s="54">
        <v>45113</v>
      </c>
      <c r="S30" s="54" t="s">
        <v>27292</v>
      </c>
      <c r="T30" s="59" t="s">
        <v>22673</v>
      </c>
      <c r="V30" s="58"/>
      <c r="W30" s="19" t="s">
        <v>1930</v>
      </c>
      <c r="X30" s="19" t="s">
        <v>1910</v>
      </c>
      <c r="Y30" s="54">
        <v>43600</v>
      </c>
      <c r="Z30" s="19" t="s">
        <v>18604</v>
      </c>
      <c r="AB30" s="58" t="s">
        <v>23605</v>
      </c>
      <c r="AC30" s="58" t="s">
        <v>1930</v>
      </c>
      <c r="AD30" s="58" t="e">
        <v>#N/A</v>
      </c>
      <c r="AE30" s="58" t="e">
        <v>#N/A</v>
      </c>
    </row>
    <row r="31" spans="1:31">
      <c r="A31" s="19" t="s">
        <v>1953</v>
      </c>
      <c r="B31" s="19" t="s">
        <v>1953</v>
      </c>
      <c r="C31" s="19" t="s">
        <v>3578</v>
      </c>
      <c r="D31" s="19" t="s">
        <v>28741</v>
      </c>
      <c r="E31" s="19" t="s">
        <v>3609</v>
      </c>
      <c r="F31" s="19" t="s">
        <v>23606</v>
      </c>
      <c r="G31" s="19" t="s">
        <v>1911</v>
      </c>
      <c r="H31" s="52">
        <v>43584</v>
      </c>
      <c r="I31" s="19" t="s">
        <v>18633</v>
      </c>
      <c r="J31" s="19">
        <f>COUNTIF('C&amp;I(Route-Doc)'!C:C,'★C&amp;I(IRS)'!C31)</f>
        <v>1</v>
      </c>
      <c r="K31" s="17" t="s">
        <v>3641</v>
      </c>
      <c r="L31" s="17" t="s">
        <v>3461</v>
      </c>
      <c r="M31" s="127" t="str">
        <f t="shared" si="1"/>
        <v>●</v>
      </c>
      <c r="N31" s="125" t="s">
        <v>23519</v>
      </c>
      <c r="O31" s="19" t="s">
        <v>21253</v>
      </c>
      <c r="P31" s="59" t="s">
        <v>1908</v>
      </c>
      <c r="Q31" s="59">
        <f>COUNTIF('C&amp;I(Route-Doc)'!H:H,'★C&amp;I(IRS)'!O31)</f>
        <v>0</v>
      </c>
      <c r="R31" s="54">
        <v>45113</v>
      </c>
      <c r="S31" s="54" t="s">
        <v>27293</v>
      </c>
      <c r="T31" s="59" t="s">
        <v>22673</v>
      </c>
      <c r="V31" s="58"/>
      <c r="W31" s="19" t="s">
        <v>1930</v>
      </c>
      <c r="X31" s="19" t="s">
        <v>1911</v>
      </c>
      <c r="Y31" s="54">
        <v>43584</v>
      </c>
      <c r="Z31" s="19" t="s">
        <v>18604</v>
      </c>
      <c r="AB31" s="58" t="s">
        <v>23606</v>
      </c>
      <c r="AC31" s="58" t="s">
        <v>1930</v>
      </c>
      <c r="AD31" s="58" t="e">
        <v>#N/A</v>
      </c>
      <c r="AE31" s="58" t="e">
        <v>#N/A</v>
      </c>
    </row>
    <row r="32" spans="1:31">
      <c r="A32" s="19" t="s">
        <v>1953</v>
      </c>
      <c r="B32" s="19" t="s">
        <v>1953</v>
      </c>
      <c r="C32" s="19" t="s">
        <v>3579</v>
      </c>
      <c r="D32" s="19" t="s">
        <v>28742</v>
      </c>
      <c r="E32" s="19" t="s">
        <v>3610</v>
      </c>
      <c r="F32" s="19" t="s">
        <v>23607</v>
      </c>
      <c r="G32" s="19" t="s">
        <v>1911</v>
      </c>
      <c r="H32" s="52">
        <v>43281</v>
      </c>
      <c r="I32" s="19" t="s">
        <v>18633</v>
      </c>
      <c r="J32" s="19">
        <f>COUNTIF('C&amp;I(Route-Doc)'!C:C,'★C&amp;I(IRS)'!C32)</f>
        <v>1</v>
      </c>
      <c r="K32" s="17" t="s">
        <v>3642</v>
      </c>
      <c r="L32" s="17" t="s">
        <v>3461</v>
      </c>
      <c r="M32" s="127" t="str">
        <f t="shared" si="1"/>
        <v>●</v>
      </c>
      <c r="N32" s="125" t="s">
        <v>23519</v>
      </c>
      <c r="O32" s="19" t="s">
        <v>21254</v>
      </c>
      <c r="P32" s="59" t="s">
        <v>1908</v>
      </c>
      <c r="Q32" s="59">
        <f>COUNTIF('C&amp;I(Route-Doc)'!H:H,'★C&amp;I(IRS)'!O32)</f>
        <v>0</v>
      </c>
      <c r="R32" s="54">
        <v>45113</v>
      </c>
      <c r="S32" s="54" t="s">
        <v>27294</v>
      </c>
      <c r="T32" s="59" t="s">
        <v>22673</v>
      </c>
      <c r="V32" s="58"/>
      <c r="W32" s="19" t="s">
        <v>1930</v>
      </c>
      <c r="X32" s="19" t="s">
        <v>1911</v>
      </c>
      <c r="Y32" s="54">
        <v>43281</v>
      </c>
      <c r="Z32" s="19" t="s">
        <v>18604</v>
      </c>
      <c r="AB32" s="58" t="s">
        <v>23607</v>
      </c>
      <c r="AC32" s="58" t="s">
        <v>1930</v>
      </c>
      <c r="AD32" s="58" t="e">
        <v>#N/A</v>
      </c>
      <c r="AE32" s="58" t="e">
        <v>#N/A</v>
      </c>
    </row>
    <row r="33" spans="1:31">
      <c r="A33" s="19" t="s">
        <v>1953</v>
      </c>
      <c r="B33" s="19" t="s">
        <v>1953</v>
      </c>
      <c r="C33" s="19" t="s">
        <v>3580</v>
      </c>
      <c r="D33" s="19" t="s">
        <v>28743</v>
      </c>
      <c r="E33" s="19" t="s">
        <v>3611</v>
      </c>
      <c r="F33" s="19" t="s">
        <v>25472</v>
      </c>
      <c r="G33" s="19" t="s">
        <v>1913</v>
      </c>
      <c r="H33" s="52">
        <v>43784</v>
      </c>
      <c r="I33" s="19" t="s">
        <v>18633</v>
      </c>
      <c r="J33" s="19">
        <f>COUNTIF('C&amp;I(Route-Doc)'!C:C,'★C&amp;I(IRS)'!C33)</f>
        <v>1</v>
      </c>
      <c r="K33" s="17" t="s">
        <v>3643</v>
      </c>
      <c r="L33" s="17" t="s">
        <v>3461</v>
      </c>
      <c r="M33" s="127" t="str">
        <f t="shared" si="1"/>
        <v>●</v>
      </c>
      <c r="N33" s="125" t="s">
        <v>23519</v>
      </c>
      <c r="O33" s="19" t="s">
        <v>21255</v>
      </c>
      <c r="P33" s="59" t="s">
        <v>1908</v>
      </c>
      <c r="Q33" s="59">
        <f>COUNTIF('C&amp;I(Route-Doc)'!H:H,'★C&amp;I(IRS)'!O33)</f>
        <v>0</v>
      </c>
      <c r="R33" s="54">
        <v>45113</v>
      </c>
      <c r="S33" s="54" t="s">
        <v>27295</v>
      </c>
      <c r="T33" s="59" t="s">
        <v>22673</v>
      </c>
      <c r="V33" s="58"/>
      <c r="W33" s="19" t="s">
        <v>1930</v>
      </c>
      <c r="X33" s="19" t="s">
        <v>1913</v>
      </c>
      <c r="Y33" s="54">
        <v>43784</v>
      </c>
      <c r="Z33" s="19" t="s">
        <v>18604</v>
      </c>
      <c r="AB33" s="58" t="s">
        <v>25472</v>
      </c>
      <c r="AC33" s="58" t="s">
        <v>1930</v>
      </c>
      <c r="AD33" s="58" t="e">
        <v>#N/A</v>
      </c>
      <c r="AE33" s="58" t="e">
        <v>#N/A</v>
      </c>
    </row>
    <row r="34" spans="1:31">
      <c r="A34" s="19" t="s">
        <v>1953</v>
      </c>
      <c r="B34" s="19" t="s">
        <v>1953</v>
      </c>
      <c r="C34" s="19" t="s">
        <v>3581</v>
      </c>
      <c r="D34" s="19" t="s">
        <v>28744</v>
      </c>
      <c r="E34" s="19" t="s">
        <v>3612</v>
      </c>
      <c r="F34" s="19" t="s">
        <v>23608</v>
      </c>
      <c r="G34" s="19" t="s">
        <v>1914</v>
      </c>
      <c r="H34" s="52">
        <v>45223</v>
      </c>
      <c r="I34" s="19" t="s">
        <v>18633</v>
      </c>
      <c r="J34" s="19">
        <f>COUNTIF('C&amp;I(Route-Doc)'!C:C,'★C&amp;I(IRS)'!C34)</f>
        <v>1</v>
      </c>
      <c r="K34" s="17" t="s">
        <v>3644</v>
      </c>
      <c r="L34" s="125" t="s">
        <v>3090</v>
      </c>
      <c r="M34" s="127" t="str">
        <f t="shared" si="1"/>
        <v>●</v>
      </c>
      <c r="N34" s="125" t="s">
        <v>23519</v>
      </c>
      <c r="O34" s="19" t="s">
        <v>21256</v>
      </c>
      <c r="P34" s="59" t="s">
        <v>1911</v>
      </c>
      <c r="Q34" s="59">
        <f>COUNTIF('C&amp;I(Route-Doc)'!H:H,'★C&amp;I(IRS)'!O34)</f>
        <v>0</v>
      </c>
      <c r="R34" s="54">
        <v>45362</v>
      </c>
      <c r="S34" s="54" t="s">
        <v>27296</v>
      </c>
      <c r="T34" s="59" t="s">
        <v>22673</v>
      </c>
      <c r="V34" s="58"/>
      <c r="W34" s="19" t="s">
        <v>1930</v>
      </c>
      <c r="X34" s="19" t="s">
        <v>1914</v>
      </c>
      <c r="Y34" s="54">
        <v>45223</v>
      </c>
      <c r="Z34" s="19" t="s">
        <v>18604</v>
      </c>
      <c r="AB34" s="58" t="s">
        <v>23608</v>
      </c>
      <c r="AC34" s="58" t="s">
        <v>1930</v>
      </c>
      <c r="AD34" s="58" t="e">
        <v>#N/A</v>
      </c>
      <c r="AE34" s="58" t="e">
        <v>#N/A</v>
      </c>
    </row>
    <row r="35" spans="1:31">
      <c r="A35" s="19" t="s">
        <v>1953</v>
      </c>
      <c r="B35" s="19" t="s">
        <v>1953</v>
      </c>
      <c r="C35" s="19" t="s">
        <v>3582</v>
      </c>
      <c r="D35" s="19" t="s">
        <v>28745</v>
      </c>
      <c r="E35" s="19" t="s">
        <v>3613</v>
      </c>
      <c r="F35" s="19" t="s">
        <v>26473</v>
      </c>
      <c r="G35" s="19" t="s">
        <v>1919</v>
      </c>
      <c r="H35" s="52">
        <v>44565</v>
      </c>
      <c r="I35" s="19" t="s">
        <v>18633</v>
      </c>
      <c r="J35" s="19">
        <f>COUNTIF('C&amp;I(Route-Doc)'!C:C,'★C&amp;I(IRS)'!C35)</f>
        <v>1</v>
      </c>
      <c r="K35" s="17" t="s">
        <v>3645</v>
      </c>
      <c r="L35" s="17" t="s">
        <v>3090</v>
      </c>
      <c r="M35" s="127" t="str">
        <f t="shared" si="1"/>
        <v>●</v>
      </c>
      <c r="N35" s="125" t="s">
        <v>23519</v>
      </c>
      <c r="O35" s="19" t="s">
        <v>21257</v>
      </c>
      <c r="P35" s="59" t="s">
        <v>1908</v>
      </c>
      <c r="Q35" s="59">
        <f>COUNTIF('C&amp;I(Route-Doc)'!H:H,'★C&amp;I(IRS)'!O35)</f>
        <v>0</v>
      </c>
      <c r="R35" s="54">
        <v>45113</v>
      </c>
      <c r="S35" s="54" t="s">
        <v>27297</v>
      </c>
      <c r="T35" s="59" t="s">
        <v>22673</v>
      </c>
      <c r="V35" s="58"/>
      <c r="W35" s="19" t="s">
        <v>1930</v>
      </c>
      <c r="X35" s="19" t="s">
        <v>1919</v>
      </c>
      <c r="Y35" s="54">
        <v>44565</v>
      </c>
      <c r="Z35" s="19" t="s">
        <v>18604</v>
      </c>
      <c r="AB35" s="58" t="s">
        <v>23609</v>
      </c>
      <c r="AC35" s="58" t="s">
        <v>1930</v>
      </c>
      <c r="AD35" s="58" t="e">
        <v>#N/A</v>
      </c>
      <c r="AE35" s="58" t="e">
        <v>#N/A</v>
      </c>
    </row>
    <row r="36" spans="1:31">
      <c r="A36" s="19" t="s">
        <v>1953</v>
      </c>
      <c r="B36" s="19" t="s">
        <v>1953</v>
      </c>
      <c r="C36" s="19" t="s">
        <v>3583</v>
      </c>
      <c r="D36" s="19" t="s">
        <v>28746</v>
      </c>
      <c r="E36" s="19" t="s">
        <v>3614</v>
      </c>
      <c r="F36" s="19" t="s">
        <v>23610</v>
      </c>
      <c r="G36" s="19" t="s">
        <v>1909</v>
      </c>
      <c r="H36" s="52">
        <v>45092</v>
      </c>
      <c r="I36" s="19" t="s">
        <v>18633</v>
      </c>
      <c r="J36" s="19">
        <f>COUNTIF('C&amp;I(Route-Doc)'!C:C,'★C&amp;I(IRS)'!C36)</f>
        <v>1</v>
      </c>
      <c r="K36" s="17" t="s">
        <v>3646</v>
      </c>
      <c r="L36" s="17" t="s">
        <v>3461</v>
      </c>
      <c r="M36" s="127" t="str">
        <f t="shared" si="1"/>
        <v>●</v>
      </c>
      <c r="N36" s="125" t="s">
        <v>23519</v>
      </c>
      <c r="O36" s="19" t="s">
        <v>21258</v>
      </c>
      <c r="P36" s="59" t="s">
        <v>1911</v>
      </c>
      <c r="Q36" s="59">
        <f>COUNTIF('C&amp;I(Route-Doc)'!H:H,'★C&amp;I(IRS)'!O36)</f>
        <v>0</v>
      </c>
      <c r="R36" s="54">
        <v>45273</v>
      </c>
      <c r="S36" s="54" t="s">
        <v>27298</v>
      </c>
      <c r="T36" s="59" t="s">
        <v>22673</v>
      </c>
      <c r="V36" s="58"/>
      <c r="W36" s="19" t="s">
        <v>1930</v>
      </c>
      <c r="X36" s="19" t="s">
        <v>1909</v>
      </c>
      <c r="Y36" s="54">
        <v>45092</v>
      </c>
      <c r="Z36" s="19" t="s">
        <v>18604</v>
      </c>
      <c r="AB36" s="58" t="s">
        <v>23610</v>
      </c>
      <c r="AC36" s="58" t="s">
        <v>1930</v>
      </c>
      <c r="AD36" s="58" t="e">
        <v>#N/A</v>
      </c>
      <c r="AE36" s="58" t="e">
        <v>#N/A</v>
      </c>
    </row>
    <row r="37" spans="1:31">
      <c r="A37" s="19" t="s">
        <v>1953</v>
      </c>
      <c r="B37" s="19" t="s">
        <v>1953</v>
      </c>
      <c r="C37" s="19" t="s">
        <v>3584</v>
      </c>
      <c r="D37" s="19" t="s">
        <v>28747</v>
      </c>
      <c r="E37" s="19" t="s">
        <v>3615</v>
      </c>
      <c r="F37" s="19" t="s">
        <v>25473</v>
      </c>
      <c r="G37" s="19" t="s">
        <v>1911</v>
      </c>
      <c r="H37" s="52">
        <v>43033</v>
      </c>
      <c r="I37" s="19" t="s">
        <v>18633</v>
      </c>
      <c r="J37" s="19">
        <f>COUNTIF('C&amp;I(Route-Doc)'!C:C,'★C&amp;I(IRS)'!C37)</f>
        <v>1</v>
      </c>
      <c r="K37" s="17" t="s">
        <v>3647</v>
      </c>
      <c r="L37" s="17" t="s">
        <v>3461</v>
      </c>
      <c r="M37" s="127" t="str">
        <f t="shared" si="1"/>
        <v>●</v>
      </c>
      <c r="N37" s="125" t="s">
        <v>23519</v>
      </c>
      <c r="O37" s="19" t="s">
        <v>21259</v>
      </c>
      <c r="P37" s="59" t="s">
        <v>1908</v>
      </c>
      <c r="Q37" s="59">
        <f>COUNTIF('C&amp;I(Route-Doc)'!H:H,'★C&amp;I(IRS)'!O37)</f>
        <v>0</v>
      </c>
      <c r="R37" s="54">
        <v>45113</v>
      </c>
      <c r="S37" s="54" t="s">
        <v>27299</v>
      </c>
      <c r="T37" s="59" t="s">
        <v>22673</v>
      </c>
      <c r="V37" s="58"/>
      <c r="W37" s="19" t="s">
        <v>1930</v>
      </c>
      <c r="X37" s="19" t="s">
        <v>1911</v>
      </c>
      <c r="Y37" s="54">
        <v>43033</v>
      </c>
      <c r="Z37" s="19" t="s">
        <v>18604</v>
      </c>
      <c r="AB37" s="58" t="s">
        <v>25473</v>
      </c>
      <c r="AC37" s="58" t="s">
        <v>25480</v>
      </c>
      <c r="AD37" s="58" t="e">
        <v>#N/A</v>
      </c>
      <c r="AE37" s="58" t="e">
        <v>#N/A</v>
      </c>
    </row>
    <row r="38" spans="1:31">
      <c r="A38" s="19" t="s">
        <v>1953</v>
      </c>
      <c r="B38" s="19" t="s">
        <v>1953</v>
      </c>
      <c r="C38" s="19" t="s">
        <v>3585</v>
      </c>
      <c r="D38" s="19" t="s">
        <v>28748</v>
      </c>
      <c r="E38" s="19" t="s">
        <v>3616</v>
      </c>
      <c r="F38" s="19" t="s">
        <v>23611</v>
      </c>
      <c r="G38" s="59" t="s">
        <v>1922</v>
      </c>
      <c r="H38" s="52">
        <v>45140</v>
      </c>
      <c r="I38" s="19" t="s">
        <v>18633</v>
      </c>
      <c r="J38" s="19">
        <f>COUNTIF('C&amp;I(Route-Doc)'!C:C,'★C&amp;I(IRS)'!C38)</f>
        <v>1</v>
      </c>
      <c r="K38" s="17" t="s">
        <v>3648</v>
      </c>
      <c r="L38" s="17" t="s">
        <v>3090</v>
      </c>
      <c r="M38" s="127" t="str">
        <f t="shared" si="1"/>
        <v>●</v>
      </c>
      <c r="N38" s="125" t="s">
        <v>23519</v>
      </c>
      <c r="O38" s="19" t="s">
        <v>21260</v>
      </c>
      <c r="P38" s="59" t="s">
        <v>1913</v>
      </c>
      <c r="Q38" s="59">
        <f>COUNTIF('C&amp;I(Route-Doc)'!H:H,'★C&amp;I(IRS)'!O38)</f>
        <v>0</v>
      </c>
      <c r="R38" s="54">
        <v>45273</v>
      </c>
      <c r="S38" s="54" t="s">
        <v>27300</v>
      </c>
      <c r="T38" s="59" t="s">
        <v>22673</v>
      </c>
      <c r="V38" s="58"/>
      <c r="W38" s="19" t="s">
        <v>1930</v>
      </c>
      <c r="X38" s="19" t="s">
        <v>1922</v>
      </c>
      <c r="Y38" s="54">
        <v>45140</v>
      </c>
      <c r="Z38" s="19" t="s">
        <v>18604</v>
      </c>
      <c r="AB38" s="58" t="s">
        <v>23611</v>
      </c>
      <c r="AC38" s="58" t="s">
        <v>1930</v>
      </c>
      <c r="AD38" s="58" t="e">
        <v>#N/A</v>
      </c>
      <c r="AE38" s="58" t="e">
        <v>#N/A</v>
      </c>
    </row>
    <row r="39" spans="1:31">
      <c r="A39" s="19" t="s">
        <v>1953</v>
      </c>
      <c r="B39" s="19" t="s">
        <v>1953</v>
      </c>
      <c r="C39" s="19" t="s">
        <v>3586</v>
      </c>
      <c r="D39" s="19" t="s">
        <v>28749</v>
      </c>
      <c r="E39" s="19" t="s">
        <v>3617</v>
      </c>
      <c r="F39" s="19" t="s">
        <v>23612</v>
      </c>
      <c r="G39" s="19" t="s">
        <v>1911</v>
      </c>
      <c r="H39" s="52">
        <v>43997</v>
      </c>
      <c r="I39" s="19" t="s">
        <v>18633</v>
      </c>
      <c r="J39" s="19">
        <f>COUNTIF('C&amp;I(Route-Doc)'!C:C,'★C&amp;I(IRS)'!C39)</f>
        <v>1</v>
      </c>
      <c r="K39" s="17" t="s">
        <v>3649</v>
      </c>
      <c r="L39" s="17" t="s">
        <v>3461</v>
      </c>
      <c r="M39" s="127" t="str">
        <f t="shared" si="1"/>
        <v>●</v>
      </c>
      <c r="N39" s="125" t="s">
        <v>23519</v>
      </c>
      <c r="O39" s="19" t="s">
        <v>21261</v>
      </c>
      <c r="P39" s="59" t="s">
        <v>1908</v>
      </c>
      <c r="Q39" s="59">
        <f>COUNTIF('C&amp;I(Route-Doc)'!H:H,'★C&amp;I(IRS)'!O39)</f>
        <v>0</v>
      </c>
      <c r="R39" s="54">
        <v>45113</v>
      </c>
      <c r="S39" s="54" t="s">
        <v>27301</v>
      </c>
      <c r="T39" s="59" t="s">
        <v>22673</v>
      </c>
      <c r="V39" s="58"/>
      <c r="W39" s="19" t="s">
        <v>1930</v>
      </c>
      <c r="X39" s="19" t="s">
        <v>1911</v>
      </c>
      <c r="Y39" s="54">
        <v>43997</v>
      </c>
      <c r="Z39" s="19" t="s">
        <v>18604</v>
      </c>
      <c r="AB39" s="58" t="s">
        <v>23612</v>
      </c>
      <c r="AC39" s="58" t="s">
        <v>22723</v>
      </c>
      <c r="AD39" s="58" t="e">
        <v>#N/A</v>
      </c>
      <c r="AE39" s="58" t="e">
        <v>#N/A</v>
      </c>
    </row>
    <row r="40" spans="1:31">
      <c r="A40" s="19" t="s">
        <v>1953</v>
      </c>
      <c r="B40" s="19" t="s">
        <v>1953</v>
      </c>
      <c r="C40" s="19" t="s">
        <v>3587</v>
      </c>
      <c r="D40" s="19" t="s">
        <v>28750</v>
      </c>
      <c r="E40" s="19" t="s">
        <v>3618</v>
      </c>
      <c r="F40" s="19" t="s">
        <v>23613</v>
      </c>
      <c r="G40" s="19" t="s">
        <v>1914</v>
      </c>
      <c r="H40" s="52">
        <v>45239</v>
      </c>
      <c r="I40" s="19" t="s">
        <v>18633</v>
      </c>
      <c r="J40" s="19">
        <f>COUNTIF('C&amp;I(Route-Doc)'!C:C,'★C&amp;I(IRS)'!C40)</f>
        <v>1</v>
      </c>
      <c r="K40" s="17" t="s">
        <v>3650</v>
      </c>
      <c r="L40" s="17" t="s">
        <v>3091</v>
      </c>
      <c r="M40" s="127" t="str">
        <f t="shared" si="1"/>
        <v>●</v>
      </c>
      <c r="N40" s="125" t="s">
        <v>23519</v>
      </c>
      <c r="O40" s="19" t="s">
        <v>21262</v>
      </c>
      <c r="P40" s="59" t="s">
        <v>1911</v>
      </c>
      <c r="Q40" s="59">
        <f>COUNTIF('C&amp;I(Route-Doc)'!H:H,'★C&amp;I(IRS)'!O40)</f>
        <v>0</v>
      </c>
      <c r="R40" s="54">
        <v>45362</v>
      </c>
      <c r="S40" s="54" t="s">
        <v>27302</v>
      </c>
      <c r="T40" s="59" t="s">
        <v>22673</v>
      </c>
      <c r="V40" s="58"/>
      <c r="W40" s="19" t="s">
        <v>1930</v>
      </c>
      <c r="X40" s="19" t="s">
        <v>1914</v>
      </c>
      <c r="Y40" s="54">
        <v>45239</v>
      </c>
      <c r="Z40" s="19" t="s">
        <v>18604</v>
      </c>
      <c r="AB40" s="58" t="s">
        <v>23613</v>
      </c>
      <c r="AC40" s="58" t="s">
        <v>22723</v>
      </c>
      <c r="AD40" s="58" t="e">
        <v>#N/A</v>
      </c>
      <c r="AE40" s="58" t="e">
        <v>#N/A</v>
      </c>
    </row>
    <row r="41" spans="1:31">
      <c r="A41" s="19" t="s">
        <v>1953</v>
      </c>
      <c r="B41" s="19" t="s">
        <v>1953</v>
      </c>
      <c r="C41" s="19" t="s">
        <v>3588</v>
      </c>
      <c r="D41" s="19" t="s">
        <v>28751</v>
      </c>
      <c r="E41" s="19" t="s">
        <v>3619</v>
      </c>
      <c r="F41" s="19" t="s">
        <v>23614</v>
      </c>
      <c r="G41" s="19" t="s">
        <v>1913</v>
      </c>
      <c r="H41" s="52">
        <v>43591</v>
      </c>
      <c r="I41" s="19" t="s">
        <v>18633</v>
      </c>
      <c r="J41" s="19">
        <f>COUNTIF('C&amp;I(Route-Doc)'!C:C,'★C&amp;I(IRS)'!C41)</f>
        <v>1</v>
      </c>
      <c r="K41" s="17" t="s">
        <v>3651</v>
      </c>
      <c r="L41" s="17" t="s">
        <v>3461</v>
      </c>
      <c r="M41" s="127" t="str">
        <f t="shared" si="1"/>
        <v>●</v>
      </c>
      <c r="N41" s="125" t="s">
        <v>23519</v>
      </c>
      <c r="O41" s="19" t="s">
        <v>21263</v>
      </c>
      <c r="P41" s="59" t="s">
        <v>1908</v>
      </c>
      <c r="Q41" s="59">
        <f>COUNTIF('C&amp;I(Route-Doc)'!H:H,'★C&amp;I(IRS)'!O41)</f>
        <v>0</v>
      </c>
      <c r="R41" s="54">
        <v>45113</v>
      </c>
      <c r="S41" s="54" t="s">
        <v>27303</v>
      </c>
      <c r="T41" s="59" t="s">
        <v>22673</v>
      </c>
      <c r="V41" s="58"/>
      <c r="W41" s="19" t="s">
        <v>1930</v>
      </c>
      <c r="X41" s="19" t="s">
        <v>1913</v>
      </c>
      <c r="Y41" s="54">
        <v>43591</v>
      </c>
      <c r="Z41" s="19" t="s">
        <v>18604</v>
      </c>
      <c r="AB41" s="58" t="s">
        <v>23614</v>
      </c>
      <c r="AC41" s="58" t="s">
        <v>1930</v>
      </c>
      <c r="AD41" s="58" t="e">
        <v>#N/A</v>
      </c>
      <c r="AE41" s="58" t="e">
        <v>#N/A</v>
      </c>
    </row>
    <row r="42" spans="1:31">
      <c r="A42" s="19" t="s">
        <v>1953</v>
      </c>
      <c r="B42" s="19" t="s">
        <v>1953</v>
      </c>
      <c r="C42" s="19" t="s">
        <v>3589</v>
      </c>
      <c r="D42" s="19" t="s">
        <v>28752</v>
      </c>
      <c r="E42" s="19" t="s">
        <v>3620</v>
      </c>
      <c r="F42" s="19" t="s">
        <v>23615</v>
      </c>
      <c r="G42" s="19" t="s">
        <v>1913</v>
      </c>
      <c r="H42" s="52">
        <v>44712</v>
      </c>
      <c r="I42" s="19" t="s">
        <v>18633</v>
      </c>
      <c r="J42" s="19">
        <f>COUNTIF('C&amp;I(Route-Doc)'!C:C,'★C&amp;I(IRS)'!C42)</f>
        <v>1</v>
      </c>
      <c r="K42" s="17" t="s">
        <v>3652</v>
      </c>
      <c r="L42" s="17" t="s">
        <v>3090</v>
      </c>
      <c r="M42" s="127" t="str">
        <f t="shared" si="1"/>
        <v>●</v>
      </c>
      <c r="N42" s="125" t="s">
        <v>23519</v>
      </c>
      <c r="O42" s="19" t="s">
        <v>21264</v>
      </c>
      <c r="P42" s="59" t="s">
        <v>1908</v>
      </c>
      <c r="Q42" s="59">
        <f>COUNTIF('C&amp;I(Route-Doc)'!H:H,'★C&amp;I(IRS)'!O42)</f>
        <v>0</v>
      </c>
      <c r="R42" s="54">
        <v>45113</v>
      </c>
      <c r="S42" s="54" t="s">
        <v>27304</v>
      </c>
      <c r="T42" s="59" t="s">
        <v>22673</v>
      </c>
      <c r="V42" s="58"/>
      <c r="W42" s="19" t="s">
        <v>1930</v>
      </c>
      <c r="X42" s="19" t="s">
        <v>1913</v>
      </c>
      <c r="Y42" s="54">
        <v>44712</v>
      </c>
      <c r="Z42" s="19" t="s">
        <v>18604</v>
      </c>
      <c r="AB42" s="58" t="s">
        <v>23615</v>
      </c>
      <c r="AC42" s="58" t="s">
        <v>1930</v>
      </c>
      <c r="AD42" s="58" t="e">
        <v>#N/A</v>
      </c>
      <c r="AE42" s="58" t="e">
        <v>#N/A</v>
      </c>
    </row>
    <row r="43" spans="1:31">
      <c r="A43" s="19" t="s">
        <v>1953</v>
      </c>
      <c r="B43" s="19" t="s">
        <v>1953</v>
      </c>
      <c r="C43" s="19" t="s">
        <v>3590</v>
      </c>
      <c r="D43" s="19" t="s">
        <v>28753</v>
      </c>
      <c r="E43" s="19" t="s">
        <v>3621</v>
      </c>
      <c r="F43" s="19" t="s">
        <v>23616</v>
      </c>
      <c r="G43" s="59" t="s">
        <v>1918</v>
      </c>
      <c r="H43" s="52">
        <v>45058</v>
      </c>
      <c r="I43" s="19" t="s">
        <v>18633</v>
      </c>
      <c r="J43" s="19">
        <f>COUNTIF('C&amp;I(Route-Doc)'!C:C,'★C&amp;I(IRS)'!C43)</f>
        <v>1</v>
      </c>
      <c r="K43" s="17" t="s">
        <v>3653</v>
      </c>
      <c r="L43" s="17" t="s">
        <v>3090</v>
      </c>
      <c r="M43" s="127" t="str">
        <f t="shared" si="1"/>
        <v>●</v>
      </c>
      <c r="N43" s="125" t="s">
        <v>23519</v>
      </c>
      <c r="O43" s="19" t="s">
        <v>21265</v>
      </c>
      <c r="P43" s="59" t="s">
        <v>1911</v>
      </c>
      <c r="Q43" s="59">
        <f>COUNTIF('C&amp;I(Route-Doc)'!H:H,'★C&amp;I(IRS)'!O43)</f>
        <v>0</v>
      </c>
      <c r="R43" s="54">
        <v>45180</v>
      </c>
      <c r="S43" s="54" t="s">
        <v>27305</v>
      </c>
      <c r="T43" s="59" t="s">
        <v>22673</v>
      </c>
      <c r="V43" s="58"/>
      <c r="W43" s="19" t="s">
        <v>1930</v>
      </c>
      <c r="X43" s="19" t="s">
        <v>1918</v>
      </c>
      <c r="Y43" s="54">
        <v>45058</v>
      </c>
      <c r="Z43" s="19" t="s">
        <v>18604</v>
      </c>
      <c r="AB43" s="58" t="s">
        <v>23616</v>
      </c>
      <c r="AC43" s="58" t="s">
        <v>1930</v>
      </c>
      <c r="AD43" s="58" t="e">
        <v>#N/A</v>
      </c>
      <c r="AE43" s="58" t="e">
        <v>#N/A</v>
      </c>
    </row>
    <row r="44" spans="1:31">
      <c r="A44" s="19" t="s">
        <v>1953</v>
      </c>
      <c r="B44" s="19" t="s">
        <v>1953</v>
      </c>
      <c r="C44" s="19" t="s">
        <v>3591</v>
      </c>
      <c r="D44" s="19" t="s">
        <v>28754</v>
      </c>
      <c r="E44" s="19" t="s">
        <v>3622</v>
      </c>
      <c r="F44" s="19" t="s">
        <v>23617</v>
      </c>
      <c r="G44" s="19" t="s">
        <v>1914</v>
      </c>
      <c r="H44" s="52">
        <v>45092</v>
      </c>
      <c r="I44" s="19" t="s">
        <v>18633</v>
      </c>
      <c r="J44" s="19">
        <f>COUNTIF('C&amp;I(Route-Doc)'!C:C,'★C&amp;I(IRS)'!C44)</f>
        <v>1</v>
      </c>
      <c r="K44" s="17" t="s">
        <v>3654</v>
      </c>
      <c r="L44" s="17" t="s">
        <v>3461</v>
      </c>
      <c r="M44" s="127" t="str">
        <f t="shared" si="1"/>
        <v>●</v>
      </c>
      <c r="N44" s="125" t="s">
        <v>23519</v>
      </c>
      <c r="O44" s="19" t="s">
        <v>21266</v>
      </c>
      <c r="P44" s="59" t="s">
        <v>1911</v>
      </c>
      <c r="Q44" s="59">
        <f>COUNTIF('C&amp;I(Route-Doc)'!H:H,'★C&amp;I(IRS)'!O44)</f>
        <v>0</v>
      </c>
      <c r="R44" s="54">
        <v>45273</v>
      </c>
      <c r="S44" s="54" t="s">
        <v>27306</v>
      </c>
      <c r="T44" s="59" t="s">
        <v>22673</v>
      </c>
      <c r="V44" s="58"/>
      <c r="W44" s="19" t="s">
        <v>1930</v>
      </c>
      <c r="X44" s="19" t="s">
        <v>1914</v>
      </c>
      <c r="Y44" s="54">
        <v>45092</v>
      </c>
      <c r="Z44" s="19" t="s">
        <v>18604</v>
      </c>
      <c r="AB44" s="58" t="s">
        <v>23617</v>
      </c>
      <c r="AC44" s="58" t="s">
        <v>1930</v>
      </c>
      <c r="AD44" s="58" t="e">
        <v>#N/A</v>
      </c>
      <c r="AE44" s="58" t="e">
        <v>#N/A</v>
      </c>
    </row>
    <row r="45" spans="1:31">
      <c r="A45" s="19" t="s">
        <v>1953</v>
      </c>
      <c r="B45" s="19" t="s">
        <v>1953</v>
      </c>
      <c r="C45" s="19" t="s">
        <v>3592</v>
      </c>
      <c r="D45" s="19" t="s">
        <v>28755</v>
      </c>
      <c r="E45" s="19" t="s">
        <v>3623</v>
      </c>
      <c r="F45" s="19" t="s">
        <v>23618</v>
      </c>
      <c r="G45" s="19" t="s">
        <v>1912</v>
      </c>
      <c r="H45" s="52">
        <v>43100</v>
      </c>
      <c r="I45" s="19" t="s">
        <v>18633</v>
      </c>
      <c r="J45" s="19">
        <f>COUNTIF('C&amp;I(Route-Doc)'!C:C,'★C&amp;I(IRS)'!C45)</f>
        <v>1</v>
      </c>
      <c r="K45" s="17" t="s">
        <v>3655</v>
      </c>
      <c r="L45" s="17" t="s">
        <v>3461</v>
      </c>
      <c r="M45" s="127" t="str">
        <f t="shared" si="1"/>
        <v>●</v>
      </c>
      <c r="N45" s="125" t="s">
        <v>23519</v>
      </c>
      <c r="O45" s="19" t="s">
        <v>21267</v>
      </c>
      <c r="P45" s="59" t="s">
        <v>1908</v>
      </c>
      <c r="Q45" s="59">
        <f>COUNTIF('C&amp;I(Route-Doc)'!H:H,'★C&amp;I(IRS)'!O45)</f>
        <v>0</v>
      </c>
      <c r="R45" s="54">
        <v>45113</v>
      </c>
      <c r="S45" s="54" t="s">
        <v>27307</v>
      </c>
      <c r="T45" s="59" t="s">
        <v>22673</v>
      </c>
      <c r="V45" s="58"/>
      <c r="W45" s="19" t="s">
        <v>1930</v>
      </c>
      <c r="X45" s="19" t="s">
        <v>1912</v>
      </c>
      <c r="Y45" s="54">
        <v>43100</v>
      </c>
      <c r="Z45" s="19" t="s">
        <v>18604</v>
      </c>
      <c r="AB45" s="58" t="s">
        <v>23618</v>
      </c>
      <c r="AC45" s="58" t="s">
        <v>1930</v>
      </c>
      <c r="AD45" s="58" t="e">
        <v>#N/A</v>
      </c>
      <c r="AE45" s="58" t="e">
        <v>#N/A</v>
      </c>
    </row>
    <row r="46" spans="1:31">
      <c r="A46" s="19" t="s">
        <v>1953</v>
      </c>
      <c r="B46" s="19" t="s">
        <v>1953</v>
      </c>
      <c r="C46" s="19" t="s">
        <v>3593</v>
      </c>
      <c r="D46" s="19" t="s">
        <v>28756</v>
      </c>
      <c r="E46" s="19" t="s">
        <v>3624</v>
      </c>
      <c r="F46" s="19" t="s">
        <v>23619</v>
      </c>
      <c r="G46" s="19" t="s">
        <v>1912</v>
      </c>
      <c r="H46" s="52">
        <v>45104</v>
      </c>
      <c r="I46" s="19" t="s">
        <v>18633</v>
      </c>
      <c r="J46" s="19">
        <f>COUNTIF('C&amp;I(Route-Doc)'!C:C,'★C&amp;I(IRS)'!C46)</f>
        <v>1</v>
      </c>
      <c r="K46" s="17" t="s">
        <v>3656</v>
      </c>
      <c r="L46" s="17" t="s">
        <v>3461</v>
      </c>
      <c r="M46" s="127" t="str">
        <f t="shared" si="1"/>
        <v>●</v>
      </c>
      <c r="N46" s="125" t="s">
        <v>23519</v>
      </c>
      <c r="O46" s="19" t="s">
        <v>21268</v>
      </c>
      <c r="P46" s="59" t="s">
        <v>1911</v>
      </c>
      <c r="Q46" s="59">
        <f>COUNTIF('C&amp;I(Route-Doc)'!H:H,'★C&amp;I(IRS)'!O46)</f>
        <v>0</v>
      </c>
      <c r="R46" s="54">
        <v>45273</v>
      </c>
      <c r="S46" s="54" t="s">
        <v>27308</v>
      </c>
      <c r="T46" s="59" t="s">
        <v>22673</v>
      </c>
      <c r="V46" s="58"/>
      <c r="W46" s="19" t="s">
        <v>1930</v>
      </c>
      <c r="X46" s="19" t="s">
        <v>1912</v>
      </c>
      <c r="Y46" s="54">
        <v>45104</v>
      </c>
      <c r="Z46" s="19" t="s">
        <v>18604</v>
      </c>
      <c r="AB46" s="58" t="s">
        <v>23619</v>
      </c>
      <c r="AC46" s="58" t="s">
        <v>1930</v>
      </c>
      <c r="AD46" s="58" t="e">
        <v>#N/A</v>
      </c>
      <c r="AE46" s="58" t="e">
        <v>#N/A</v>
      </c>
    </row>
    <row r="47" spans="1:31">
      <c r="A47" s="19" t="s">
        <v>1953</v>
      </c>
      <c r="B47" s="19" t="s">
        <v>1953</v>
      </c>
      <c r="C47" s="19" t="s">
        <v>3594</v>
      </c>
      <c r="D47" s="19" t="s">
        <v>28759</v>
      </c>
      <c r="E47" s="19" t="s">
        <v>3625</v>
      </c>
      <c r="F47" s="19" t="s">
        <v>25474</v>
      </c>
      <c r="G47" s="19" t="s">
        <v>1912</v>
      </c>
      <c r="H47" s="52">
        <v>45104</v>
      </c>
      <c r="I47" s="19" t="s">
        <v>18633</v>
      </c>
      <c r="J47" s="19">
        <f>COUNTIF('C&amp;I(Route-Doc)'!C:C,'★C&amp;I(IRS)'!C47)</f>
        <v>1</v>
      </c>
      <c r="K47" s="17" t="s">
        <v>3657</v>
      </c>
      <c r="L47" s="17" t="s">
        <v>3090</v>
      </c>
      <c r="M47" s="127" t="str">
        <f t="shared" si="1"/>
        <v>●</v>
      </c>
      <c r="N47" s="125" t="s">
        <v>23519</v>
      </c>
      <c r="O47" s="19" t="s">
        <v>21269</v>
      </c>
      <c r="P47" s="59" t="s">
        <v>1911</v>
      </c>
      <c r="Q47" s="59">
        <f>COUNTIF('C&amp;I(Route-Doc)'!H:H,'★C&amp;I(IRS)'!O47)</f>
        <v>0</v>
      </c>
      <c r="R47" s="54">
        <v>45273</v>
      </c>
      <c r="S47" s="54" t="s">
        <v>27309</v>
      </c>
      <c r="T47" s="59" t="s">
        <v>22673</v>
      </c>
      <c r="V47" s="58"/>
      <c r="W47" s="19" t="s">
        <v>1930</v>
      </c>
      <c r="X47" s="19" t="s">
        <v>1912</v>
      </c>
      <c r="Y47" s="54">
        <v>45104</v>
      </c>
      <c r="Z47" s="19" t="s">
        <v>18604</v>
      </c>
      <c r="AB47" s="58" t="s">
        <v>25474</v>
      </c>
      <c r="AC47" s="58" t="s">
        <v>1930</v>
      </c>
      <c r="AD47" s="58" t="e">
        <v>#N/A</v>
      </c>
      <c r="AE47" s="58" t="e">
        <v>#N/A</v>
      </c>
    </row>
    <row r="48" spans="1:31">
      <c r="A48" s="19" t="s">
        <v>1953</v>
      </c>
      <c r="B48" s="19" t="s">
        <v>1953</v>
      </c>
      <c r="C48" s="19" t="s">
        <v>3595</v>
      </c>
      <c r="D48" s="19" t="s">
        <v>28757</v>
      </c>
      <c r="E48" s="19" t="s">
        <v>3626</v>
      </c>
      <c r="F48" s="19" t="s">
        <v>23620</v>
      </c>
      <c r="G48" s="19" t="s">
        <v>1927</v>
      </c>
      <c r="H48" s="52">
        <v>45092</v>
      </c>
      <c r="I48" s="19" t="s">
        <v>18633</v>
      </c>
      <c r="J48" s="19">
        <f>COUNTIF('C&amp;I(Route-Doc)'!C:C,'★C&amp;I(IRS)'!C48)</f>
        <v>1</v>
      </c>
      <c r="K48" s="17" t="s">
        <v>3658</v>
      </c>
      <c r="L48" s="17" t="s">
        <v>3090</v>
      </c>
      <c r="M48" s="127" t="str">
        <f t="shared" si="1"/>
        <v>●</v>
      </c>
      <c r="N48" s="125" t="s">
        <v>23519</v>
      </c>
      <c r="O48" s="19" t="s">
        <v>21270</v>
      </c>
      <c r="P48" s="59" t="s">
        <v>1911</v>
      </c>
      <c r="Q48" s="59">
        <f>COUNTIF('C&amp;I(Route-Doc)'!H:H,'★C&amp;I(IRS)'!O48)</f>
        <v>0</v>
      </c>
      <c r="R48" s="54">
        <v>45273</v>
      </c>
      <c r="S48" s="54" t="s">
        <v>27310</v>
      </c>
      <c r="T48" s="59" t="s">
        <v>22673</v>
      </c>
      <c r="V48" s="58"/>
      <c r="W48" s="19" t="s">
        <v>1930</v>
      </c>
      <c r="X48" s="19" t="s">
        <v>1927</v>
      </c>
      <c r="Y48" s="54">
        <v>45092</v>
      </c>
      <c r="Z48" s="19" t="s">
        <v>18604</v>
      </c>
      <c r="AB48" s="58" t="s">
        <v>23620</v>
      </c>
      <c r="AC48" s="58" t="s">
        <v>1930</v>
      </c>
      <c r="AD48" s="58" t="e">
        <v>#N/A</v>
      </c>
      <c r="AE48" s="58" t="e">
        <v>#N/A</v>
      </c>
    </row>
    <row r="49" spans="1:31">
      <c r="A49" s="19" t="s">
        <v>1953</v>
      </c>
      <c r="B49" s="19" t="s">
        <v>1953</v>
      </c>
      <c r="C49" s="19" t="s">
        <v>3596</v>
      </c>
      <c r="D49" s="19" t="s">
        <v>28758</v>
      </c>
      <c r="E49" s="19" t="s">
        <v>3627</v>
      </c>
      <c r="F49" s="19" t="s">
        <v>25475</v>
      </c>
      <c r="G49" s="19" t="s">
        <v>1918</v>
      </c>
      <c r="H49" s="52">
        <v>45187</v>
      </c>
      <c r="I49" s="19" t="s">
        <v>18633</v>
      </c>
      <c r="J49" s="19">
        <f>COUNTIF('C&amp;I(Route-Doc)'!C:C,'★C&amp;I(IRS)'!C49)</f>
        <v>1</v>
      </c>
      <c r="K49" s="17" t="s">
        <v>3659</v>
      </c>
      <c r="L49" s="17" t="s">
        <v>3091</v>
      </c>
      <c r="M49" s="127" t="str">
        <f t="shared" si="1"/>
        <v>●</v>
      </c>
      <c r="N49" s="125" t="s">
        <v>23519</v>
      </c>
      <c r="O49" s="19" t="s">
        <v>21271</v>
      </c>
      <c r="P49" s="59" t="s">
        <v>1913</v>
      </c>
      <c r="Q49" s="59">
        <f>COUNTIF('C&amp;I(Route-Doc)'!H:H,'★C&amp;I(IRS)'!O49)</f>
        <v>0</v>
      </c>
      <c r="R49" s="54">
        <v>45362</v>
      </c>
      <c r="S49" s="54" t="s">
        <v>27311</v>
      </c>
      <c r="T49" s="59" t="s">
        <v>22673</v>
      </c>
      <c r="V49" s="58"/>
      <c r="W49" s="19" t="s">
        <v>1930</v>
      </c>
      <c r="X49" s="19" t="s">
        <v>1918</v>
      </c>
      <c r="Y49" s="54">
        <v>45187</v>
      </c>
      <c r="Z49" s="19" t="s">
        <v>18604</v>
      </c>
      <c r="AB49" s="58" t="s">
        <v>25475</v>
      </c>
      <c r="AC49" s="58" t="s">
        <v>22723</v>
      </c>
      <c r="AD49" s="58" t="e">
        <v>#N/A</v>
      </c>
      <c r="AE49" s="58" t="e">
        <v>#N/A</v>
      </c>
    </row>
    <row r="50" spans="1:31">
      <c r="A50" s="121" t="s">
        <v>1957</v>
      </c>
      <c r="B50" s="121" t="s">
        <v>1957</v>
      </c>
      <c r="C50" s="121" t="s">
        <v>3660</v>
      </c>
      <c r="D50" s="121" t="s">
        <v>28833</v>
      </c>
      <c r="E50" s="121" t="s">
        <v>3744</v>
      </c>
      <c r="F50" s="121" t="s">
        <v>23621</v>
      </c>
      <c r="G50" s="163" t="s">
        <v>1923</v>
      </c>
      <c r="H50" s="123">
        <v>45061</v>
      </c>
      <c r="I50" s="121" t="s">
        <v>18633</v>
      </c>
      <c r="J50" s="121">
        <f>COUNTIF('C&amp;I(Route-Doc)'!C:C,'★C&amp;I(IRS)'!C50)</f>
        <v>0</v>
      </c>
      <c r="K50" s="121" t="s">
        <v>3825</v>
      </c>
      <c r="L50" s="121" t="s">
        <v>3090</v>
      </c>
      <c r="M50" s="128" t="str">
        <f>HYPERLINK("\\0000s1000095\AERO\cMRO_Attached_Documents\Civil_Engine\PW1100G\03_Inspection_Record\EM\"&amp;K50,"●")</f>
        <v>●</v>
      </c>
      <c r="N50" s="124" t="s">
        <v>25562</v>
      </c>
      <c r="O50" s="121" t="s">
        <v>23495</v>
      </c>
      <c r="P50" s="121" t="s">
        <v>2676</v>
      </c>
      <c r="Q50" s="121">
        <f>COUNTIF('C&amp;I(Route-Doc)'!H:H,'★C&amp;I(IRS)'!O50)</f>
        <v>0</v>
      </c>
      <c r="R50" s="121" t="s">
        <v>23491</v>
      </c>
      <c r="S50" s="121" t="s">
        <v>23495</v>
      </c>
      <c r="T50" s="121" t="s">
        <v>2676</v>
      </c>
      <c r="U50" s="19" t="s">
        <v>25487</v>
      </c>
      <c r="V50" s="58"/>
      <c r="W50" s="19" t="s">
        <v>1930</v>
      </c>
      <c r="X50" s="19" t="s">
        <v>1923</v>
      </c>
      <c r="Y50" s="54">
        <v>45061</v>
      </c>
      <c r="Z50" s="19" t="s">
        <v>2676</v>
      </c>
      <c r="AB50" s="58" t="s">
        <v>23621</v>
      </c>
      <c r="AC50" s="58" t="s">
        <v>1930</v>
      </c>
      <c r="AD50" s="58" t="e">
        <v>#N/A</v>
      </c>
      <c r="AE50" s="58" t="e">
        <v>#N/A</v>
      </c>
    </row>
    <row r="51" spans="1:31">
      <c r="A51" s="19" t="s">
        <v>1957</v>
      </c>
      <c r="B51" s="19" t="s">
        <v>1957</v>
      </c>
      <c r="C51" s="19" t="s">
        <v>3661</v>
      </c>
      <c r="D51" s="19" t="s">
        <v>28763</v>
      </c>
      <c r="E51" s="19" t="s">
        <v>3745</v>
      </c>
      <c r="F51" s="19" t="s">
        <v>23622</v>
      </c>
      <c r="G51" s="59" t="s">
        <v>1914</v>
      </c>
      <c r="H51" s="52">
        <v>45134</v>
      </c>
      <c r="I51" s="19" t="s">
        <v>18633</v>
      </c>
      <c r="J51" s="19">
        <f>COUNTIF('C&amp;I(Route-Doc)'!C:C,'★C&amp;I(IRS)'!C51)</f>
        <v>1</v>
      </c>
      <c r="K51" s="17" t="s">
        <v>3826</v>
      </c>
      <c r="L51" s="17" t="s">
        <v>3091</v>
      </c>
      <c r="M51" s="127" t="str">
        <f t="shared" ref="M51:M118" si="2">HYPERLINK("\\0000s1000095\AERO\cMRO_Attached_Documents\Civil_Engine\PW1100G\03_Inspection_Record\EM\"&amp;K51,"●")</f>
        <v>●</v>
      </c>
      <c r="N51" s="125" t="s">
        <v>23519</v>
      </c>
      <c r="O51" s="19" t="s">
        <v>27276</v>
      </c>
      <c r="P51" s="59" t="s">
        <v>1911</v>
      </c>
      <c r="Q51" s="59">
        <f>COUNTIF('C&amp;I(Route-Doc)'!H:H,'★C&amp;I(IRS)'!O51)</f>
        <v>0</v>
      </c>
      <c r="R51" s="54">
        <v>45273</v>
      </c>
      <c r="S51" s="54" t="s">
        <v>27312</v>
      </c>
      <c r="T51" s="59" t="s">
        <v>22673</v>
      </c>
      <c r="V51" s="58"/>
      <c r="W51" s="19" t="s">
        <v>1930</v>
      </c>
      <c r="X51" s="19" t="s">
        <v>1914</v>
      </c>
      <c r="Y51" s="54">
        <v>45134</v>
      </c>
      <c r="Z51" s="19" t="s">
        <v>18604</v>
      </c>
      <c r="AB51" s="58" t="s">
        <v>23622</v>
      </c>
      <c r="AC51" s="58" t="s">
        <v>1930</v>
      </c>
      <c r="AD51" s="58" t="e">
        <v>#N/A</v>
      </c>
      <c r="AE51" s="58" t="e">
        <v>#N/A</v>
      </c>
    </row>
    <row r="52" spans="1:31">
      <c r="A52" s="19" t="s">
        <v>1957</v>
      </c>
      <c r="B52" s="19" t="s">
        <v>1957</v>
      </c>
      <c r="C52" s="19" t="s">
        <v>3662</v>
      </c>
      <c r="D52" s="19" t="s">
        <v>28834</v>
      </c>
      <c r="E52" s="19" t="s">
        <v>3746</v>
      </c>
      <c r="F52" s="19" t="s">
        <v>23623</v>
      </c>
      <c r="G52" s="59" t="s">
        <v>1912</v>
      </c>
      <c r="H52" s="52">
        <v>45117</v>
      </c>
      <c r="I52" s="19" t="s">
        <v>18632</v>
      </c>
      <c r="J52" s="19">
        <f>COUNTIF('C&amp;I(Route-Doc)'!C:C,'★C&amp;I(IRS)'!C52)</f>
        <v>1</v>
      </c>
      <c r="K52" s="17" t="s">
        <v>3827</v>
      </c>
      <c r="L52" s="17" t="s">
        <v>3091</v>
      </c>
      <c r="M52" s="127" t="str">
        <f t="shared" si="2"/>
        <v>●</v>
      </c>
      <c r="N52" s="125" t="s">
        <v>23519</v>
      </c>
      <c r="O52" s="19" t="s">
        <v>21272</v>
      </c>
      <c r="P52" s="59" t="s">
        <v>1913</v>
      </c>
      <c r="Q52" s="59">
        <f>COUNTIF('C&amp;I(Route-Doc)'!H:H,'★C&amp;I(IRS)'!O52)</f>
        <v>0</v>
      </c>
      <c r="R52" s="54">
        <v>45273</v>
      </c>
      <c r="S52" s="54" t="s">
        <v>27313</v>
      </c>
      <c r="T52" s="59" t="s">
        <v>22673</v>
      </c>
      <c r="V52" s="58"/>
      <c r="W52" s="19" t="s">
        <v>1930</v>
      </c>
      <c r="X52" s="19" t="s">
        <v>1912</v>
      </c>
      <c r="Y52" s="54">
        <v>45117</v>
      </c>
      <c r="Z52" s="19" t="s">
        <v>18604</v>
      </c>
      <c r="AB52" s="58" t="s">
        <v>23623</v>
      </c>
      <c r="AC52" s="58" t="s">
        <v>1930</v>
      </c>
      <c r="AD52" s="58" t="e">
        <v>#N/A</v>
      </c>
      <c r="AE52" s="58" t="e">
        <v>#N/A</v>
      </c>
    </row>
    <row r="53" spans="1:31">
      <c r="A53" s="19" t="s">
        <v>1957</v>
      </c>
      <c r="B53" s="19" t="s">
        <v>25595</v>
      </c>
      <c r="C53" s="19" t="s">
        <v>25596</v>
      </c>
      <c r="D53" s="19" t="s">
        <v>28835</v>
      </c>
      <c r="E53" s="19" t="s">
        <v>25593</v>
      </c>
      <c r="F53" s="19" t="s">
        <v>25692</v>
      </c>
      <c r="G53" s="59" t="s">
        <v>1908</v>
      </c>
      <c r="H53" s="52">
        <v>45244</v>
      </c>
      <c r="I53" s="19" t="s">
        <v>18632</v>
      </c>
      <c r="J53" s="19">
        <f>COUNTIF('C&amp;I(Route-Doc)'!C:C,'★C&amp;I(IRS)'!C53)</f>
        <v>1</v>
      </c>
      <c r="K53" s="17" t="s">
        <v>26485</v>
      </c>
      <c r="L53" s="17" t="s">
        <v>3461</v>
      </c>
      <c r="M53" s="198" t="s">
        <v>26486</v>
      </c>
      <c r="N53" s="125" t="s">
        <v>23519</v>
      </c>
      <c r="O53" s="19" t="s">
        <v>25594</v>
      </c>
      <c r="P53" s="59" t="s">
        <v>22673</v>
      </c>
      <c r="Q53" s="59">
        <f>COUNTIF('C&amp;I(Route-Doc)'!H:H,'★C&amp;I(IRS)'!O53)</f>
        <v>0</v>
      </c>
      <c r="R53" s="54">
        <v>45362</v>
      </c>
      <c r="S53" s="54" t="s">
        <v>27314</v>
      </c>
      <c r="T53" s="59" t="s">
        <v>22673</v>
      </c>
      <c r="U53" s="19" t="s">
        <v>26487</v>
      </c>
      <c r="V53" s="58"/>
      <c r="W53" s="19" t="s">
        <v>1930</v>
      </c>
      <c r="X53" s="19" t="s">
        <v>1908</v>
      </c>
      <c r="Y53" s="54">
        <v>45244</v>
      </c>
      <c r="Z53" s="19" t="s">
        <v>18604</v>
      </c>
      <c r="AD53" s="58" t="e">
        <v>#N/A</v>
      </c>
      <c r="AE53" s="58" t="e">
        <v>#N/A</v>
      </c>
    </row>
    <row r="54" spans="1:31">
      <c r="A54" s="19" t="s">
        <v>1957</v>
      </c>
      <c r="B54" s="19" t="s">
        <v>1957</v>
      </c>
      <c r="C54" s="19" t="s">
        <v>3663</v>
      </c>
      <c r="D54" s="19" t="s">
        <v>28764</v>
      </c>
      <c r="E54" s="19" t="s">
        <v>3747</v>
      </c>
      <c r="F54" s="19" t="s">
        <v>23624</v>
      </c>
      <c r="G54" s="19" t="s">
        <v>1910</v>
      </c>
      <c r="H54" s="52">
        <v>44365</v>
      </c>
      <c r="I54" s="19" t="s">
        <v>18633</v>
      </c>
      <c r="J54" s="19">
        <f>COUNTIF('C&amp;I(Route-Doc)'!C:C,'★C&amp;I(IRS)'!C54)</f>
        <v>1</v>
      </c>
      <c r="K54" s="17" t="s">
        <v>3828</v>
      </c>
      <c r="L54" s="17" t="s">
        <v>3461</v>
      </c>
      <c r="M54" s="127" t="str">
        <f t="shared" si="2"/>
        <v>●</v>
      </c>
      <c r="N54" s="125" t="s">
        <v>23519</v>
      </c>
      <c r="O54" s="19" t="s">
        <v>21273</v>
      </c>
      <c r="P54" s="59" t="s">
        <v>1908</v>
      </c>
      <c r="Q54" s="59">
        <f>COUNTIF('C&amp;I(Route-Doc)'!H:H,'★C&amp;I(IRS)'!O54)</f>
        <v>0</v>
      </c>
      <c r="R54" s="54">
        <v>45113</v>
      </c>
      <c r="S54" s="54" t="s">
        <v>27315</v>
      </c>
      <c r="T54" s="59" t="s">
        <v>22673</v>
      </c>
      <c r="U54" s="19" t="s">
        <v>23522</v>
      </c>
      <c r="V54" s="58"/>
      <c r="W54" s="19" t="s">
        <v>1930</v>
      </c>
      <c r="X54" s="19" t="s">
        <v>1910</v>
      </c>
      <c r="Y54" s="54">
        <v>44365</v>
      </c>
      <c r="Z54" s="19" t="s">
        <v>18604</v>
      </c>
      <c r="AB54" s="58" t="s">
        <v>23624</v>
      </c>
      <c r="AC54" s="58" t="s">
        <v>1930</v>
      </c>
      <c r="AD54" s="58" t="e">
        <v>#N/A</v>
      </c>
      <c r="AE54" s="58" t="e">
        <v>#N/A</v>
      </c>
    </row>
    <row r="55" spans="1:31">
      <c r="A55" s="19" t="s">
        <v>1957</v>
      </c>
      <c r="B55" s="19" t="s">
        <v>1957</v>
      </c>
      <c r="C55" s="19" t="s">
        <v>3664</v>
      </c>
      <c r="D55" s="19" t="s">
        <v>28765</v>
      </c>
      <c r="E55" s="19" t="s">
        <v>3748</v>
      </c>
      <c r="F55" s="19" t="s">
        <v>23625</v>
      </c>
      <c r="G55" s="19" t="s">
        <v>1912</v>
      </c>
      <c r="H55" s="52">
        <v>44958</v>
      </c>
      <c r="I55" s="19" t="s">
        <v>18633</v>
      </c>
      <c r="J55" s="19">
        <f>COUNTIF('C&amp;I(Route-Doc)'!C:C,'★C&amp;I(IRS)'!C55)</f>
        <v>1</v>
      </c>
      <c r="K55" s="17" t="s">
        <v>3829</v>
      </c>
      <c r="L55" s="17" t="s">
        <v>3090</v>
      </c>
      <c r="M55" s="127" t="str">
        <f t="shared" si="2"/>
        <v>●</v>
      </c>
      <c r="N55" s="125" t="s">
        <v>23519</v>
      </c>
      <c r="O55" s="19" t="s">
        <v>21274</v>
      </c>
      <c r="P55" s="59" t="s">
        <v>1911</v>
      </c>
      <c r="Q55" s="59">
        <f>COUNTIF('C&amp;I(Route-Doc)'!H:H,'★C&amp;I(IRS)'!O55)</f>
        <v>0</v>
      </c>
      <c r="R55" s="54">
        <v>45225</v>
      </c>
      <c r="S55" s="54" t="s">
        <v>27316</v>
      </c>
      <c r="T55" s="59" t="s">
        <v>22673</v>
      </c>
      <c r="U55" s="19" t="s">
        <v>23522</v>
      </c>
      <c r="V55" s="58"/>
      <c r="W55" s="19" t="s">
        <v>1930</v>
      </c>
      <c r="X55" s="19" t="s">
        <v>1912</v>
      </c>
      <c r="Y55" s="54">
        <v>44958</v>
      </c>
      <c r="Z55" s="19" t="s">
        <v>18604</v>
      </c>
      <c r="AB55" s="58" t="s">
        <v>23625</v>
      </c>
      <c r="AC55" s="58" t="s">
        <v>1930</v>
      </c>
      <c r="AD55" s="58" t="e">
        <v>#N/A</v>
      </c>
      <c r="AE55" s="58" t="e">
        <v>#N/A</v>
      </c>
    </row>
    <row r="56" spans="1:31">
      <c r="A56" s="19" t="s">
        <v>1957</v>
      </c>
      <c r="B56" s="19" t="s">
        <v>1957</v>
      </c>
      <c r="C56" s="19" t="s">
        <v>3665</v>
      </c>
      <c r="D56" s="19" t="s">
        <v>28766</v>
      </c>
      <c r="E56" s="19" t="s">
        <v>3749</v>
      </c>
      <c r="F56" s="19" t="s">
        <v>23626</v>
      </c>
      <c r="G56" s="19" t="s">
        <v>1912</v>
      </c>
      <c r="H56" s="52">
        <v>44645</v>
      </c>
      <c r="I56" s="19" t="s">
        <v>18633</v>
      </c>
      <c r="J56" s="19">
        <f>COUNTIF('C&amp;I(Route-Doc)'!C:C,'★C&amp;I(IRS)'!C56)</f>
        <v>8</v>
      </c>
      <c r="K56" s="17" t="s">
        <v>3830</v>
      </c>
      <c r="L56" s="17" t="s">
        <v>3090</v>
      </c>
      <c r="M56" s="127" t="str">
        <f>HYPERLINK("\\0000s1000095\AERO\cMRO_Attached_Documents\Civil_Engine\PW1100G\03_Inspection_Record\EM\"&amp;K56,"●")</f>
        <v>●</v>
      </c>
      <c r="N56" s="125" t="s">
        <v>23519</v>
      </c>
      <c r="O56" s="19" t="s">
        <v>21275</v>
      </c>
      <c r="P56" s="59" t="s">
        <v>1911</v>
      </c>
      <c r="Q56" s="59">
        <f>COUNTIF('C&amp;I(Route-Doc)'!H:H,'★C&amp;I(IRS)'!O56)</f>
        <v>0</v>
      </c>
      <c r="R56" s="54">
        <v>45225</v>
      </c>
      <c r="S56" s="54" t="s">
        <v>27317</v>
      </c>
      <c r="T56" s="59" t="s">
        <v>22673</v>
      </c>
      <c r="U56" s="19" t="s">
        <v>23522</v>
      </c>
      <c r="V56" s="58"/>
      <c r="W56" s="19" t="s">
        <v>1930</v>
      </c>
      <c r="X56" s="19" t="s">
        <v>1912</v>
      </c>
      <c r="Y56" s="54">
        <v>44645</v>
      </c>
      <c r="Z56" s="19" t="s">
        <v>18604</v>
      </c>
      <c r="AB56" s="58" t="s">
        <v>23626</v>
      </c>
      <c r="AC56" s="58" t="s">
        <v>1930</v>
      </c>
      <c r="AD56" s="58" t="e">
        <v>#N/A</v>
      </c>
      <c r="AE56" s="58" t="e">
        <v>#N/A</v>
      </c>
    </row>
    <row r="57" spans="1:31">
      <c r="A57" s="19" t="s">
        <v>1957</v>
      </c>
      <c r="B57" s="19" t="s">
        <v>1957</v>
      </c>
      <c r="C57" s="19" t="s">
        <v>3666</v>
      </c>
      <c r="D57" s="19" t="s">
        <v>28767</v>
      </c>
      <c r="E57" s="19" t="s">
        <v>3750</v>
      </c>
      <c r="F57" s="19" t="s">
        <v>23627</v>
      </c>
      <c r="G57" s="59" t="s">
        <v>1927</v>
      </c>
      <c r="H57" s="52">
        <v>45140</v>
      </c>
      <c r="I57" s="19" t="s">
        <v>18633</v>
      </c>
      <c r="J57" s="19">
        <f>COUNTIF('C&amp;I(Route-Doc)'!C:C,'★C&amp;I(IRS)'!C57)</f>
        <v>8</v>
      </c>
      <c r="K57" s="17" t="s">
        <v>3831</v>
      </c>
      <c r="L57" s="17" t="s">
        <v>3087</v>
      </c>
      <c r="M57" s="127" t="str">
        <f t="shared" si="2"/>
        <v>●</v>
      </c>
      <c r="N57" s="125" t="s">
        <v>23519</v>
      </c>
      <c r="O57" s="19" t="s">
        <v>21276</v>
      </c>
      <c r="P57" s="59" t="s">
        <v>1913</v>
      </c>
      <c r="Q57" s="59">
        <f>COUNTIF('C&amp;I(Route-Doc)'!H:H,'★C&amp;I(IRS)'!O57)</f>
        <v>7</v>
      </c>
      <c r="R57" s="54">
        <v>45391</v>
      </c>
      <c r="S57" s="54" t="s">
        <v>27318</v>
      </c>
      <c r="T57" s="59" t="s">
        <v>22673</v>
      </c>
      <c r="U57" s="19" t="s">
        <v>23522</v>
      </c>
      <c r="V57" s="58"/>
      <c r="W57" s="19" t="s">
        <v>18603</v>
      </c>
      <c r="X57" s="19" t="s">
        <v>1920</v>
      </c>
      <c r="Y57" s="54">
        <v>45342</v>
      </c>
      <c r="Z57" s="19" t="s">
        <v>18604</v>
      </c>
      <c r="AB57" s="58" t="s">
        <v>23627</v>
      </c>
      <c r="AC57" s="58" t="s">
        <v>1930</v>
      </c>
      <c r="AD57" s="58" t="e">
        <v>#N/A</v>
      </c>
      <c r="AE57" s="58" t="s">
        <v>1924</v>
      </c>
    </row>
    <row r="58" spans="1:31">
      <c r="A58" s="19" t="s">
        <v>1957</v>
      </c>
      <c r="B58" s="19" t="s">
        <v>1957</v>
      </c>
      <c r="C58" s="19" t="s">
        <v>3667</v>
      </c>
      <c r="D58" s="19" t="s">
        <v>28768</v>
      </c>
      <c r="E58" s="19" t="s">
        <v>3751</v>
      </c>
      <c r="F58" s="19" t="s">
        <v>23628</v>
      </c>
      <c r="G58" s="19" t="s">
        <v>1911</v>
      </c>
      <c r="H58" s="52">
        <v>43784</v>
      </c>
      <c r="I58" s="19" t="s">
        <v>18633</v>
      </c>
      <c r="J58" s="19">
        <f>COUNTIF('C&amp;I(Route-Doc)'!C:C,'★C&amp;I(IRS)'!C58)</f>
        <v>1</v>
      </c>
      <c r="K58" s="17" t="s">
        <v>3832</v>
      </c>
      <c r="L58" s="17" t="s">
        <v>3461</v>
      </c>
      <c r="M58" s="127" t="str">
        <f t="shared" si="2"/>
        <v>●</v>
      </c>
      <c r="N58" s="125" t="s">
        <v>23519</v>
      </c>
      <c r="O58" s="19" t="s">
        <v>21277</v>
      </c>
      <c r="P58" s="59" t="s">
        <v>1908</v>
      </c>
      <c r="Q58" s="59">
        <f>COUNTIF('C&amp;I(Route-Doc)'!H:H,'★C&amp;I(IRS)'!O58)</f>
        <v>0</v>
      </c>
      <c r="R58" s="54">
        <v>45225</v>
      </c>
      <c r="S58" s="54" t="s">
        <v>27319</v>
      </c>
      <c r="T58" s="59" t="s">
        <v>22673</v>
      </c>
      <c r="U58" s="19" t="s">
        <v>23522</v>
      </c>
      <c r="V58" s="58"/>
      <c r="W58" s="19" t="s">
        <v>1930</v>
      </c>
      <c r="X58" s="19" t="s">
        <v>1911</v>
      </c>
      <c r="Y58" s="54">
        <v>43784</v>
      </c>
      <c r="Z58" s="19" t="s">
        <v>18604</v>
      </c>
      <c r="AB58" s="58" t="s">
        <v>23628</v>
      </c>
      <c r="AC58" s="58" t="s">
        <v>1930</v>
      </c>
      <c r="AD58" s="58" t="e">
        <v>#N/A</v>
      </c>
      <c r="AE58" s="58" t="e">
        <v>#N/A</v>
      </c>
    </row>
    <row r="59" spans="1:31">
      <c r="A59" s="19" t="s">
        <v>1957</v>
      </c>
      <c r="B59" s="19" t="s">
        <v>1957</v>
      </c>
      <c r="C59" s="19" t="s">
        <v>3668</v>
      </c>
      <c r="D59" s="19" t="s">
        <v>28769</v>
      </c>
      <c r="E59" s="19" t="s">
        <v>3752</v>
      </c>
      <c r="F59" s="19" t="s">
        <v>23629</v>
      </c>
      <c r="G59" s="19" t="s">
        <v>1919</v>
      </c>
      <c r="H59" s="52">
        <v>44459</v>
      </c>
      <c r="I59" s="19" t="s">
        <v>18633</v>
      </c>
      <c r="J59" s="19">
        <f>COUNTIF('C&amp;I(Route-Doc)'!C:C,'★C&amp;I(IRS)'!C59)</f>
        <v>2</v>
      </c>
      <c r="K59" s="17" t="s">
        <v>3833</v>
      </c>
      <c r="L59" s="17" t="s">
        <v>3461</v>
      </c>
      <c r="M59" s="127" t="str">
        <f t="shared" si="2"/>
        <v>●</v>
      </c>
      <c r="N59" s="125" t="s">
        <v>23519</v>
      </c>
      <c r="O59" s="19" t="s">
        <v>21278</v>
      </c>
      <c r="P59" s="59" t="s">
        <v>1908</v>
      </c>
      <c r="Q59" s="59">
        <f>COUNTIF('C&amp;I(Route-Doc)'!H:H,'★C&amp;I(IRS)'!O59)</f>
        <v>1</v>
      </c>
      <c r="R59" s="54">
        <v>45225</v>
      </c>
      <c r="S59" s="54" t="s">
        <v>27320</v>
      </c>
      <c r="T59" s="59" t="s">
        <v>22673</v>
      </c>
      <c r="V59" s="58"/>
      <c r="W59" s="19" t="s">
        <v>1930</v>
      </c>
      <c r="X59" s="19" t="s">
        <v>1919</v>
      </c>
      <c r="Y59" s="54">
        <v>44459</v>
      </c>
      <c r="Z59" s="19" t="s">
        <v>18604</v>
      </c>
      <c r="AB59" s="58" t="s">
        <v>23629</v>
      </c>
      <c r="AC59" s="58" t="s">
        <v>1930</v>
      </c>
      <c r="AD59" s="58" t="e">
        <v>#N/A</v>
      </c>
      <c r="AE59" s="58" t="e">
        <v>#N/A</v>
      </c>
    </row>
    <row r="60" spans="1:31">
      <c r="A60" s="19" t="s">
        <v>1957</v>
      </c>
      <c r="B60" s="19" t="s">
        <v>1957</v>
      </c>
      <c r="C60" s="19" t="s">
        <v>3669</v>
      </c>
      <c r="D60" s="19" t="s">
        <v>28770</v>
      </c>
      <c r="E60" s="19" t="s">
        <v>3753</v>
      </c>
      <c r="F60" s="19" t="s">
        <v>23630</v>
      </c>
      <c r="G60" s="19" t="s">
        <v>1910</v>
      </c>
      <c r="H60" s="52">
        <v>45105</v>
      </c>
      <c r="I60" s="19" t="s">
        <v>18633</v>
      </c>
      <c r="J60" s="19">
        <f>COUNTIF('C&amp;I(Route-Doc)'!C:C,'★C&amp;I(IRS)'!C60)</f>
        <v>2</v>
      </c>
      <c r="K60" s="17" t="s">
        <v>3834</v>
      </c>
      <c r="L60" s="17" t="s">
        <v>3461</v>
      </c>
      <c r="M60" s="127" t="str">
        <f t="shared" si="2"/>
        <v>●</v>
      </c>
      <c r="N60" s="125" t="s">
        <v>23519</v>
      </c>
      <c r="O60" s="19" t="s">
        <v>21279</v>
      </c>
      <c r="P60" s="59" t="s">
        <v>1913</v>
      </c>
      <c r="Q60" s="59">
        <f>COUNTIF('C&amp;I(Route-Doc)'!H:H,'★C&amp;I(IRS)'!O60)</f>
        <v>1</v>
      </c>
      <c r="R60" s="54">
        <v>45391</v>
      </c>
      <c r="S60" s="54" t="s">
        <v>27321</v>
      </c>
      <c r="T60" s="59" t="s">
        <v>22673</v>
      </c>
      <c r="V60" s="58"/>
      <c r="W60" s="19" t="s">
        <v>1930</v>
      </c>
      <c r="X60" s="19" t="s">
        <v>1910</v>
      </c>
      <c r="Y60" s="54">
        <v>45105</v>
      </c>
      <c r="Z60" s="19" t="s">
        <v>18604</v>
      </c>
      <c r="AB60" s="58" t="s">
        <v>23630</v>
      </c>
      <c r="AC60" s="58" t="s">
        <v>1930</v>
      </c>
      <c r="AD60" s="58" t="e">
        <v>#N/A</v>
      </c>
      <c r="AE60" s="58" t="e">
        <v>#N/A</v>
      </c>
    </row>
    <row r="61" spans="1:31">
      <c r="A61" s="19" t="s">
        <v>1957</v>
      </c>
      <c r="B61" s="19" t="s">
        <v>1957</v>
      </c>
      <c r="C61" s="19" t="s">
        <v>3670</v>
      </c>
      <c r="D61" s="19" t="s">
        <v>28771</v>
      </c>
      <c r="E61" s="19" t="s">
        <v>3754</v>
      </c>
      <c r="F61" s="19" t="s">
        <v>23631</v>
      </c>
      <c r="G61" s="19" t="s">
        <v>1912</v>
      </c>
      <c r="H61" s="52">
        <v>45105</v>
      </c>
      <c r="I61" s="19" t="s">
        <v>18633</v>
      </c>
      <c r="J61" s="19">
        <f>COUNTIF('C&amp;I(Route-Doc)'!C:C,'★C&amp;I(IRS)'!C61)</f>
        <v>2</v>
      </c>
      <c r="K61" s="17" t="s">
        <v>3835</v>
      </c>
      <c r="L61" s="17" t="s">
        <v>3461</v>
      </c>
      <c r="M61" s="127" t="str">
        <f t="shared" si="2"/>
        <v>●</v>
      </c>
      <c r="N61" s="125" t="s">
        <v>23519</v>
      </c>
      <c r="O61" s="19" t="s">
        <v>21280</v>
      </c>
      <c r="P61" s="59" t="s">
        <v>1913</v>
      </c>
      <c r="Q61" s="59">
        <f>COUNTIF('C&amp;I(Route-Doc)'!H:H,'★C&amp;I(IRS)'!O61)</f>
        <v>0</v>
      </c>
      <c r="R61" s="54">
        <v>45273</v>
      </c>
      <c r="S61" s="54" t="s">
        <v>27322</v>
      </c>
      <c r="T61" s="59" t="s">
        <v>22673</v>
      </c>
      <c r="U61" s="19" t="s">
        <v>23522</v>
      </c>
      <c r="V61" s="58"/>
      <c r="W61" s="19" t="s">
        <v>1930</v>
      </c>
      <c r="X61" s="19" t="s">
        <v>1912</v>
      </c>
      <c r="Y61" s="54">
        <v>45105</v>
      </c>
      <c r="Z61" s="19" t="s">
        <v>18604</v>
      </c>
      <c r="AB61" s="58" t="s">
        <v>23631</v>
      </c>
      <c r="AC61" s="58" t="s">
        <v>1930</v>
      </c>
      <c r="AD61" s="58" t="e">
        <v>#N/A</v>
      </c>
      <c r="AE61" s="58" t="e">
        <v>#N/A</v>
      </c>
    </row>
    <row r="62" spans="1:31">
      <c r="A62" s="19" t="s">
        <v>1957</v>
      </c>
      <c r="B62" s="19" t="s">
        <v>1957</v>
      </c>
      <c r="C62" s="19" t="s">
        <v>3671</v>
      </c>
      <c r="D62" s="19" t="s">
        <v>28772</v>
      </c>
      <c r="E62" s="19" t="s">
        <v>3755</v>
      </c>
      <c r="F62" s="19" t="s">
        <v>23632</v>
      </c>
      <c r="G62" s="19" t="s">
        <v>1913</v>
      </c>
      <c r="H62" s="52">
        <v>44944</v>
      </c>
      <c r="I62" s="19" t="s">
        <v>18633</v>
      </c>
      <c r="J62" s="19">
        <f>COUNTIF('C&amp;I(Route-Doc)'!C:C,'★C&amp;I(IRS)'!C62)</f>
        <v>1</v>
      </c>
      <c r="K62" s="17" t="s">
        <v>3836</v>
      </c>
      <c r="L62" s="17" t="s">
        <v>3090</v>
      </c>
      <c r="M62" s="127" t="str">
        <f t="shared" si="2"/>
        <v>●</v>
      </c>
      <c r="N62" s="125" t="s">
        <v>23519</v>
      </c>
      <c r="O62" s="19" t="s">
        <v>21281</v>
      </c>
      <c r="P62" s="59" t="s">
        <v>1911</v>
      </c>
      <c r="Q62" s="59">
        <f>COUNTIF('C&amp;I(Route-Doc)'!H:H,'★C&amp;I(IRS)'!O62)</f>
        <v>0</v>
      </c>
      <c r="R62" s="54">
        <v>45225</v>
      </c>
      <c r="S62" s="54" t="s">
        <v>27323</v>
      </c>
      <c r="T62" s="59" t="s">
        <v>22673</v>
      </c>
      <c r="U62" s="19" t="s">
        <v>23522</v>
      </c>
      <c r="V62" s="58"/>
      <c r="W62" s="19" t="s">
        <v>1930</v>
      </c>
      <c r="X62" s="19" t="s">
        <v>1913</v>
      </c>
      <c r="Y62" s="54">
        <v>44944</v>
      </c>
      <c r="Z62" s="19" t="s">
        <v>18604</v>
      </c>
      <c r="AB62" s="58" t="s">
        <v>23632</v>
      </c>
      <c r="AC62" s="58" t="s">
        <v>1930</v>
      </c>
      <c r="AD62" s="58" t="e">
        <v>#N/A</v>
      </c>
      <c r="AE62" s="58" t="e">
        <v>#N/A</v>
      </c>
    </row>
    <row r="63" spans="1:31">
      <c r="A63" s="19" t="s">
        <v>1957</v>
      </c>
      <c r="B63" s="19" t="s">
        <v>1957</v>
      </c>
      <c r="C63" s="19" t="s">
        <v>3672</v>
      </c>
      <c r="D63" s="19" t="s">
        <v>28773</v>
      </c>
      <c r="E63" s="19" t="s">
        <v>3756</v>
      </c>
      <c r="F63" s="19" t="s">
        <v>23633</v>
      </c>
      <c r="G63" s="19" t="s">
        <v>1915</v>
      </c>
      <c r="H63" s="52">
        <v>44491</v>
      </c>
      <c r="I63" s="19" t="s">
        <v>18633</v>
      </c>
      <c r="J63" s="19">
        <f>COUNTIF('C&amp;I(Route-Doc)'!C:C,'★C&amp;I(IRS)'!C63)</f>
        <v>2</v>
      </c>
      <c r="K63" s="17" t="s">
        <v>3837</v>
      </c>
      <c r="L63" s="17" t="s">
        <v>3461</v>
      </c>
      <c r="M63" s="127" t="str">
        <f t="shared" si="2"/>
        <v>●</v>
      </c>
      <c r="N63" s="125" t="s">
        <v>23519</v>
      </c>
      <c r="O63" s="19" t="s">
        <v>21282</v>
      </c>
      <c r="P63" s="59" t="s">
        <v>1908</v>
      </c>
      <c r="Q63" s="59">
        <f>COUNTIF('C&amp;I(Route-Doc)'!H:H,'★C&amp;I(IRS)'!O63)</f>
        <v>1</v>
      </c>
      <c r="R63" s="54">
        <v>45225</v>
      </c>
      <c r="S63" s="54" t="s">
        <v>27324</v>
      </c>
      <c r="T63" s="59" t="s">
        <v>22673</v>
      </c>
      <c r="U63" s="19" t="s">
        <v>23522</v>
      </c>
      <c r="V63" s="58"/>
      <c r="W63" s="19" t="s">
        <v>1930</v>
      </c>
      <c r="X63" s="19" t="s">
        <v>1915</v>
      </c>
      <c r="Y63" s="54">
        <v>44491</v>
      </c>
      <c r="Z63" s="19" t="s">
        <v>18604</v>
      </c>
      <c r="AB63" s="58" t="s">
        <v>23633</v>
      </c>
      <c r="AC63" s="58" t="s">
        <v>1930</v>
      </c>
      <c r="AD63" s="58" t="e">
        <v>#N/A</v>
      </c>
      <c r="AE63" s="58" t="e">
        <v>#N/A</v>
      </c>
    </row>
    <row r="64" spans="1:31">
      <c r="A64" s="19" t="s">
        <v>1957</v>
      </c>
      <c r="B64" s="19" t="s">
        <v>1957</v>
      </c>
      <c r="C64" s="19" t="s">
        <v>3673</v>
      </c>
      <c r="D64" s="19" t="s">
        <v>28774</v>
      </c>
      <c r="E64" s="19" t="s">
        <v>3757</v>
      </c>
      <c r="F64" s="19" t="s">
        <v>23634</v>
      </c>
      <c r="G64" s="59" t="s">
        <v>1909</v>
      </c>
      <c r="H64" s="52">
        <v>45069</v>
      </c>
      <c r="I64" s="19" t="s">
        <v>18633</v>
      </c>
      <c r="J64" s="19">
        <f>COUNTIF('C&amp;I(Route-Doc)'!C:C,'★C&amp;I(IRS)'!C64)</f>
        <v>8</v>
      </c>
      <c r="K64" s="17" t="s">
        <v>3838</v>
      </c>
      <c r="L64" s="17" t="s">
        <v>3091</v>
      </c>
      <c r="M64" s="127" t="str">
        <f t="shared" si="2"/>
        <v>●</v>
      </c>
      <c r="N64" s="125" t="s">
        <v>23519</v>
      </c>
      <c r="O64" s="19" t="s">
        <v>21283</v>
      </c>
      <c r="P64" s="59" t="s">
        <v>1911</v>
      </c>
      <c r="Q64" s="59">
        <f>COUNTIF('C&amp;I(Route-Doc)'!H:H,'★C&amp;I(IRS)'!O64)</f>
        <v>1</v>
      </c>
      <c r="R64" s="54">
        <v>45225</v>
      </c>
      <c r="S64" s="54" t="s">
        <v>27325</v>
      </c>
      <c r="T64" s="59" t="s">
        <v>22673</v>
      </c>
      <c r="U64" s="19" t="s">
        <v>23522</v>
      </c>
      <c r="V64" s="58"/>
      <c r="W64" s="19" t="s">
        <v>1930</v>
      </c>
      <c r="X64" s="19" t="s">
        <v>1909</v>
      </c>
      <c r="Y64" s="54">
        <v>45069</v>
      </c>
      <c r="Z64" s="19" t="s">
        <v>18604</v>
      </c>
      <c r="AB64" s="58" t="s">
        <v>23634</v>
      </c>
      <c r="AC64" s="58" t="s">
        <v>1930</v>
      </c>
      <c r="AD64" s="58" t="e">
        <v>#N/A</v>
      </c>
      <c r="AE64" s="58" t="e">
        <v>#N/A</v>
      </c>
    </row>
    <row r="65" spans="1:31">
      <c r="A65" s="19" t="s">
        <v>1957</v>
      </c>
      <c r="B65" s="19" t="s">
        <v>1957</v>
      </c>
      <c r="C65" s="19" t="s">
        <v>3674</v>
      </c>
      <c r="D65" s="19" t="s">
        <v>28775</v>
      </c>
      <c r="E65" s="19" t="s">
        <v>3758</v>
      </c>
      <c r="F65" s="19" t="s">
        <v>23635</v>
      </c>
      <c r="G65" s="59" t="s">
        <v>1912</v>
      </c>
      <c r="H65" s="52">
        <v>45069</v>
      </c>
      <c r="I65" s="19" t="s">
        <v>18633</v>
      </c>
      <c r="J65" s="19">
        <f>COUNTIF('C&amp;I(Route-Doc)'!C:C,'★C&amp;I(IRS)'!C65)</f>
        <v>6</v>
      </c>
      <c r="K65" s="17" t="s">
        <v>3839</v>
      </c>
      <c r="L65" s="17" t="s">
        <v>3091</v>
      </c>
      <c r="M65" s="127" t="str">
        <f t="shared" si="2"/>
        <v>●</v>
      </c>
      <c r="N65" s="125" t="s">
        <v>23519</v>
      </c>
      <c r="O65" s="19" t="s">
        <v>21284</v>
      </c>
      <c r="P65" s="59" t="s">
        <v>1911</v>
      </c>
      <c r="Q65" s="59">
        <f>COUNTIF('C&amp;I(Route-Doc)'!H:H,'★C&amp;I(IRS)'!O65)</f>
        <v>0</v>
      </c>
      <c r="R65" s="54">
        <v>45225</v>
      </c>
      <c r="S65" s="54" t="s">
        <v>27326</v>
      </c>
      <c r="T65" s="59" t="s">
        <v>22673</v>
      </c>
      <c r="U65" s="19" t="s">
        <v>23522</v>
      </c>
      <c r="V65" s="58"/>
      <c r="W65" s="19" t="s">
        <v>1930</v>
      </c>
      <c r="X65" s="19" t="s">
        <v>1912</v>
      </c>
      <c r="Y65" s="54">
        <v>45069</v>
      </c>
      <c r="Z65" s="19" t="s">
        <v>18604</v>
      </c>
      <c r="AB65" s="58" t="s">
        <v>23635</v>
      </c>
      <c r="AC65" s="58" t="s">
        <v>1930</v>
      </c>
      <c r="AD65" s="58" t="e">
        <v>#N/A</v>
      </c>
      <c r="AE65" s="58" t="e">
        <v>#N/A</v>
      </c>
    </row>
    <row r="66" spans="1:31">
      <c r="A66" s="19" t="s">
        <v>1957</v>
      </c>
      <c r="B66" s="19" t="s">
        <v>1957</v>
      </c>
      <c r="C66" s="19" t="s">
        <v>3675</v>
      </c>
      <c r="D66" s="19" t="s">
        <v>28776</v>
      </c>
      <c r="E66" s="19" t="s">
        <v>3759</v>
      </c>
      <c r="F66" s="19" t="s">
        <v>26471</v>
      </c>
      <c r="G66" s="19" t="s">
        <v>1910</v>
      </c>
      <c r="H66" s="52">
        <v>44545</v>
      </c>
      <c r="I66" s="19" t="s">
        <v>18633</v>
      </c>
      <c r="J66" s="19">
        <f>COUNTIF('C&amp;I(Route-Doc)'!C:C,'★C&amp;I(IRS)'!C66)</f>
        <v>1</v>
      </c>
      <c r="K66" s="17" t="s">
        <v>3840</v>
      </c>
      <c r="L66" s="17" t="s">
        <v>3090</v>
      </c>
      <c r="M66" s="127" t="str">
        <f t="shared" si="2"/>
        <v>●</v>
      </c>
      <c r="N66" s="125" t="s">
        <v>23519</v>
      </c>
      <c r="O66" s="19" t="s">
        <v>21285</v>
      </c>
      <c r="P66" s="59" t="s">
        <v>1908</v>
      </c>
      <c r="Q66" s="59">
        <f>COUNTIF('C&amp;I(Route-Doc)'!H:H,'★C&amp;I(IRS)'!O66)</f>
        <v>0</v>
      </c>
      <c r="R66" s="54">
        <v>45225</v>
      </c>
      <c r="S66" s="54" t="s">
        <v>27327</v>
      </c>
      <c r="T66" s="59" t="s">
        <v>22673</v>
      </c>
      <c r="U66" s="19" t="s">
        <v>23522</v>
      </c>
      <c r="V66" s="58"/>
      <c r="W66" s="19" t="s">
        <v>1930</v>
      </c>
      <c r="X66" s="19" t="s">
        <v>1910</v>
      </c>
      <c r="Y66" s="54">
        <v>44545</v>
      </c>
      <c r="Z66" s="19" t="s">
        <v>18604</v>
      </c>
      <c r="AB66" s="58" t="s">
        <v>23636</v>
      </c>
      <c r="AC66" s="58" t="s">
        <v>1930</v>
      </c>
      <c r="AD66" s="58" t="e">
        <v>#N/A</v>
      </c>
      <c r="AE66" s="58" t="e">
        <v>#N/A</v>
      </c>
    </row>
    <row r="67" spans="1:31">
      <c r="A67" s="19" t="s">
        <v>1957</v>
      </c>
      <c r="B67" s="19" t="s">
        <v>1957</v>
      </c>
      <c r="C67" s="19" t="s">
        <v>25632</v>
      </c>
      <c r="D67" s="19" t="s">
        <v>28777</v>
      </c>
      <c r="E67" s="19" t="s">
        <v>25631</v>
      </c>
      <c r="F67" s="19" t="s">
        <v>25693</v>
      </c>
      <c r="G67" s="19" t="s">
        <v>1910</v>
      </c>
      <c r="H67" s="52">
        <v>44957</v>
      </c>
      <c r="I67" s="19" t="s">
        <v>18633</v>
      </c>
      <c r="J67" s="19">
        <f>COUNTIF('C&amp;I(Route-Doc)'!C:C,'★C&amp;I(IRS)'!C67)</f>
        <v>8</v>
      </c>
      <c r="K67" s="17" t="s">
        <v>3841</v>
      </c>
      <c r="L67" s="17" t="s">
        <v>3086</v>
      </c>
      <c r="M67" s="127" t="str">
        <f t="shared" si="2"/>
        <v>●</v>
      </c>
      <c r="N67" s="125" t="s">
        <v>23519</v>
      </c>
      <c r="O67" s="19" t="s">
        <v>21286</v>
      </c>
      <c r="P67" s="59" t="s">
        <v>1911</v>
      </c>
      <c r="Q67" s="59">
        <f>COUNTIF('C&amp;I(Route-Doc)'!H:H,'★C&amp;I(IRS)'!O67)</f>
        <v>1</v>
      </c>
      <c r="R67" s="54">
        <v>45225</v>
      </c>
      <c r="S67" s="54" t="s">
        <v>27328</v>
      </c>
      <c r="T67" s="59" t="s">
        <v>22673</v>
      </c>
      <c r="U67" s="19" t="s">
        <v>23522</v>
      </c>
      <c r="V67" s="58"/>
      <c r="W67" s="19" t="s">
        <v>1930</v>
      </c>
      <c r="X67" s="19" t="s">
        <v>1910</v>
      </c>
      <c r="Y67" s="54">
        <v>44957</v>
      </c>
      <c r="Z67" s="19" t="s">
        <v>18604</v>
      </c>
      <c r="AB67" s="58" t="s">
        <v>25633</v>
      </c>
      <c r="AC67" s="58" t="s">
        <v>1930</v>
      </c>
      <c r="AD67" s="58" t="e">
        <v>#N/A</v>
      </c>
      <c r="AE67" s="58" t="e">
        <v>#N/A</v>
      </c>
    </row>
    <row r="68" spans="1:31">
      <c r="A68" s="19" t="s">
        <v>1957</v>
      </c>
      <c r="B68" s="19" t="s">
        <v>1957</v>
      </c>
      <c r="C68" s="19" t="s">
        <v>3677</v>
      </c>
      <c r="D68" s="19" t="s">
        <v>28778</v>
      </c>
      <c r="E68" s="19" t="s">
        <v>3760</v>
      </c>
      <c r="F68" s="19" t="s">
        <v>23637</v>
      </c>
      <c r="G68" s="19" t="s">
        <v>1917</v>
      </c>
      <c r="H68" s="52">
        <v>45128</v>
      </c>
      <c r="I68" s="19" t="s">
        <v>18633</v>
      </c>
      <c r="J68" s="19">
        <f>COUNTIF('C&amp;I(Route-Doc)'!C:C,'★C&amp;I(IRS)'!C68)</f>
        <v>4</v>
      </c>
      <c r="K68" s="17" t="s">
        <v>3842</v>
      </c>
      <c r="L68" s="17" t="s">
        <v>3091</v>
      </c>
      <c r="M68" s="127" t="str">
        <f t="shared" si="2"/>
        <v>●</v>
      </c>
      <c r="N68" s="125" t="s">
        <v>23519</v>
      </c>
      <c r="O68" s="19" t="s">
        <v>21287</v>
      </c>
      <c r="P68" s="59" t="s">
        <v>1911</v>
      </c>
      <c r="Q68" s="59">
        <f>COUNTIF('C&amp;I(Route-Doc)'!H:H,'★C&amp;I(IRS)'!O68)</f>
        <v>0</v>
      </c>
      <c r="R68" s="54">
        <v>45273</v>
      </c>
      <c r="S68" s="54" t="s">
        <v>27329</v>
      </c>
      <c r="T68" s="59" t="s">
        <v>22673</v>
      </c>
      <c r="V68" s="58"/>
      <c r="W68" s="19" t="s">
        <v>1930</v>
      </c>
      <c r="X68" s="19" t="s">
        <v>1917</v>
      </c>
      <c r="Y68" s="54">
        <v>45128</v>
      </c>
      <c r="Z68" s="19" t="s">
        <v>18604</v>
      </c>
      <c r="AB68" s="58" t="s">
        <v>23637</v>
      </c>
      <c r="AC68" s="58" t="s">
        <v>1930</v>
      </c>
      <c r="AD68" s="58" t="e">
        <v>#N/A</v>
      </c>
      <c r="AE68" s="58" t="e">
        <v>#N/A</v>
      </c>
    </row>
    <row r="69" spans="1:31">
      <c r="A69" s="19" t="s">
        <v>1957</v>
      </c>
      <c r="B69" s="19" t="s">
        <v>1957</v>
      </c>
      <c r="C69" s="19" t="s">
        <v>3678</v>
      </c>
      <c r="D69" s="19" t="s">
        <v>28779</v>
      </c>
      <c r="E69" s="19" t="s">
        <v>3761</v>
      </c>
      <c r="F69" s="19" t="s">
        <v>23638</v>
      </c>
      <c r="G69" s="19" t="s">
        <v>1913</v>
      </c>
      <c r="H69" s="52">
        <v>44505</v>
      </c>
      <c r="I69" s="19" t="s">
        <v>18633</v>
      </c>
      <c r="J69" s="19">
        <f>COUNTIF('C&amp;I(Route-Doc)'!C:C,'★C&amp;I(IRS)'!C69)</f>
        <v>2</v>
      </c>
      <c r="K69" s="17" t="s">
        <v>3843</v>
      </c>
      <c r="L69" s="17" t="s">
        <v>18638</v>
      </c>
      <c r="M69" s="127" t="str">
        <f t="shared" si="2"/>
        <v>●</v>
      </c>
      <c r="N69" s="125" t="s">
        <v>23519</v>
      </c>
      <c r="O69" s="19" t="s">
        <v>21288</v>
      </c>
      <c r="P69" s="59" t="s">
        <v>1908</v>
      </c>
      <c r="Q69" s="59">
        <f>COUNTIF('C&amp;I(Route-Doc)'!H:H,'★C&amp;I(IRS)'!O69)</f>
        <v>0</v>
      </c>
      <c r="R69" s="54">
        <v>45113</v>
      </c>
      <c r="S69" s="54" t="s">
        <v>27330</v>
      </c>
      <c r="T69" s="59" t="s">
        <v>22673</v>
      </c>
      <c r="V69" s="58"/>
      <c r="W69" s="19" t="s">
        <v>1930</v>
      </c>
      <c r="X69" s="19" t="s">
        <v>1913</v>
      </c>
      <c r="Y69" s="54">
        <v>44505</v>
      </c>
      <c r="Z69" s="19" t="s">
        <v>18604</v>
      </c>
      <c r="AB69" s="58" t="s">
        <v>23638</v>
      </c>
      <c r="AC69" s="58" t="s">
        <v>1930</v>
      </c>
      <c r="AD69" s="58" t="e">
        <v>#N/A</v>
      </c>
      <c r="AE69" s="58" t="e">
        <v>#N/A</v>
      </c>
    </row>
    <row r="70" spans="1:31">
      <c r="A70" s="121" t="s">
        <v>1957</v>
      </c>
      <c r="B70" s="121" t="s">
        <v>1957</v>
      </c>
      <c r="C70" s="121" t="s">
        <v>3679</v>
      </c>
      <c r="D70" s="121" t="s">
        <v>28836</v>
      </c>
      <c r="E70" s="121" t="s">
        <v>3762</v>
      </c>
      <c r="F70" s="121" t="s">
        <v>23639</v>
      </c>
      <c r="G70" s="121" t="s">
        <v>1913</v>
      </c>
      <c r="H70" s="123">
        <v>45219</v>
      </c>
      <c r="I70" s="121" t="s">
        <v>18632</v>
      </c>
      <c r="J70" s="121">
        <f>COUNTIF('C&amp;I(Route-Doc)'!C:C,'★C&amp;I(IRS)'!C70)</f>
        <v>0</v>
      </c>
      <c r="K70" s="121" t="s">
        <v>3844</v>
      </c>
      <c r="L70" s="121" t="s">
        <v>3461</v>
      </c>
      <c r="M70" s="128" t="str">
        <f t="shared" si="2"/>
        <v>●</v>
      </c>
      <c r="N70" s="124" t="s">
        <v>25562</v>
      </c>
      <c r="O70" s="121" t="s">
        <v>23495</v>
      </c>
      <c r="P70" s="121" t="s">
        <v>2676</v>
      </c>
      <c r="Q70" s="121">
        <f>COUNTIF('C&amp;I(Route-Doc)'!H:H,'★C&amp;I(IRS)'!O70)</f>
        <v>0</v>
      </c>
      <c r="R70" s="121" t="s">
        <v>2676</v>
      </c>
      <c r="S70" s="121" t="s">
        <v>23495</v>
      </c>
      <c r="T70" s="121" t="s">
        <v>2676</v>
      </c>
      <c r="U70" s="19" t="s">
        <v>25487</v>
      </c>
      <c r="V70" s="58"/>
      <c r="W70" s="19" t="s">
        <v>1930</v>
      </c>
      <c r="X70" s="19" t="s">
        <v>1913</v>
      </c>
      <c r="Y70" s="54">
        <v>45219</v>
      </c>
      <c r="Z70" s="19" t="s">
        <v>2676</v>
      </c>
      <c r="AB70" s="58" t="s">
        <v>23639</v>
      </c>
      <c r="AC70" s="58" t="s">
        <v>1930</v>
      </c>
      <c r="AD70" s="58" t="e">
        <v>#N/A</v>
      </c>
      <c r="AE70" s="58" t="e">
        <v>#N/A</v>
      </c>
    </row>
    <row r="71" spans="1:31">
      <c r="A71" s="19" t="s">
        <v>1957</v>
      </c>
      <c r="B71" s="19" t="s">
        <v>1957</v>
      </c>
      <c r="C71" s="19" t="s">
        <v>3680</v>
      </c>
      <c r="D71" s="19" t="s">
        <v>28780</v>
      </c>
      <c r="E71" s="19" t="s">
        <v>3763</v>
      </c>
      <c r="F71" s="19" t="s">
        <v>23640</v>
      </c>
      <c r="G71" s="59" t="s">
        <v>1927</v>
      </c>
      <c r="H71" s="52">
        <v>45229</v>
      </c>
      <c r="I71" s="19" t="s">
        <v>18633</v>
      </c>
      <c r="J71" s="19">
        <f>COUNTIF('C&amp;I(Route-Doc)'!C:C,'★C&amp;I(IRS)'!C71)</f>
        <v>1</v>
      </c>
      <c r="K71" s="17" t="s">
        <v>3845</v>
      </c>
      <c r="L71" s="17" t="s">
        <v>3088</v>
      </c>
      <c r="M71" s="127" t="str">
        <f t="shared" si="2"/>
        <v>●</v>
      </c>
      <c r="N71" s="125" t="s">
        <v>23519</v>
      </c>
      <c r="O71" s="19" t="s">
        <v>21289</v>
      </c>
      <c r="P71" s="59" t="s">
        <v>1911</v>
      </c>
      <c r="Q71" s="59">
        <f>COUNTIF('C&amp;I(Route-Doc)'!H:H,'★C&amp;I(IRS)'!O71)</f>
        <v>0</v>
      </c>
      <c r="R71" s="54">
        <v>45362</v>
      </c>
      <c r="S71" s="54" t="s">
        <v>27331</v>
      </c>
      <c r="T71" s="59" t="s">
        <v>22673</v>
      </c>
      <c r="V71" s="58"/>
      <c r="W71" s="19" t="s">
        <v>1930</v>
      </c>
      <c r="X71" s="19" t="s">
        <v>1927</v>
      </c>
      <c r="Y71" s="54">
        <v>45229</v>
      </c>
      <c r="Z71" s="19" t="s">
        <v>18604</v>
      </c>
      <c r="AB71" s="58" t="s">
        <v>23640</v>
      </c>
      <c r="AC71" s="58" t="s">
        <v>1930</v>
      </c>
      <c r="AD71" s="58" t="e">
        <v>#N/A</v>
      </c>
      <c r="AE71" s="58" t="e">
        <v>#N/A</v>
      </c>
    </row>
    <row r="72" spans="1:31">
      <c r="A72" s="19" t="s">
        <v>1957</v>
      </c>
      <c r="B72" s="19" t="s">
        <v>1957</v>
      </c>
      <c r="C72" s="19" t="s">
        <v>3681</v>
      </c>
      <c r="D72" s="19" t="s">
        <v>28781</v>
      </c>
      <c r="E72" s="19" t="s">
        <v>3764</v>
      </c>
      <c r="F72" s="19" t="s">
        <v>23641</v>
      </c>
      <c r="G72" s="19" t="s">
        <v>1910</v>
      </c>
      <c r="H72" s="52">
        <v>45128</v>
      </c>
      <c r="I72" s="19" t="s">
        <v>18633</v>
      </c>
      <c r="J72" s="19">
        <f>COUNTIF('C&amp;I(Route-Doc)'!C:C,'★C&amp;I(IRS)'!C72)</f>
        <v>1</v>
      </c>
      <c r="K72" s="17" t="s">
        <v>3846</v>
      </c>
      <c r="L72" s="17" t="s">
        <v>18638</v>
      </c>
      <c r="M72" s="127" t="str">
        <f t="shared" si="2"/>
        <v>●</v>
      </c>
      <c r="N72" s="125" t="s">
        <v>23519</v>
      </c>
      <c r="O72" s="19" t="s">
        <v>21290</v>
      </c>
      <c r="P72" s="59" t="s">
        <v>1911</v>
      </c>
      <c r="Q72" s="59">
        <f>COUNTIF('C&amp;I(Route-Doc)'!H:H,'★C&amp;I(IRS)'!O72)</f>
        <v>0</v>
      </c>
      <c r="R72" s="54">
        <v>45273</v>
      </c>
      <c r="S72" s="54" t="s">
        <v>27332</v>
      </c>
      <c r="T72" s="59" t="s">
        <v>22673</v>
      </c>
      <c r="V72" s="58"/>
      <c r="W72" s="19" t="s">
        <v>1930</v>
      </c>
      <c r="X72" s="19" t="s">
        <v>1910</v>
      </c>
      <c r="Y72" s="54">
        <v>45128</v>
      </c>
      <c r="Z72" s="19" t="s">
        <v>18604</v>
      </c>
      <c r="AB72" s="58" t="s">
        <v>23641</v>
      </c>
      <c r="AC72" s="58" t="s">
        <v>1930</v>
      </c>
      <c r="AD72" s="58" t="e">
        <v>#N/A</v>
      </c>
      <c r="AE72" s="58" t="e">
        <v>#N/A</v>
      </c>
    </row>
    <row r="73" spans="1:31">
      <c r="A73" s="19" t="s">
        <v>1957</v>
      </c>
      <c r="B73" s="19" t="s">
        <v>1957</v>
      </c>
      <c r="C73" s="19" t="s">
        <v>3682</v>
      </c>
      <c r="D73" s="19" t="s">
        <v>28782</v>
      </c>
      <c r="E73" s="19" t="s">
        <v>3765</v>
      </c>
      <c r="F73" s="19" t="s">
        <v>23642</v>
      </c>
      <c r="G73" s="19" t="s">
        <v>1928</v>
      </c>
      <c r="H73" s="52">
        <v>45114</v>
      </c>
      <c r="I73" s="19" t="s">
        <v>18633</v>
      </c>
      <c r="J73" s="19">
        <f>COUNTIF('C&amp;I(Route-Doc)'!C:C,'★C&amp;I(IRS)'!C73)</f>
        <v>1</v>
      </c>
      <c r="K73" s="17" t="s">
        <v>3847</v>
      </c>
      <c r="L73" s="17" t="s">
        <v>3088</v>
      </c>
      <c r="M73" s="127" t="str">
        <f t="shared" si="2"/>
        <v>●</v>
      </c>
      <c r="N73" s="125" t="s">
        <v>23519</v>
      </c>
      <c r="O73" s="19" t="s">
        <v>21291</v>
      </c>
      <c r="P73" s="59" t="s">
        <v>1913</v>
      </c>
      <c r="Q73" s="59">
        <f>COUNTIF('C&amp;I(Route-Doc)'!H:H,'★C&amp;I(IRS)'!O73)</f>
        <v>0</v>
      </c>
      <c r="R73" s="54">
        <v>45273</v>
      </c>
      <c r="S73" s="54" t="s">
        <v>27333</v>
      </c>
      <c r="T73" s="59" t="s">
        <v>22673</v>
      </c>
      <c r="V73" s="58"/>
      <c r="W73" s="19" t="s">
        <v>1930</v>
      </c>
      <c r="X73" s="19" t="s">
        <v>1928</v>
      </c>
      <c r="Y73" s="54">
        <v>45114</v>
      </c>
      <c r="Z73" s="19" t="s">
        <v>18604</v>
      </c>
      <c r="AB73" s="58" t="s">
        <v>23642</v>
      </c>
      <c r="AC73" s="58" t="s">
        <v>1930</v>
      </c>
      <c r="AD73" s="58" t="e">
        <v>#N/A</v>
      </c>
      <c r="AE73" s="58" t="e">
        <v>#N/A</v>
      </c>
    </row>
    <row r="74" spans="1:31">
      <c r="A74" s="19" t="s">
        <v>1957</v>
      </c>
      <c r="B74" s="19" t="s">
        <v>1957</v>
      </c>
      <c r="C74" s="19" t="s">
        <v>3683</v>
      </c>
      <c r="D74" s="19" t="s">
        <v>28783</v>
      </c>
      <c r="E74" s="19" t="s">
        <v>3766</v>
      </c>
      <c r="F74" s="19" t="s">
        <v>23643</v>
      </c>
      <c r="G74" s="19" t="s">
        <v>1918</v>
      </c>
      <c r="H74" s="52">
        <v>45223</v>
      </c>
      <c r="I74" s="19" t="s">
        <v>18633</v>
      </c>
      <c r="J74" s="19">
        <f>COUNTIF('C&amp;I(Route-Doc)'!C:C,'★C&amp;I(IRS)'!C74)</f>
        <v>3</v>
      </c>
      <c r="K74" s="17" t="s">
        <v>3848</v>
      </c>
      <c r="L74" s="17" t="s">
        <v>18638</v>
      </c>
      <c r="M74" s="127" t="str">
        <f t="shared" si="2"/>
        <v>●</v>
      </c>
      <c r="N74" s="125" t="s">
        <v>23519</v>
      </c>
      <c r="O74" s="19" t="s">
        <v>21292</v>
      </c>
      <c r="P74" s="59" t="s">
        <v>1913</v>
      </c>
      <c r="Q74" s="59">
        <f>COUNTIF('C&amp;I(Route-Doc)'!H:H,'★C&amp;I(IRS)'!O74)</f>
        <v>2</v>
      </c>
      <c r="R74" s="54">
        <v>45362</v>
      </c>
      <c r="S74" s="54" t="s">
        <v>27334</v>
      </c>
      <c r="T74" s="59" t="s">
        <v>22673</v>
      </c>
      <c r="V74" s="58"/>
      <c r="W74" s="19" t="s">
        <v>1930</v>
      </c>
      <c r="X74" s="19" t="s">
        <v>1918</v>
      </c>
      <c r="Y74" s="54">
        <v>45223</v>
      </c>
      <c r="Z74" s="19" t="s">
        <v>18604</v>
      </c>
      <c r="AB74" s="58" t="s">
        <v>23643</v>
      </c>
      <c r="AC74" s="58" t="s">
        <v>1930</v>
      </c>
      <c r="AD74" s="58" t="e">
        <v>#N/A</v>
      </c>
      <c r="AE74" s="58" t="e">
        <v>#N/A</v>
      </c>
    </row>
    <row r="75" spans="1:31">
      <c r="A75" s="19" t="s">
        <v>1957</v>
      </c>
      <c r="B75" s="19" t="s">
        <v>1957</v>
      </c>
      <c r="C75" s="19" t="s">
        <v>3684</v>
      </c>
      <c r="D75" s="19" t="s">
        <v>28784</v>
      </c>
      <c r="E75" s="19" t="s">
        <v>3767</v>
      </c>
      <c r="F75" s="19" t="s">
        <v>23644</v>
      </c>
      <c r="G75" s="19" t="s">
        <v>1911</v>
      </c>
      <c r="H75" s="52">
        <v>45114</v>
      </c>
      <c r="I75" s="19" t="s">
        <v>18633</v>
      </c>
      <c r="J75" s="19">
        <f>COUNTIF('C&amp;I(Route-Doc)'!C:C,'★C&amp;I(IRS)'!C75)</f>
        <v>1</v>
      </c>
      <c r="K75" s="17" t="s">
        <v>3849</v>
      </c>
      <c r="L75" s="17" t="s">
        <v>3461</v>
      </c>
      <c r="M75" s="127" t="str">
        <f t="shared" si="2"/>
        <v>●</v>
      </c>
      <c r="N75" s="125" t="s">
        <v>23519</v>
      </c>
      <c r="O75" s="19" t="s">
        <v>21293</v>
      </c>
      <c r="P75" s="59" t="s">
        <v>1911</v>
      </c>
      <c r="Q75" s="59">
        <f>COUNTIF('C&amp;I(Route-Doc)'!H:H,'★C&amp;I(IRS)'!O75)</f>
        <v>0</v>
      </c>
      <c r="R75" s="54">
        <v>45273</v>
      </c>
      <c r="S75" s="54" t="s">
        <v>27335</v>
      </c>
      <c r="T75" s="59" t="s">
        <v>22673</v>
      </c>
      <c r="V75" s="58"/>
      <c r="W75" s="19" t="s">
        <v>1930</v>
      </c>
      <c r="X75" s="19" t="s">
        <v>1911</v>
      </c>
      <c r="Y75" s="54">
        <v>45114</v>
      </c>
      <c r="Z75" s="19" t="s">
        <v>18604</v>
      </c>
      <c r="AB75" s="58" t="s">
        <v>23644</v>
      </c>
      <c r="AC75" s="58" t="s">
        <v>1930</v>
      </c>
      <c r="AD75" s="58" t="e">
        <v>#N/A</v>
      </c>
      <c r="AE75" s="58" t="e">
        <v>#N/A</v>
      </c>
    </row>
    <row r="76" spans="1:31">
      <c r="A76" s="19" t="s">
        <v>1957</v>
      </c>
      <c r="B76" s="19" t="s">
        <v>1957</v>
      </c>
      <c r="C76" s="19" t="s">
        <v>3685</v>
      </c>
      <c r="D76" s="19" t="s">
        <v>28785</v>
      </c>
      <c r="E76" s="19" t="s">
        <v>25597</v>
      </c>
      <c r="F76" s="19" t="s">
        <v>25694</v>
      </c>
      <c r="G76" s="19" t="s">
        <v>1914</v>
      </c>
      <c r="H76" s="52">
        <v>45229</v>
      </c>
      <c r="I76" s="19" t="s">
        <v>18633</v>
      </c>
      <c r="J76" s="19">
        <f>COUNTIF('C&amp;I(Route-Doc)'!C:C,'★C&amp;I(IRS)'!C76)</f>
        <v>1</v>
      </c>
      <c r="K76" s="122" t="s">
        <v>25600</v>
      </c>
      <c r="L76" s="121" t="s">
        <v>2676</v>
      </c>
      <c r="M76" s="121" t="s">
        <v>2676</v>
      </c>
      <c r="N76" s="121" t="s">
        <v>2676</v>
      </c>
      <c r="O76" s="19" t="s">
        <v>25598</v>
      </c>
      <c r="P76" s="59" t="s">
        <v>22673</v>
      </c>
      <c r="Q76" s="59">
        <f>COUNTIF('C&amp;I(Route-Doc)'!H:H,'★C&amp;I(IRS)'!O76)</f>
        <v>0</v>
      </c>
      <c r="R76" s="54">
        <v>45362</v>
      </c>
      <c r="S76" s="54" t="s">
        <v>27336</v>
      </c>
      <c r="T76" s="59" t="s">
        <v>22673</v>
      </c>
      <c r="V76" s="58"/>
      <c r="W76" s="19" t="s">
        <v>1930</v>
      </c>
      <c r="X76" s="19" t="s">
        <v>1914</v>
      </c>
      <c r="Y76" s="54">
        <v>45229</v>
      </c>
      <c r="Z76" s="19" t="s">
        <v>18604</v>
      </c>
      <c r="AD76" s="58" t="e">
        <v>#N/A</v>
      </c>
      <c r="AE76" s="58" t="e">
        <v>#N/A</v>
      </c>
    </row>
    <row r="77" spans="1:31">
      <c r="A77" s="19" t="s">
        <v>1957</v>
      </c>
      <c r="B77" s="19" t="s">
        <v>1957</v>
      </c>
      <c r="C77" s="19" t="s">
        <v>3686</v>
      </c>
      <c r="D77" s="19" t="s">
        <v>28786</v>
      </c>
      <c r="E77" s="19" t="s">
        <v>3768</v>
      </c>
      <c r="F77" s="19" t="s">
        <v>23645</v>
      </c>
      <c r="G77" s="19" t="s">
        <v>1912</v>
      </c>
      <c r="H77" s="52">
        <v>44910</v>
      </c>
      <c r="I77" s="19" t="s">
        <v>18633</v>
      </c>
      <c r="J77" s="19">
        <f>COUNTIF('C&amp;I(Route-Doc)'!C:C,'★C&amp;I(IRS)'!C77)</f>
        <v>4</v>
      </c>
      <c r="K77" s="17" t="s">
        <v>3850</v>
      </c>
      <c r="L77" s="17" t="s">
        <v>3090</v>
      </c>
      <c r="M77" s="127" t="str">
        <f t="shared" si="2"/>
        <v>●</v>
      </c>
      <c r="N77" s="125" t="s">
        <v>23519</v>
      </c>
      <c r="O77" s="19" t="s">
        <v>21294</v>
      </c>
      <c r="P77" s="59" t="s">
        <v>1911</v>
      </c>
      <c r="Q77" s="59">
        <f>COUNTIF('C&amp;I(Route-Doc)'!H:H,'★C&amp;I(IRS)'!O77)</f>
        <v>2</v>
      </c>
      <c r="R77" s="54">
        <v>45225</v>
      </c>
      <c r="S77" s="54" t="s">
        <v>27337</v>
      </c>
      <c r="T77" s="59" t="s">
        <v>22673</v>
      </c>
      <c r="U77" s="19" t="s">
        <v>23522</v>
      </c>
      <c r="V77" s="58"/>
      <c r="W77" s="19" t="s">
        <v>1930</v>
      </c>
      <c r="X77" s="19" t="s">
        <v>1912</v>
      </c>
      <c r="Y77" s="54">
        <v>44910</v>
      </c>
      <c r="Z77" s="19" t="s">
        <v>18604</v>
      </c>
      <c r="AB77" s="58" t="s">
        <v>23645</v>
      </c>
      <c r="AC77" s="58" t="s">
        <v>1930</v>
      </c>
      <c r="AD77" s="58" t="e">
        <v>#N/A</v>
      </c>
      <c r="AE77" s="58" t="e">
        <v>#N/A</v>
      </c>
    </row>
    <row r="78" spans="1:31">
      <c r="A78" s="19" t="s">
        <v>1957</v>
      </c>
      <c r="B78" s="19" t="s">
        <v>1957</v>
      </c>
      <c r="C78" s="19" t="s">
        <v>3687</v>
      </c>
      <c r="D78" s="19" t="s">
        <v>28837</v>
      </c>
      <c r="E78" s="19" t="s">
        <v>3769</v>
      </c>
      <c r="F78" s="19" t="s">
        <v>23646</v>
      </c>
      <c r="G78" s="19" t="s">
        <v>1926</v>
      </c>
      <c r="H78" s="52">
        <v>45232</v>
      </c>
      <c r="I78" s="19" t="s">
        <v>18633</v>
      </c>
      <c r="J78" s="19">
        <f>COUNTIF('C&amp;I(Route-Doc)'!C:C,'★C&amp;I(IRS)'!C78)</f>
        <v>2</v>
      </c>
      <c r="K78" s="17" t="s">
        <v>3851</v>
      </c>
      <c r="L78" s="17" t="s">
        <v>3087</v>
      </c>
      <c r="M78" s="127" t="str">
        <f t="shared" si="2"/>
        <v>●</v>
      </c>
      <c r="N78" s="125" t="s">
        <v>23519</v>
      </c>
      <c r="O78" s="19" t="s">
        <v>21295</v>
      </c>
      <c r="P78" s="59" t="s">
        <v>1911</v>
      </c>
      <c r="Q78" s="59">
        <f>COUNTIF('C&amp;I(Route-Doc)'!H:H,'★C&amp;I(IRS)'!O78)</f>
        <v>0</v>
      </c>
      <c r="R78" s="54">
        <v>45362</v>
      </c>
      <c r="S78" s="54" t="s">
        <v>27338</v>
      </c>
      <c r="T78" s="59" t="s">
        <v>22673</v>
      </c>
      <c r="U78" s="19" t="s">
        <v>20017</v>
      </c>
      <c r="V78" s="58"/>
      <c r="W78" s="19" t="s">
        <v>1930</v>
      </c>
      <c r="X78" s="19" t="s">
        <v>1926</v>
      </c>
      <c r="Y78" s="54">
        <v>45232</v>
      </c>
      <c r="Z78" s="19" t="s">
        <v>18604</v>
      </c>
      <c r="AB78" s="58" t="s">
        <v>23646</v>
      </c>
      <c r="AC78" s="58" t="s">
        <v>1930</v>
      </c>
      <c r="AD78" s="58" t="e">
        <v>#N/A</v>
      </c>
      <c r="AE78" s="58" t="e">
        <v>#N/A</v>
      </c>
    </row>
    <row r="79" spans="1:31">
      <c r="A79" s="19" t="s">
        <v>1957</v>
      </c>
      <c r="B79" s="19" t="s">
        <v>1957</v>
      </c>
      <c r="C79" s="19" t="s">
        <v>3688</v>
      </c>
      <c r="D79" s="19" t="s">
        <v>28787</v>
      </c>
      <c r="E79" s="19" t="s">
        <v>3770</v>
      </c>
      <c r="F79" s="19" t="s">
        <v>23647</v>
      </c>
      <c r="G79" s="19" t="s">
        <v>1913</v>
      </c>
      <c r="H79" s="52">
        <v>43810</v>
      </c>
      <c r="I79" s="19" t="s">
        <v>18633</v>
      </c>
      <c r="J79" s="19">
        <f>COUNTIF('C&amp;I(Route-Doc)'!C:C,'★C&amp;I(IRS)'!C79)</f>
        <v>2</v>
      </c>
      <c r="K79" s="17" t="s">
        <v>3852</v>
      </c>
      <c r="L79" s="17" t="s">
        <v>3461</v>
      </c>
      <c r="M79" s="127" t="str">
        <f t="shared" si="2"/>
        <v>●</v>
      </c>
      <c r="N79" s="125" t="s">
        <v>23519</v>
      </c>
      <c r="O79" s="19" t="s">
        <v>21296</v>
      </c>
      <c r="P79" s="59" t="s">
        <v>1908</v>
      </c>
      <c r="Q79" s="59">
        <f>COUNTIF('C&amp;I(Route-Doc)'!H:H,'★C&amp;I(IRS)'!O79)</f>
        <v>0</v>
      </c>
      <c r="R79" s="54">
        <v>45225</v>
      </c>
      <c r="S79" s="54" t="s">
        <v>27339</v>
      </c>
      <c r="T79" s="59" t="s">
        <v>22673</v>
      </c>
      <c r="V79" s="58"/>
      <c r="W79" s="19" t="s">
        <v>1930</v>
      </c>
      <c r="X79" s="19" t="s">
        <v>1913</v>
      </c>
      <c r="Y79" s="54">
        <v>43810</v>
      </c>
      <c r="Z79" s="19" t="s">
        <v>18604</v>
      </c>
      <c r="AB79" s="58" t="s">
        <v>23647</v>
      </c>
      <c r="AC79" s="58" t="s">
        <v>1930</v>
      </c>
      <c r="AD79" s="58" t="e">
        <v>#N/A</v>
      </c>
      <c r="AE79" s="58" t="e">
        <v>#N/A</v>
      </c>
    </row>
    <row r="80" spans="1:31">
      <c r="A80" s="19" t="s">
        <v>1957</v>
      </c>
      <c r="B80" s="19" t="s">
        <v>1957</v>
      </c>
      <c r="C80" s="19" t="s">
        <v>3689</v>
      </c>
      <c r="D80" s="19" t="s">
        <v>28788</v>
      </c>
      <c r="E80" s="19" t="s">
        <v>3771</v>
      </c>
      <c r="F80" s="19" t="s">
        <v>23648</v>
      </c>
      <c r="G80" s="19" t="s">
        <v>1913</v>
      </c>
      <c r="H80" s="52">
        <v>44672</v>
      </c>
      <c r="I80" s="19" t="s">
        <v>18633</v>
      </c>
      <c r="J80" s="19">
        <f>COUNTIF('C&amp;I(Route-Doc)'!C:C,'★C&amp;I(IRS)'!C80)</f>
        <v>5</v>
      </c>
      <c r="K80" s="17" t="s">
        <v>3853</v>
      </c>
      <c r="L80" s="17" t="s">
        <v>18723</v>
      </c>
      <c r="M80" s="127" t="str">
        <f t="shared" si="2"/>
        <v>●</v>
      </c>
      <c r="N80" s="125" t="s">
        <v>23519</v>
      </c>
      <c r="O80" s="19" t="s">
        <v>21297</v>
      </c>
      <c r="P80" s="59" t="s">
        <v>1908</v>
      </c>
      <c r="Q80" s="59">
        <f>COUNTIF('C&amp;I(Route-Doc)'!H:H,'★C&amp;I(IRS)'!O80)</f>
        <v>0</v>
      </c>
      <c r="R80" s="54">
        <v>45225</v>
      </c>
      <c r="S80" s="54" t="s">
        <v>27340</v>
      </c>
      <c r="T80" s="59" t="s">
        <v>22673</v>
      </c>
      <c r="V80" s="58"/>
      <c r="W80" s="19" t="s">
        <v>1930</v>
      </c>
      <c r="X80" s="19" t="s">
        <v>1913</v>
      </c>
      <c r="Y80" s="54">
        <v>44672</v>
      </c>
      <c r="Z80" s="19" t="s">
        <v>18604</v>
      </c>
      <c r="AB80" s="58" t="s">
        <v>23648</v>
      </c>
      <c r="AC80" s="58" t="s">
        <v>1930</v>
      </c>
      <c r="AD80" s="58" t="e">
        <v>#N/A</v>
      </c>
      <c r="AE80" s="58" t="e">
        <v>#N/A</v>
      </c>
    </row>
    <row r="81" spans="1:31">
      <c r="A81" s="19" t="s">
        <v>1957</v>
      </c>
      <c r="B81" s="19" t="s">
        <v>1957</v>
      </c>
      <c r="C81" s="19" t="s">
        <v>3690</v>
      </c>
      <c r="D81" s="19" t="s">
        <v>28789</v>
      </c>
      <c r="E81" s="19" t="s">
        <v>3772</v>
      </c>
      <c r="F81" s="19" t="s">
        <v>23649</v>
      </c>
      <c r="G81" s="19" t="s">
        <v>1913</v>
      </c>
      <c r="H81" s="52">
        <v>44951</v>
      </c>
      <c r="I81" s="19" t="s">
        <v>18633</v>
      </c>
      <c r="J81" s="19">
        <f>COUNTIF('C&amp;I(Route-Doc)'!C:C,'★C&amp;I(IRS)'!C81)</f>
        <v>4</v>
      </c>
      <c r="K81" s="17" t="s">
        <v>3854</v>
      </c>
      <c r="L81" s="17" t="s">
        <v>3090</v>
      </c>
      <c r="M81" s="127" t="str">
        <f t="shared" si="2"/>
        <v>●</v>
      </c>
      <c r="N81" s="125" t="s">
        <v>23519</v>
      </c>
      <c r="O81" s="19" t="s">
        <v>21298</v>
      </c>
      <c r="P81" s="59" t="s">
        <v>1911</v>
      </c>
      <c r="Q81" s="59">
        <f>COUNTIF('C&amp;I(Route-Doc)'!H:H,'★C&amp;I(IRS)'!O81)</f>
        <v>0</v>
      </c>
      <c r="R81" s="54">
        <v>45225</v>
      </c>
      <c r="S81" s="54" t="s">
        <v>27341</v>
      </c>
      <c r="T81" s="59" t="s">
        <v>22673</v>
      </c>
      <c r="V81" s="58"/>
      <c r="W81" s="19" t="s">
        <v>1930</v>
      </c>
      <c r="X81" s="19" t="s">
        <v>1913</v>
      </c>
      <c r="Y81" s="54">
        <v>44951</v>
      </c>
      <c r="Z81" s="19" t="s">
        <v>18604</v>
      </c>
      <c r="AB81" s="58" t="s">
        <v>23649</v>
      </c>
      <c r="AC81" s="58" t="s">
        <v>1930</v>
      </c>
      <c r="AD81" s="58" t="e">
        <v>#N/A</v>
      </c>
      <c r="AE81" s="58" t="e">
        <v>#N/A</v>
      </c>
    </row>
    <row r="82" spans="1:31">
      <c r="A82" s="19" t="s">
        <v>1957</v>
      </c>
      <c r="B82" s="19" t="s">
        <v>1957</v>
      </c>
      <c r="C82" s="19" t="s">
        <v>3691</v>
      </c>
      <c r="D82" s="19" t="s">
        <v>28790</v>
      </c>
      <c r="E82" s="19" t="s">
        <v>3773</v>
      </c>
      <c r="F82" s="19" t="s">
        <v>23650</v>
      </c>
      <c r="G82" s="59" t="s">
        <v>1923</v>
      </c>
      <c r="H82" s="52">
        <v>45019</v>
      </c>
      <c r="I82" s="19" t="s">
        <v>18633</v>
      </c>
      <c r="J82" s="19">
        <f>COUNTIF('C&amp;I(Route-Doc)'!C:C,'★C&amp;I(IRS)'!C82)</f>
        <v>7</v>
      </c>
      <c r="K82" s="17" t="s">
        <v>3855</v>
      </c>
      <c r="L82" s="17" t="s">
        <v>3087</v>
      </c>
      <c r="M82" s="127" t="str">
        <f t="shared" si="2"/>
        <v>●</v>
      </c>
      <c r="N82" s="125" t="s">
        <v>23519</v>
      </c>
      <c r="O82" s="19" t="s">
        <v>21299</v>
      </c>
      <c r="P82" s="59" t="s">
        <v>1913</v>
      </c>
      <c r="Q82" s="59">
        <f>COUNTIF('C&amp;I(Route-Doc)'!H:H,'★C&amp;I(IRS)'!O82)</f>
        <v>0</v>
      </c>
      <c r="R82" s="54">
        <v>45391</v>
      </c>
      <c r="S82" s="54" t="s">
        <v>27342</v>
      </c>
      <c r="T82" s="59" t="s">
        <v>22673</v>
      </c>
      <c r="U82" s="19" t="s">
        <v>23522</v>
      </c>
      <c r="V82" s="58"/>
      <c r="W82" s="19" t="s">
        <v>18603</v>
      </c>
      <c r="X82" s="19" t="s">
        <v>1927</v>
      </c>
      <c r="Y82" s="54">
        <v>45331</v>
      </c>
      <c r="Z82" s="19" t="s">
        <v>18604</v>
      </c>
      <c r="AB82" s="58" t="s">
        <v>23650</v>
      </c>
      <c r="AC82" s="58" t="s">
        <v>1930</v>
      </c>
      <c r="AD82" s="58" t="e">
        <v>#N/A</v>
      </c>
      <c r="AE82" s="58" t="s">
        <v>1927</v>
      </c>
    </row>
    <row r="83" spans="1:31">
      <c r="A83" s="19" t="s">
        <v>1957</v>
      </c>
      <c r="B83" s="19" t="s">
        <v>1957</v>
      </c>
      <c r="C83" s="19" t="s">
        <v>3692</v>
      </c>
      <c r="D83" s="19" t="s">
        <v>28791</v>
      </c>
      <c r="E83" s="19" t="s">
        <v>25701</v>
      </c>
      <c r="F83" s="19" t="s">
        <v>26464</v>
      </c>
      <c r="G83" s="59" t="s">
        <v>1914</v>
      </c>
      <c r="H83" s="52">
        <v>45168</v>
      </c>
      <c r="I83" s="19" t="s">
        <v>18633</v>
      </c>
      <c r="J83" s="19">
        <f>COUNTIF('C&amp;I(Route-Doc)'!C:C,'★C&amp;I(IRS)'!C83)</f>
        <v>1</v>
      </c>
      <c r="K83" s="122" t="s">
        <v>25600</v>
      </c>
      <c r="L83" s="121" t="s">
        <v>2676</v>
      </c>
      <c r="M83" s="121" t="s">
        <v>2676</v>
      </c>
      <c r="N83" s="121" t="s">
        <v>2676</v>
      </c>
      <c r="O83" s="19" t="s">
        <v>25599</v>
      </c>
      <c r="P83" s="59" t="s">
        <v>22673</v>
      </c>
      <c r="Q83" s="59">
        <f>COUNTIF('C&amp;I(Route-Doc)'!H:H,'★C&amp;I(IRS)'!O83)</f>
        <v>0</v>
      </c>
      <c r="R83" s="54">
        <v>45362</v>
      </c>
      <c r="S83" s="54" t="s">
        <v>27343</v>
      </c>
      <c r="T83" s="59" t="s">
        <v>22673</v>
      </c>
      <c r="V83" s="58"/>
      <c r="W83" s="19" t="s">
        <v>1930</v>
      </c>
      <c r="X83" s="19" t="s">
        <v>1914</v>
      </c>
      <c r="Y83" s="54">
        <v>45168</v>
      </c>
      <c r="Z83" s="19" t="s">
        <v>18604</v>
      </c>
      <c r="AD83" s="58" t="e">
        <v>#N/A</v>
      </c>
      <c r="AE83" s="58" t="e">
        <v>#N/A</v>
      </c>
    </row>
    <row r="84" spans="1:31">
      <c r="A84" s="19" t="s">
        <v>1957</v>
      </c>
      <c r="B84" s="19" t="s">
        <v>1957</v>
      </c>
      <c r="C84" s="19" t="s">
        <v>3693</v>
      </c>
      <c r="D84" s="19" t="s">
        <v>28792</v>
      </c>
      <c r="E84" s="19" t="s">
        <v>3774</v>
      </c>
      <c r="F84" s="19" t="s">
        <v>23651</v>
      </c>
      <c r="G84" s="19" t="s">
        <v>1913</v>
      </c>
      <c r="H84" s="52">
        <v>43759</v>
      </c>
      <c r="I84" s="19" t="s">
        <v>18633</v>
      </c>
      <c r="J84" s="19">
        <f>COUNTIF('C&amp;I(Route-Doc)'!C:C,'★C&amp;I(IRS)'!C84)</f>
        <v>2</v>
      </c>
      <c r="K84" s="17" t="s">
        <v>3856</v>
      </c>
      <c r="L84" s="17" t="s">
        <v>3461</v>
      </c>
      <c r="M84" s="127" t="str">
        <f t="shared" si="2"/>
        <v>●</v>
      </c>
      <c r="N84" s="125" t="s">
        <v>23519</v>
      </c>
      <c r="O84" s="19" t="s">
        <v>21300</v>
      </c>
      <c r="P84" s="59" t="s">
        <v>1908</v>
      </c>
      <c r="Q84" s="59">
        <f>COUNTIF('C&amp;I(Route-Doc)'!H:H,'★C&amp;I(IRS)'!O84)</f>
        <v>0</v>
      </c>
      <c r="R84" s="54">
        <v>45225</v>
      </c>
      <c r="S84" s="54" t="s">
        <v>27344</v>
      </c>
      <c r="T84" s="59" t="s">
        <v>22673</v>
      </c>
      <c r="V84" s="58"/>
      <c r="W84" s="19" t="s">
        <v>1930</v>
      </c>
      <c r="X84" s="19" t="s">
        <v>1913</v>
      </c>
      <c r="Y84" s="54">
        <v>43759</v>
      </c>
      <c r="Z84" s="19" t="s">
        <v>18604</v>
      </c>
      <c r="AB84" s="58" t="s">
        <v>23651</v>
      </c>
      <c r="AC84" s="58" t="s">
        <v>22723</v>
      </c>
      <c r="AD84" s="58" t="e">
        <v>#N/A</v>
      </c>
      <c r="AE84" s="58" t="e">
        <v>#N/A</v>
      </c>
    </row>
    <row r="85" spans="1:31">
      <c r="A85" s="19" t="s">
        <v>1957</v>
      </c>
      <c r="B85" s="19" t="s">
        <v>1957</v>
      </c>
      <c r="C85" s="19" t="s">
        <v>3694</v>
      </c>
      <c r="D85" s="19" t="s">
        <v>28793</v>
      </c>
      <c r="E85" s="19" t="s">
        <v>3775</v>
      </c>
      <c r="F85" s="19" t="s">
        <v>23652</v>
      </c>
      <c r="G85" s="19" t="s">
        <v>1910</v>
      </c>
      <c r="H85" s="52">
        <v>44958</v>
      </c>
      <c r="I85" s="19" t="s">
        <v>18633</v>
      </c>
      <c r="J85" s="19">
        <f>COUNTIF('C&amp;I(Route-Doc)'!C:C,'★C&amp;I(IRS)'!C85)</f>
        <v>7</v>
      </c>
      <c r="K85" s="17" t="s">
        <v>3857</v>
      </c>
      <c r="L85" s="17" t="s">
        <v>3091</v>
      </c>
      <c r="M85" s="127" t="str">
        <f t="shared" si="2"/>
        <v>●</v>
      </c>
      <c r="N85" s="125" t="s">
        <v>23519</v>
      </c>
      <c r="O85" s="19" t="s">
        <v>21301</v>
      </c>
      <c r="P85" s="59" t="s">
        <v>1913</v>
      </c>
      <c r="Q85" s="59">
        <f>COUNTIF('C&amp;I(Route-Doc)'!H:H,'★C&amp;I(IRS)'!O85)</f>
        <v>0</v>
      </c>
      <c r="R85" s="54">
        <v>45391</v>
      </c>
      <c r="S85" s="54" t="s">
        <v>27345</v>
      </c>
      <c r="T85" s="59" t="s">
        <v>22673</v>
      </c>
      <c r="U85" s="19" t="s">
        <v>23522</v>
      </c>
      <c r="V85" s="58"/>
      <c r="W85" s="19" t="s">
        <v>1930</v>
      </c>
      <c r="X85" s="19" t="s">
        <v>1910</v>
      </c>
      <c r="Y85" s="54">
        <v>44958</v>
      </c>
      <c r="Z85" s="19" t="s">
        <v>18604</v>
      </c>
      <c r="AB85" s="58" t="s">
        <v>23652</v>
      </c>
      <c r="AC85" s="58" t="s">
        <v>1930</v>
      </c>
      <c r="AD85" s="58" t="e">
        <v>#N/A</v>
      </c>
      <c r="AE85" s="58" t="e">
        <v>#N/A</v>
      </c>
    </row>
    <row r="86" spans="1:31">
      <c r="A86" s="19" t="s">
        <v>1957</v>
      </c>
      <c r="B86" s="19" t="s">
        <v>1957</v>
      </c>
      <c r="C86" s="19" t="s">
        <v>3695</v>
      </c>
      <c r="D86" s="19" t="s">
        <v>28794</v>
      </c>
      <c r="E86" s="19" t="s">
        <v>3776</v>
      </c>
      <c r="F86" s="19" t="s">
        <v>23653</v>
      </c>
      <c r="G86" s="19" t="s">
        <v>1911</v>
      </c>
      <c r="H86" s="52">
        <v>43801</v>
      </c>
      <c r="I86" s="19" t="s">
        <v>18633</v>
      </c>
      <c r="J86" s="19">
        <f>COUNTIF('C&amp;I(Route-Doc)'!C:C,'★C&amp;I(IRS)'!C86)</f>
        <v>5</v>
      </c>
      <c r="K86" s="17" t="s">
        <v>3858</v>
      </c>
      <c r="L86" s="17" t="s">
        <v>3461</v>
      </c>
      <c r="M86" s="127" t="str">
        <f t="shared" si="2"/>
        <v>●</v>
      </c>
      <c r="N86" s="125" t="s">
        <v>23519</v>
      </c>
      <c r="O86" s="19" t="s">
        <v>21302</v>
      </c>
      <c r="P86" s="59" t="s">
        <v>1908</v>
      </c>
      <c r="Q86" s="59">
        <f>COUNTIF('C&amp;I(Route-Doc)'!H:H,'★C&amp;I(IRS)'!O86)</f>
        <v>0</v>
      </c>
      <c r="R86" s="54">
        <v>45225</v>
      </c>
      <c r="S86" s="54" t="s">
        <v>27346</v>
      </c>
      <c r="T86" s="59" t="s">
        <v>22673</v>
      </c>
      <c r="V86" s="58"/>
      <c r="W86" s="19" t="s">
        <v>1930</v>
      </c>
      <c r="X86" s="19" t="s">
        <v>1911</v>
      </c>
      <c r="Y86" s="54">
        <v>43801</v>
      </c>
      <c r="Z86" s="19" t="s">
        <v>18604</v>
      </c>
      <c r="AB86" s="58" t="s">
        <v>23653</v>
      </c>
      <c r="AC86" s="58" t="s">
        <v>1930</v>
      </c>
      <c r="AD86" s="58" t="e">
        <v>#N/A</v>
      </c>
      <c r="AE86" s="58" t="e">
        <v>#N/A</v>
      </c>
    </row>
    <row r="87" spans="1:31">
      <c r="A87" s="19" t="s">
        <v>1957</v>
      </c>
      <c r="B87" s="19" t="s">
        <v>1957</v>
      </c>
      <c r="C87" s="19" t="s">
        <v>3696</v>
      </c>
      <c r="D87" s="19" t="s">
        <v>28795</v>
      </c>
      <c r="E87" s="19" t="s">
        <v>3777</v>
      </c>
      <c r="F87" s="19" t="s">
        <v>23654</v>
      </c>
      <c r="G87" s="19" t="s">
        <v>1911</v>
      </c>
      <c r="H87" s="52">
        <v>43801</v>
      </c>
      <c r="I87" s="19" t="s">
        <v>18633</v>
      </c>
      <c r="J87" s="19">
        <f>COUNTIF('C&amp;I(Route-Doc)'!C:C,'★C&amp;I(IRS)'!C87)</f>
        <v>4</v>
      </c>
      <c r="K87" s="17" t="s">
        <v>3859</v>
      </c>
      <c r="L87" s="17" t="s">
        <v>3461</v>
      </c>
      <c r="M87" s="127" t="str">
        <f t="shared" si="2"/>
        <v>●</v>
      </c>
      <c r="N87" s="125" t="s">
        <v>23519</v>
      </c>
      <c r="O87" s="19" t="s">
        <v>21303</v>
      </c>
      <c r="P87" s="59" t="s">
        <v>1908</v>
      </c>
      <c r="Q87" s="59">
        <f>COUNTIF('C&amp;I(Route-Doc)'!H:H,'★C&amp;I(IRS)'!O87)</f>
        <v>0</v>
      </c>
      <c r="R87" s="54">
        <v>45225</v>
      </c>
      <c r="S87" s="54" t="s">
        <v>27347</v>
      </c>
      <c r="T87" s="59" t="s">
        <v>22673</v>
      </c>
      <c r="V87" s="58"/>
      <c r="W87" s="19" t="s">
        <v>1930</v>
      </c>
      <c r="X87" s="19" t="s">
        <v>1911</v>
      </c>
      <c r="Y87" s="54">
        <v>43801</v>
      </c>
      <c r="Z87" s="19" t="s">
        <v>18604</v>
      </c>
      <c r="AB87" s="58" t="s">
        <v>23654</v>
      </c>
      <c r="AC87" s="58" t="s">
        <v>1930</v>
      </c>
      <c r="AD87" s="58" t="e">
        <v>#N/A</v>
      </c>
      <c r="AE87" s="58" t="e">
        <v>#N/A</v>
      </c>
    </row>
    <row r="88" spans="1:31">
      <c r="A88" s="19" t="s">
        <v>1957</v>
      </c>
      <c r="B88" s="19" t="s">
        <v>1957</v>
      </c>
      <c r="C88" s="19" t="s">
        <v>3697</v>
      </c>
      <c r="D88" s="19" t="s">
        <v>28796</v>
      </c>
      <c r="E88" s="19" t="s">
        <v>3778</v>
      </c>
      <c r="F88" s="19" t="s">
        <v>23655</v>
      </c>
      <c r="G88" s="19" t="s">
        <v>1919</v>
      </c>
      <c r="H88" s="52">
        <v>44958</v>
      </c>
      <c r="I88" s="19" t="s">
        <v>18633</v>
      </c>
      <c r="J88" s="19">
        <f>COUNTIF('C&amp;I(Route-Doc)'!C:C,'★C&amp;I(IRS)'!C88)</f>
        <v>10</v>
      </c>
      <c r="K88" s="17" t="s">
        <v>3860</v>
      </c>
      <c r="L88" s="17" t="s">
        <v>3087</v>
      </c>
      <c r="M88" s="127" t="str">
        <f t="shared" si="2"/>
        <v>●</v>
      </c>
      <c r="N88" s="125" t="s">
        <v>23519</v>
      </c>
      <c r="O88" s="19" t="s">
        <v>21304</v>
      </c>
      <c r="P88" s="59" t="s">
        <v>30389</v>
      </c>
      <c r="Q88" s="59">
        <f>COUNTIF('C&amp;I(Route-Doc)'!H:H,'★C&amp;I(IRS)'!O88)</f>
        <v>4</v>
      </c>
      <c r="R88" s="54">
        <v>45398</v>
      </c>
      <c r="S88" s="54" t="s">
        <v>27348</v>
      </c>
      <c r="T88" s="59" t="s">
        <v>22673</v>
      </c>
      <c r="U88" s="19" t="s">
        <v>23522</v>
      </c>
      <c r="V88" s="58"/>
      <c r="W88" s="19" t="s">
        <v>1930</v>
      </c>
      <c r="X88" s="19" t="s">
        <v>1919</v>
      </c>
      <c r="Y88" s="54">
        <v>44958</v>
      </c>
      <c r="Z88" s="19" t="s">
        <v>18604</v>
      </c>
      <c r="AB88" s="58" t="s">
        <v>23655</v>
      </c>
      <c r="AC88" s="58" t="s">
        <v>1930</v>
      </c>
      <c r="AD88" s="58" t="e">
        <v>#N/A</v>
      </c>
      <c r="AE88" s="58" t="e">
        <v>#N/A</v>
      </c>
    </row>
    <row r="89" spans="1:31">
      <c r="A89" s="19" t="s">
        <v>1957</v>
      </c>
      <c r="B89" s="19" t="s">
        <v>1957</v>
      </c>
      <c r="C89" s="19" t="s">
        <v>3698</v>
      </c>
      <c r="D89" s="19" t="s">
        <v>28838</v>
      </c>
      <c r="E89" s="19" t="s">
        <v>3779</v>
      </c>
      <c r="F89" s="19" t="s">
        <v>23656</v>
      </c>
      <c r="G89" s="19" t="s">
        <v>1917</v>
      </c>
      <c r="H89" s="52">
        <v>45146</v>
      </c>
      <c r="I89" s="19" t="s">
        <v>18633</v>
      </c>
      <c r="J89" s="19">
        <f>COUNTIF('C&amp;I(Route-Doc)'!C:C,'★C&amp;I(IRS)'!C89)</f>
        <v>3</v>
      </c>
      <c r="K89" s="17" t="s">
        <v>3861</v>
      </c>
      <c r="L89" s="17" t="s">
        <v>20718</v>
      </c>
      <c r="M89" s="127" t="str">
        <f t="shared" si="2"/>
        <v>●</v>
      </c>
      <c r="N89" s="125" t="s">
        <v>23519</v>
      </c>
      <c r="O89" s="19" t="s">
        <v>21305</v>
      </c>
      <c r="P89" s="59" t="s">
        <v>1911</v>
      </c>
      <c r="Q89" s="59">
        <f>COUNTIF('C&amp;I(Route-Doc)'!H:H,'★C&amp;I(IRS)'!O89)</f>
        <v>0</v>
      </c>
      <c r="R89" s="54">
        <v>45273</v>
      </c>
      <c r="S89" s="54" t="s">
        <v>27349</v>
      </c>
      <c r="T89" s="59" t="s">
        <v>22673</v>
      </c>
      <c r="U89" s="19" t="s">
        <v>20018</v>
      </c>
      <c r="V89" s="58"/>
      <c r="W89" s="19" t="s">
        <v>1930</v>
      </c>
      <c r="X89" s="19" t="s">
        <v>1917</v>
      </c>
      <c r="Y89" s="54">
        <v>45146</v>
      </c>
      <c r="Z89" s="19" t="s">
        <v>18604</v>
      </c>
      <c r="AB89" s="58" t="s">
        <v>23656</v>
      </c>
      <c r="AC89" s="58" t="s">
        <v>1930</v>
      </c>
      <c r="AD89" s="58" t="e">
        <v>#N/A</v>
      </c>
      <c r="AE89" s="58" t="e">
        <v>#N/A</v>
      </c>
    </row>
    <row r="90" spans="1:31">
      <c r="A90" s="19" t="s">
        <v>1957</v>
      </c>
      <c r="B90" s="19" t="s">
        <v>1957</v>
      </c>
      <c r="C90" s="19" t="s">
        <v>3699</v>
      </c>
      <c r="D90" s="19" t="s">
        <v>28797</v>
      </c>
      <c r="E90" s="19" t="s">
        <v>3780</v>
      </c>
      <c r="F90" s="19" t="s">
        <v>23657</v>
      </c>
      <c r="G90" s="19" t="s">
        <v>1916</v>
      </c>
      <c r="H90" s="52">
        <v>44837</v>
      </c>
      <c r="I90" s="19" t="s">
        <v>18633</v>
      </c>
      <c r="J90" s="19">
        <f>COUNTIF('C&amp;I(Route-Doc)'!C:C,'★C&amp;I(IRS)'!C90)</f>
        <v>8</v>
      </c>
      <c r="K90" s="17" t="s">
        <v>3862</v>
      </c>
      <c r="L90" s="17" t="s">
        <v>3086</v>
      </c>
      <c r="M90" s="127" t="str">
        <f t="shared" si="2"/>
        <v>●</v>
      </c>
      <c r="N90" s="125" t="s">
        <v>23519</v>
      </c>
      <c r="O90" s="19" t="s">
        <v>21306</v>
      </c>
      <c r="P90" s="59" t="s">
        <v>1911</v>
      </c>
      <c r="Q90" s="59">
        <f>COUNTIF('C&amp;I(Route-Doc)'!H:H,'★C&amp;I(IRS)'!O90)</f>
        <v>0</v>
      </c>
      <c r="R90" s="54">
        <v>45391</v>
      </c>
      <c r="S90" s="54" t="s">
        <v>27350</v>
      </c>
      <c r="T90" s="59" t="s">
        <v>22673</v>
      </c>
      <c r="U90" s="19" t="s">
        <v>23522</v>
      </c>
      <c r="V90" s="58"/>
      <c r="W90" s="19" t="s">
        <v>18603</v>
      </c>
      <c r="X90" s="19" t="s">
        <v>1922</v>
      </c>
      <c r="Y90" s="54">
        <v>45342</v>
      </c>
      <c r="Z90" s="19" t="s">
        <v>18604</v>
      </c>
      <c r="AB90" s="58" t="s">
        <v>23657</v>
      </c>
      <c r="AC90" s="58" t="s">
        <v>1930</v>
      </c>
      <c r="AD90" s="58" t="e">
        <v>#N/A</v>
      </c>
      <c r="AE90" s="58" t="e">
        <v>#N/A</v>
      </c>
    </row>
    <row r="91" spans="1:31">
      <c r="A91" s="19" t="s">
        <v>1957</v>
      </c>
      <c r="B91" s="19" t="s">
        <v>1957</v>
      </c>
      <c r="C91" s="19" t="s">
        <v>3700</v>
      </c>
      <c r="D91" s="19" t="s">
        <v>28798</v>
      </c>
      <c r="E91" s="19" t="s">
        <v>3781</v>
      </c>
      <c r="F91" s="19" t="s">
        <v>23658</v>
      </c>
      <c r="G91" s="19" t="s">
        <v>1913</v>
      </c>
      <c r="H91" s="52">
        <v>43885</v>
      </c>
      <c r="I91" s="19" t="s">
        <v>18633</v>
      </c>
      <c r="J91" s="19">
        <f>COUNTIF('C&amp;I(Route-Doc)'!C:C,'★C&amp;I(IRS)'!C91)</f>
        <v>11</v>
      </c>
      <c r="K91" s="17" t="s">
        <v>3863</v>
      </c>
      <c r="L91" s="17" t="s">
        <v>3461</v>
      </c>
      <c r="M91" s="127" t="str">
        <f t="shared" si="2"/>
        <v>●</v>
      </c>
      <c r="N91" s="125" t="s">
        <v>23519</v>
      </c>
      <c r="O91" s="19" t="s">
        <v>21307</v>
      </c>
      <c r="P91" s="59" t="s">
        <v>1911</v>
      </c>
      <c r="Q91" s="59">
        <f>COUNTIF('C&amp;I(Route-Doc)'!H:H,'★C&amp;I(IRS)'!O91)</f>
        <v>0</v>
      </c>
      <c r="R91" s="54">
        <v>45225</v>
      </c>
      <c r="S91" s="54" t="s">
        <v>27351</v>
      </c>
      <c r="T91" s="59" t="s">
        <v>22673</v>
      </c>
      <c r="U91" s="19" t="s">
        <v>23522</v>
      </c>
      <c r="V91" s="58"/>
      <c r="W91" s="19" t="s">
        <v>1930</v>
      </c>
      <c r="X91" s="19" t="s">
        <v>1913</v>
      </c>
      <c r="Y91" s="54">
        <v>43885</v>
      </c>
      <c r="Z91" s="19" t="s">
        <v>18604</v>
      </c>
      <c r="AB91" s="58" t="s">
        <v>23658</v>
      </c>
      <c r="AC91" s="58" t="s">
        <v>1930</v>
      </c>
      <c r="AD91" s="58" t="e">
        <v>#N/A</v>
      </c>
      <c r="AE91" s="58" t="e">
        <v>#N/A</v>
      </c>
    </row>
    <row r="92" spans="1:31">
      <c r="A92" s="19" t="s">
        <v>1957</v>
      </c>
      <c r="B92" s="19" t="s">
        <v>1957</v>
      </c>
      <c r="C92" s="19" t="s">
        <v>3701</v>
      </c>
      <c r="D92" s="19" t="s">
        <v>28799</v>
      </c>
      <c r="E92" s="19" t="s">
        <v>3782</v>
      </c>
      <c r="F92" s="19" t="s">
        <v>23659</v>
      </c>
      <c r="G92" s="19" t="s">
        <v>1912</v>
      </c>
      <c r="H92" s="52">
        <v>43955</v>
      </c>
      <c r="I92" s="19" t="s">
        <v>18633</v>
      </c>
      <c r="J92" s="19">
        <f>COUNTIF('C&amp;I(Route-Doc)'!C:C,'★C&amp;I(IRS)'!C92)</f>
        <v>3</v>
      </c>
      <c r="K92" s="17" t="s">
        <v>3864</v>
      </c>
      <c r="L92" s="17" t="s">
        <v>3461</v>
      </c>
      <c r="M92" s="127" t="str">
        <f t="shared" si="2"/>
        <v>●</v>
      </c>
      <c r="N92" s="125" t="s">
        <v>23519</v>
      </c>
      <c r="O92" s="19" t="s">
        <v>21308</v>
      </c>
      <c r="P92" s="59" t="s">
        <v>1911</v>
      </c>
      <c r="Q92" s="59">
        <f>COUNTIF('C&amp;I(Route-Doc)'!H:H,'★C&amp;I(IRS)'!O92)</f>
        <v>0</v>
      </c>
      <c r="R92" s="54">
        <v>45225</v>
      </c>
      <c r="S92" s="54" t="s">
        <v>27352</v>
      </c>
      <c r="T92" s="59" t="s">
        <v>22673</v>
      </c>
      <c r="U92" s="19" t="s">
        <v>23522</v>
      </c>
      <c r="V92" s="58"/>
      <c r="W92" s="19" t="s">
        <v>1930</v>
      </c>
      <c r="X92" s="19" t="s">
        <v>1912</v>
      </c>
      <c r="Y92" s="54">
        <v>43955</v>
      </c>
      <c r="Z92" s="19" t="s">
        <v>18604</v>
      </c>
      <c r="AB92" s="58" t="s">
        <v>23659</v>
      </c>
      <c r="AC92" s="58" t="s">
        <v>1930</v>
      </c>
      <c r="AD92" s="58" t="e">
        <v>#N/A</v>
      </c>
      <c r="AE92" s="58" t="e">
        <v>#N/A</v>
      </c>
    </row>
    <row r="93" spans="1:31">
      <c r="A93" s="19" t="s">
        <v>1957</v>
      </c>
      <c r="B93" s="19" t="s">
        <v>1957</v>
      </c>
      <c r="C93" s="19" t="s">
        <v>3702</v>
      </c>
      <c r="D93" s="19" t="s">
        <v>28800</v>
      </c>
      <c r="E93" s="19" t="s">
        <v>3783</v>
      </c>
      <c r="F93" s="19" t="s">
        <v>23660</v>
      </c>
      <c r="G93" s="19" t="s">
        <v>1911</v>
      </c>
      <c r="H93" s="52">
        <v>43801</v>
      </c>
      <c r="I93" s="19" t="s">
        <v>18633</v>
      </c>
      <c r="J93" s="19">
        <f>COUNTIF('C&amp;I(Route-Doc)'!C:C,'★C&amp;I(IRS)'!C93)</f>
        <v>3</v>
      </c>
      <c r="K93" s="17" t="s">
        <v>3865</v>
      </c>
      <c r="L93" s="17" t="s">
        <v>3461</v>
      </c>
      <c r="M93" s="127" t="str">
        <f t="shared" si="2"/>
        <v>●</v>
      </c>
      <c r="N93" s="125" t="s">
        <v>23519</v>
      </c>
      <c r="O93" s="19" t="s">
        <v>21309</v>
      </c>
      <c r="P93" s="59" t="s">
        <v>1908</v>
      </c>
      <c r="Q93" s="59">
        <f>COUNTIF('C&amp;I(Route-Doc)'!H:H,'★C&amp;I(IRS)'!O93)</f>
        <v>0</v>
      </c>
      <c r="R93" s="54">
        <v>45225</v>
      </c>
      <c r="S93" s="54" t="s">
        <v>27353</v>
      </c>
      <c r="T93" s="59" t="s">
        <v>22673</v>
      </c>
      <c r="U93" s="19" t="s">
        <v>23522</v>
      </c>
      <c r="V93" s="58"/>
      <c r="W93" s="19" t="s">
        <v>1930</v>
      </c>
      <c r="X93" s="19" t="s">
        <v>1911</v>
      </c>
      <c r="Y93" s="54">
        <v>43801</v>
      </c>
      <c r="Z93" s="19" t="s">
        <v>18604</v>
      </c>
      <c r="AB93" s="58" t="s">
        <v>23660</v>
      </c>
      <c r="AC93" s="58" t="s">
        <v>1930</v>
      </c>
      <c r="AD93" s="58" t="e">
        <v>#N/A</v>
      </c>
      <c r="AE93" s="58" t="e">
        <v>#N/A</v>
      </c>
    </row>
    <row r="94" spans="1:31">
      <c r="A94" s="19" t="s">
        <v>1957</v>
      </c>
      <c r="B94" s="19" t="s">
        <v>1957</v>
      </c>
      <c r="C94" s="19" t="s">
        <v>3703</v>
      </c>
      <c r="D94" s="19" t="s">
        <v>28839</v>
      </c>
      <c r="E94" s="19" t="s">
        <v>3784</v>
      </c>
      <c r="F94" s="19" t="s">
        <v>23661</v>
      </c>
      <c r="G94" s="59" t="s">
        <v>25578</v>
      </c>
      <c r="H94" s="52">
        <v>45239</v>
      </c>
      <c r="I94" s="19" t="s">
        <v>18633</v>
      </c>
      <c r="J94" s="19">
        <f>COUNTIF('C&amp;I(Route-Doc)'!C:C,'★C&amp;I(IRS)'!C94)</f>
        <v>3</v>
      </c>
      <c r="K94" s="17" t="s">
        <v>3866</v>
      </c>
      <c r="L94" s="17" t="s">
        <v>25189</v>
      </c>
      <c r="M94" s="127" t="str">
        <f t="shared" si="2"/>
        <v>●</v>
      </c>
      <c r="N94" s="125" t="s">
        <v>23519</v>
      </c>
      <c r="O94" s="19" t="s">
        <v>21310</v>
      </c>
      <c r="P94" s="59" t="s">
        <v>1912</v>
      </c>
      <c r="Q94" s="59">
        <f>COUNTIF('C&amp;I(Route-Doc)'!H:H,'★C&amp;I(IRS)'!O94)</f>
        <v>0</v>
      </c>
      <c r="R94" s="54">
        <v>45362</v>
      </c>
      <c r="S94" s="54" t="s">
        <v>27354</v>
      </c>
      <c r="T94" s="59" t="s">
        <v>22673</v>
      </c>
      <c r="U94" s="19" t="s">
        <v>20018</v>
      </c>
      <c r="V94" s="58"/>
      <c r="W94" s="19" t="s">
        <v>1930</v>
      </c>
      <c r="X94" s="19" t="s">
        <v>25578</v>
      </c>
      <c r="Y94" s="54">
        <v>45239</v>
      </c>
      <c r="Z94" s="19" t="s">
        <v>18604</v>
      </c>
      <c r="AB94" s="58" t="s">
        <v>23661</v>
      </c>
      <c r="AC94" s="58" t="s">
        <v>1930</v>
      </c>
      <c r="AD94" s="58" t="e">
        <v>#N/A</v>
      </c>
      <c r="AE94" s="58" t="e">
        <v>#N/A</v>
      </c>
    </row>
    <row r="95" spans="1:31">
      <c r="A95" s="19" t="s">
        <v>25619</v>
      </c>
      <c r="B95" s="19" t="s">
        <v>1957</v>
      </c>
      <c r="C95" s="19" t="s">
        <v>25308</v>
      </c>
      <c r="D95" s="19" t="s">
        <v>30320</v>
      </c>
      <c r="E95" s="19" t="s">
        <v>3784</v>
      </c>
      <c r="F95" s="19" t="s">
        <v>23661</v>
      </c>
      <c r="G95" s="59" t="s">
        <v>25578</v>
      </c>
      <c r="H95" s="52">
        <v>45239</v>
      </c>
      <c r="I95" s="19" t="s">
        <v>18633</v>
      </c>
      <c r="J95" s="19">
        <f>COUNTIF('C&amp;I(Route-Doc)'!C:C,'★C&amp;I(IRS)'!C95)</f>
        <v>1</v>
      </c>
      <c r="K95" s="122" t="s">
        <v>25600</v>
      </c>
      <c r="L95" s="121" t="s">
        <v>2676</v>
      </c>
      <c r="M95" s="121" t="s">
        <v>2676</v>
      </c>
      <c r="N95" s="121" t="s">
        <v>2676</v>
      </c>
      <c r="O95" s="19" t="s">
        <v>30321</v>
      </c>
      <c r="P95" s="59" t="s">
        <v>1911</v>
      </c>
      <c r="Q95" s="59">
        <f>COUNTIF('C&amp;I(Route-Doc)'!H:H,'★C&amp;I(IRS)'!O95)</f>
        <v>0</v>
      </c>
      <c r="R95" s="54">
        <v>45362</v>
      </c>
      <c r="S95" s="54" t="s">
        <v>30322</v>
      </c>
      <c r="T95" s="59" t="s">
        <v>22673</v>
      </c>
      <c r="V95" s="58"/>
      <c r="W95" s="19" t="s">
        <v>1930</v>
      </c>
      <c r="X95" s="19" t="s">
        <v>25578</v>
      </c>
      <c r="Y95" s="54">
        <v>45239</v>
      </c>
      <c r="Z95" s="19" t="s">
        <v>18604</v>
      </c>
      <c r="AE95" s="58" t="e">
        <v>#N/A</v>
      </c>
    </row>
    <row r="96" spans="1:31">
      <c r="A96" s="19" t="s">
        <v>1957</v>
      </c>
      <c r="B96" s="19" t="s">
        <v>1957</v>
      </c>
      <c r="C96" s="19" t="s">
        <v>3704</v>
      </c>
      <c r="D96" s="19" t="s">
        <v>28801</v>
      </c>
      <c r="E96" s="19" t="s">
        <v>3785</v>
      </c>
      <c r="F96" s="19" t="s">
        <v>23662</v>
      </c>
      <c r="G96" s="19" t="s">
        <v>1915</v>
      </c>
      <c r="H96" s="52">
        <v>45106</v>
      </c>
      <c r="I96" s="19" t="s">
        <v>18633</v>
      </c>
      <c r="J96" s="19">
        <f>COUNTIF('C&amp;I(Route-Doc)'!C:C,'★C&amp;I(IRS)'!C96)</f>
        <v>23</v>
      </c>
      <c r="K96" s="17" t="s">
        <v>3867</v>
      </c>
      <c r="L96" s="17" t="s">
        <v>3090</v>
      </c>
      <c r="M96" s="127" t="str">
        <f t="shared" si="2"/>
        <v>●</v>
      </c>
      <c r="N96" s="125" t="s">
        <v>23519</v>
      </c>
      <c r="O96" s="19" t="s">
        <v>21311</v>
      </c>
      <c r="P96" s="59" t="s">
        <v>1913</v>
      </c>
      <c r="Q96" s="59">
        <f>COUNTIF('C&amp;I(Route-Doc)'!H:H,'★C&amp;I(IRS)'!O96)</f>
        <v>6</v>
      </c>
      <c r="R96" s="54">
        <v>45273</v>
      </c>
      <c r="S96" s="54" t="s">
        <v>27355</v>
      </c>
      <c r="T96" s="59" t="s">
        <v>22673</v>
      </c>
      <c r="U96" s="19" t="s">
        <v>23522</v>
      </c>
      <c r="V96" s="58"/>
      <c r="W96" s="19" t="s">
        <v>18603</v>
      </c>
      <c r="X96" s="19" t="s">
        <v>1916</v>
      </c>
      <c r="Y96" s="54">
        <v>45342</v>
      </c>
      <c r="Z96" s="19" t="s">
        <v>18604</v>
      </c>
      <c r="AB96" s="58" t="s">
        <v>23662</v>
      </c>
      <c r="AC96" s="58" t="s">
        <v>1930</v>
      </c>
      <c r="AD96" s="58" t="e">
        <v>#N/A</v>
      </c>
      <c r="AE96" s="58" t="e">
        <v>#N/A</v>
      </c>
    </row>
    <row r="97" spans="1:31">
      <c r="A97" s="19" t="s">
        <v>1957</v>
      </c>
      <c r="B97" s="19" t="s">
        <v>1957</v>
      </c>
      <c r="C97" s="19" t="s">
        <v>3705</v>
      </c>
      <c r="D97" s="19" t="s">
        <v>28802</v>
      </c>
      <c r="E97" s="19" t="s">
        <v>3786</v>
      </c>
      <c r="F97" s="19" t="s">
        <v>23663</v>
      </c>
      <c r="G97" s="19" t="s">
        <v>1918</v>
      </c>
      <c r="H97" s="52">
        <v>45141</v>
      </c>
      <c r="I97" s="19" t="s">
        <v>18633</v>
      </c>
      <c r="J97" s="19">
        <f>COUNTIF('C&amp;I(Route-Doc)'!C:C,'★C&amp;I(IRS)'!C97)</f>
        <v>41</v>
      </c>
      <c r="K97" s="17" t="s">
        <v>3868</v>
      </c>
      <c r="L97" s="17" t="s">
        <v>3091</v>
      </c>
      <c r="M97" s="127" t="str">
        <f t="shared" si="2"/>
        <v>●</v>
      </c>
      <c r="N97" s="125" t="s">
        <v>23519</v>
      </c>
      <c r="O97" s="19" t="s">
        <v>21312</v>
      </c>
      <c r="P97" s="59" t="s">
        <v>1911</v>
      </c>
      <c r="Q97" s="59">
        <f>COUNTIF('C&amp;I(Route-Doc)'!H:H,'★C&amp;I(IRS)'!O97)</f>
        <v>0</v>
      </c>
      <c r="R97" s="54">
        <v>45273</v>
      </c>
      <c r="S97" s="54" t="s">
        <v>27356</v>
      </c>
      <c r="T97" s="59" t="s">
        <v>22673</v>
      </c>
      <c r="U97" s="19" t="s">
        <v>23522</v>
      </c>
      <c r="V97" s="58"/>
      <c r="W97" s="19" t="s">
        <v>18603</v>
      </c>
      <c r="X97" s="19" t="s">
        <v>1915</v>
      </c>
      <c r="Y97" s="54">
        <v>45334</v>
      </c>
      <c r="Z97" s="19" t="s">
        <v>18604</v>
      </c>
      <c r="AB97" s="58" t="s">
        <v>23663</v>
      </c>
      <c r="AC97" s="58" t="s">
        <v>1930</v>
      </c>
      <c r="AD97" s="58" t="e">
        <v>#N/A</v>
      </c>
      <c r="AE97" s="58" t="s">
        <v>1915</v>
      </c>
    </row>
    <row r="98" spans="1:31">
      <c r="A98" s="19" t="s">
        <v>1957</v>
      </c>
      <c r="B98" s="19" t="s">
        <v>1957</v>
      </c>
      <c r="C98" s="19" t="s">
        <v>3706</v>
      </c>
      <c r="D98" s="19" t="s">
        <v>28803</v>
      </c>
      <c r="E98" s="19" t="s">
        <v>3787</v>
      </c>
      <c r="F98" s="19" t="s">
        <v>23664</v>
      </c>
      <c r="G98" s="19" t="s">
        <v>1927</v>
      </c>
      <c r="H98" s="52">
        <v>45210</v>
      </c>
      <c r="I98" s="19" t="s">
        <v>18633</v>
      </c>
      <c r="J98" s="19">
        <f>COUNTIF('C&amp;I(Route-Doc)'!C:C,'★C&amp;I(IRS)'!C98)</f>
        <v>25</v>
      </c>
      <c r="K98" s="17" t="s">
        <v>3869</v>
      </c>
      <c r="L98" s="17" t="s">
        <v>3086</v>
      </c>
      <c r="M98" s="127" t="str">
        <f t="shared" si="2"/>
        <v>●</v>
      </c>
      <c r="N98" s="125" t="s">
        <v>23519</v>
      </c>
      <c r="O98" s="19" t="s">
        <v>21313</v>
      </c>
      <c r="P98" s="59" t="s">
        <v>1909</v>
      </c>
      <c r="Q98" s="59">
        <f>COUNTIF('C&amp;I(Route-Doc)'!H:H,'★C&amp;I(IRS)'!O98)</f>
        <v>3</v>
      </c>
      <c r="R98" s="54">
        <v>45391</v>
      </c>
      <c r="S98" s="54" t="s">
        <v>27357</v>
      </c>
      <c r="T98" s="59" t="s">
        <v>22673</v>
      </c>
      <c r="U98" s="19" t="s">
        <v>23522</v>
      </c>
      <c r="V98" s="58"/>
      <c r="W98" s="19" t="s">
        <v>18603</v>
      </c>
      <c r="X98" s="19" t="s">
        <v>1924</v>
      </c>
      <c r="Y98" s="54">
        <v>45307</v>
      </c>
      <c r="Z98" s="19" t="s">
        <v>18604</v>
      </c>
      <c r="AB98" s="58" t="s">
        <v>23664</v>
      </c>
      <c r="AC98" s="58" t="s">
        <v>1930</v>
      </c>
      <c r="AD98" s="58" t="e">
        <v>#N/A</v>
      </c>
      <c r="AE98" s="58" t="s">
        <v>1924</v>
      </c>
    </row>
    <row r="99" spans="1:31">
      <c r="A99" s="19" t="s">
        <v>1957</v>
      </c>
      <c r="B99" s="19" t="s">
        <v>1957</v>
      </c>
      <c r="C99" s="19" t="s">
        <v>3707</v>
      </c>
      <c r="D99" s="19" t="s">
        <v>28804</v>
      </c>
      <c r="E99" s="19" t="s">
        <v>3788</v>
      </c>
      <c r="F99" s="19" t="s">
        <v>23665</v>
      </c>
      <c r="G99" s="19" t="s">
        <v>1912</v>
      </c>
      <c r="H99" s="52">
        <v>43809</v>
      </c>
      <c r="I99" s="19" t="s">
        <v>18633</v>
      </c>
      <c r="J99" s="19">
        <f>COUNTIF('C&amp;I(Route-Doc)'!C:C,'★C&amp;I(IRS)'!C99)</f>
        <v>3</v>
      </c>
      <c r="K99" s="17" t="s">
        <v>3870</v>
      </c>
      <c r="L99" s="17" t="s">
        <v>3461</v>
      </c>
      <c r="M99" s="127" t="str">
        <f t="shared" si="2"/>
        <v>●</v>
      </c>
      <c r="N99" s="125" t="s">
        <v>23519</v>
      </c>
      <c r="O99" s="19" t="s">
        <v>21314</v>
      </c>
      <c r="P99" s="59" t="s">
        <v>1908</v>
      </c>
      <c r="Q99" s="59">
        <f>COUNTIF('C&amp;I(Route-Doc)'!H:H,'★C&amp;I(IRS)'!O99)</f>
        <v>2</v>
      </c>
      <c r="R99" s="54">
        <v>45225</v>
      </c>
      <c r="S99" s="54" t="s">
        <v>27358</v>
      </c>
      <c r="T99" s="59" t="s">
        <v>22673</v>
      </c>
      <c r="U99" s="19" t="s">
        <v>23522</v>
      </c>
      <c r="V99" s="58"/>
      <c r="W99" s="19" t="s">
        <v>1930</v>
      </c>
      <c r="X99" s="19" t="s">
        <v>1912</v>
      </c>
      <c r="Y99" s="54">
        <v>43809</v>
      </c>
      <c r="Z99" s="19" t="s">
        <v>18604</v>
      </c>
      <c r="AB99" s="58" t="s">
        <v>23665</v>
      </c>
      <c r="AC99" s="58" t="s">
        <v>1930</v>
      </c>
      <c r="AD99" s="58" t="e">
        <v>#N/A</v>
      </c>
      <c r="AE99" s="58" t="e">
        <v>#N/A</v>
      </c>
    </row>
    <row r="100" spans="1:31">
      <c r="A100" s="19" t="s">
        <v>1957</v>
      </c>
      <c r="B100" s="19" t="s">
        <v>1957</v>
      </c>
      <c r="C100" s="19" t="s">
        <v>3708</v>
      </c>
      <c r="D100" s="19" t="s">
        <v>28840</v>
      </c>
      <c r="E100" s="19" t="s">
        <v>3789</v>
      </c>
      <c r="F100" s="19" t="s">
        <v>23666</v>
      </c>
      <c r="G100" s="19" t="s">
        <v>25200</v>
      </c>
      <c r="H100" s="52">
        <v>45114</v>
      </c>
      <c r="I100" s="19" t="s">
        <v>18633</v>
      </c>
      <c r="J100" s="19">
        <f>COUNTIF('C&amp;I(Route-Doc)'!C:C,'★C&amp;I(IRS)'!C100)</f>
        <v>3</v>
      </c>
      <c r="K100" s="17" t="s">
        <v>3871</v>
      </c>
      <c r="L100" s="17" t="s">
        <v>20718</v>
      </c>
      <c r="M100" s="127" t="str">
        <f t="shared" si="2"/>
        <v>●</v>
      </c>
      <c r="N100" s="125" t="s">
        <v>23519</v>
      </c>
      <c r="O100" s="19" t="s">
        <v>21315</v>
      </c>
      <c r="P100" s="59" t="s">
        <v>1911</v>
      </c>
      <c r="Q100" s="59">
        <f>COUNTIF('C&amp;I(Route-Doc)'!H:H,'★C&amp;I(IRS)'!O100)</f>
        <v>0</v>
      </c>
      <c r="R100" s="54">
        <v>45273</v>
      </c>
      <c r="S100" s="54" t="s">
        <v>27359</v>
      </c>
      <c r="T100" s="59" t="s">
        <v>22673</v>
      </c>
      <c r="U100" s="19" t="s">
        <v>20018</v>
      </c>
      <c r="V100" s="58"/>
      <c r="W100" s="19" t="s">
        <v>18603</v>
      </c>
      <c r="X100" s="19" t="s">
        <v>30316</v>
      </c>
      <c r="Y100" s="54">
        <v>45303</v>
      </c>
      <c r="Z100" s="19" t="s">
        <v>18604</v>
      </c>
      <c r="AB100" s="58" t="s">
        <v>23666</v>
      </c>
      <c r="AC100" s="58" t="s">
        <v>1930</v>
      </c>
      <c r="AD100" s="58" t="e">
        <v>#N/A</v>
      </c>
      <c r="AE100" s="58" t="s">
        <v>30316</v>
      </c>
    </row>
    <row r="101" spans="1:31">
      <c r="A101" s="19" t="s">
        <v>25619</v>
      </c>
      <c r="B101" s="19" t="s">
        <v>1957</v>
      </c>
      <c r="C101" s="19" t="s">
        <v>25309</v>
      </c>
      <c r="D101" s="19" t="s">
        <v>30323</v>
      </c>
      <c r="E101" s="19" t="s">
        <v>3789</v>
      </c>
      <c r="F101" s="19" t="s">
        <v>23666</v>
      </c>
      <c r="G101" s="19" t="s">
        <v>25200</v>
      </c>
      <c r="H101" s="52">
        <v>45114</v>
      </c>
      <c r="I101" s="19" t="s">
        <v>18633</v>
      </c>
      <c r="J101" s="19">
        <f>COUNTIF('C&amp;I(Route-Doc)'!C:C,'★C&amp;I(IRS)'!C101)</f>
        <v>1</v>
      </c>
      <c r="K101" s="122" t="s">
        <v>25600</v>
      </c>
      <c r="L101" s="121" t="s">
        <v>2676</v>
      </c>
      <c r="M101" s="121" t="s">
        <v>2676</v>
      </c>
      <c r="N101" s="121" t="s">
        <v>2676</v>
      </c>
      <c r="O101" s="19" t="s">
        <v>30324</v>
      </c>
      <c r="P101" s="59" t="s">
        <v>1911</v>
      </c>
      <c r="Q101" s="59">
        <f>COUNTIF('C&amp;I(Route-Doc)'!H:H,'★C&amp;I(IRS)'!O101)</f>
        <v>0</v>
      </c>
      <c r="R101" s="54">
        <v>45362</v>
      </c>
      <c r="S101" s="54" t="s">
        <v>30325</v>
      </c>
      <c r="T101" s="59" t="s">
        <v>22673</v>
      </c>
      <c r="V101" s="58"/>
      <c r="W101" s="19" t="s">
        <v>18603</v>
      </c>
      <c r="X101" s="19" t="s">
        <v>30316</v>
      </c>
      <c r="Y101" s="54">
        <v>45303</v>
      </c>
      <c r="Z101" s="19" t="s">
        <v>18604</v>
      </c>
      <c r="AE101" s="58" t="s">
        <v>30316</v>
      </c>
    </row>
    <row r="102" spans="1:31">
      <c r="A102" s="19" t="s">
        <v>1957</v>
      </c>
      <c r="B102" s="19" t="s">
        <v>1957</v>
      </c>
      <c r="C102" s="19" t="s">
        <v>3709</v>
      </c>
      <c r="D102" s="19" t="s">
        <v>28805</v>
      </c>
      <c r="E102" s="19" t="s">
        <v>3790</v>
      </c>
      <c r="F102" s="19" t="s">
        <v>23667</v>
      </c>
      <c r="G102" s="19" t="s">
        <v>1912</v>
      </c>
      <c r="H102" s="52">
        <v>44173</v>
      </c>
      <c r="I102" s="19" t="s">
        <v>18633</v>
      </c>
      <c r="J102" s="19">
        <f>COUNTIF('C&amp;I(Route-Doc)'!C:C,'★C&amp;I(IRS)'!C102)</f>
        <v>4</v>
      </c>
      <c r="K102" s="17" t="s">
        <v>3872</v>
      </c>
      <c r="L102" s="17" t="s">
        <v>3461</v>
      </c>
      <c r="M102" s="127" t="str">
        <f t="shared" si="2"/>
        <v>●</v>
      </c>
      <c r="N102" s="125" t="s">
        <v>23519</v>
      </c>
      <c r="O102" s="19" t="s">
        <v>21316</v>
      </c>
      <c r="P102" s="59" t="s">
        <v>1911</v>
      </c>
      <c r="Q102" s="59">
        <f>COUNTIF('C&amp;I(Route-Doc)'!H:H,'★C&amp;I(IRS)'!O102)</f>
        <v>2</v>
      </c>
      <c r="R102" s="54">
        <v>45225</v>
      </c>
      <c r="S102" s="54" t="s">
        <v>27360</v>
      </c>
      <c r="T102" s="59" t="s">
        <v>22673</v>
      </c>
      <c r="U102" s="19" t="s">
        <v>23522</v>
      </c>
      <c r="V102" s="58"/>
      <c r="W102" s="19" t="s">
        <v>1930</v>
      </c>
      <c r="X102" s="19" t="s">
        <v>1912</v>
      </c>
      <c r="Y102" s="54">
        <v>44173</v>
      </c>
      <c r="Z102" s="19" t="s">
        <v>18604</v>
      </c>
      <c r="AB102" s="58" t="s">
        <v>23667</v>
      </c>
      <c r="AC102" s="58" t="s">
        <v>1930</v>
      </c>
      <c r="AD102" s="58" t="e">
        <v>#N/A</v>
      </c>
      <c r="AE102" s="58" t="e">
        <v>#N/A</v>
      </c>
    </row>
    <row r="103" spans="1:31">
      <c r="A103" s="19" t="s">
        <v>1957</v>
      </c>
      <c r="B103" s="19" t="s">
        <v>1957</v>
      </c>
      <c r="C103" s="19" t="s">
        <v>3710</v>
      </c>
      <c r="D103" s="19" t="s">
        <v>28806</v>
      </c>
      <c r="E103" s="19" t="s">
        <v>3791</v>
      </c>
      <c r="F103" s="19" t="s">
        <v>23668</v>
      </c>
      <c r="G103" s="19" t="s">
        <v>1913</v>
      </c>
      <c r="H103" s="52">
        <v>45105</v>
      </c>
      <c r="I103" s="19" t="s">
        <v>18633</v>
      </c>
      <c r="J103" s="19">
        <f>COUNTIF('C&amp;I(Route-Doc)'!C:C,'★C&amp;I(IRS)'!C103)</f>
        <v>1</v>
      </c>
      <c r="K103" s="17" t="s">
        <v>3873</v>
      </c>
      <c r="L103" s="17" t="s">
        <v>3461</v>
      </c>
      <c r="M103" s="127" t="str">
        <f t="shared" si="2"/>
        <v>●</v>
      </c>
      <c r="N103" s="125" t="s">
        <v>23519</v>
      </c>
      <c r="O103" s="19" t="s">
        <v>21317</v>
      </c>
      <c r="P103" s="59" t="s">
        <v>1911</v>
      </c>
      <c r="Q103" s="59">
        <f>COUNTIF('C&amp;I(Route-Doc)'!H:H,'★C&amp;I(IRS)'!O103)</f>
        <v>0</v>
      </c>
      <c r="R103" s="54">
        <v>45273</v>
      </c>
      <c r="S103" s="54" t="s">
        <v>27361</v>
      </c>
      <c r="T103" s="59" t="s">
        <v>22673</v>
      </c>
      <c r="U103" s="19" t="s">
        <v>23522</v>
      </c>
      <c r="V103" s="58"/>
      <c r="W103" s="19" t="s">
        <v>1930</v>
      </c>
      <c r="X103" s="19" t="s">
        <v>1913</v>
      </c>
      <c r="Y103" s="54">
        <v>45105</v>
      </c>
      <c r="Z103" s="19" t="s">
        <v>18604</v>
      </c>
      <c r="AB103" s="58" t="s">
        <v>23668</v>
      </c>
      <c r="AC103" s="58" t="s">
        <v>1930</v>
      </c>
      <c r="AD103" s="58" t="e">
        <v>#N/A</v>
      </c>
      <c r="AE103" s="58" t="e">
        <v>#N/A</v>
      </c>
    </row>
    <row r="104" spans="1:31">
      <c r="A104" s="19" t="s">
        <v>1957</v>
      </c>
      <c r="B104" s="19" t="s">
        <v>1957</v>
      </c>
      <c r="C104" s="19" t="s">
        <v>3711</v>
      </c>
      <c r="D104" s="19" t="s">
        <v>28807</v>
      </c>
      <c r="E104" s="19" t="s">
        <v>3792</v>
      </c>
      <c r="F104" s="19" t="s">
        <v>23669</v>
      </c>
      <c r="G104" s="19" t="s">
        <v>1922</v>
      </c>
      <c r="H104" s="52">
        <v>45105</v>
      </c>
      <c r="I104" s="19" t="s">
        <v>18633</v>
      </c>
      <c r="J104" s="19">
        <f>COUNTIF('C&amp;I(Route-Doc)'!C:C,'★C&amp;I(IRS)'!C104)</f>
        <v>1</v>
      </c>
      <c r="K104" s="17" t="s">
        <v>3874</v>
      </c>
      <c r="L104" s="17" t="s">
        <v>3461</v>
      </c>
      <c r="M104" s="127" t="str">
        <f t="shared" si="2"/>
        <v>●</v>
      </c>
      <c r="N104" s="125" t="s">
        <v>23519</v>
      </c>
      <c r="O104" s="19" t="s">
        <v>21318</v>
      </c>
      <c r="P104" s="59" t="s">
        <v>1911</v>
      </c>
      <c r="Q104" s="59">
        <f>COUNTIF('C&amp;I(Route-Doc)'!H:H,'★C&amp;I(IRS)'!O104)</f>
        <v>0</v>
      </c>
      <c r="R104" s="54">
        <v>45273</v>
      </c>
      <c r="S104" s="54" t="s">
        <v>27362</v>
      </c>
      <c r="T104" s="59" t="s">
        <v>22673</v>
      </c>
      <c r="U104" s="19" t="s">
        <v>23522</v>
      </c>
      <c r="V104" s="58"/>
      <c r="W104" s="19" t="s">
        <v>1930</v>
      </c>
      <c r="X104" s="19" t="s">
        <v>1922</v>
      </c>
      <c r="Y104" s="54">
        <v>45105</v>
      </c>
      <c r="Z104" s="19" t="s">
        <v>18604</v>
      </c>
      <c r="AB104" s="58" t="s">
        <v>23669</v>
      </c>
      <c r="AC104" s="58" t="s">
        <v>1930</v>
      </c>
      <c r="AD104" s="58" t="e">
        <v>#N/A</v>
      </c>
      <c r="AE104" s="58" t="e">
        <v>#N/A</v>
      </c>
    </row>
    <row r="105" spans="1:31">
      <c r="A105" s="19" t="s">
        <v>1957</v>
      </c>
      <c r="B105" s="19" t="s">
        <v>1957</v>
      </c>
      <c r="C105" s="19" t="s">
        <v>3712</v>
      </c>
      <c r="D105" s="19" t="s">
        <v>28808</v>
      </c>
      <c r="E105" s="19" t="s">
        <v>3793</v>
      </c>
      <c r="F105" s="19" t="s">
        <v>26475</v>
      </c>
      <c r="G105" s="19" t="s">
        <v>1913</v>
      </c>
      <c r="H105" s="52">
        <v>44228</v>
      </c>
      <c r="I105" s="19" t="s">
        <v>18633</v>
      </c>
      <c r="J105" s="19">
        <f>COUNTIF('C&amp;I(Route-Doc)'!C:C,'★C&amp;I(IRS)'!C105)</f>
        <v>1</v>
      </c>
      <c r="K105" s="17" t="s">
        <v>3875</v>
      </c>
      <c r="L105" s="17" t="s">
        <v>3461</v>
      </c>
      <c r="M105" s="127" t="str">
        <f t="shared" si="2"/>
        <v>●</v>
      </c>
      <c r="N105" s="125" t="s">
        <v>23519</v>
      </c>
      <c r="O105" s="19" t="s">
        <v>21319</v>
      </c>
      <c r="P105" s="59" t="s">
        <v>1908</v>
      </c>
      <c r="Q105" s="59">
        <f>COUNTIF('C&amp;I(Route-Doc)'!H:H,'★C&amp;I(IRS)'!O105)</f>
        <v>0</v>
      </c>
      <c r="R105" s="54">
        <v>45225</v>
      </c>
      <c r="S105" s="54" t="s">
        <v>27363</v>
      </c>
      <c r="T105" s="59" t="s">
        <v>22673</v>
      </c>
      <c r="U105" s="19" t="s">
        <v>23522</v>
      </c>
      <c r="V105" s="58"/>
      <c r="W105" s="19" t="s">
        <v>1930</v>
      </c>
      <c r="X105" s="19" t="s">
        <v>1913</v>
      </c>
      <c r="Y105" s="54">
        <v>44228</v>
      </c>
      <c r="Z105" s="19" t="s">
        <v>18604</v>
      </c>
      <c r="AB105" s="58" t="s">
        <v>23670</v>
      </c>
      <c r="AC105" s="58" t="s">
        <v>1930</v>
      </c>
      <c r="AD105" s="58" t="e">
        <v>#N/A</v>
      </c>
      <c r="AE105" s="58" t="e">
        <v>#N/A</v>
      </c>
    </row>
    <row r="106" spans="1:31">
      <c r="A106" s="19" t="s">
        <v>1957</v>
      </c>
      <c r="B106" s="19" t="s">
        <v>1957</v>
      </c>
      <c r="C106" s="19" t="s">
        <v>3713</v>
      </c>
      <c r="D106" s="19" t="s">
        <v>28841</v>
      </c>
      <c r="E106" s="19" t="s">
        <v>3794</v>
      </c>
      <c r="F106" s="19" t="s">
        <v>23671</v>
      </c>
      <c r="G106" s="59" t="s">
        <v>25198</v>
      </c>
      <c r="H106" s="52">
        <v>45239</v>
      </c>
      <c r="I106" s="19" t="s">
        <v>18633</v>
      </c>
      <c r="J106" s="19">
        <f>COUNTIF('C&amp;I(Route-Doc)'!C:C,'★C&amp;I(IRS)'!C106)</f>
        <v>3</v>
      </c>
      <c r="K106" s="17" t="s">
        <v>3876</v>
      </c>
      <c r="L106" s="17" t="s">
        <v>25190</v>
      </c>
      <c r="M106" s="127" t="str">
        <f t="shared" si="2"/>
        <v>●</v>
      </c>
      <c r="N106" s="125" t="s">
        <v>23519</v>
      </c>
      <c r="O106" s="19" t="s">
        <v>21320</v>
      </c>
      <c r="P106" s="59" t="s">
        <v>1912</v>
      </c>
      <c r="Q106" s="59">
        <f>COUNTIF('C&amp;I(Route-Doc)'!H:H,'★C&amp;I(IRS)'!O106)</f>
        <v>0</v>
      </c>
      <c r="R106" s="54">
        <v>45362</v>
      </c>
      <c r="S106" s="54" t="s">
        <v>27364</v>
      </c>
      <c r="T106" s="59" t="s">
        <v>22673</v>
      </c>
      <c r="U106" s="19" t="s">
        <v>20018</v>
      </c>
      <c r="V106" s="58"/>
      <c r="W106" s="19" t="s">
        <v>18603</v>
      </c>
      <c r="X106" s="19" t="s">
        <v>25578</v>
      </c>
      <c r="Y106" s="54">
        <v>45331</v>
      </c>
      <c r="Z106" s="19" t="s">
        <v>18604</v>
      </c>
      <c r="AB106" s="58" t="s">
        <v>23671</v>
      </c>
      <c r="AC106" s="58" t="s">
        <v>1930</v>
      </c>
      <c r="AD106" s="58" t="e">
        <v>#N/A</v>
      </c>
      <c r="AE106" s="58" t="s">
        <v>25578</v>
      </c>
    </row>
    <row r="107" spans="1:31">
      <c r="A107" s="19" t="s">
        <v>25619</v>
      </c>
      <c r="B107" s="19" t="s">
        <v>1957</v>
      </c>
      <c r="C107" s="19" t="s">
        <v>25310</v>
      </c>
      <c r="D107" s="19" t="s">
        <v>30326</v>
      </c>
      <c r="E107" s="19" t="s">
        <v>3794</v>
      </c>
      <c r="F107" s="19" t="s">
        <v>23671</v>
      </c>
      <c r="G107" s="59" t="s">
        <v>25198</v>
      </c>
      <c r="H107" s="52">
        <v>45239</v>
      </c>
      <c r="I107" s="19" t="s">
        <v>18633</v>
      </c>
      <c r="J107" s="19">
        <f>COUNTIF('C&amp;I(Route-Doc)'!C:C,'★C&amp;I(IRS)'!C107)</f>
        <v>1</v>
      </c>
      <c r="K107" s="122" t="s">
        <v>25600</v>
      </c>
      <c r="L107" s="121" t="s">
        <v>2676</v>
      </c>
      <c r="M107" s="121" t="s">
        <v>2676</v>
      </c>
      <c r="N107" s="121" t="s">
        <v>2676</v>
      </c>
      <c r="O107" s="19" t="s">
        <v>30327</v>
      </c>
      <c r="P107" s="59" t="s">
        <v>1911</v>
      </c>
      <c r="Q107" s="59">
        <f>COUNTIF('C&amp;I(Route-Doc)'!H:H,'★C&amp;I(IRS)'!O107)</f>
        <v>0</v>
      </c>
      <c r="R107" s="54">
        <v>45362</v>
      </c>
      <c r="S107" s="54" t="s">
        <v>30328</v>
      </c>
      <c r="T107" s="59" t="s">
        <v>22673</v>
      </c>
      <c r="V107" s="58"/>
      <c r="W107" s="19" t="s">
        <v>18603</v>
      </c>
      <c r="X107" s="19" t="s">
        <v>25578</v>
      </c>
      <c r="Y107" s="54">
        <v>45331</v>
      </c>
      <c r="Z107" s="19" t="s">
        <v>18604</v>
      </c>
      <c r="AE107" s="58" t="s">
        <v>25578</v>
      </c>
    </row>
    <row r="108" spans="1:31">
      <c r="A108" s="19" t="s">
        <v>1957</v>
      </c>
      <c r="B108" s="19" t="s">
        <v>1957</v>
      </c>
      <c r="C108" s="19" t="s">
        <v>3714</v>
      </c>
      <c r="D108" s="19" t="s">
        <v>28842</v>
      </c>
      <c r="E108" s="19" t="s">
        <v>3795</v>
      </c>
      <c r="F108" s="19" t="s">
        <v>23672</v>
      </c>
      <c r="G108" s="19" t="s">
        <v>1917</v>
      </c>
      <c r="H108" s="52">
        <v>45125</v>
      </c>
      <c r="I108" s="19" t="s">
        <v>18633</v>
      </c>
      <c r="J108" s="19">
        <f>COUNTIF('C&amp;I(Route-Doc)'!C:C,'★C&amp;I(IRS)'!C108)</f>
        <v>3</v>
      </c>
      <c r="K108" s="17" t="s">
        <v>3877</v>
      </c>
      <c r="L108" s="17" t="s">
        <v>3087</v>
      </c>
      <c r="M108" s="127" t="str">
        <f t="shared" si="2"/>
        <v>●</v>
      </c>
      <c r="N108" s="125" t="s">
        <v>23519</v>
      </c>
      <c r="O108" s="19" t="s">
        <v>21321</v>
      </c>
      <c r="P108" s="59" t="s">
        <v>1913</v>
      </c>
      <c r="Q108" s="59">
        <f>COUNTIF('C&amp;I(Route-Doc)'!H:H,'★C&amp;I(IRS)'!O108)</f>
        <v>0</v>
      </c>
      <c r="R108" s="54">
        <v>45273</v>
      </c>
      <c r="S108" s="54" t="s">
        <v>27365</v>
      </c>
      <c r="T108" s="59" t="s">
        <v>22673</v>
      </c>
      <c r="U108" s="19" t="s">
        <v>20018</v>
      </c>
      <c r="V108" s="58"/>
      <c r="W108" s="19" t="s">
        <v>1930</v>
      </c>
      <c r="X108" s="19" t="s">
        <v>1917</v>
      </c>
      <c r="Y108" s="54">
        <v>45125</v>
      </c>
      <c r="Z108" s="19" t="s">
        <v>18604</v>
      </c>
      <c r="AB108" s="58" t="s">
        <v>23672</v>
      </c>
      <c r="AC108" s="58" t="s">
        <v>1930</v>
      </c>
      <c r="AD108" s="58" t="e">
        <v>#N/A</v>
      </c>
      <c r="AE108" s="58" t="e">
        <v>#N/A</v>
      </c>
    </row>
    <row r="109" spans="1:31">
      <c r="A109" s="19" t="s">
        <v>1957</v>
      </c>
      <c r="B109" s="19" t="s">
        <v>1957</v>
      </c>
      <c r="C109" s="19" t="s">
        <v>19903</v>
      </c>
      <c r="D109" s="19" t="s">
        <v>28848</v>
      </c>
      <c r="E109" s="19" t="s">
        <v>19904</v>
      </c>
      <c r="F109" s="19" t="s">
        <v>23673</v>
      </c>
      <c r="G109" s="19" t="s">
        <v>1911</v>
      </c>
      <c r="H109" s="52">
        <v>44960</v>
      </c>
      <c r="I109" s="19" t="s">
        <v>18633</v>
      </c>
      <c r="J109" s="19">
        <f>COUNTIF('C&amp;I(Route-Doc)'!C:C,'★C&amp;I(IRS)'!C109)</f>
        <v>3</v>
      </c>
      <c r="K109" s="17" t="s">
        <v>19905</v>
      </c>
      <c r="L109" s="17" t="s">
        <v>3091</v>
      </c>
      <c r="M109" s="127" t="str">
        <f t="shared" si="2"/>
        <v>●</v>
      </c>
      <c r="N109" s="125" t="s">
        <v>23519</v>
      </c>
      <c r="O109" s="19" t="s">
        <v>21322</v>
      </c>
      <c r="P109" s="59" t="s">
        <v>1908</v>
      </c>
      <c r="Q109" s="59">
        <f>COUNTIF('C&amp;I(Route-Doc)'!H:H,'★C&amp;I(IRS)'!O109)</f>
        <v>2</v>
      </c>
      <c r="R109" s="54">
        <v>45132</v>
      </c>
      <c r="S109" s="54" t="s">
        <v>27366</v>
      </c>
      <c r="T109" s="59" t="s">
        <v>22673</v>
      </c>
      <c r="V109" s="58"/>
      <c r="W109" s="19" t="s">
        <v>1930</v>
      </c>
      <c r="X109" s="19" t="s">
        <v>1911</v>
      </c>
      <c r="Y109" s="54">
        <v>44960</v>
      </c>
      <c r="Z109" s="19" t="s">
        <v>18604</v>
      </c>
      <c r="AB109" s="58" t="s">
        <v>23673</v>
      </c>
      <c r="AC109" s="58" t="s">
        <v>1930</v>
      </c>
      <c r="AD109" s="58" t="e">
        <v>#N/A</v>
      </c>
      <c r="AE109" s="58" t="e">
        <v>#N/A</v>
      </c>
    </row>
    <row r="110" spans="1:31">
      <c r="A110" s="19" t="s">
        <v>1957</v>
      </c>
      <c r="B110" s="19" t="s">
        <v>1957</v>
      </c>
      <c r="C110" s="19" t="s">
        <v>3715</v>
      </c>
      <c r="D110" s="19" t="s">
        <v>28809</v>
      </c>
      <c r="E110" s="19" t="s">
        <v>3796</v>
      </c>
      <c r="F110" s="19" t="s">
        <v>23674</v>
      </c>
      <c r="G110" s="59" t="s">
        <v>1922</v>
      </c>
      <c r="H110" s="52">
        <v>45021</v>
      </c>
      <c r="I110" s="19" t="s">
        <v>18633</v>
      </c>
      <c r="J110" s="19">
        <f>COUNTIF('C&amp;I(Route-Doc)'!C:C,'★C&amp;I(IRS)'!C110)</f>
        <v>4</v>
      </c>
      <c r="K110" s="17" t="s">
        <v>3878</v>
      </c>
      <c r="L110" s="17" t="s">
        <v>3086</v>
      </c>
      <c r="M110" s="127" t="str">
        <f t="shared" si="2"/>
        <v>●</v>
      </c>
      <c r="N110" s="125" t="s">
        <v>23519</v>
      </c>
      <c r="O110" s="19" t="s">
        <v>21323</v>
      </c>
      <c r="P110" s="59" t="s">
        <v>1908</v>
      </c>
      <c r="Q110" s="59">
        <f>COUNTIF('C&amp;I(Route-Doc)'!H:H,'★C&amp;I(IRS)'!O110)</f>
        <v>2</v>
      </c>
      <c r="R110" s="54">
        <v>45225</v>
      </c>
      <c r="S110" s="54" t="s">
        <v>27367</v>
      </c>
      <c r="T110" s="59" t="s">
        <v>22673</v>
      </c>
      <c r="U110" s="19" t="s">
        <v>23522</v>
      </c>
      <c r="V110" s="58"/>
      <c r="W110" s="19" t="s">
        <v>1930</v>
      </c>
      <c r="X110" s="19" t="s">
        <v>1922</v>
      </c>
      <c r="Y110" s="54">
        <v>45021</v>
      </c>
      <c r="Z110" s="19" t="s">
        <v>18604</v>
      </c>
      <c r="AB110" s="58" t="s">
        <v>23674</v>
      </c>
      <c r="AC110" s="58" t="s">
        <v>1930</v>
      </c>
      <c r="AD110" s="58" t="e">
        <v>#N/A</v>
      </c>
      <c r="AE110" s="58" t="e">
        <v>#N/A</v>
      </c>
    </row>
    <row r="111" spans="1:31">
      <c r="A111" s="19" t="s">
        <v>1957</v>
      </c>
      <c r="B111" s="19" t="s">
        <v>1957</v>
      </c>
      <c r="C111" s="19" t="s">
        <v>3716</v>
      </c>
      <c r="D111" s="19" t="s">
        <v>28810</v>
      </c>
      <c r="E111" s="19" t="s">
        <v>3797</v>
      </c>
      <c r="F111" s="19" t="s">
        <v>23675</v>
      </c>
      <c r="G111" s="19" t="s">
        <v>1913</v>
      </c>
      <c r="H111" s="52">
        <v>44870</v>
      </c>
      <c r="I111" s="19" t="s">
        <v>18633</v>
      </c>
      <c r="J111" s="19">
        <f>COUNTIF('C&amp;I(Route-Doc)'!C:C,'★C&amp;I(IRS)'!C111)</f>
        <v>6</v>
      </c>
      <c r="K111" s="17" t="s">
        <v>3879</v>
      </c>
      <c r="L111" s="17" t="s">
        <v>3088</v>
      </c>
      <c r="M111" s="127" t="str">
        <f t="shared" si="2"/>
        <v>●</v>
      </c>
      <c r="N111" s="125" t="s">
        <v>23519</v>
      </c>
      <c r="O111" s="19" t="s">
        <v>21324</v>
      </c>
      <c r="P111" s="59" t="s">
        <v>1908</v>
      </c>
      <c r="Q111" s="59">
        <f>COUNTIF('C&amp;I(Route-Doc)'!H:H,'★C&amp;I(IRS)'!O111)</f>
        <v>4</v>
      </c>
      <c r="R111" s="54">
        <v>45225</v>
      </c>
      <c r="S111" s="54" t="s">
        <v>27368</v>
      </c>
      <c r="T111" s="59" t="s">
        <v>22673</v>
      </c>
      <c r="U111" s="19" t="s">
        <v>23522</v>
      </c>
      <c r="V111" s="58"/>
      <c r="W111" s="19" t="s">
        <v>1930</v>
      </c>
      <c r="X111" s="19" t="s">
        <v>1913</v>
      </c>
      <c r="Y111" s="54">
        <v>44870</v>
      </c>
      <c r="Z111" s="19" t="s">
        <v>18604</v>
      </c>
      <c r="AB111" s="58" t="s">
        <v>23675</v>
      </c>
      <c r="AC111" s="58" t="s">
        <v>22725</v>
      </c>
      <c r="AD111" s="58" t="e">
        <v>#N/A</v>
      </c>
      <c r="AE111" s="58" t="e">
        <v>#N/A</v>
      </c>
    </row>
    <row r="112" spans="1:31">
      <c r="A112" s="19" t="s">
        <v>1957</v>
      </c>
      <c r="B112" s="19" t="s">
        <v>1957</v>
      </c>
      <c r="C112" s="19" t="s">
        <v>3717</v>
      </c>
      <c r="D112" s="19" t="s">
        <v>28811</v>
      </c>
      <c r="E112" s="19" t="s">
        <v>3798</v>
      </c>
      <c r="F112" s="19" t="s">
        <v>23676</v>
      </c>
      <c r="G112" s="59" t="s">
        <v>1914</v>
      </c>
      <c r="H112" s="52">
        <v>45008</v>
      </c>
      <c r="I112" s="19" t="s">
        <v>18633</v>
      </c>
      <c r="J112" s="19">
        <f>COUNTIF('C&amp;I(Route-Doc)'!C:C,'★C&amp;I(IRS)'!C112)</f>
        <v>5</v>
      </c>
      <c r="K112" s="17" t="s">
        <v>3880</v>
      </c>
      <c r="L112" s="17" t="s">
        <v>20718</v>
      </c>
      <c r="M112" s="127" t="str">
        <f t="shared" si="2"/>
        <v>●</v>
      </c>
      <c r="N112" s="125" t="s">
        <v>23519</v>
      </c>
      <c r="O112" s="19" t="s">
        <v>21325</v>
      </c>
      <c r="P112" s="59" t="s">
        <v>1911</v>
      </c>
      <c r="Q112" s="59">
        <f>COUNTIF('C&amp;I(Route-Doc)'!H:H,'★C&amp;I(IRS)'!O112)</f>
        <v>4</v>
      </c>
      <c r="R112" s="54">
        <v>45225</v>
      </c>
      <c r="S112" s="54" t="s">
        <v>27369</v>
      </c>
      <c r="T112" s="59" t="s">
        <v>22673</v>
      </c>
      <c r="V112" s="58"/>
      <c r="W112" s="19" t="s">
        <v>1930</v>
      </c>
      <c r="X112" s="19" t="s">
        <v>1914</v>
      </c>
      <c r="Y112" s="54">
        <v>45008</v>
      </c>
      <c r="Z112" s="19" t="s">
        <v>18604</v>
      </c>
      <c r="AB112" s="58" t="s">
        <v>23676</v>
      </c>
      <c r="AC112" s="58" t="s">
        <v>22725</v>
      </c>
      <c r="AD112" s="58" t="e">
        <v>#N/A</v>
      </c>
      <c r="AE112" s="58" t="e">
        <v>#N/A</v>
      </c>
    </row>
    <row r="113" spans="1:31">
      <c r="A113" s="19" t="s">
        <v>1957</v>
      </c>
      <c r="B113" s="19" t="s">
        <v>1957</v>
      </c>
      <c r="C113" s="19" t="s">
        <v>3718</v>
      </c>
      <c r="D113" s="19" t="s">
        <v>28812</v>
      </c>
      <c r="E113" s="19" t="s">
        <v>3799</v>
      </c>
      <c r="F113" s="19" t="s">
        <v>23677</v>
      </c>
      <c r="G113" s="19" t="s">
        <v>1909</v>
      </c>
      <c r="H113" s="52">
        <v>44953</v>
      </c>
      <c r="I113" s="19" t="s">
        <v>18633</v>
      </c>
      <c r="J113" s="19">
        <f>COUNTIF('C&amp;I(Route-Doc)'!C:C,'★C&amp;I(IRS)'!C113)</f>
        <v>6</v>
      </c>
      <c r="K113" s="17" t="s">
        <v>3881</v>
      </c>
      <c r="L113" s="17" t="s">
        <v>3086</v>
      </c>
      <c r="M113" s="127" t="str">
        <f t="shared" si="2"/>
        <v>●</v>
      </c>
      <c r="N113" s="125" t="s">
        <v>23519</v>
      </c>
      <c r="O113" s="19" t="s">
        <v>21326</v>
      </c>
      <c r="P113" s="59" t="s">
        <v>1911</v>
      </c>
      <c r="Q113" s="59">
        <f>COUNTIF('C&amp;I(Route-Doc)'!H:H,'★C&amp;I(IRS)'!O113)</f>
        <v>4</v>
      </c>
      <c r="R113" s="54">
        <v>45225</v>
      </c>
      <c r="S113" s="54" t="s">
        <v>27370</v>
      </c>
      <c r="T113" s="59" t="s">
        <v>22673</v>
      </c>
      <c r="U113" s="19" t="s">
        <v>23522</v>
      </c>
      <c r="V113" s="58"/>
      <c r="W113" s="19" t="s">
        <v>1930</v>
      </c>
      <c r="X113" s="19" t="s">
        <v>1909</v>
      </c>
      <c r="Y113" s="54">
        <v>44953</v>
      </c>
      <c r="Z113" s="19" t="s">
        <v>18604</v>
      </c>
      <c r="AB113" s="58" t="s">
        <v>23677</v>
      </c>
      <c r="AC113" s="58" t="s">
        <v>1930</v>
      </c>
      <c r="AD113" s="58" t="e">
        <v>#N/A</v>
      </c>
      <c r="AE113" s="58" t="e">
        <v>#N/A</v>
      </c>
    </row>
    <row r="114" spans="1:31">
      <c r="A114" s="19" t="s">
        <v>1957</v>
      </c>
      <c r="B114" s="19" t="s">
        <v>1957</v>
      </c>
      <c r="C114" s="19" t="s">
        <v>3719</v>
      </c>
      <c r="D114" s="19" t="s">
        <v>28843</v>
      </c>
      <c r="E114" s="19" t="s">
        <v>3800</v>
      </c>
      <c r="F114" s="19" t="s">
        <v>23678</v>
      </c>
      <c r="G114" s="19" t="s">
        <v>1916</v>
      </c>
      <c r="H114" s="52">
        <v>45125</v>
      </c>
      <c r="I114" s="19" t="s">
        <v>18633</v>
      </c>
      <c r="J114" s="19">
        <f>COUNTIF('C&amp;I(Route-Doc)'!C:C,'★C&amp;I(IRS)'!C114)</f>
        <v>3</v>
      </c>
      <c r="K114" s="17" t="s">
        <v>3882</v>
      </c>
      <c r="L114" s="17" t="s">
        <v>18723</v>
      </c>
      <c r="M114" s="127" t="str">
        <f t="shared" si="2"/>
        <v>●</v>
      </c>
      <c r="N114" s="125" t="s">
        <v>23519</v>
      </c>
      <c r="O114" s="19" t="s">
        <v>21327</v>
      </c>
      <c r="P114" s="59" t="s">
        <v>1911</v>
      </c>
      <c r="Q114" s="59">
        <f>COUNTIF('C&amp;I(Route-Doc)'!H:H,'★C&amp;I(IRS)'!O114)</f>
        <v>0</v>
      </c>
      <c r="R114" s="54">
        <v>45273</v>
      </c>
      <c r="S114" s="54" t="s">
        <v>27371</v>
      </c>
      <c r="T114" s="59" t="s">
        <v>22673</v>
      </c>
      <c r="U114" s="19" t="s">
        <v>20018</v>
      </c>
      <c r="V114" s="58"/>
      <c r="W114" s="19" t="s">
        <v>1930</v>
      </c>
      <c r="X114" s="19" t="s">
        <v>1916</v>
      </c>
      <c r="Y114" s="54">
        <v>45125</v>
      </c>
      <c r="Z114" s="19" t="s">
        <v>18604</v>
      </c>
      <c r="AB114" s="58" t="s">
        <v>23678</v>
      </c>
      <c r="AC114" s="58" t="s">
        <v>1930</v>
      </c>
      <c r="AD114" s="58" t="e">
        <v>#N/A</v>
      </c>
      <c r="AE114" s="58" t="e">
        <v>#N/A</v>
      </c>
    </row>
    <row r="115" spans="1:31">
      <c r="A115" s="19" t="s">
        <v>1957</v>
      </c>
      <c r="B115" s="19" t="s">
        <v>1957</v>
      </c>
      <c r="C115" s="19" t="s">
        <v>3720</v>
      </c>
      <c r="D115" s="19" t="s">
        <v>28813</v>
      </c>
      <c r="E115" s="19" t="s">
        <v>3801</v>
      </c>
      <c r="F115" s="19" t="s">
        <v>23679</v>
      </c>
      <c r="G115" s="19" t="s">
        <v>1909</v>
      </c>
      <c r="H115" s="52">
        <v>45105</v>
      </c>
      <c r="I115" s="19" t="s">
        <v>18633</v>
      </c>
      <c r="J115" s="19">
        <f>COUNTIF('C&amp;I(Route-Doc)'!C:C,'★C&amp;I(IRS)'!C115)</f>
        <v>9</v>
      </c>
      <c r="K115" s="17" t="s">
        <v>3883</v>
      </c>
      <c r="L115" s="17" t="s">
        <v>3091</v>
      </c>
      <c r="M115" s="127" t="str">
        <f t="shared" si="2"/>
        <v>●</v>
      </c>
      <c r="N115" s="125" t="s">
        <v>23519</v>
      </c>
      <c r="O115" s="19" t="s">
        <v>21328</v>
      </c>
      <c r="P115" s="59" t="s">
        <v>1913</v>
      </c>
      <c r="Q115" s="59">
        <f>COUNTIF('C&amp;I(Route-Doc)'!H:H,'★C&amp;I(IRS)'!O115)</f>
        <v>0</v>
      </c>
      <c r="R115" s="54">
        <v>45273</v>
      </c>
      <c r="S115" s="54" t="s">
        <v>27372</v>
      </c>
      <c r="T115" s="59" t="s">
        <v>22673</v>
      </c>
      <c r="U115" s="19" t="s">
        <v>23522</v>
      </c>
      <c r="V115" s="58"/>
      <c r="W115" s="19" t="s">
        <v>1930</v>
      </c>
      <c r="X115" s="19" t="s">
        <v>1909</v>
      </c>
      <c r="Y115" s="54">
        <v>45105</v>
      </c>
      <c r="Z115" s="19" t="s">
        <v>18604</v>
      </c>
      <c r="AB115" s="58" t="s">
        <v>23679</v>
      </c>
      <c r="AC115" s="58" t="s">
        <v>1930</v>
      </c>
      <c r="AD115" s="58" t="e">
        <v>#N/A</v>
      </c>
      <c r="AE115" s="58" t="e">
        <v>#N/A</v>
      </c>
    </row>
    <row r="116" spans="1:31">
      <c r="A116" s="19" t="s">
        <v>1957</v>
      </c>
      <c r="B116" s="19" t="s">
        <v>1957</v>
      </c>
      <c r="C116" s="19" t="s">
        <v>3721</v>
      </c>
      <c r="D116" s="19" t="s">
        <v>28814</v>
      </c>
      <c r="E116" s="19" t="s">
        <v>3802</v>
      </c>
      <c r="F116" s="19" t="s">
        <v>23680</v>
      </c>
      <c r="G116" s="19" t="s">
        <v>1913</v>
      </c>
      <c r="H116" s="52">
        <v>44846</v>
      </c>
      <c r="I116" s="19" t="s">
        <v>18633</v>
      </c>
      <c r="J116" s="19">
        <f>COUNTIF('C&amp;I(Route-Doc)'!C:C,'★C&amp;I(IRS)'!C116)</f>
        <v>6</v>
      </c>
      <c r="K116" s="17" t="s">
        <v>3884</v>
      </c>
      <c r="L116" s="17" t="s">
        <v>3090</v>
      </c>
      <c r="M116" s="127" t="str">
        <f t="shared" si="2"/>
        <v>●</v>
      </c>
      <c r="N116" s="125" t="s">
        <v>23519</v>
      </c>
      <c r="O116" s="19" t="s">
        <v>21329</v>
      </c>
      <c r="P116" s="59" t="s">
        <v>1908</v>
      </c>
      <c r="Q116" s="59">
        <f>COUNTIF('C&amp;I(Route-Doc)'!H:H,'★C&amp;I(IRS)'!O116)</f>
        <v>0</v>
      </c>
      <c r="R116" s="54">
        <v>45225</v>
      </c>
      <c r="S116" s="54" t="s">
        <v>27373</v>
      </c>
      <c r="T116" s="59" t="s">
        <v>22673</v>
      </c>
      <c r="U116" s="19" t="s">
        <v>23522</v>
      </c>
      <c r="V116" s="58"/>
      <c r="W116" s="19" t="s">
        <v>1930</v>
      </c>
      <c r="X116" s="19" t="s">
        <v>1913</v>
      </c>
      <c r="Y116" s="54">
        <v>44846</v>
      </c>
      <c r="Z116" s="19" t="s">
        <v>18604</v>
      </c>
      <c r="AB116" s="58" t="s">
        <v>23680</v>
      </c>
      <c r="AC116" s="58" t="s">
        <v>1930</v>
      </c>
      <c r="AD116" s="58" t="e">
        <v>#N/A</v>
      </c>
      <c r="AE116" s="58" t="e">
        <v>#N/A</v>
      </c>
    </row>
    <row r="117" spans="1:31">
      <c r="A117" s="19" t="s">
        <v>1957</v>
      </c>
      <c r="B117" s="19" t="s">
        <v>1957</v>
      </c>
      <c r="C117" s="19" t="s">
        <v>3722</v>
      </c>
      <c r="D117" s="19" t="s">
        <v>28815</v>
      </c>
      <c r="E117" s="19" t="s">
        <v>3803</v>
      </c>
      <c r="F117" s="19" t="s">
        <v>23681</v>
      </c>
      <c r="G117" s="59" t="s">
        <v>1912</v>
      </c>
      <c r="H117" s="52">
        <v>45113</v>
      </c>
      <c r="I117" s="19" t="s">
        <v>18633</v>
      </c>
      <c r="J117" s="19">
        <f>COUNTIF('C&amp;I(Route-Doc)'!C:C,'★C&amp;I(IRS)'!C117)</f>
        <v>3</v>
      </c>
      <c r="K117" s="17" t="s">
        <v>3885</v>
      </c>
      <c r="L117" s="17" t="s">
        <v>3090</v>
      </c>
      <c r="M117" s="127" t="str">
        <f t="shared" si="2"/>
        <v>●</v>
      </c>
      <c r="N117" s="125" t="s">
        <v>23519</v>
      </c>
      <c r="O117" s="19" t="s">
        <v>21330</v>
      </c>
      <c r="P117" s="59" t="s">
        <v>1911</v>
      </c>
      <c r="Q117" s="59">
        <f>COUNTIF('C&amp;I(Route-Doc)'!H:H,'★C&amp;I(IRS)'!O117)</f>
        <v>0</v>
      </c>
      <c r="R117" s="54">
        <v>45273</v>
      </c>
      <c r="S117" s="54" t="s">
        <v>27374</v>
      </c>
      <c r="T117" s="59" t="s">
        <v>22673</v>
      </c>
      <c r="U117" s="19" t="s">
        <v>23522</v>
      </c>
      <c r="V117" s="58"/>
      <c r="W117" s="19" t="s">
        <v>1930</v>
      </c>
      <c r="X117" s="19" t="s">
        <v>1912</v>
      </c>
      <c r="Y117" s="54">
        <v>45113</v>
      </c>
      <c r="Z117" s="19" t="s">
        <v>18604</v>
      </c>
      <c r="AB117" s="58" t="s">
        <v>23681</v>
      </c>
      <c r="AC117" s="58" t="s">
        <v>1930</v>
      </c>
      <c r="AD117" s="58" t="e">
        <v>#N/A</v>
      </c>
      <c r="AE117" s="58" t="e">
        <v>#N/A</v>
      </c>
    </row>
    <row r="118" spans="1:31">
      <c r="A118" s="19" t="s">
        <v>1957</v>
      </c>
      <c r="B118" s="19" t="s">
        <v>1957</v>
      </c>
      <c r="C118" s="19" t="s">
        <v>3723</v>
      </c>
      <c r="D118" s="19" t="s">
        <v>28816</v>
      </c>
      <c r="E118" s="19" t="s">
        <v>3804</v>
      </c>
      <c r="F118" s="19" t="s">
        <v>23682</v>
      </c>
      <c r="G118" s="59" t="s">
        <v>1912</v>
      </c>
      <c r="H118" s="52">
        <v>45113</v>
      </c>
      <c r="I118" s="19" t="s">
        <v>18633</v>
      </c>
      <c r="J118" s="19">
        <f>COUNTIF('C&amp;I(Route-Doc)'!C:C,'★C&amp;I(IRS)'!C118)</f>
        <v>2</v>
      </c>
      <c r="K118" s="17" t="s">
        <v>3886</v>
      </c>
      <c r="L118" s="17" t="s">
        <v>3090</v>
      </c>
      <c r="M118" s="127" t="str">
        <f t="shared" si="2"/>
        <v>●</v>
      </c>
      <c r="N118" s="125" t="s">
        <v>23519</v>
      </c>
      <c r="O118" s="19" t="s">
        <v>21331</v>
      </c>
      <c r="P118" s="59" t="s">
        <v>1911</v>
      </c>
      <c r="Q118" s="59">
        <f>COUNTIF('C&amp;I(Route-Doc)'!H:H,'★C&amp;I(IRS)'!O118)</f>
        <v>0</v>
      </c>
      <c r="R118" s="54">
        <v>45273</v>
      </c>
      <c r="S118" s="54" t="s">
        <v>27375</v>
      </c>
      <c r="T118" s="59" t="s">
        <v>22673</v>
      </c>
      <c r="U118" s="19" t="s">
        <v>23522</v>
      </c>
      <c r="V118" s="58"/>
      <c r="W118" s="19" t="s">
        <v>1930</v>
      </c>
      <c r="X118" s="19" t="s">
        <v>1912</v>
      </c>
      <c r="Y118" s="54">
        <v>45113</v>
      </c>
      <c r="Z118" s="19" t="s">
        <v>18604</v>
      </c>
      <c r="AB118" s="58" t="s">
        <v>23682</v>
      </c>
      <c r="AC118" s="58" t="s">
        <v>1930</v>
      </c>
      <c r="AD118" s="58" t="e">
        <v>#N/A</v>
      </c>
      <c r="AE118" s="58" t="e">
        <v>#N/A</v>
      </c>
    </row>
    <row r="119" spans="1:31">
      <c r="A119" s="19" t="s">
        <v>1957</v>
      </c>
      <c r="B119" s="19" t="s">
        <v>1957</v>
      </c>
      <c r="C119" s="19" t="s">
        <v>3724</v>
      </c>
      <c r="D119" s="19" t="s">
        <v>28817</v>
      </c>
      <c r="E119" s="19" t="s">
        <v>3805</v>
      </c>
      <c r="F119" s="19" t="s">
        <v>23683</v>
      </c>
      <c r="G119" s="19" t="s">
        <v>1911</v>
      </c>
      <c r="H119" s="52">
        <v>43857</v>
      </c>
      <c r="I119" s="19" t="s">
        <v>18633</v>
      </c>
      <c r="J119" s="19">
        <f>COUNTIF('C&amp;I(Route-Doc)'!C:C,'★C&amp;I(IRS)'!C119)</f>
        <v>6</v>
      </c>
      <c r="K119" s="17" t="s">
        <v>3887</v>
      </c>
      <c r="L119" s="17" t="s">
        <v>3461</v>
      </c>
      <c r="M119" s="127" t="str">
        <f t="shared" ref="M119:M142" si="3">HYPERLINK("\\0000s1000095\AERO\cMRO_Attached_Documents\Civil_Engine\PW1100G\03_Inspection_Record\EM\"&amp;K119,"●")</f>
        <v>●</v>
      </c>
      <c r="N119" s="125" t="s">
        <v>23519</v>
      </c>
      <c r="O119" s="19" t="s">
        <v>21332</v>
      </c>
      <c r="P119" s="59" t="s">
        <v>1908</v>
      </c>
      <c r="Q119" s="59">
        <f>COUNTIF('C&amp;I(Route-Doc)'!H:H,'★C&amp;I(IRS)'!O119)</f>
        <v>0</v>
      </c>
      <c r="R119" s="54">
        <v>45225</v>
      </c>
      <c r="S119" s="54" t="s">
        <v>27376</v>
      </c>
      <c r="T119" s="59" t="s">
        <v>22673</v>
      </c>
      <c r="V119" s="58"/>
      <c r="W119" s="19" t="s">
        <v>1930</v>
      </c>
      <c r="X119" s="19" t="s">
        <v>1911</v>
      </c>
      <c r="Y119" s="54">
        <v>43857</v>
      </c>
      <c r="Z119" s="19" t="s">
        <v>18604</v>
      </c>
      <c r="AB119" s="58" t="s">
        <v>23683</v>
      </c>
      <c r="AC119" s="58" t="s">
        <v>1930</v>
      </c>
      <c r="AD119" s="58" t="e">
        <v>#N/A</v>
      </c>
      <c r="AE119" s="58" t="e">
        <v>#N/A</v>
      </c>
    </row>
    <row r="120" spans="1:31">
      <c r="A120" s="19" t="s">
        <v>1957</v>
      </c>
      <c r="B120" s="19" t="s">
        <v>1957</v>
      </c>
      <c r="C120" s="19" t="s">
        <v>3725</v>
      </c>
      <c r="D120" s="19" t="s">
        <v>28844</v>
      </c>
      <c r="E120" s="19" t="s">
        <v>3806</v>
      </c>
      <c r="F120" s="19" t="s">
        <v>23684</v>
      </c>
      <c r="G120" s="19" t="s">
        <v>1920</v>
      </c>
      <c r="H120" s="52">
        <v>45140</v>
      </c>
      <c r="I120" s="19" t="s">
        <v>18633</v>
      </c>
      <c r="J120" s="19">
        <f>COUNTIF('C&amp;I(Route-Doc)'!C:C,'★C&amp;I(IRS)'!C120)</f>
        <v>3</v>
      </c>
      <c r="K120" s="17" t="s">
        <v>3888</v>
      </c>
      <c r="L120" s="17" t="s">
        <v>19641</v>
      </c>
      <c r="M120" s="127" t="str">
        <f t="shared" si="3"/>
        <v>●</v>
      </c>
      <c r="N120" s="125" t="s">
        <v>23519</v>
      </c>
      <c r="O120" s="19" t="s">
        <v>21333</v>
      </c>
      <c r="P120" s="59" t="s">
        <v>1911</v>
      </c>
      <c r="Q120" s="59">
        <f>COUNTIF('C&amp;I(Route-Doc)'!H:H,'★C&amp;I(IRS)'!O120)</f>
        <v>0</v>
      </c>
      <c r="R120" s="54">
        <v>45273</v>
      </c>
      <c r="S120" s="54" t="s">
        <v>27377</v>
      </c>
      <c r="T120" s="59" t="s">
        <v>22673</v>
      </c>
      <c r="U120" s="19" t="s">
        <v>20018</v>
      </c>
      <c r="V120" s="58"/>
      <c r="W120" s="19" t="s">
        <v>1930</v>
      </c>
      <c r="X120" s="19" t="s">
        <v>1920</v>
      </c>
      <c r="Y120" s="54">
        <v>45140</v>
      </c>
      <c r="Z120" s="19" t="s">
        <v>18604</v>
      </c>
      <c r="AB120" s="58" t="s">
        <v>23684</v>
      </c>
      <c r="AC120" s="58" t="s">
        <v>1930</v>
      </c>
      <c r="AD120" s="58" t="e">
        <v>#N/A</v>
      </c>
      <c r="AE120" s="58" t="e">
        <v>#N/A</v>
      </c>
    </row>
    <row r="121" spans="1:31">
      <c r="A121" s="19" t="s">
        <v>25619</v>
      </c>
      <c r="B121" s="19" t="s">
        <v>1957</v>
      </c>
      <c r="C121" s="19" t="s">
        <v>25313</v>
      </c>
      <c r="D121" s="19" t="s">
        <v>30329</v>
      </c>
      <c r="E121" s="19" t="s">
        <v>3806</v>
      </c>
      <c r="F121" s="19" t="s">
        <v>23684</v>
      </c>
      <c r="G121" s="19" t="s">
        <v>1920</v>
      </c>
      <c r="H121" s="52">
        <v>45140</v>
      </c>
      <c r="I121" s="19" t="s">
        <v>18633</v>
      </c>
      <c r="J121" s="19">
        <f>COUNTIF('C&amp;I(Route-Doc)'!C:C,'★C&amp;I(IRS)'!C121)</f>
        <v>1</v>
      </c>
      <c r="K121" s="122" t="s">
        <v>25600</v>
      </c>
      <c r="L121" s="121" t="s">
        <v>2676</v>
      </c>
      <c r="M121" s="121" t="s">
        <v>2676</v>
      </c>
      <c r="N121" s="121" t="s">
        <v>2676</v>
      </c>
      <c r="O121" s="19" t="s">
        <v>30330</v>
      </c>
      <c r="P121" s="59" t="s">
        <v>1911</v>
      </c>
      <c r="Q121" s="59">
        <f>COUNTIF('C&amp;I(Route-Doc)'!H:H,'★C&amp;I(IRS)'!O121)</f>
        <v>0</v>
      </c>
      <c r="R121" s="54">
        <v>45362</v>
      </c>
      <c r="S121" s="54" t="s">
        <v>30331</v>
      </c>
      <c r="T121" s="59" t="s">
        <v>22673</v>
      </c>
      <c r="V121" s="58"/>
      <c r="W121" s="19" t="s">
        <v>1930</v>
      </c>
      <c r="X121" s="19" t="s">
        <v>1920</v>
      </c>
      <c r="Y121" s="54">
        <v>45140</v>
      </c>
      <c r="Z121" s="19" t="s">
        <v>18604</v>
      </c>
      <c r="AE121" s="58" t="e">
        <v>#N/A</v>
      </c>
    </row>
    <row r="122" spans="1:31">
      <c r="A122" s="19" t="s">
        <v>1957</v>
      </c>
      <c r="B122" s="19" t="s">
        <v>1957</v>
      </c>
      <c r="C122" s="19" t="s">
        <v>3726</v>
      </c>
      <c r="D122" s="19" t="s">
        <v>28818</v>
      </c>
      <c r="E122" s="19" t="s">
        <v>3807</v>
      </c>
      <c r="F122" s="19" t="s">
        <v>23685</v>
      </c>
      <c r="G122" s="59" t="s">
        <v>1912</v>
      </c>
      <c r="H122" s="52">
        <v>45048</v>
      </c>
      <c r="I122" s="19" t="s">
        <v>18633</v>
      </c>
      <c r="J122" s="19">
        <f>COUNTIF('C&amp;I(Route-Doc)'!C:C,'★C&amp;I(IRS)'!C122)</f>
        <v>32</v>
      </c>
      <c r="K122" s="17" t="s">
        <v>3889</v>
      </c>
      <c r="L122" s="17" t="s">
        <v>3091</v>
      </c>
      <c r="M122" s="127" t="str">
        <f t="shared" si="3"/>
        <v>●</v>
      </c>
      <c r="N122" s="125" t="s">
        <v>23519</v>
      </c>
      <c r="O122" s="19" t="s">
        <v>21334</v>
      </c>
      <c r="P122" s="59" t="s">
        <v>1908</v>
      </c>
      <c r="Q122" s="59">
        <f>COUNTIF('C&amp;I(Route-Doc)'!H:H,'★C&amp;I(IRS)'!O122)</f>
        <v>0</v>
      </c>
      <c r="R122" s="54">
        <v>45225</v>
      </c>
      <c r="S122" s="54" t="s">
        <v>27378</v>
      </c>
      <c r="T122" s="59" t="s">
        <v>22673</v>
      </c>
      <c r="U122" s="19" t="s">
        <v>23522</v>
      </c>
      <c r="V122" s="58"/>
      <c r="W122" s="19" t="s">
        <v>1930</v>
      </c>
      <c r="X122" s="19" t="s">
        <v>1912</v>
      </c>
      <c r="Y122" s="54">
        <v>45048</v>
      </c>
      <c r="Z122" s="19" t="s">
        <v>18604</v>
      </c>
      <c r="AB122" s="58" t="s">
        <v>23685</v>
      </c>
      <c r="AC122" s="58" t="s">
        <v>1930</v>
      </c>
      <c r="AD122" s="58" t="e">
        <v>#N/A</v>
      </c>
      <c r="AE122" s="58" t="e">
        <v>#N/A</v>
      </c>
    </row>
    <row r="123" spans="1:31">
      <c r="A123" s="19" t="s">
        <v>1957</v>
      </c>
      <c r="B123" s="19" t="s">
        <v>1957</v>
      </c>
      <c r="C123" s="19" t="s">
        <v>3727</v>
      </c>
      <c r="D123" s="19" t="s">
        <v>28819</v>
      </c>
      <c r="E123" s="19" t="s">
        <v>3808</v>
      </c>
      <c r="F123" s="19" t="s">
        <v>23686</v>
      </c>
      <c r="G123" s="19" t="s">
        <v>1919</v>
      </c>
      <c r="H123" s="52">
        <v>45245</v>
      </c>
      <c r="I123" s="19" t="s">
        <v>18633</v>
      </c>
      <c r="J123" s="19">
        <f>COUNTIF('C&amp;I(Route-Doc)'!C:C,'★C&amp;I(IRS)'!C123)</f>
        <v>6</v>
      </c>
      <c r="K123" s="17" t="s">
        <v>3890</v>
      </c>
      <c r="L123" s="17" t="s">
        <v>3091</v>
      </c>
      <c r="M123" s="127" t="str">
        <f t="shared" si="3"/>
        <v>●</v>
      </c>
      <c r="N123" s="125" t="s">
        <v>23519</v>
      </c>
      <c r="O123" s="19" t="s">
        <v>21335</v>
      </c>
      <c r="P123" s="59" t="s">
        <v>1913</v>
      </c>
      <c r="Q123" s="59">
        <f>COUNTIF('C&amp;I(Route-Doc)'!H:H,'★C&amp;I(IRS)'!O123)</f>
        <v>2</v>
      </c>
      <c r="R123" s="54">
        <v>45362</v>
      </c>
      <c r="S123" s="54" t="s">
        <v>27379</v>
      </c>
      <c r="T123" s="59" t="s">
        <v>22673</v>
      </c>
      <c r="U123" s="19" t="s">
        <v>23522</v>
      </c>
      <c r="V123" s="58"/>
      <c r="W123" s="19" t="s">
        <v>1930</v>
      </c>
      <c r="X123" s="19" t="s">
        <v>1919</v>
      </c>
      <c r="Y123" s="54">
        <v>45245</v>
      </c>
      <c r="Z123" s="19" t="s">
        <v>18604</v>
      </c>
      <c r="AB123" s="58" t="s">
        <v>23686</v>
      </c>
      <c r="AC123" s="58" t="s">
        <v>1930</v>
      </c>
      <c r="AD123" s="58" t="e">
        <v>#N/A</v>
      </c>
      <c r="AE123" s="58" t="e">
        <v>#N/A</v>
      </c>
    </row>
    <row r="124" spans="1:31">
      <c r="A124" s="19" t="s">
        <v>1957</v>
      </c>
      <c r="B124" s="19" t="s">
        <v>1957</v>
      </c>
      <c r="C124" s="19" t="s">
        <v>3728</v>
      </c>
      <c r="D124" s="19" t="s">
        <v>28820</v>
      </c>
      <c r="E124" s="19" t="s">
        <v>3809</v>
      </c>
      <c r="F124" s="19" t="s">
        <v>23687</v>
      </c>
      <c r="G124" s="19" t="s">
        <v>1914</v>
      </c>
      <c r="H124" s="52">
        <v>45245</v>
      </c>
      <c r="I124" s="19" t="s">
        <v>18633</v>
      </c>
      <c r="J124" s="19">
        <f>COUNTIF('C&amp;I(Route-Doc)'!C:C,'★C&amp;I(IRS)'!C124)</f>
        <v>4</v>
      </c>
      <c r="K124" s="17" t="s">
        <v>3891</v>
      </c>
      <c r="L124" s="17" t="s">
        <v>3090</v>
      </c>
      <c r="M124" s="127" t="str">
        <f t="shared" si="3"/>
        <v>●</v>
      </c>
      <c r="N124" s="125" t="s">
        <v>23519</v>
      </c>
      <c r="O124" s="19" t="s">
        <v>21336</v>
      </c>
      <c r="P124" s="59" t="s">
        <v>1913</v>
      </c>
      <c r="Q124" s="59">
        <f>COUNTIF('C&amp;I(Route-Doc)'!H:H,'★C&amp;I(IRS)'!O124)</f>
        <v>1</v>
      </c>
      <c r="R124" s="54">
        <v>45362</v>
      </c>
      <c r="S124" s="54" t="s">
        <v>27380</v>
      </c>
      <c r="T124" s="59" t="s">
        <v>22673</v>
      </c>
      <c r="U124" s="19" t="s">
        <v>23522</v>
      </c>
      <c r="V124" s="58"/>
      <c r="W124" s="19" t="s">
        <v>1930</v>
      </c>
      <c r="X124" s="19" t="s">
        <v>1914</v>
      </c>
      <c r="Y124" s="54">
        <v>45245</v>
      </c>
      <c r="Z124" s="19" t="s">
        <v>18604</v>
      </c>
      <c r="AB124" s="58" t="s">
        <v>23687</v>
      </c>
      <c r="AC124" s="58" t="s">
        <v>1930</v>
      </c>
      <c r="AD124" s="58" t="e">
        <v>#N/A</v>
      </c>
      <c r="AE124" s="58" t="e">
        <v>#N/A</v>
      </c>
    </row>
    <row r="125" spans="1:31">
      <c r="A125" s="19" t="s">
        <v>1957</v>
      </c>
      <c r="B125" s="19" t="s">
        <v>1957</v>
      </c>
      <c r="C125" s="19" t="s">
        <v>3729</v>
      </c>
      <c r="D125" s="19" t="s">
        <v>28821</v>
      </c>
      <c r="E125" s="19" t="s">
        <v>3810</v>
      </c>
      <c r="F125" s="19" t="s">
        <v>23688</v>
      </c>
      <c r="G125" s="19" t="s">
        <v>1910</v>
      </c>
      <c r="H125" s="52">
        <v>44931</v>
      </c>
      <c r="I125" s="19" t="s">
        <v>18633</v>
      </c>
      <c r="J125" s="19">
        <f>COUNTIF('C&amp;I(Route-Doc)'!C:C,'★C&amp;I(IRS)'!C125)</f>
        <v>7</v>
      </c>
      <c r="K125" s="17" t="s">
        <v>3892</v>
      </c>
      <c r="L125" s="17" t="s">
        <v>3090</v>
      </c>
      <c r="M125" s="127" t="str">
        <f t="shared" si="3"/>
        <v>●</v>
      </c>
      <c r="N125" s="125" t="s">
        <v>23519</v>
      </c>
      <c r="O125" s="19" t="s">
        <v>21337</v>
      </c>
      <c r="P125" s="59" t="s">
        <v>1911</v>
      </c>
      <c r="Q125" s="59">
        <f>COUNTIF('C&amp;I(Route-Doc)'!H:H,'★C&amp;I(IRS)'!O125)</f>
        <v>2</v>
      </c>
      <c r="R125" s="54">
        <v>45225</v>
      </c>
      <c r="S125" s="54" t="s">
        <v>27381</v>
      </c>
      <c r="T125" s="59" t="s">
        <v>22673</v>
      </c>
      <c r="V125" s="58"/>
      <c r="W125" s="19" t="s">
        <v>1930</v>
      </c>
      <c r="X125" s="19" t="s">
        <v>1910</v>
      </c>
      <c r="Y125" s="54">
        <v>44931</v>
      </c>
      <c r="Z125" s="19" t="s">
        <v>18604</v>
      </c>
      <c r="AB125" s="58" t="s">
        <v>23688</v>
      </c>
      <c r="AC125" s="58" t="s">
        <v>1930</v>
      </c>
      <c r="AD125" s="58" t="e">
        <v>#N/A</v>
      </c>
      <c r="AE125" s="58" t="e">
        <v>#N/A</v>
      </c>
    </row>
    <row r="126" spans="1:31">
      <c r="A126" s="19" t="s">
        <v>1957</v>
      </c>
      <c r="B126" s="19" t="s">
        <v>1957</v>
      </c>
      <c r="C126" s="19" t="s">
        <v>3730</v>
      </c>
      <c r="D126" s="19" t="s">
        <v>28822</v>
      </c>
      <c r="E126" s="19" t="s">
        <v>3811</v>
      </c>
      <c r="F126" s="19" t="s">
        <v>23689</v>
      </c>
      <c r="G126" s="19" t="s">
        <v>1914</v>
      </c>
      <c r="H126" s="52">
        <v>45219</v>
      </c>
      <c r="I126" s="19" t="s">
        <v>18633</v>
      </c>
      <c r="J126" s="19">
        <f>COUNTIF('C&amp;I(Route-Doc)'!C:C,'★C&amp;I(IRS)'!C126)</f>
        <v>3</v>
      </c>
      <c r="K126" s="17" t="s">
        <v>3893</v>
      </c>
      <c r="L126" s="17" t="s">
        <v>3090</v>
      </c>
      <c r="M126" s="127" t="str">
        <f t="shared" si="3"/>
        <v>●</v>
      </c>
      <c r="N126" s="125" t="s">
        <v>23519</v>
      </c>
      <c r="O126" s="19" t="s">
        <v>21338</v>
      </c>
      <c r="P126" s="59" t="s">
        <v>1912</v>
      </c>
      <c r="Q126" s="59">
        <f>COUNTIF('C&amp;I(Route-Doc)'!H:H,'★C&amp;I(IRS)'!O126)</f>
        <v>0</v>
      </c>
      <c r="R126" s="54">
        <v>45362</v>
      </c>
      <c r="S126" s="54" t="s">
        <v>27382</v>
      </c>
      <c r="T126" s="59" t="s">
        <v>22673</v>
      </c>
      <c r="U126" s="19" t="s">
        <v>23522</v>
      </c>
      <c r="V126" s="58"/>
      <c r="W126" s="19" t="s">
        <v>1930</v>
      </c>
      <c r="X126" s="19" t="s">
        <v>1914</v>
      </c>
      <c r="Y126" s="54">
        <v>45219</v>
      </c>
      <c r="Z126" s="19" t="s">
        <v>18604</v>
      </c>
      <c r="AB126" s="58" t="s">
        <v>23689</v>
      </c>
      <c r="AC126" s="58" t="s">
        <v>1930</v>
      </c>
      <c r="AD126" s="58" t="e">
        <v>#N/A</v>
      </c>
      <c r="AE126" s="58" t="e">
        <v>#N/A</v>
      </c>
    </row>
    <row r="127" spans="1:31">
      <c r="A127" s="19" t="s">
        <v>1957</v>
      </c>
      <c r="B127" s="19" t="s">
        <v>1957</v>
      </c>
      <c r="C127" s="19" t="s">
        <v>3731</v>
      </c>
      <c r="D127" s="19" t="s">
        <v>28823</v>
      </c>
      <c r="E127" s="19" t="s">
        <v>3812</v>
      </c>
      <c r="F127" s="19" t="s">
        <v>23690</v>
      </c>
      <c r="G127" s="19" t="s">
        <v>1918</v>
      </c>
      <c r="H127" s="52">
        <v>45219</v>
      </c>
      <c r="I127" s="19" t="s">
        <v>18633</v>
      </c>
      <c r="J127" s="19">
        <f>COUNTIF('C&amp;I(Route-Doc)'!C:C,'★C&amp;I(IRS)'!C127)</f>
        <v>11</v>
      </c>
      <c r="K127" s="17" t="s">
        <v>3894</v>
      </c>
      <c r="L127" s="17" t="s">
        <v>3091</v>
      </c>
      <c r="M127" s="127" t="str">
        <f t="shared" si="3"/>
        <v>●</v>
      </c>
      <c r="N127" s="125" t="s">
        <v>23519</v>
      </c>
      <c r="O127" s="19" t="s">
        <v>21339</v>
      </c>
      <c r="P127" s="59" t="s">
        <v>1912</v>
      </c>
      <c r="Q127" s="59">
        <f>COUNTIF('C&amp;I(Route-Doc)'!H:H,'★C&amp;I(IRS)'!O127)</f>
        <v>1</v>
      </c>
      <c r="R127" s="54">
        <v>45362</v>
      </c>
      <c r="S127" s="54" t="s">
        <v>27383</v>
      </c>
      <c r="T127" s="59" t="s">
        <v>22673</v>
      </c>
      <c r="U127" s="19" t="s">
        <v>23522</v>
      </c>
      <c r="V127" s="58"/>
      <c r="W127" s="19" t="s">
        <v>1930</v>
      </c>
      <c r="X127" s="19" t="s">
        <v>1918</v>
      </c>
      <c r="Y127" s="54">
        <v>45219</v>
      </c>
      <c r="Z127" s="19" t="s">
        <v>18604</v>
      </c>
      <c r="AB127" s="58" t="s">
        <v>23690</v>
      </c>
      <c r="AC127" s="58" t="s">
        <v>1930</v>
      </c>
      <c r="AD127" s="58" t="e">
        <v>#N/A</v>
      </c>
      <c r="AE127" s="58" t="e">
        <v>#N/A</v>
      </c>
    </row>
    <row r="128" spans="1:31">
      <c r="A128" s="19" t="s">
        <v>1957</v>
      </c>
      <c r="B128" s="19" t="s">
        <v>1957</v>
      </c>
      <c r="C128" s="19" t="s">
        <v>3732</v>
      </c>
      <c r="D128" s="19" t="s">
        <v>28824</v>
      </c>
      <c r="E128" s="19" t="s">
        <v>3813</v>
      </c>
      <c r="F128" s="19" t="s">
        <v>23691</v>
      </c>
      <c r="G128" s="19" t="s">
        <v>1911</v>
      </c>
      <c r="H128" s="52">
        <v>45226</v>
      </c>
      <c r="I128" s="19" t="s">
        <v>18633</v>
      </c>
      <c r="J128" s="19">
        <f>COUNTIF('C&amp;I(Route-Doc)'!C:C,'★C&amp;I(IRS)'!C128)</f>
        <v>6</v>
      </c>
      <c r="K128" s="17" t="s">
        <v>3895</v>
      </c>
      <c r="L128" s="17" t="s">
        <v>3461</v>
      </c>
      <c r="M128" s="127" t="str">
        <f t="shared" si="3"/>
        <v>●</v>
      </c>
      <c r="N128" s="125" t="s">
        <v>23519</v>
      </c>
      <c r="O128" s="19" t="s">
        <v>21340</v>
      </c>
      <c r="P128" s="59" t="s">
        <v>1913</v>
      </c>
      <c r="Q128" s="59">
        <f>COUNTIF('C&amp;I(Route-Doc)'!H:H,'★C&amp;I(IRS)'!O128)</f>
        <v>0</v>
      </c>
      <c r="R128" s="54">
        <v>45362</v>
      </c>
      <c r="S128" s="54" t="s">
        <v>27384</v>
      </c>
      <c r="T128" s="59" t="s">
        <v>22673</v>
      </c>
      <c r="U128" s="19" t="s">
        <v>23522</v>
      </c>
      <c r="V128" s="58"/>
      <c r="W128" s="19" t="s">
        <v>1930</v>
      </c>
      <c r="X128" s="19" t="s">
        <v>1911</v>
      </c>
      <c r="Y128" s="54">
        <v>45226</v>
      </c>
      <c r="Z128" s="19" t="s">
        <v>18604</v>
      </c>
      <c r="AB128" s="58" t="s">
        <v>23691</v>
      </c>
      <c r="AC128" s="58" t="s">
        <v>1930</v>
      </c>
      <c r="AD128" s="58" t="e">
        <v>#N/A</v>
      </c>
      <c r="AE128" s="58" t="e">
        <v>#N/A</v>
      </c>
    </row>
    <row r="129" spans="1:31">
      <c r="A129" s="19" t="s">
        <v>1957</v>
      </c>
      <c r="B129" s="19" t="s">
        <v>1957</v>
      </c>
      <c r="C129" s="19" t="s">
        <v>3733</v>
      </c>
      <c r="D129" s="19" t="s">
        <v>28825</v>
      </c>
      <c r="E129" s="19" t="s">
        <v>3814</v>
      </c>
      <c r="F129" s="19" t="s">
        <v>23692</v>
      </c>
      <c r="G129" s="19" t="s">
        <v>1913</v>
      </c>
      <c r="H129" s="52">
        <v>43918</v>
      </c>
      <c r="I129" s="19" t="s">
        <v>18633</v>
      </c>
      <c r="J129" s="19">
        <f>COUNTIF('C&amp;I(Route-Doc)'!C:C,'★C&amp;I(IRS)'!C129)</f>
        <v>6</v>
      </c>
      <c r="K129" s="17" t="s">
        <v>3896</v>
      </c>
      <c r="L129" s="17" t="s">
        <v>3461</v>
      </c>
      <c r="M129" s="127" t="str">
        <f t="shared" si="3"/>
        <v>●</v>
      </c>
      <c r="N129" s="125" t="s">
        <v>23519</v>
      </c>
      <c r="O129" s="19" t="s">
        <v>21341</v>
      </c>
      <c r="P129" s="59" t="s">
        <v>1908</v>
      </c>
      <c r="Q129" s="59">
        <f>COUNTIF('C&amp;I(Route-Doc)'!H:H,'★C&amp;I(IRS)'!O129)</f>
        <v>0</v>
      </c>
      <c r="R129" s="54">
        <v>45225</v>
      </c>
      <c r="S129" s="54" t="s">
        <v>27385</v>
      </c>
      <c r="T129" s="59" t="s">
        <v>22673</v>
      </c>
      <c r="U129" s="19" t="s">
        <v>23522</v>
      </c>
      <c r="V129" s="58"/>
      <c r="W129" s="19" t="s">
        <v>1930</v>
      </c>
      <c r="X129" s="19" t="s">
        <v>1913</v>
      </c>
      <c r="Y129" s="54">
        <v>43918</v>
      </c>
      <c r="Z129" s="19" t="s">
        <v>18604</v>
      </c>
      <c r="AB129" s="58" t="s">
        <v>23692</v>
      </c>
      <c r="AC129" s="58" t="s">
        <v>1930</v>
      </c>
      <c r="AD129" s="58" t="e">
        <v>#N/A</v>
      </c>
      <c r="AE129" s="58" t="e">
        <v>#N/A</v>
      </c>
    </row>
    <row r="130" spans="1:31">
      <c r="A130" s="19" t="s">
        <v>1957</v>
      </c>
      <c r="B130" s="19" t="s">
        <v>1957</v>
      </c>
      <c r="C130" s="19" t="s">
        <v>3734</v>
      </c>
      <c r="D130" s="19" t="s">
        <v>28826</v>
      </c>
      <c r="E130" s="19" t="s">
        <v>3815</v>
      </c>
      <c r="F130" s="19" t="s">
        <v>23693</v>
      </c>
      <c r="G130" s="19" t="s">
        <v>1914</v>
      </c>
      <c r="H130" s="52">
        <v>44322</v>
      </c>
      <c r="I130" s="19" t="s">
        <v>18633</v>
      </c>
      <c r="J130" s="19">
        <f>COUNTIF('C&amp;I(Route-Doc)'!C:C,'★C&amp;I(IRS)'!C130)</f>
        <v>2</v>
      </c>
      <c r="K130" s="17" t="s">
        <v>3897</v>
      </c>
      <c r="L130" s="17" t="s">
        <v>3461</v>
      </c>
      <c r="M130" s="127" t="str">
        <f t="shared" si="3"/>
        <v>●</v>
      </c>
      <c r="N130" s="125" t="s">
        <v>23519</v>
      </c>
      <c r="O130" s="19" t="s">
        <v>21342</v>
      </c>
      <c r="P130" s="59" t="s">
        <v>1911</v>
      </c>
      <c r="Q130" s="59">
        <f>COUNTIF('C&amp;I(Route-Doc)'!H:H,'★C&amp;I(IRS)'!O130)</f>
        <v>0</v>
      </c>
      <c r="R130" s="54">
        <v>45225</v>
      </c>
      <c r="S130" s="54" t="s">
        <v>27386</v>
      </c>
      <c r="T130" s="59" t="s">
        <v>22673</v>
      </c>
      <c r="U130" s="19" t="s">
        <v>23522</v>
      </c>
      <c r="V130" s="58"/>
      <c r="W130" s="19" t="s">
        <v>1930</v>
      </c>
      <c r="X130" s="19" t="s">
        <v>1914</v>
      </c>
      <c r="Y130" s="54">
        <v>44322</v>
      </c>
      <c r="Z130" s="19" t="s">
        <v>18604</v>
      </c>
      <c r="AB130" s="58" t="s">
        <v>23693</v>
      </c>
      <c r="AC130" s="58" t="s">
        <v>1930</v>
      </c>
      <c r="AD130" s="58" t="e">
        <v>#N/A</v>
      </c>
      <c r="AE130" s="58" t="e">
        <v>#N/A</v>
      </c>
    </row>
    <row r="131" spans="1:31">
      <c r="A131" s="19" t="s">
        <v>1957</v>
      </c>
      <c r="B131" s="19" t="s">
        <v>1957</v>
      </c>
      <c r="C131" s="19" t="s">
        <v>25211</v>
      </c>
      <c r="D131" s="19" t="s">
        <v>28845</v>
      </c>
      <c r="E131" s="19" t="s">
        <v>25213</v>
      </c>
      <c r="F131" s="19" t="s">
        <v>25695</v>
      </c>
      <c r="G131" s="19" t="s">
        <v>1908</v>
      </c>
      <c r="H131" s="52">
        <v>45141</v>
      </c>
      <c r="I131" s="19" t="s">
        <v>25210</v>
      </c>
      <c r="J131" s="19">
        <f>COUNTIF('C&amp;I(Route-Doc)'!C:C,'★C&amp;I(IRS)'!C131)</f>
        <v>0</v>
      </c>
      <c r="K131" s="122" t="s">
        <v>25600</v>
      </c>
      <c r="L131" s="121" t="s">
        <v>2676</v>
      </c>
      <c r="M131" s="121" t="s">
        <v>2676</v>
      </c>
      <c r="N131" s="121" t="s">
        <v>2676</v>
      </c>
      <c r="O131" s="19" t="s">
        <v>25565</v>
      </c>
      <c r="P131" s="59" t="s">
        <v>22673</v>
      </c>
      <c r="Q131" s="59">
        <f>COUNTIF('C&amp;I(Route-Doc)'!H:H,'★C&amp;I(IRS)'!O131)</f>
        <v>0</v>
      </c>
      <c r="R131" s="54">
        <v>45273</v>
      </c>
      <c r="S131" s="54" t="s">
        <v>27387</v>
      </c>
      <c r="T131" s="59" t="s">
        <v>22673</v>
      </c>
      <c r="V131" s="58"/>
      <c r="W131" s="19" t="s">
        <v>1930</v>
      </c>
      <c r="X131" s="19" t="s">
        <v>1908</v>
      </c>
      <c r="Y131" s="54">
        <v>45141</v>
      </c>
      <c r="Z131" s="19" t="s">
        <v>18604</v>
      </c>
      <c r="AB131" s="58" t="s">
        <v>25479</v>
      </c>
      <c r="AD131" s="58" t="e">
        <v>#N/A</v>
      </c>
      <c r="AE131" s="58" t="e">
        <v>#N/A</v>
      </c>
    </row>
    <row r="132" spans="1:31">
      <c r="A132" s="19" t="s">
        <v>1957</v>
      </c>
      <c r="B132" s="19" t="s">
        <v>1957</v>
      </c>
      <c r="C132" s="19" t="s">
        <v>25602</v>
      </c>
      <c r="D132" s="19" t="s">
        <v>28846</v>
      </c>
      <c r="E132" s="19" t="s">
        <v>25601</v>
      </c>
      <c r="F132" s="19" t="s">
        <v>25696</v>
      </c>
      <c r="G132" s="19" t="s">
        <v>1908</v>
      </c>
      <c r="H132" s="52">
        <v>45208</v>
      </c>
      <c r="I132" s="19" t="s">
        <v>18692</v>
      </c>
      <c r="J132" s="19">
        <f>COUNTIF('C&amp;I(Route-Doc)'!C:C,'★C&amp;I(IRS)'!C132)</f>
        <v>0</v>
      </c>
      <c r="K132" s="122" t="s">
        <v>25600</v>
      </c>
      <c r="L132" s="121" t="s">
        <v>2676</v>
      </c>
      <c r="M132" s="121" t="s">
        <v>2676</v>
      </c>
      <c r="N132" s="121" t="s">
        <v>2676</v>
      </c>
      <c r="O132" s="19" t="s">
        <v>25603</v>
      </c>
      <c r="P132" s="59" t="s">
        <v>22673</v>
      </c>
      <c r="Q132" s="59">
        <f>COUNTIF('C&amp;I(Route-Doc)'!H:H,'★C&amp;I(IRS)'!O132)</f>
        <v>0</v>
      </c>
      <c r="R132" s="54">
        <v>45362</v>
      </c>
      <c r="S132" s="54" t="s">
        <v>27388</v>
      </c>
      <c r="T132" s="59" t="s">
        <v>22673</v>
      </c>
      <c r="V132" s="58"/>
      <c r="W132" s="19" t="s">
        <v>1930</v>
      </c>
      <c r="X132" s="19" t="s">
        <v>1908</v>
      </c>
      <c r="Y132" s="54">
        <v>45208</v>
      </c>
      <c r="Z132" s="19" t="s">
        <v>18604</v>
      </c>
      <c r="AD132" s="58" t="e">
        <v>#N/A</v>
      </c>
      <c r="AE132" s="58" t="e">
        <v>#N/A</v>
      </c>
    </row>
    <row r="133" spans="1:31">
      <c r="A133" s="19" t="s">
        <v>25616</v>
      </c>
      <c r="B133" s="19" t="s">
        <v>18643</v>
      </c>
      <c r="C133" s="19" t="s">
        <v>25212</v>
      </c>
      <c r="D133" s="19" t="s">
        <v>28847</v>
      </c>
      <c r="E133" s="19" t="s">
        <v>21237</v>
      </c>
      <c r="F133" s="19" t="s">
        <v>23694</v>
      </c>
      <c r="G133" s="19" t="s">
        <v>1908</v>
      </c>
      <c r="H133" s="52">
        <v>44973</v>
      </c>
      <c r="I133" s="19" t="s">
        <v>18632</v>
      </c>
      <c r="J133" s="19">
        <f>COUNTIF('C&amp;I(Route-Doc)'!C:C,'★C&amp;I(IRS)'!C133)</f>
        <v>1</v>
      </c>
      <c r="K133" s="17" t="s">
        <v>21238</v>
      </c>
      <c r="L133" s="17" t="s">
        <v>1999</v>
      </c>
      <c r="M133" s="127" t="str">
        <f>HYPERLINK("\\0000s1000095\AERO\cMRO_Attached_Documents\Civil_Engine\PW1100G\03_Inspection_Record\EM\"&amp;K133,"●")</f>
        <v>●</v>
      </c>
      <c r="N133" s="125" t="s">
        <v>25561</v>
      </c>
      <c r="O133" s="18" t="s">
        <v>25566</v>
      </c>
      <c r="P133" s="59" t="s">
        <v>22673</v>
      </c>
      <c r="Q133" s="59">
        <f>COUNTIF('C&amp;I(Route-Doc)'!H:H,'★C&amp;I(IRS)'!O133)</f>
        <v>0</v>
      </c>
      <c r="R133" s="54">
        <v>45273</v>
      </c>
      <c r="S133" s="54" t="s">
        <v>27389</v>
      </c>
      <c r="T133" s="59" t="s">
        <v>22673</v>
      </c>
      <c r="V133" s="58"/>
      <c r="W133" s="19" t="s">
        <v>1930</v>
      </c>
      <c r="X133" s="19" t="s">
        <v>1908</v>
      </c>
      <c r="Y133" s="54">
        <v>44973</v>
      </c>
      <c r="Z133" s="19" t="s">
        <v>18604</v>
      </c>
      <c r="AB133" s="58" t="s">
        <v>23694</v>
      </c>
      <c r="AC133" s="58" t="s">
        <v>22723</v>
      </c>
      <c r="AD133" s="58" t="e">
        <v>#N/A</v>
      </c>
      <c r="AE133" s="58" t="e">
        <v>#N/A</v>
      </c>
    </row>
    <row r="134" spans="1:31">
      <c r="A134" s="19" t="s">
        <v>1957</v>
      </c>
      <c r="B134" s="19" t="s">
        <v>1957</v>
      </c>
      <c r="C134" s="19" t="s">
        <v>3735</v>
      </c>
      <c r="D134" s="19" t="s">
        <v>28827</v>
      </c>
      <c r="E134" s="19" t="s">
        <v>3816</v>
      </c>
      <c r="F134" s="19" t="s">
        <v>23695</v>
      </c>
      <c r="G134" s="19" t="s">
        <v>1918</v>
      </c>
      <c r="H134" s="52">
        <v>45120</v>
      </c>
      <c r="I134" s="19" t="s">
        <v>18633</v>
      </c>
      <c r="J134" s="19">
        <f>COUNTIF('C&amp;I(Route-Doc)'!C:C,'★C&amp;I(IRS)'!C134)</f>
        <v>1</v>
      </c>
      <c r="K134" s="17" t="s">
        <v>3898</v>
      </c>
      <c r="L134" s="17" t="s">
        <v>3461</v>
      </c>
      <c r="M134" s="127" t="str">
        <f t="shared" si="3"/>
        <v>●</v>
      </c>
      <c r="N134" s="125" t="s">
        <v>23519</v>
      </c>
      <c r="O134" s="19" t="s">
        <v>21343</v>
      </c>
      <c r="P134" s="59" t="s">
        <v>1911</v>
      </c>
      <c r="Q134" s="59">
        <f>COUNTIF('C&amp;I(Route-Doc)'!H:H,'★C&amp;I(IRS)'!O134)</f>
        <v>0</v>
      </c>
      <c r="R134" s="54">
        <v>45273</v>
      </c>
      <c r="S134" s="54" t="s">
        <v>27390</v>
      </c>
      <c r="T134" s="59" t="s">
        <v>22673</v>
      </c>
      <c r="V134" s="58"/>
      <c r="W134" s="19" t="s">
        <v>1930</v>
      </c>
      <c r="X134" s="19" t="s">
        <v>1918</v>
      </c>
      <c r="Y134" s="54">
        <v>45120</v>
      </c>
      <c r="Z134" s="19" t="s">
        <v>18604</v>
      </c>
      <c r="AB134" s="58" t="s">
        <v>23695</v>
      </c>
      <c r="AC134" s="58" t="s">
        <v>1930</v>
      </c>
      <c r="AD134" s="58" t="e">
        <v>#N/A</v>
      </c>
      <c r="AE134" s="58" t="e">
        <v>#N/A</v>
      </c>
    </row>
    <row r="135" spans="1:31">
      <c r="A135" s="19" t="s">
        <v>1957</v>
      </c>
      <c r="B135" s="19" t="s">
        <v>1957</v>
      </c>
      <c r="C135" s="19" t="s">
        <v>3736</v>
      </c>
      <c r="D135" s="19" t="s">
        <v>28828</v>
      </c>
      <c r="E135" s="19" t="s">
        <v>3817</v>
      </c>
      <c r="F135" s="19" t="s">
        <v>23696</v>
      </c>
      <c r="G135" s="59" t="s">
        <v>1910</v>
      </c>
      <c r="H135" s="52">
        <v>45026</v>
      </c>
      <c r="I135" s="19" t="s">
        <v>18632</v>
      </c>
      <c r="J135" s="19">
        <f>COUNTIF('C&amp;I(Route-Doc)'!C:C,'★C&amp;I(IRS)'!C135)</f>
        <v>1</v>
      </c>
      <c r="K135" s="17" t="s">
        <v>3899</v>
      </c>
      <c r="L135" s="17" t="s">
        <v>3090</v>
      </c>
      <c r="M135" s="127" t="str">
        <f t="shared" si="3"/>
        <v>●</v>
      </c>
      <c r="N135" s="125" t="s">
        <v>23519</v>
      </c>
      <c r="O135" s="19" t="s">
        <v>21344</v>
      </c>
      <c r="P135" s="59" t="s">
        <v>1908</v>
      </c>
      <c r="Q135" s="59">
        <f>COUNTIF('C&amp;I(Route-Doc)'!H:H,'★C&amp;I(IRS)'!O135)</f>
        <v>0</v>
      </c>
      <c r="R135" s="54">
        <v>45225</v>
      </c>
      <c r="S135" s="54" t="s">
        <v>27391</v>
      </c>
      <c r="T135" s="59" t="s">
        <v>22673</v>
      </c>
      <c r="U135" s="19" t="s">
        <v>23522</v>
      </c>
      <c r="V135" s="58"/>
      <c r="W135" s="19" t="s">
        <v>1930</v>
      </c>
      <c r="X135" s="19" t="s">
        <v>1910</v>
      </c>
      <c r="Y135" s="54">
        <v>45026</v>
      </c>
      <c r="Z135" s="19" t="s">
        <v>18604</v>
      </c>
      <c r="AB135" s="58" t="s">
        <v>23696</v>
      </c>
      <c r="AC135" s="58" t="s">
        <v>22723</v>
      </c>
      <c r="AD135" s="58" t="e">
        <v>#N/A</v>
      </c>
      <c r="AE135" s="58" t="e">
        <v>#N/A</v>
      </c>
    </row>
    <row r="136" spans="1:31">
      <c r="A136" s="19" t="s">
        <v>1957</v>
      </c>
      <c r="B136" s="19" t="s">
        <v>1957</v>
      </c>
      <c r="C136" s="19" t="s">
        <v>30332</v>
      </c>
      <c r="D136" s="19" t="s">
        <v>28829</v>
      </c>
      <c r="E136" s="19" t="s">
        <v>3818</v>
      </c>
      <c r="F136" s="19" t="s">
        <v>23697</v>
      </c>
      <c r="G136" s="19" t="s">
        <v>1914</v>
      </c>
      <c r="H136" s="52">
        <v>45128</v>
      </c>
      <c r="I136" s="19" t="s">
        <v>18633</v>
      </c>
      <c r="J136" s="19">
        <f>COUNTIF('C&amp;I(Route-Doc)'!C:C,'★C&amp;I(IRS)'!C136)</f>
        <v>1</v>
      </c>
      <c r="K136" s="17" t="s">
        <v>3900</v>
      </c>
      <c r="L136" s="17" t="s">
        <v>3461</v>
      </c>
      <c r="M136" s="127" t="str">
        <f t="shared" si="3"/>
        <v>●</v>
      </c>
      <c r="N136" s="125" t="s">
        <v>23519</v>
      </c>
      <c r="O136" s="19" t="s">
        <v>21345</v>
      </c>
      <c r="P136" s="59" t="s">
        <v>25508</v>
      </c>
      <c r="Q136" s="59">
        <f>COUNTIF('C&amp;I(Route-Doc)'!H:H,'★C&amp;I(IRS)'!O136)</f>
        <v>0</v>
      </c>
      <c r="R136" s="54">
        <v>45370</v>
      </c>
      <c r="S136" s="54" t="s">
        <v>27392</v>
      </c>
      <c r="T136" s="59" t="s">
        <v>22673</v>
      </c>
      <c r="V136" s="58"/>
      <c r="W136" s="19" t="s">
        <v>1930</v>
      </c>
      <c r="X136" s="19" t="s">
        <v>1914</v>
      </c>
      <c r="Y136" s="54">
        <v>45128</v>
      </c>
      <c r="Z136" s="19" t="s">
        <v>18604</v>
      </c>
      <c r="AB136" s="58" t="s">
        <v>23697</v>
      </c>
      <c r="AC136" s="58" t="s">
        <v>1930</v>
      </c>
      <c r="AD136" s="58" t="e">
        <v>#N/A</v>
      </c>
      <c r="AE136" s="58" t="e">
        <v>#N/A</v>
      </c>
    </row>
    <row r="137" spans="1:31">
      <c r="A137" s="19" t="s">
        <v>1957</v>
      </c>
      <c r="B137" s="19" t="s">
        <v>1957</v>
      </c>
      <c r="C137" s="19" t="s">
        <v>3738</v>
      </c>
      <c r="D137" s="19" t="s">
        <v>28830</v>
      </c>
      <c r="E137" s="19" t="s">
        <v>3819</v>
      </c>
      <c r="F137" s="19" t="s">
        <v>23698</v>
      </c>
      <c r="G137" s="19" t="s">
        <v>1911</v>
      </c>
      <c r="H137" s="52">
        <v>45119</v>
      </c>
      <c r="I137" s="19" t="s">
        <v>18632</v>
      </c>
      <c r="J137" s="19">
        <f>COUNTIF('C&amp;I(Route-Doc)'!C:C,'★C&amp;I(IRS)'!C137)</f>
        <v>1</v>
      </c>
      <c r="K137" s="17" t="s">
        <v>3901</v>
      </c>
      <c r="L137" s="17" t="s">
        <v>3461</v>
      </c>
      <c r="M137" s="127" t="str">
        <f t="shared" si="3"/>
        <v>●</v>
      </c>
      <c r="N137" s="125" t="s">
        <v>23519</v>
      </c>
      <c r="O137" s="19" t="s">
        <v>21346</v>
      </c>
      <c r="P137" s="59" t="s">
        <v>1911</v>
      </c>
      <c r="Q137" s="59">
        <f>COUNTIF('C&amp;I(Route-Doc)'!H:H,'★C&amp;I(IRS)'!O137)</f>
        <v>0</v>
      </c>
      <c r="R137" s="54">
        <v>45273</v>
      </c>
      <c r="S137" s="54" t="s">
        <v>27393</v>
      </c>
      <c r="T137" s="59" t="s">
        <v>22673</v>
      </c>
      <c r="V137" s="58"/>
      <c r="W137" s="19" t="s">
        <v>1930</v>
      </c>
      <c r="X137" s="19" t="s">
        <v>1911</v>
      </c>
      <c r="Y137" s="54">
        <v>45119</v>
      </c>
      <c r="Z137" s="19" t="s">
        <v>18604</v>
      </c>
      <c r="AB137" s="58" t="s">
        <v>23698</v>
      </c>
      <c r="AC137" s="58" t="s">
        <v>1930</v>
      </c>
      <c r="AD137" s="58" t="e">
        <v>#N/A</v>
      </c>
      <c r="AE137" s="58" t="e">
        <v>#N/A</v>
      </c>
    </row>
    <row r="138" spans="1:31">
      <c r="A138" s="19" t="s">
        <v>1957</v>
      </c>
      <c r="B138" s="19" t="s">
        <v>1957</v>
      </c>
      <c r="C138" s="19" t="s">
        <v>3739</v>
      </c>
      <c r="D138" s="19" t="s">
        <v>28831</v>
      </c>
      <c r="E138" s="19" t="s">
        <v>3820</v>
      </c>
      <c r="F138" s="19" t="s">
        <v>23699</v>
      </c>
      <c r="G138" s="19" t="s">
        <v>1909</v>
      </c>
      <c r="H138" s="52">
        <v>45119</v>
      </c>
      <c r="I138" s="19" t="s">
        <v>18633</v>
      </c>
      <c r="J138" s="19">
        <f>COUNTIF('C&amp;I(Route-Doc)'!C:C,'★C&amp;I(IRS)'!C138)</f>
        <v>3</v>
      </c>
      <c r="K138" s="17" t="s">
        <v>3902</v>
      </c>
      <c r="L138" s="17" t="s">
        <v>3461</v>
      </c>
      <c r="M138" s="127" t="str">
        <f t="shared" si="3"/>
        <v>●</v>
      </c>
      <c r="N138" s="125" t="s">
        <v>23519</v>
      </c>
      <c r="O138" s="19" t="s">
        <v>21347</v>
      </c>
      <c r="P138" s="59" t="s">
        <v>1911</v>
      </c>
      <c r="Q138" s="59">
        <f>COUNTIF('C&amp;I(Route-Doc)'!H:H,'★C&amp;I(IRS)'!O138)</f>
        <v>0</v>
      </c>
      <c r="R138" s="54">
        <v>45273</v>
      </c>
      <c r="S138" s="54" t="s">
        <v>27394</v>
      </c>
      <c r="T138" s="59" t="s">
        <v>22673</v>
      </c>
      <c r="V138" s="58"/>
      <c r="W138" s="19" t="s">
        <v>1930</v>
      </c>
      <c r="X138" s="19" t="s">
        <v>1909</v>
      </c>
      <c r="Y138" s="54">
        <v>45119</v>
      </c>
      <c r="Z138" s="19" t="s">
        <v>18604</v>
      </c>
      <c r="AB138" s="58" t="s">
        <v>23699</v>
      </c>
      <c r="AC138" s="58" t="s">
        <v>1930</v>
      </c>
      <c r="AD138" s="58" t="e">
        <v>#N/A</v>
      </c>
      <c r="AE138" s="58" t="e">
        <v>#N/A</v>
      </c>
    </row>
    <row r="139" spans="1:31">
      <c r="A139" s="19" t="s">
        <v>1957</v>
      </c>
      <c r="B139" s="19" t="s">
        <v>1957</v>
      </c>
      <c r="C139" s="19" t="s">
        <v>3740</v>
      </c>
      <c r="D139" s="19" t="s">
        <v>28760</v>
      </c>
      <c r="E139" s="19" t="s">
        <v>3821</v>
      </c>
      <c r="F139" s="19" t="s">
        <v>23700</v>
      </c>
      <c r="G139" s="19" t="s">
        <v>1911</v>
      </c>
      <c r="H139" s="52">
        <v>45119</v>
      </c>
      <c r="I139" s="19" t="s">
        <v>18633</v>
      </c>
      <c r="J139" s="19">
        <f>COUNTIF('C&amp;I(Route-Doc)'!C:C,'★C&amp;I(IRS)'!C139)</f>
        <v>1</v>
      </c>
      <c r="K139" s="17" t="s">
        <v>3903</v>
      </c>
      <c r="L139" s="17" t="s">
        <v>3461</v>
      </c>
      <c r="M139" s="127" t="str">
        <f t="shared" si="3"/>
        <v>●</v>
      </c>
      <c r="N139" s="125" t="s">
        <v>23519</v>
      </c>
      <c r="O139" s="19" t="s">
        <v>21348</v>
      </c>
      <c r="P139" s="59" t="s">
        <v>1913</v>
      </c>
      <c r="Q139" s="59">
        <f>COUNTIF('C&amp;I(Route-Doc)'!H:H,'★C&amp;I(IRS)'!O139)</f>
        <v>0</v>
      </c>
      <c r="R139" s="54">
        <v>45273</v>
      </c>
      <c r="S139" s="54" t="s">
        <v>27395</v>
      </c>
      <c r="T139" s="59" t="s">
        <v>22673</v>
      </c>
      <c r="V139" s="58"/>
      <c r="W139" s="19" t="s">
        <v>1930</v>
      </c>
      <c r="X139" s="19" t="s">
        <v>1911</v>
      </c>
      <c r="Y139" s="54">
        <v>45119</v>
      </c>
      <c r="Z139" s="19" t="s">
        <v>18604</v>
      </c>
      <c r="AB139" s="58" t="s">
        <v>23700</v>
      </c>
      <c r="AC139" s="58" t="s">
        <v>1930</v>
      </c>
      <c r="AD139" s="58" t="e">
        <v>#N/A</v>
      </c>
      <c r="AE139" s="58" t="e">
        <v>#N/A</v>
      </c>
    </row>
    <row r="140" spans="1:31">
      <c r="A140" s="19" t="s">
        <v>1957</v>
      </c>
      <c r="B140" s="19" t="s">
        <v>1957</v>
      </c>
      <c r="C140" s="19" t="s">
        <v>3741</v>
      </c>
      <c r="D140" s="19" t="s">
        <v>28761</v>
      </c>
      <c r="E140" s="19" t="s">
        <v>3822</v>
      </c>
      <c r="F140" s="19" t="s">
        <v>23701</v>
      </c>
      <c r="G140" s="19" t="s">
        <v>1912</v>
      </c>
      <c r="H140" s="52">
        <v>45119</v>
      </c>
      <c r="I140" s="19" t="s">
        <v>18633</v>
      </c>
      <c r="J140" s="19">
        <f>COUNTIF('C&amp;I(Route-Doc)'!C:C,'★C&amp;I(IRS)'!C140)</f>
        <v>1</v>
      </c>
      <c r="K140" s="17" t="s">
        <v>3904</v>
      </c>
      <c r="L140" s="17" t="s">
        <v>3461</v>
      </c>
      <c r="M140" s="127" t="str">
        <f t="shared" si="3"/>
        <v>●</v>
      </c>
      <c r="N140" s="125" t="s">
        <v>23519</v>
      </c>
      <c r="O140" s="19" t="s">
        <v>21349</v>
      </c>
      <c r="P140" s="59" t="s">
        <v>1913</v>
      </c>
      <c r="Q140" s="59">
        <f>COUNTIF('C&amp;I(Route-Doc)'!H:H,'★C&amp;I(IRS)'!O140)</f>
        <v>0</v>
      </c>
      <c r="R140" s="54">
        <v>45273</v>
      </c>
      <c r="S140" s="54" t="s">
        <v>27396</v>
      </c>
      <c r="T140" s="59" t="s">
        <v>22673</v>
      </c>
      <c r="V140" s="58"/>
      <c r="W140" s="19" t="s">
        <v>1930</v>
      </c>
      <c r="X140" s="19" t="s">
        <v>1912</v>
      </c>
      <c r="Y140" s="54">
        <v>45119</v>
      </c>
      <c r="Z140" s="19" t="s">
        <v>18604</v>
      </c>
      <c r="AB140" s="58" t="s">
        <v>23701</v>
      </c>
      <c r="AC140" s="58" t="s">
        <v>1930</v>
      </c>
      <c r="AD140" s="58" t="e">
        <v>#N/A</v>
      </c>
      <c r="AE140" s="58" t="e">
        <v>#N/A</v>
      </c>
    </row>
    <row r="141" spans="1:31">
      <c r="A141" s="19" t="s">
        <v>1957</v>
      </c>
      <c r="B141" s="19" t="s">
        <v>1957</v>
      </c>
      <c r="C141" s="19" t="s">
        <v>3742</v>
      </c>
      <c r="D141" s="19" t="s">
        <v>28832</v>
      </c>
      <c r="E141" s="19" t="s">
        <v>3823</v>
      </c>
      <c r="F141" s="19" t="s">
        <v>23702</v>
      </c>
      <c r="G141" s="19" t="s">
        <v>1913</v>
      </c>
      <c r="H141" s="52">
        <v>45128</v>
      </c>
      <c r="I141" s="19" t="s">
        <v>18633</v>
      </c>
      <c r="J141" s="19">
        <f>COUNTIF('C&amp;I(Route-Doc)'!C:C,'★C&amp;I(IRS)'!C141)</f>
        <v>1</v>
      </c>
      <c r="K141" s="17" t="s">
        <v>3905</v>
      </c>
      <c r="L141" s="17" t="s">
        <v>3461</v>
      </c>
      <c r="M141" s="127" t="str">
        <f t="shared" si="3"/>
        <v>●</v>
      </c>
      <c r="N141" s="125" t="s">
        <v>23519</v>
      </c>
      <c r="O141" s="19" t="s">
        <v>21350</v>
      </c>
      <c r="P141" s="59" t="s">
        <v>1911</v>
      </c>
      <c r="Q141" s="59">
        <f>COUNTIF('C&amp;I(Route-Doc)'!H:H,'★C&amp;I(IRS)'!O141)</f>
        <v>0</v>
      </c>
      <c r="R141" s="54">
        <v>45273</v>
      </c>
      <c r="S141" s="54" t="s">
        <v>27397</v>
      </c>
      <c r="T141" s="59" t="s">
        <v>22673</v>
      </c>
      <c r="V141" s="58"/>
      <c r="W141" s="19" t="s">
        <v>1930</v>
      </c>
      <c r="X141" s="19" t="s">
        <v>1913</v>
      </c>
      <c r="Y141" s="54">
        <v>45128</v>
      </c>
      <c r="Z141" s="19" t="s">
        <v>18604</v>
      </c>
      <c r="AB141" s="58" t="s">
        <v>23702</v>
      </c>
      <c r="AC141" s="58" t="s">
        <v>1930</v>
      </c>
      <c r="AD141" s="58" t="e">
        <v>#N/A</v>
      </c>
      <c r="AE141" s="58" t="e">
        <v>#N/A</v>
      </c>
    </row>
    <row r="142" spans="1:31">
      <c r="A142" s="19" t="s">
        <v>1957</v>
      </c>
      <c r="B142" s="19" t="s">
        <v>1957</v>
      </c>
      <c r="C142" s="19" t="s">
        <v>3743</v>
      </c>
      <c r="D142" s="19" t="s">
        <v>28762</v>
      </c>
      <c r="E142" s="19" t="s">
        <v>3824</v>
      </c>
      <c r="F142" s="19" t="s">
        <v>23703</v>
      </c>
      <c r="G142" s="19" t="s">
        <v>1909</v>
      </c>
      <c r="H142" s="52">
        <v>45128</v>
      </c>
      <c r="I142" s="19" t="s">
        <v>18633</v>
      </c>
      <c r="J142" s="19">
        <f>COUNTIF('C&amp;I(Route-Doc)'!C:C,'★C&amp;I(IRS)'!C142)</f>
        <v>1</v>
      </c>
      <c r="K142" s="17" t="s">
        <v>3906</v>
      </c>
      <c r="L142" s="17" t="s">
        <v>3461</v>
      </c>
      <c r="M142" s="127" t="str">
        <f t="shared" si="3"/>
        <v>●</v>
      </c>
      <c r="N142" s="125" t="s">
        <v>23519</v>
      </c>
      <c r="O142" s="19" t="s">
        <v>21351</v>
      </c>
      <c r="P142" s="59" t="s">
        <v>1913</v>
      </c>
      <c r="Q142" s="59">
        <f>COUNTIF('C&amp;I(Route-Doc)'!H:H,'★C&amp;I(IRS)'!O142)</f>
        <v>0</v>
      </c>
      <c r="R142" s="54">
        <v>45273</v>
      </c>
      <c r="S142" s="54" t="s">
        <v>27398</v>
      </c>
      <c r="T142" s="59" t="s">
        <v>22673</v>
      </c>
      <c r="V142" s="58"/>
      <c r="W142" s="19" t="s">
        <v>1930</v>
      </c>
      <c r="X142" s="19" t="s">
        <v>1909</v>
      </c>
      <c r="Y142" s="54">
        <v>45128</v>
      </c>
      <c r="Z142" s="19" t="s">
        <v>18604</v>
      </c>
      <c r="AB142" s="58" t="s">
        <v>23703</v>
      </c>
      <c r="AC142" s="58" t="s">
        <v>1930</v>
      </c>
      <c r="AD142" s="58" t="e">
        <v>#N/A</v>
      </c>
      <c r="AE142" s="58" t="e">
        <v>#N/A</v>
      </c>
    </row>
    <row r="143" spans="1:31">
      <c r="A143" s="19" t="s">
        <v>25620</v>
      </c>
      <c r="B143" s="19" t="s">
        <v>7668</v>
      </c>
      <c r="C143" s="18" t="s">
        <v>3930</v>
      </c>
      <c r="D143" s="18" t="s">
        <v>29310</v>
      </c>
      <c r="E143" s="18" t="s">
        <v>6383</v>
      </c>
      <c r="F143" s="18" t="s">
        <v>23704</v>
      </c>
      <c r="G143" s="19" t="s">
        <v>1911</v>
      </c>
      <c r="H143" s="52">
        <v>43738</v>
      </c>
      <c r="I143" s="19" t="s">
        <v>18652</v>
      </c>
      <c r="J143" s="18">
        <f>COUNTIF('C&amp;I(Route-Doc)'!C:C,'★C&amp;I(IRS)'!C143)</f>
        <v>2</v>
      </c>
      <c r="K143" s="14" t="s">
        <v>5150</v>
      </c>
      <c r="L143" s="17" t="s">
        <v>18723</v>
      </c>
      <c r="M143" s="127" t="str">
        <f>HYPERLINK("\\0000s1000095\AERO\cMRO_Attached_Documents\Civil_Engine\PW1100G\03_Inspection_Record\CIR\"&amp;K143,"●")</f>
        <v>●</v>
      </c>
      <c r="N143" s="125" t="s">
        <v>23519</v>
      </c>
      <c r="O143" s="19" t="s">
        <v>23492</v>
      </c>
      <c r="P143" s="59" t="s">
        <v>1911</v>
      </c>
      <c r="Q143" s="59">
        <f>COUNTIF('C&amp;I(Route-Doc)'!H:H,'★C&amp;I(IRS)'!O143)</f>
        <v>0</v>
      </c>
      <c r="R143" s="54">
        <v>45225</v>
      </c>
      <c r="S143" s="196" t="s">
        <v>27399</v>
      </c>
      <c r="T143" s="59" t="s">
        <v>22673</v>
      </c>
      <c r="U143" s="119"/>
      <c r="V143" s="58"/>
      <c r="W143" s="19" t="s">
        <v>1930</v>
      </c>
      <c r="X143" s="19" t="s">
        <v>1911</v>
      </c>
      <c r="Y143" s="54">
        <v>43738</v>
      </c>
      <c r="Z143" s="19" t="s">
        <v>18604</v>
      </c>
      <c r="AB143" s="58" t="s">
        <v>23704</v>
      </c>
      <c r="AC143" s="58" t="s">
        <v>1930</v>
      </c>
      <c r="AD143" s="58" t="e">
        <v>#N/A</v>
      </c>
      <c r="AE143" s="58" t="e">
        <v>#N/A</v>
      </c>
    </row>
    <row r="144" spans="1:31">
      <c r="A144" s="121" t="s">
        <v>25620</v>
      </c>
      <c r="B144" s="121" t="s">
        <v>7668</v>
      </c>
      <c r="C144" s="122" t="s">
        <v>3931</v>
      </c>
      <c r="D144" s="122" t="s">
        <v>28849</v>
      </c>
      <c r="E144" s="121" t="s">
        <v>6384</v>
      </c>
      <c r="F144" s="121" t="s">
        <v>23705</v>
      </c>
      <c r="G144" s="121" t="s">
        <v>1908</v>
      </c>
      <c r="H144" s="123">
        <v>43591</v>
      </c>
      <c r="I144" s="121" t="s">
        <v>19028</v>
      </c>
      <c r="J144" s="122">
        <f>COUNTIF('C&amp;I(Route-Doc)'!C:C,'★C&amp;I(IRS)'!C144)</f>
        <v>0</v>
      </c>
      <c r="K144" s="122" t="s">
        <v>20615</v>
      </c>
      <c r="L144" s="121" t="s">
        <v>19025</v>
      </c>
      <c r="M144" s="128" t="str">
        <f t="shared" ref="M144:M211" si="4">HYPERLINK("\\0000s1000095\AERO\cMRO_Attached_Documents\Civil_Engine\PW1100G\03_Inspection_Record\CIR\"&amp;K144,"●")</f>
        <v>●</v>
      </c>
      <c r="N144" s="121" t="s">
        <v>1930</v>
      </c>
      <c r="O144" s="121" t="s">
        <v>23494</v>
      </c>
      <c r="P144" s="121" t="s">
        <v>2676</v>
      </c>
      <c r="Q144" s="121">
        <f>COUNTIF('C&amp;I(Route-Doc)'!H:H,'★C&amp;I(IRS)'!O144)</f>
        <v>0</v>
      </c>
      <c r="R144" s="121" t="s">
        <v>23491</v>
      </c>
      <c r="S144" s="121" t="s">
        <v>23494</v>
      </c>
      <c r="T144" s="121" t="s">
        <v>2676</v>
      </c>
      <c r="U144" s="119" t="s">
        <v>19005</v>
      </c>
      <c r="V144" s="58"/>
      <c r="W144" s="19" t="s">
        <v>1930</v>
      </c>
      <c r="X144" s="19" t="s">
        <v>1908</v>
      </c>
      <c r="Y144" s="54">
        <v>43591</v>
      </c>
      <c r="Z144" s="19" t="s">
        <v>2676</v>
      </c>
      <c r="AB144" s="58" t="s">
        <v>23705</v>
      </c>
      <c r="AC144" s="58" t="s">
        <v>1930</v>
      </c>
      <c r="AD144" s="58" t="e">
        <v>#N/A</v>
      </c>
      <c r="AE144" s="58" t="e">
        <v>#N/A</v>
      </c>
    </row>
    <row r="145" spans="1:31">
      <c r="A145" s="19" t="s">
        <v>25617</v>
      </c>
      <c r="B145" s="19" t="s">
        <v>7638</v>
      </c>
      <c r="C145" s="18" t="s">
        <v>3932</v>
      </c>
      <c r="D145" s="18" t="s">
        <v>29311</v>
      </c>
      <c r="E145" s="19" t="s">
        <v>6385</v>
      </c>
      <c r="F145" s="19" t="s">
        <v>23706</v>
      </c>
      <c r="G145" s="59" t="s">
        <v>1921</v>
      </c>
      <c r="H145" s="52">
        <v>45238</v>
      </c>
      <c r="I145" s="19" t="s">
        <v>18652</v>
      </c>
      <c r="J145" s="18">
        <f>COUNTIF('C&amp;I(Route-Doc)'!C:C,'★C&amp;I(IRS)'!C145)</f>
        <v>1</v>
      </c>
      <c r="K145" s="14" t="s">
        <v>5151</v>
      </c>
      <c r="L145" s="17" t="s">
        <v>20718</v>
      </c>
      <c r="M145" s="127" t="str">
        <f t="shared" si="4"/>
        <v>●</v>
      </c>
      <c r="N145" s="125" t="s">
        <v>23519</v>
      </c>
      <c r="O145" s="18" t="s">
        <v>21352</v>
      </c>
      <c r="P145" s="59" t="s">
        <v>1912</v>
      </c>
      <c r="Q145" s="59">
        <f>COUNTIF('C&amp;I(Route-Doc)'!H:H,'★C&amp;I(IRS)'!O145)</f>
        <v>0</v>
      </c>
      <c r="R145" s="54">
        <v>45362</v>
      </c>
      <c r="S145" s="196" t="s">
        <v>27400</v>
      </c>
      <c r="T145" s="59" t="s">
        <v>22673</v>
      </c>
      <c r="U145" s="119"/>
      <c r="V145" s="58"/>
      <c r="W145" s="19" t="s">
        <v>18603</v>
      </c>
      <c r="X145" s="19" t="s">
        <v>1927</v>
      </c>
      <c r="Y145" s="54">
        <v>45341</v>
      </c>
      <c r="Z145" s="19" t="s">
        <v>18604</v>
      </c>
      <c r="AB145" s="58" t="s">
        <v>23706</v>
      </c>
      <c r="AC145" s="58" t="s">
        <v>1930</v>
      </c>
      <c r="AD145" s="58" t="e">
        <v>#N/A</v>
      </c>
      <c r="AE145" s="58" t="s">
        <v>1927</v>
      </c>
    </row>
    <row r="146" spans="1:31">
      <c r="A146" s="17" t="s">
        <v>25617</v>
      </c>
      <c r="B146" s="17" t="s">
        <v>7638</v>
      </c>
      <c r="C146" s="14" t="s">
        <v>3933</v>
      </c>
      <c r="D146" s="14" t="s">
        <v>29874</v>
      </c>
      <c r="E146" s="17" t="s">
        <v>6386</v>
      </c>
      <c r="F146" s="17" t="s">
        <v>23707</v>
      </c>
      <c r="G146" s="17" t="s">
        <v>1908</v>
      </c>
      <c r="H146" s="60">
        <v>43591</v>
      </c>
      <c r="I146" s="17" t="s">
        <v>18632</v>
      </c>
      <c r="J146" s="14">
        <f>COUNTIF('C&amp;I(Route-Doc)'!C:C,'★C&amp;I(IRS)'!C146)</f>
        <v>0</v>
      </c>
      <c r="K146" s="14" t="s">
        <v>5152</v>
      </c>
      <c r="L146" s="17" t="s">
        <v>1999</v>
      </c>
      <c r="M146" s="127" t="str">
        <f t="shared" si="4"/>
        <v>●</v>
      </c>
      <c r="N146" s="17" t="s">
        <v>1930</v>
      </c>
      <c r="O146" s="14" t="s">
        <v>21353</v>
      </c>
      <c r="P146" s="159" t="s">
        <v>23491</v>
      </c>
      <c r="Q146" s="159">
        <f>COUNTIF('C&amp;I(Route-Doc)'!H:H,'★C&amp;I(IRS)'!O146)</f>
        <v>0</v>
      </c>
      <c r="R146" s="17" t="s">
        <v>23496</v>
      </c>
      <c r="S146" s="14" t="s">
        <v>27401</v>
      </c>
      <c r="T146" s="14" t="s">
        <v>2676</v>
      </c>
      <c r="U146" s="119"/>
      <c r="V146" s="58"/>
      <c r="W146" s="19" t="s">
        <v>1930</v>
      </c>
      <c r="X146" s="19" t="s">
        <v>1908</v>
      </c>
      <c r="Y146" s="54">
        <v>43591</v>
      </c>
      <c r="Z146" s="19" t="s">
        <v>2676</v>
      </c>
      <c r="AB146" s="58" t="s">
        <v>23707</v>
      </c>
      <c r="AC146" s="58" t="s">
        <v>1930</v>
      </c>
      <c r="AD146" s="58" t="e">
        <v>#N/A</v>
      </c>
      <c r="AE146" s="58" t="e">
        <v>#N/A</v>
      </c>
    </row>
    <row r="147" spans="1:31">
      <c r="A147" s="19" t="s">
        <v>25617</v>
      </c>
      <c r="B147" s="19" t="s">
        <v>7638</v>
      </c>
      <c r="C147" s="18" t="s">
        <v>18718</v>
      </c>
      <c r="D147" s="18" t="s">
        <v>29312</v>
      </c>
      <c r="E147" s="19" t="s">
        <v>18695</v>
      </c>
      <c r="F147" s="19" t="s">
        <v>23708</v>
      </c>
      <c r="G147" s="59" t="s">
        <v>1908</v>
      </c>
      <c r="H147" s="52">
        <v>44547</v>
      </c>
      <c r="I147" s="19" t="s">
        <v>18652</v>
      </c>
      <c r="J147" s="18">
        <f>COUNTIF('C&amp;I(Route-Doc)'!C:C,'★C&amp;I(IRS)'!C147)</f>
        <v>1</v>
      </c>
      <c r="K147" s="14" t="s">
        <v>18706</v>
      </c>
      <c r="L147" s="17" t="s">
        <v>18638</v>
      </c>
      <c r="M147" s="127" t="str">
        <f t="shared" si="4"/>
        <v>●</v>
      </c>
      <c r="N147" s="125" t="s">
        <v>23519</v>
      </c>
      <c r="O147" s="18" t="s">
        <v>25579</v>
      </c>
      <c r="P147" s="59" t="s">
        <v>1908</v>
      </c>
      <c r="Q147" s="59">
        <f>COUNTIF('C&amp;I(Route-Doc)'!H:H,'★C&amp;I(IRS)'!O147)</f>
        <v>0</v>
      </c>
      <c r="R147" s="54">
        <v>45279</v>
      </c>
      <c r="S147" s="196" t="s">
        <v>27402</v>
      </c>
      <c r="T147" s="59" t="s">
        <v>22673</v>
      </c>
      <c r="U147" s="119"/>
      <c r="V147" s="58"/>
      <c r="W147" s="19" t="s">
        <v>1930</v>
      </c>
      <c r="X147" s="19" t="s">
        <v>1908</v>
      </c>
      <c r="Y147" s="54">
        <v>44547</v>
      </c>
      <c r="Z147" s="19" t="s">
        <v>18604</v>
      </c>
      <c r="AB147" s="58" t="s">
        <v>23708</v>
      </c>
      <c r="AC147" s="58" t="s">
        <v>1930</v>
      </c>
      <c r="AD147" s="58" t="e">
        <v>#N/A</v>
      </c>
      <c r="AE147" s="58" t="e">
        <v>#N/A</v>
      </c>
    </row>
    <row r="148" spans="1:31">
      <c r="A148" s="19" t="s">
        <v>25620</v>
      </c>
      <c r="B148" s="19" t="s">
        <v>20611</v>
      </c>
      <c r="C148" s="18" t="s">
        <v>20627</v>
      </c>
      <c r="D148" s="18" t="s">
        <v>29313</v>
      </c>
      <c r="E148" s="19" t="s">
        <v>20616</v>
      </c>
      <c r="F148" s="19" t="s">
        <v>23709</v>
      </c>
      <c r="G148" s="59" t="s">
        <v>1911</v>
      </c>
      <c r="H148" s="52">
        <v>44953</v>
      </c>
      <c r="I148" s="19" t="s">
        <v>18692</v>
      </c>
      <c r="J148" s="18">
        <f>COUNTIF('C&amp;I(Route-Doc)'!C:C,'★C&amp;I(IRS)'!C148)</f>
        <v>1</v>
      </c>
      <c r="K148" s="18" t="s">
        <v>20617</v>
      </c>
      <c r="L148" s="54" t="s">
        <v>3090</v>
      </c>
      <c r="M148" s="126" t="str">
        <f t="shared" si="4"/>
        <v>●</v>
      </c>
      <c r="N148" s="54">
        <v>45082</v>
      </c>
      <c r="O148" s="14" t="s">
        <v>21354</v>
      </c>
      <c r="P148" s="159" t="s">
        <v>23491</v>
      </c>
      <c r="Q148" s="159">
        <f>COUNTIF('C&amp;I(Route-Doc)'!H:H,'★C&amp;I(IRS)'!O148)</f>
        <v>0</v>
      </c>
      <c r="R148" s="17" t="s">
        <v>23496</v>
      </c>
      <c r="S148" s="14" t="s">
        <v>27403</v>
      </c>
      <c r="T148" s="14" t="s">
        <v>2676</v>
      </c>
      <c r="U148" s="119"/>
      <c r="V148" s="58"/>
      <c r="W148" s="19" t="s">
        <v>1930</v>
      </c>
      <c r="X148" s="19" t="s">
        <v>1911</v>
      </c>
      <c r="Y148" s="54">
        <v>44953</v>
      </c>
      <c r="Z148" s="19" t="s">
        <v>2676</v>
      </c>
      <c r="AB148" s="58" t="s">
        <v>23709</v>
      </c>
      <c r="AC148" s="58" t="s">
        <v>1930</v>
      </c>
      <c r="AD148" s="58">
        <v>0</v>
      </c>
      <c r="AE148" s="58" t="e">
        <v>#N/A</v>
      </c>
    </row>
    <row r="149" spans="1:31">
      <c r="A149" s="19" t="s">
        <v>25617</v>
      </c>
      <c r="B149" s="19" t="s">
        <v>7639</v>
      </c>
      <c r="C149" s="18" t="s">
        <v>3934</v>
      </c>
      <c r="D149" s="18" t="s">
        <v>29314</v>
      </c>
      <c r="E149" s="19" t="s">
        <v>6387</v>
      </c>
      <c r="F149" s="19" t="s">
        <v>23710</v>
      </c>
      <c r="G149" s="19" t="s">
        <v>1916</v>
      </c>
      <c r="H149" s="52">
        <v>44844</v>
      </c>
      <c r="I149" s="19" t="s">
        <v>18633</v>
      </c>
      <c r="J149" s="18">
        <f>COUNTIF('C&amp;I(Route-Doc)'!C:C,'★C&amp;I(IRS)'!C149)</f>
        <v>1</v>
      </c>
      <c r="K149" s="18" t="s">
        <v>5153</v>
      </c>
      <c r="L149" s="19" t="s">
        <v>3091</v>
      </c>
      <c r="M149" s="126" t="str">
        <f t="shared" si="4"/>
        <v>●</v>
      </c>
      <c r="N149" s="54">
        <v>44998</v>
      </c>
      <c r="O149" s="14" t="s">
        <v>21355</v>
      </c>
      <c r="P149" s="159" t="s">
        <v>23491</v>
      </c>
      <c r="Q149" s="159">
        <f>COUNTIF('C&amp;I(Route-Doc)'!H:H,'★C&amp;I(IRS)'!O149)</f>
        <v>0</v>
      </c>
      <c r="R149" s="17" t="s">
        <v>23496</v>
      </c>
      <c r="S149" s="14" t="s">
        <v>27404</v>
      </c>
      <c r="T149" s="14" t="s">
        <v>2676</v>
      </c>
      <c r="U149" s="119"/>
      <c r="V149" s="58"/>
      <c r="W149" s="19" t="s">
        <v>1930</v>
      </c>
      <c r="X149" s="19" t="s">
        <v>1916</v>
      </c>
      <c r="Y149" s="54">
        <v>44844</v>
      </c>
      <c r="Z149" s="19" t="s">
        <v>2676</v>
      </c>
      <c r="AB149" s="58" t="s">
        <v>23710</v>
      </c>
      <c r="AC149" s="58" t="s">
        <v>1930</v>
      </c>
      <c r="AD149" s="58">
        <v>0</v>
      </c>
      <c r="AE149" s="58" t="e">
        <v>#N/A</v>
      </c>
    </row>
    <row r="150" spans="1:31">
      <c r="A150" s="19" t="s">
        <v>25617</v>
      </c>
      <c r="B150" s="19" t="s">
        <v>7639</v>
      </c>
      <c r="C150" s="18" t="s">
        <v>3935</v>
      </c>
      <c r="D150" s="18" t="s">
        <v>29315</v>
      </c>
      <c r="E150" s="19" t="s">
        <v>6388</v>
      </c>
      <c r="F150" s="19" t="s">
        <v>23711</v>
      </c>
      <c r="G150" s="59" t="s">
        <v>1920</v>
      </c>
      <c r="H150" s="52">
        <v>45048</v>
      </c>
      <c r="I150" s="19" t="s">
        <v>18633</v>
      </c>
      <c r="J150" s="18">
        <f>COUNTIF('C&amp;I(Route-Doc)'!C:C,'★C&amp;I(IRS)'!C150)</f>
        <v>2</v>
      </c>
      <c r="K150" s="14" t="s">
        <v>5154</v>
      </c>
      <c r="L150" s="17" t="s">
        <v>3086</v>
      </c>
      <c r="M150" s="127" t="str">
        <f t="shared" si="4"/>
        <v>●</v>
      </c>
      <c r="N150" s="125" t="s">
        <v>23519</v>
      </c>
      <c r="O150" s="18" t="s">
        <v>21356</v>
      </c>
      <c r="P150" s="59" t="s">
        <v>1911</v>
      </c>
      <c r="Q150" s="59">
        <f>COUNTIF('C&amp;I(Route-Doc)'!H:H,'★C&amp;I(IRS)'!O150)</f>
        <v>0</v>
      </c>
      <c r="R150" s="54">
        <v>45392</v>
      </c>
      <c r="S150" s="18" t="s">
        <v>27405</v>
      </c>
      <c r="T150" s="59" t="s">
        <v>22673</v>
      </c>
      <c r="U150" s="119"/>
      <c r="V150" s="58" t="s">
        <v>27202</v>
      </c>
      <c r="W150" s="19" t="s">
        <v>18603</v>
      </c>
      <c r="X150" s="19" t="s">
        <v>1917</v>
      </c>
      <c r="Y150" s="54">
        <v>45329</v>
      </c>
      <c r="Z150" s="19" t="s">
        <v>18604</v>
      </c>
      <c r="AB150" s="58" t="s">
        <v>23711</v>
      </c>
      <c r="AC150" s="58" t="s">
        <v>1930</v>
      </c>
      <c r="AD150" s="58">
        <v>2</v>
      </c>
      <c r="AE150" s="58" t="s">
        <v>1917</v>
      </c>
    </row>
    <row r="151" spans="1:31">
      <c r="A151" s="19" t="s">
        <v>25617</v>
      </c>
      <c r="B151" s="19" t="s">
        <v>7639</v>
      </c>
      <c r="C151" s="18" t="s">
        <v>3936</v>
      </c>
      <c r="D151" s="18" t="s">
        <v>28850</v>
      </c>
      <c r="E151" s="19" t="s">
        <v>6389</v>
      </c>
      <c r="F151" s="19" t="s">
        <v>23712</v>
      </c>
      <c r="G151" s="19" t="s">
        <v>1912</v>
      </c>
      <c r="H151" s="52">
        <v>44664</v>
      </c>
      <c r="I151" s="19" t="s">
        <v>18633</v>
      </c>
      <c r="J151" s="18">
        <f>COUNTIF('C&amp;I(Route-Doc)'!C:C,'★C&amp;I(IRS)'!C151)</f>
        <v>1</v>
      </c>
      <c r="K151" s="14" t="s">
        <v>5155</v>
      </c>
      <c r="L151" s="17" t="s">
        <v>3090</v>
      </c>
      <c r="M151" s="127" t="str">
        <f t="shared" si="4"/>
        <v>●</v>
      </c>
      <c r="N151" s="125" t="s">
        <v>23519</v>
      </c>
      <c r="O151" s="18" t="s">
        <v>21357</v>
      </c>
      <c r="P151" s="59" t="s">
        <v>1908</v>
      </c>
      <c r="Q151" s="59">
        <f>COUNTIF('C&amp;I(Route-Doc)'!H:H,'★C&amp;I(IRS)'!O151)</f>
        <v>0</v>
      </c>
      <c r="R151" s="54">
        <v>45392</v>
      </c>
      <c r="S151" s="18" t="s">
        <v>27406</v>
      </c>
      <c r="T151" s="59" t="s">
        <v>22673</v>
      </c>
      <c r="U151" s="119"/>
      <c r="V151" s="58" t="s">
        <v>27202</v>
      </c>
      <c r="W151" s="19" t="s">
        <v>1930</v>
      </c>
      <c r="X151" s="19" t="s">
        <v>1912</v>
      </c>
      <c r="Y151" s="54">
        <v>44664</v>
      </c>
      <c r="Z151" s="19" t="s">
        <v>18604</v>
      </c>
      <c r="AB151" s="58" t="s">
        <v>23712</v>
      </c>
      <c r="AC151" s="58" t="s">
        <v>1930</v>
      </c>
      <c r="AD151" s="58">
        <v>2</v>
      </c>
      <c r="AE151" s="58" t="e">
        <v>#N/A</v>
      </c>
    </row>
    <row r="152" spans="1:31">
      <c r="A152" s="19" t="s">
        <v>25617</v>
      </c>
      <c r="B152" s="19" t="s">
        <v>7639</v>
      </c>
      <c r="C152" s="18" t="s">
        <v>3937</v>
      </c>
      <c r="D152" s="18" t="s">
        <v>29316</v>
      </c>
      <c r="E152" s="19" t="s">
        <v>6390</v>
      </c>
      <c r="F152" s="19" t="s">
        <v>23713</v>
      </c>
      <c r="G152" s="19" t="s">
        <v>1913</v>
      </c>
      <c r="H152" s="52">
        <v>44952</v>
      </c>
      <c r="I152" s="19" t="s">
        <v>18633</v>
      </c>
      <c r="J152" s="18">
        <f>COUNTIF('C&amp;I(Route-Doc)'!C:C,'★C&amp;I(IRS)'!C152)</f>
        <v>1</v>
      </c>
      <c r="K152" s="18" t="s">
        <v>5156</v>
      </c>
      <c r="L152" s="54" t="s">
        <v>3090</v>
      </c>
      <c r="M152" s="126" t="str">
        <f t="shared" si="4"/>
        <v>●</v>
      </c>
      <c r="N152" s="54">
        <v>45082</v>
      </c>
      <c r="O152" s="14" t="s">
        <v>21358</v>
      </c>
      <c r="P152" s="159" t="s">
        <v>23491</v>
      </c>
      <c r="Q152" s="159">
        <f>COUNTIF('C&amp;I(Route-Doc)'!H:H,'★C&amp;I(IRS)'!O152)</f>
        <v>0</v>
      </c>
      <c r="R152" s="17" t="s">
        <v>23496</v>
      </c>
      <c r="S152" s="14" t="s">
        <v>27407</v>
      </c>
      <c r="T152" s="14" t="s">
        <v>2676</v>
      </c>
      <c r="U152" s="119"/>
      <c r="V152" s="58"/>
      <c r="W152" s="19" t="s">
        <v>1930</v>
      </c>
      <c r="X152" s="19" t="s">
        <v>1913</v>
      </c>
      <c r="Y152" s="54">
        <v>44952</v>
      </c>
      <c r="Z152" s="19" t="s">
        <v>2676</v>
      </c>
      <c r="AB152" s="58" t="s">
        <v>23713</v>
      </c>
      <c r="AC152" s="58" t="s">
        <v>1930</v>
      </c>
      <c r="AD152" s="58">
        <v>0</v>
      </c>
      <c r="AE152" s="58" t="e">
        <v>#N/A</v>
      </c>
    </row>
    <row r="153" spans="1:31">
      <c r="A153" s="17" t="s">
        <v>25617</v>
      </c>
      <c r="B153" s="17" t="s">
        <v>7639</v>
      </c>
      <c r="C153" s="14" t="s">
        <v>3938</v>
      </c>
      <c r="D153" s="14" t="s">
        <v>29875</v>
      </c>
      <c r="E153" s="17" t="s">
        <v>6391</v>
      </c>
      <c r="F153" s="17" t="s">
        <v>23714</v>
      </c>
      <c r="G153" s="17" t="s">
        <v>1908</v>
      </c>
      <c r="H153" s="60">
        <v>42063</v>
      </c>
      <c r="I153" s="17" t="s">
        <v>18633</v>
      </c>
      <c r="J153" s="14">
        <f>COUNTIF('C&amp;I(Route-Doc)'!C:C,'★C&amp;I(IRS)'!C153)</f>
        <v>0</v>
      </c>
      <c r="K153" s="14" t="s">
        <v>5157</v>
      </c>
      <c r="L153" s="17" t="s">
        <v>1999</v>
      </c>
      <c r="M153" s="127" t="str">
        <f t="shared" si="4"/>
        <v>●</v>
      </c>
      <c r="N153" s="17" t="s">
        <v>1930</v>
      </c>
      <c r="O153" s="14" t="s">
        <v>21359</v>
      </c>
      <c r="P153" s="159" t="s">
        <v>23491</v>
      </c>
      <c r="Q153" s="159">
        <f>COUNTIF('C&amp;I(Route-Doc)'!H:H,'★C&amp;I(IRS)'!O153)</f>
        <v>0</v>
      </c>
      <c r="R153" s="17" t="s">
        <v>23496</v>
      </c>
      <c r="S153" s="14" t="s">
        <v>27408</v>
      </c>
      <c r="T153" s="14" t="s">
        <v>2676</v>
      </c>
      <c r="U153" s="119"/>
      <c r="V153" s="58"/>
      <c r="W153" s="19" t="s">
        <v>1930</v>
      </c>
      <c r="X153" s="19" t="s">
        <v>1908</v>
      </c>
      <c r="Y153" s="54">
        <v>42063</v>
      </c>
      <c r="Z153" s="19" t="s">
        <v>2676</v>
      </c>
      <c r="AB153" s="58" t="s">
        <v>23714</v>
      </c>
      <c r="AC153" s="58" t="s">
        <v>1930</v>
      </c>
      <c r="AD153" s="58" t="e">
        <v>#N/A</v>
      </c>
      <c r="AE153" s="58" t="e">
        <v>#N/A</v>
      </c>
    </row>
    <row r="154" spans="1:31">
      <c r="A154" s="19" t="s">
        <v>25617</v>
      </c>
      <c r="B154" s="19" t="s">
        <v>7639</v>
      </c>
      <c r="C154" s="18" t="s">
        <v>3939</v>
      </c>
      <c r="D154" s="18" t="s">
        <v>29317</v>
      </c>
      <c r="E154" s="19" t="s">
        <v>6392</v>
      </c>
      <c r="F154" s="19" t="s">
        <v>23715</v>
      </c>
      <c r="G154" s="19" t="s">
        <v>1913</v>
      </c>
      <c r="H154" s="52">
        <v>44952</v>
      </c>
      <c r="I154" s="19" t="s">
        <v>18633</v>
      </c>
      <c r="J154" s="18">
        <f>COUNTIF('C&amp;I(Route-Doc)'!C:C,'★C&amp;I(IRS)'!C154)</f>
        <v>1</v>
      </c>
      <c r="K154" s="18" t="s">
        <v>5158</v>
      </c>
      <c r="L154" s="54" t="s">
        <v>3090</v>
      </c>
      <c r="M154" s="126" t="str">
        <f t="shared" si="4"/>
        <v>●</v>
      </c>
      <c r="N154" s="54">
        <v>45082</v>
      </c>
      <c r="O154" s="14" t="s">
        <v>21360</v>
      </c>
      <c r="P154" s="159" t="s">
        <v>23491</v>
      </c>
      <c r="Q154" s="159">
        <f>COUNTIF('C&amp;I(Route-Doc)'!H:H,'★C&amp;I(IRS)'!O154)</f>
        <v>0</v>
      </c>
      <c r="R154" s="17" t="s">
        <v>23496</v>
      </c>
      <c r="S154" s="14" t="s">
        <v>27409</v>
      </c>
      <c r="T154" s="14" t="s">
        <v>2676</v>
      </c>
      <c r="U154" s="119"/>
      <c r="V154" s="58"/>
      <c r="W154" s="19" t="s">
        <v>1930</v>
      </c>
      <c r="X154" s="19" t="s">
        <v>1913</v>
      </c>
      <c r="Y154" s="54">
        <v>44952</v>
      </c>
      <c r="Z154" s="19" t="s">
        <v>2676</v>
      </c>
      <c r="AB154" s="58" t="s">
        <v>23715</v>
      </c>
      <c r="AC154" s="58" t="s">
        <v>1930</v>
      </c>
      <c r="AD154" s="58">
        <v>0</v>
      </c>
      <c r="AE154" s="58" t="e">
        <v>#N/A</v>
      </c>
    </row>
    <row r="155" spans="1:31">
      <c r="A155" s="17" t="s">
        <v>25617</v>
      </c>
      <c r="B155" s="17" t="s">
        <v>7639</v>
      </c>
      <c r="C155" s="14" t="s">
        <v>3940</v>
      </c>
      <c r="D155" s="14" t="s">
        <v>29876</v>
      </c>
      <c r="E155" s="17" t="s">
        <v>6393</v>
      </c>
      <c r="F155" s="17" t="s">
        <v>23716</v>
      </c>
      <c r="G155" s="17" t="s">
        <v>1908</v>
      </c>
      <c r="H155" s="60">
        <v>42063</v>
      </c>
      <c r="I155" s="17" t="s">
        <v>18633</v>
      </c>
      <c r="J155" s="14">
        <f>COUNTIF('C&amp;I(Route-Doc)'!C:C,'★C&amp;I(IRS)'!C155)</f>
        <v>0</v>
      </c>
      <c r="K155" s="14" t="s">
        <v>5159</v>
      </c>
      <c r="L155" s="17" t="s">
        <v>1999</v>
      </c>
      <c r="M155" s="127" t="str">
        <f t="shared" si="4"/>
        <v>●</v>
      </c>
      <c r="N155" s="17" t="s">
        <v>1930</v>
      </c>
      <c r="O155" s="14" t="s">
        <v>21361</v>
      </c>
      <c r="P155" s="159" t="s">
        <v>23491</v>
      </c>
      <c r="Q155" s="159">
        <f>COUNTIF('C&amp;I(Route-Doc)'!H:H,'★C&amp;I(IRS)'!O155)</f>
        <v>0</v>
      </c>
      <c r="R155" s="17" t="s">
        <v>23496</v>
      </c>
      <c r="S155" s="14" t="s">
        <v>27410</v>
      </c>
      <c r="T155" s="14" t="s">
        <v>2676</v>
      </c>
      <c r="U155" s="119"/>
      <c r="V155" s="58"/>
      <c r="W155" s="19" t="s">
        <v>1930</v>
      </c>
      <c r="X155" s="19" t="s">
        <v>1908</v>
      </c>
      <c r="Y155" s="54">
        <v>42063</v>
      </c>
      <c r="Z155" s="19" t="s">
        <v>2676</v>
      </c>
      <c r="AB155" s="58" t="s">
        <v>23716</v>
      </c>
      <c r="AC155" s="58" t="s">
        <v>1930</v>
      </c>
      <c r="AD155" s="58" t="e">
        <v>#N/A</v>
      </c>
      <c r="AE155" s="58" t="e">
        <v>#N/A</v>
      </c>
    </row>
    <row r="156" spans="1:31">
      <c r="A156" s="17" t="s">
        <v>25617</v>
      </c>
      <c r="B156" s="17" t="s">
        <v>7639</v>
      </c>
      <c r="C156" s="14" t="s">
        <v>3941</v>
      </c>
      <c r="D156" s="14" t="s">
        <v>28851</v>
      </c>
      <c r="E156" s="17" t="s">
        <v>6394</v>
      </c>
      <c r="F156" s="17" t="s">
        <v>23717</v>
      </c>
      <c r="G156" s="17" t="s">
        <v>1911</v>
      </c>
      <c r="H156" s="60">
        <v>44952</v>
      </c>
      <c r="I156" s="17" t="s">
        <v>18633</v>
      </c>
      <c r="J156" s="14">
        <f>COUNTIF('C&amp;I(Route-Doc)'!C:C,'★C&amp;I(IRS)'!C156)</f>
        <v>0</v>
      </c>
      <c r="K156" s="14" t="s">
        <v>5160</v>
      </c>
      <c r="L156" s="125" t="s">
        <v>3090</v>
      </c>
      <c r="M156" s="127" t="str">
        <f t="shared" si="4"/>
        <v>●</v>
      </c>
      <c r="N156" s="17" t="s">
        <v>1930</v>
      </c>
      <c r="O156" s="14" t="s">
        <v>21362</v>
      </c>
      <c r="P156" s="159" t="s">
        <v>23491</v>
      </c>
      <c r="Q156" s="159">
        <f>COUNTIF('C&amp;I(Route-Doc)'!H:H,'★C&amp;I(IRS)'!O156)</f>
        <v>0</v>
      </c>
      <c r="R156" s="17" t="s">
        <v>23496</v>
      </c>
      <c r="S156" s="14" t="s">
        <v>27411</v>
      </c>
      <c r="T156" s="14" t="s">
        <v>2676</v>
      </c>
      <c r="U156" s="119"/>
      <c r="V156" s="58"/>
      <c r="W156" s="19" t="s">
        <v>1930</v>
      </c>
      <c r="X156" s="19" t="s">
        <v>1911</v>
      </c>
      <c r="Y156" s="54">
        <v>44952</v>
      </c>
      <c r="Z156" s="19" t="s">
        <v>2676</v>
      </c>
      <c r="AB156" s="58" t="s">
        <v>23717</v>
      </c>
      <c r="AC156" s="58" t="s">
        <v>1930</v>
      </c>
      <c r="AD156" s="58" t="e">
        <v>#N/A</v>
      </c>
      <c r="AE156" s="58" t="e">
        <v>#N/A</v>
      </c>
    </row>
    <row r="157" spans="1:31">
      <c r="A157" s="19" t="s">
        <v>25617</v>
      </c>
      <c r="B157" s="19" t="s">
        <v>7639</v>
      </c>
      <c r="C157" s="18" t="s">
        <v>3942</v>
      </c>
      <c r="D157" s="18" t="s">
        <v>29318</v>
      </c>
      <c r="E157" s="19" t="s">
        <v>6395</v>
      </c>
      <c r="F157" s="19" t="s">
        <v>23718</v>
      </c>
      <c r="G157" s="19" t="s">
        <v>1912</v>
      </c>
      <c r="H157" s="52">
        <v>44952</v>
      </c>
      <c r="I157" s="19" t="s">
        <v>18633</v>
      </c>
      <c r="J157" s="18">
        <f>COUNTIF('C&amp;I(Route-Doc)'!C:C,'★C&amp;I(IRS)'!C157)</f>
        <v>1</v>
      </c>
      <c r="K157" s="18" t="s">
        <v>5161</v>
      </c>
      <c r="L157" s="54" t="s">
        <v>3090</v>
      </c>
      <c r="M157" s="126" t="str">
        <f t="shared" si="4"/>
        <v>●</v>
      </c>
      <c r="N157" s="54">
        <v>45082</v>
      </c>
      <c r="O157" s="14" t="s">
        <v>21363</v>
      </c>
      <c r="P157" s="159" t="s">
        <v>23491</v>
      </c>
      <c r="Q157" s="159">
        <f>COUNTIF('C&amp;I(Route-Doc)'!H:H,'★C&amp;I(IRS)'!O157)</f>
        <v>0</v>
      </c>
      <c r="R157" s="17" t="s">
        <v>23496</v>
      </c>
      <c r="S157" s="14" t="s">
        <v>27412</v>
      </c>
      <c r="T157" s="14" t="s">
        <v>2676</v>
      </c>
      <c r="U157" s="119"/>
      <c r="V157" s="58"/>
      <c r="W157" s="19" t="s">
        <v>1930</v>
      </c>
      <c r="X157" s="19" t="s">
        <v>1912</v>
      </c>
      <c r="Y157" s="54">
        <v>44952</v>
      </c>
      <c r="Z157" s="19" t="s">
        <v>2676</v>
      </c>
      <c r="AB157" s="58" t="s">
        <v>23718</v>
      </c>
      <c r="AC157" s="58" t="s">
        <v>1930</v>
      </c>
      <c r="AD157" s="58">
        <v>0</v>
      </c>
      <c r="AE157" s="58" t="e">
        <v>#N/A</v>
      </c>
    </row>
    <row r="158" spans="1:31">
      <c r="A158" s="17" t="s">
        <v>25617</v>
      </c>
      <c r="B158" s="17" t="s">
        <v>7639</v>
      </c>
      <c r="C158" s="14" t="s">
        <v>3943</v>
      </c>
      <c r="D158" s="14" t="s">
        <v>29877</v>
      </c>
      <c r="E158" s="17" t="s">
        <v>6396</v>
      </c>
      <c r="F158" s="17" t="s">
        <v>23719</v>
      </c>
      <c r="G158" s="17" t="s">
        <v>1911</v>
      </c>
      <c r="H158" s="60">
        <v>42916</v>
      </c>
      <c r="I158" s="17" t="s">
        <v>18633</v>
      </c>
      <c r="J158" s="14">
        <f>COUNTIF('C&amp;I(Route-Doc)'!C:C,'★C&amp;I(IRS)'!C158)</f>
        <v>0</v>
      </c>
      <c r="K158" s="14" t="s">
        <v>5162</v>
      </c>
      <c r="L158" s="17" t="s">
        <v>1999</v>
      </c>
      <c r="M158" s="127" t="str">
        <f t="shared" si="4"/>
        <v>●</v>
      </c>
      <c r="N158" s="17" t="s">
        <v>1930</v>
      </c>
      <c r="O158" s="14" t="s">
        <v>21364</v>
      </c>
      <c r="P158" s="159" t="s">
        <v>23491</v>
      </c>
      <c r="Q158" s="159">
        <f>COUNTIF('C&amp;I(Route-Doc)'!H:H,'★C&amp;I(IRS)'!O158)</f>
        <v>0</v>
      </c>
      <c r="R158" s="17" t="s">
        <v>23496</v>
      </c>
      <c r="S158" s="14" t="s">
        <v>27413</v>
      </c>
      <c r="T158" s="14" t="s">
        <v>2676</v>
      </c>
      <c r="U158" s="119"/>
      <c r="V158" s="58"/>
      <c r="W158" s="19" t="s">
        <v>1930</v>
      </c>
      <c r="X158" s="19" t="s">
        <v>1911</v>
      </c>
      <c r="Y158" s="54">
        <v>42916</v>
      </c>
      <c r="Z158" s="19" t="s">
        <v>2676</v>
      </c>
      <c r="AB158" s="58" t="s">
        <v>23719</v>
      </c>
      <c r="AC158" s="58" t="s">
        <v>1930</v>
      </c>
      <c r="AD158" s="58" t="e">
        <v>#N/A</v>
      </c>
      <c r="AE158" s="58" t="e">
        <v>#N/A</v>
      </c>
    </row>
    <row r="159" spans="1:31">
      <c r="A159" s="17" t="s">
        <v>25617</v>
      </c>
      <c r="B159" s="17" t="s">
        <v>7639</v>
      </c>
      <c r="C159" s="14" t="s">
        <v>3944</v>
      </c>
      <c r="D159" s="14" t="s">
        <v>28852</v>
      </c>
      <c r="E159" s="17" t="s">
        <v>6397</v>
      </c>
      <c r="F159" s="17" t="s">
        <v>23720</v>
      </c>
      <c r="G159" s="17" t="s">
        <v>1913</v>
      </c>
      <c r="H159" s="60">
        <v>44952</v>
      </c>
      <c r="I159" s="17" t="s">
        <v>18633</v>
      </c>
      <c r="J159" s="14">
        <f>COUNTIF('C&amp;I(Route-Doc)'!C:C,'★C&amp;I(IRS)'!C159)</f>
        <v>0</v>
      </c>
      <c r="K159" s="14" t="s">
        <v>5163</v>
      </c>
      <c r="L159" s="125" t="s">
        <v>3090</v>
      </c>
      <c r="M159" s="127" t="str">
        <f t="shared" si="4"/>
        <v>●</v>
      </c>
      <c r="N159" s="17" t="s">
        <v>1930</v>
      </c>
      <c r="O159" s="14" t="s">
        <v>21365</v>
      </c>
      <c r="P159" s="159" t="s">
        <v>23491</v>
      </c>
      <c r="Q159" s="159">
        <f>COUNTIF('C&amp;I(Route-Doc)'!H:H,'★C&amp;I(IRS)'!O159)</f>
        <v>0</v>
      </c>
      <c r="R159" s="17" t="s">
        <v>23496</v>
      </c>
      <c r="S159" s="14" t="s">
        <v>27414</v>
      </c>
      <c r="T159" s="14" t="s">
        <v>2676</v>
      </c>
      <c r="U159" s="119"/>
      <c r="V159" s="58"/>
      <c r="W159" s="19" t="s">
        <v>1930</v>
      </c>
      <c r="X159" s="19" t="s">
        <v>1913</v>
      </c>
      <c r="Y159" s="54">
        <v>44952</v>
      </c>
      <c r="Z159" s="19" t="s">
        <v>2676</v>
      </c>
      <c r="AB159" s="58" t="s">
        <v>23720</v>
      </c>
      <c r="AC159" s="58" t="s">
        <v>1930</v>
      </c>
      <c r="AD159" s="58" t="e">
        <v>#N/A</v>
      </c>
      <c r="AE159" s="58" t="e">
        <v>#N/A</v>
      </c>
    </row>
    <row r="160" spans="1:31">
      <c r="A160" s="19" t="s">
        <v>25617</v>
      </c>
      <c r="B160" s="19" t="s">
        <v>7639</v>
      </c>
      <c r="C160" s="18" t="s">
        <v>3945</v>
      </c>
      <c r="D160" s="18" t="s">
        <v>29319</v>
      </c>
      <c r="E160" s="19" t="s">
        <v>6398</v>
      </c>
      <c r="F160" s="19" t="s">
        <v>23721</v>
      </c>
      <c r="G160" s="19" t="s">
        <v>1913</v>
      </c>
      <c r="H160" s="52">
        <v>44952</v>
      </c>
      <c r="I160" s="19" t="s">
        <v>18633</v>
      </c>
      <c r="J160" s="18">
        <f>COUNTIF('C&amp;I(Route-Doc)'!C:C,'★C&amp;I(IRS)'!C160)</f>
        <v>1</v>
      </c>
      <c r="K160" s="18" t="s">
        <v>5164</v>
      </c>
      <c r="L160" s="54" t="s">
        <v>3090</v>
      </c>
      <c r="M160" s="126" t="str">
        <f t="shared" si="4"/>
        <v>●</v>
      </c>
      <c r="N160" s="54">
        <v>45082</v>
      </c>
      <c r="O160" s="14" t="s">
        <v>21366</v>
      </c>
      <c r="P160" s="159" t="s">
        <v>23491</v>
      </c>
      <c r="Q160" s="159">
        <f>COUNTIF('C&amp;I(Route-Doc)'!H:H,'★C&amp;I(IRS)'!O160)</f>
        <v>0</v>
      </c>
      <c r="R160" s="17" t="s">
        <v>23496</v>
      </c>
      <c r="S160" s="14" t="s">
        <v>27415</v>
      </c>
      <c r="T160" s="14" t="s">
        <v>2676</v>
      </c>
      <c r="U160" s="119"/>
      <c r="V160" s="58"/>
      <c r="W160" s="19" t="s">
        <v>1930</v>
      </c>
      <c r="X160" s="19" t="s">
        <v>1913</v>
      </c>
      <c r="Y160" s="54">
        <v>44952</v>
      </c>
      <c r="Z160" s="19" t="s">
        <v>2676</v>
      </c>
      <c r="AB160" s="58" t="s">
        <v>23721</v>
      </c>
      <c r="AC160" s="58" t="s">
        <v>1930</v>
      </c>
      <c r="AD160" s="58">
        <v>0</v>
      </c>
      <c r="AE160" s="58" t="e">
        <v>#N/A</v>
      </c>
    </row>
    <row r="161" spans="1:31">
      <c r="A161" s="17" t="s">
        <v>25617</v>
      </c>
      <c r="B161" s="17" t="s">
        <v>7639</v>
      </c>
      <c r="C161" s="14" t="s">
        <v>3946</v>
      </c>
      <c r="D161" s="14" t="s">
        <v>29878</v>
      </c>
      <c r="E161" s="17" t="s">
        <v>6399</v>
      </c>
      <c r="F161" s="17" t="s">
        <v>23722</v>
      </c>
      <c r="G161" s="17" t="s">
        <v>1908</v>
      </c>
      <c r="H161" s="60">
        <v>42063</v>
      </c>
      <c r="I161" s="17" t="s">
        <v>18633</v>
      </c>
      <c r="J161" s="14">
        <f>COUNTIF('C&amp;I(Route-Doc)'!C:C,'★C&amp;I(IRS)'!C161)</f>
        <v>0</v>
      </c>
      <c r="K161" s="14" t="s">
        <v>5165</v>
      </c>
      <c r="L161" s="17" t="s">
        <v>1999</v>
      </c>
      <c r="M161" s="127" t="str">
        <f t="shared" si="4"/>
        <v>●</v>
      </c>
      <c r="N161" s="17" t="s">
        <v>1930</v>
      </c>
      <c r="O161" s="14" t="s">
        <v>21367</v>
      </c>
      <c r="P161" s="159" t="s">
        <v>23491</v>
      </c>
      <c r="Q161" s="159">
        <f>COUNTIF('C&amp;I(Route-Doc)'!H:H,'★C&amp;I(IRS)'!O161)</f>
        <v>0</v>
      </c>
      <c r="R161" s="17" t="s">
        <v>23496</v>
      </c>
      <c r="S161" s="14" t="s">
        <v>27416</v>
      </c>
      <c r="T161" s="14" t="s">
        <v>2676</v>
      </c>
      <c r="U161" s="119"/>
      <c r="V161" s="58"/>
      <c r="W161" s="19" t="s">
        <v>1930</v>
      </c>
      <c r="X161" s="19" t="s">
        <v>1908</v>
      </c>
      <c r="Y161" s="54">
        <v>42063</v>
      </c>
      <c r="Z161" s="19" t="s">
        <v>2676</v>
      </c>
      <c r="AB161" s="58" t="s">
        <v>23722</v>
      </c>
      <c r="AC161" s="58" t="s">
        <v>1930</v>
      </c>
      <c r="AD161" s="58" t="e">
        <v>#N/A</v>
      </c>
      <c r="AE161" s="58" t="e">
        <v>#N/A</v>
      </c>
    </row>
    <row r="162" spans="1:31">
      <c r="A162" s="17" t="s">
        <v>25617</v>
      </c>
      <c r="B162" s="17" t="s">
        <v>7639</v>
      </c>
      <c r="C162" s="14" t="s">
        <v>3947</v>
      </c>
      <c r="D162" s="14" t="s">
        <v>28853</v>
      </c>
      <c r="E162" s="17" t="s">
        <v>6400</v>
      </c>
      <c r="F162" s="17" t="s">
        <v>23723</v>
      </c>
      <c r="G162" s="17" t="s">
        <v>1911</v>
      </c>
      <c r="H162" s="60">
        <v>44952</v>
      </c>
      <c r="I162" s="17" t="s">
        <v>18633</v>
      </c>
      <c r="J162" s="14">
        <f>COUNTIF('C&amp;I(Route-Doc)'!C:C,'★C&amp;I(IRS)'!C162)</f>
        <v>0</v>
      </c>
      <c r="K162" s="14" t="s">
        <v>5166</v>
      </c>
      <c r="L162" s="125" t="s">
        <v>3090</v>
      </c>
      <c r="M162" s="127" t="str">
        <f t="shared" si="4"/>
        <v>●</v>
      </c>
      <c r="N162" s="17" t="s">
        <v>1930</v>
      </c>
      <c r="O162" s="14" t="s">
        <v>21368</v>
      </c>
      <c r="P162" s="159" t="s">
        <v>23491</v>
      </c>
      <c r="Q162" s="159">
        <f>COUNTIF('C&amp;I(Route-Doc)'!H:H,'★C&amp;I(IRS)'!O162)</f>
        <v>0</v>
      </c>
      <c r="R162" s="17" t="s">
        <v>23496</v>
      </c>
      <c r="S162" s="14" t="s">
        <v>27417</v>
      </c>
      <c r="T162" s="14" t="s">
        <v>2676</v>
      </c>
      <c r="U162" s="119"/>
      <c r="V162" s="58"/>
      <c r="W162" s="19" t="s">
        <v>1930</v>
      </c>
      <c r="X162" s="19" t="s">
        <v>1911</v>
      </c>
      <c r="Y162" s="54">
        <v>44952</v>
      </c>
      <c r="Z162" s="19" t="s">
        <v>2676</v>
      </c>
      <c r="AB162" s="58" t="s">
        <v>23723</v>
      </c>
      <c r="AC162" s="58" t="s">
        <v>1930</v>
      </c>
      <c r="AD162" s="58" t="e">
        <v>#N/A</v>
      </c>
      <c r="AE162" s="58" t="e">
        <v>#N/A</v>
      </c>
    </row>
    <row r="163" spans="1:31">
      <c r="A163" s="19" t="s">
        <v>25617</v>
      </c>
      <c r="B163" s="19" t="s">
        <v>7639</v>
      </c>
      <c r="C163" s="18" t="s">
        <v>3948</v>
      </c>
      <c r="D163" s="18" t="s">
        <v>29320</v>
      </c>
      <c r="E163" s="19" t="s">
        <v>6401</v>
      </c>
      <c r="F163" s="19" t="s">
        <v>23724</v>
      </c>
      <c r="G163" s="19" t="s">
        <v>1911</v>
      </c>
      <c r="H163" s="52">
        <v>43796</v>
      </c>
      <c r="I163" s="19" t="s">
        <v>18633</v>
      </c>
      <c r="J163" s="18">
        <f>COUNTIF('C&amp;I(Route-Doc)'!C:C,'★C&amp;I(IRS)'!C163)</f>
        <v>1</v>
      </c>
      <c r="K163" s="18" t="s">
        <v>5167</v>
      </c>
      <c r="L163" s="19" t="s">
        <v>1999</v>
      </c>
      <c r="M163" s="126" t="str">
        <f t="shared" si="4"/>
        <v>●</v>
      </c>
      <c r="N163" s="54">
        <v>44816</v>
      </c>
      <c r="O163" s="14" t="s">
        <v>21369</v>
      </c>
      <c r="P163" s="159" t="s">
        <v>23491</v>
      </c>
      <c r="Q163" s="159">
        <f>COUNTIF('C&amp;I(Route-Doc)'!H:H,'★C&amp;I(IRS)'!O163)</f>
        <v>0</v>
      </c>
      <c r="R163" s="17" t="s">
        <v>23496</v>
      </c>
      <c r="S163" s="14" t="s">
        <v>27418</v>
      </c>
      <c r="T163" s="14" t="s">
        <v>2676</v>
      </c>
      <c r="U163" s="119"/>
      <c r="V163" s="58"/>
      <c r="W163" s="19" t="s">
        <v>1930</v>
      </c>
      <c r="X163" s="19" t="s">
        <v>1911</v>
      </c>
      <c r="Y163" s="54">
        <v>43796</v>
      </c>
      <c r="Z163" s="19" t="s">
        <v>2676</v>
      </c>
      <c r="AB163" s="58" t="s">
        <v>23724</v>
      </c>
      <c r="AC163" s="58" t="s">
        <v>1930</v>
      </c>
      <c r="AD163" s="58">
        <v>0</v>
      </c>
      <c r="AE163" s="58" t="e">
        <v>#N/A</v>
      </c>
    </row>
    <row r="164" spans="1:31">
      <c r="A164" s="19" t="s">
        <v>25617</v>
      </c>
      <c r="B164" s="19" t="s">
        <v>7639</v>
      </c>
      <c r="C164" s="18" t="s">
        <v>3949</v>
      </c>
      <c r="D164" s="18" t="s">
        <v>29321</v>
      </c>
      <c r="E164" s="19" t="s">
        <v>6402</v>
      </c>
      <c r="F164" s="19" t="s">
        <v>23725</v>
      </c>
      <c r="G164" s="59" t="s">
        <v>23524</v>
      </c>
      <c r="H164" s="52">
        <v>45063</v>
      </c>
      <c r="I164" s="19" t="s">
        <v>18633</v>
      </c>
      <c r="J164" s="18">
        <f>COUNTIF('C&amp;I(Route-Doc)'!C:C,'★C&amp;I(IRS)'!C164)</f>
        <v>2</v>
      </c>
      <c r="K164" s="14" t="s">
        <v>5168</v>
      </c>
      <c r="L164" s="17" t="s">
        <v>20718</v>
      </c>
      <c r="M164" s="127" t="str">
        <f t="shared" si="4"/>
        <v>●</v>
      </c>
      <c r="N164" s="125" t="s">
        <v>23519</v>
      </c>
      <c r="O164" s="18" t="s">
        <v>21370</v>
      </c>
      <c r="P164" s="59" t="s">
        <v>1911</v>
      </c>
      <c r="Q164" s="59">
        <f>COUNTIF('C&amp;I(Route-Doc)'!H:H,'★C&amp;I(IRS)'!O164)</f>
        <v>1</v>
      </c>
      <c r="R164" s="54">
        <v>45180</v>
      </c>
      <c r="S164" s="196" t="s">
        <v>27419</v>
      </c>
      <c r="T164" s="59" t="s">
        <v>22673</v>
      </c>
      <c r="U164" s="119"/>
      <c r="V164" s="58"/>
      <c r="W164" s="19" t="s">
        <v>18603</v>
      </c>
      <c r="X164" s="19" t="s">
        <v>30317</v>
      </c>
      <c r="Y164" s="54">
        <v>45328</v>
      </c>
      <c r="Z164" s="19" t="s">
        <v>18604</v>
      </c>
      <c r="AB164" s="58" t="s">
        <v>23725</v>
      </c>
      <c r="AC164" s="58" t="s">
        <v>1930</v>
      </c>
      <c r="AD164" s="58" t="e">
        <v>#N/A</v>
      </c>
      <c r="AE164" s="58" t="s">
        <v>30317</v>
      </c>
    </row>
    <row r="165" spans="1:31" ht="30">
      <c r="A165" s="121" t="s">
        <v>25617</v>
      </c>
      <c r="B165" s="121" t="s">
        <v>7639</v>
      </c>
      <c r="C165" s="122" t="s">
        <v>25604</v>
      </c>
      <c r="D165" s="122" t="s">
        <v>25604</v>
      </c>
      <c r="E165" s="121" t="s">
        <v>25605</v>
      </c>
      <c r="F165" s="121" t="s">
        <v>25697</v>
      </c>
      <c r="G165" s="163" t="s">
        <v>1912</v>
      </c>
      <c r="H165" s="123">
        <v>45153</v>
      </c>
      <c r="I165" s="121" t="s">
        <v>19028</v>
      </c>
      <c r="J165" s="122">
        <f>COUNTIF('C&amp;I(Route-Doc)'!C:C,'★C&amp;I(IRS)'!C165)</f>
        <v>0</v>
      </c>
      <c r="K165" s="122" t="s">
        <v>25606</v>
      </c>
      <c r="L165" s="121" t="s">
        <v>19025</v>
      </c>
      <c r="M165" s="128" t="str">
        <f t="shared" ref="M165" si="5">HYPERLINK("\\0000s1000095\AERO\cMRO_Attached_Documents\Civil_Engine\PW1100G\03_Inspection_Record\CIR\"&amp;K165,"●")</f>
        <v>●</v>
      </c>
      <c r="N165" s="121" t="s">
        <v>1930</v>
      </c>
      <c r="O165" s="121" t="s">
        <v>23494</v>
      </c>
      <c r="P165" s="121" t="s">
        <v>2676</v>
      </c>
      <c r="Q165" s="121">
        <f>COUNTIF('C&amp;I(Route-Doc)'!H:H,'★C&amp;I(IRS)'!O165)</f>
        <v>0</v>
      </c>
      <c r="R165" s="121" t="s">
        <v>2676</v>
      </c>
      <c r="S165" s="121" t="s">
        <v>23494</v>
      </c>
      <c r="T165" s="121" t="s">
        <v>2676</v>
      </c>
      <c r="U165" s="119" t="s">
        <v>25607</v>
      </c>
      <c r="V165" s="58"/>
      <c r="W165" s="19" t="s">
        <v>1930</v>
      </c>
      <c r="X165" s="19" t="s">
        <v>1912</v>
      </c>
      <c r="Y165" s="54">
        <v>45153</v>
      </c>
      <c r="Z165" s="19" t="s">
        <v>2676</v>
      </c>
      <c r="AD165" s="58" t="e">
        <v>#N/A</v>
      </c>
      <c r="AE165" s="58" t="e">
        <v>#N/A</v>
      </c>
    </row>
    <row r="166" spans="1:31">
      <c r="A166" s="19" t="s">
        <v>25617</v>
      </c>
      <c r="B166" s="19" t="s">
        <v>7639</v>
      </c>
      <c r="C166" s="18" t="s">
        <v>3950</v>
      </c>
      <c r="D166" s="18" t="s">
        <v>29879</v>
      </c>
      <c r="E166" s="19" t="s">
        <v>6403</v>
      </c>
      <c r="F166" s="19" t="s">
        <v>23726</v>
      </c>
      <c r="G166" s="19" t="s">
        <v>1909</v>
      </c>
      <c r="H166" s="52">
        <v>44963</v>
      </c>
      <c r="I166" s="19" t="s">
        <v>18633</v>
      </c>
      <c r="J166" s="18">
        <f>COUNTIF('C&amp;I(Route-Doc)'!C:C,'★C&amp;I(IRS)'!C166)</f>
        <v>1</v>
      </c>
      <c r="K166" s="14" t="s">
        <v>5169</v>
      </c>
      <c r="L166" s="125" t="s">
        <v>3090</v>
      </c>
      <c r="M166" s="127" t="str">
        <f t="shared" si="4"/>
        <v>●</v>
      </c>
      <c r="N166" s="125" t="s">
        <v>23519</v>
      </c>
      <c r="O166" s="18" t="s">
        <v>21371</v>
      </c>
      <c r="P166" s="59" t="s">
        <v>1908</v>
      </c>
      <c r="Q166" s="59">
        <f>COUNTIF('C&amp;I(Route-Doc)'!H:H,'★C&amp;I(IRS)'!O166)</f>
        <v>1</v>
      </c>
      <c r="R166" s="54">
        <v>45084</v>
      </c>
      <c r="S166" s="196" t="s">
        <v>27420</v>
      </c>
      <c r="T166" s="59" t="s">
        <v>22673</v>
      </c>
      <c r="U166" s="119"/>
      <c r="V166" s="58"/>
      <c r="W166" s="19" t="s">
        <v>1930</v>
      </c>
      <c r="X166" s="19" t="s">
        <v>1909</v>
      </c>
      <c r="Y166" s="54">
        <v>44963</v>
      </c>
      <c r="Z166" s="19" t="s">
        <v>18604</v>
      </c>
      <c r="AB166" s="58" t="s">
        <v>23726</v>
      </c>
      <c r="AC166" s="58" t="s">
        <v>1930</v>
      </c>
      <c r="AD166" s="58" t="e">
        <v>#N/A</v>
      </c>
      <c r="AE166" s="58" t="e">
        <v>#N/A</v>
      </c>
    </row>
    <row r="167" spans="1:31">
      <c r="A167" s="19" t="s">
        <v>25617</v>
      </c>
      <c r="B167" s="19" t="s">
        <v>7639</v>
      </c>
      <c r="C167" s="18" t="s">
        <v>3951</v>
      </c>
      <c r="D167" s="18" t="s">
        <v>30308</v>
      </c>
      <c r="E167" s="19" t="s">
        <v>6404</v>
      </c>
      <c r="F167" s="19" t="s">
        <v>23727</v>
      </c>
      <c r="G167" s="19" t="s">
        <v>1913</v>
      </c>
      <c r="H167" s="52">
        <v>45219</v>
      </c>
      <c r="I167" s="19" t="s">
        <v>18652</v>
      </c>
      <c r="J167" s="18">
        <f>COUNTIF('C&amp;I(Route-Doc)'!C:C,'★C&amp;I(IRS)'!C167)</f>
        <v>1</v>
      </c>
      <c r="K167" s="14" t="s">
        <v>5170</v>
      </c>
      <c r="L167" s="17" t="s">
        <v>18723</v>
      </c>
      <c r="M167" s="127" t="str">
        <f t="shared" si="4"/>
        <v>●</v>
      </c>
      <c r="N167" s="125" t="s">
        <v>23519</v>
      </c>
      <c r="O167" s="18" t="s">
        <v>21372</v>
      </c>
      <c r="P167" s="59" t="s">
        <v>1912</v>
      </c>
      <c r="Q167" s="59">
        <f>COUNTIF('C&amp;I(Route-Doc)'!H:H,'★C&amp;I(IRS)'!O167)</f>
        <v>1</v>
      </c>
      <c r="R167" s="54">
        <v>45362</v>
      </c>
      <c r="S167" s="196" t="s">
        <v>27421</v>
      </c>
      <c r="T167" s="59" t="s">
        <v>22673</v>
      </c>
      <c r="U167" s="119"/>
      <c r="V167" s="58"/>
      <c r="W167" s="19" t="s">
        <v>1930</v>
      </c>
      <c r="X167" s="19" t="s">
        <v>1913</v>
      </c>
      <c r="Y167" s="54">
        <v>45219</v>
      </c>
      <c r="Z167" s="19" t="s">
        <v>18604</v>
      </c>
      <c r="AB167" s="58" t="s">
        <v>23727</v>
      </c>
      <c r="AC167" s="58" t="s">
        <v>1930</v>
      </c>
      <c r="AD167" s="58" t="e">
        <v>#N/A</v>
      </c>
      <c r="AE167" s="58" t="e">
        <v>#N/A</v>
      </c>
    </row>
    <row r="168" spans="1:31">
      <c r="A168" s="19" t="s">
        <v>25617</v>
      </c>
      <c r="B168" s="19" t="s">
        <v>7639</v>
      </c>
      <c r="C168" s="18" t="s">
        <v>3952</v>
      </c>
      <c r="D168" s="18" t="s">
        <v>29322</v>
      </c>
      <c r="E168" s="19" t="s">
        <v>6405</v>
      </c>
      <c r="F168" s="19" t="s">
        <v>23728</v>
      </c>
      <c r="G168" s="19" t="s">
        <v>1913</v>
      </c>
      <c r="H168" s="52">
        <v>44956</v>
      </c>
      <c r="I168" s="19" t="s">
        <v>18633</v>
      </c>
      <c r="J168" s="18">
        <f>COUNTIF('C&amp;I(Route-Doc)'!C:C,'★C&amp;I(IRS)'!C168)</f>
        <v>3</v>
      </c>
      <c r="K168" s="18" t="s">
        <v>5171</v>
      </c>
      <c r="L168" s="54" t="s">
        <v>3090</v>
      </c>
      <c r="M168" s="126" t="str">
        <f t="shared" si="4"/>
        <v>●</v>
      </c>
      <c r="N168" s="54">
        <v>45082</v>
      </c>
      <c r="O168" s="14" t="s">
        <v>21373</v>
      </c>
      <c r="P168" s="159" t="s">
        <v>23491</v>
      </c>
      <c r="Q168" s="159">
        <f>COUNTIF('C&amp;I(Route-Doc)'!H:H,'★C&amp;I(IRS)'!O168)</f>
        <v>0</v>
      </c>
      <c r="R168" s="17" t="s">
        <v>23496</v>
      </c>
      <c r="S168" s="14" t="s">
        <v>27422</v>
      </c>
      <c r="T168" s="14" t="s">
        <v>2676</v>
      </c>
      <c r="U168" s="119"/>
      <c r="V168" s="58"/>
      <c r="W168" s="19" t="s">
        <v>1930</v>
      </c>
      <c r="X168" s="19" t="s">
        <v>1913</v>
      </c>
      <c r="Y168" s="54">
        <v>44956</v>
      </c>
      <c r="Z168" s="19" t="s">
        <v>2676</v>
      </c>
      <c r="AB168" s="58" t="s">
        <v>23728</v>
      </c>
      <c r="AC168" s="58" t="s">
        <v>1930</v>
      </c>
      <c r="AD168" s="58">
        <v>0</v>
      </c>
      <c r="AE168" s="58" t="e">
        <v>#N/A</v>
      </c>
    </row>
    <row r="169" spans="1:31">
      <c r="A169" s="19" t="s">
        <v>25617</v>
      </c>
      <c r="B169" s="19" t="s">
        <v>7639</v>
      </c>
      <c r="C169" s="19" t="s">
        <v>3953</v>
      </c>
      <c r="D169" s="19" t="s">
        <v>29880</v>
      </c>
      <c r="E169" s="19" t="s">
        <v>6406</v>
      </c>
      <c r="F169" s="19" t="s">
        <v>23729</v>
      </c>
      <c r="G169" s="19" t="s">
        <v>1908</v>
      </c>
      <c r="H169" s="52">
        <v>42369</v>
      </c>
      <c r="I169" s="19" t="s">
        <v>18633</v>
      </c>
      <c r="J169" s="19">
        <f>COUNTIF('C&amp;I(Route-Doc)'!C:C,'★C&amp;I(IRS)'!C169)</f>
        <v>4</v>
      </c>
      <c r="K169" s="17" t="s">
        <v>5172</v>
      </c>
      <c r="L169" s="17" t="s">
        <v>1999</v>
      </c>
      <c r="M169" s="127" t="str">
        <f t="shared" si="4"/>
        <v>●</v>
      </c>
      <c r="N169" s="125" t="s">
        <v>23519</v>
      </c>
      <c r="O169" s="18" t="s">
        <v>21374</v>
      </c>
      <c r="P169" s="59" t="s">
        <v>1908</v>
      </c>
      <c r="Q169" s="59">
        <f>COUNTIF('C&amp;I(Route-Doc)'!H:H,'★C&amp;I(IRS)'!O169)</f>
        <v>0</v>
      </c>
      <c r="R169" s="54">
        <v>45392</v>
      </c>
      <c r="S169" s="18" t="s">
        <v>27423</v>
      </c>
      <c r="T169" s="59" t="s">
        <v>22673</v>
      </c>
      <c r="U169" s="119"/>
      <c r="V169" s="58" t="s">
        <v>27202</v>
      </c>
      <c r="W169" s="19" t="s">
        <v>1930</v>
      </c>
      <c r="X169" s="19" t="s">
        <v>1908</v>
      </c>
      <c r="Y169" s="54">
        <v>42369</v>
      </c>
      <c r="Z169" s="19" t="s">
        <v>18604</v>
      </c>
      <c r="AB169" s="58" t="s">
        <v>23729</v>
      </c>
      <c r="AC169" s="58" t="s">
        <v>1930</v>
      </c>
      <c r="AD169" s="58">
        <v>5</v>
      </c>
      <c r="AE169" s="58" t="e">
        <v>#N/A</v>
      </c>
    </row>
    <row r="170" spans="1:31">
      <c r="A170" s="19" t="s">
        <v>25617</v>
      </c>
      <c r="B170" s="19" t="s">
        <v>7639</v>
      </c>
      <c r="C170" s="18" t="s">
        <v>3954</v>
      </c>
      <c r="D170" s="18" t="s">
        <v>28854</v>
      </c>
      <c r="E170" s="19" t="s">
        <v>6407</v>
      </c>
      <c r="F170" s="19" t="s">
        <v>23730</v>
      </c>
      <c r="G170" s="19" t="s">
        <v>1911</v>
      </c>
      <c r="H170" s="52">
        <v>44956</v>
      </c>
      <c r="I170" s="19" t="s">
        <v>18633</v>
      </c>
      <c r="J170" s="18">
        <f>COUNTIF('C&amp;I(Route-Doc)'!C:C,'★C&amp;I(IRS)'!C170)</f>
        <v>2</v>
      </c>
      <c r="K170" s="18" t="s">
        <v>5173</v>
      </c>
      <c r="L170" s="54" t="s">
        <v>3090</v>
      </c>
      <c r="M170" s="126" t="str">
        <f t="shared" si="4"/>
        <v>●</v>
      </c>
      <c r="N170" s="54">
        <v>45168</v>
      </c>
      <c r="O170" s="14" t="s">
        <v>21375</v>
      </c>
      <c r="P170" s="159" t="s">
        <v>23491</v>
      </c>
      <c r="Q170" s="159">
        <f>COUNTIF('C&amp;I(Route-Doc)'!H:H,'★C&amp;I(IRS)'!O170)</f>
        <v>0</v>
      </c>
      <c r="R170" s="17" t="s">
        <v>23496</v>
      </c>
      <c r="S170" s="14" t="s">
        <v>27424</v>
      </c>
      <c r="T170" s="14" t="s">
        <v>2676</v>
      </c>
      <c r="U170" s="119"/>
      <c r="V170" s="58"/>
      <c r="W170" s="19" t="s">
        <v>1930</v>
      </c>
      <c r="X170" s="19" t="s">
        <v>1911</v>
      </c>
      <c r="Y170" s="54">
        <v>44956</v>
      </c>
      <c r="Z170" s="19" t="s">
        <v>2676</v>
      </c>
      <c r="AB170" s="58" t="s">
        <v>23730</v>
      </c>
      <c r="AC170" s="58" t="s">
        <v>1930</v>
      </c>
      <c r="AD170" s="58">
        <v>0</v>
      </c>
      <c r="AE170" s="58" t="e">
        <v>#N/A</v>
      </c>
    </row>
    <row r="171" spans="1:31">
      <c r="A171" s="17" t="s">
        <v>25617</v>
      </c>
      <c r="B171" s="17" t="s">
        <v>7639</v>
      </c>
      <c r="C171" s="14" t="s">
        <v>3955</v>
      </c>
      <c r="D171" s="14" t="s">
        <v>29323</v>
      </c>
      <c r="E171" s="17" t="s">
        <v>6408</v>
      </c>
      <c r="F171" s="17" t="s">
        <v>23731</v>
      </c>
      <c r="G171" s="17" t="s">
        <v>1908</v>
      </c>
      <c r="H171" s="60">
        <v>43833</v>
      </c>
      <c r="I171" s="17" t="s">
        <v>18633</v>
      </c>
      <c r="J171" s="14">
        <f>COUNTIF('C&amp;I(Route-Doc)'!C:C,'★C&amp;I(IRS)'!C171)</f>
        <v>0</v>
      </c>
      <c r="K171" s="14" t="s">
        <v>5174</v>
      </c>
      <c r="L171" s="17" t="s">
        <v>3461</v>
      </c>
      <c r="M171" s="127" t="str">
        <f t="shared" si="4"/>
        <v>●</v>
      </c>
      <c r="N171" s="17" t="s">
        <v>1930</v>
      </c>
      <c r="O171" s="14" t="s">
        <v>21376</v>
      </c>
      <c r="P171" s="159" t="s">
        <v>23491</v>
      </c>
      <c r="Q171" s="159">
        <f>COUNTIF('C&amp;I(Route-Doc)'!H:H,'★C&amp;I(IRS)'!O171)</f>
        <v>0</v>
      </c>
      <c r="R171" s="17" t="s">
        <v>23496</v>
      </c>
      <c r="S171" s="14" t="s">
        <v>27425</v>
      </c>
      <c r="T171" s="14" t="s">
        <v>2676</v>
      </c>
      <c r="U171" s="119" t="s">
        <v>7616</v>
      </c>
      <c r="V171" s="58"/>
      <c r="W171" s="19" t="s">
        <v>1930</v>
      </c>
      <c r="X171" s="19" t="s">
        <v>1908</v>
      </c>
      <c r="Y171" s="54">
        <v>43833</v>
      </c>
      <c r="Z171" s="19" t="s">
        <v>2676</v>
      </c>
      <c r="AB171" s="58" t="s">
        <v>23731</v>
      </c>
      <c r="AC171" s="58" t="s">
        <v>1930</v>
      </c>
      <c r="AD171" s="58" t="e">
        <v>#N/A</v>
      </c>
      <c r="AE171" s="58" t="e">
        <v>#N/A</v>
      </c>
    </row>
    <row r="172" spans="1:31">
      <c r="A172" s="19" t="s">
        <v>25617</v>
      </c>
      <c r="B172" s="19" t="s">
        <v>7639</v>
      </c>
      <c r="C172" s="18" t="s">
        <v>3956</v>
      </c>
      <c r="D172" s="18" t="s">
        <v>29324</v>
      </c>
      <c r="E172" s="19" t="s">
        <v>6409</v>
      </c>
      <c r="F172" s="19" t="s">
        <v>23732</v>
      </c>
      <c r="G172" s="19" t="s">
        <v>1912</v>
      </c>
      <c r="H172" s="52">
        <v>44952</v>
      </c>
      <c r="I172" s="19" t="s">
        <v>18633</v>
      </c>
      <c r="J172" s="18">
        <f>COUNTIF('C&amp;I(Route-Doc)'!C:C,'★C&amp;I(IRS)'!C172)</f>
        <v>1</v>
      </c>
      <c r="K172" s="18" t="s">
        <v>5175</v>
      </c>
      <c r="L172" s="54" t="s">
        <v>3090</v>
      </c>
      <c r="M172" s="126" t="str">
        <f t="shared" si="4"/>
        <v>●</v>
      </c>
      <c r="N172" s="54">
        <v>45082</v>
      </c>
      <c r="O172" s="14" t="s">
        <v>21377</v>
      </c>
      <c r="P172" s="159" t="s">
        <v>23491</v>
      </c>
      <c r="Q172" s="159">
        <f>COUNTIF('C&amp;I(Route-Doc)'!H:H,'★C&amp;I(IRS)'!O172)</f>
        <v>0</v>
      </c>
      <c r="R172" s="17" t="s">
        <v>23496</v>
      </c>
      <c r="S172" s="14" t="s">
        <v>27426</v>
      </c>
      <c r="T172" s="14" t="s">
        <v>2676</v>
      </c>
      <c r="U172" s="119"/>
      <c r="V172" s="58"/>
      <c r="W172" s="19" t="s">
        <v>1930</v>
      </c>
      <c r="X172" s="19" t="s">
        <v>1912</v>
      </c>
      <c r="Y172" s="54">
        <v>44952</v>
      </c>
      <c r="Z172" s="19" t="s">
        <v>2676</v>
      </c>
      <c r="AB172" s="58" t="s">
        <v>23732</v>
      </c>
      <c r="AC172" s="58" t="s">
        <v>1930</v>
      </c>
      <c r="AD172" s="58">
        <v>0</v>
      </c>
      <c r="AE172" s="58" t="e">
        <v>#N/A</v>
      </c>
    </row>
    <row r="173" spans="1:31">
      <c r="A173" s="17" t="s">
        <v>25617</v>
      </c>
      <c r="B173" s="17" t="s">
        <v>7639</v>
      </c>
      <c r="C173" s="14" t="s">
        <v>3957</v>
      </c>
      <c r="D173" s="14" t="s">
        <v>29881</v>
      </c>
      <c r="E173" s="17" t="s">
        <v>6410</v>
      </c>
      <c r="F173" s="17" t="s">
        <v>23733</v>
      </c>
      <c r="G173" s="17" t="s">
        <v>1908</v>
      </c>
      <c r="H173" s="60">
        <v>42063</v>
      </c>
      <c r="I173" s="17" t="s">
        <v>18633</v>
      </c>
      <c r="J173" s="14">
        <f>COUNTIF('C&amp;I(Route-Doc)'!C:C,'★C&amp;I(IRS)'!C173)</f>
        <v>0</v>
      </c>
      <c r="K173" s="14" t="s">
        <v>5176</v>
      </c>
      <c r="L173" s="17" t="s">
        <v>1999</v>
      </c>
      <c r="M173" s="127" t="str">
        <f t="shared" si="4"/>
        <v>●</v>
      </c>
      <c r="N173" s="17" t="s">
        <v>1930</v>
      </c>
      <c r="O173" s="14" t="s">
        <v>21378</v>
      </c>
      <c r="P173" s="159" t="s">
        <v>23491</v>
      </c>
      <c r="Q173" s="159">
        <f>COUNTIF('C&amp;I(Route-Doc)'!H:H,'★C&amp;I(IRS)'!O173)</f>
        <v>0</v>
      </c>
      <c r="R173" s="17" t="s">
        <v>23496</v>
      </c>
      <c r="S173" s="14" t="s">
        <v>27427</v>
      </c>
      <c r="T173" s="14" t="s">
        <v>2676</v>
      </c>
      <c r="U173" s="119"/>
      <c r="V173" s="58"/>
      <c r="W173" s="19" t="s">
        <v>1930</v>
      </c>
      <c r="X173" s="19" t="s">
        <v>1908</v>
      </c>
      <c r="Y173" s="54">
        <v>42063</v>
      </c>
      <c r="Z173" s="19" t="s">
        <v>2676</v>
      </c>
      <c r="AB173" s="58" t="s">
        <v>23733</v>
      </c>
      <c r="AC173" s="58" t="s">
        <v>1930</v>
      </c>
      <c r="AD173" s="58" t="e">
        <v>#N/A</v>
      </c>
      <c r="AE173" s="58" t="e">
        <v>#N/A</v>
      </c>
    </row>
    <row r="174" spans="1:31">
      <c r="A174" s="17" t="s">
        <v>25617</v>
      </c>
      <c r="B174" s="17" t="s">
        <v>7639</v>
      </c>
      <c r="C174" s="14" t="s">
        <v>3958</v>
      </c>
      <c r="D174" s="14" t="s">
        <v>28855</v>
      </c>
      <c r="E174" s="17" t="s">
        <v>6411</v>
      </c>
      <c r="F174" s="17" t="s">
        <v>23734</v>
      </c>
      <c r="G174" s="159" t="s">
        <v>1913</v>
      </c>
      <c r="H174" s="60">
        <v>45043</v>
      </c>
      <c r="I174" s="17" t="s">
        <v>18633</v>
      </c>
      <c r="J174" s="14">
        <f>COUNTIF('C&amp;I(Route-Doc)'!C:C,'★C&amp;I(IRS)'!C174)</f>
        <v>0</v>
      </c>
      <c r="K174" s="14" t="s">
        <v>5177</v>
      </c>
      <c r="L174" s="17" t="s">
        <v>3091</v>
      </c>
      <c r="M174" s="127" t="str">
        <f t="shared" si="4"/>
        <v>●</v>
      </c>
      <c r="N174" s="17" t="s">
        <v>1930</v>
      </c>
      <c r="O174" s="14" t="s">
        <v>21379</v>
      </c>
      <c r="P174" s="159" t="s">
        <v>23491</v>
      </c>
      <c r="Q174" s="159">
        <f>COUNTIF('C&amp;I(Route-Doc)'!H:H,'★C&amp;I(IRS)'!O174)</f>
        <v>0</v>
      </c>
      <c r="R174" s="17" t="s">
        <v>23496</v>
      </c>
      <c r="S174" s="14" t="s">
        <v>30342</v>
      </c>
      <c r="T174" s="14" t="s">
        <v>2676</v>
      </c>
      <c r="U174" s="119"/>
      <c r="V174" s="58"/>
      <c r="W174" s="19" t="s">
        <v>1930</v>
      </c>
      <c r="X174" s="19" t="s">
        <v>1913</v>
      </c>
      <c r="Y174" s="54">
        <v>45043</v>
      </c>
      <c r="Z174" s="19" t="s">
        <v>2676</v>
      </c>
      <c r="AB174" s="58" t="s">
        <v>23734</v>
      </c>
      <c r="AC174" s="58" t="s">
        <v>1930</v>
      </c>
      <c r="AD174" s="58" t="e">
        <v>#N/A</v>
      </c>
      <c r="AE174" s="58" t="e">
        <v>#N/A</v>
      </c>
    </row>
    <row r="175" spans="1:31">
      <c r="A175" s="17" t="s">
        <v>25617</v>
      </c>
      <c r="B175" s="17" t="s">
        <v>7640</v>
      </c>
      <c r="C175" s="17" t="s">
        <v>1216</v>
      </c>
      <c r="D175" s="14" t="s">
        <v>30355</v>
      </c>
      <c r="E175" s="17" t="s">
        <v>1216</v>
      </c>
      <c r="F175" s="17" t="s">
        <v>30354</v>
      </c>
      <c r="G175" s="159" t="s">
        <v>1908</v>
      </c>
      <c r="H175" s="60">
        <v>45334</v>
      </c>
      <c r="I175" s="17" t="s">
        <v>18692</v>
      </c>
      <c r="J175" s="14">
        <f>COUNTIF('C&amp;I(Route-Doc)'!C:C,'★C&amp;I(IRS)'!C175)</f>
        <v>0</v>
      </c>
      <c r="K175" s="122" t="s">
        <v>25600</v>
      </c>
      <c r="L175" s="121" t="s">
        <v>2676</v>
      </c>
      <c r="M175" s="121" t="s">
        <v>2676</v>
      </c>
      <c r="N175" s="121" t="s">
        <v>2676</v>
      </c>
      <c r="O175" s="121" t="s">
        <v>1216</v>
      </c>
      <c r="P175" s="121" t="s">
        <v>2676</v>
      </c>
      <c r="Q175" s="121">
        <f>COUNTIF('C&amp;I(Route-Doc)'!H:H,'★C&amp;I(IRS)'!O175)</f>
        <v>0</v>
      </c>
      <c r="R175" s="121" t="s">
        <v>2676</v>
      </c>
      <c r="S175" s="14" t="s">
        <v>30343</v>
      </c>
      <c r="T175" s="14" t="s">
        <v>2676</v>
      </c>
      <c r="U175" s="119"/>
      <c r="V175" s="58"/>
      <c r="W175" s="19" t="s">
        <v>30335</v>
      </c>
      <c r="X175" s="19" t="s">
        <v>1908</v>
      </c>
      <c r="Y175" s="54">
        <v>45334</v>
      </c>
      <c r="Z175" s="19" t="s">
        <v>2676</v>
      </c>
      <c r="AE175" s="58" t="s">
        <v>1908</v>
      </c>
    </row>
    <row r="176" spans="1:31">
      <c r="A176" s="17" t="s">
        <v>25617</v>
      </c>
      <c r="B176" s="17" t="s">
        <v>7640</v>
      </c>
      <c r="C176" s="17" t="s">
        <v>1216</v>
      </c>
      <c r="D176" s="14" t="s">
        <v>30356</v>
      </c>
      <c r="E176" s="17" t="s">
        <v>1216</v>
      </c>
      <c r="F176" s="17" t="s">
        <v>30333</v>
      </c>
      <c r="G176" s="159" t="s">
        <v>1908</v>
      </c>
      <c r="H176" s="60">
        <v>45334</v>
      </c>
      <c r="I176" s="17" t="s">
        <v>18692</v>
      </c>
      <c r="J176" s="14">
        <f>COUNTIF('C&amp;I(Route-Doc)'!C:C,'★C&amp;I(IRS)'!C176)</f>
        <v>0</v>
      </c>
      <c r="K176" s="122" t="s">
        <v>25600</v>
      </c>
      <c r="L176" s="121" t="s">
        <v>2676</v>
      </c>
      <c r="M176" s="121" t="s">
        <v>2676</v>
      </c>
      <c r="N176" s="121" t="s">
        <v>2676</v>
      </c>
      <c r="O176" s="121" t="s">
        <v>1216</v>
      </c>
      <c r="P176" s="121" t="s">
        <v>2676</v>
      </c>
      <c r="Q176" s="121">
        <f>COUNTIF('C&amp;I(Route-Doc)'!H:H,'★C&amp;I(IRS)'!O176)</f>
        <v>0</v>
      </c>
      <c r="R176" s="121" t="s">
        <v>2676</v>
      </c>
      <c r="S176" s="14" t="s">
        <v>30344</v>
      </c>
      <c r="T176" s="14" t="s">
        <v>2676</v>
      </c>
      <c r="U176" s="119"/>
      <c r="V176" s="58"/>
      <c r="W176" s="19" t="s">
        <v>30335</v>
      </c>
      <c r="X176" s="19" t="s">
        <v>1908</v>
      </c>
      <c r="Y176" s="54">
        <v>45334</v>
      </c>
      <c r="Z176" s="19" t="s">
        <v>2676</v>
      </c>
      <c r="AE176" s="58" t="s">
        <v>1908</v>
      </c>
    </row>
    <row r="177" spans="1:31">
      <c r="A177" s="17" t="s">
        <v>25617</v>
      </c>
      <c r="B177" s="17" t="s">
        <v>7640</v>
      </c>
      <c r="C177" s="17" t="s">
        <v>1216</v>
      </c>
      <c r="D177" s="14" t="s">
        <v>30357</v>
      </c>
      <c r="E177" s="17" t="s">
        <v>1216</v>
      </c>
      <c r="F177" s="17" t="s">
        <v>30334</v>
      </c>
      <c r="G177" s="159" t="s">
        <v>1908</v>
      </c>
      <c r="H177" s="60">
        <v>45334</v>
      </c>
      <c r="I177" s="17" t="s">
        <v>18692</v>
      </c>
      <c r="J177" s="14">
        <f>COUNTIF('C&amp;I(Route-Doc)'!C:C,'★C&amp;I(IRS)'!C177)</f>
        <v>0</v>
      </c>
      <c r="K177" s="122" t="s">
        <v>25600</v>
      </c>
      <c r="L177" s="121" t="s">
        <v>2676</v>
      </c>
      <c r="M177" s="121" t="s">
        <v>2676</v>
      </c>
      <c r="N177" s="121" t="s">
        <v>2676</v>
      </c>
      <c r="O177" s="121" t="s">
        <v>1216</v>
      </c>
      <c r="P177" s="121" t="s">
        <v>2676</v>
      </c>
      <c r="Q177" s="121">
        <f>COUNTIF('C&amp;I(Route-Doc)'!H:H,'★C&amp;I(IRS)'!O177)</f>
        <v>0</v>
      </c>
      <c r="R177" s="121" t="s">
        <v>2676</v>
      </c>
      <c r="S177" s="14" t="s">
        <v>30345</v>
      </c>
      <c r="T177" s="14" t="s">
        <v>2676</v>
      </c>
      <c r="U177" s="119"/>
      <c r="V177" s="58"/>
      <c r="W177" s="19" t="s">
        <v>30335</v>
      </c>
      <c r="X177" s="19" t="s">
        <v>1908</v>
      </c>
      <c r="Y177" s="54">
        <v>45334</v>
      </c>
      <c r="Z177" s="19" t="s">
        <v>2676</v>
      </c>
      <c r="AE177" s="58" t="s">
        <v>1908</v>
      </c>
    </row>
    <row r="178" spans="1:31">
      <c r="A178" s="19" t="s">
        <v>25617</v>
      </c>
      <c r="B178" s="19" t="s">
        <v>7640</v>
      </c>
      <c r="C178" s="18" t="s">
        <v>3959</v>
      </c>
      <c r="D178" s="18" t="s">
        <v>29325</v>
      </c>
      <c r="E178" s="19" t="s">
        <v>6412</v>
      </c>
      <c r="F178" s="19" t="s">
        <v>23735</v>
      </c>
      <c r="G178" s="19" t="s">
        <v>1911</v>
      </c>
      <c r="H178" s="52">
        <v>43796</v>
      </c>
      <c r="I178" s="19" t="s">
        <v>18633</v>
      </c>
      <c r="J178" s="18">
        <f>COUNTIF('C&amp;I(Route-Doc)'!C:C,'★C&amp;I(IRS)'!C178)</f>
        <v>1</v>
      </c>
      <c r="K178" s="14" t="s">
        <v>5178</v>
      </c>
      <c r="L178" s="17" t="s">
        <v>3461</v>
      </c>
      <c r="M178" s="127" t="str">
        <f t="shared" si="4"/>
        <v>●</v>
      </c>
      <c r="N178" s="125" t="s">
        <v>23519</v>
      </c>
      <c r="O178" s="18" t="s">
        <v>21380</v>
      </c>
      <c r="P178" s="59" t="s">
        <v>1908</v>
      </c>
      <c r="Q178" s="59">
        <f>COUNTIF('C&amp;I(Route-Doc)'!H:H,'★C&amp;I(IRS)'!O178)</f>
        <v>0</v>
      </c>
      <c r="R178" s="54">
        <v>45279</v>
      </c>
      <c r="S178" s="196" t="s">
        <v>27428</v>
      </c>
      <c r="T178" s="59" t="s">
        <v>22673</v>
      </c>
      <c r="U178" s="119"/>
      <c r="V178" s="58"/>
      <c r="W178" s="19" t="s">
        <v>1930</v>
      </c>
      <c r="X178" s="19" t="s">
        <v>1911</v>
      </c>
      <c r="Y178" s="54">
        <v>43796</v>
      </c>
      <c r="Z178" s="19" t="s">
        <v>18604</v>
      </c>
      <c r="AB178" s="58" t="s">
        <v>23735</v>
      </c>
      <c r="AC178" s="58" t="s">
        <v>1930</v>
      </c>
      <c r="AD178" s="58" t="e">
        <v>#N/A</v>
      </c>
      <c r="AE178" s="58" t="e">
        <v>#N/A</v>
      </c>
    </row>
    <row r="179" spans="1:31">
      <c r="A179" s="17" t="s">
        <v>25617</v>
      </c>
      <c r="B179" s="17" t="s">
        <v>7640</v>
      </c>
      <c r="C179" s="14" t="s">
        <v>3960</v>
      </c>
      <c r="D179" s="14" t="s">
        <v>29882</v>
      </c>
      <c r="E179" s="17" t="s">
        <v>6413</v>
      </c>
      <c r="F179" s="17" t="s">
        <v>23736</v>
      </c>
      <c r="G179" s="17" t="s">
        <v>1908</v>
      </c>
      <c r="H179" s="60">
        <v>42110</v>
      </c>
      <c r="I179" s="17" t="s">
        <v>18633</v>
      </c>
      <c r="J179" s="14">
        <f>COUNTIF('C&amp;I(Route-Doc)'!C:C,'★C&amp;I(IRS)'!C179)</f>
        <v>0</v>
      </c>
      <c r="K179" s="14" t="s">
        <v>5179</v>
      </c>
      <c r="L179" s="17" t="s">
        <v>1999</v>
      </c>
      <c r="M179" s="127" t="str">
        <f t="shared" si="4"/>
        <v>●</v>
      </c>
      <c r="N179" s="17" t="s">
        <v>1930</v>
      </c>
      <c r="O179" s="14" t="s">
        <v>21381</v>
      </c>
      <c r="P179" s="159" t="s">
        <v>23491</v>
      </c>
      <c r="Q179" s="159">
        <f>COUNTIF('C&amp;I(Route-Doc)'!H:H,'★C&amp;I(IRS)'!O179)</f>
        <v>0</v>
      </c>
      <c r="R179" s="17" t="s">
        <v>23496</v>
      </c>
      <c r="S179" s="14" t="s">
        <v>27429</v>
      </c>
      <c r="T179" s="14" t="s">
        <v>2676</v>
      </c>
      <c r="U179" s="119"/>
      <c r="V179" s="58"/>
      <c r="W179" s="19" t="s">
        <v>1930</v>
      </c>
      <c r="X179" s="19" t="s">
        <v>1908</v>
      </c>
      <c r="Y179" s="54">
        <v>42110</v>
      </c>
      <c r="Z179" s="19" t="s">
        <v>2676</v>
      </c>
      <c r="AB179" s="58" t="s">
        <v>23736</v>
      </c>
      <c r="AC179" s="58" t="s">
        <v>1930</v>
      </c>
      <c r="AD179" s="58" t="e">
        <v>#N/A</v>
      </c>
      <c r="AE179" s="58" t="e">
        <v>#N/A</v>
      </c>
    </row>
    <row r="180" spans="1:31">
      <c r="A180" s="17" t="s">
        <v>25617</v>
      </c>
      <c r="B180" s="17" t="s">
        <v>7640</v>
      </c>
      <c r="C180" s="14" t="s">
        <v>3961</v>
      </c>
      <c r="D180" s="14" t="s">
        <v>28856</v>
      </c>
      <c r="E180" s="17" t="s">
        <v>6414</v>
      </c>
      <c r="F180" s="17" t="s">
        <v>23737</v>
      </c>
      <c r="G180" s="17" t="s">
        <v>1911</v>
      </c>
      <c r="H180" s="60">
        <v>45225</v>
      </c>
      <c r="I180" s="17" t="s">
        <v>18633</v>
      </c>
      <c r="J180" s="14">
        <f>COUNTIF('C&amp;I(Route-Doc)'!C:C,'★C&amp;I(IRS)'!C180)</f>
        <v>0</v>
      </c>
      <c r="K180" s="14" t="s">
        <v>5180</v>
      </c>
      <c r="L180" s="17" t="s">
        <v>3090</v>
      </c>
      <c r="M180" s="127" t="str">
        <f t="shared" si="4"/>
        <v>●</v>
      </c>
      <c r="N180" s="17" t="s">
        <v>1930</v>
      </c>
      <c r="O180" s="14" t="s">
        <v>21382</v>
      </c>
      <c r="P180" s="159" t="s">
        <v>23491</v>
      </c>
      <c r="Q180" s="159">
        <f>COUNTIF('C&amp;I(Route-Doc)'!H:H,'★C&amp;I(IRS)'!O180)</f>
        <v>0</v>
      </c>
      <c r="R180" s="17" t="s">
        <v>23496</v>
      </c>
      <c r="S180" s="14" t="s">
        <v>27430</v>
      </c>
      <c r="T180" s="14" t="s">
        <v>2676</v>
      </c>
      <c r="U180" s="119"/>
      <c r="V180" s="58"/>
      <c r="W180" s="19" t="s">
        <v>1930</v>
      </c>
      <c r="X180" s="19" t="s">
        <v>1911</v>
      </c>
      <c r="Y180" s="54">
        <v>45225</v>
      </c>
      <c r="Z180" s="19" t="s">
        <v>2676</v>
      </c>
      <c r="AB180" s="58" t="s">
        <v>23737</v>
      </c>
      <c r="AC180" s="58" t="s">
        <v>1930</v>
      </c>
      <c r="AD180" s="58" t="e">
        <v>#N/A</v>
      </c>
      <c r="AE180" s="58" t="e">
        <v>#N/A</v>
      </c>
    </row>
    <row r="181" spans="1:31">
      <c r="A181" s="19" t="s">
        <v>25617</v>
      </c>
      <c r="B181" s="19" t="s">
        <v>7640</v>
      </c>
      <c r="C181" s="18" t="s">
        <v>3962</v>
      </c>
      <c r="D181" s="18" t="s">
        <v>29326</v>
      </c>
      <c r="E181" s="19" t="s">
        <v>6415</v>
      </c>
      <c r="F181" s="19" t="s">
        <v>23738</v>
      </c>
      <c r="G181" s="19" t="s">
        <v>1911</v>
      </c>
      <c r="H181" s="52">
        <v>43796</v>
      </c>
      <c r="I181" s="19" t="s">
        <v>18633</v>
      </c>
      <c r="J181" s="18">
        <f>COUNTIF('C&amp;I(Route-Doc)'!C:C,'★C&amp;I(IRS)'!C181)</f>
        <v>1</v>
      </c>
      <c r="K181" s="18" t="s">
        <v>5181</v>
      </c>
      <c r="L181" s="19" t="s">
        <v>3461</v>
      </c>
      <c r="M181" s="126" t="str">
        <f t="shared" si="4"/>
        <v>●</v>
      </c>
      <c r="N181" s="54">
        <v>44650</v>
      </c>
      <c r="O181" s="14" t="s">
        <v>21383</v>
      </c>
      <c r="P181" s="159" t="s">
        <v>23491</v>
      </c>
      <c r="Q181" s="159">
        <f>COUNTIF('C&amp;I(Route-Doc)'!H:H,'★C&amp;I(IRS)'!O181)</f>
        <v>0</v>
      </c>
      <c r="R181" s="17" t="s">
        <v>23496</v>
      </c>
      <c r="S181" s="14" t="s">
        <v>27431</v>
      </c>
      <c r="T181" s="14" t="s">
        <v>2676</v>
      </c>
      <c r="U181" s="119" t="s">
        <v>7617</v>
      </c>
      <c r="V181" s="58"/>
      <c r="W181" s="19" t="s">
        <v>18603</v>
      </c>
      <c r="X181" s="19" t="s">
        <v>1913</v>
      </c>
      <c r="Y181" s="54">
        <v>45334</v>
      </c>
      <c r="Z181" s="19" t="s">
        <v>2676</v>
      </c>
      <c r="AB181" s="58" t="s">
        <v>23738</v>
      </c>
      <c r="AC181" s="58" t="s">
        <v>1930</v>
      </c>
      <c r="AD181" s="58">
        <v>0</v>
      </c>
      <c r="AE181" s="58" t="s">
        <v>1913</v>
      </c>
    </row>
    <row r="182" spans="1:31">
      <c r="A182" s="17" t="s">
        <v>25617</v>
      </c>
      <c r="B182" s="17" t="s">
        <v>7640</v>
      </c>
      <c r="C182" s="14" t="s">
        <v>3963</v>
      </c>
      <c r="D182" s="14" t="s">
        <v>28857</v>
      </c>
      <c r="E182" s="17" t="s">
        <v>6416</v>
      </c>
      <c r="F182" s="17" t="s">
        <v>23739</v>
      </c>
      <c r="G182" s="17" t="s">
        <v>1911</v>
      </c>
      <c r="H182" s="60">
        <v>45225</v>
      </c>
      <c r="I182" s="17" t="s">
        <v>18633</v>
      </c>
      <c r="J182" s="14">
        <f>COUNTIF('C&amp;I(Route-Doc)'!C:C,'★C&amp;I(IRS)'!C182)</f>
        <v>0</v>
      </c>
      <c r="K182" s="14" t="s">
        <v>5182</v>
      </c>
      <c r="L182" s="17" t="s">
        <v>3090</v>
      </c>
      <c r="M182" s="127" t="str">
        <f t="shared" si="4"/>
        <v>●</v>
      </c>
      <c r="N182" s="17" t="s">
        <v>1930</v>
      </c>
      <c r="O182" s="14" t="s">
        <v>21384</v>
      </c>
      <c r="P182" s="159" t="s">
        <v>23491</v>
      </c>
      <c r="Q182" s="159">
        <f>COUNTIF('C&amp;I(Route-Doc)'!H:H,'★C&amp;I(IRS)'!O182)</f>
        <v>0</v>
      </c>
      <c r="R182" s="17" t="s">
        <v>23496</v>
      </c>
      <c r="S182" s="14" t="s">
        <v>27432</v>
      </c>
      <c r="T182" s="14" t="s">
        <v>2676</v>
      </c>
      <c r="U182" s="119"/>
      <c r="V182" s="58"/>
      <c r="W182" s="19" t="s">
        <v>18603</v>
      </c>
      <c r="X182" s="19" t="s">
        <v>1913</v>
      </c>
      <c r="Y182" s="54">
        <v>45334</v>
      </c>
      <c r="Z182" s="19" t="s">
        <v>2676</v>
      </c>
      <c r="AB182" s="58" t="s">
        <v>23739</v>
      </c>
      <c r="AC182" s="58" t="s">
        <v>1930</v>
      </c>
      <c r="AD182" s="58" t="e">
        <v>#N/A</v>
      </c>
      <c r="AE182" s="58" t="s">
        <v>1913</v>
      </c>
    </row>
    <row r="183" spans="1:31">
      <c r="A183" s="19" t="s">
        <v>25617</v>
      </c>
      <c r="B183" s="19" t="s">
        <v>7640</v>
      </c>
      <c r="C183" s="18" t="s">
        <v>3964</v>
      </c>
      <c r="D183" s="18" t="s">
        <v>29327</v>
      </c>
      <c r="E183" s="19" t="s">
        <v>6417</v>
      </c>
      <c r="F183" s="19" t="s">
        <v>23740</v>
      </c>
      <c r="G183" s="19" t="s">
        <v>1913</v>
      </c>
      <c r="H183" s="52">
        <v>43796</v>
      </c>
      <c r="I183" s="19" t="s">
        <v>18633</v>
      </c>
      <c r="J183" s="18">
        <f>COUNTIF('C&amp;I(Route-Doc)'!C:C,'★C&amp;I(IRS)'!C183)</f>
        <v>1</v>
      </c>
      <c r="K183" s="18" t="s">
        <v>5183</v>
      </c>
      <c r="L183" s="19" t="s">
        <v>1999</v>
      </c>
      <c r="M183" s="126" t="str">
        <f t="shared" si="4"/>
        <v>●</v>
      </c>
      <c r="N183" s="54">
        <v>44816</v>
      </c>
      <c r="O183" s="14" t="s">
        <v>21385</v>
      </c>
      <c r="P183" s="159" t="s">
        <v>23491</v>
      </c>
      <c r="Q183" s="159">
        <f>COUNTIF('C&amp;I(Route-Doc)'!H:H,'★C&amp;I(IRS)'!O183)</f>
        <v>0</v>
      </c>
      <c r="R183" s="17" t="s">
        <v>23496</v>
      </c>
      <c r="S183" s="14" t="s">
        <v>27433</v>
      </c>
      <c r="T183" s="14" t="s">
        <v>2676</v>
      </c>
      <c r="U183" s="119"/>
      <c r="V183" s="58"/>
      <c r="W183" s="19" t="s">
        <v>1930</v>
      </c>
      <c r="X183" s="19" t="s">
        <v>1913</v>
      </c>
      <c r="Y183" s="54">
        <v>43796</v>
      </c>
      <c r="Z183" s="19" t="s">
        <v>2676</v>
      </c>
      <c r="AB183" s="58" t="s">
        <v>23740</v>
      </c>
      <c r="AC183" s="58" t="s">
        <v>1930</v>
      </c>
      <c r="AD183" s="58">
        <v>0</v>
      </c>
      <c r="AE183" s="58" t="e">
        <v>#N/A</v>
      </c>
    </row>
    <row r="184" spans="1:31">
      <c r="A184" s="17" t="s">
        <v>25617</v>
      </c>
      <c r="B184" s="17" t="s">
        <v>7640</v>
      </c>
      <c r="C184" s="14" t="s">
        <v>3965</v>
      </c>
      <c r="D184" s="14" t="s">
        <v>30248</v>
      </c>
      <c r="E184" s="17" t="s">
        <v>6418</v>
      </c>
      <c r="F184" s="17" t="s">
        <v>23741</v>
      </c>
      <c r="G184" s="17" t="s">
        <v>1911</v>
      </c>
      <c r="H184" s="60">
        <v>42551</v>
      </c>
      <c r="I184" s="17" t="s">
        <v>18633</v>
      </c>
      <c r="J184" s="14">
        <f>COUNTIF('C&amp;I(Route-Doc)'!C:C,'★C&amp;I(IRS)'!C184)</f>
        <v>0</v>
      </c>
      <c r="K184" s="14" t="s">
        <v>5184</v>
      </c>
      <c r="L184" s="17" t="s">
        <v>1999</v>
      </c>
      <c r="M184" s="127" t="str">
        <f t="shared" si="4"/>
        <v>●</v>
      </c>
      <c r="N184" s="17" t="s">
        <v>1930</v>
      </c>
      <c r="O184" s="14" t="s">
        <v>21386</v>
      </c>
      <c r="P184" s="159" t="s">
        <v>23491</v>
      </c>
      <c r="Q184" s="159">
        <f>COUNTIF('C&amp;I(Route-Doc)'!H:H,'★C&amp;I(IRS)'!O184)</f>
        <v>0</v>
      </c>
      <c r="R184" s="17" t="s">
        <v>23496</v>
      </c>
      <c r="S184" s="14" t="s">
        <v>27434</v>
      </c>
      <c r="T184" s="14" t="s">
        <v>2676</v>
      </c>
      <c r="U184" s="119"/>
      <c r="V184" s="58"/>
      <c r="W184" s="19" t="s">
        <v>1930</v>
      </c>
      <c r="X184" s="19" t="s">
        <v>1911</v>
      </c>
      <c r="Y184" s="54">
        <v>42551</v>
      </c>
      <c r="Z184" s="19" t="s">
        <v>2676</v>
      </c>
      <c r="AB184" s="58" t="s">
        <v>23741</v>
      </c>
      <c r="AC184" s="58" t="s">
        <v>1930</v>
      </c>
      <c r="AD184" s="58" t="e">
        <v>#N/A</v>
      </c>
      <c r="AE184" s="58" t="e">
        <v>#N/A</v>
      </c>
    </row>
    <row r="185" spans="1:31">
      <c r="A185" s="17" t="s">
        <v>25617</v>
      </c>
      <c r="B185" s="17" t="s">
        <v>7640</v>
      </c>
      <c r="C185" s="14" t="s">
        <v>3966</v>
      </c>
      <c r="D185" s="14" t="s">
        <v>28858</v>
      </c>
      <c r="E185" s="17" t="s">
        <v>6419</v>
      </c>
      <c r="F185" s="17" t="s">
        <v>23742</v>
      </c>
      <c r="G185" s="17" t="s">
        <v>1913</v>
      </c>
      <c r="H185" s="60">
        <v>45225</v>
      </c>
      <c r="I185" s="17" t="s">
        <v>18633</v>
      </c>
      <c r="J185" s="14">
        <f>COUNTIF('C&amp;I(Route-Doc)'!C:C,'★C&amp;I(IRS)'!C185)</f>
        <v>0</v>
      </c>
      <c r="K185" s="14" t="s">
        <v>5185</v>
      </c>
      <c r="L185" s="17" t="s">
        <v>3090</v>
      </c>
      <c r="M185" s="127" t="str">
        <f t="shared" si="4"/>
        <v>●</v>
      </c>
      <c r="N185" s="17" t="s">
        <v>1930</v>
      </c>
      <c r="O185" s="14" t="s">
        <v>21387</v>
      </c>
      <c r="P185" s="159" t="s">
        <v>23491</v>
      </c>
      <c r="Q185" s="159">
        <f>COUNTIF('C&amp;I(Route-Doc)'!H:H,'★C&amp;I(IRS)'!O185)</f>
        <v>0</v>
      </c>
      <c r="R185" s="17" t="s">
        <v>23496</v>
      </c>
      <c r="S185" s="14" t="s">
        <v>27435</v>
      </c>
      <c r="T185" s="14" t="s">
        <v>2676</v>
      </c>
      <c r="U185" s="119"/>
      <c r="V185" s="58"/>
      <c r="W185" s="19" t="s">
        <v>1930</v>
      </c>
      <c r="X185" s="19" t="s">
        <v>1913</v>
      </c>
      <c r="Y185" s="54">
        <v>45225</v>
      </c>
      <c r="Z185" s="19" t="s">
        <v>2676</v>
      </c>
      <c r="AB185" s="58" t="s">
        <v>23742</v>
      </c>
      <c r="AC185" s="58" t="s">
        <v>1930</v>
      </c>
      <c r="AD185" s="58" t="e">
        <v>#N/A</v>
      </c>
      <c r="AE185" s="58" t="e">
        <v>#N/A</v>
      </c>
    </row>
    <row r="186" spans="1:31">
      <c r="A186" s="19" t="s">
        <v>25617</v>
      </c>
      <c r="B186" s="19" t="s">
        <v>7640</v>
      </c>
      <c r="C186" s="18" t="s">
        <v>3967</v>
      </c>
      <c r="D186" s="18" t="s">
        <v>29328</v>
      </c>
      <c r="E186" s="19" t="s">
        <v>6420</v>
      </c>
      <c r="F186" s="19" t="s">
        <v>23743</v>
      </c>
      <c r="G186" s="19" t="s">
        <v>1911</v>
      </c>
      <c r="H186" s="52">
        <v>43796</v>
      </c>
      <c r="I186" s="19" t="s">
        <v>18633</v>
      </c>
      <c r="J186" s="18">
        <f>COUNTIF('C&amp;I(Route-Doc)'!C:C,'★C&amp;I(IRS)'!C186)</f>
        <v>1</v>
      </c>
      <c r="K186" s="14" t="s">
        <v>5186</v>
      </c>
      <c r="L186" s="17" t="s">
        <v>3461</v>
      </c>
      <c r="M186" s="127" t="str">
        <f t="shared" si="4"/>
        <v>●</v>
      </c>
      <c r="N186" s="125" t="s">
        <v>23519</v>
      </c>
      <c r="O186" s="18" t="s">
        <v>21388</v>
      </c>
      <c r="P186" s="59" t="s">
        <v>1908</v>
      </c>
      <c r="Q186" s="59">
        <f>COUNTIF('C&amp;I(Route-Doc)'!H:H,'★C&amp;I(IRS)'!O186)</f>
        <v>0</v>
      </c>
      <c r="R186" s="54">
        <v>45279</v>
      </c>
      <c r="S186" s="196" t="s">
        <v>27436</v>
      </c>
      <c r="T186" s="59" t="s">
        <v>22673</v>
      </c>
      <c r="U186" s="119"/>
      <c r="V186" s="58"/>
      <c r="W186" s="19" t="s">
        <v>1930</v>
      </c>
      <c r="X186" s="19" t="s">
        <v>1911</v>
      </c>
      <c r="Y186" s="54">
        <v>43796</v>
      </c>
      <c r="Z186" s="19" t="s">
        <v>18604</v>
      </c>
      <c r="AB186" s="58" t="s">
        <v>23743</v>
      </c>
      <c r="AC186" s="58" t="s">
        <v>1930</v>
      </c>
      <c r="AD186" s="58" t="e">
        <v>#N/A</v>
      </c>
      <c r="AE186" s="58" t="e">
        <v>#N/A</v>
      </c>
    </row>
    <row r="187" spans="1:31">
      <c r="A187" s="17" t="s">
        <v>25617</v>
      </c>
      <c r="B187" s="17" t="s">
        <v>7640</v>
      </c>
      <c r="C187" s="14" t="s">
        <v>3968</v>
      </c>
      <c r="D187" s="14" t="s">
        <v>29883</v>
      </c>
      <c r="E187" s="17" t="s">
        <v>6421</v>
      </c>
      <c r="F187" s="17" t="s">
        <v>23744</v>
      </c>
      <c r="G187" s="17" t="s">
        <v>1908</v>
      </c>
      <c r="H187" s="60">
        <v>43525</v>
      </c>
      <c r="I187" s="17" t="s">
        <v>18633</v>
      </c>
      <c r="J187" s="14">
        <f>COUNTIF('C&amp;I(Route-Doc)'!C:C,'★C&amp;I(IRS)'!C187)</f>
        <v>0</v>
      </c>
      <c r="K187" s="14" t="s">
        <v>5187</v>
      </c>
      <c r="L187" s="17" t="s">
        <v>1999</v>
      </c>
      <c r="M187" s="127" t="str">
        <f t="shared" si="4"/>
        <v>●</v>
      </c>
      <c r="N187" s="17" t="s">
        <v>1930</v>
      </c>
      <c r="O187" s="14" t="s">
        <v>21389</v>
      </c>
      <c r="P187" s="159" t="s">
        <v>23491</v>
      </c>
      <c r="Q187" s="159">
        <f>COUNTIF('C&amp;I(Route-Doc)'!H:H,'★C&amp;I(IRS)'!O187)</f>
        <v>0</v>
      </c>
      <c r="R187" s="17" t="s">
        <v>23496</v>
      </c>
      <c r="S187" s="14" t="s">
        <v>27437</v>
      </c>
      <c r="T187" s="14" t="s">
        <v>2676</v>
      </c>
      <c r="U187" s="119"/>
      <c r="V187" s="58"/>
      <c r="W187" s="19" t="s">
        <v>1930</v>
      </c>
      <c r="X187" s="19" t="s">
        <v>1908</v>
      </c>
      <c r="Y187" s="54">
        <v>43525</v>
      </c>
      <c r="Z187" s="19" t="s">
        <v>2676</v>
      </c>
      <c r="AB187" s="58" t="s">
        <v>23744</v>
      </c>
      <c r="AC187" s="58" t="s">
        <v>1930</v>
      </c>
      <c r="AD187" s="58" t="e">
        <v>#N/A</v>
      </c>
      <c r="AE187" s="58" t="e">
        <v>#N/A</v>
      </c>
    </row>
    <row r="188" spans="1:31">
      <c r="A188" s="17" t="s">
        <v>25617</v>
      </c>
      <c r="B188" s="17" t="s">
        <v>7640</v>
      </c>
      <c r="C188" s="14" t="s">
        <v>3969</v>
      </c>
      <c r="D188" s="14" t="s">
        <v>28859</v>
      </c>
      <c r="E188" s="17" t="s">
        <v>6422</v>
      </c>
      <c r="F188" s="17" t="s">
        <v>23745</v>
      </c>
      <c r="G188" s="17" t="s">
        <v>1911</v>
      </c>
      <c r="H188" s="60">
        <v>45225</v>
      </c>
      <c r="I188" s="17" t="s">
        <v>18633</v>
      </c>
      <c r="J188" s="14">
        <f>COUNTIF('C&amp;I(Route-Doc)'!C:C,'★C&amp;I(IRS)'!C188)</f>
        <v>0</v>
      </c>
      <c r="K188" s="14" t="s">
        <v>5188</v>
      </c>
      <c r="L188" s="17" t="s">
        <v>3090</v>
      </c>
      <c r="M188" s="127" t="str">
        <f t="shared" si="4"/>
        <v>●</v>
      </c>
      <c r="N188" s="17" t="s">
        <v>1930</v>
      </c>
      <c r="O188" s="14" t="s">
        <v>21390</v>
      </c>
      <c r="P188" s="159" t="s">
        <v>23491</v>
      </c>
      <c r="Q188" s="159">
        <f>COUNTIF('C&amp;I(Route-Doc)'!H:H,'★C&amp;I(IRS)'!O188)</f>
        <v>0</v>
      </c>
      <c r="R188" s="17" t="s">
        <v>23496</v>
      </c>
      <c r="S188" s="14" t="s">
        <v>27438</v>
      </c>
      <c r="T188" s="14" t="s">
        <v>2676</v>
      </c>
      <c r="U188" s="119"/>
      <c r="V188" s="58"/>
      <c r="W188" s="19" t="s">
        <v>1930</v>
      </c>
      <c r="X188" s="19" t="s">
        <v>1911</v>
      </c>
      <c r="Y188" s="54">
        <v>45225</v>
      </c>
      <c r="Z188" s="19" t="s">
        <v>2676</v>
      </c>
      <c r="AB188" s="58" t="s">
        <v>23745</v>
      </c>
      <c r="AC188" s="58" t="s">
        <v>1930</v>
      </c>
      <c r="AD188" s="58" t="e">
        <v>#N/A</v>
      </c>
      <c r="AE188" s="58" t="e">
        <v>#N/A</v>
      </c>
    </row>
    <row r="189" spans="1:31">
      <c r="A189" s="17" t="s">
        <v>25617</v>
      </c>
      <c r="B189" s="17" t="s">
        <v>7640</v>
      </c>
      <c r="C189" s="14" t="s">
        <v>3970</v>
      </c>
      <c r="D189" s="14" t="s">
        <v>28860</v>
      </c>
      <c r="E189" s="17" t="s">
        <v>6423</v>
      </c>
      <c r="F189" s="17" t="s">
        <v>23746</v>
      </c>
      <c r="G189" s="17" t="s">
        <v>1911</v>
      </c>
      <c r="H189" s="60">
        <v>43671</v>
      </c>
      <c r="I189" s="17" t="s">
        <v>18633</v>
      </c>
      <c r="J189" s="14">
        <f>COUNTIF('C&amp;I(Route-Doc)'!C:C,'★C&amp;I(IRS)'!C189)</f>
        <v>0</v>
      </c>
      <c r="K189" s="14" t="s">
        <v>5189</v>
      </c>
      <c r="L189" s="17" t="s">
        <v>1999</v>
      </c>
      <c r="M189" s="127" t="str">
        <f t="shared" si="4"/>
        <v>●</v>
      </c>
      <c r="N189" s="17" t="s">
        <v>1930</v>
      </c>
      <c r="O189" s="14" t="s">
        <v>21391</v>
      </c>
      <c r="P189" s="159" t="s">
        <v>23491</v>
      </c>
      <c r="Q189" s="159">
        <f>COUNTIF('C&amp;I(Route-Doc)'!H:H,'★C&amp;I(IRS)'!O189)</f>
        <v>0</v>
      </c>
      <c r="R189" s="17" t="s">
        <v>23496</v>
      </c>
      <c r="S189" s="14" t="s">
        <v>27439</v>
      </c>
      <c r="T189" s="14" t="s">
        <v>2676</v>
      </c>
      <c r="U189" s="119"/>
      <c r="V189" s="58"/>
      <c r="W189" s="19" t="s">
        <v>1930</v>
      </c>
      <c r="X189" s="19" t="s">
        <v>1911</v>
      </c>
      <c r="Y189" s="54">
        <v>43671</v>
      </c>
      <c r="Z189" s="19" t="s">
        <v>2676</v>
      </c>
      <c r="AB189" s="58" t="s">
        <v>23746</v>
      </c>
      <c r="AC189" s="58" t="s">
        <v>1930</v>
      </c>
      <c r="AD189" s="58" t="e">
        <v>#N/A</v>
      </c>
      <c r="AE189" s="58" t="e">
        <v>#N/A</v>
      </c>
    </row>
    <row r="190" spans="1:31">
      <c r="A190" s="19" t="s">
        <v>25617</v>
      </c>
      <c r="B190" s="19" t="s">
        <v>7640</v>
      </c>
      <c r="C190" s="18" t="s">
        <v>3971</v>
      </c>
      <c r="D190" s="18" t="s">
        <v>29329</v>
      </c>
      <c r="E190" s="19" t="s">
        <v>6424</v>
      </c>
      <c r="F190" s="19" t="s">
        <v>23747</v>
      </c>
      <c r="G190" s="19" t="s">
        <v>1914</v>
      </c>
      <c r="H190" s="52">
        <v>44956</v>
      </c>
      <c r="I190" s="19" t="s">
        <v>18633</v>
      </c>
      <c r="J190" s="18">
        <f>COUNTIF('C&amp;I(Route-Doc)'!C:C,'★C&amp;I(IRS)'!C190)</f>
        <v>2</v>
      </c>
      <c r="K190" s="14" t="s">
        <v>5190</v>
      </c>
      <c r="L190" s="125" t="s">
        <v>3091</v>
      </c>
      <c r="M190" s="127" t="str">
        <f t="shared" si="4"/>
        <v>●</v>
      </c>
      <c r="N190" s="125" t="s">
        <v>23519</v>
      </c>
      <c r="O190" s="18" t="s">
        <v>21392</v>
      </c>
      <c r="P190" s="59" t="s">
        <v>1911</v>
      </c>
      <c r="Q190" s="59">
        <f>COUNTIF('C&amp;I(Route-Doc)'!H:H,'★C&amp;I(IRS)'!O190)</f>
        <v>0</v>
      </c>
      <c r="R190" s="54">
        <v>45392</v>
      </c>
      <c r="S190" s="18" t="s">
        <v>27440</v>
      </c>
      <c r="T190" s="59" t="s">
        <v>22673</v>
      </c>
      <c r="U190" s="119"/>
      <c r="V190" s="58" t="s">
        <v>27202</v>
      </c>
      <c r="W190" s="19" t="s">
        <v>1930</v>
      </c>
      <c r="X190" s="19" t="s">
        <v>1914</v>
      </c>
      <c r="Y190" s="54">
        <v>44956</v>
      </c>
      <c r="Z190" s="19" t="s">
        <v>18604</v>
      </c>
      <c r="AB190" s="58" t="s">
        <v>23747</v>
      </c>
      <c r="AC190" s="58" t="s">
        <v>1930</v>
      </c>
      <c r="AD190" s="58">
        <v>1</v>
      </c>
      <c r="AE190" s="58" t="e">
        <v>#N/A</v>
      </c>
    </row>
    <row r="191" spans="1:31">
      <c r="A191" s="19" t="s">
        <v>25617</v>
      </c>
      <c r="B191" s="19" t="s">
        <v>7640</v>
      </c>
      <c r="C191" s="18" t="s">
        <v>3972</v>
      </c>
      <c r="D191" s="18" t="s">
        <v>29884</v>
      </c>
      <c r="E191" s="19" t="s">
        <v>6425</v>
      </c>
      <c r="F191" s="19" t="s">
        <v>23748</v>
      </c>
      <c r="G191" s="19" t="s">
        <v>1912</v>
      </c>
      <c r="H191" s="52">
        <v>43888</v>
      </c>
      <c r="I191" s="19" t="s">
        <v>18633</v>
      </c>
      <c r="J191" s="18">
        <f>COUNTIF('C&amp;I(Route-Doc)'!C:C,'★C&amp;I(IRS)'!C191)</f>
        <v>2</v>
      </c>
      <c r="K191" s="14" t="s">
        <v>5191</v>
      </c>
      <c r="L191" s="17" t="s">
        <v>3461</v>
      </c>
      <c r="M191" s="127" t="str">
        <f t="shared" si="4"/>
        <v>●</v>
      </c>
      <c r="N191" s="125" t="s">
        <v>23519</v>
      </c>
      <c r="O191" s="18" t="s">
        <v>21393</v>
      </c>
      <c r="P191" s="59" t="s">
        <v>1911</v>
      </c>
      <c r="Q191" s="59">
        <f>COUNTIF('C&amp;I(Route-Doc)'!H:H,'★C&amp;I(IRS)'!O191)</f>
        <v>1</v>
      </c>
      <c r="R191" s="54">
        <v>45225</v>
      </c>
      <c r="S191" s="196" t="s">
        <v>27441</v>
      </c>
      <c r="T191" s="59" t="s">
        <v>22673</v>
      </c>
      <c r="U191" s="119"/>
      <c r="V191" s="58"/>
      <c r="W191" s="19" t="s">
        <v>1930</v>
      </c>
      <c r="X191" s="19" t="s">
        <v>1912</v>
      </c>
      <c r="Y191" s="54">
        <v>43888</v>
      </c>
      <c r="Z191" s="19" t="s">
        <v>18604</v>
      </c>
      <c r="AB191" s="58" t="s">
        <v>23748</v>
      </c>
      <c r="AC191" s="58" t="s">
        <v>1930</v>
      </c>
      <c r="AD191" s="58" t="e">
        <v>#N/A</v>
      </c>
      <c r="AE191" s="58" t="e">
        <v>#N/A</v>
      </c>
    </row>
    <row r="192" spans="1:31">
      <c r="A192" s="19" t="s">
        <v>25617</v>
      </c>
      <c r="B192" s="19" t="s">
        <v>7640</v>
      </c>
      <c r="C192" s="18" t="s">
        <v>3973</v>
      </c>
      <c r="D192" s="18" t="s">
        <v>28861</v>
      </c>
      <c r="E192" s="19" t="s">
        <v>6426</v>
      </c>
      <c r="F192" s="19" t="s">
        <v>23749</v>
      </c>
      <c r="G192" s="19" t="s">
        <v>1909</v>
      </c>
      <c r="H192" s="52">
        <v>44956</v>
      </c>
      <c r="I192" s="19" t="s">
        <v>18633</v>
      </c>
      <c r="J192" s="18">
        <f>COUNTIF('C&amp;I(Route-Doc)'!C:C,'★C&amp;I(IRS)'!C192)</f>
        <v>1</v>
      </c>
      <c r="K192" s="14" t="s">
        <v>5192</v>
      </c>
      <c r="L192" s="125" t="s">
        <v>3090</v>
      </c>
      <c r="M192" s="127" t="str">
        <f t="shared" si="4"/>
        <v>●</v>
      </c>
      <c r="N192" s="125" t="s">
        <v>23519</v>
      </c>
      <c r="O192" s="18" t="s">
        <v>21394</v>
      </c>
      <c r="P192" s="59" t="s">
        <v>1911</v>
      </c>
      <c r="Q192" s="59">
        <f>COUNTIF('C&amp;I(Route-Doc)'!H:H,'★C&amp;I(IRS)'!O192)</f>
        <v>0</v>
      </c>
      <c r="R192" s="54">
        <v>45392</v>
      </c>
      <c r="S192" s="18" t="s">
        <v>27442</v>
      </c>
      <c r="T192" s="59" t="s">
        <v>22673</v>
      </c>
      <c r="U192" s="119"/>
      <c r="V192" s="58" t="s">
        <v>27202</v>
      </c>
      <c r="W192" s="19" t="s">
        <v>1930</v>
      </c>
      <c r="X192" s="19" t="s">
        <v>1909</v>
      </c>
      <c r="Y192" s="54">
        <v>44956</v>
      </c>
      <c r="Z192" s="19" t="s">
        <v>18604</v>
      </c>
      <c r="AB192" s="58" t="s">
        <v>23749</v>
      </c>
      <c r="AC192" s="58" t="s">
        <v>1930</v>
      </c>
      <c r="AD192" s="58">
        <v>1</v>
      </c>
      <c r="AE192" s="58" t="e">
        <v>#N/A</v>
      </c>
    </row>
    <row r="193" spans="1:31">
      <c r="A193" s="19" t="s">
        <v>25617</v>
      </c>
      <c r="B193" s="19" t="s">
        <v>7640</v>
      </c>
      <c r="C193" s="18" t="s">
        <v>19036</v>
      </c>
      <c r="D193" s="18" t="s">
        <v>29330</v>
      </c>
      <c r="E193" s="19" t="s">
        <v>6427</v>
      </c>
      <c r="F193" s="19" t="s">
        <v>23750</v>
      </c>
      <c r="G193" s="19" t="s">
        <v>1913</v>
      </c>
      <c r="H193" s="52">
        <v>43796</v>
      </c>
      <c r="I193" s="19" t="s">
        <v>18633</v>
      </c>
      <c r="J193" s="18">
        <f>COUNTIF('C&amp;I(Route-Doc)'!C:C,'★C&amp;I(IRS)'!C193)</f>
        <v>1</v>
      </c>
      <c r="K193" s="18" t="s">
        <v>5193</v>
      </c>
      <c r="L193" s="19" t="s">
        <v>18638</v>
      </c>
      <c r="M193" s="126" t="str">
        <f t="shared" si="4"/>
        <v>●</v>
      </c>
      <c r="N193" s="54">
        <v>44816</v>
      </c>
      <c r="O193" s="14" t="s">
        <v>21395</v>
      </c>
      <c r="P193" s="159" t="s">
        <v>23491</v>
      </c>
      <c r="Q193" s="159">
        <f>COUNTIF('C&amp;I(Route-Doc)'!H:H,'★C&amp;I(IRS)'!O193)</f>
        <v>0</v>
      </c>
      <c r="R193" s="17" t="s">
        <v>23496</v>
      </c>
      <c r="S193" s="14" t="s">
        <v>27443</v>
      </c>
      <c r="T193" s="14" t="s">
        <v>2676</v>
      </c>
      <c r="U193" s="119"/>
      <c r="V193" s="58"/>
      <c r="W193" s="19" t="s">
        <v>1930</v>
      </c>
      <c r="X193" s="19" t="s">
        <v>1913</v>
      </c>
      <c r="Y193" s="54">
        <v>43796</v>
      </c>
      <c r="Z193" s="19" t="s">
        <v>2676</v>
      </c>
      <c r="AB193" s="58" t="s">
        <v>23750</v>
      </c>
      <c r="AC193" s="58" t="s">
        <v>1930</v>
      </c>
      <c r="AD193" s="58">
        <v>0</v>
      </c>
      <c r="AE193" s="58" t="e">
        <v>#N/A</v>
      </c>
    </row>
    <row r="194" spans="1:31">
      <c r="A194" s="17" t="s">
        <v>25617</v>
      </c>
      <c r="B194" s="17" t="s">
        <v>7640</v>
      </c>
      <c r="C194" s="14" t="s">
        <v>3974</v>
      </c>
      <c r="D194" s="14" t="s">
        <v>29885</v>
      </c>
      <c r="E194" s="17" t="s">
        <v>6428</v>
      </c>
      <c r="F194" s="17" t="s">
        <v>23751</v>
      </c>
      <c r="G194" s="17" t="s">
        <v>1913</v>
      </c>
      <c r="H194" s="60">
        <v>44664</v>
      </c>
      <c r="I194" s="17" t="s">
        <v>18633</v>
      </c>
      <c r="J194" s="14">
        <f>COUNTIF('C&amp;I(Route-Doc)'!C:C,'★C&amp;I(IRS)'!C194)</f>
        <v>0</v>
      </c>
      <c r="K194" s="14" t="s">
        <v>5194</v>
      </c>
      <c r="L194" s="17" t="s">
        <v>3090</v>
      </c>
      <c r="M194" s="127" t="str">
        <f t="shared" si="4"/>
        <v>●</v>
      </c>
      <c r="N194" s="17" t="s">
        <v>1930</v>
      </c>
      <c r="O194" s="14" t="s">
        <v>21396</v>
      </c>
      <c r="P194" s="159" t="s">
        <v>23491</v>
      </c>
      <c r="Q194" s="159">
        <f>COUNTIF('C&amp;I(Route-Doc)'!H:H,'★C&amp;I(IRS)'!O194)</f>
        <v>0</v>
      </c>
      <c r="R194" s="17" t="s">
        <v>23496</v>
      </c>
      <c r="S194" s="14" t="s">
        <v>27444</v>
      </c>
      <c r="T194" s="14" t="s">
        <v>2676</v>
      </c>
      <c r="U194" s="119"/>
      <c r="V194" s="58"/>
      <c r="W194" s="19" t="s">
        <v>1930</v>
      </c>
      <c r="X194" s="19" t="s">
        <v>1913</v>
      </c>
      <c r="Y194" s="54">
        <v>44664</v>
      </c>
      <c r="Z194" s="19" t="s">
        <v>2676</v>
      </c>
      <c r="AB194" s="58" t="s">
        <v>23751</v>
      </c>
      <c r="AC194" s="58" t="s">
        <v>1930</v>
      </c>
      <c r="AD194" s="58">
        <v>0</v>
      </c>
      <c r="AE194" s="58" t="e">
        <v>#N/A</v>
      </c>
    </row>
    <row r="195" spans="1:31">
      <c r="A195" s="17" t="s">
        <v>25617</v>
      </c>
      <c r="B195" s="17" t="s">
        <v>7640</v>
      </c>
      <c r="C195" s="14" t="s">
        <v>19037</v>
      </c>
      <c r="D195" s="14" t="s">
        <v>28862</v>
      </c>
      <c r="E195" s="17" t="s">
        <v>6429</v>
      </c>
      <c r="F195" s="17" t="s">
        <v>23752</v>
      </c>
      <c r="G195" s="17" t="s">
        <v>1913</v>
      </c>
      <c r="H195" s="60">
        <v>45225</v>
      </c>
      <c r="I195" s="17" t="s">
        <v>18633</v>
      </c>
      <c r="J195" s="14">
        <f>COUNTIF('C&amp;I(Route-Doc)'!C:C,'★C&amp;I(IRS)'!C195)</f>
        <v>0</v>
      </c>
      <c r="K195" s="14" t="s">
        <v>5195</v>
      </c>
      <c r="L195" s="17" t="s">
        <v>3091</v>
      </c>
      <c r="M195" s="127" t="str">
        <f t="shared" si="4"/>
        <v>●</v>
      </c>
      <c r="N195" s="17" t="s">
        <v>1930</v>
      </c>
      <c r="O195" s="14" t="s">
        <v>21397</v>
      </c>
      <c r="P195" s="159" t="s">
        <v>23491</v>
      </c>
      <c r="Q195" s="159">
        <f>COUNTIF('C&amp;I(Route-Doc)'!H:H,'★C&amp;I(IRS)'!O195)</f>
        <v>0</v>
      </c>
      <c r="R195" s="17" t="s">
        <v>23496</v>
      </c>
      <c r="S195" s="14" t="s">
        <v>27445</v>
      </c>
      <c r="T195" s="14" t="s">
        <v>2676</v>
      </c>
      <c r="U195" s="119"/>
      <c r="V195" s="58"/>
      <c r="W195" s="19" t="s">
        <v>1930</v>
      </c>
      <c r="X195" s="19" t="s">
        <v>1913</v>
      </c>
      <c r="Y195" s="54">
        <v>45225</v>
      </c>
      <c r="Z195" s="19" t="s">
        <v>2676</v>
      </c>
      <c r="AB195" s="58" t="s">
        <v>23752</v>
      </c>
      <c r="AC195" s="58" t="s">
        <v>1930</v>
      </c>
      <c r="AD195" s="58" t="e">
        <v>#N/A</v>
      </c>
      <c r="AE195" s="58" t="e">
        <v>#N/A</v>
      </c>
    </row>
    <row r="196" spans="1:31">
      <c r="A196" s="121" t="s">
        <v>25617</v>
      </c>
      <c r="B196" s="121" t="s">
        <v>7640</v>
      </c>
      <c r="C196" s="122" t="s">
        <v>19001</v>
      </c>
      <c r="D196" s="122" t="s">
        <v>28863</v>
      </c>
      <c r="E196" s="121" t="s">
        <v>19004</v>
      </c>
      <c r="F196" s="121" t="s">
        <v>23753</v>
      </c>
      <c r="G196" s="121" t="s">
        <v>1912</v>
      </c>
      <c r="H196" s="123">
        <v>44664</v>
      </c>
      <c r="I196" s="121" t="s">
        <v>19028</v>
      </c>
      <c r="J196" s="122">
        <f>COUNTIF('C&amp;I(Route-Doc)'!C:C,'★C&amp;I(IRS)'!C196)</f>
        <v>0</v>
      </c>
      <c r="K196" s="122" t="s">
        <v>20618</v>
      </c>
      <c r="L196" s="121" t="s">
        <v>19025</v>
      </c>
      <c r="M196" s="128" t="str">
        <f t="shared" si="4"/>
        <v>●</v>
      </c>
      <c r="N196" s="121" t="s">
        <v>1930</v>
      </c>
      <c r="O196" s="121" t="s">
        <v>23494</v>
      </c>
      <c r="P196" s="121" t="s">
        <v>2676</v>
      </c>
      <c r="Q196" s="121">
        <f>COUNTIF('C&amp;I(Route-Doc)'!H:H,'★C&amp;I(IRS)'!O196)</f>
        <v>0</v>
      </c>
      <c r="R196" s="121" t="s">
        <v>23491</v>
      </c>
      <c r="S196" s="121" t="s">
        <v>23494</v>
      </c>
      <c r="T196" s="121" t="s">
        <v>2676</v>
      </c>
      <c r="U196" s="119" t="s">
        <v>19005</v>
      </c>
      <c r="V196" s="58"/>
      <c r="W196" s="19" t="s">
        <v>1930</v>
      </c>
      <c r="X196" s="19" t="s">
        <v>1912</v>
      </c>
      <c r="Y196" s="54">
        <v>44664</v>
      </c>
      <c r="Z196" s="19" t="s">
        <v>2676</v>
      </c>
      <c r="AB196" s="58" t="s">
        <v>23753</v>
      </c>
      <c r="AC196" s="58" t="s">
        <v>1930</v>
      </c>
      <c r="AD196" s="58" t="e">
        <v>#N/A</v>
      </c>
      <c r="AE196" s="58" t="e">
        <v>#N/A</v>
      </c>
    </row>
    <row r="197" spans="1:31">
      <c r="A197" s="19" t="s">
        <v>25617</v>
      </c>
      <c r="B197" s="19" t="s">
        <v>7640</v>
      </c>
      <c r="C197" s="18" t="s">
        <v>19038</v>
      </c>
      <c r="D197" s="18" t="s">
        <v>29331</v>
      </c>
      <c r="E197" s="19" t="s">
        <v>18914</v>
      </c>
      <c r="F197" s="19" t="s">
        <v>23754</v>
      </c>
      <c r="G197" s="19" t="s">
        <v>1908</v>
      </c>
      <c r="H197" s="52">
        <v>44664</v>
      </c>
      <c r="I197" s="19" t="s">
        <v>18632</v>
      </c>
      <c r="J197" s="18">
        <f>COUNTIF('C&amp;I(Route-Doc)'!C:C,'★C&amp;I(IRS)'!C197)</f>
        <v>1</v>
      </c>
      <c r="K197" s="18" t="s">
        <v>19002</v>
      </c>
      <c r="L197" s="19" t="s">
        <v>3461</v>
      </c>
      <c r="M197" s="126" t="str">
        <f t="shared" si="4"/>
        <v>●</v>
      </c>
      <c r="N197" s="54">
        <v>44816</v>
      </c>
      <c r="O197" s="14" t="s">
        <v>21398</v>
      </c>
      <c r="P197" s="159" t="s">
        <v>23491</v>
      </c>
      <c r="Q197" s="159">
        <f>COUNTIF('C&amp;I(Route-Doc)'!H:H,'★C&amp;I(IRS)'!O197)</f>
        <v>0</v>
      </c>
      <c r="R197" s="17" t="s">
        <v>23496</v>
      </c>
      <c r="S197" s="14" t="s">
        <v>27446</v>
      </c>
      <c r="T197" s="14" t="s">
        <v>2676</v>
      </c>
      <c r="U197" s="119" t="s">
        <v>19006</v>
      </c>
      <c r="V197" s="58"/>
      <c r="W197" s="19" t="s">
        <v>1930</v>
      </c>
      <c r="X197" s="19" t="s">
        <v>1908</v>
      </c>
      <c r="Y197" s="54">
        <v>44664</v>
      </c>
      <c r="Z197" s="19" t="s">
        <v>2676</v>
      </c>
      <c r="AB197" s="58" t="s">
        <v>23754</v>
      </c>
      <c r="AC197" s="58" t="s">
        <v>1930</v>
      </c>
      <c r="AD197" s="58">
        <v>0</v>
      </c>
      <c r="AE197" s="58" t="e">
        <v>#N/A</v>
      </c>
    </row>
    <row r="198" spans="1:31">
      <c r="A198" s="17" t="s">
        <v>25617</v>
      </c>
      <c r="B198" s="17" t="s">
        <v>7640</v>
      </c>
      <c r="C198" s="14" t="s">
        <v>19039</v>
      </c>
      <c r="D198" s="14" t="s">
        <v>28864</v>
      </c>
      <c r="E198" s="17" t="s">
        <v>18915</v>
      </c>
      <c r="F198" s="17" t="s">
        <v>23755</v>
      </c>
      <c r="G198" s="17" t="s">
        <v>1908</v>
      </c>
      <c r="H198" s="60">
        <v>44664</v>
      </c>
      <c r="I198" s="17" t="s">
        <v>18632</v>
      </c>
      <c r="J198" s="14">
        <f>COUNTIF('C&amp;I(Route-Doc)'!C:C,'★C&amp;I(IRS)'!C198)</f>
        <v>0</v>
      </c>
      <c r="K198" s="14" t="s">
        <v>19003</v>
      </c>
      <c r="L198" s="17" t="s">
        <v>1999</v>
      </c>
      <c r="M198" s="127" t="str">
        <f t="shared" si="4"/>
        <v>●</v>
      </c>
      <c r="N198" s="17" t="s">
        <v>2676</v>
      </c>
      <c r="O198" s="14" t="s">
        <v>21399</v>
      </c>
      <c r="P198" s="159" t="s">
        <v>23491</v>
      </c>
      <c r="Q198" s="159">
        <f>COUNTIF('C&amp;I(Route-Doc)'!H:H,'★C&amp;I(IRS)'!O198)</f>
        <v>0</v>
      </c>
      <c r="R198" s="17" t="s">
        <v>23496</v>
      </c>
      <c r="S198" s="14" t="s">
        <v>27447</v>
      </c>
      <c r="T198" s="14" t="s">
        <v>2676</v>
      </c>
      <c r="U198" s="119" t="s">
        <v>19006</v>
      </c>
      <c r="V198" s="58"/>
      <c r="W198" s="19" t="s">
        <v>1930</v>
      </c>
      <c r="X198" s="19" t="s">
        <v>1908</v>
      </c>
      <c r="Y198" s="54">
        <v>44664</v>
      </c>
      <c r="Z198" s="19" t="s">
        <v>2676</v>
      </c>
      <c r="AB198" s="58" t="s">
        <v>23755</v>
      </c>
      <c r="AC198" s="58" t="s">
        <v>1930</v>
      </c>
      <c r="AD198" s="58" t="e">
        <v>#N/A</v>
      </c>
      <c r="AE198" s="58" t="e">
        <v>#N/A</v>
      </c>
    </row>
    <row r="199" spans="1:31">
      <c r="A199" s="19" t="s">
        <v>25617</v>
      </c>
      <c r="B199" s="19" t="s">
        <v>7640</v>
      </c>
      <c r="C199" s="18" t="s">
        <v>3975</v>
      </c>
      <c r="D199" s="18" t="s">
        <v>29332</v>
      </c>
      <c r="E199" s="19" t="s">
        <v>6430</v>
      </c>
      <c r="F199" s="19" t="s">
        <v>23756</v>
      </c>
      <c r="G199" s="19" t="s">
        <v>1913</v>
      </c>
      <c r="H199" s="52">
        <v>43796</v>
      </c>
      <c r="I199" s="19" t="s">
        <v>18633</v>
      </c>
      <c r="J199" s="18">
        <f>COUNTIF('C&amp;I(Route-Doc)'!C:C,'★C&amp;I(IRS)'!C199)</f>
        <v>1</v>
      </c>
      <c r="K199" s="14" t="s">
        <v>5196</v>
      </c>
      <c r="L199" s="17" t="s">
        <v>3461</v>
      </c>
      <c r="M199" s="127" t="str">
        <f t="shared" si="4"/>
        <v>●</v>
      </c>
      <c r="N199" s="125" t="s">
        <v>23519</v>
      </c>
      <c r="O199" s="18" t="s">
        <v>21400</v>
      </c>
      <c r="P199" s="59" t="s">
        <v>1908</v>
      </c>
      <c r="Q199" s="59">
        <f>COUNTIF('C&amp;I(Route-Doc)'!H:H,'★C&amp;I(IRS)'!O199)</f>
        <v>0</v>
      </c>
      <c r="R199" s="54">
        <v>45392</v>
      </c>
      <c r="S199" s="18" t="s">
        <v>27448</v>
      </c>
      <c r="T199" s="59" t="s">
        <v>22673</v>
      </c>
      <c r="U199" s="119"/>
      <c r="V199" s="58" t="s">
        <v>27202</v>
      </c>
      <c r="W199" s="19" t="s">
        <v>1930</v>
      </c>
      <c r="X199" s="19" t="s">
        <v>1913</v>
      </c>
      <c r="Y199" s="54">
        <v>43796</v>
      </c>
      <c r="Z199" s="19" t="s">
        <v>18604</v>
      </c>
      <c r="AB199" s="58" t="s">
        <v>23756</v>
      </c>
      <c r="AC199" s="58" t="s">
        <v>1930</v>
      </c>
      <c r="AD199" s="58">
        <v>1</v>
      </c>
      <c r="AE199" s="58" t="e">
        <v>#N/A</v>
      </c>
    </row>
    <row r="200" spans="1:31">
      <c r="A200" s="17" t="s">
        <v>25617</v>
      </c>
      <c r="B200" s="17" t="s">
        <v>7640</v>
      </c>
      <c r="C200" s="14" t="s">
        <v>3976</v>
      </c>
      <c r="D200" s="14" t="s">
        <v>29886</v>
      </c>
      <c r="E200" s="17" t="s">
        <v>6431</v>
      </c>
      <c r="F200" s="17" t="s">
        <v>23757</v>
      </c>
      <c r="G200" s="17" t="s">
        <v>1911</v>
      </c>
      <c r="H200" s="60">
        <v>42916</v>
      </c>
      <c r="I200" s="17" t="s">
        <v>18633</v>
      </c>
      <c r="J200" s="14">
        <f>COUNTIF('C&amp;I(Route-Doc)'!C:C,'★C&amp;I(IRS)'!C200)</f>
        <v>0</v>
      </c>
      <c r="K200" s="14" t="s">
        <v>5197</v>
      </c>
      <c r="L200" s="17" t="s">
        <v>1999</v>
      </c>
      <c r="M200" s="127" t="str">
        <f t="shared" si="4"/>
        <v>●</v>
      </c>
      <c r="N200" s="17" t="s">
        <v>1930</v>
      </c>
      <c r="O200" s="14" t="s">
        <v>21401</v>
      </c>
      <c r="P200" s="159" t="s">
        <v>23491</v>
      </c>
      <c r="Q200" s="159">
        <f>COUNTIF('C&amp;I(Route-Doc)'!H:H,'★C&amp;I(IRS)'!O200)</f>
        <v>0</v>
      </c>
      <c r="R200" s="17" t="s">
        <v>23496</v>
      </c>
      <c r="S200" s="14" t="s">
        <v>27449</v>
      </c>
      <c r="T200" s="14" t="s">
        <v>2676</v>
      </c>
      <c r="U200" s="119"/>
      <c r="V200" s="58"/>
      <c r="W200" s="19" t="s">
        <v>1930</v>
      </c>
      <c r="X200" s="19" t="s">
        <v>1911</v>
      </c>
      <c r="Y200" s="54">
        <v>42916</v>
      </c>
      <c r="Z200" s="19" t="s">
        <v>2676</v>
      </c>
      <c r="AB200" s="58" t="s">
        <v>23757</v>
      </c>
      <c r="AC200" s="58" t="s">
        <v>1930</v>
      </c>
      <c r="AD200" s="58" t="e">
        <v>#N/A</v>
      </c>
      <c r="AE200" s="58" t="e">
        <v>#N/A</v>
      </c>
    </row>
    <row r="201" spans="1:31">
      <c r="A201" s="17" t="s">
        <v>25617</v>
      </c>
      <c r="B201" s="17" t="s">
        <v>7640</v>
      </c>
      <c r="C201" s="14" t="s">
        <v>3977</v>
      </c>
      <c r="D201" s="14" t="s">
        <v>28865</v>
      </c>
      <c r="E201" s="17" t="s">
        <v>6432</v>
      </c>
      <c r="F201" s="17" t="s">
        <v>23758</v>
      </c>
      <c r="G201" s="17" t="s">
        <v>1913</v>
      </c>
      <c r="H201" s="60">
        <v>45225</v>
      </c>
      <c r="I201" s="17" t="s">
        <v>18633</v>
      </c>
      <c r="J201" s="14">
        <f>COUNTIF('C&amp;I(Route-Doc)'!C:C,'★C&amp;I(IRS)'!C201)</f>
        <v>0</v>
      </c>
      <c r="K201" s="14" t="s">
        <v>5198</v>
      </c>
      <c r="L201" s="17" t="s">
        <v>3090</v>
      </c>
      <c r="M201" s="127" t="str">
        <f t="shared" si="4"/>
        <v>●</v>
      </c>
      <c r="N201" s="17" t="s">
        <v>1930</v>
      </c>
      <c r="O201" s="14" t="s">
        <v>21402</v>
      </c>
      <c r="P201" s="159" t="s">
        <v>23491</v>
      </c>
      <c r="Q201" s="159">
        <f>COUNTIF('C&amp;I(Route-Doc)'!H:H,'★C&amp;I(IRS)'!O201)</f>
        <v>0</v>
      </c>
      <c r="R201" s="17" t="s">
        <v>23496</v>
      </c>
      <c r="S201" s="14" t="s">
        <v>27450</v>
      </c>
      <c r="T201" s="14" t="s">
        <v>2676</v>
      </c>
      <c r="U201" s="119"/>
      <c r="V201" s="58"/>
      <c r="W201" s="19" t="s">
        <v>1930</v>
      </c>
      <c r="X201" s="19" t="s">
        <v>1913</v>
      </c>
      <c r="Y201" s="54">
        <v>45225</v>
      </c>
      <c r="Z201" s="19" t="s">
        <v>2676</v>
      </c>
      <c r="AB201" s="58" t="s">
        <v>23758</v>
      </c>
      <c r="AC201" s="58" t="s">
        <v>1930</v>
      </c>
      <c r="AD201" s="58" t="e">
        <v>#N/A</v>
      </c>
      <c r="AE201" s="58" t="e">
        <v>#N/A</v>
      </c>
    </row>
    <row r="202" spans="1:31">
      <c r="A202" s="19" t="s">
        <v>25617</v>
      </c>
      <c r="B202" s="19" t="s">
        <v>7640</v>
      </c>
      <c r="C202" s="18" t="s">
        <v>3978</v>
      </c>
      <c r="D202" s="18" t="s">
        <v>29333</v>
      </c>
      <c r="E202" s="19" t="s">
        <v>6433</v>
      </c>
      <c r="F202" s="19" t="s">
        <v>23759</v>
      </c>
      <c r="G202" s="19" t="s">
        <v>1909</v>
      </c>
      <c r="H202" s="52">
        <v>44956</v>
      </c>
      <c r="I202" s="19" t="s">
        <v>18633</v>
      </c>
      <c r="J202" s="18">
        <f>COUNTIF('C&amp;I(Route-Doc)'!C:C,'★C&amp;I(IRS)'!C202)</f>
        <v>1</v>
      </c>
      <c r="K202" s="14" t="s">
        <v>5199</v>
      </c>
      <c r="L202" s="125" t="s">
        <v>3090</v>
      </c>
      <c r="M202" s="127" t="str">
        <f t="shared" si="4"/>
        <v>●</v>
      </c>
      <c r="N202" s="125" t="s">
        <v>23519</v>
      </c>
      <c r="O202" s="18" t="s">
        <v>21403</v>
      </c>
      <c r="P202" s="59" t="s">
        <v>1911</v>
      </c>
      <c r="Q202" s="59">
        <f>COUNTIF('C&amp;I(Route-Doc)'!H:H,'★C&amp;I(IRS)'!O202)</f>
        <v>0</v>
      </c>
      <c r="R202" s="54">
        <v>45279</v>
      </c>
      <c r="S202" s="196" t="s">
        <v>27451</v>
      </c>
      <c r="T202" s="59" t="s">
        <v>22673</v>
      </c>
      <c r="U202" s="119" t="s">
        <v>7618</v>
      </c>
      <c r="V202" s="58"/>
      <c r="W202" s="19" t="s">
        <v>1930</v>
      </c>
      <c r="X202" s="19" t="s">
        <v>1909</v>
      </c>
      <c r="Y202" s="54">
        <v>44956</v>
      </c>
      <c r="Z202" s="19" t="s">
        <v>18604</v>
      </c>
      <c r="AB202" s="58" t="s">
        <v>23759</v>
      </c>
      <c r="AC202" s="58" t="s">
        <v>1930</v>
      </c>
      <c r="AD202" s="58" t="e">
        <v>#N/A</v>
      </c>
      <c r="AE202" s="58" t="e">
        <v>#N/A</v>
      </c>
    </row>
    <row r="203" spans="1:31">
      <c r="A203" s="17" t="s">
        <v>25617</v>
      </c>
      <c r="B203" s="17" t="s">
        <v>7640</v>
      </c>
      <c r="C203" s="14" t="s">
        <v>3979</v>
      </c>
      <c r="D203" s="14" t="s">
        <v>29887</v>
      </c>
      <c r="E203" s="17" t="s">
        <v>6434</v>
      </c>
      <c r="F203" s="17" t="s">
        <v>23760</v>
      </c>
      <c r="G203" s="17" t="s">
        <v>1913</v>
      </c>
      <c r="H203" s="60">
        <v>43888</v>
      </c>
      <c r="I203" s="17" t="s">
        <v>18633</v>
      </c>
      <c r="J203" s="14">
        <f>COUNTIF('C&amp;I(Route-Doc)'!C:C,'★C&amp;I(IRS)'!C203)</f>
        <v>0</v>
      </c>
      <c r="K203" s="14" t="s">
        <v>5200</v>
      </c>
      <c r="L203" s="17" t="s">
        <v>1999</v>
      </c>
      <c r="M203" s="127" t="str">
        <f t="shared" si="4"/>
        <v>●</v>
      </c>
      <c r="N203" s="17" t="s">
        <v>1930</v>
      </c>
      <c r="O203" s="14" t="s">
        <v>21404</v>
      </c>
      <c r="P203" s="159" t="s">
        <v>23491</v>
      </c>
      <c r="Q203" s="159">
        <f>COUNTIF('C&amp;I(Route-Doc)'!H:H,'★C&amp;I(IRS)'!O203)</f>
        <v>0</v>
      </c>
      <c r="R203" s="17" t="s">
        <v>23496</v>
      </c>
      <c r="S203" s="14" t="s">
        <v>27452</v>
      </c>
      <c r="T203" s="14" t="s">
        <v>2676</v>
      </c>
      <c r="U203" s="119"/>
      <c r="V203" s="58"/>
      <c r="W203" s="19" t="s">
        <v>1930</v>
      </c>
      <c r="X203" s="19" t="s">
        <v>1913</v>
      </c>
      <c r="Y203" s="54">
        <v>43888</v>
      </c>
      <c r="Z203" s="19" t="s">
        <v>2676</v>
      </c>
      <c r="AB203" s="58" t="s">
        <v>23760</v>
      </c>
      <c r="AC203" s="58" t="s">
        <v>1930</v>
      </c>
      <c r="AD203" s="58" t="e">
        <v>#N/A</v>
      </c>
      <c r="AE203" s="58" t="e">
        <v>#N/A</v>
      </c>
    </row>
    <row r="204" spans="1:31">
      <c r="A204" s="19" t="s">
        <v>25617</v>
      </c>
      <c r="B204" s="19" t="s">
        <v>7640</v>
      </c>
      <c r="C204" s="18" t="s">
        <v>3980</v>
      </c>
      <c r="D204" s="18" t="s">
        <v>29334</v>
      </c>
      <c r="E204" s="19" t="s">
        <v>6435</v>
      </c>
      <c r="F204" s="19" t="s">
        <v>23761</v>
      </c>
      <c r="G204" s="19" t="s">
        <v>1912</v>
      </c>
      <c r="H204" s="52">
        <v>43796</v>
      </c>
      <c r="I204" s="19" t="s">
        <v>18633</v>
      </c>
      <c r="J204" s="18">
        <f>COUNTIF('C&amp;I(Route-Doc)'!C:C,'★C&amp;I(IRS)'!C204)</f>
        <v>1</v>
      </c>
      <c r="K204" s="18" t="s">
        <v>5201</v>
      </c>
      <c r="L204" s="19" t="s">
        <v>1999</v>
      </c>
      <c r="M204" s="126" t="str">
        <f t="shared" si="4"/>
        <v>●</v>
      </c>
      <c r="N204" s="54">
        <v>44816</v>
      </c>
      <c r="O204" s="14" t="s">
        <v>21405</v>
      </c>
      <c r="P204" s="159" t="s">
        <v>23491</v>
      </c>
      <c r="Q204" s="159">
        <f>COUNTIF('C&amp;I(Route-Doc)'!H:H,'★C&amp;I(IRS)'!O204)</f>
        <v>0</v>
      </c>
      <c r="R204" s="17" t="s">
        <v>23496</v>
      </c>
      <c r="S204" s="14" t="s">
        <v>27453</v>
      </c>
      <c r="T204" s="14" t="s">
        <v>2676</v>
      </c>
      <c r="U204" s="119"/>
      <c r="V204" s="58"/>
      <c r="W204" s="19" t="s">
        <v>1930</v>
      </c>
      <c r="X204" s="19" t="s">
        <v>1912</v>
      </c>
      <c r="Y204" s="54">
        <v>43796</v>
      </c>
      <c r="Z204" s="19" t="s">
        <v>2676</v>
      </c>
      <c r="AB204" s="58" t="s">
        <v>23761</v>
      </c>
      <c r="AC204" s="58" t="s">
        <v>1930</v>
      </c>
      <c r="AD204" s="58">
        <v>0</v>
      </c>
      <c r="AE204" s="58" t="e">
        <v>#N/A</v>
      </c>
    </row>
    <row r="205" spans="1:31">
      <c r="A205" s="17" t="s">
        <v>25617</v>
      </c>
      <c r="B205" s="17" t="s">
        <v>7640</v>
      </c>
      <c r="C205" s="14" t="s">
        <v>3981</v>
      </c>
      <c r="D205" s="14" t="s">
        <v>29888</v>
      </c>
      <c r="E205" s="17" t="s">
        <v>6436</v>
      </c>
      <c r="F205" s="17" t="s">
        <v>23762</v>
      </c>
      <c r="G205" s="17" t="s">
        <v>1911</v>
      </c>
      <c r="H205" s="60">
        <v>42916</v>
      </c>
      <c r="I205" s="17" t="s">
        <v>18633</v>
      </c>
      <c r="J205" s="14">
        <f>COUNTIF('C&amp;I(Route-Doc)'!C:C,'★C&amp;I(IRS)'!C205)</f>
        <v>0</v>
      </c>
      <c r="K205" s="14" t="s">
        <v>5202</v>
      </c>
      <c r="L205" s="17" t="s">
        <v>1999</v>
      </c>
      <c r="M205" s="127" t="str">
        <f t="shared" si="4"/>
        <v>●</v>
      </c>
      <c r="N205" s="17" t="s">
        <v>1930</v>
      </c>
      <c r="O205" s="14" t="s">
        <v>21406</v>
      </c>
      <c r="P205" s="159" t="s">
        <v>23491</v>
      </c>
      <c r="Q205" s="159">
        <f>COUNTIF('C&amp;I(Route-Doc)'!H:H,'★C&amp;I(IRS)'!O205)</f>
        <v>0</v>
      </c>
      <c r="R205" s="17" t="s">
        <v>23496</v>
      </c>
      <c r="S205" s="14" t="s">
        <v>27454</v>
      </c>
      <c r="T205" s="14" t="s">
        <v>2676</v>
      </c>
      <c r="U205" s="119"/>
      <c r="V205" s="58"/>
      <c r="W205" s="19" t="s">
        <v>1930</v>
      </c>
      <c r="X205" s="19" t="s">
        <v>1911</v>
      </c>
      <c r="Y205" s="54">
        <v>42916</v>
      </c>
      <c r="Z205" s="19" t="s">
        <v>2676</v>
      </c>
      <c r="AB205" s="58" t="s">
        <v>23762</v>
      </c>
      <c r="AC205" s="58" t="s">
        <v>1930</v>
      </c>
      <c r="AD205" s="58" t="e">
        <v>#N/A</v>
      </c>
      <c r="AE205" s="58" t="e">
        <v>#N/A</v>
      </c>
    </row>
    <row r="206" spans="1:31">
      <c r="A206" s="17" t="s">
        <v>25617</v>
      </c>
      <c r="B206" s="17" t="s">
        <v>7640</v>
      </c>
      <c r="C206" s="14" t="s">
        <v>3982</v>
      </c>
      <c r="D206" s="14" t="s">
        <v>28866</v>
      </c>
      <c r="E206" s="17" t="s">
        <v>6437</v>
      </c>
      <c r="F206" s="17" t="s">
        <v>23763</v>
      </c>
      <c r="G206" s="17" t="s">
        <v>1913</v>
      </c>
      <c r="H206" s="60">
        <v>45225</v>
      </c>
      <c r="I206" s="17" t="s">
        <v>18633</v>
      </c>
      <c r="J206" s="14">
        <f>COUNTIF('C&amp;I(Route-Doc)'!C:C,'★C&amp;I(IRS)'!C206)</f>
        <v>0</v>
      </c>
      <c r="K206" s="14" t="s">
        <v>5203</v>
      </c>
      <c r="L206" s="17" t="s">
        <v>3090</v>
      </c>
      <c r="M206" s="127" t="str">
        <f t="shared" si="4"/>
        <v>●</v>
      </c>
      <c r="N206" s="17" t="s">
        <v>1930</v>
      </c>
      <c r="O206" s="14" t="s">
        <v>21407</v>
      </c>
      <c r="P206" s="159" t="s">
        <v>23491</v>
      </c>
      <c r="Q206" s="159">
        <f>COUNTIF('C&amp;I(Route-Doc)'!H:H,'★C&amp;I(IRS)'!O206)</f>
        <v>0</v>
      </c>
      <c r="R206" s="17" t="s">
        <v>23496</v>
      </c>
      <c r="S206" s="14" t="s">
        <v>27455</v>
      </c>
      <c r="T206" s="14" t="s">
        <v>2676</v>
      </c>
      <c r="U206" s="119"/>
      <c r="V206" s="58"/>
      <c r="W206" s="19" t="s">
        <v>1930</v>
      </c>
      <c r="X206" s="19" t="s">
        <v>1913</v>
      </c>
      <c r="Y206" s="54">
        <v>45225</v>
      </c>
      <c r="Z206" s="19" t="s">
        <v>2676</v>
      </c>
      <c r="AB206" s="58" t="s">
        <v>23763</v>
      </c>
      <c r="AC206" s="58" t="s">
        <v>1930</v>
      </c>
      <c r="AD206" s="58" t="e">
        <v>#N/A</v>
      </c>
      <c r="AE206" s="58" t="e">
        <v>#N/A</v>
      </c>
    </row>
    <row r="207" spans="1:31">
      <c r="A207" s="19" t="s">
        <v>25617</v>
      </c>
      <c r="B207" s="19" t="s">
        <v>7640</v>
      </c>
      <c r="C207" s="18" t="s">
        <v>3983</v>
      </c>
      <c r="D207" s="18" t="s">
        <v>29335</v>
      </c>
      <c r="E207" s="19" t="s">
        <v>6438</v>
      </c>
      <c r="F207" s="19" t="s">
        <v>23764</v>
      </c>
      <c r="G207" s="19" t="s">
        <v>1914</v>
      </c>
      <c r="H207" s="52">
        <v>45141</v>
      </c>
      <c r="I207" s="19" t="s">
        <v>18633</v>
      </c>
      <c r="J207" s="18">
        <f>COUNTIF('C&amp;I(Route-Doc)'!C:C,'★C&amp;I(IRS)'!C207)</f>
        <v>2</v>
      </c>
      <c r="K207" s="14" t="s">
        <v>5204</v>
      </c>
      <c r="L207" s="17" t="s">
        <v>3090</v>
      </c>
      <c r="M207" s="127" t="str">
        <f t="shared" si="4"/>
        <v>●</v>
      </c>
      <c r="N207" s="125" t="s">
        <v>23519</v>
      </c>
      <c r="O207" s="18" t="s">
        <v>21408</v>
      </c>
      <c r="P207" s="59" t="s">
        <v>1911</v>
      </c>
      <c r="Q207" s="59">
        <f>COUNTIF('C&amp;I(Route-Doc)'!H:H,'★C&amp;I(IRS)'!O207)</f>
        <v>0</v>
      </c>
      <c r="R207" s="54">
        <v>45392</v>
      </c>
      <c r="S207" s="18" t="s">
        <v>27456</v>
      </c>
      <c r="T207" s="59" t="s">
        <v>22673</v>
      </c>
      <c r="U207" s="119"/>
      <c r="V207" s="58" t="s">
        <v>27202</v>
      </c>
      <c r="W207" s="19" t="s">
        <v>18603</v>
      </c>
      <c r="X207" s="19" t="s">
        <v>1919</v>
      </c>
      <c r="Y207" s="54">
        <v>45345</v>
      </c>
      <c r="Z207" s="19" t="s">
        <v>18604</v>
      </c>
      <c r="AB207" s="58" t="s">
        <v>23764</v>
      </c>
      <c r="AC207" s="58" t="s">
        <v>1930</v>
      </c>
      <c r="AD207" s="58">
        <v>1</v>
      </c>
      <c r="AE207" s="58" t="e">
        <v>#N/A</v>
      </c>
    </row>
    <row r="208" spans="1:31">
      <c r="A208" s="19" t="s">
        <v>25617</v>
      </c>
      <c r="B208" s="19" t="s">
        <v>7640</v>
      </c>
      <c r="C208" s="18" t="s">
        <v>3984</v>
      </c>
      <c r="D208" s="18" t="s">
        <v>29889</v>
      </c>
      <c r="E208" s="19" t="s">
        <v>6439</v>
      </c>
      <c r="F208" s="19" t="s">
        <v>23765</v>
      </c>
      <c r="G208" s="19" t="s">
        <v>1913</v>
      </c>
      <c r="H208" s="52">
        <v>45141</v>
      </c>
      <c r="I208" s="19" t="s">
        <v>18633</v>
      </c>
      <c r="J208" s="18">
        <f>COUNTIF('C&amp;I(Route-Doc)'!C:C,'★C&amp;I(IRS)'!C208)</f>
        <v>1</v>
      </c>
      <c r="K208" s="14" t="s">
        <v>5205</v>
      </c>
      <c r="L208" s="17" t="s">
        <v>3090</v>
      </c>
      <c r="M208" s="127" t="str">
        <f t="shared" si="4"/>
        <v>●</v>
      </c>
      <c r="N208" s="125" t="s">
        <v>23519</v>
      </c>
      <c r="O208" s="18" t="s">
        <v>21409</v>
      </c>
      <c r="P208" s="59" t="s">
        <v>1911</v>
      </c>
      <c r="Q208" s="59">
        <f>COUNTIF('C&amp;I(Route-Doc)'!H:H,'★C&amp;I(IRS)'!O208)</f>
        <v>0</v>
      </c>
      <c r="R208" s="54">
        <v>45392</v>
      </c>
      <c r="S208" s="18" t="s">
        <v>27457</v>
      </c>
      <c r="T208" s="59" t="s">
        <v>22673</v>
      </c>
      <c r="U208" s="119"/>
      <c r="V208" s="58" t="s">
        <v>27202</v>
      </c>
      <c r="W208" s="19" t="s">
        <v>18603</v>
      </c>
      <c r="X208" s="19" t="s">
        <v>1912</v>
      </c>
      <c r="Y208" s="54">
        <v>45345</v>
      </c>
      <c r="Z208" s="19" t="s">
        <v>18604</v>
      </c>
      <c r="AB208" s="58" t="s">
        <v>23765</v>
      </c>
      <c r="AC208" s="58" t="s">
        <v>1930</v>
      </c>
      <c r="AD208" s="58">
        <v>1</v>
      </c>
      <c r="AE208" s="58" t="e">
        <v>#N/A</v>
      </c>
    </row>
    <row r="209" spans="1:31">
      <c r="A209" s="19" t="s">
        <v>25617</v>
      </c>
      <c r="B209" s="19" t="s">
        <v>7640</v>
      </c>
      <c r="C209" s="18" t="s">
        <v>3985</v>
      </c>
      <c r="D209" s="18" t="s">
        <v>28867</v>
      </c>
      <c r="E209" s="19" t="s">
        <v>6440</v>
      </c>
      <c r="F209" s="19" t="s">
        <v>23766</v>
      </c>
      <c r="G209" s="19" t="s">
        <v>1910</v>
      </c>
      <c r="H209" s="52">
        <v>45141</v>
      </c>
      <c r="I209" s="19" t="s">
        <v>18633</v>
      </c>
      <c r="J209" s="18">
        <f>COUNTIF('C&amp;I(Route-Doc)'!C:C,'★C&amp;I(IRS)'!C209)</f>
        <v>1</v>
      </c>
      <c r="K209" s="14" t="s">
        <v>5206</v>
      </c>
      <c r="L209" s="17" t="s">
        <v>3091</v>
      </c>
      <c r="M209" s="127" t="str">
        <f t="shared" si="4"/>
        <v>●</v>
      </c>
      <c r="N209" s="125" t="s">
        <v>23519</v>
      </c>
      <c r="O209" s="18" t="s">
        <v>21410</v>
      </c>
      <c r="P209" s="59" t="s">
        <v>1913</v>
      </c>
      <c r="Q209" s="59">
        <f>COUNTIF('C&amp;I(Route-Doc)'!H:H,'★C&amp;I(IRS)'!O209)</f>
        <v>0</v>
      </c>
      <c r="R209" s="54">
        <v>45392</v>
      </c>
      <c r="S209" s="18" t="s">
        <v>27458</v>
      </c>
      <c r="T209" s="59" t="s">
        <v>22673</v>
      </c>
      <c r="U209" s="119"/>
      <c r="V209" s="58" t="s">
        <v>27202</v>
      </c>
      <c r="W209" s="19" t="s">
        <v>18603</v>
      </c>
      <c r="X209" s="19" t="s">
        <v>1914</v>
      </c>
      <c r="Y209" s="54">
        <v>45345</v>
      </c>
      <c r="Z209" s="19" t="s">
        <v>18604</v>
      </c>
      <c r="AB209" s="58" t="s">
        <v>23766</v>
      </c>
      <c r="AC209" s="58" t="s">
        <v>1930</v>
      </c>
      <c r="AD209" s="58">
        <v>1</v>
      </c>
      <c r="AE209" s="58" t="e">
        <v>#N/A</v>
      </c>
    </row>
    <row r="210" spans="1:31">
      <c r="A210" s="19" t="s">
        <v>25617</v>
      </c>
      <c r="B210" s="19" t="s">
        <v>7640</v>
      </c>
      <c r="C210" s="18" t="s">
        <v>3986</v>
      </c>
      <c r="D210" s="18" t="s">
        <v>29336</v>
      </c>
      <c r="E210" s="19" t="s">
        <v>6441</v>
      </c>
      <c r="F210" s="19" t="s">
        <v>23767</v>
      </c>
      <c r="G210" s="19" t="s">
        <v>1911</v>
      </c>
      <c r="H210" s="52">
        <v>43796</v>
      </c>
      <c r="I210" s="19" t="s">
        <v>18633</v>
      </c>
      <c r="J210" s="18">
        <f>COUNTIF('C&amp;I(Route-Doc)'!C:C,'★C&amp;I(IRS)'!C210)</f>
        <v>2</v>
      </c>
      <c r="K210" s="14" t="s">
        <v>5207</v>
      </c>
      <c r="L210" s="17" t="s">
        <v>3461</v>
      </c>
      <c r="M210" s="127" t="str">
        <f t="shared" si="4"/>
        <v>●</v>
      </c>
      <c r="N210" s="125" t="s">
        <v>23519</v>
      </c>
      <c r="O210" s="18" t="s">
        <v>21411</v>
      </c>
      <c r="P210" s="59" t="s">
        <v>1908</v>
      </c>
      <c r="Q210" s="59">
        <f>COUNTIF('C&amp;I(Route-Doc)'!H:H,'★C&amp;I(IRS)'!O210)</f>
        <v>0</v>
      </c>
      <c r="R210" s="54">
        <v>45279</v>
      </c>
      <c r="S210" s="196" t="s">
        <v>27459</v>
      </c>
      <c r="T210" s="59" t="s">
        <v>22673</v>
      </c>
      <c r="U210" s="119"/>
      <c r="V210" s="58"/>
      <c r="W210" s="19" t="s">
        <v>1930</v>
      </c>
      <c r="X210" s="19" t="s">
        <v>1911</v>
      </c>
      <c r="Y210" s="54">
        <v>43796</v>
      </c>
      <c r="Z210" s="19" t="s">
        <v>18604</v>
      </c>
      <c r="AB210" s="58" t="s">
        <v>23767</v>
      </c>
      <c r="AC210" s="58" t="s">
        <v>1930</v>
      </c>
      <c r="AD210" s="58" t="e">
        <v>#N/A</v>
      </c>
      <c r="AE210" s="58" t="e">
        <v>#N/A</v>
      </c>
    </row>
    <row r="211" spans="1:31">
      <c r="A211" s="17" t="s">
        <v>25617</v>
      </c>
      <c r="B211" s="17" t="s">
        <v>7640</v>
      </c>
      <c r="C211" s="14" t="s">
        <v>3987</v>
      </c>
      <c r="D211" s="14" t="s">
        <v>29890</v>
      </c>
      <c r="E211" s="17" t="s">
        <v>6442</v>
      </c>
      <c r="F211" s="17" t="s">
        <v>23768</v>
      </c>
      <c r="G211" s="17" t="s">
        <v>1908</v>
      </c>
      <c r="H211" s="60">
        <v>43529</v>
      </c>
      <c r="I211" s="17" t="s">
        <v>18633</v>
      </c>
      <c r="J211" s="14">
        <f>COUNTIF('C&amp;I(Route-Doc)'!C:C,'★C&amp;I(IRS)'!C211)</f>
        <v>0</v>
      </c>
      <c r="K211" s="14" t="s">
        <v>5208</v>
      </c>
      <c r="L211" s="17" t="s">
        <v>1999</v>
      </c>
      <c r="M211" s="127" t="str">
        <f t="shared" si="4"/>
        <v>●</v>
      </c>
      <c r="N211" s="17" t="s">
        <v>1930</v>
      </c>
      <c r="O211" s="14" t="s">
        <v>21412</v>
      </c>
      <c r="P211" s="159" t="s">
        <v>23491</v>
      </c>
      <c r="Q211" s="159">
        <f>COUNTIF('C&amp;I(Route-Doc)'!H:H,'★C&amp;I(IRS)'!O211)</f>
        <v>0</v>
      </c>
      <c r="R211" s="17" t="s">
        <v>23496</v>
      </c>
      <c r="S211" s="14" t="s">
        <v>27460</v>
      </c>
      <c r="T211" s="14" t="s">
        <v>2676</v>
      </c>
      <c r="U211" s="119"/>
      <c r="V211" s="58"/>
      <c r="W211" s="19" t="s">
        <v>1930</v>
      </c>
      <c r="X211" s="19" t="s">
        <v>1908</v>
      </c>
      <c r="Y211" s="54">
        <v>43529</v>
      </c>
      <c r="Z211" s="19" t="s">
        <v>2676</v>
      </c>
      <c r="AB211" s="58" t="s">
        <v>23768</v>
      </c>
      <c r="AC211" s="58" t="s">
        <v>1930</v>
      </c>
      <c r="AD211" s="58" t="e">
        <v>#N/A</v>
      </c>
      <c r="AE211" s="58" t="e">
        <v>#N/A</v>
      </c>
    </row>
    <row r="212" spans="1:31">
      <c r="A212" s="17" t="s">
        <v>25617</v>
      </c>
      <c r="B212" s="17" t="s">
        <v>7640</v>
      </c>
      <c r="C212" s="14" t="s">
        <v>3988</v>
      </c>
      <c r="D212" s="14" t="s">
        <v>28868</v>
      </c>
      <c r="E212" s="17" t="s">
        <v>6443</v>
      </c>
      <c r="F212" s="17" t="s">
        <v>23769</v>
      </c>
      <c r="G212" s="17" t="s">
        <v>1911</v>
      </c>
      <c r="H212" s="60">
        <v>45225</v>
      </c>
      <c r="I212" s="17" t="s">
        <v>18633</v>
      </c>
      <c r="J212" s="14">
        <f>COUNTIF('C&amp;I(Route-Doc)'!C:C,'★C&amp;I(IRS)'!C212)</f>
        <v>0</v>
      </c>
      <c r="K212" s="14" t="s">
        <v>5209</v>
      </c>
      <c r="L212" s="17" t="s">
        <v>3090</v>
      </c>
      <c r="M212" s="127" t="str">
        <f t="shared" ref="M212:M275" si="6">HYPERLINK("\\0000s1000095\AERO\cMRO_Attached_Documents\Civil_Engine\PW1100G\03_Inspection_Record\CIR\"&amp;K212,"●")</f>
        <v>●</v>
      </c>
      <c r="N212" s="17" t="s">
        <v>1930</v>
      </c>
      <c r="O212" s="14" t="s">
        <v>21413</v>
      </c>
      <c r="P212" s="159" t="s">
        <v>23491</v>
      </c>
      <c r="Q212" s="159">
        <f>COUNTIF('C&amp;I(Route-Doc)'!H:H,'★C&amp;I(IRS)'!O212)</f>
        <v>0</v>
      </c>
      <c r="R212" s="17" t="s">
        <v>23496</v>
      </c>
      <c r="S212" s="14" t="s">
        <v>27461</v>
      </c>
      <c r="T212" s="14" t="s">
        <v>2676</v>
      </c>
      <c r="U212" s="119"/>
      <c r="V212" s="58"/>
      <c r="W212" s="19" t="s">
        <v>1930</v>
      </c>
      <c r="X212" s="19" t="s">
        <v>1911</v>
      </c>
      <c r="Y212" s="54">
        <v>45225</v>
      </c>
      <c r="Z212" s="19" t="s">
        <v>2676</v>
      </c>
      <c r="AB212" s="58" t="s">
        <v>23769</v>
      </c>
      <c r="AC212" s="58" t="s">
        <v>1930</v>
      </c>
      <c r="AD212" s="58" t="e">
        <v>#N/A</v>
      </c>
      <c r="AE212" s="58" t="e">
        <v>#N/A</v>
      </c>
    </row>
    <row r="213" spans="1:31">
      <c r="A213" s="19" t="s">
        <v>25617</v>
      </c>
      <c r="B213" s="19" t="s">
        <v>7640</v>
      </c>
      <c r="C213" s="18" t="s">
        <v>3989</v>
      </c>
      <c r="D213" s="18" t="s">
        <v>29337</v>
      </c>
      <c r="E213" s="19" t="s">
        <v>6444</v>
      </c>
      <c r="F213" s="19" t="s">
        <v>23770</v>
      </c>
      <c r="G213" s="19" t="s">
        <v>1909</v>
      </c>
      <c r="H213" s="52">
        <v>44146</v>
      </c>
      <c r="I213" s="19" t="s">
        <v>18633</v>
      </c>
      <c r="J213" s="18">
        <f>COUNTIF('C&amp;I(Route-Doc)'!C:C,'★C&amp;I(IRS)'!C213)</f>
        <v>1</v>
      </c>
      <c r="K213" s="18" t="s">
        <v>5210</v>
      </c>
      <c r="L213" s="19" t="s">
        <v>1999</v>
      </c>
      <c r="M213" s="126" t="str">
        <f t="shared" si="6"/>
        <v>●</v>
      </c>
      <c r="N213" s="54">
        <v>44816</v>
      </c>
      <c r="O213" s="14" t="s">
        <v>21414</v>
      </c>
      <c r="P213" s="159" t="s">
        <v>23491</v>
      </c>
      <c r="Q213" s="159">
        <f>COUNTIF('C&amp;I(Route-Doc)'!H:H,'★C&amp;I(IRS)'!O213)</f>
        <v>0</v>
      </c>
      <c r="R213" s="17" t="s">
        <v>23496</v>
      </c>
      <c r="S213" s="14" t="s">
        <v>27462</v>
      </c>
      <c r="T213" s="14" t="s">
        <v>2676</v>
      </c>
      <c r="U213" s="119"/>
      <c r="V213" s="58"/>
      <c r="W213" s="19" t="s">
        <v>1930</v>
      </c>
      <c r="X213" s="19" t="s">
        <v>1909</v>
      </c>
      <c r="Y213" s="54">
        <v>44146</v>
      </c>
      <c r="Z213" s="19" t="s">
        <v>2676</v>
      </c>
      <c r="AB213" s="58" t="s">
        <v>23770</v>
      </c>
      <c r="AC213" s="58" t="s">
        <v>1930</v>
      </c>
      <c r="AD213" s="58">
        <v>0</v>
      </c>
      <c r="AE213" s="58" t="e">
        <v>#N/A</v>
      </c>
    </row>
    <row r="214" spans="1:31">
      <c r="A214" s="17" t="s">
        <v>25617</v>
      </c>
      <c r="B214" s="17" t="s">
        <v>7640</v>
      </c>
      <c r="C214" s="14" t="s">
        <v>3990</v>
      </c>
      <c r="D214" s="14" t="s">
        <v>28869</v>
      </c>
      <c r="E214" s="17" t="s">
        <v>6445</v>
      </c>
      <c r="F214" s="17" t="s">
        <v>23771</v>
      </c>
      <c r="G214" s="17" t="s">
        <v>1911</v>
      </c>
      <c r="H214" s="60">
        <v>45225</v>
      </c>
      <c r="I214" s="17" t="s">
        <v>18633</v>
      </c>
      <c r="J214" s="14">
        <f>COUNTIF('C&amp;I(Route-Doc)'!C:C,'★C&amp;I(IRS)'!C214)</f>
        <v>0</v>
      </c>
      <c r="K214" s="14" t="s">
        <v>5211</v>
      </c>
      <c r="L214" s="17" t="s">
        <v>3090</v>
      </c>
      <c r="M214" s="127" t="str">
        <f t="shared" si="6"/>
        <v>●</v>
      </c>
      <c r="N214" s="17" t="s">
        <v>1930</v>
      </c>
      <c r="O214" s="14" t="s">
        <v>21415</v>
      </c>
      <c r="P214" s="159" t="s">
        <v>23491</v>
      </c>
      <c r="Q214" s="159">
        <f>COUNTIF('C&amp;I(Route-Doc)'!H:H,'★C&amp;I(IRS)'!O214)</f>
        <v>0</v>
      </c>
      <c r="R214" s="17" t="s">
        <v>23496</v>
      </c>
      <c r="S214" s="14" t="s">
        <v>27463</v>
      </c>
      <c r="T214" s="14" t="s">
        <v>2676</v>
      </c>
      <c r="U214" s="119"/>
      <c r="V214" s="58"/>
      <c r="W214" s="19" t="s">
        <v>1930</v>
      </c>
      <c r="X214" s="19" t="s">
        <v>1911</v>
      </c>
      <c r="Y214" s="54">
        <v>45225</v>
      </c>
      <c r="Z214" s="19" t="s">
        <v>2676</v>
      </c>
      <c r="AB214" s="58" t="s">
        <v>23771</v>
      </c>
      <c r="AC214" s="58" t="s">
        <v>1930</v>
      </c>
      <c r="AD214" s="58" t="e">
        <v>#N/A</v>
      </c>
      <c r="AE214" s="58" t="e">
        <v>#N/A</v>
      </c>
    </row>
    <row r="215" spans="1:31">
      <c r="A215" s="19" t="s">
        <v>25617</v>
      </c>
      <c r="B215" s="19" t="s">
        <v>7640</v>
      </c>
      <c r="C215" s="18" t="s">
        <v>3991</v>
      </c>
      <c r="D215" s="18" t="s">
        <v>29338</v>
      </c>
      <c r="E215" s="19" t="s">
        <v>6446</v>
      </c>
      <c r="F215" s="19" t="s">
        <v>23772</v>
      </c>
      <c r="G215" s="19" t="s">
        <v>1911</v>
      </c>
      <c r="H215" s="52">
        <v>43796</v>
      </c>
      <c r="I215" s="19" t="s">
        <v>18633</v>
      </c>
      <c r="J215" s="18">
        <f>COUNTIF('C&amp;I(Route-Doc)'!C:C,'★C&amp;I(IRS)'!C215)</f>
        <v>1</v>
      </c>
      <c r="K215" s="18" t="s">
        <v>5212</v>
      </c>
      <c r="L215" s="19" t="s">
        <v>1999</v>
      </c>
      <c r="M215" s="126" t="str">
        <f t="shared" si="6"/>
        <v>●</v>
      </c>
      <c r="N215" s="54">
        <v>44816</v>
      </c>
      <c r="O215" s="14" t="s">
        <v>21416</v>
      </c>
      <c r="P215" s="159" t="s">
        <v>23491</v>
      </c>
      <c r="Q215" s="159">
        <f>COUNTIF('C&amp;I(Route-Doc)'!H:H,'★C&amp;I(IRS)'!O215)</f>
        <v>0</v>
      </c>
      <c r="R215" s="17" t="s">
        <v>23496</v>
      </c>
      <c r="S215" s="14" t="s">
        <v>27464</v>
      </c>
      <c r="T215" s="14" t="s">
        <v>2676</v>
      </c>
      <c r="U215" s="119"/>
      <c r="V215" s="58"/>
      <c r="W215" s="19" t="s">
        <v>1930</v>
      </c>
      <c r="X215" s="19" t="s">
        <v>1911</v>
      </c>
      <c r="Y215" s="54">
        <v>43796</v>
      </c>
      <c r="Z215" s="19" t="s">
        <v>2676</v>
      </c>
      <c r="AB215" s="58" t="s">
        <v>23772</v>
      </c>
      <c r="AC215" s="58" t="s">
        <v>1930</v>
      </c>
      <c r="AD215" s="58">
        <v>0</v>
      </c>
      <c r="AE215" s="58" t="e">
        <v>#N/A</v>
      </c>
    </row>
    <row r="216" spans="1:31">
      <c r="A216" s="17" t="s">
        <v>25617</v>
      </c>
      <c r="B216" s="17" t="s">
        <v>7640</v>
      </c>
      <c r="C216" s="14" t="s">
        <v>3992</v>
      </c>
      <c r="D216" s="14" t="s">
        <v>29891</v>
      </c>
      <c r="E216" s="17" t="s">
        <v>6447</v>
      </c>
      <c r="F216" s="17" t="s">
        <v>23773</v>
      </c>
      <c r="G216" s="17" t="s">
        <v>1908</v>
      </c>
      <c r="H216" s="60">
        <v>42369</v>
      </c>
      <c r="I216" s="17" t="s">
        <v>18633</v>
      </c>
      <c r="J216" s="14">
        <f>COUNTIF('C&amp;I(Route-Doc)'!C:C,'★C&amp;I(IRS)'!C216)</f>
        <v>0</v>
      </c>
      <c r="K216" s="14" t="s">
        <v>5213</v>
      </c>
      <c r="L216" s="17" t="s">
        <v>1999</v>
      </c>
      <c r="M216" s="127" t="str">
        <f t="shared" si="6"/>
        <v>●</v>
      </c>
      <c r="N216" s="17" t="s">
        <v>1930</v>
      </c>
      <c r="O216" s="14" t="s">
        <v>21417</v>
      </c>
      <c r="P216" s="159" t="s">
        <v>23491</v>
      </c>
      <c r="Q216" s="159">
        <f>COUNTIF('C&amp;I(Route-Doc)'!H:H,'★C&amp;I(IRS)'!O216)</f>
        <v>0</v>
      </c>
      <c r="R216" s="17" t="s">
        <v>23496</v>
      </c>
      <c r="S216" s="14" t="s">
        <v>27465</v>
      </c>
      <c r="T216" s="14" t="s">
        <v>2676</v>
      </c>
      <c r="U216" s="119"/>
      <c r="V216" s="58"/>
      <c r="W216" s="19" t="s">
        <v>1930</v>
      </c>
      <c r="X216" s="19" t="s">
        <v>1908</v>
      </c>
      <c r="Y216" s="54">
        <v>42369</v>
      </c>
      <c r="Z216" s="19" t="s">
        <v>2676</v>
      </c>
      <c r="AB216" s="58" t="s">
        <v>23773</v>
      </c>
      <c r="AC216" s="58" t="s">
        <v>1930</v>
      </c>
      <c r="AD216" s="58" t="e">
        <v>#N/A</v>
      </c>
      <c r="AE216" s="58" t="e">
        <v>#N/A</v>
      </c>
    </row>
    <row r="217" spans="1:31">
      <c r="A217" s="17" t="s">
        <v>25617</v>
      </c>
      <c r="B217" s="17" t="s">
        <v>7640</v>
      </c>
      <c r="C217" s="14" t="s">
        <v>3993</v>
      </c>
      <c r="D217" s="14" t="s">
        <v>28870</v>
      </c>
      <c r="E217" s="17" t="s">
        <v>6448</v>
      </c>
      <c r="F217" s="17" t="s">
        <v>23774</v>
      </c>
      <c r="G217" s="17" t="s">
        <v>1913</v>
      </c>
      <c r="H217" s="60">
        <v>45225</v>
      </c>
      <c r="I217" s="17" t="s">
        <v>18633</v>
      </c>
      <c r="J217" s="14">
        <f>COUNTIF('C&amp;I(Route-Doc)'!C:C,'★C&amp;I(IRS)'!C217)</f>
        <v>0</v>
      </c>
      <c r="K217" s="14" t="s">
        <v>5214</v>
      </c>
      <c r="L217" s="17" t="s">
        <v>3090</v>
      </c>
      <c r="M217" s="127" t="str">
        <f t="shared" si="6"/>
        <v>●</v>
      </c>
      <c r="N217" s="17" t="s">
        <v>1930</v>
      </c>
      <c r="O217" s="14" t="s">
        <v>21418</v>
      </c>
      <c r="P217" s="159" t="s">
        <v>23491</v>
      </c>
      <c r="Q217" s="159">
        <f>COUNTIF('C&amp;I(Route-Doc)'!H:H,'★C&amp;I(IRS)'!O217)</f>
        <v>0</v>
      </c>
      <c r="R217" s="17" t="s">
        <v>23496</v>
      </c>
      <c r="S217" s="14" t="s">
        <v>27466</v>
      </c>
      <c r="T217" s="14" t="s">
        <v>2676</v>
      </c>
      <c r="U217" s="119"/>
      <c r="V217" s="58"/>
      <c r="W217" s="19" t="s">
        <v>1930</v>
      </c>
      <c r="X217" s="19" t="s">
        <v>1913</v>
      </c>
      <c r="Y217" s="54">
        <v>45225</v>
      </c>
      <c r="Z217" s="19" t="s">
        <v>2676</v>
      </c>
      <c r="AB217" s="58" t="s">
        <v>23774</v>
      </c>
      <c r="AC217" s="58" t="s">
        <v>1930</v>
      </c>
      <c r="AD217" s="58" t="e">
        <v>#N/A</v>
      </c>
      <c r="AE217" s="58" t="e">
        <v>#N/A</v>
      </c>
    </row>
    <row r="218" spans="1:31">
      <c r="A218" s="19" t="s">
        <v>25617</v>
      </c>
      <c r="B218" s="19" t="s">
        <v>7640</v>
      </c>
      <c r="C218" s="18" t="s">
        <v>3994</v>
      </c>
      <c r="D218" s="18" t="s">
        <v>29339</v>
      </c>
      <c r="E218" s="19" t="s">
        <v>6449</v>
      </c>
      <c r="F218" s="19" t="s">
        <v>23775</v>
      </c>
      <c r="G218" s="19" t="s">
        <v>1913</v>
      </c>
      <c r="H218" s="52">
        <v>43796</v>
      </c>
      <c r="I218" s="19" t="s">
        <v>18633</v>
      </c>
      <c r="J218" s="18">
        <f>COUNTIF('C&amp;I(Route-Doc)'!C:C,'★C&amp;I(IRS)'!C218)</f>
        <v>1</v>
      </c>
      <c r="K218" s="18" t="s">
        <v>5215</v>
      </c>
      <c r="L218" s="19" t="s">
        <v>1999</v>
      </c>
      <c r="M218" s="126" t="str">
        <f t="shared" si="6"/>
        <v>●</v>
      </c>
      <c r="N218" s="54">
        <v>44816</v>
      </c>
      <c r="O218" s="14" t="s">
        <v>21419</v>
      </c>
      <c r="P218" s="159" t="s">
        <v>23491</v>
      </c>
      <c r="Q218" s="159">
        <f>COUNTIF('C&amp;I(Route-Doc)'!H:H,'★C&amp;I(IRS)'!O218)</f>
        <v>0</v>
      </c>
      <c r="R218" s="17" t="s">
        <v>23496</v>
      </c>
      <c r="S218" s="14" t="s">
        <v>27467</v>
      </c>
      <c r="T218" s="14" t="s">
        <v>2676</v>
      </c>
      <c r="U218" s="119"/>
      <c r="V218" s="58"/>
      <c r="W218" s="19" t="s">
        <v>1930</v>
      </c>
      <c r="X218" s="19" t="s">
        <v>1913</v>
      </c>
      <c r="Y218" s="54">
        <v>43796</v>
      </c>
      <c r="Z218" s="19" t="s">
        <v>2676</v>
      </c>
      <c r="AB218" s="58" t="s">
        <v>23775</v>
      </c>
      <c r="AC218" s="58" t="s">
        <v>1930</v>
      </c>
      <c r="AD218" s="58">
        <v>0</v>
      </c>
      <c r="AE218" s="58" t="e">
        <v>#N/A</v>
      </c>
    </row>
    <row r="219" spans="1:31">
      <c r="A219" s="17" t="s">
        <v>25617</v>
      </c>
      <c r="B219" s="17" t="s">
        <v>7640</v>
      </c>
      <c r="C219" s="14" t="s">
        <v>3995</v>
      </c>
      <c r="D219" s="14" t="s">
        <v>29892</v>
      </c>
      <c r="E219" s="17" t="s">
        <v>6450</v>
      </c>
      <c r="F219" s="17" t="s">
        <v>23776</v>
      </c>
      <c r="G219" s="17" t="s">
        <v>1908</v>
      </c>
      <c r="H219" s="60">
        <v>41729</v>
      </c>
      <c r="I219" s="17" t="s">
        <v>18633</v>
      </c>
      <c r="J219" s="14">
        <f>COUNTIF('C&amp;I(Route-Doc)'!C:C,'★C&amp;I(IRS)'!C219)</f>
        <v>0</v>
      </c>
      <c r="K219" s="14" t="s">
        <v>5216</v>
      </c>
      <c r="L219" s="17" t="s">
        <v>1999</v>
      </c>
      <c r="M219" s="127" t="str">
        <f t="shared" si="6"/>
        <v>●</v>
      </c>
      <c r="N219" s="17" t="s">
        <v>1930</v>
      </c>
      <c r="O219" s="14" t="s">
        <v>21420</v>
      </c>
      <c r="P219" s="159" t="s">
        <v>23491</v>
      </c>
      <c r="Q219" s="159">
        <f>COUNTIF('C&amp;I(Route-Doc)'!H:H,'★C&amp;I(IRS)'!O219)</f>
        <v>0</v>
      </c>
      <c r="R219" s="17" t="s">
        <v>23496</v>
      </c>
      <c r="S219" s="14" t="s">
        <v>27468</v>
      </c>
      <c r="T219" s="14" t="s">
        <v>2676</v>
      </c>
      <c r="U219" s="119"/>
      <c r="V219" s="58"/>
      <c r="W219" s="19" t="s">
        <v>1930</v>
      </c>
      <c r="X219" s="19" t="s">
        <v>1908</v>
      </c>
      <c r="Y219" s="54">
        <v>41729</v>
      </c>
      <c r="Z219" s="19" t="s">
        <v>2676</v>
      </c>
      <c r="AB219" s="58" t="s">
        <v>23776</v>
      </c>
      <c r="AC219" s="58" t="s">
        <v>1930</v>
      </c>
      <c r="AD219" s="58" t="e">
        <v>#N/A</v>
      </c>
      <c r="AE219" s="58" t="e">
        <v>#N/A</v>
      </c>
    </row>
    <row r="220" spans="1:31">
      <c r="A220" s="17" t="s">
        <v>25617</v>
      </c>
      <c r="B220" s="17" t="s">
        <v>7640</v>
      </c>
      <c r="C220" s="14" t="s">
        <v>3996</v>
      </c>
      <c r="D220" s="14" t="s">
        <v>28871</v>
      </c>
      <c r="E220" s="17" t="s">
        <v>6451</v>
      </c>
      <c r="F220" s="17" t="s">
        <v>23777</v>
      </c>
      <c r="G220" s="17" t="s">
        <v>1911</v>
      </c>
      <c r="H220" s="60">
        <v>43662</v>
      </c>
      <c r="I220" s="17" t="s">
        <v>18633</v>
      </c>
      <c r="J220" s="14">
        <f>COUNTIF('C&amp;I(Route-Doc)'!C:C,'★C&amp;I(IRS)'!C220)</f>
        <v>0</v>
      </c>
      <c r="K220" s="14" t="s">
        <v>5217</v>
      </c>
      <c r="L220" s="17" t="s">
        <v>1999</v>
      </c>
      <c r="M220" s="127" t="str">
        <f t="shared" si="6"/>
        <v>●</v>
      </c>
      <c r="N220" s="17" t="s">
        <v>1930</v>
      </c>
      <c r="O220" s="14" t="s">
        <v>21421</v>
      </c>
      <c r="P220" s="159" t="s">
        <v>23491</v>
      </c>
      <c r="Q220" s="159">
        <f>COUNTIF('C&amp;I(Route-Doc)'!H:H,'★C&amp;I(IRS)'!O220)</f>
        <v>0</v>
      </c>
      <c r="R220" s="17" t="s">
        <v>23496</v>
      </c>
      <c r="S220" s="14" t="s">
        <v>27469</v>
      </c>
      <c r="T220" s="14" t="s">
        <v>2676</v>
      </c>
      <c r="U220" s="119"/>
      <c r="V220" s="58"/>
      <c r="W220" s="19" t="s">
        <v>1930</v>
      </c>
      <c r="X220" s="19" t="s">
        <v>1911</v>
      </c>
      <c r="Y220" s="54">
        <v>43662</v>
      </c>
      <c r="Z220" s="19" t="s">
        <v>2676</v>
      </c>
      <c r="AB220" s="58" t="s">
        <v>23777</v>
      </c>
      <c r="AC220" s="58" t="s">
        <v>1930</v>
      </c>
      <c r="AD220" s="58" t="e">
        <v>#N/A</v>
      </c>
      <c r="AE220" s="58" t="e">
        <v>#N/A</v>
      </c>
    </row>
    <row r="221" spans="1:31">
      <c r="A221" s="19" t="s">
        <v>25617</v>
      </c>
      <c r="B221" s="19" t="s">
        <v>7640</v>
      </c>
      <c r="C221" s="18" t="s">
        <v>3997</v>
      </c>
      <c r="D221" s="18" t="s">
        <v>29340</v>
      </c>
      <c r="E221" s="19" t="s">
        <v>6452</v>
      </c>
      <c r="F221" s="19" t="s">
        <v>23778</v>
      </c>
      <c r="G221" s="19" t="s">
        <v>1911</v>
      </c>
      <c r="H221" s="52">
        <v>43796</v>
      </c>
      <c r="I221" s="19" t="s">
        <v>18633</v>
      </c>
      <c r="J221" s="18">
        <f>COUNTIF('C&amp;I(Route-Doc)'!C:C,'★C&amp;I(IRS)'!C221)</f>
        <v>1</v>
      </c>
      <c r="K221" s="18" t="s">
        <v>5218</v>
      </c>
      <c r="L221" s="19" t="s">
        <v>1999</v>
      </c>
      <c r="M221" s="126" t="str">
        <f t="shared" si="6"/>
        <v>●</v>
      </c>
      <c r="N221" s="54">
        <v>44816</v>
      </c>
      <c r="O221" s="14" t="s">
        <v>21422</v>
      </c>
      <c r="P221" s="159" t="s">
        <v>23491</v>
      </c>
      <c r="Q221" s="159">
        <f>COUNTIF('C&amp;I(Route-Doc)'!H:H,'★C&amp;I(IRS)'!O221)</f>
        <v>0</v>
      </c>
      <c r="R221" s="17" t="s">
        <v>23496</v>
      </c>
      <c r="S221" s="14" t="s">
        <v>27470</v>
      </c>
      <c r="T221" s="14" t="s">
        <v>2676</v>
      </c>
      <c r="U221" s="119"/>
      <c r="V221" s="58"/>
      <c r="W221" s="19" t="s">
        <v>1930</v>
      </c>
      <c r="X221" s="19" t="s">
        <v>1911</v>
      </c>
      <c r="Y221" s="54">
        <v>43796</v>
      </c>
      <c r="Z221" s="19" t="s">
        <v>2676</v>
      </c>
      <c r="AB221" s="58" t="s">
        <v>23778</v>
      </c>
      <c r="AC221" s="58" t="s">
        <v>1930</v>
      </c>
      <c r="AD221" s="58">
        <v>0</v>
      </c>
      <c r="AE221" s="58" t="e">
        <v>#N/A</v>
      </c>
    </row>
    <row r="222" spans="1:31">
      <c r="A222" s="17" t="s">
        <v>25617</v>
      </c>
      <c r="B222" s="17" t="s">
        <v>7640</v>
      </c>
      <c r="C222" s="14" t="s">
        <v>3998</v>
      </c>
      <c r="D222" s="14" t="s">
        <v>29893</v>
      </c>
      <c r="E222" s="17" t="s">
        <v>6453</v>
      </c>
      <c r="F222" s="17" t="s">
        <v>23779</v>
      </c>
      <c r="G222" s="17" t="s">
        <v>1908</v>
      </c>
      <c r="H222" s="60">
        <v>42369</v>
      </c>
      <c r="I222" s="17" t="s">
        <v>18633</v>
      </c>
      <c r="J222" s="14">
        <f>COUNTIF('C&amp;I(Route-Doc)'!C:C,'★C&amp;I(IRS)'!C222)</f>
        <v>0</v>
      </c>
      <c r="K222" s="14" t="s">
        <v>5219</v>
      </c>
      <c r="L222" s="17" t="s">
        <v>1999</v>
      </c>
      <c r="M222" s="127" t="str">
        <f t="shared" si="6"/>
        <v>●</v>
      </c>
      <c r="N222" s="17" t="s">
        <v>1930</v>
      </c>
      <c r="O222" s="14" t="s">
        <v>21423</v>
      </c>
      <c r="P222" s="159" t="s">
        <v>23491</v>
      </c>
      <c r="Q222" s="159">
        <f>COUNTIF('C&amp;I(Route-Doc)'!H:H,'★C&amp;I(IRS)'!O222)</f>
        <v>0</v>
      </c>
      <c r="R222" s="17" t="s">
        <v>23496</v>
      </c>
      <c r="S222" s="14" t="s">
        <v>27471</v>
      </c>
      <c r="T222" s="14" t="s">
        <v>2676</v>
      </c>
      <c r="U222" s="119"/>
      <c r="V222" s="58"/>
      <c r="W222" s="19" t="s">
        <v>1930</v>
      </c>
      <c r="X222" s="19" t="s">
        <v>1908</v>
      </c>
      <c r="Y222" s="54">
        <v>42369</v>
      </c>
      <c r="Z222" s="19" t="s">
        <v>2676</v>
      </c>
      <c r="AB222" s="58" t="s">
        <v>23779</v>
      </c>
      <c r="AC222" s="58" t="s">
        <v>1930</v>
      </c>
      <c r="AD222" s="58" t="e">
        <v>#N/A</v>
      </c>
      <c r="AE222" s="58" t="e">
        <v>#N/A</v>
      </c>
    </row>
    <row r="223" spans="1:31">
      <c r="A223" s="17" t="s">
        <v>25617</v>
      </c>
      <c r="B223" s="17" t="s">
        <v>7640</v>
      </c>
      <c r="C223" s="14" t="s">
        <v>3999</v>
      </c>
      <c r="D223" s="14" t="s">
        <v>28872</v>
      </c>
      <c r="E223" s="17" t="s">
        <v>6454</v>
      </c>
      <c r="F223" s="17" t="s">
        <v>23780</v>
      </c>
      <c r="G223" s="17" t="s">
        <v>1911</v>
      </c>
      <c r="H223" s="60">
        <v>45225</v>
      </c>
      <c r="I223" s="17" t="s">
        <v>18633</v>
      </c>
      <c r="J223" s="14">
        <f>COUNTIF('C&amp;I(Route-Doc)'!C:C,'★C&amp;I(IRS)'!C223)</f>
        <v>0</v>
      </c>
      <c r="K223" s="14" t="s">
        <v>5220</v>
      </c>
      <c r="L223" s="17" t="s">
        <v>3090</v>
      </c>
      <c r="M223" s="127" t="str">
        <f t="shared" si="6"/>
        <v>●</v>
      </c>
      <c r="N223" s="17" t="s">
        <v>1930</v>
      </c>
      <c r="O223" s="14" t="s">
        <v>21424</v>
      </c>
      <c r="P223" s="159" t="s">
        <v>23491</v>
      </c>
      <c r="Q223" s="159">
        <f>COUNTIF('C&amp;I(Route-Doc)'!H:H,'★C&amp;I(IRS)'!O223)</f>
        <v>0</v>
      </c>
      <c r="R223" s="17" t="s">
        <v>23496</v>
      </c>
      <c r="S223" s="14" t="s">
        <v>27472</v>
      </c>
      <c r="T223" s="14" t="s">
        <v>2676</v>
      </c>
      <c r="U223" s="119"/>
      <c r="V223" s="58"/>
      <c r="W223" s="19" t="s">
        <v>18603</v>
      </c>
      <c r="X223" s="19" t="s">
        <v>1913</v>
      </c>
      <c r="Y223" s="54">
        <v>45328</v>
      </c>
      <c r="Z223" s="19" t="s">
        <v>2676</v>
      </c>
      <c r="AB223" s="58" t="s">
        <v>23780</v>
      </c>
      <c r="AC223" s="58" t="s">
        <v>1930</v>
      </c>
      <c r="AD223" s="58" t="e">
        <v>#N/A</v>
      </c>
      <c r="AE223" s="58" t="s">
        <v>1913</v>
      </c>
    </row>
    <row r="224" spans="1:31">
      <c r="A224" s="19" t="s">
        <v>25617</v>
      </c>
      <c r="B224" s="19" t="s">
        <v>7640</v>
      </c>
      <c r="C224" s="18" t="s">
        <v>4000</v>
      </c>
      <c r="D224" s="18" t="s">
        <v>29341</v>
      </c>
      <c r="E224" s="19" t="s">
        <v>6455</v>
      </c>
      <c r="F224" s="19" t="s">
        <v>23781</v>
      </c>
      <c r="G224" s="19" t="s">
        <v>1909</v>
      </c>
      <c r="H224" s="52">
        <v>44146</v>
      </c>
      <c r="I224" s="19" t="s">
        <v>18633</v>
      </c>
      <c r="J224" s="18">
        <f>COUNTIF('C&amp;I(Route-Doc)'!C:C,'★C&amp;I(IRS)'!C224)</f>
        <v>1</v>
      </c>
      <c r="K224" s="18" t="s">
        <v>5221</v>
      </c>
      <c r="L224" s="19" t="s">
        <v>1999</v>
      </c>
      <c r="M224" s="126" t="str">
        <f t="shared" si="6"/>
        <v>●</v>
      </c>
      <c r="N224" s="54">
        <v>44816</v>
      </c>
      <c r="O224" s="14" t="s">
        <v>21425</v>
      </c>
      <c r="P224" s="159" t="s">
        <v>23491</v>
      </c>
      <c r="Q224" s="159">
        <f>COUNTIF('C&amp;I(Route-Doc)'!H:H,'★C&amp;I(IRS)'!O224)</f>
        <v>0</v>
      </c>
      <c r="R224" s="17" t="s">
        <v>23496</v>
      </c>
      <c r="S224" s="14" t="s">
        <v>27473</v>
      </c>
      <c r="T224" s="14" t="s">
        <v>2676</v>
      </c>
      <c r="U224" s="119"/>
      <c r="V224" s="58"/>
      <c r="W224" s="19" t="s">
        <v>1930</v>
      </c>
      <c r="X224" s="19" t="s">
        <v>1909</v>
      </c>
      <c r="Y224" s="54">
        <v>44146</v>
      </c>
      <c r="Z224" s="19" t="s">
        <v>2676</v>
      </c>
      <c r="AB224" s="58" t="s">
        <v>23781</v>
      </c>
      <c r="AC224" s="58" t="s">
        <v>1930</v>
      </c>
      <c r="AD224" s="58">
        <v>0</v>
      </c>
      <c r="AE224" s="58" t="e">
        <v>#N/A</v>
      </c>
    </row>
    <row r="225" spans="1:31">
      <c r="A225" s="17" t="s">
        <v>25617</v>
      </c>
      <c r="B225" s="17" t="s">
        <v>7640</v>
      </c>
      <c r="C225" s="14" t="s">
        <v>4001</v>
      </c>
      <c r="D225" s="14" t="s">
        <v>28873</v>
      </c>
      <c r="E225" s="17" t="s">
        <v>6456</v>
      </c>
      <c r="F225" s="17" t="s">
        <v>23782</v>
      </c>
      <c r="G225" s="17" t="s">
        <v>1911</v>
      </c>
      <c r="H225" s="60">
        <v>45225</v>
      </c>
      <c r="I225" s="17" t="s">
        <v>18633</v>
      </c>
      <c r="J225" s="14">
        <f>COUNTIF('C&amp;I(Route-Doc)'!C:C,'★C&amp;I(IRS)'!C225)</f>
        <v>0</v>
      </c>
      <c r="K225" s="14" t="s">
        <v>5222</v>
      </c>
      <c r="L225" s="17" t="s">
        <v>3090</v>
      </c>
      <c r="M225" s="127" t="str">
        <f t="shared" si="6"/>
        <v>●</v>
      </c>
      <c r="N225" s="17" t="s">
        <v>1930</v>
      </c>
      <c r="O225" s="14" t="s">
        <v>21426</v>
      </c>
      <c r="P225" s="159" t="s">
        <v>23491</v>
      </c>
      <c r="Q225" s="159">
        <f>COUNTIF('C&amp;I(Route-Doc)'!H:H,'★C&amp;I(IRS)'!O225)</f>
        <v>0</v>
      </c>
      <c r="R225" s="17" t="s">
        <v>23496</v>
      </c>
      <c r="S225" s="14" t="s">
        <v>27474</v>
      </c>
      <c r="T225" s="14" t="s">
        <v>2676</v>
      </c>
      <c r="U225" s="119"/>
      <c r="V225" s="58"/>
      <c r="W225" s="19" t="s">
        <v>1930</v>
      </c>
      <c r="X225" s="19" t="s">
        <v>1911</v>
      </c>
      <c r="Y225" s="54">
        <v>45225</v>
      </c>
      <c r="Z225" s="19" t="s">
        <v>2676</v>
      </c>
      <c r="AB225" s="58" t="s">
        <v>23782</v>
      </c>
      <c r="AC225" s="58" t="s">
        <v>1930</v>
      </c>
      <c r="AD225" s="58" t="e">
        <v>#N/A</v>
      </c>
      <c r="AE225" s="58" t="e">
        <v>#N/A</v>
      </c>
    </row>
    <row r="226" spans="1:31">
      <c r="A226" s="19" t="s">
        <v>25617</v>
      </c>
      <c r="B226" s="19" t="s">
        <v>7640</v>
      </c>
      <c r="C226" s="18" t="s">
        <v>4002</v>
      </c>
      <c r="D226" s="18" t="s">
        <v>29342</v>
      </c>
      <c r="E226" s="19" t="s">
        <v>6457</v>
      </c>
      <c r="F226" s="19" t="s">
        <v>23783</v>
      </c>
      <c r="G226" s="19" t="s">
        <v>1911</v>
      </c>
      <c r="H226" s="52">
        <v>43796</v>
      </c>
      <c r="I226" s="19" t="s">
        <v>18633</v>
      </c>
      <c r="J226" s="18">
        <f>COUNTIF('C&amp;I(Route-Doc)'!C:C,'★C&amp;I(IRS)'!C226)</f>
        <v>1</v>
      </c>
      <c r="K226" s="18" t="s">
        <v>5223</v>
      </c>
      <c r="L226" s="19" t="s">
        <v>1999</v>
      </c>
      <c r="M226" s="126" t="str">
        <f t="shared" si="6"/>
        <v>●</v>
      </c>
      <c r="N226" s="54">
        <v>44816</v>
      </c>
      <c r="O226" s="14" t="s">
        <v>21427</v>
      </c>
      <c r="P226" s="159" t="s">
        <v>23491</v>
      </c>
      <c r="Q226" s="159">
        <f>COUNTIF('C&amp;I(Route-Doc)'!H:H,'★C&amp;I(IRS)'!O226)</f>
        <v>0</v>
      </c>
      <c r="R226" s="17" t="s">
        <v>23496</v>
      </c>
      <c r="S226" s="14" t="s">
        <v>27475</v>
      </c>
      <c r="T226" s="14" t="s">
        <v>2676</v>
      </c>
      <c r="U226" s="119"/>
      <c r="V226" s="58"/>
      <c r="W226" s="19" t="s">
        <v>1930</v>
      </c>
      <c r="X226" s="19" t="s">
        <v>1911</v>
      </c>
      <c r="Y226" s="54">
        <v>43796</v>
      </c>
      <c r="Z226" s="19" t="s">
        <v>2676</v>
      </c>
      <c r="AB226" s="58" t="s">
        <v>23783</v>
      </c>
      <c r="AC226" s="58" t="s">
        <v>1930</v>
      </c>
      <c r="AD226" s="58">
        <v>0</v>
      </c>
      <c r="AE226" s="58" t="e">
        <v>#N/A</v>
      </c>
    </row>
    <row r="227" spans="1:31">
      <c r="A227" s="17" t="s">
        <v>25617</v>
      </c>
      <c r="B227" s="17" t="s">
        <v>7640</v>
      </c>
      <c r="C227" s="14" t="s">
        <v>4003</v>
      </c>
      <c r="D227" s="14" t="s">
        <v>29894</v>
      </c>
      <c r="E227" s="17" t="s">
        <v>6458</v>
      </c>
      <c r="F227" s="17" t="s">
        <v>23784</v>
      </c>
      <c r="G227" s="17" t="s">
        <v>1908</v>
      </c>
      <c r="H227" s="60">
        <v>42185</v>
      </c>
      <c r="I227" s="17" t="s">
        <v>18633</v>
      </c>
      <c r="J227" s="14">
        <f>COUNTIF('C&amp;I(Route-Doc)'!C:C,'★C&amp;I(IRS)'!C227)</f>
        <v>0</v>
      </c>
      <c r="K227" s="14" t="s">
        <v>5224</v>
      </c>
      <c r="L227" s="17" t="s">
        <v>1999</v>
      </c>
      <c r="M227" s="127" t="str">
        <f t="shared" si="6"/>
        <v>●</v>
      </c>
      <c r="N227" s="17" t="s">
        <v>1930</v>
      </c>
      <c r="O227" s="14" t="s">
        <v>21428</v>
      </c>
      <c r="P227" s="159" t="s">
        <v>23491</v>
      </c>
      <c r="Q227" s="159">
        <f>COUNTIF('C&amp;I(Route-Doc)'!H:H,'★C&amp;I(IRS)'!O227)</f>
        <v>0</v>
      </c>
      <c r="R227" s="17" t="s">
        <v>23496</v>
      </c>
      <c r="S227" s="14" t="s">
        <v>27476</v>
      </c>
      <c r="T227" s="14" t="s">
        <v>2676</v>
      </c>
      <c r="U227" s="119"/>
      <c r="V227" s="58"/>
      <c r="W227" s="19" t="s">
        <v>1930</v>
      </c>
      <c r="X227" s="19" t="s">
        <v>1908</v>
      </c>
      <c r="Y227" s="54">
        <v>42185</v>
      </c>
      <c r="Z227" s="19" t="s">
        <v>2676</v>
      </c>
      <c r="AB227" s="58" t="s">
        <v>23784</v>
      </c>
      <c r="AC227" s="58" t="s">
        <v>1930</v>
      </c>
      <c r="AD227" s="58" t="e">
        <v>#N/A</v>
      </c>
      <c r="AE227" s="58" t="e">
        <v>#N/A</v>
      </c>
    </row>
    <row r="228" spans="1:31">
      <c r="A228" s="17" t="s">
        <v>25617</v>
      </c>
      <c r="B228" s="17" t="s">
        <v>7640</v>
      </c>
      <c r="C228" s="14" t="s">
        <v>4004</v>
      </c>
      <c r="D228" s="14" t="s">
        <v>28874</v>
      </c>
      <c r="E228" s="17" t="s">
        <v>6459</v>
      </c>
      <c r="F228" s="17" t="s">
        <v>23785</v>
      </c>
      <c r="G228" s="17" t="s">
        <v>1911</v>
      </c>
      <c r="H228" s="60">
        <v>45225</v>
      </c>
      <c r="I228" s="17" t="s">
        <v>18633</v>
      </c>
      <c r="J228" s="14">
        <f>COUNTIF('C&amp;I(Route-Doc)'!C:C,'★C&amp;I(IRS)'!C228)</f>
        <v>0</v>
      </c>
      <c r="K228" s="14" t="s">
        <v>5225</v>
      </c>
      <c r="L228" s="17" t="s">
        <v>3090</v>
      </c>
      <c r="M228" s="127" t="str">
        <f t="shared" si="6"/>
        <v>●</v>
      </c>
      <c r="N228" s="17" t="s">
        <v>1930</v>
      </c>
      <c r="O228" s="14" t="s">
        <v>21429</v>
      </c>
      <c r="P228" s="159" t="s">
        <v>23491</v>
      </c>
      <c r="Q228" s="159">
        <f>COUNTIF('C&amp;I(Route-Doc)'!H:H,'★C&amp;I(IRS)'!O228)</f>
        <v>0</v>
      </c>
      <c r="R228" s="17" t="s">
        <v>23496</v>
      </c>
      <c r="S228" s="14" t="s">
        <v>27477</v>
      </c>
      <c r="T228" s="14" t="s">
        <v>2676</v>
      </c>
      <c r="U228" s="119"/>
      <c r="V228" s="58"/>
      <c r="W228" s="19" t="s">
        <v>1930</v>
      </c>
      <c r="X228" s="19" t="s">
        <v>1911</v>
      </c>
      <c r="Y228" s="54">
        <v>45225</v>
      </c>
      <c r="Z228" s="19" t="s">
        <v>2676</v>
      </c>
      <c r="AB228" s="58" t="s">
        <v>23785</v>
      </c>
      <c r="AC228" s="58" t="s">
        <v>1930</v>
      </c>
      <c r="AD228" s="58" t="e">
        <v>#N/A</v>
      </c>
      <c r="AE228" s="58" t="e">
        <v>#N/A</v>
      </c>
    </row>
    <row r="229" spans="1:31">
      <c r="A229" s="19" t="s">
        <v>25617</v>
      </c>
      <c r="B229" s="19" t="s">
        <v>7640</v>
      </c>
      <c r="C229" s="18" t="s">
        <v>4005</v>
      </c>
      <c r="D229" s="18" t="s">
        <v>29343</v>
      </c>
      <c r="E229" s="19" t="s">
        <v>6460</v>
      </c>
      <c r="F229" s="19" t="s">
        <v>23786</v>
      </c>
      <c r="G229" s="19" t="s">
        <v>1913</v>
      </c>
      <c r="H229" s="52">
        <v>43796</v>
      </c>
      <c r="I229" s="19" t="s">
        <v>18633</v>
      </c>
      <c r="J229" s="18">
        <f>COUNTIF('C&amp;I(Route-Doc)'!C:C,'★C&amp;I(IRS)'!C229)</f>
        <v>1</v>
      </c>
      <c r="K229" s="18" t="s">
        <v>5226</v>
      </c>
      <c r="L229" s="19" t="s">
        <v>1999</v>
      </c>
      <c r="M229" s="126" t="str">
        <f t="shared" si="6"/>
        <v>●</v>
      </c>
      <c r="N229" s="54">
        <v>44816</v>
      </c>
      <c r="O229" s="14" t="s">
        <v>21430</v>
      </c>
      <c r="P229" s="159" t="s">
        <v>23491</v>
      </c>
      <c r="Q229" s="159">
        <f>COUNTIF('C&amp;I(Route-Doc)'!H:H,'★C&amp;I(IRS)'!O229)</f>
        <v>0</v>
      </c>
      <c r="R229" s="17" t="s">
        <v>23496</v>
      </c>
      <c r="S229" s="14" t="s">
        <v>27478</v>
      </c>
      <c r="T229" s="14" t="s">
        <v>2676</v>
      </c>
      <c r="U229" s="119"/>
      <c r="V229" s="58"/>
      <c r="W229" s="19" t="s">
        <v>1930</v>
      </c>
      <c r="X229" s="19" t="s">
        <v>1913</v>
      </c>
      <c r="Y229" s="54">
        <v>43796</v>
      </c>
      <c r="Z229" s="19" t="s">
        <v>2676</v>
      </c>
      <c r="AB229" s="58" t="s">
        <v>23786</v>
      </c>
      <c r="AC229" s="58" t="s">
        <v>1930</v>
      </c>
      <c r="AD229" s="58">
        <v>0</v>
      </c>
      <c r="AE229" s="58" t="e">
        <v>#N/A</v>
      </c>
    </row>
    <row r="230" spans="1:31">
      <c r="A230" s="17" t="s">
        <v>25617</v>
      </c>
      <c r="B230" s="17" t="s">
        <v>7640</v>
      </c>
      <c r="C230" s="14" t="s">
        <v>4006</v>
      </c>
      <c r="D230" s="14" t="s">
        <v>30249</v>
      </c>
      <c r="E230" s="17" t="s">
        <v>6461</v>
      </c>
      <c r="F230" s="17" t="s">
        <v>23787</v>
      </c>
      <c r="G230" s="17" t="s">
        <v>1911</v>
      </c>
      <c r="H230" s="60">
        <v>43585</v>
      </c>
      <c r="I230" s="17" t="s">
        <v>18633</v>
      </c>
      <c r="J230" s="14">
        <f>COUNTIF('C&amp;I(Route-Doc)'!C:C,'★C&amp;I(IRS)'!C230)</f>
        <v>0</v>
      </c>
      <c r="K230" s="14" t="s">
        <v>5227</v>
      </c>
      <c r="L230" s="17" t="s">
        <v>1999</v>
      </c>
      <c r="M230" s="127" t="str">
        <f t="shared" si="6"/>
        <v>●</v>
      </c>
      <c r="N230" s="17" t="s">
        <v>1930</v>
      </c>
      <c r="O230" s="14" t="s">
        <v>21431</v>
      </c>
      <c r="P230" s="159" t="s">
        <v>23491</v>
      </c>
      <c r="Q230" s="159">
        <f>COUNTIF('C&amp;I(Route-Doc)'!H:H,'★C&amp;I(IRS)'!O230)</f>
        <v>0</v>
      </c>
      <c r="R230" s="17" t="s">
        <v>23496</v>
      </c>
      <c r="S230" s="14" t="s">
        <v>27479</v>
      </c>
      <c r="T230" s="14" t="s">
        <v>2676</v>
      </c>
      <c r="U230" s="119"/>
      <c r="V230" s="58"/>
      <c r="W230" s="19" t="s">
        <v>1930</v>
      </c>
      <c r="X230" s="19" t="s">
        <v>1911</v>
      </c>
      <c r="Y230" s="54">
        <v>43585</v>
      </c>
      <c r="Z230" s="19" t="s">
        <v>2676</v>
      </c>
      <c r="AB230" s="58" t="s">
        <v>23787</v>
      </c>
      <c r="AC230" s="58" t="s">
        <v>1930</v>
      </c>
      <c r="AD230" s="58" t="e">
        <v>#N/A</v>
      </c>
      <c r="AE230" s="58" t="e">
        <v>#N/A</v>
      </c>
    </row>
    <row r="231" spans="1:31">
      <c r="A231" s="17" t="s">
        <v>25617</v>
      </c>
      <c r="B231" s="17" t="s">
        <v>7640</v>
      </c>
      <c r="C231" s="14" t="s">
        <v>4007</v>
      </c>
      <c r="D231" s="14" t="s">
        <v>28875</v>
      </c>
      <c r="E231" s="17" t="s">
        <v>6462</v>
      </c>
      <c r="F231" s="17" t="s">
        <v>23788</v>
      </c>
      <c r="G231" s="17" t="s">
        <v>1911</v>
      </c>
      <c r="H231" s="60">
        <v>43585</v>
      </c>
      <c r="I231" s="17" t="s">
        <v>18633</v>
      </c>
      <c r="J231" s="14">
        <f>COUNTIF('C&amp;I(Route-Doc)'!C:C,'★C&amp;I(IRS)'!C231)</f>
        <v>0</v>
      </c>
      <c r="K231" s="14" t="s">
        <v>5228</v>
      </c>
      <c r="L231" s="17" t="s">
        <v>1999</v>
      </c>
      <c r="M231" s="127" t="str">
        <f t="shared" si="6"/>
        <v>●</v>
      </c>
      <c r="N231" s="17" t="s">
        <v>1930</v>
      </c>
      <c r="O231" s="14" t="s">
        <v>21432</v>
      </c>
      <c r="P231" s="159" t="s">
        <v>23491</v>
      </c>
      <c r="Q231" s="159">
        <f>COUNTIF('C&amp;I(Route-Doc)'!H:H,'★C&amp;I(IRS)'!O231)</f>
        <v>0</v>
      </c>
      <c r="R231" s="17" t="s">
        <v>23496</v>
      </c>
      <c r="S231" s="14" t="s">
        <v>27480</v>
      </c>
      <c r="T231" s="14" t="s">
        <v>2676</v>
      </c>
      <c r="U231" s="119"/>
      <c r="V231" s="58"/>
      <c r="W231" s="19" t="s">
        <v>1930</v>
      </c>
      <c r="X231" s="19" t="s">
        <v>1911</v>
      </c>
      <c r="Y231" s="54">
        <v>43585</v>
      </c>
      <c r="Z231" s="19" t="s">
        <v>2676</v>
      </c>
      <c r="AB231" s="58" t="s">
        <v>23788</v>
      </c>
      <c r="AC231" s="58" t="s">
        <v>1930</v>
      </c>
      <c r="AD231" s="58" t="e">
        <v>#N/A</v>
      </c>
      <c r="AE231" s="58" t="e">
        <v>#N/A</v>
      </c>
    </row>
    <row r="232" spans="1:31">
      <c r="A232" s="19" t="s">
        <v>25617</v>
      </c>
      <c r="B232" s="19" t="s">
        <v>7640</v>
      </c>
      <c r="C232" s="18" t="s">
        <v>4008</v>
      </c>
      <c r="D232" s="18" t="s">
        <v>29344</v>
      </c>
      <c r="E232" s="19" t="s">
        <v>6463</v>
      </c>
      <c r="F232" s="19" t="s">
        <v>23789</v>
      </c>
      <c r="G232" s="19" t="s">
        <v>1914</v>
      </c>
      <c r="H232" s="52">
        <v>45107</v>
      </c>
      <c r="I232" s="19" t="s">
        <v>18633</v>
      </c>
      <c r="J232" s="18">
        <f>COUNTIF('C&amp;I(Route-Doc)'!C:C,'★C&amp;I(IRS)'!C232)</f>
        <v>1</v>
      </c>
      <c r="K232" s="18" t="s">
        <v>5229</v>
      </c>
      <c r="L232" s="19" t="s">
        <v>3090</v>
      </c>
      <c r="M232" s="126" t="str">
        <f t="shared" si="6"/>
        <v>●</v>
      </c>
      <c r="N232" s="54">
        <v>45273</v>
      </c>
      <c r="O232" s="14" t="s">
        <v>21433</v>
      </c>
      <c r="P232" s="159" t="s">
        <v>23491</v>
      </c>
      <c r="Q232" s="159">
        <f>COUNTIF('C&amp;I(Route-Doc)'!H:H,'★C&amp;I(IRS)'!O232)</f>
        <v>0</v>
      </c>
      <c r="R232" s="17" t="s">
        <v>23496</v>
      </c>
      <c r="S232" s="14" t="s">
        <v>27481</v>
      </c>
      <c r="T232" s="14" t="s">
        <v>2676</v>
      </c>
      <c r="U232" s="119"/>
      <c r="V232" s="58"/>
      <c r="W232" s="19" t="s">
        <v>18603</v>
      </c>
      <c r="X232" s="19" t="s">
        <v>1919</v>
      </c>
      <c r="Y232" s="54">
        <v>45328</v>
      </c>
      <c r="Z232" s="19" t="s">
        <v>2676</v>
      </c>
      <c r="AB232" s="58" t="s">
        <v>23789</v>
      </c>
      <c r="AC232" s="58" t="s">
        <v>1930</v>
      </c>
      <c r="AD232" s="58">
        <v>0</v>
      </c>
      <c r="AE232" s="58" t="s">
        <v>1919</v>
      </c>
    </row>
    <row r="233" spans="1:31">
      <c r="A233" s="17" t="s">
        <v>25617</v>
      </c>
      <c r="B233" s="17" t="s">
        <v>7640</v>
      </c>
      <c r="C233" s="14" t="s">
        <v>4009</v>
      </c>
      <c r="D233" s="14" t="s">
        <v>29895</v>
      </c>
      <c r="E233" s="17" t="s">
        <v>6464</v>
      </c>
      <c r="F233" s="17" t="s">
        <v>23790</v>
      </c>
      <c r="G233" s="17" t="s">
        <v>1911</v>
      </c>
      <c r="H233" s="60">
        <v>43469</v>
      </c>
      <c r="I233" s="17" t="s">
        <v>18633</v>
      </c>
      <c r="J233" s="14">
        <f>COUNTIF('C&amp;I(Route-Doc)'!C:C,'★C&amp;I(IRS)'!C233)</f>
        <v>0</v>
      </c>
      <c r="K233" s="14" t="s">
        <v>5230</v>
      </c>
      <c r="L233" s="17" t="s">
        <v>1999</v>
      </c>
      <c r="M233" s="127" t="str">
        <f t="shared" si="6"/>
        <v>●</v>
      </c>
      <c r="N233" s="17" t="s">
        <v>1930</v>
      </c>
      <c r="O233" s="14" t="s">
        <v>21434</v>
      </c>
      <c r="P233" s="159" t="s">
        <v>23491</v>
      </c>
      <c r="Q233" s="159">
        <f>COUNTIF('C&amp;I(Route-Doc)'!H:H,'★C&amp;I(IRS)'!O233)</f>
        <v>0</v>
      </c>
      <c r="R233" s="17" t="s">
        <v>23496</v>
      </c>
      <c r="S233" s="14" t="s">
        <v>27482</v>
      </c>
      <c r="T233" s="14" t="s">
        <v>2676</v>
      </c>
      <c r="U233" s="119"/>
      <c r="V233" s="58"/>
      <c r="W233" s="19" t="s">
        <v>1930</v>
      </c>
      <c r="X233" s="19" t="s">
        <v>1911</v>
      </c>
      <c r="Y233" s="54">
        <v>43469</v>
      </c>
      <c r="Z233" s="19" t="s">
        <v>2676</v>
      </c>
      <c r="AB233" s="58" t="s">
        <v>23790</v>
      </c>
      <c r="AC233" s="58" t="s">
        <v>1930</v>
      </c>
      <c r="AD233" s="58" t="e">
        <v>#N/A</v>
      </c>
      <c r="AE233" s="58" t="e">
        <v>#N/A</v>
      </c>
    </row>
    <row r="234" spans="1:31">
      <c r="A234" s="17" t="s">
        <v>25617</v>
      </c>
      <c r="B234" s="17" t="s">
        <v>7640</v>
      </c>
      <c r="C234" s="14" t="s">
        <v>4010</v>
      </c>
      <c r="D234" s="14" t="s">
        <v>28876</v>
      </c>
      <c r="E234" s="17" t="s">
        <v>6465</v>
      </c>
      <c r="F234" s="17" t="s">
        <v>23791</v>
      </c>
      <c r="G234" s="17" t="s">
        <v>1913</v>
      </c>
      <c r="H234" s="60">
        <v>45225</v>
      </c>
      <c r="I234" s="17" t="s">
        <v>18633</v>
      </c>
      <c r="J234" s="14">
        <f>COUNTIF('C&amp;I(Route-Doc)'!C:C,'★C&amp;I(IRS)'!C234)</f>
        <v>0</v>
      </c>
      <c r="K234" s="14" t="s">
        <v>5231</v>
      </c>
      <c r="L234" s="17" t="s">
        <v>3090</v>
      </c>
      <c r="M234" s="127" t="str">
        <f t="shared" si="6"/>
        <v>●</v>
      </c>
      <c r="N234" s="17" t="s">
        <v>1930</v>
      </c>
      <c r="O234" s="14" t="s">
        <v>21435</v>
      </c>
      <c r="P234" s="159" t="s">
        <v>23491</v>
      </c>
      <c r="Q234" s="159">
        <f>COUNTIF('C&amp;I(Route-Doc)'!H:H,'★C&amp;I(IRS)'!O234)</f>
        <v>0</v>
      </c>
      <c r="R234" s="17" t="s">
        <v>23496</v>
      </c>
      <c r="S234" s="14" t="s">
        <v>27483</v>
      </c>
      <c r="T234" s="14" t="s">
        <v>2676</v>
      </c>
      <c r="U234" s="119"/>
      <c r="V234" s="58"/>
      <c r="W234" s="19" t="s">
        <v>1930</v>
      </c>
      <c r="X234" s="19" t="s">
        <v>1913</v>
      </c>
      <c r="Y234" s="54">
        <v>45225</v>
      </c>
      <c r="Z234" s="19" t="s">
        <v>2676</v>
      </c>
      <c r="AB234" s="58" t="s">
        <v>23791</v>
      </c>
      <c r="AC234" s="58" t="s">
        <v>1930</v>
      </c>
      <c r="AD234" s="58" t="e">
        <v>#N/A</v>
      </c>
      <c r="AE234" s="58" t="e">
        <v>#N/A</v>
      </c>
    </row>
    <row r="235" spans="1:31">
      <c r="A235" s="19" t="s">
        <v>25617</v>
      </c>
      <c r="B235" s="19" t="s">
        <v>7640</v>
      </c>
      <c r="C235" s="18" t="s">
        <v>4011</v>
      </c>
      <c r="D235" s="18" t="s">
        <v>29345</v>
      </c>
      <c r="E235" s="19" t="s">
        <v>6466</v>
      </c>
      <c r="F235" s="19" t="s">
        <v>23792</v>
      </c>
      <c r="G235" s="19" t="s">
        <v>1911</v>
      </c>
      <c r="H235" s="52">
        <v>43796</v>
      </c>
      <c r="I235" s="19" t="s">
        <v>18633</v>
      </c>
      <c r="J235" s="18">
        <f>COUNTIF('C&amp;I(Route-Doc)'!C:C,'★C&amp;I(IRS)'!C235)</f>
        <v>1</v>
      </c>
      <c r="K235" s="18" t="s">
        <v>5232</v>
      </c>
      <c r="L235" s="19" t="s">
        <v>1999</v>
      </c>
      <c r="M235" s="126" t="str">
        <f t="shared" si="6"/>
        <v>●</v>
      </c>
      <c r="N235" s="54">
        <v>44816</v>
      </c>
      <c r="O235" s="14" t="s">
        <v>21436</v>
      </c>
      <c r="P235" s="159" t="s">
        <v>23491</v>
      </c>
      <c r="Q235" s="159">
        <f>COUNTIF('C&amp;I(Route-Doc)'!H:H,'★C&amp;I(IRS)'!O235)</f>
        <v>0</v>
      </c>
      <c r="R235" s="17" t="s">
        <v>23496</v>
      </c>
      <c r="S235" s="14" t="s">
        <v>27484</v>
      </c>
      <c r="T235" s="14" t="s">
        <v>2676</v>
      </c>
      <c r="U235" s="119"/>
      <c r="V235" s="58"/>
      <c r="W235" s="19" t="s">
        <v>1930</v>
      </c>
      <c r="X235" s="19" t="s">
        <v>1911</v>
      </c>
      <c r="Y235" s="54">
        <v>43796</v>
      </c>
      <c r="Z235" s="19" t="s">
        <v>2676</v>
      </c>
      <c r="AB235" s="58" t="s">
        <v>23792</v>
      </c>
      <c r="AC235" s="58" t="s">
        <v>1930</v>
      </c>
      <c r="AD235" s="58">
        <v>0</v>
      </c>
      <c r="AE235" s="58" t="e">
        <v>#N/A</v>
      </c>
    </row>
    <row r="236" spans="1:31">
      <c r="A236" s="17" t="s">
        <v>25617</v>
      </c>
      <c r="B236" s="17" t="s">
        <v>7640</v>
      </c>
      <c r="C236" s="14" t="s">
        <v>4012</v>
      </c>
      <c r="D236" s="14" t="s">
        <v>30250</v>
      </c>
      <c r="E236" s="17" t="s">
        <v>6467</v>
      </c>
      <c r="F236" s="17" t="s">
        <v>23793</v>
      </c>
      <c r="G236" s="17" t="s">
        <v>1908</v>
      </c>
      <c r="H236" s="60">
        <v>43529</v>
      </c>
      <c r="I236" s="17" t="s">
        <v>18633</v>
      </c>
      <c r="J236" s="14">
        <f>COUNTIF('C&amp;I(Route-Doc)'!C:C,'★C&amp;I(IRS)'!C236)</f>
        <v>0</v>
      </c>
      <c r="K236" s="14" t="s">
        <v>5233</v>
      </c>
      <c r="L236" s="17" t="s">
        <v>1999</v>
      </c>
      <c r="M236" s="127" t="str">
        <f t="shared" si="6"/>
        <v>●</v>
      </c>
      <c r="N236" s="17" t="s">
        <v>1930</v>
      </c>
      <c r="O236" s="14" t="s">
        <v>21437</v>
      </c>
      <c r="P236" s="159" t="s">
        <v>23491</v>
      </c>
      <c r="Q236" s="159">
        <f>COUNTIF('C&amp;I(Route-Doc)'!H:H,'★C&amp;I(IRS)'!O236)</f>
        <v>0</v>
      </c>
      <c r="R236" s="17" t="s">
        <v>23496</v>
      </c>
      <c r="S236" s="14" t="s">
        <v>27485</v>
      </c>
      <c r="T236" s="14" t="s">
        <v>2676</v>
      </c>
      <c r="U236" s="119"/>
      <c r="V236" s="58"/>
      <c r="W236" s="19" t="s">
        <v>1930</v>
      </c>
      <c r="X236" s="19" t="s">
        <v>1908</v>
      </c>
      <c r="Y236" s="54">
        <v>43529</v>
      </c>
      <c r="Z236" s="19" t="s">
        <v>2676</v>
      </c>
      <c r="AB236" s="58" t="s">
        <v>23793</v>
      </c>
      <c r="AC236" s="58" t="s">
        <v>1930</v>
      </c>
      <c r="AD236" s="58" t="e">
        <v>#N/A</v>
      </c>
      <c r="AE236" s="58" t="e">
        <v>#N/A</v>
      </c>
    </row>
    <row r="237" spans="1:31">
      <c r="A237" s="17" t="s">
        <v>25617</v>
      </c>
      <c r="B237" s="17" t="s">
        <v>7640</v>
      </c>
      <c r="C237" s="14" t="s">
        <v>4013</v>
      </c>
      <c r="D237" s="14" t="s">
        <v>28877</v>
      </c>
      <c r="E237" s="17" t="s">
        <v>6468</v>
      </c>
      <c r="F237" s="17" t="s">
        <v>23794</v>
      </c>
      <c r="G237" s="17" t="s">
        <v>1911</v>
      </c>
      <c r="H237" s="60">
        <v>45225</v>
      </c>
      <c r="I237" s="17" t="s">
        <v>18633</v>
      </c>
      <c r="J237" s="14">
        <f>COUNTIF('C&amp;I(Route-Doc)'!C:C,'★C&amp;I(IRS)'!C237)</f>
        <v>0</v>
      </c>
      <c r="K237" s="14" t="s">
        <v>5234</v>
      </c>
      <c r="L237" s="17" t="s">
        <v>3090</v>
      </c>
      <c r="M237" s="127" t="str">
        <f t="shared" si="6"/>
        <v>●</v>
      </c>
      <c r="N237" s="17" t="s">
        <v>1930</v>
      </c>
      <c r="O237" s="14" t="s">
        <v>21438</v>
      </c>
      <c r="P237" s="159" t="s">
        <v>23491</v>
      </c>
      <c r="Q237" s="159">
        <f>COUNTIF('C&amp;I(Route-Doc)'!H:H,'★C&amp;I(IRS)'!O237)</f>
        <v>0</v>
      </c>
      <c r="R237" s="17" t="s">
        <v>23496</v>
      </c>
      <c r="S237" s="14" t="s">
        <v>27486</v>
      </c>
      <c r="T237" s="14" t="s">
        <v>2676</v>
      </c>
      <c r="U237" s="119"/>
      <c r="V237" s="58"/>
      <c r="W237" s="19" t="s">
        <v>1930</v>
      </c>
      <c r="X237" s="19" t="s">
        <v>1911</v>
      </c>
      <c r="Y237" s="54">
        <v>45225</v>
      </c>
      <c r="Z237" s="19" t="s">
        <v>2676</v>
      </c>
      <c r="AB237" s="58" t="s">
        <v>23794</v>
      </c>
      <c r="AC237" s="58" t="s">
        <v>1930</v>
      </c>
      <c r="AD237" s="58" t="e">
        <v>#N/A</v>
      </c>
      <c r="AE237" s="58" t="e">
        <v>#N/A</v>
      </c>
    </row>
    <row r="238" spans="1:31">
      <c r="A238" s="19" t="s">
        <v>25617</v>
      </c>
      <c r="B238" s="19" t="s">
        <v>7640</v>
      </c>
      <c r="C238" s="18" t="s">
        <v>4014</v>
      </c>
      <c r="D238" s="18" t="s">
        <v>29346</v>
      </c>
      <c r="E238" s="19" t="s">
        <v>6469</v>
      </c>
      <c r="F238" s="19" t="s">
        <v>23795</v>
      </c>
      <c r="G238" s="19" t="s">
        <v>1911</v>
      </c>
      <c r="H238" s="52">
        <v>43796</v>
      </c>
      <c r="I238" s="19" t="s">
        <v>18633</v>
      </c>
      <c r="J238" s="18">
        <f>COUNTIF('C&amp;I(Route-Doc)'!C:C,'★C&amp;I(IRS)'!C238)</f>
        <v>1</v>
      </c>
      <c r="K238" s="14" t="s">
        <v>5235</v>
      </c>
      <c r="L238" s="17" t="s">
        <v>3461</v>
      </c>
      <c r="M238" s="127" t="str">
        <f t="shared" si="6"/>
        <v>●</v>
      </c>
      <c r="N238" s="125" t="s">
        <v>23519</v>
      </c>
      <c r="O238" s="18" t="s">
        <v>21439</v>
      </c>
      <c r="P238" s="59" t="s">
        <v>1908</v>
      </c>
      <c r="Q238" s="59">
        <f>COUNTIF('C&amp;I(Route-Doc)'!H:H,'★C&amp;I(IRS)'!O238)</f>
        <v>0</v>
      </c>
      <c r="R238" s="54">
        <v>45279</v>
      </c>
      <c r="S238" s="196" t="s">
        <v>27487</v>
      </c>
      <c r="T238" s="59" t="s">
        <v>22673</v>
      </c>
      <c r="U238" s="119"/>
      <c r="V238" s="58"/>
      <c r="W238" s="19" t="s">
        <v>1930</v>
      </c>
      <c r="X238" s="19" t="s">
        <v>1911</v>
      </c>
      <c r="Y238" s="54">
        <v>43796</v>
      </c>
      <c r="Z238" s="19" t="s">
        <v>18604</v>
      </c>
      <c r="AB238" s="58" t="s">
        <v>23795</v>
      </c>
      <c r="AC238" s="58" t="s">
        <v>1930</v>
      </c>
      <c r="AD238" s="58" t="e">
        <v>#N/A</v>
      </c>
      <c r="AE238" s="58" t="e">
        <v>#N/A</v>
      </c>
    </row>
    <row r="239" spans="1:31">
      <c r="A239" s="17" t="s">
        <v>25617</v>
      </c>
      <c r="B239" s="17" t="s">
        <v>7640</v>
      </c>
      <c r="C239" s="14" t="s">
        <v>4015</v>
      </c>
      <c r="D239" s="14" t="s">
        <v>29896</v>
      </c>
      <c r="E239" s="17" t="s">
        <v>6470</v>
      </c>
      <c r="F239" s="17" t="s">
        <v>23796</v>
      </c>
      <c r="G239" s="17" t="s">
        <v>1908</v>
      </c>
      <c r="H239" s="60">
        <v>43529</v>
      </c>
      <c r="I239" s="17" t="s">
        <v>18633</v>
      </c>
      <c r="J239" s="14">
        <f>COUNTIF('C&amp;I(Route-Doc)'!C:C,'★C&amp;I(IRS)'!C239)</f>
        <v>0</v>
      </c>
      <c r="K239" s="14" t="s">
        <v>5236</v>
      </c>
      <c r="L239" s="17" t="s">
        <v>1999</v>
      </c>
      <c r="M239" s="127" t="str">
        <f t="shared" si="6"/>
        <v>●</v>
      </c>
      <c r="N239" s="17" t="s">
        <v>1930</v>
      </c>
      <c r="O239" s="14" t="s">
        <v>21440</v>
      </c>
      <c r="P239" s="159" t="s">
        <v>23491</v>
      </c>
      <c r="Q239" s="159">
        <f>COUNTIF('C&amp;I(Route-Doc)'!H:H,'★C&amp;I(IRS)'!O239)</f>
        <v>0</v>
      </c>
      <c r="R239" s="17" t="s">
        <v>23496</v>
      </c>
      <c r="S239" s="14" t="s">
        <v>27488</v>
      </c>
      <c r="T239" s="14" t="s">
        <v>2676</v>
      </c>
      <c r="U239" s="119"/>
      <c r="V239" s="58"/>
      <c r="W239" s="19" t="s">
        <v>1930</v>
      </c>
      <c r="X239" s="19" t="s">
        <v>1908</v>
      </c>
      <c r="Y239" s="54">
        <v>43529</v>
      </c>
      <c r="Z239" s="19" t="s">
        <v>2676</v>
      </c>
      <c r="AB239" s="58" t="s">
        <v>23796</v>
      </c>
      <c r="AC239" s="58" t="s">
        <v>1930</v>
      </c>
      <c r="AD239" s="58" t="e">
        <v>#N/A</v>
      </c>
      <c r="AE239" s="58" t="e">
        <v>#N/A</v>
      </c>
    </row>
    <row r="240" spans="1:31">
      <c r="A240" s="17" t="s">
        <v>25617</v>
      </c>
      <c r="B240" s="17" t="s">
        <v>7640</v>
      </c>
      <c r="C240" s="14" t="s">
        <v>4016</v>
      </c>
      <c r="D240" s="14" t="s">
        <v>28878</v>
      </c>
      <c r="E240" s="17" t="s">
        <v>6471</v>
      </c>
      <c r="F240" s="17" t="s">
        <v>23797</v>
      </c>
      <c r="G240" s="17" t="s">
        <v>1911</v>
      </c>
      <c r="H240" s="60">
        <v>45225</v>
      </c>
      <c r="I240" s="17" t="s">
        <v>18633</v>
      </c>
      <c r="J240" s="14">
        <f>COUNTIF('C&amp;I(Route-Doc)'!C:C,'★C&amp;I(IRS)'!C240)</f>
        <v>0</v>
      </c>
      <c r="K240" s="14" t="s">
        <v>5237</v>
      </c>
      <c r="L240" s="17" t="s">
        <v>3090</v>
      </c>
      <c r="M240" s="127" t="str">
        <f t="shared" si="6"/>
        <v>●</v>
      </c>
      <c r="N240" s="17" t="s">
        <v>1930</v>
      </c>
      <c r="O240" s="14" t="s">
        <v>21441</v>
      </c>
      <c r="P240" s="159" t="s">
        <v>23491</v>
      </c>
      <c r="Q240" s="159">
        <f>COUNTIF('C&amp;I(Route-Doc)'!H:H,'★C&amp;I(IRS)'!O240)</f>
        <v>0</v>
      </c>
      <c r="R240" s="17" t="s">
        <v>23496</v>
      </c>
      <c r="S240" s="14" t="s">
        <v>27489</v>
      </c>
      <c r="T240" s="14" t="s">
        <v>2676</v>
      </c>
      <c r="U240" s="119"/>
      <c r="V240" s="58"/>
      <c r="W240" s="19" t="s">
        <v>1930</v>
      </c>
      <c r="X240" s="19" t="s">
        <v>1911</v>
      </c>
      <c r="Y240" s="54">
        <v>45225</v>
      </c>
      <c r="Z240" s="19" t="s">
        <v>2676</v>
      </c>
      <c r="AB240" s="58" t="s">
        <v>23797</v>
      </c>
      <c r="AC240" s="58" t="s">
        <v>1930</v>
      </c>
      <c r="AD240" s="58" t="e">
        <v>#N/A</v>
      </c>
      <c r="AE240" s="58" t="e">
        <v>#N/A</v>
      </c>
    </row>
    <row r="241" spans="1:31">
      <c r="A241" s="19" t="s">
        <v>25617</v>
      </c>
      <c r="B241" s="19" t="s">
        <v>7640</v>
      </c>
      <c r="C241" s="18" t="s">
        <v>4017</v>
      </c>
      <c r="D241" s="18" t="s">
        <v>29347</v>
      </c>
      <c r="E241" s="19" t="s">
        <v>6472</v>
      </c>
      <c r="F241" s="19" t="s">
        <v>23798</v>
      </c>
      <c r="G241" s="19" t="s">
        <v>1908</v>
      </c>
      <c r="H241" s="52">
        <v>43868</v>
      </c>
      <c r="I241" s="19" t="s">
        <v>18633</v>
      </c>
      <c r="J241" s="18">
        <f>COUNTIF('C&amp;I(Route-Doc)'!C:C,'★C&amp;I(IRS)'!C241)</f>
        <v>1</v>
      </c>
      <c r="K241" s="18" t="s">
        <v>5238</v>
      </c>
      <c r="L241" s="19" t="s">
        <v>1999</v>
      </c>
      <c r="M241" s="126" t="str">
        <f t="shared" si="6"/>
        <v>●</v>
      </c>
      <c r="N241" s="54">
        <v>44816</v>
      </c>
      <c r="O241" s="14" t="s">
        <v>21442</v>
      </c>
      <c r="P241" s="159" t="s">
        <v>23491</v>
      </c>
      <c r="Q241" s="159">
        <f>COUNTIF('C&amp;I(Route-Doc)'!H:H,'★C&amp;I(IRS)'!O241)</f>
        <v>0</v>
      </c>
      <c r="R241" s="17" t="s">
        <v>23496</v>
      </c>
      <c r="S241" s="14" t="s">
        <v>27490</v>
      </c>
      <c r="T241" s="14" t="s">
        <v>2676</v>
      </c>
      <c r="U241" s="119"/>
      <c r="V241" s="58"/>
      <c r="W241" s="19" t="s">
        <v>1930</v>
      </c>
      <c r="X241" s="19" t="s">
        <v>1908</v>
      </c>
      <c r="Y241" s="54">
        <v>43868</v>
      </c>
      <c r="Z241" s="19" t="s">
        <v>2676</v>
      </c>
      <c r="AB241" s="58" t="s">
        <v>23798</v>
      </c>
      <c r="AC241" s="58" t="s">
        <v>1930</v>
      </c>
      <c r="AD241" s="58">
        <v>0</v>
      </c>
      <c r="AE241" s="58" t="e">
        <v>#N/A</v>
      </c>
    </row>
    <row r="242" spans="1:31">
      <c r="A242" s="17" t="s">
        <v>25617</v>
      </c>
      <c r="B242" s="17" t="s">
        <v>7640</v>
      </c>
      <c r="C242" s="14" t="s">
        <v>4018</v>
      </c>
      <c r="D242" s="14" t="s">
        <v>30251</v>
      </c>
      <c r="E242" s="17" t="s">
        <v>6473</v>
      </c>
      <c r="F242" s="17" t="s">
        <v>23799</v>
      </c>
      <c r="G242" s="17" t="s">
        <v>1908</v>
      </c>
      <c r="H242" s="60">
        <v>43868</v>
      </c>
      <c r="I242" s="17" t="s">
        <v>18633</v>
      </c>
      <c r="J242" s="14">
        <f>COUNTIF('C&amp;I(Route-Doc)'!C:C,'★C&amp;I(IRS)'!C242)</f>
        <v>0</v>
      </c>
      <c r="K242" s="14" t="s">
        <v>5239</v>
      </c>
      <c r="L242" s="17" t="s">
        <v>1999</v>
      </c>
      <c r="M242" s="127" t="str">
        <f t="shared" si="6"/>
        <v>●</v>
      </c>
      <c r="N242" s="17" t="s">
        <v>1930</v>
      </c>
      <c r="O242" s="14" t="s">
        <v>21443</v>
      </c>
      <c r="P242" s="159" t="s">
        <v>23491</v>
      </c>
      <c r="Q242" s="159">
        <f>COUNTIF('C&amp;I(Route-Doc)'!H:H,'★C&amp;I(IRS)'!O242)</f>
        <v>0</v>
      </c>
      <c r="R242" s="17" t="s">
        <v>23496</v>
      </c>
      <c r="S242" s="14" t="s">
        <v>27491</v>
      </c>
      <c r="T242" s="14" t="s">
        <v>2676</v>
      </c>
      <c r="U242" s="119"/>
      <c r="V242" s="58"/>
      <c r="W242" s="19" t="s">
        <v>1930</v>
      </c>
      <c r="X242" s="19" t="s">
        <v>1908</v>
      </c>
      <c r="Y242" s="54">
        <v>43868</v>
      </c>
      <c r="Z242" s="19" t="s">
        <v>2676</v>
      </c>
      <c r="AB242" s="58" t="s">
        <v>23799</v>
      </c>
      <c r="AC242" s="58" t="s">
        <v>1930</v>
      </c>
      <c r="AD242" s="58" t="e">
        <v>#N/A</v>
      </c>
      <c r="AE242" s="58" t="e">
        <v>#N/A</v>
      </c>
    </row>
    <row r="243" spans="1:31">
      <c r="A243" s="17" t="s">
        <v>25617</v>
      </c>
      <c r="B243" s="17" t="s">
        <v>7640</v>
      </c>
      <c r="C243" s="14" t="s">
        <v>4019</v>
      </c>
      <c r="D243" s="14" t="s">
        <v>28879</v>
      </c>
      <c r="E243" s="17" t="s">
        <v>6474</v>
      </c>
      <c r="F243" s="17" t="s">
        <v>23800</v>
      </c>
      <c r="G243" s="17" t="s">
        <v>1908</v>
      </c>
      <c r="H243" s="60">
        <v>43868</v>
      </c>
      <c r="I243" s="17" t="s">
        <v>18633</v>
      </c>
      <c r="J243" s="14">
        <f>COUNTIF('C&amp;I(Route-Doc)'!C:C,'★C&amp;I(IRS)'!C243)</f>
        <v>0</v>
      </c>
      <c r="K243" s="14" t="s">
        <v>5240</v>
      </c>
      <c r="L243" s="17" t="s">
        <v>1999</v>
      </c>
      <c r="M243" s="127" t="str">
        <f t="shared" si="6"/>
        <v>●</v>
      </c>
      <c r="N243" s="17" t="s">
        <v>1930</v>
      </c>
      <c r="O243" s="14" t="s">
        <v>21444</v>
      </c>
      <c r="P243" s="159" t="s">
        <v>23491</v>
      </c>
      <c r="Q243" s="159">
        <f>COUNTIF('C&amp;I(Route-Doc)'!H:H,'★C&amp;I(IRS)'!O243)</f>
        <v>0</v>
      </c>
      <c r="R243" s="17" t="s">
        <v>23496</v>
      </c>
      <c r="S243" s="14" t="s">
        <v>27492</v>
      </c>
      <c r="T243" s="14" t="s">
        <v>2676</v>
      </c>
      <c r="U243" s="119"/>
      <c r="V243" s="58"/>
      <c r="W243" s="19" t="s">
        <v>1930</v>
      </c>
      <c r="X243" s="19" t="s">
        <v>1908</v>
      </c>
      <c r="Y243" s="54">
        <v>43868</v>
      </c>
      <c r="Z243" s="19" t="s">
        <v>2676</v>
      </c>
      <c r="AB243" s="58" t="s">
        <v>23800</v>
      </c>
      <c r="AC243" s="58" t="s">
        <v>1930</v>
      </c>
      <c r="AD243" s="58" t="e">
        <v>#N/A</v>
      </c>
      <c r="AE243" s="58" t="e">
        <v>#N/A</v>
      </c>
    </row>
    <row r="244" spans="1:31">
      <c r="A244" s="19" t="s">
        <v>25617</v>
      </c>
      <c r="B244" s="19" t="s">
        <v>7640</v>
      </c>
      <c r="C244" s="18" t="s">
        <v>4020</v>
      </c>
      <c r="D244" s="18" t="s">
        <v>29348</v>
      </c>
      <c r="E244" s="19" t="s">
        <v>6475</v>
      </c>
      <c r="F244" s="19" t="s">
        <v>23801</v>
      </c>
      <c r="G244" s="19" t="s">
        <v>1911</v>
      </c>
      <c r="H244" s="52">
        <v>43796</v>
      </c>
      <c r="I244" s="19" t="s">
        <v>18633</v>
      </c>
      <c r="J244" s="18">
        <f>COUNTIF('C&amp;I(Route-Doc)'!C:C,'★C&amp;I(IRS)'!C244)</f>
        <v>1</v>
      </c>
      <c r="K244" s="18" t="s">
        <v>5241</v>
      </c>
      <c r="L244" s="19" t="s">
        <v>3461</v>
      </c>
      <c r="M244" s="126" t="str">
        <f t="shared" si="6"/>
        <v>●</v>
      </c>
      <c r="N244" s="54">
        <v>44650</v>
      </c>
      <c r="O244" s="14" t="s">
        <v>21445</v>
      </c>
      <c r="P244" s="159" t="s">
        <v>23491</v>
      </c>
      <c r="Q244" s="159">
        <f>COUNTIF('C&amp;I(Route-Doc)'!H:H,'★C&amp;I(IRS)'!O244)</f>
        <v>0</v>
      </c>
      <c r="R244" s="17" t="s">
        <v>23496</v>
      </c>
      <c r="S244" s="14" t="s">
        <v>27493</v>
      </c>
      <c r="T244" s="14" t="s">
        <v>2676</v>
      </c>
      <c r="U244" s="119" t="s">
        <v>7617</v>
      </c>
      <c r="V244" s="58"/>
      <c r="W244" s="19" t="s">
        <v>1930</v>
      </c>
      <c r="X244" s="19" t="s">
        <v>1911</v>
      </c>
      <c r="Y244" s="54">
        <v>43796</v>
      </c>
      <c r="Z244" s="19" t="s">
        <v>2676</v>
      </c>
      <c r="AB244" s="58" t="s">
        <v>23801</v>
      </c>
      <c r="AC244" s="58" t="s">
        <v>1930</v>
      </c>
      <c r="AD244" s="58">
        <v>0</v>
      </c>
      <c r="AE244" s="58" t="e">
        <v>#N/A</v>
      </c>
    </row>
    <row r="245" spans="1:31">
      <c r="A245" s="17" t="s">
        <v>25617</v>
      </c>
      <c r="B245" s="17" t="s">
        <v>7640</v>
      </c>
      <c r="C245" s="14" t="s">
        <v>4021</v>
      </c>
      <c r="D245" s="14" t="s">
        <v>30252</v>
      </c>
      <c r="E245" s="17" t="s">
        <v>6476</v>
      </c>
      <c r="F245" s="17" t="s">
        <v>23802</v>
      </c>
      <c r="G245" s="17" t="s">
        <v>1908</v>
      </c>
      <c r="H245" s="60">
        <v>42277</v>
      </c>
      <c r="I245" s="17" t="s">
        <v>18633</v>
      </c>
      <c r="J245" s="14">
        <f>COUNTIF('C&amp;I(Route-Doc)'!C:C,'★C&amp;I(IRS)'!C245)</f>
        <v>0</v>
      </c>
      <c r="K245" s="14" t="s">
        <v>5242</v>
      </c>
      <c r="L245" s="17" t="s">
        <v>1999</v>
      </c>
      <c r="M245" s="127" t="str">
        <f t="shared" si="6"/>
        <v>●</v>
      </c>
      <c r="N245" s="17" t="s">
        <v>1930</v>
      </c>
      <c r="O245" s="14" t="s">
        <v>21446</v>
      </c>
      <c r="P245" s="159" t="s">
        <v>23491</v>
      </c>
      <c r="Q245" s="159">
        <f>COUNTIF('C&amp;I(Route-Doc)'!H:H,'★C&amp;I(IRS)'!O245)</f>
        <v>0</v>
      </c>
      <c r="R245" s="17" t="s">
        <v>23496</v>
      </c>
      <c r="S245" s="14" t="s">
        <v>27494</v>
      </c>
      <c r="T245" s="14" t="s">
        <v>2676</v>
      </c>
      <c r="U245" s="119"/>
      <c r="V245" s="58"/>
      <c r="W245" s="19" t="s">
        <v>1930</v>
      </c>
      <c r="X245" s="19" t="s">
        <v>1908</v>
      </c>
      <c r="Y245" s="54">
        <v>42277</v>
      </c>
      <c r="Z245" s="19" t="s">
        <v>2676</v>
      </c>
      <c r="AB245" s="58" t="s">
        <v>23802</v>
      </c>
      <c r="AC245" s="58" t="s">
        <v>1930</v>
      </c>
      <c r="AD245" s="58" t="e">
        <v>#N/A</v>
      </c>
      <c r="AE245" s="58" t="e">
        <v>#N/A</v>
      </c>
    </row>
    <row r="246" spans="1:31">
      <c r="A246" s="17" t="s">
        <v>25617</v>
      </c>
      <c r="B246" s="17" t="s">
        <v>7640</v>
      </c>
      <c r="C246" s="14" t="s">
        <v>4022</v>
      </c>
      <c r="D246" s="14" t="s">
        <v>28880</v>
      </c>
      <c r="E246" s="17" t="s">
        <v>6477</v>
      </c>
      <c r="F246" s="17" t="s">
        <v>23803</v>
      </c>
      <c r="G246" s="17" t="s">
        <v>1911</v>
      </c>
      <c r="H246" s="60">
        <v>45225</v>
      </c>
      <c r="I246" s="17" t="s">
        <v>18633</v>
      </c>
      <c r="J246" s="14">
        <f>COUNTIF('C&amp;I(Route-Doc)'!C:C,'★C&amp;I(IRS)'!C246)</f>
        <v>0</v>
      </c>
      <c r="K246" s="14" t="s">
        <v>5243</v>
      </c>
      <c r="L246" s="17" t="s">
        <v>3090</v>
      </c>
      <c r="M246" s="127" t="str">
        <f t="shared" si="6"/>
        <v>●</v>
      </c>
      <c r="N246" s="17" t="s">
        <v>1930</v>
      </c>
      <c r="O246" s="14" t="s">
        <v>21447</v>
      </c>
      <c r="P246" s="159" t="s">
        <v>23491</v>
      </c>
      <c r="Q246" s="159">
        <f>COUNTIF('C&amp;I(Route-Doc)'!H:H,'★C&amp;I(IRS)'!O246)</f>
        <v>0</v>
      </c>
      <c r="R246" s="17" t="s">
        <v>23496</v>
      </c>
      <c r="S246" s="14" t="s">
        <v>27495</v>
      </c>
      <c r="T246" s="14" t="s">
        <v>2676</v>
      </c>
      <c r="U246" s="119"/>
      <c r="V246" s="58"/>
      <c r="W246" s="19" t="s">
        <v>1930</v>
      </c>
      <c r="X246" s="19" t="s">
        <v>1911</v>
      </c>
      <c r="Y246" s="54">
        <v>45225</v>
      </c>
      <c r="Z246" s="19" t="s">
        <v>2676</v>
      </c>
      <c r="AB246" s="58" t="s">
        <v>23803</v>
      </c>
      <c r="AC246" s="58" t="s">
        <v>1930</v>
      </c>
      <c r="AD246" s="58" t="e">
        <v>#N/A</v>
      </c>
      <c r="AE246" s="58" t="e">
        <v>#N/A</v>
      </c>
    </row>
    <row r="247" spans="1:31">
      <c r="A247" s="19" t="s">
        <v>25617</v>
      </c>
      <c r="B247" s="19" t="s">
        <v>7640</v>
      </c>
      <c r="C247" s="18" t="s">
        <v>4023</v>
      </c>
      <c r="D247" s="18" t="s">
        <v>29349</v>
      </c>
      <c r="E247" s="19" t="s">
        <v>6478</v>
      </c>
      <c r="F247" s="19" t="s">
        <v>23804</v>
      </c>
      <c r="G247" s="19" t="s">
        <v>1908</v>
      </c>
      <c r="H247" s="52">
        <v>43927</v>
      </c>
      <c r="I247" s="19" t="s">
        <v>18633</v>
      </c>
      <c r="J247" s="18">
        <f>COUNTIF('C&amp;I(Route-Doc)'!C:C,'★C&amp;I(IRS)'!C247)</f>
        <v>1</v>
      </c>
      <c r="K247" s="18" t="s">
        <v>5244</v>
      </c>
      <c r="L247" s="19" t="s">
        <v>3461</v>
      </c>
      <c r="M247" s="126" t="str">
        <f t="shared" si="6"/>
        <v>●</v>
      </c>
      <c r="N247" s="54">
        <v>44650</v>
      </c>
      <c r="O247" s="14" t="s">
        <v>21448</v>
      </c>
      <c r="P247" s="159" t="s">
        <v>23491</v>
      </c>
      <c r="Q247" s="159">
        <f>COUNTIF('C&amp;I(Route-Doc)'!H:H,'★C&amp;I(IRS)'!O247)</f>
        <v>0</v>
      </c>
      <c r="R247" s="17" t="s">
        <v>23496</v>
      </c>
      <c r="S247" s="14" t="s">
        <v>27496</v>
      </c>
      <c r="T247" s="14" t="s">
        <v>2676</v>
      </c>
      <c r="U247" s="119"/>
      <c r="V247" s="58"/>
      <c r="W247" s="19" t="s">
        <v>1930</v>
      </c>
      <c r="X247" s="19" t="s">
        <v>1908</v>
      </c>
      <c r="Y247" s="54">
        <v>43927</v>
      </c>
      <c r="Z247" s="19" t="s">
        <v>2676</v>
      </c>
      <c r="AB247" s="58" t="s">
        <v>23804</v>
      </c>
      <c r="AC247" s="58" t="s">
        <v>1930</v>
      </c>
      <c r="AD247" s="58">
        <v>0</v>
      </c>
      <c r="AE247" s="58" t="e">
        <v>#N/A</v>
      </c>
    </row>
    <row r="248" spans="1:31">
      <c r="A248" s="17" t="s">
        <v>25617</v>
      </c>
      <c r="B248" s="17" t="s">
        <v>7640</v>
      </c>
      <c r="C248" s="14" t="s">
        <v>4024</v>
      </c>
      <c r="D248" s="14" t="s">
        <v>29897</v>
      </c>
      <c r="E248" s="17" t="s">
        <v>6479</v>
      </c>
      <c r="F248" s="17" t="s">
        <v>23805</v>
      </c>
      <c r="G248" s="17" t="s">
        <v>1908</v>
      </c>
      <c r="H248" s="60">
        <v>43927</v>
      </c>
      <c r="I248" s="17" t="s">
        <v>18633</v>
      </c>
      <c r="J248" s="14">
        <f>COUNTIF('C&amp;I(Route-Doc)'!C:C,'★C&amp;I(IRS)'!C248)</f>
        <v>0</v>
      </c>
      <c r="K248" s="14" t="s">
        <v>5245</v>
      </c>
      <c r="L248" s="17" t="s">
        <v>1999</v>
      </c>
      <c r="M248" s="127" t="str">
        <f t="shared" si="6"/>
        <v>●</v>
      </c>
      <c r="N248" s="17" t="s">
        <v>1930</v>
      </c>
      <c r="O248" s="14" t="s">
        <v>21449</v>
      </c>
      <c r="P248" s="159" t="s">
        <v>23491</v>
      </c>
      <c r="Q248" s="159">
        <f>COUNTIF('C&amp;I(Route-Doc)'!H:H,'★C&amp;I(IRS)'!O248)</f>
        <v>0</v>
      </c>
      <c r="R248" s="17" t="s">
        <v>23496</v>
      </c>
      <c r="S248" s="14" t="s">
        <v>27497</v>
      </c>
      <c r="T248" s="14" t="s">
        <v>2676</v>
      </c>
      <c r="U248" s="119"/>
      <c r="V248" s="58"/>
      <c r="W248" s="19" t="s">
        <v>1930</v>
      </c>
      <c r="X248" s="19" t="s">
        <v>1908</v>
      </c>
      <c r="Y248" s="54">
        <v>43927</v>
      </c>
      <c r="Z248" s="19" t="s">
        <v>2676</v>
      </c>
      <c r="AB248" s="58" t="s">
        <v>23805</v>
      </c>
      <c r="AC248" s="58" t="s">
        <v>1930</v>
      </c>
      <c r="AD248" s="58" t="e">
        <v>#N/A</v>
      </c>
      <c r="AE248" s="58" t="e">
        <v>#N/A</v>
      </c>
    </row>
    <row r="249" spans="1:31">
      <c r="A249" s="17" t="s">
        <v>25617</v>
      </c>
      <c r="B249" s="17" t="s">
        <v>7640</v>
      </c>
      <c r="C249" s="14" t="s">
        <v>4025</v>
      </c>
      <c r="D249" s="14" t="s">
        <v>28881</v>
      </c>
      <c r="E249" s="17" t="s">
        <v>6480</v>
      </c>
      <c r="F249" s="17" t="s">
        <v>23806</v>
      </c>
      <c r="G249" s="17" t="s">
        <v>1908</v>
      </c>
      <c r="H249" s="60">
        <v>43927</v>
      </c>
      <c r="I249" s="17" t="s">
        <v>18633</v>
      </c>
      <c r="J249" s="14">
        <f>COUNTIF('C&amp;I(Route-Doc)'!C:C,'★C&amp;I(IRS)'!C249)</f>
        <v>0</v>
      </c>
      <c r="K249" s="14" t="s">
        <v>5246</v>
      </c>
      <c r="L249" s="17" t="s">
        <v>1999</v>
      </c>
      <c r="M249" s="127" t="str">
        <f t="shared" si="6"/>
        <v>●</v>
      </c>
      <c r="N249" s="17" t="s">
        <v>1930</v>
      </c>
      <c r="O249" s="14" t="s">
        <v>21450</v>
      </c>
      <c r="P249" s="159" t="s">
        <v>23491</v>
      </c>
      <c r="Q249" s="159">
        <f>COUNTIF('C&amp;I(Route-Doc)'!H:H,'★C&amp;I(IRS)'!O249)</f>
        <v>0</v>
      </c>
      <c r="R249" s="17" t="s">
        <v>23496</v>
      </c>
      <c r="S249" s="14" t="s">
        <v>27498</v>
      </c>
      <c r="T249" s="14" t="s">
        <v>2676</v>
      </c>
      <c r="U249" s="119"/>
      <c r="V249" s="58"/>
      <c r="W249" s="19" t="s">
        <v>1930</v>
      </c>
      <c r="X249" s="19" t="s">
        <v>1908</v>
      </c>
      <c r="Y249" s="54">
        <v>43927</v>
      </c>
      <c r="Z249" s="19" t="s">
        <v>2676</v>
      </c>
      <c r="AB249" s="58" t="s">
        <v>23806</v>
      </c>
      <c r="AC249" s="58" t="s">
        <v>1930</v>
      </c>
      <c r="AD249" s="58" t="e">
        <v>#N/A</v>
      </c>
      <c r="AE249" s="58" t="e">
        <v>#N/A</v>
      </c>
    </row>
    <row r="250" spans="1:31">
      <c r="A250" s="19" t="s">
        <v>25617</v>
      </c>
      <c r="B250" s="19" t="s">
        <v>7640</v>
      </c>
      <c r="C250" s="18" t="s">
        <v>4026</v>
      </c>
      <c r="D250" s="18" t="s">
        <v>29350</v>
      </c>
      <c r="E250" s="19" t="s">
        <v>6481</v>
      </c>
      <c r="F250" s="19" t="s">
        <v>23807</v>
      </c>
      <c r="G250" s="19" t="s">
        <v>1908</v>
      </c>
      <c r="H250" s="52">
        <v>43927</v>
      </c>
      <c r="I250" s="19" t="s">
        <v>18633</v>
      </c>
      <c r="J250" s="18">
        <f>COUNTIF('C&amp;I(Route-Doc)'!C:C,'★C&amp;I(IRS)'!C250)</f>
        <v>1</v>
      </c>
      <c r="K250" s="18" t="s">
        <v>5247</v>
      </c>
      <c r="L250" s="19" t="s">
        <v>3461</v>
      </c>
      <c r="M250" s="126" t="str">
        <f t="shared" si="6"/>
        <v>●</v>
      </c>
      <c r="N250" s="54">
        <v>44650</v>
      </c>
      <c r="O250" s="14" t="s">
        <v>21451</v>
      </c>
      <c r="P250" s="159" t="s">
        <v>23491</v>
      </c>
      <c r="Q250" s="159">
        <f>COUNTIF('C&amp;I(Route-Doc)'!H:H,'★C&amp;I(IRS)'!O250)</f>
        <v>0</v>
      </c>
      <c r="R250" s="17" t="s">
        <v>23496</v>
      </c>
      <c r="S250" s="14" t="s">
        <v>27499</v>
      </c>
      <c r="T250" s="14" t="s">
        <v>2676</v>
      </c>
      <c r="U250" s="119"/>
      <c r="V250" s="58"/>
      <c r="W250" s="19" t="s">
        <v>1930</v>
      </c>
      <c r="X250" s="19" t="s">
        <v>1908</v>
      </c>
      <c r="Y250" s="54">
        <v>43927</v>
      </c>
      <c r="Z250" s="19" t="s">
        <v>2676</v>
      </c>
      <c r="AB250" s="58" t="s">
        <v>23807</v>
      </c>
      <c r="AC250" s="58" t="s">
        <v>1930</v>
      </c>
      <c r="AD250" s="58">
        <v>0</v>
      </c>
      <c r="AE250" s="58" t="e">
        <v>#N/A</v>
      </c>
    </row>
    <row r="251" spans="1:31">
      <c r="A251" s="17" t="s">
        <v>25617</v>
      </c>
      <c r="B251" s="17" t="s">
        <v>7640</v>
      </c>
      <c r="C251" s="14" t="s">
        <v>4027</v>
      </c>
      <c r="D251" s="14" t="s">
        <v>30253</v>
      </c>
      <c r="E251" s="17" t="s">
        <v>6482</v>
      </c>
      <c r="F251" s="17" t="s">
        <v>23808</v>
      </c>
      <c r="G251" s="17" t="s">
        <v>1908</v>
      </c>
      <c r="H251" s="60">
        <v>43927</v>
      </c>
      <c r="I251" s="17" t="s">
        <v>18633</v>
      </c>
      <c r="J251" s="14">
        <f>COUNTIF('C&amp;I(Route-Doc)'!C:C,'★C&amp;I(IRS)'!C251)</f>
        <v>0</v>
      </c>
      <c r="K251" s="14" t="s">
        <v>5248</v>
      </c>
      <c r="L251" s="17" t="s">
        <v>1999</v>
      </c>
      <c r="M251" s="127" t="str">
        <f t="shared" si="6"/>
        <v>●</v>
      </c>
      <c r="N251" s="17" t="s">
        <v>1930</v>
      </c>
      <c r="O251" s="14" t="s">
        <v>21452</v>
      </c>
      <c r="P251" s="159" t="s">
        <v>23491</v>
      </c>
      <c r="Q251" s="159">
        <f>COUNTIF('C&amp;I(Route-Doc)'!H:H,'★C&amp;I(IRS)'!O251)</f>
        <v>0</v>
      </c>
      <c r="R251" s="17" t="s">
        <v>23496</v>
      </c>
      <c r="S251" s="14" t="s">
        <v>27500</v>
      </c>
      <c r="T251" s="14" t="s">
        <v>2676</v>
      </c>
      <c r="U251" s="119"/>
      <c r="V251" s="58"/>
      <c r="W251" s="19" t="s">
        <v>1930</v>
      </c>
      <c r="X251" s="19" t="s">
        <v>1908</v>
      </c>
      <c r="Y251" s="54">
        <v>43927</v>
      </c>
      <c r="Z251" s="19" t="s">
        <v>2676</v>
      </c>
      <c r="AB251" s="58" t="s">
        <v>23808</v>
      </c>
      <c r="AC251" s="58" t="s">
        <v>1930</v>
      </c>
      <c r="AD251" s="58" t="e">
        <v>#N/A</v>
      </c>
      <c r="AE251" s="58" t="e">
        <v>#N/A</v>
      </c>
    </row>
    <row r="252" spans="1:31">
      <c r="A252" s="17" t="s">
        <v>25617</v>
      </c>
      <c r="B252" s="17" t="s">
        <v>7640</v>
      </c>
      <c r="C252" s="14" t="s">
        <v>4028</v>
      </c>
      <c r="D252" s="14" t="s">
        <v>28882</v>
      </c>
      <c r="E252" s="17" t="s">
        <v>6483</v>
      </c>
      <c r="F252" s="17" t="s">
        <v>23809</v>
      </c>
      <c r="G252" s="17" t="s">
        <v>1908</v>
      </c>
      <c r="H252" s="60">
        <v>43927</v>
      </c>
      <c r="I252" s="17" t="s">
        <v>18633</v>
      </c>
      <c r="J252" s="14">
        <f>COUNTIF('C&amp;I(Route-Doc)'!C:C,'★C&amp;I(IRS)'!C252)</f>
        <v>0</v>
      </c>
      <c r="K252" s="14" t="s">
        <v>5249</v>
      </c>
      <c r="L252" s="17" t="s">
        <v>1999</v>
      </c>
      <c r="M252" s="127" t="str">
        <f t="shared" si="6"/>
        <v>●</v>
      </c>
      <c r="N252" s="17" t="s">
        <v>1930</v>
      </c>
      <c r="O252" s="14" t="s">
        <v>21453</v>
      </c>
      <c r="P252" s="159" t="s">
        <v>23491</v>
      </c>
      <c r="Q252" s="159">
        <f>COUNTIF('C&amp;I(Route-Doc)'!H:H,'★C&amp;I(IRS)'!O252)</f>
        <v>0</v>
      </c>
      <c r="R252" s="17" t="s">
        <v>23496</v>
      </c>
      <c r="S252" s="14" t="s">
        <v>27501</v>
      </c>
      <c r="T252" s="14" t="s">
        <v>2676</v>
      </c>
      <c r="U252" s="119"/>
      <c r="V252" s="58"/>
      <c r="W252" s="19" t="s">
        <v>1930</v>
      </c>
      <c r="X252" s="19" t="s">
        <v>1908</v>
      </c>
      <c r="Y252" s="54">
        <v>43927</v>
      </c>
      <c r="Z252" s="19" t="s">
        <v>2676</v>
      </c>
      <c r="AB252" s="58" t="s">
        <v>23809</v>
      </c>
      <c r="AC252" s="58" t="s">
        <v>1930</v>
      </c>
      <c r="AD252" s="58" t="e">
        <v>#N/A</v>
      </c>
      <c r="AE252" s="58" t="e">
        <v>#N/A</v>
      </c>
    </row>
    <row r="253" spans="1:31">
      <c r="A253" s="19" t="s">
        <v>25617</v>
      </c>
      <c r="B253" s="19" t="s">
        <v>7640</v>
      </c>
      <c r="C253" s="18" t="s">
        <v>4029</v>
      </c>
      <c r="D253" s="18" t="s">
        <v>29351</v>
      </c>
      <c r="E253" s="19" t="s">
        <v>6484</v>
      </c>
      <c r="F253" s="19" t="s">
        <v>23810</v>
      </c>
      <c r="G253" s="19" t="s">
        <v>1908</v>
      </c>
      <c r="H253" s="52">
        <v>43950</v>
      </c>
      <c r="I253" s="19" t="s">
        <v>18633</v>
      </c>
      <c r="J253" s="18">
        <f>COUNTIF('C&amp;I(Route-Doc)'!C:C,'★C&amp;I(IRS)'!C253)</f>
        <v>1</v>
      </c>
      <c r="K253" s="18" t="s">
        <v>5250</v>
      </c>
      <c r="L253" s="19" t="s">
        <v>3461</v>
      </c>
      <c r="M253" s="126" t="str">
        <f t="shared" si="6"/>
        <v>●</v>
      </c>
      <c r="N253" s="54">
        <v>44650</v>
      </c>
      <c r="O253" s="14" t="s">
        <v>21454</v>
      </c>
      <c r="P253" s="159" t="s">
        <v>23491</v>
      </c>
      <c r="Q253" s="159">
        <f>COUNTIF('C&amp;I(Route-Doc)'!H:H,'★C&amp;I(IRS)'!O253)</f>
        <v>0</v>
      </c>
      <c r="R253" s="17" t="s">
        <v>23496</v>
      </c>
      <c r="S253" s="14" t="s">
        <v>27502</v>
      </c>
      <c r="T253" s="14" t="s">
        <v>2676</v>
      </c>
      <c r="U253" s="119"/>
      <c r="V253" s="58"/>
      <c r="W253" s="19" t="s">
        <v>1930</v>
      </c>
      <c r="X253" s="19" t="s">
        <v>1908</v>
      </c>
      <c r="Y253" s="54">
        <v>43950</v>
      </c>
      <c r="Z253" s="19" t="s">
        <v>2676</v>
      </c>
      <c r="AB253" s="58" t="s">
        <v>23810</v>
      </c>
      <c r="AC253" s="58" t="s">
        <v>1930</v>
      </c>
      <c r="AD253" s="58">
        <v>0</v>
      </c>
      <c r="AE253" s="58" t="e">
        <v>#N/A</v>
      </c>
    </row>
    <row r="254" spans="1:31">
      <c r="A254" s="17" t="s">
        <v>25617</v>
      </c>
      <c r="B254" s="17" t="s">
        <v>7640</v>
      </c>
      <c r="C254" s="14" t="s">
        <v>4030</v>
      </c>
      <c r="D254" s="14" t="s">
        <v>29898</v>
      </c>
      <c r="E254" s="17" t="s">
        <v>6485</v>
      </c>
      <c r="F254" s="17" t="s">
        <v>23811</v>
      </c>
      <c r="G254" s="17" t="s">
        <v>1908</v>
      </c>
      <c r="H254" s="60">
        <v>43950</v>
      </c>
      <c r="I254" s="17" t="s">
        <v>18633</v>
      </c>
      <c r="J254" s="14">
        <f>COUNTIF('C&amp;I(Route-Doc)'!C:C,'★C&amp;I(IRS)'!C254)</f>
        <v>0</v>
      </c>
      <c r="K254" s="14" t="s">
        <v>5251</v>
      </c>
      <c r="L254" s="17" t="s">
        <v>1999</v>
      </c>
      <c r="M254" s="127" t="str">
        <f t="shared" si="6"/>
        <v>●</v>
      </c>
      <c r="N254" s="17" t="s">
        <v>1930</v>
      </c>
      <c r="O254" s="14" t="s">
        <v>21455</v>
      </c>
      <c r="P254" s="159" t="s">
        <v>23491</v>
      </c>
      <c r="Q254" s="159">
        <f>COUNTIF('C&amp;I(Route-Doc)'!H:H,'★C&amp;I(IRS)'!O254)</f>
        <v>0</v>
      </c>
      <c r="R254" s="17" t="s">
        <v>23496</v>
      </c>
      <c r="S254" s="14" t="s">
        <v>27503</v>
      </c>
      <c r="T254" s="14" t="s">
        <v>2676</v>
      </c>
      <c r="U254" s="119"/>
      <c r="V254" s="58"/>
      <c r="W254" s="19" t="s">
        <v>1930</v>
      </c>
      <c r="X254" s="19" t="s">
        <v>1908</v>
      </c>
      <c r="Y254" s="54">
        <v>43950</v>
      </c>
      <c r="Z254" s="19" t="s">
        <v>2676</v>
      </c>
      <c r="AB254" s="58" t="s">
        <v>23811</v>
      </c>
      <c r="AC254" s="58" t="s">
        <v>1930</v>
      </c>
      <c r="AD254" s="58" t="e">
        <v>#N/A</v>
      </c>
      <c r="AE254" s="58" t="e">
        <v>#N/A</v>
      </c>
    </row>
    <row r="255" spans="1:31">
      <c r="A255" s="17" t="s">
        <v>25617</v>
      </c>
      <c r="B255" s="17" t="s">
        <v>7640</v>
      </c>
      <c r="C255" s="14" t="s">
        <v>4031</v>
      </c>
      <c r="D255" s="14" t="s">
        <v>28883</v>
      </c>
      <c r="E255" s="17" t="s">
        <v>6486</v>
      </c>
      <c r="F255" s="17" t="s">
        <v>23812</v>
      </c>
      <c r="G255" s="17" t="s">
        <v>1908</v>
      </c>
      <c r="H255" s="60">
        <v>43950</v>
      </c>
      <c r="I255" s="17" t="s">
        <v>18633</v>
      </c>
      <c r="J255" s="14">
        <f>COUNTIF('C&amp;I(Route-Doc)'!C:C,'★C&amp;I(IRS)'!C255)</f>
        <v>0</v>
      </c>
      <c r="K255" s="14" t="s">
        <v>5252</v>
      </c>
      <c r="L255" s="17" t="s">
        <v>1999</v>
      </c>
      <c r="M255" s="127" t="str">
        <f t="shared" si="6"/>
        <v>●</v>
      </c>
      <c r="N255" s="17" t="s">
        <v>1930</v>
      </c>
      <c r="O255" s="14" t="s">
        <v>21456</v>
      </c>
      <c r="P255" s="159" t="s">
        <v>23491</v>
      </c>
      <c r="Q255" s="159">
        <f>COUNTIF('C&amp;I(Route-Doc)'!H:H,'★C&amp;I(IRS)'!O255)</f>
        <v>0</v>
      </c>
      <c r="R255" s="17" t="s">
        <v>23496</v>
      </c>
      <c r="S255" s="14" t="s">
        <v>27504</v>
      </c>
      <c r="T255" s="14" t="s">
        <v>2676</v>
      </c>
      <c r="U255" s="119"/>
      <c r="V255" s="58"/>
      <c r="W255" s="19" t="s">
        <v>1930</v>
      </c>
      <c r="X255" s="19" t="s">
        <v>1908</v>
      </c>
      <c r="Y255" s="54">
        <v>43950</v>
      </c>
      <c r="Z255" s="19" t="s">
        <v>2676</v>
      </c>
      <c r="AB255" s="58" t="s">
        <v>23812</v>
      </c>
      <c r="AC255" s="58" t="s">
        <v>1930</v>
      </c>
      <c r="AD255" s="58" t="e">
        <v>#N/A</v>
      </c>
      <c r="AE255" s="58" t="e">
        <v>#N/A</v>
      </c>
    </row>
    <row r="256" spans="1:31">
      <c r="A256" s="19" t="s">
        <v>25617</v>
      </c>
      <c r="B256" s="19" t="s">
        <v>7640</v>
      </c>
      <c r="C256" s="18" t="s">
        <v>4032</v>
      </c>
      <c r="D256" s="18" t="s">
        <v>29352</v>
      </c>
      <c r="E256" s="19" t="s">
        <v>6487</v>
      </c>
      <c r="F256" s="19" t="s">
        <v>23813</v>
      </c>
      <c r="G256" s="19" t="s">
        <v>1908</v>
      </c>
      <c r="H256" s="52">
        <v>43927</v>
      </c>
      <c r="I256" s="19" t="s">
        <v>18633</v>
      </c>
      <c r="J256" s="18">
        <f>COUNTIF('C&amp;I(Route-Doc)'!C:C,'★C&amp;I(IRS)'!C256)</f>
        <v>1</v>
      </c>
      <c r="K256" s="18" t="s">
        <v>5253</v>
      </c>
      <c r="L256" s="19" t="s">
        <v>3461</v>
      </c>
      <c r="M256" s="126" t="str">
        <f t="shared" si="6"/>
        <v>●</v>
      </c>
      <c r="N256" s="54">
        <v>44650</v>
      </c>
      <c r="O256" s="14" t="s">
        <v>21457</v>
      </c>
      <c r="P256" s="159" t="s">
        <v>23491</v>
      </c>
      <c r="Q256" s="159">
        <f>COUNTIF('C&amp;I(Route-Doc)'!H:H,'★C&amp;I(IRS)'!O256)</f>
        <v>0</v>
      </c>
      <c r="R256" s="17" t="s">
        <v>23496</v>
      </c>
      <c r="S256" s="14" t="s">
        <v>27505</v>
      </c>
      <c r="T256" s="14" t="s">
        <v>2676</v>
      </c>
      <c r="U256" s="119"/>
      <c r="V256" s="58"/>
      <c r="W256" s="19" t="s">
        <v>1930</v>
      </c>
      <c r="X256" s="19" t="s">
        <v>1908</v>
      </c>
      <c r="Y256" s="54">
        <v>43927</v>
      </c>
      <c r="Z256" s="19" t="s">
        <v>2676</v>
      </c>
      <c r="AB256" s="58" t="s">
        <v>23813</v>
      </c>
      <c r="AC256" s="58" t="s">
        <v>1930</v>
      </c>
      <c r="AD256" s="58">
        <v>0</v>
      </c>
      <c r="AE256" s="58" t="e">
        <v>#N/A</v>
      </c>
    </row>
    <row r="257" spans="1:31">
      <c r="A257" s="17" t="s">
        <v>25617</v>
      </c>
      <c r="B257" s="17" t="s">
        <v>7640</v>
      </c>
      <c r="C257" s="14" t="s">
        <v>4033</v>
      </c>
      <c r="D257" s="14" t="s">
        <v>29899</v>
      </c>
      <c r="E257" s="17" t="s">
        <v>6488</v>
      </c>
      <c r="F257" s="17" t="s">
        <v>23814</v>
      </c>
      <c r="G257" s="17" t="s">
        <v>1908</v>
      </c>
      <c r="H257" s="60">
        <v>43927</v>
      </c>
      <c r="I257" s="17" t="s">
        <v>18633</v>
      </c>
      <c r="J257" s="14">
        <f>COUNTIF('C&amp;I(Route-Doc)'!C:C,'★C&amp;I(IRS)'!C257)</f>
        <v>0</v>
      </c>
      <c r="K257" s="14" t="s">
        <v>5254</v>
      </c>
      <c r="L257" s="17" t="s">
        <v>1999</v>
      </c>
      <c r="M257" s="127" t="str">
        <f t="shared" si="6"/>
        <v>●</v>
      </c>
      <c r="N257" s="17" t="s">
        <v>1930</v>
      </c>
      <c r="O257" s="14" t="s">
        <v>21458</v>
      </c>
      <c r="P257" s="159" t="s">
        <v>23491</v>
      </c>
      <c r="Q257" s="159">
        <f>COUNTIF('C&amp;I(Route-Doc)'!H:H,'★C&amp;I(IRS)'!O257)</f>
        <v>0</v>
      </c>
      <c r="R257" s="17" t="s">
        <v>23496</v>
      </c>
      <c r="S257" s="14" t="s">
        <v>27506</v>
      </c>
      <c r="T257" s="14" t="s">
        <v>2676</v>
      </c>
      <c r="U257" s="119"/>
      <c r="V257" s="58"/>
      <c r="W257" s="19" t="s">
        <v>1930</v>
      </c>
      <c r="X257" s="19" t="s">
        <v>1908</v>
      </c>
      <c r="Y257" s="54">
        <v>43927</v>
      </c>
      <c r="Z257" s="19" t="s">
        <v>2676</v>
      </c>
      <c r="AB257" s="58" t="s">
        <v>23814</v>
      </c>
      <c r="AC257" s="58" t="s">
        <v>1930</v>
      </c>
      <c r="AD257" s="58" t="e">
        <v>#N/A</v>
      </c>
      <c r="AE257" s="58" t="e">
        <v>#N/A</v>
      </c>
    </row>
    <row r="258" spans="1:31">
      <c r="A258" s="17" t="s">
        <v>25617</v>
      </c>
      <c r="B258" s="17" t="s">
        <v>7640</v>
      </c>
      <c r="C258" s="14" t="s">
        <v>4034</v>
      </c>
      <c r="D258" s="14" t="s">
        <v>28884</v>
      </c>
      <c r="E258" s="17" t="s">
        <v>6489</v>
      </c>
      <c r="F258" s="17" t="s">
        <v>23815</v>
      </c>
      <c r="G258" s="17" t="s">
        <v>1908</v>
      </c>
      <c r="H258" s="60">
        <v>43927</v>
      </c>
      <c r="I258" s="17" t="s">
        <v>18633</v>
      </c>
      <c r="J258" s="14">
        <f>COUNTIF('C&amp;I(Route-Doc)'!C:C,'★C&amp;I(IRS)'!C258)</f>
        <v>0</v>
      </c>
      <c r="K258" s="14" t="s">
        <v>5255</v>
      </c>
      <c r="L258" s="17" t="s">
        <v>1999</v>
      </c>
      <c r="M258" s="127" t="str">
        <f t="shared" si="6"/>
        <v>●</v>
      </c>
      <c r="N258" s="17" t="s">
        <v>1930</v>
      </c>
      <c r="O258" s="14" t="s">
        <v>21459</v>
      </c>
      <c r="P258" s="159" t="s">
        <v>23491</v>
      </c>
      <c r="Q258" s="159">
        <f>COUNTIF('C&amp;I(Route-Doc)'!H:H,'★C&amp;I(IRS)'!O258)</f>
        <v>0</v>
      </c>
      <c r="R258" s="17" t="s">
        <v>23496</v>
      </c>
      <c r="S258" s="14" t="s">
        <v>27507</v>
      </c>
      <c r="T258" s="14" t="s">
        <v>2676</v>
      </c>
      <c r="U258" s="119"/>
      <c r="V258" s="58"/>
      <c r="W258" s="19" t="s">
        <v>1930</v>
      </c>
      <c r="X258" s="19" t="s">
        <v>1908</v>
      </c>
      <c r="Y258" s="54">
        <v>43927</v>
      </c>
      <c r="Z258" s="19" t="s">
        <v>2676</v>
      </c>
      <c r="AB258" s="58" t="s">
        <v>23815</v>
      </c>
      <c r="AC258" s="58" t="s">
        <v>1930</v>
      </c>
      <c r="AD258" s="58" t="e">
        <v>#N/A</v>
      </c>
      <c r="AE258" s="58" t="e">
        <v>#N/A</v>
      </c>
    </row>
    <row r="259" spans="1:31">
      <c r="A259" s="19" t="s">
        <v>25617</v>
      </c>
      <c r="B259" s="19" t="s">
        <v>7640</v>
      </c>
      <c r="C259" s="18" t="s">
        <v>4035</v>
      </c>
      <c r="D259" s="18" t="s">
        <v>29353</v>
      </c>
      <c r="E259" s="19" t="s">
        <v>6490</v>
      </c>
      <c r="F259" s="19" t="s">
        <v>23816</v>
      </c>
      <c r="G259" s="19" t="s">
        <v>1908</v>
      </c>
      <c r="H259" s="52">
        <v>43959</v>
      </c>
      <c r="I259" s="19" t="s">
        <v>18633</v>
      </c>
      <c r="J259" s="18">
        <f>COUNTIF('C&amp;I(Route-Doc)'!C:C,'★C&amp;I(IRS)'!C259)</f>
        <v>1</v>
      </c>
      <c r="K259" s="18" t="s">
        <v>5256</v>
      </c>
      <c r="L259" s="19" t="s">
        <v>3461</v>
      </c>
      <c r="M259" s="126" t="str">
        <f t="shared" si="6"/>
        <v>●</v>
      </c>
      <c r="N259" s="54">
        <v>44650</v>
      </c>
      <c r="O259" s="14" t="s">
        <v>21460</v>
      </c>
      <c r="P259" s="159" t="s">
        <v>23491</v>
      </c>
      <c r="Q259" s="159">
        <f>COUNTIF('C&amp;I(Route-Doc)'!H:H,'★C&amp;I(IRS)'!O259)</f>
        <v>0</v>
      </c>
      <c r="R259" s="17" t="s">
        <v>23496</v>
      </c>
      <c r="S259" s="14" t="s">
        <v>27508</v>
      </c>
      <c r="T259" s="14" t="s">
        <v>2676</v>
      </c>
      <c r="U259" s="119"/>
      <c r="V259" s="58"/>
      <c r="W259" s="19" t="s">
        <v>1930</v>
      </c>
      <c r="X259" s="19" t="s">
        <v>1908</v>
      </c>
      <c r="Y259" s="54">
        <v>43959</v>
      </c>
      <c r="Z259" s="19" t="s">
        <v>2676</v>
      </c>
      <c r="AB259" s="58" t="s">
        <v>23816</v>
      </c>
      <c r="AC259" s="58" t="s">
        <v>1930</v>
      </c>
      <c r="AD259" s="58">
        <v>0</v>
      </c>
      <c r="AE259" s="58" t="e">
        <v>#N/A</v>
      </c>
    </row>
    <row r="260" spans="1:31">
      <c r="A260" s="17" t="s">
        <v>25617</v>
      </c>
      <c r="B260" s="17" t="s">
        <v>7640</v>
      </c>
      <c r="C260" s="14" t="s">
        <v>4036</v>
      </c>
      <c r="D260" s="14" t="s">
        <v>29900</v>
      </c>
      <c r="E260" s="17" t="s">
        <v>6491</v>
      </c>
      <c r="F260" s="17" t="s">
        <v>23817</v>
      </c>
      <c r="G260" s="17" t="s">
        <v>1908</v>
      </c>
      <c r="H260" s="60">
        <v>43959</v>
      </c>
      <c r="I260" s="17" t="s">
        <v>18633</v>
      </c>
      <c r="J260" s="14">
        <f>COUNTIF('C&amp;I(Route-Doc)'!C:C,'★C&amp;I(IRS)'!C260)</f>
        <v>0</v>
      </c>
      <c r="K260" s="14" t="s">
        <v>5257</v>
      </c>
      <c r="L260" s="17" t="s">
        <v>1999</v>
      </c>
      <c r="M260" s="127" t="str">
        <f t="shared" si="6"/>
        <v>●</v>
      </c>
      <c r="N260" s="17" t="s">
        <v>1930</v>
      </c>
      <c r="O260" s="14" t="s">
        <v>21461</v>
      </c>
      <c r="P260" s="159" t="s">
        <v>23491</v>
      </c>
      <c r="Q260" s="159">
        <f>COUNTIF('C&amp;I(Route-Doc)'!H:H,'★C&amp;I(IRS)'!O260)</f>
        <v>0</v>
      </c>
      <c r="R260" s="17" t="s">
        <v>23496</v>
      </c>
      <c r="S260" s="14" t="s">
        <v>27509</v>
      </c>
      <c r="T260" s="14" t="s">
        <v>2676</v>
      </c>
      <c r="U260" s="119"/>
      <c r="V260" s="58"/>
      <c r="W260" s="19" t="s">
        <v>1930</v>
      </c>
      <c r="X260" s="19" t="s">
        <v>1908</v>
      </c>
      <c r="Y260" s="54">
        <v>43959</v>
      </c>
      <c r="Z260" s="19" t="s">
        <v>2676</v>
      </c>
      <c r="AB260" s="58" t="s">
        <v>23817</v>
      </c>
      <c r="AC260" s="58" t="s">
        <v>1930</v>
      </c>
      <c r="AD260" s="58" t="e">
        <v>#N/A</v>
      </c>
      <c r="AE260" s="58" t="e">
        <v>#N/A</v>
      </c>
    </row>
    <row r="261" spans="1:31">
      <c r="A261" s="19" t="s">
        <v>25617</v>
      </c>
      <c r="B261" s="19" t="s">
        <v>7640</v>
      </c>
      <c r="C261" s="18" t="s">
        <v>4037</v>
      </c>
      <c r="D261" s="18" t="s">
        <v>29354</v>
      </c>
      <c r="E261" s="19" t="s">
        <v>6492</v>
      </c>
      <c r="F261" s="19" t="s">
        <v>23818</v>
      </c>
      <c r="G261" s="19" t="s">
        <v>1908</v>
      </c>
      <c r="H261" s="52">
        <v>43929</v>
      </c>
      <c r="I261" s="19" t="s">
        <v>18633</v>
      </c>
      <c r="J261" s="18">
        <f>COUNTIF('C&amp;I(Route-Doc)'!C:C,'★C&amp;I(IRS)'!C261)</f>
        <v>1</v>
      </c>
      <c r="K261" s="18" t="s">
        <v>5258</v>
      </c>
      <c r="L261" s="19" t="s">
        <v>1999</v>
      </c>
      <c r="M261" s="126" t="str">
        <f t="shared" si="6"/>
        <v>●</v>
      </c>
      <c r="N261" s="54">
        <v>44816</v>
      </c>
      <c r="O261" s="14" t="s">
        <v>21462</v>
      </c>
      <c r="P261" s="159" t="s">
        <v>23491</v>
      </c>
      <c r="Q261" s="159">
        <f>COUNTIF('C&amp;I(Route-Doc)'!H:H,'★C&amp;I(IRS)'!O261)</f>
        <v>0</v>
      </c>
      <c r="R261" s="17" t="s">
        <v>23496</v>
      </c>
      <c r="S261" s="14" t="s">
        <v>27510</v>
      </c>
      <c r="T261" s="14" t="s">
        <v>2676</v>
      </c>
      <c r="U261" s="119"/>
      <c r="V261" s="58"/>
      <c r="W261" s="19" t="s">
        <v>1930</v>
      </c>
      <c r="X261" s="19" t="s">
        <v>1908</v>
      </c>
      <c r="Y261" s="54">
        <v>43929</v>
      </c>
      <c r="Z261" s="19" t="s">
        <v>2676</v>
      </c>
      <c r="AB261" s="58" t="s">
        <v>23818</v>
      </c>
      <c r="AC261" s="58" t="s">
        <v>1930</v>
      </c>
      <c r="AD261" s="58">
        <v>0</v>
      </c>
      <c r="AE261" s="58" t="e">
        <v>#N/A</v>
      </c>
    </row>
    <row r="262" spans="1:31">
      <c r="A262" s="17" t="s">
        <v>25617</v>
      </c>
      <c r="B262" s="17" t="s">
        <v>7640</v>
      </c>
      <c r="C262" s="14" t="s">
        <v>4038</v>
      </c>
      <c r="D262" s="14" t="s">
        <v>29901</v>
      </c>
      <c r="E262" s="17" t="s">
        <v>6493</v>
      </c>
      <c r="F262" s="17" t="s">
        <v>23819</v>
      </c>
      <c r="G262" s="17" t="s">
        <v>1908</v>
      </c>
      <c r="H262" s="60">
        <v>43929</v>
      </c>
      <c r="I262" s="17" t="s">
        <v>18633</v>
      </c>
      <c r="J262" s="14">
        <f>COUNTIF('C&amp;I(Route-Doc)'!C:C,'★C&amp;I(IRS)'!C262)</f>
        <v>0</v>
      </c>
      <c r="K262" s="14" t="s">
        <v>5259</v>
      </c>
      <c r="L262" s="17" t="s">
        <v>1999</v>
      </c>
      <c r="M262" s="127" t="str">
        <f t="shared" si="6"/>
        <v>●</v>
      </c>
      <c r="N262" s="17" t="s">
        <v>1930</v>
      </c>
      <c r="O262" s="14" t="s">
        <v>21463</v>
      </c>
      <c r="P262" s="159" t="s">
        <v>23491</v>
      </c>
      <c r="Q262" s="159">
        <f>COUNTIF('C&amp;I(Route-Doc)'!H:H,'★C&amp;I(IRS)'!O262)</f>
        <v>0</v>
      </c>
      <c r="R262" s="17" t="s">
        <v>23496</v>
      </c>
      <c r="S262" s="14" t="s">
        <v>27511</v>
      </c>
      <c r="T262" s="14" t="s">
        <v>2676</v>
      </c>
      <c r="U262" s="119"/>
      <c r="V262" s="58"/>
      <c r="W262" s="19" t="s">
        <v>1930</v>
      </c>
      <c r="X262" s="19" t="s">
        <v>1908</v>
      </c>
      <c r="Y262" s="54">
        <v>43929</v>
      </c>
      <c r="Z262" s="19" t="s">
        <v>2676</v>
      </c>
      <c r="AB262" s="58" t="s">
        <v>23819</v>
      </c>
      <c r="AC262" s="58" t="s">
        <v>1930</v>
      </c>
      <c r="AD262" s="58" t="e">
        <v>#N/A</v>
      </c>
      <c r="AE262" s="58" t="e">
        <v>#N/A</v>
      </c>
    </row>
    <row r="263" spans="1:31">
      <c r="A263" s="17" t="s">
        <v>25617</v>
      </c>
      <c r="B263" s="17" t="s">
        <v>7640</v>
      </c>
      <c r="C263" s="14" t="s">
        <v>4039</v>
      </c>
      <c r="D263" s="14" t="s">
        <v>28885</v>
      </c>
      <c r="E263" s="17" t="s">
        <v>6494</v>
      </c>
      <c r="F263" s="17" t="s">
        <v>23820</v>
      </c>
      <c r="G263" s="17" t="s">
        <v>1908</v>
      </c>
      <c r="H263" s="60">
        <v>43929</v>
      </c>
      <c r="I263" s="17" t="s">
        <v>18633</v>
      </c>
      <c r="J263" s="14">
        <f>COUNTIF('C&amp;I(Route-Doc)'!C:C,'★C&amp;I(IRS)'!C263)</f>
        <v>0</v>
      </c>
      <c r="K263" s="14" t="s">
        <v>5260</v>
      </c>
      <c r="L263" s="17" t="s">
        <v>1999</v>
      </c>
      <c r="M263" s="127" t="str">
        <f t="shared" si="6"/>
        <v>●</v>
      </c>
      <c r="N263" s="17" t="s">
        <v>1930</v>
      </c>
      <c r="O263" s="14" t="s">
        <v>21464</v>
      </c>
      <c r="P263" s="159" t="s">
        <v>23491</v>
      </c>
      <c r="Q263" s="159">
        <f>COUNTIF('C&amp;I(Route-Doc)'!H:H,'★C&amp;I(IRS)'!O263)</f>
        <v>0</v>
      </c>
      <c r="R263" s="17" t="s">
        <v>23496</v>
      </c>
      <c r="S263" s="14" t="s">
        <v>27512</v>
      </c>
      <c r="T263" s="14" t="s">
        <v>2676</v>
      </c>
      <c r="U263" s="119"/>
      <c r="V263" s="58"/>
      <c r="W263" s="19" t="s">
        <v>1930</v>
      </c>
      <c r="X263" s="19" t="s">
        <v>1908</v>
      </c>
      <c r="Y263" s="54">
        <v>43929</v>
      </c>
      <c r="Z263" s="19" t="s">
        <v>2676</v>
      </c>
      <c r="AB263" s="58" t="s">
        <v>23820</v>
      </c>
      <c r="AC263" s="58" t="s">
        <v>1930</v>
      </c>
      <c r="AD263" s="58" t="e">
        <v>#N/A</v>
      </c>
      <c r="AE263" s="58" t="e">
        <v>#N/A</v>
      </c>
    </row>
    <row r="264" spans="1:31">
      <c r="A264" s="19" t="s">
        <v>25617</v>
      </c>
      <c r="B264" s="19" t="s">
        <v>7640</v>
      </c>
      <c r="C264" s="18" t="s">
        <v>4040</v>
      </c>
      <c r="D264" s="18" t="s">
        <v>29355</v>
      </c>
      <c r="E264" s="19" t="s">
        <v>6495</v>
      </c>
      <c r="F264" s="19" t="s">
        <v>23821</v>
      </c>
      <c r="G264" s="19" t="s">
        <v>1908</v>
      </c>
      <c r="H264" s="52">
        <v>43959</v>
      </c>
      <c r="I264" s="19" t="s">
        <v>18633</v>
      </c>
      <c r="J264" s="18">
        <f>COUNTIF('C&amp;I(Route-Doc)'!C:C,'★C&amp;I(IRS)'!C264)</f>
        <v>1</v>
      </c>
      <c r="K264" s="14" t="s">
        <v>5261</v>
      </c>
      <c r="L264" s="17" t="s">
        <v>3461</v>
      </c>
      <c r="M264" s="127" t="str">
        <f t="shared" si="6"/>
        <v>●</v>
      </c>
      <c r="N264" s="125" t="s">
        <v>23519</v>
      </c>
      <c r="O264" s="18" t="s">
        <v>21465</v>
      </c>
      <c r="P264" s="59" t="s">
        <v>1908</v>
      </c>
      <c r="Q264" s="59">
        <f>COUNTIF('C&amp;I(Route-Doc)'!H:H,'★C&amp;I(IRS)'!O264)</f>
        <v>0</v>
      </c>
      <c r="R264" s="54">
        <v>45279</v>
      </c>
      <c r="S264" s="196" t="s">
        <v>27513</v>
      </c>
      <c r="T264" s="59" t="s">
        <v>22673</v>
      </c>
      <c r="U264" s="119" t="s">
        <v>7619</v>
      </c>
      <c r="V264" s="58"/>
      <c r="W264" s="19" t="s">
        <v>1930</v>
      </c>
      <c r="X264" s="19" t="s">
        <v>1908</v>
      </c>
      <c r="Y264" s="54">
        <v>43959</v>
      </c>
      <c r="Z264" s="19" t="s">
        <v>18604</v>
      </c>
      <c r="AB264" s="58" t="s">
        <v>23821</v>
      </c>
      <c r="AC264" s="58" t="s">
        <v>1930</v>
      </c>
      <c r="AD264" s="58" t="e">
        <v>#N/A</v>
      </c>
      <c r="AE264" s="58" t="e">
        <v>#N/A</v>
      </c>
    </row>
    <row r="265" spans="1:31">
      <c r="A265" s="17" t="s">
        <v>25617</v>
      </c>
      <c r="B265" s="17" t="s">
        <v>7640</v>
      </c>
      <c r="C265" s="14" t="s">
        <v>4041</v>
      </c>
      <c r="D265" s="14" t="s">
        <v>29902</v>
      </c>
      <c r="E265" s="17" t="s">
        <v>6496</v>
      </c>
      <c r="F265" s="17" t="s">
        <v>23822</v>
      </c>
      <c r="G265" s="17" t="s">
        <v>1908</v>
      </c>
      <c r="H265" s="60">
        <v>43959</v>
      </c>
      <c r="I265" s="17" t="s">
        <v>18633</v>
      </c>
      <c r="J265" s="14">
        <f>COUNTIF('C&amp;I(Route-Doc)'!C:C,'★C&amp;I(IRS)'!C265)</f>
        <v>0</v>
      </c>
      <c r="K265" s="14" t="s">
        <v>5262</v>
      </c>
      <c r="L265" s="17" t="s">
        <v>1999</v>
      </c>
      <c r="M265" s="127" t="str">
        <f t="shared" si="6"/>
        <v>●</v>
      </c>
      <c r="N265" s="17" t="s">
        <v>1930</v>
      </c>
      <c r="O265" s="14" t="s">
        <v>21466</v>
      </c>
      <c r="P265" s="159" t="s">
        <v>23491</v>
      </c>
      <c r="Q265" s="159">
        <f>COUNTIF('C&amp;I(Route-Doc)'!H:H,'★C&amp;I(IRS)'!O265)</f>
        <v>0</v>
      </c>
      <c r="R265" s="17" t="s">
        <v>23496</v>
      </c>
      <c r="S265" s="14" t="s">
        <v>27514</v>
      </c>
      <c r="T265" s="14" t="s">
        <v>2676</v>
      </c>
      <c r="U265" s="119"/>
      <c r="V265" s="58"/>
      <c r="W265" s="19" t="s">
        <v>1930</v>
      </c>
      <c r="X265" s="19" t="s">
        <v>1908</v>
      </c>
      <c r="Y265" s="54">
        <v>43959</v>
      </c>
      <c r="Z265" s="19" t="s">
        <v>2676</v>
      </c>
      <c r="AB265" s="58" t="s">
        <v>23822</v>
      </c>
      <c r="AC265" s="58" t="s">
        <v>1930</v>
      </c>
      <c r="AD265" s="58" t="e">
        <v>#N/A</v>
      </c>
      <c r="AE265" s="58" t="e">
        <v>#N/A</v>
      </c>
    </row>
    <row r="266" spans="1:31">
      <c r="A266" s="17" t="s">
        <v>25617</v>
      </c>
      <c r="B266" s="17" t="s">
        <v>7640</v>
      </c>
      <c r="C266" s="14" t="s">
        <v>4042</v>
      </c>
      <c r="D266" s="14" t="s">
        <v>28886</v>
      </c>
      <c r="E266" s="17" t="s">
        <v>6497</v>
      </c>
      <c r="F266" s="17" t="s">
        <v>23823</v>
      </c>
      <c r="G266" s="17" t="s">
        <v>1908</v>
      </c>
      <c r="H266" s="60">
        <v>43959</v>
      </c>
      <c r="I266" s="17" t="s">
        <v>18633</v>
      </c>
      <c r="J266" s="14">
        <f>COUNTIF('C&amp;I(Route-Doc)'!C:C,'★C&amp;I(IRS)'!C266)</f>
        <v>0</v>
      </c>
      <c r="K266" s="14" t="s">
        <v>5263</v>
      </c>
      <c r="L266" s="17" t="s">
        <v>1999</v>
      </c>
      <c r="M266" s="127" t="str">
        <f t="shared" si="6"/>
        <v>●</v>
      </c>
      <c r="N266" s="17" t="s">
        <v>1930</v>
      </c>
      <c r="O266" s="14" t="s">
        <v>21467</v>
      </c>
      <c r="P266" s="159" t="s">
        <v>23491</v>
      </c>
      <c r="Q266" s="159">
        <f>COUNTIF('C&amp;I(Route-Doc)'!H:H,'★C&amp;I(IRS)'!O266)</f>
        <v>0</v>
      </c>
      <c r="R266" s="17" t="s">
        <v>23496</v>
      </c>
      <c r="S266" s="14" t="s">
        <v>27515</v>
      </c>
      <c r="T266" s="14" t="s">
        <v>2676</v>
      </c>
      <c r="U266" s="119"/>
      <c r="V266" s="58"/>
      <c r="W266" s="19" t="s">
        <v>1930</v>
      </c>
      <c r="X266" s="19" t="s">
        <v>1908</v>
      </c>
      <c r="Y266" s="54">
        <v>43959</v>
      </c>
      <c r="Z266" s="19" t="s">
        <v>2676</v>
      </c>
      <c r="AB266" s="58" t="s">
        <v>23823</v>
      </c>
      <c r="AC266" s="58" t="s">
        <v>1930</v>
      </c>
      <c r="AD266" s="58" t="e">
        <v>#N/A</v>
      </c>
      <c r="AE266" s="58" t="e">
        <v>#N/A</v>
      </c>
    </row>
    <row r="267" spans="1:31">
      <c r="A267" s="19" t="s">
        <v>25617</v>
      </c>
      <c r="B267" s="19" t="s">
        <v>7640</v>
      </c>
      <c r="C267" s="18" t="s">
        <v>4043</v>
      </c>
      <c r="D267" s="18" t="s">
        <v>29356</v>
      </c>
      <c r="E267" s="19" t="s">
        <v>6498</v>
      </c>
      <c r="F267" s="19" t="s">
        <v>23824</v>
      </c>
      <c r="G267" s="19" t="s">
        <v>1911</v>
      </c>
      <c r="H267" s="52">
        <v>43796</v>
      </c>
      <c r="I267" s="19" t="s">
        <v>18633</v>
      </c>
      <c r="J267" s="18">
        <f>COUNTIF('C&amp;I(Route-Doc)'!C:C,'★C&amp;I(IRS)'!C267)</f>
        <v>1</v>
      </c>
      <c r="K267" s="14" t="s">
        <v>5264</v>
      </c>
      <c r="L267" s="17" t="s">
        <v>3461</v>
      </c>
      <c r="M267" s="127" t="str">
        <f t="shared" si="6"/>
        <v>●</v>
      </c>
      <c r="N267" s="125" t="s">
        <v>23519</v>
      </c>
      <c r="O267" s="18" t="s">
        <v>21468</v>
      </c>
      <c r="P267" s="59" t="s">
        <v>1908</v>
      </c>
      <c r="Q267" s="59">
        <f>COUNTIF('C&amp;I(Route-Doc)'!H:H,'★C&amp;I(IRS)'!O267)</f>
        <v>0</v>
      </c>
      <c r="R267" s="54">
        <v>45279</v>
      </c>
      <c r="S267" s="196" t="s">
        <v>27516</v>
      </c>
      <c r="T267" s="59" t="s">
        <v>22673</v>
      </c>
      <c r="U267" s="119"/>
      <c r="V267" s="58"/>
      <c r="W267" s="19" t="s">
        <v>1930</v>
      </c>
      <c r="X267" s="19" t="s">
        <v>1911</v>
      </c>
      <c r="Y267" s="54">
        <v>43796</v>
      </c>
      <c r="Z267" s="19" t="s">
        <v>18604</v>
      </c>
      <c r="AB267" s="58" t="s">
        <v>23824</v>
      </c>
      <c r="AC267" s="58" t="s">
        <v>1930</v>
      </c>
      <c r="AD267" s="58" t="e">
        <v>#N/A</v>
      </c>
      <c r="AE267" s="58" t="e">
        <v>#N/A</v>
      </c>
    </row>
    <row r="268" spans="1:31">
      <c r="A268" s="17" t="s">
        <v>25617</v>
      </c>
      <c r="B268" s="17" t="s">
        <v>7640</v>
      </c>
      <c r="C268" s="14" t="s">
        <v>4044</v>
      </c>
      <c r="D268" s="14" t="s">
        <v>30254</v>
      </c>
      <c r="E268" s="17" t="s">
        <v>6499</v>
      </c>
      <c r="F268" s="17" t="s">
        <v>23825</v>
      </c>
      <c r="G268" s="17" t="s">
        <v>1908</v>
      </c>
      <c r="H268" s="60">
        <v>43529</v>
      </c>
      <c r="I268" s="17" t="s">
        <v>18633</v>
      </c>
      <c r="J268" s="14">
        <f>COUNTIF('C&amp;I(Route-Doc)'!C:C,'★C&amp;I(IRS)'!C268)</f>
        <v>0</v>
      </c>
      <c r="K268" s="14" t="s">
        <v>5265</v>
      </c>
      <c r="L268" s="17" t="s">
        <v>1999</v>
      </c>
      <c r="M268" s="127" t="str">
        <f t="shared" si="6"/>
        <v>●</v>
      </c>
      <c r="N268" s="17" t="s">
        <v>1930</v>
      </c>
      <c r="O268" s="14" t="s">
        <v>21469</v>
      </c>
      <c r="P268" s="159" t="s">
        <v>23491</v>
      </c>
      <c r="Q268" s="159">
        <f>COUNTIF('C&amp;I(Route-Doc)'!H:H,'★C&amp;I(IRS)'!O268)</f>
        <v>0</v>
      </c>
      <c r="R268" s="17" t="s">
        <v>23496</v>
      </c>
      <c r="S268" s="14" t="s">
        <v>27517</v>
      </c>
      <c r="T268" s="14" t="s">
        <v>2676</v>
      </c>
      <c r="U268" s="119"/>
      <c r="V268" s="58"/>
      <c r="W268" s="19" t="s">
        <v>1930</v>
      </c>
      <c r="X268" s="19" t="s">
        <v>1908</v>
      </c>
      <c r="Y268" s="54">
        <v>43529</v>
      </c>
      <c r="Z268" s="19" t="s">
        <v>2676</v>
      </c>
      <c r="AB268" s="58" t="s">
        <v>23825</v>
      </c>
      <c r="AC268" s="58" t="s">
        <v>1930</v>
      </c>
      <c r="AD268" s="58" t="e">
        <v>#N/A</v>
      </c>
      <c r="AE268" s="58" t="e">
        <v>#N/A</v>
      </c>
    </row>
    <row r="269" spans="1:31">
      <c r="A269" s="17" t="s">
        <v>25617</v>
      </c>
      <c r="B269" s="17" t="s">
        <v>7640</v>
      </c>
      <c r="C269" s="14" t="s">
        <v>4045</v>
      </c>
      <c r="D269" s="14" t="s">
        <v>28887</v>
      </c>
      <c r="E269" s="17" t="s">
        <v>6500</v>
      </c>
      <c r="F269" s="17" t="s">
        <v>23826</v>
      </c>
      <c r="G269" s="17" t="s">
        <v>1911</v>
      </c>
      <c r="H269" s="60">
        <v>45225</v>
      </c>
      <c r="I269" s="17" t="s">
        <v>18633</v>
      </c>
      <c r="J269" s="14">
        <f>COUNTIF('C&amp;I(Route-Doc)'!C:C,'★C&amp;I(IRS)'!C269)</f>
        <v>0</v>
      </c>
      <c r="K269" s="14" t="s">
        <v>5266</v>
      </c>
      <c r="L269" s="17" t="s">
        <v>3090</v>
      </c>
      <c r="M269" s="127" t="str">
        <f t="shared" si="6"/>
        <v>●</v>
      </c>
      <c r="N269" s="17" t="s">
        <v>1930</v>
      </c>
      <c r="O269" s="14" t="s">
        <v>21470</v>
      </c>
      <c r="P269" s="159" t="s">
        <v>23491</v>
      </c>
      <c r="Q269" s="159">
        <f>COUNTIF('C&amp;I(Route-Doc)'!H:H,'★C&amp;I(IRS)'!O269)</f>
        <v>0</v>
      </c>
      <c r="R269" s="17" t="s">
        <v>23496</v>
      </c>
      <c r="S269" s="14" t="s">
        <v>27518</v>
      </c>
      <c r="T269" s="14" t="s">
        <v>2676</v>
      </c>
      <c r="U269" s="119"/>
      <c r="V269" s="58"/>
      <c r="W269" s="19" t="s">
        <v>1930</v>
      </c>
      <c r="X269" s="19" t="s">
        <v>1911</v>
      </c>
      <c r="Y269" s="54">
        <v>45225</v>
      </c>
      <c r="Z269" s="19" t="s">
        <v>2676</v>
      </c>
      <c r="AB269" s="58" t="s">
        <v>23826</v>
      </c>
      <c r="AC269" s="58" t="s">
        <v>1930</v>
      </c>
      <c r="AD269" s="58" t="e">
        <v>#N/A</v>
      </c>
      <c r="AE269" s="58" t="e">
        <v>#N/A</v>
      </c>
    </row>
    <row r="270" spans="1:31">
      <c r="A270" s="19" t="s">
        <v>25617</v>
      </c>
      <c r="B270" s="19" t="s">
        <v>7640</v>
      </c>
      <c r="C270" s="18" t="s">
        <v>4046</v>
      </c>
      <c r="D270" s="18" t="s">
        <v>29357</v>
      </c>
      <c r="E270" s="19" t="s">
        <v>6501</v>
      </c>
      <c r="F270" s="19" t="s">
        <v>23827</v>
      </c>
      <c r="G270" s="19" t="s">
        <v>1909</v>
      </c>
      <c r="H270" s="52">
        <v>44952</v>
      </c>
      <c r="I270" s="19" t="s">
        <v>18633</v>
      </c>
      <c r="J270" s="18">
        <f>COUNTIF('C&amp;I(Route-Doc)'!C:C,'★C&amp;I(IRS)'!C270)</f>
        <v>1</v>
      </c>
      <c r="K270" s="18" t="s">
        <v>5267</v>
      </c>
      <c r="L270" s="54" t="s">
        <v>3090</v>
      </c>
      <c r="M270" s="126" t="str">
        <f t="shared" si="6"/>
        <v>●</v>
      </c>
      <c r="N270" s="54">
        <v>45082</v>
      </c>
      <c r="O270" s="14" t="s">
        <v>21471</v>
      </c>
      <c r="P270" s="159" t="s">
        <v>23491</v>
      </c>
      <c r="Q270" s="159">
        <f>COUNTIF('C&amp;I(Route-Doc)'!H:H,'★C&amp;I(IRS)'!O270)</f>
        <v>0</v>
      </c>
      <c r="R270" s="17" t="s">
        <v>23496</v>
      </c>
      <c r="S270" s="14" t="s">
        <v>27519</v>
      </c>
      <c r="T270" s="14" t="s">
        <v>2676</v>
      </c>
      <c r="U270" s="119"/>
      <c r="V270" s="58"/>
      <c r="W270" s="19" t="s">
        <v>1930</v>
      </c>
      <c r="X270" s="19" t="s">
        <v>1909</v>
      </c>
      <c r="Y270" s="54">
        <v>44952</v>
      </c>
      <c r="Z270" s="19" t="s">
        <v>2676</v>
      </c>
      <c r="AB270" s="58" t="s">
        <v>23827</v>
      </c>
      <c r="AC270" s="58" t="s">
        <v>1930</v>
      </c>
      <c r="AD270" s="58">
        <v>0</v>
      </c>
      <c r="AE270" s="58" t="e">
        <v>#N/A</v>
      </c>
    </row>
    <row r="271" spans="1:31">
      <c r="A271" s="17" t="s">
        <v>25617</v>
      </c>
      <c r="B271" s="17" t="s">
        <v>7640</v>
      </c>
      <c r="C271" s="14" t="s">
        <v>4047</v>
      </c>
      <c r="D271" s="14" t="s">
        <v>29903</v>
      </c>
      <c r="E271" s="17" t="s">
        <v>6502</v>
      </c>
      <c r="F271" s="17" t="s">
        <v>23828</v>
      </c>
      <c r="G271" s="17" t="s">
        <v>1908</v>
      </c>
      <c r="H271" s="60">
        <v>43100</v>
      </c>
      <c r="I271" s="17" t="s">
        <v>18633</v>
      </c>
      <c r="J271" s="14">
        <f>COUNTIF('C&amp;I(Route-Doc)'!C:C,'★C&amp;I(IRS)'!C271)</f>
        <v>0</v>
      </c>
      <c r="K271" s="14" t="s">
        <v>5268</v>
      </c>
      <c r="L271" s="17" t="s">
        <v>1999</v>
      </c>
      <c r="M271" s="127" t="str">
        <f t="shared" si="6"/>
        <v>●</v>
      </c>
      <c r="N271" s="17" t="s">
        <v>1930</v>
      </c>
      <c r="O271" s="14" t="s">
        <v>21472</v>
      </c>
      <c r="P271" s="159" t="s">
        <v>23491</v>
      </c>
      <c r="Q271" s="159">
        <f>COUNTIF('C&amp;I(Route-Doc)'!H:H,'★C&amp;I(IRS)'!O271)</f>
        <v>0</v>
      </c>
      <c r="R271" s="17" t="s">
        <v>23496</v>
      </c>
      <c r="S271" s="14" t="s">
        <v>27520</v>
      </c>
      <c r="T271" s="14" t="s">
        <v>2676</v>
      </c>
      <c r="U271" s="119"/>
      <c r="V271" s="58"/>
      <c r="W271" s="19" t="s">
        <v>1930</v>
      </c>
      <c r="X271" s="19" t="s">
        <v>1908</v>
      </c>
      <c r="Y271" s="54">
        <v>43100</v>
      </c>
      <c r="Z271" s="19" t="s">
        <v>2676</v>
      </c>
      <c r="AB271" s="58" t="s">
        <v>23828</v>
      </c>
      <c r="AC271" s="58" t="s">
        <v>1930</v>
      </c>
      <c r="AD271" s="58" t="e">
        <v>#N/A</v>
      </c>
      <c r="AE271" s="58" t="e">
        <v>#N/A</v>
      </c>
    </row>
    <row r="272" spans="1:31">
      <c r="A272" s="17" t="s">
        <v>25617</v>
      </c>
      <c r="B272" s="17" t="s">
        <v>7640</v>
      </c>
      <c r="C272" s="14" t="s">
        <v>4048</v>
      </c>
      <c r="D272" s="14" t="s">
        <v>28888</v>
      </c>
      <c r="E272" s="17" t="s">
        <v>6503</v>
      </c>
      <c r="F272" s="17" t="s">
        <v>23829</v>
      </c>
      <c r="G272" s="17" t="s">
        <v>1912</v>
      </c>
      <c r="H272" s="60">
        <v>45225</v>
      </c>
      <c r="I272" s="17" t="s">
        <v>18633</v>
      </c>
      <c r="J272" s="14">
        <f>COUNTIF('C&amp;I(Route-Doc)'!C:C,'★C&amp;I(IRS)'!C272)</f>
        <v>0</v>
      </c>
      <c r="K272" s="14" t="s">
        <v>5269</v>
      </c>
      <c r="L272" s="17" t="s">
        <v>3090</v>
      </c>
      <c r="M272" s="127" t="str">
        <f t="shared" si="6"/>
        <v>●</v>
      </c>
      <c r="N272" s="17" t="s">
        <v>1930</v>
      </c>
      <c r="O272" s="14" t="s">
        <v>21473</v>
      </c>
      <c r="P272" s="159" t="s">
        <v>23491</v>
      </c>
      <c r="Q272" s="159">
        <f>COUNTIF('C&amp;I(Route-Doc)'!H:H,'★C&amp;I(IRS)'!O272)</f>
        <v>0</v>
      </c>
      <c r="R272" s="17" t="s">
        <v>23496</v>
      </c>
      <c r="S272" s="14" t="s">
        <v>27521</v>
      </c>
      <c r="T272" s="14" t="s">
        <v>2676</v>
      </c>
      <c r="U272" s="119"/>
      <c r="V272" s="58"/>
      <c r="W272" s="19" t="s">
        <v>1930</v>
      </c>
      <c r="X272" s="19" t="s">
        <v>1912</v>
      </c>
      <c r="Y272" s="54">
        <v>45225</v>
      </c>
      <c r="Z272" s="19" t="s">
        <v>2676</v>
      </c>
      <c r="AB272" s="58" t="s">
        <v>23829</v>
      </c>
      <c r="AC272" s="58" t="s">
        <v>1930</v>
      </c>
      <c r="AD272" s="58" t="e">
        <v>#N/A</v>
      </c>
      <c r="AE272" s="58" t="e">
        <v>#N/A</v>
      </c>
    </row>
    <row r="273" spans="1:31">
      <c r="A273" s="19" t="s">
        <v>25617</v>
      </c>
      <c r="B273" s="19" t="s">
        <v>7640</v>
      </c>
      <c r="C273" s="18" t="s">
        <v>4049</v>
      </c>
      <c r="D273" s="18" t="s">
        <v>29358</v>
      </c>
      <c r="E273" s="19" t="s">
        <v>6504</v>
      </c>
      <c r="F273" s="19" t="s">
        <v>23830</v>
      </c>
      <c r="G273" s="19" t="s">
        <v>1911</v>
      </c>
      <c r="H273" s="52">
        <v>43796</v>
      </c>
      <c r="I273" s="19" t="s">
        <v>18633</v>
      </c>
      <c r="J273" s="18">
        <f>COUNTIF('C&amp;I(Route-Doc)'!C:C,'★C&amp;I(IRS)'!C273)</f>
        <v>1</v>
      </c>
      <c r="K273" s="14" t="s">
        <v>5270</v>
      </c>
      <c r="L273" s="17" t="s">
        <v>3461</v>
      </c>
      <c r="M273" s="127" t="str">
        <f t="shared" si="6"/>
        <v>●</v>
      </c>
      <c r="N273" s="125" t="s">
        <v>23519</v>
      </c>
      <c r="O273" s="18" t="s">
        <v>21474</v>
      </c>
      <c r="P273" s="59" t="s">
        <v>1908</v>
      </c>
      <c r="Q273" s="59">
        <f>COUNTIF('C&amp;I(Route-Doc)'!H:H,'★C&amp;I(IRS)'!O273)</f>
        <v>0</v>
      </c>
      <c r="R273" s="54">
        <v>45392</v>
      </c>
      <c r="S273" s="18" t="s">
        <v>27522</v>
      </c>
      <c r="T273" s="59" t="s">
        <v>22673</v>
      </c>
      <c r="U273" s="120" t="s">
        <v>23459</v>
      </c>
      <c r="V273" s="58" t="s">
        <v>27202</v>
      </c>
      <c r="W273" s="19" t="s">
        <v>1930</v>
      </c>
      <c r="X273" s="19" t="s">
        <v>1911</v>
      </c>
      <c r="Y273" s="54">
        <v>43796</v>
      </c>
      <c r="Z273" s="19" t="s">
        <v>18604</v>
      </c>
      <c r="AB273" s="58" t="s">
        <v>23830</v>
      </c>
      <c r="AC273" s="58" t="s">
        <v>1930</v>
      </c>
      <c r="AD273" s="58">
        <v>3</v>
      </c>
      <c r="AE273" s="58" t="e">
        <v>#N/A</v>
      </c>
    </row>
    <row r="274" spans="1:31">
      <c r="A274" s="17" t="s">
        <v>25617</v>
      </c>
      <c r="B274" s="17" t="s">
        <v>7640</v>
      </c>
      <c r="C274" s="14" t="s">
        <v>4050</v>
      </c>
      <c r="D274" s="14" t="s">
        <v>28889</v>
      </c>
      <c r="E274" s="17" t="s">
        <v>6505</v>
      </c>
      <c r="F274" s="17" t="s">
        <v>23831</v>
      </c>
      <c r="G274" s="17" t="s">
        <v>1911</v>
      </c>
      <c r="H274" s="60">
        <v>45225</v>
      </c>
      <c r="I274" s="17" t="s">
        <v>18633</v>
      </c>
      <c r="J274" s="14">
        <f>COUNTIF('C&amp;I(Route-Doc)'!C:C,'★C&amp;I(IRS)'!C274)</f>
        <v>0</v>
      </c>
      <c r="K274" s="14" t="s">
        <v>5271</v>
      </c>
      <c r="L274" s="17" t="s">
        <v>3090</v>
      </c>
      <c r="M274" s="127" t="str">
        <f t="shared" si="6"/>
        <v>●</v>
      </c>
      <c r="N274" s="17" t="s">
        <v>1930</v>
      </c>
      <c r="O274" s="14" t="s">
        <v>21475</v>
      </c>
      <c r="P274" s="159" t="s">
        <v>23491</v>
      </c>
      <c r="Q274" s="159">
        <f>COUNTIF('C&amp;I(Route-Doc)'!H:H,'★C&amp;I(IRS)'!O274)</f>
        <v>0</v>
      </c>
      <c r="R274" s="17" t="s">
        <v>23496</v>
      </c>
      <c r="S274" s="14" t="s">
        <v>27523</v>
      </c>
      <c r="T274" s="14" t="s">
        <v>2676</v>
      </c>
      <c r="U274" s="120" t="s">
        <v>23459</v>
      </c>
      <c r="V274" s="58"/>
      <c r="W274" s="19" t="s">
        <v>1930</v>
      </c>
      <c r="X274" s="19" t="s">
        <v>1911</v>
      </c>
      <c r="Y274" s="54">
        <v>45225</v>
      </c>
      <c r="Z274" s="19" t="s">
        <v>2676</v>
      </c>
      <c r="AB274" s="58" t="s">
        <v>23831</v>
      </c>
      <c r="AC274" s="58" t="s">
        <v>1930</v>
      </c>
      <c r="AD274" s="58" t="e">
        <v>#N/A</v>
      </c>
      <c r="AE274" s="58" t="e">
        <v>#N/A</v>
      </c>
    </row>
    <row r="275" spans="1:31">
      <c r="A275" s="19" t="s">
        <v>25617</v>
      </c>
      <c r="B275" s="19" t="s">
        <v>7640</v>
      </c>
      <c r="C275" s="18" t="s">
        <v>4051</v>
      </c>
      <c r="D275" s="18" t="s">
        <v>29359</v>
      </c>
      <c r="E275" s="19" t="s">
        <v>6506</v>
      </c>
      <c r="F275" s="19" t="s">
        <v>23832</v>
      </c>
      <c r="G275" s="19" t="s">
        <v>1913</v>
      </c>
      <c r="H275" s="52">
        <v>43796</v>
      </c>
      <c r="I275" s="19" t="s">
        <v>18633</v>
      </c>
      <c r="J275" s="18">
        <f>COUNTIF('C&amp;I(Route-Doc)'!C:C,'★C&amp;I(IRS)'!C275)</f>
        <v>1</v>
      </c>
      <c r="K275" s="18" t="s">
        <v>5272</v>
      </c>
      <c r="L275" s="19" t="s">
        <v>1999</v>
      </c>
      <c r="M275" s="126" t="str">
        <f t="shared" si="6"/>
        <v>●</v>
      </c>
      <c r="N275" s="54">
        <v>44816</v>
      </c>
      <c r="O275" s="14" t="s">
        <v>21476</v>
      </c>
      <c r="P275" s="159" t="s">
        <v>23491</v>
      </c>
      <c r="Q275" s="159">
        <f>COUNTIF('C&amp;I(Route-Doc)'!H:H,'★C&amp;I(IRS)'!O275)</f>
        <v>0</v>
      </c>
      <c r="R275" s="17" t="s">
        <v>23496</v>
      </c>
      <c r="S275" s="14" t="s">
        <v>27524</v>
      </c>
      <c r="T275" s="14" t="s">
        <v>2676</v>
      </c>
      <c r="U275" s="119"/>
      <c r="V275" s="58"/>
      <c r="W275" s="19" t="s">
        <v>1930</v>
      </c>
      <c r="X275" s="19" t="s">
        <v>1913</v>
      </c>
      <c r="Y275" s="54">
        <v>43796</v>
      </c>
      <c r="Z275" s="19" t="s">
        <v>2676</v>
      </c>
      <c r="AB275" s="58" t="s">
        <v>23832</v>
      </c>
      <c r="AC275" s="58" t="s">
        <v>1930</v>
      </c>
      <c r="AD275" s="58">
        <v>0</v>
      </c>
      <c r="AE275" s="58" t="e">
        <v>#N/A</v>
      </c>
    </row>
    <row r="276" spans="1:31">
      <c r="A276" s="17" t="s">
        <v>25617</v>
      </c>
      <c r="B276" s="17" t="s">
        <v>7640</v>
      </c>
      <c r="C276" s="14" t="s">
        <v>4052</v>
      </c>
      <c r="D276" s="14" t="s">
        <v>28890</v>
      </c>
      <c r="E276" s="17" t="s">
        <v>6507</v>
      </c>
      <c r="F276" s="17" t="s">
        <v>23833</v>
      </c>
      <c r="G276" s="17" t="s">
        <v>1913</v>
      </c>
      <c r="H276" s="60">
        <v>45211</v>
      </c>
      <c r="I276" s="17" t="s">
        <v>18633</v>
      </c>
      <c r="J276" s="14">
        <f>COUNTIF('C&amp;I(Route-Doc)'!C:C,'★C&amp;I(IRS)'!C276)</f>
        <v>0</v>
      </c>
      <c r="K276" s="14" t="s">
        <v>5273</v>
      </c>
      <c r="L276" s="17" t="s">
        <v>3090</v>
      </c>
      <c r="M276" s="127" t="str">
        <f t="shared" ref="M276:M339" si="7">HYPERLINK("\\0000s1000095\AERO\cMRO_Attached_Documents\Civil_Engine\PW1100G\03_Inspection_Record\CIR\"&amp;K276,"●")</f>
        <v>●</v>
      </c>
      <c r="N276" s="17" t="s">
        <v>1930</v>
      </c>
      <c r="O276" s="14" t="s">
        <v>21477</v>
      </c>
      <c r="P276" s="159" t="s">
        <v>23491</v>
      </c>
      <c r="Q276" s="159">
        <f>COUNTIF('C&amp;I(Route-Doc)'!H:H,'★C&amp;I(IRS)'!O276)</f>
        <v>0</v>
      </c>
      <c r="R276" s="17" t="s">
        <v>23496</v>
      </c>
      <c r="S276" s="14" t="s">
        <v>27525</v>
      </c>
      <c r="T276" s="14" t="s">
        <v>2676</v>
      </c>
      <c r="U276" s="119"/>
      <c r="V276" s="58"/>
      <c r="W276" s="19" t="s">
        <v>1930</v>
      </c>
      <c r="X276" s="19" t="s">
        <v>1913</v>
      </c>
      <c r="Y276" s="54">
        <v>45211</v>
      </c>
      <c r="Z276" s="19" t="s">
        <v>2676</v>
      </c>
      <c r="AB276" s="58" t="s">
        <v>23833</v>
      </c>
      <c r="AC276" s="58" t="s">
        <v>1930</v>
      </c>
      <c r="AD276" s="58" t="e">
        <v>#N/A</v>
      </c>
      <c r="AE276" s="58" t="e">
        <v>#N/A</v>
      </c>
    </row>
    <row r="277" spans="1:31">
      <c r="A277" s="19" t="s">
        <v>25617</v>
      </c>
      <c r="B277" s="19" t="s">
        <v>7640</v>
      </c>
      <c r="C277" s="18" t="s">
        <v>4053</v>
      </c>
      <c r="D277" s="18" t="s">
        <v>29360</v>
      </c>
      <c r="E277" s="19" t="s">
        <v>6508</v>
      </c>
      <c r="F277" s="19" t="s">
        <v>23834</v>
      </c>
      <c r="G277" s="19" t="s">
        <v>1911</v>
      </c>
      <c r="H277" s="52">
        <v>43796</v>
      </c>
      <c r="I277" s="19" t="s">
        <v>18633</v>
      </c>
      <c r="J277" s="18">
        <f>COUNTIF('C&amp;I(Route-Doc)'!C:C,'★C&amp;I(IRS)'!C277)</f>
        <v>1</v>
      </c>
      <c r="K277" s="18" t="s">
        <v>5274</v>
      </c>
      <c r="L277" s="19" t="s">
        <v>1999</v>
      </c>
      <c r="M277" s="126" t="str">
        <f t="shared" si="7"/>
        <v>●</v>
      </c>
      <c r="N277" s="54">
        <v>44816</v>
      </c>
      <c r="O277" s="14" t="s">
        <v>21478</v>
      </c>
      <c r="P277" s="159" t="s">
        <v>23491</v>
      </c>
      <c r="Q277" s="159">
        <f>COUNTIF('C&amp;I(Route-Doc)'!H:H,'★C&amp;I(IRS)'!O277)</f>
        <v>0</v>
      </c>
      <c r="R277" s="17" t="s">
        <v>23496</v>
      </c>
      <c r="S277" s="14" t="s">
        <v>27526</v>
      </c>
      <c r="T277" s="14" t="s">
        <v>2676</v>
      </c>
      <c r="U277" s="119"/>
      <c r="V277" s="58"/>
      <c r="W277" s="19" t="s">
        <v>1930</v>
      </c>
      <c r="X277" s="19" t="s">
        <v>1911</v>
      </c>
      <c r="Y277" s="54">
        <v>43796</v>
      </c>
      <c r="Z277" s="19" t="s">
        <v>2676</v>
      </c>
      <c r="AB277" s="58" t="s">
        <v>23834</v>
      </c>
      <c r="AC277" s="58" t="s">
        <v>1930</v>
      </c>
      <c r="AD277" s="58">
        <v>0</v>
      </c>
      <c r="AE277" s="58" t="e">
        <v>#N/A</v>
      </c>
    </row>
    <row r="278" spans="1:31">
      <c r="A278" s="17" t="s">
        <v>25617</v>
      </c>
      <c r="B278" s="17" t="s">
        <v>7640</v>
      </c>
      <c r="C278" s="14" t="s">
        <v>4054</v>
      </c>
      <c r="D278" s="14" t="s">
        <v>29904</v>
      </c>
      <c r="E278" s="17" t="s">
        <v>6509</v>
      </c>
      <c r="F278" s="17" t="s">
        <v>23835</v>
      </c>
      <c r="G278" s="17" t="s">
        <v>1908</v>
      </c>
      <c r="H278" s="60">
        <v>41729</v>
      </c>
      <c r="I278" s="17" t="s">
        <v>18633</v>
      </c>
      <c r="J278" s="14">
        <f>COUNTIF('C&amp;I(Route-Doc)'!C:C,'★C&amp;I(IRS)'!C278)</f>
        <v>0</v>
      </c>
      <c r="K278" s="14" t="s">
        <v>5275</v>
      </c>
      <c r="L278" s="17" t="s">
        <v>1999</v>
      </c>
      <c r="M278" s="127" t="str">
        <f t="shared" si="7"/>
        <v>●</v>
      </c>
      <c r="N278" s="17" t="s">
        <v>1930</v>
      </c>
      <c r="O278" s="14" t="s">
        <v>21479</v>
      </c>
      <c r="P278" s="159" t="s">
        <v>23491</v>
      </c>
      <c r="Q278" s="159">
        <f>COUNTIF('C&amp;I(Route-Doc)'!H:H,'★C&amp;I(IRS)'!O278)</f>
        <v>0</v>
      </c>
      <c r="R278" s="17" t="s">
        <v>23496</v>
      </c>
      <c r="S278" s="14" t="s">
        <v>27527</v>
      </c>
      <c r="T278" s="14" t="s">
        <v>2676</v>
      </c>
      <c r="U278" s="119"/>
      <c r="V278" s="58"/>
      <c r="W278" s="19" t="s">
        <v>1930</v>
      </c>
      <c r="X278" s="19" t="s">
        <v>1908</v>
      </c>
      <c r="Y278" s="54">
        <v>41729</v>
      </c>
      <c r="Z278" s="19" t="s">
        <v>2676</v>
      </c>
      <c r="AB278" s="58" t="s">
        <v>23835</v>
      </c>
      <c r="AC278" s="58" t="s">
        <v>1930</v>
      </c>
      <c r="AD278" s="58" t="e">
        <v>#N/A</v>
      </c>
      <c r="AE278" s="58" t="e">
        <v>#N/A</v>
      </c>
    </row>
    <row r="279" spans="1:31">
      <c r="A279" s="17" t="s">
        <v>25617</v>
      </c>
      <c r="B279" s="17" t="s">
        <v>7640</v>
      </c>
      <c r="C279" s="14" t="s">
        <v>4055</v>
      </c>
      <c r="D279" s="14" t="s">
        <v>28891</v>
      </c>
      <c r="E279" s="17" t="s">
        <v>6510</v>
      </c>
      <c r="F279" s="17" t="s">
        <v>23836</v>
      </c>
      <c r="G279" s="17" t="s">
        <v>1913</v>
      </c>
      <c r="H279" s="60">
        <v>45225</v>
      </c>
      <c r="I279" s="17" t="s">
        <v>18633</v>
      </c>
      <c r="J279" s="14">
        <f>COUNTIF('C&amp;I(Route-Doc)'!C:C,'★C&amp;I(IRS)'!C279)</f>
        <v>0</v>
      </c>
      <c r="K279" s="14" t="s">
        <v>5276</v>
      </c>
      <c r="L279" s="17" t="s">
        <v>3090</v>
      </c>
      <c r="M279" s="127" t="str">
        <f t="shared" si="7"/>
        <v>●</v>
      </c>
      <c r="N279" s="17" t="s">
        <v>1930</v>
      </c>
      <c r="O279" s="14" t="s">
        <v>21480</v>
      </c>
      <c r="P279" s="159" t="s">
        <v>23491</v>
      </c>
      <c r="Q279" s="159">
        <f>COUNTIF('C&amp;I(Route-Doc)'!H:H,'★C&amp;I(IRS)'!O279)</f>
        <v>0</v>
      </c>
      <c r="R279" s="17" t="s">
        <v>23496</v>
      </c>
      <c r="S279" s="14" t="s">
        <v>27528</v>
      </c>
      <c r="T279" s="14" t="s">
        <v>2676</v>
      </c>
      <c r="U279" s="119"/>
      <c r="V279" s="58"/>
      <c r="W279" s="19" t="s">
        <v>1930</v>
      </c>
      <c r="X279" s="19" t="s">
        <v>1913</v>
      </c>
      <c r="Y279" s="54">
        <v>45225</v>
      </c>
      <c r="Z279" s="19" t="s">
        <v>2676</v>
      </c>
      <c r="AB279" s="58" t="s">
        <v>23836</v>
      </c>
      <c r="AC279" s="58" t="s">
        <v>1930</v>
      </c>
      <c r="AD279" s="58" t="e">
        <v>#N/A</v>
      </c>
      <c r="AE279" s="58" t="e">
        <v>#N/A</v>
      </c>
    </row>
    <row r="280" spans="1:31">
      <c r="A280" s="19" t="s">
        <v>25617</v>
      </c>
      <c r="B280" s="19" t="s">
        <v>7640</v>
      </c>
      <c r="C280" s="18" t="s">
        <v>4056</v>
      </c>
      <c r="D280" s="18" t="s">
        <v>29361</v>
      </c>
      <c r="E280" s="19" t="s">
        <v>6511</v>
      </c>
      <c r="F280" s="19" t="s">
        <v>23837</v>
      </c>
      <c r="G280" s="19" t="s">
        <v>1911</v>
      </c>
      <c r="H280" s="52">
        <v>43796</v>
      </c>
      <c r="I280" s="19" t="s">
        <v>18633</v>
      </c>
      <c r="J280" s="18">
        <f>COUNTIF('C&amp;I(Route-Doc)'!C:C,'★C&amp;I(IRS)'!C280)</f>
        <v>1</v>
      </c>
      <c r="K280" s="18" t="s">
        <v>5277</v>
      </c>
      <c r="L280" s="19" t="s">
        <v>1999</v>
      </c>
      <c r="M280" s="126" t="str">
        <f t="shared" si="7"/>
        <v>●</v>
      </c>
      <c r="N280" s="54">
        <v>44816</v>
      </c>
      <c r="O280" s="14" t="s">
        <v>21481</v>
      </c>
      <c r="P280" s="159" t="s">
        <v>23491</v>
      </c>
      <c r="Q280" s="159">
        <f>COUNTIF('C&amp;I(Route-Doc)'!H:H,'★C&amp;I(IRS)'!O280)</f>
        <v>0</v>
      </c>
      <c r="R280" s="17" t="s">
        <v>23496</v>
      </c>
      <c r="S280" s="14" t="s">
        <v>27529</v>
      </c>
      <c r="T280" s="14" t="s">
        <v>2676</v>
      </c>
      <c r="U280" s="119"/>
      <c r="V280" s="58"/>
      <c r="W280" s="19" t="s">
        <v>1930</v>
      </c>
      <c r="X280" s="19" t="s">
        <v>1911</v>
      </c>
      <c r="Y280" s="54">
        <v>43796</v>
      </c>
      <c r="Z280" s="19" t="s">
        <v>2676</v>
      </c>
      <c r="AB280" s="58" t="s">
        <v>23837</v>
      </c>
      <c r="AC280" s="58" t="s">
        <v>1930</v>
      </c>
      <c r="AD280" s="58">
        <v>0</v>
      </c>
      <c r="AE280" s="58" t="e">
        <v>#N/A</v>
      </c>
    </row>
    <row r="281" spans="1:31">
      <c r="A281" s="19" t="s">
        <v>25617</v>
      </c>
      <c r="B281" s="19" t="s">
        <v>7641</v>
      </c>
      <c r="C281" s="18" t="s">
        <v>4057</v>
      </c>
      <c r="D281" s="18" t="s">
        <v>29362</v>
      </c>
      <c r="E281" s="19" t="s">
        <v>6512</v>
      </c>
      <c r="F281" s="19" t="s">
        <v>23838</v>
      </c>
      <c r="G281" s="19" t="s">
        <v>1924</v>
      </c>
      <c r="H281" s="52">
        <v>44952</v>
      </c>
      <c r="I281" s="19" t="s">
        <v>18632</v>
      </c>
      <c r="J281" s="18">
        <f>COUNTIF('C&amp;I(Route-Doc)'!C:C,'★C&amp;I(IRS)'!C281)</f>
        <v>1</v>
      </c>
      <c r="K281" s="18" t="s">
        <v>5278</v>
      </c>
      <c r="L281" s="54" t="s">
        <v>3086</v>
      </c>
      <c r="M281" s="126" t="str">
        <f t="shared" si="7"/>
        <v>●</v>
      </c>
      <c r="N281" s="54">
        <v>45082</v>
      </c>
      <c r="O281" s="14" t="s">
        <v>21482</v>
      </c>
      <c r="P281" s="159" t="s">
        <v>23491</v>
      </c>
      <c r="Q281" s="159">
        <f>COUNTIF('C&amp;I(Route-Doc)'!H:H,'★C&amp;I(IRS)'!O281)</f>
        <v>0</v>
      </c>
      <c r="R281" s="17" t="s">
        <v>23496</v>
      </c>
      <c r="S281" s="14" t="s">
        <v>27530</v>
      </c>
      <c r="T281" s="14" t="s">
        <v>2676</v>
      </c>
      <c r="U281" s="119"/>
      <c r="V281" s="58"/>
      <c r="W281" s="19" t="s">
        <v>1930</v>
      </c>
      <c r="X281" s="19" t="s">
        <v>1924</v>
      </c>
      <c r="Y281" s="54">
        <v>44952</v>
      </c>
      <c r="Z281" s="19" t="s">
        <v>2676</v>
      </c>
      <c r="AB281" s="58" t="s">
        <v>23838</v>
      </c>
      <c r="AC281" s="58" t="s">
        <v>1930</v>
      </c>
      <c r="AD281" s="58">
        <v>0</v>
      </c>
      <c r="AE281" s="58" t="e">
        <v>#N/A</v>
      </c>
    </row>
    <row r="282" spans="1:31">
      <c r="A282" s="17" t="s">
        <v>25617</v>
      </c>
      <c r="B282" s="17" t="s">
        <v>7641</v>
      </c>
      <c r="C282" s="14" t="s">
        <v>4058</v>
      </c>
      <c r="D282" s="14" t="s">
        <v>29905</v>
      </c>
      <c r="E282" s="17" t="s">
        <v>6513</v>
      </c>
      <c r="F282" s="17" t="s">
        <v>23839</v>
      </c>
      <c r="G282" s="17" t="s">
        <v>1910</v>
      </c>
      <c r="H282" s="60">
        <v>44952</v>
      </c>
      <c r="I282" s="17" t="s">
        <v>18632</v>
      </c>
      <c r="J282" s="14">
        <f>COUNTIF('C&amp;I(Route-Doc)'!C:C,'★C&amp;I(IRS)'!C282)</f>
        <v>0</v>
      </c>
      <c r="K282" s="14" t="s">
        <v>5279</v>
      </c>
      <c r="L282" s="125" t="s">
        <v>3090</v>
      </c>
      <c r="M282" s="127" t="str">
        <f t="shared" si="7"/>
        <v>●</v>
      </c>
      <c r="N282" s="17" t="s">
        <v>1930</v>
      </c>
      <c r="O282" s="14" t="s">
        <v>21483</v>
      </c>
      <c r="P282" s="159" t="s">
        <v>23491</v>
      </c>
      <c r="Q282" s="159">
        <f>COUNTIF('C&amp;I(Route-Doc)'!H:H,'★C&amp;I(IRS)'!O282)</f>
        <v>0</v>
      </c>
      <c r="R282" s="17" t="s">
        <v>23496</v>
      </c>
      <c r="S282" s="14" t="s">
        <v>27531</v>
      </c>
      <c r="T282" s="14" t="s">
        <v>2676</v>
      </c>
      <c r="U282" s="119"/>
      <c r="V282" s="58"/>
      <c r="W282" s="19" t="s">
        <v>1930</v>
      </c>
      <c r="X282" s="19" t="s">
        <v>1910</v>
      </c>
      <c r="Y282" s="54">
        <v>44952</v>
      </c>
      <c r="Z282" s="19" t="s">
        <v>2676</v>
      </c>
      <c r="AB282" s="58" t="s">
        <v>23839</v>
      </c>
      <c r="AC282" s="58" t="s">
        <v>1930</v>
      </c>
      <c r="AD282" s="58" t="e">
        <v>#N/A</v>
      </c>
      <c r="AE282" s="58" t="e">
        <v>#N/A</v>
      </c>
    </row>
    <row r="283" spans="1:31">
      <c r="A283" s="17" t="s">
        <v>25617</v>
      </c>
      <c r="B283" s="17" t="s">
        <v>7641</v>
      </c>
      <c r="C283" s="14" t="s">
        <v>4059</v>
      </c>
      <c r="D283" s="14" t="s">
        <v>28892</v>
      </c>
      <c r="E283" s="17" t="s">
        <v>6514</v>
      </c>
      <c r="F283" s="17" t="s">
        <v>23840</v>
      </c>
      <c r="G283" s="17" t="s">
        <v>1910</v>
      </c>
      <c r="H283" s="60">
        <v>44952</v>
      </c>
      <c r="I283" s="17" t="s">
        <v>18632</v>
      </c>
      <c r="J283" s="14">
        <f>COUNTIF('C&amp;I(Route-Doc)'!C:C,'★C&amp;I(IRS)'!C283)</f>
        <v>0</v>
      </c>
      <c r="K283" s="14" t="s">
        <v>5280</v>
      </c>
      <c r="L283" s="125" t="s">
        <v>3090</v>
      </c>
      <c r="M283" s="127" t="str">
        <f t="shared" si="7"/>
        <v>●</v>
      </c>
      <c r="N283" s="17" t="s">
        <v>1930</v>
      </c>
      <c r="O283" s="14" t="s">
        <v>21484</v>
      </c>
      <c r="P283" s="159" t="s">
        <v>23491</v>
      </c>
      <c r="Q283" s="159">
        <f>COUNTIF('C&amp;I(Route-Doc)'!H:H,'★C&amp;I(IRS)'!O283)</f>
        <v>0</v>
      </c>
      <c r="R283" s="17" t="s">
        <v>23496</v>
      </c>
      <c r="S283" s="14" t="s">
        <v>27532</v>
      </c>
      <c r="T283" s="14" t="s">
        <v>2676</v>
      </c>
      <c r="U283" s="119"/>
      <c r="V283" s="58"/>
      <c r="W283" s="19" t="s">
        <v>1930</v>
      </c>
      <c r="X283" s="19" t="s">
        <v>1910</v>
      </c>
      <c r="Y283" s="54">
        <v>44952</v>
      </c>
      <c r="Z283" s="19" t="s">
        <v>2676</v>
      </c>
      <c r="AB283" s="58" t="s">
        <v>23840</v>
      </c>
      <c r="AC283" s="58" t="s">
        <v>1930</v>
      </c>
      <c r="AD283" s="58" t="e">
        <v>#N/A</v>
      </c>
      <c r="AE283" s="58" t="e">
        <v>#N/A</v>
      </c>
    </row>
    <row r="284" spans="1:31">
      <c r="A284" s="19" t="s">
        <v>25617</v>
      </c>
      <c r="B284" s="19" t="s">
        <v>7641</v>
      </c>
      <c r="C284" s="18" t="s">
        <v>4060</v>
      </c>
      <c r="D284" s="18" t="s">
        <v>29363</v>
      </c>
      <c r="E284" s="19" t="s">
        <v>6515</v>
      </c>
      <c r="F284" s="19" t="s">
        <v>23841</v>
      </c>
      <c r="G284" s="19" t="s">
        <v>1910</v>
      </c>
      <c r="H284" s="52">
        <v>44956</v>
      </c>
      <c r="I284" s="19" t="s">
        <v>18632</v>
      </c>
      <c r="J284" s="18">
        <f>COUNTIF('C&amp;I(Route-Doc)'!C:C,'★C&amp;I(IRS)'!C284)</f>
        <v>1</v>
      </c>
      <c r="K284" s="18" t="s">
        <v>5281</v>
      </c>
      <c r="L284" s="54" t="s">
        <v>3090</v>
      </c>
      <c r="M284" s="126" t="str">
        <f t="shared" si="7"/>
        <v>●</v>
      </c>
      <c r="N284" s="54">
        <v>45082</v>
      </c>
      <c r="O284" s="14" t="s">
        <v>21485</v>
      </c>
      <c r="P284" s="159" t="s">
        <v>23491</v>
      </c>
      <c r="Q284" s="159">
        <f>COUNTIF('C&amp;I(Route-Doc)'!H:H,'★C&amp;I(IRS)'!O284)</f>
        <v>0</v>
      </c>
      <c r="R284" s="17" t="s">
        <v>23496</v>
      </c>
      <c r="S284" s="14" t="s">
        <v>27533</v>
      </c>
      <c r="T284" s="14" t="s">
        <v>2676</v>
      </c>
      <c r="U284" s="119"/>
      <c r="V284" s="58"/>
      <c r="W284" s="19" t="s">
        <v>1930</v>
      </c>
      <c r="X284" s="19" t="s">
        <v>1910</v>
      </c>
      <c r="Y284" s="54">
        <v>44956</v>
      </c>
      <c r="Z284" s="19" t="s">
        <v>2676</v>
      </c>
      <c r="AB284" s="58" t="s">
        <v>23841</v>
      </c>
      <c r="AC284" s="58" t="s">
        <v>1930</v>
      </c>
      <c r="AD284" s="58">
        <v>0</v>
      </c>
      <c r="AE284" s="58" t="e">
        <v>#N/A</v>
      </c>
    </row>
    <row r="285" spans="1:31">
      <c r="A285" s="17" t="s">
        <v>25617</v>
      </c>
      <c r="B285" s="17" t="s">
        <v>7641</v>
      </c>
      <c r="C285" s="14" t="s">
        <v>4061</v>
      </c>
      <c r="D285" s="14" t="s">
        <v>29906</v>
      </c>
      <c r="E285" s="17" t="s">
        <v>6516</v>
      </c>
      <c r="F285" s="17" t="s">
        <v>23842</v>
      </c>
      <c r="G285" s="17" t="s">
        <v>1908</v>
      </c>
      <c r="H285" s="60">
        <v>42069</v>
      </c>
      <c r="I285" s="17" t="s">
        <v>18632</v>
      </c>
      <c r="J285" s="14">
        <f>COUNTIF('C&amp;I(Route-Doc)'!C:C,'★C&amp;I(IRS)'!C285)</f>
        <v>0</v>
      </c>
      <c r="K285" s="14" t="s">
        <v>5282</v>
      </c>
      <c r="L285" s="17" t="s">
        <v>1999</v>
      </c>
      <c r="M285" s="127" t="str">
        <f t="shared" si="7"/>
        <v>●</v>
      </c>
      <c r="N285" s="17" t="s">
        <v>1930</v>
      </c>
      <c r="O285" s="14" t="s">
        <v>21486</v>
      </c>
      <c r="P285" s="159" t="s">
        <v>23491</v>
      </c>
      <c r="Q285" s="159">
        <f>COUNTIF('C&amp;I(Route-Doc)'!H:H,'★C&amp;I(IRS)'!O285)</f>
        <v>0</v>
      </c>
      <c r="R285" s="17" t="s">
        <v>23496</v>
      </c>
      <c r="S285" s="14" t="s">
        <v>27534</v>
      </c>
      <c r="T285" s="14" t="s">
        <v>2676</v>
      </c>
      <c r="U285" s="119"/>
      <c r="V285" s="58"/>
      <c r="W285" s="19" t="s">
        <v>1930</v>
      </c>
      <c r="X285" s="19" t="s">
        <v>1908</v>
      </c>
      <c r="Y285" s="54">
        <v>42069</v>
      </c>
      <c r="Z285" s="19" t="s">
        <v>2676</v>
      </c>
      <c r="AB285" s="58" t="s">
        <v>23842</v>
      </c>
      <c r="AC285" s="58" t="s">
        <v>1930</v>
      </c>
      <c r="AD285" s="58" t="e">
        <v>#N/A</v>
      </c>
      <c r="AE285" s="58" t="e">
        <v>#N/A</v>
      </c>
    </row>
    <row r="286" spans="1:31">
      <c r="A286" s="19" t="s">
        <v>25617</v>
      </c>
      <c r="B286" s="19" t="s">
        <v>7641</v>
      </c>
      <c r="C286" s="18" t="s">
        <v>4062</v>
      </c>
      <c r="D286" s="18" t="s">
        <v>29364</v>
      </c>
      <c r="E286" s="19" t="s">
        <v>6517</v>
      </c>
      <c r="F286" s="19" t="s">
        <v>23843</v>
      </c>
      <c r="G286" s="19" t="s">
        <v>1912</v>
      </c>
      <c r="H286" s="52">
        <v>44956</v>
      </c>
      <c r="I286" s="19" t="s">
        <v>18652</v>
      </c>
      <c r="J286" s="18">
        <f>COUNTIF('C&amp;I(Route-Doc)'!C:C,'★C&amp;I(IRS)'!C286)</f>
        <v>1</v>
      </c>
      <c r="K286" s="14" t="s">
        <v>5283</v>
      </c>
      <c r="L286" s="125" t="s">
        <v>3086</v>
      </c>
      <c r="M286" s="127" t="str">
        <f t="shared" si="7"/>
        <v>●</v>
      </c>
      <c r="N286" s="125" t="s">
        <v>23519</v>
      </c>
      <c r="O286" s="18" t="s">
        <v>21487</v>
      </c>
      <c r="P286" s="59" t="s">
        <v>1911</v>
      </c>
      <c r="Q286" s="59">
        <f>COUNTIF('C&amp;I(Route-Doc)'!H:H,'★C&amp;I(IRS)'!O286)</f>
        <v>0</v>
      </c>
      <c r="R286" s="54">
        <v>45279</v>
      </c>
      <c r="S286" s="196" t="s">
        <v>27535</v>
      </c>
      <c r="T286" s="59" t="s">
        <v>22673</v>
      </c>
      <c r="U286" s="119"/>
      <c r="V286" s="58"/>
      <c r="W286" s="19" t="s">
        <v>1930</v>
      </c>
      <c r="X286" s="19" t="s">
        <v>1912</v>
      </c>
      <c r="Y286" s="54">
        <v>44956</v>
      </c>
      <c r="Z286" s="19" t="s">
        <v>18604</v>
      </c>
      <c r="AB286" s="58" t="s">
        <v>23843</v>
      </c>
      <c r="AC286" s="58" t="s">
        <v>1930</v>
      </c>
      <c r="AD286" s="58" t="e">
        <v>#N/A</v>
      </c>
      <c r="AE286" s="58" t="e">
        <v>#N/A</v>
      </c>
    </row>
    <row r="287" spans="1:31">
      <c r="A287" s="17" t="s">
        <v>25617</v>
      </c>
      <c r="B287" s="17" t="s">
        <v>7641</v>
      </c>
      <c r="C287" s="14" t="s">
        <v>4063</v>
      </c>
      <c r="D287" s="14" t="s">
        <v>29907</v>
      </c>
      <c r="E287" s="17" t="s">
        <v>6518</v>
      </c>
      <c r="F287" s="17" t="s">
        <v>23844</v>
      </c>
      <c r="G287" s="17" t="s">
        <v>1911</v>
      </c>
      <c r="H287" s="60">
        <v>43889</v>
      </c>
      <c r="I287" s="17" t="s">
        <v>18632</v>
      </c>
      <c r="J287" s="14">
        <f>COUNTIF('C&amp;I(Route-Doc)'!C:C,'★C&amp;I(IRS)'!C287)</f>
        <v>0</v>
      </c>
      <c r="K287" s="14" t="s">
        <v>5284</v>
      </c>
      <c r="L287" s="17" t="s">
        <v>1999</v>
      </c>
      <c r="M287" s="127" t="str">
        <f t="shared" si="7"/>
        <v>●</v>
      </c>
      <c r="N287" s="17" t="s">
        <v>1930</v>
      </c>
      <c r="O287" s="14" t="s">
        <v>21488</v>
      </c>
      <c r="P287" s="159" t="s">
        <v>23491</v>
      </c>
      <c r="Q287" s="159">
        <f>COUNTIF('C&amp;I(Route-Doc)'!H:H,'★C&amp;I(IRS)'!O287)</f>
        <v>0</v>
      </c>
      <c r="R287" s="17" t="s">
        <v>23496</v>
      </c>
      <c r="S287" s="14" t="s">
        <v>27536</v>
      </c>
      <c r="T287" s="14" t="s">
        <v>2676</v>
      </c>
      <c r="U287" s="119"/>
      <c r="V287" s="58"/>
      <c r="W287" s="19" t="s">
        <v>1930</v>
      </c>
      <c r="X287" s="19" t="s">
        <v>1911</v>
      </c>
      <c r="Y287" s="54">
        <v>43889</v>
      </c>
      <c r="Z287" s="19" t="s">
        <v>2676</v>
      </c>
      <c r="AB287" s="58" t="s">
        <v>23844</v>
      </c>
      <c r="AC287" s="58" t="s">
        <v>1930</v>
      </c>
      <c r="AD287" s="58" t="e">
        <v>#N/A</v>
      </c>
      <c r="AE287" s="58" t="e">
        <v>#N/A</v>
      </c>
    </row>
    <row r="288" spans="1:31">
      <c r="A288" s="19" t="s">
        <v>25617</v>
      </c>
      <c r="B288" s="19" t="s">
        <v>7641</v>
      </c>
      <c r="C288" s="18" t="s">
        <v>4064</v>
      </c>
      <c r="D288" s="18" t="s">
        <v>29365</v>
      </c>
      <c r="E288" s="19" t="s">
        <v>6519</v>
      </c>
      <c r="F288" s="19" t="s">
        <v>23845</v>
      </c>
      <c r="G288" s="19" t="s">
        <v>1919</v>
      </c>
      <c r="H288" s="52">
        <v>44956</v>
      </c>
      <c r="I288" s="19" t="s">
        <v>18632</v>
      </c>
      <c r="J288" s="18">
        <f>COUNTIF('C&amp;I(Route-Doc)'!C:C,'★C&amp;I(IRS)'!C288)</f>
        <v>1</v>
      </c>
      <c r="K288" s="18" t="s">
        <v>5285</v>
      </c>
      <c r="L288" s="54" t="s">
        <v>3091</v>
      </c>
      <c r="M288" s="126" t="str">
        <f t="shared" si="7"/>
        <v>●</v>
      </c>
      <c r="N288" s="54">
        <v>45082</v>
      </c>
      <c r="O288" s="14" t="s">
        <v>21489</v>
      </c>
      <c r="P288" s="159" t="s">
        <v>23491</v>
      </c>
      <c r="Q288" s="159">
        <f>COUNTIF('C&amp;I(Route-Doc)'!H:H,'★C&amp;I(IRS)'!O288)</f>
        <v>0</v>
      </c>
      <c r="R288" s="17" t="s">
        <v>23496</v>
      </c>
      <c r="S288" s="14" t="s">
        <v>27537</v>
      </c>
      <c r="T288" s="14" t="s">
        <v>2676</v>
      </c>
      <c r="U288" s="119"/>
      <c r="V288" s="58"/>
      <c r="W288" s="19" t="s">
        <v>1930</v>
      </c>
      <c r="X288" s="19" t="s">
        <v>1919</v>
      </c>
      <c r="Y288" s="54">
        <v>44956</v>
      </c>
      <c r="Z288" s="19" t="s">
        <v>2676</v>
      </c>
      <c r="AB288" s="58" t="s">
        <v>23845</v>
      </c>
      <c r="AC288" s="58" t="s">
        <v>1930</v>
      </c>
      <c r="AD288" s="58">
        <v>0</v>
      </c>
      <c r="AE288" s="58" t="e">
        <v>#N/A</v>
      </c>
    </row>
    <row r="289" spans="1:31">
      <c r="A289" s="17" t="s">
        <v>25617</v>
      </c>
      <c r="B289" s="17" t="s">
        <v>7641</v>
      </c>
      <c r="C289" s="14" t="s">
        <v>4065</v>
      </c>
      <c r="D289" s="14" t="s">
        <v>29908</v>
      </c>
      <c r="E289" s="17" t="s">
        <v>6520</v>
      </c>
      <c r="F289" s="17" t="s">
        <v>23846</v>
      </c>
      <c r="G289" s="17" t="s">
        <v>1913</v>
      </c>
      <c r="H289" s="60">
        <v>43217</v>
      </c>
      <c r="I289" s="17" t="s">
        <v>18632</v>
      </c>
      <c r="J289" s="14">
        <f>COUNTIF('C&amp;I(Route-Doc)'!C:C,'★C&amp;I(IRS)'!C289)</f>
        <v>0</v>
      </c>
      <c r="K289" s="14" t="s">
        <v>5286</v>
      </c>
      <c r="L289" s="17" t="s">
        <v>1999</v>
      </c>
      <c r="M289" s="127" t="str">
        <f t="shared" si="7"/>
        <v>●</v>
      </c>
      <c r="N289" s="17" t="s">
        <v>1930</v>
      </c>
      <c r="O289" s="14" t="s">
        <v>21490</v>
      </c>
      <c r="P289" s="159" t="s">
        <v>23491</v>
      </c>
      <c r="Q289" s="159">
        <f>COUNTIF('C&amp;I(Route-Doc)'!H:H,'★C&amp;I(IRS)'!O289)</f>
        <v>0</v>
      </c>
      <c r="R289" s="17" t="s">
        <v>23496</v>
      </c>
      <c r="S289" s="14" t="s">
        <v>27538</v>
      </c>
      <c r="T289" s="14" t="s">
        <v>2676</v>
      </c>
      <c r="U289" s="119"/>
      <c r="V289" s="58"/>
      <c r="W289" s="19" t="s">
        <v>1930</v>
      </c>
      <c r="X289" s="19" t="s">
        <v>1913</v>
      </c>
      <c r="Y289" s="54">
        <v>43217</v>
      </c>
      <c r="Z289" s="19" t="s">
        <v>2676</v>
      </c>
      <c r="AB289" s="58" t="s">
        <v>23846</v>
      </c>
      <c r="AC289" s="58" t="s">
        <v>1930</v>
      </c>
      <c r="AD289" s="58" t="e">
        <v>#N/A</v>
      </c>
      <c r="AE289" s="58" t="e">
        <v>#N/A</v>
      </c>
    </row>
    <row r="290" spans="1:31">
      <c r="A290" s="19" t="s">
        <v>25617</v>
      </c>
      <c r="B290" s="19" t="s">
        <v>7641</v>
      </c>
      <c r="C290" s="18" t="s">
        <v>18693</v>
      </c>
      <c r="D290" s="18" t="s">
        <v>29366</v>
      </c>
      <c r="E290" s="19" t="s">
        <v>18694</v>
      </c>
      <c r="F290" s="19" t="s">
        <v>23847</v>
      </c>
      <c r="G290" s="59" t="s">
        <v>1908</v>
      </c>
      <c r="H290" s="52">
        <v>44543</v>
      </c>
      <c r="I290" s="19" t="s">
        <v>18652</v>
      </c>
      <c r="J290" s="18">
        <f>COUNTIF('C&amp;I(Route-Doc)'!C:C,'★C&amp;I(IRS)'!C290)</f>
        <v>1</v>
      </c>
      <c r="K290" s="14" t="s">
        <v>18707</v>
      </c>
      <c r="L290" s="17" t="s">
        <v>18638</v>
      </c>
      <c r="M290" s="127" t="str">
        <f t="shared" si="7"/>
        <v>●</v>
      </c>
      <c r="N290" s="125" t="s">
        <v>23519</v>
      </c>
      <c r="O290" s="18" t="s">
        <v>21491</v>
      </c>
      <c r="P290" s="59" t="s">
        <v>1908</v>
      </c>
      <c r="Q290" s="59">
        <f>COUNTIF('C&amp;I(Route-Doc)'!H:H,'★C&amp;I(IRS)'!O290)</f>
        <v>0</v>
      </c>
      <c r="R290" s="54">
        <v>45279</v>
      </c>
      <c r="S290" s="196" t="s">
        <v>27539</v>
      </c>
      <c r="T290" s="59" t="s">
        <v>22673</v>
      </c>
      <c r="U290" s="119"/>
      <c r="V290" s="58"/>
      <c r="W290" s="19" t="s">
        <v>1930</v>
      </c>
      <c r="X290" s="19" t="s">
        <v>1908</v>
      </c>
      <c r="Y290" s="54">
        <v>44543</v>
      </c>
      <c r="Z290" s="19" t="s">
        <v>18604</v>
      </c>
      <c r="AB290" s="58" t="s">
        <v>23847</v>
      </c>
      <c r="AC290" s="58" t="s">
        <v>1930</v>
      </c>
      <c r="AD290" s="58" t="e">
        <v>#N/A</v>
      </c>
      <c r="AE290" s="58" t="e">
        <v>#N/A</v>
      </c>
    </row>
    <row r="291" spans="1:31">
      <c r="A291" s="19" t="s">
        <v>25617</v>
      </c>
      <c r="B291" s="19" t="s">
        <v>7641</v>
      </c>
      <c r="C291" s="18" t="s">
        <v>4066</v>
      </c>
      <c r="D291" s="18" t="s">
        <v>29367</v>
      </c>
      <c r="E291" s="19" t="s">
        <v>6521</v>
      </c>
      <c r="F291" s="19" t="s">
        <v>23848</v>
      </c>
      <c r="G291" s="19" t="s">
        <v>1918</v>
      </c>
      <c r="H291" s="52">
        <v>44952</v>
      </c>
      <c r="I291" s="19" t="s">
        <v>18632</v>
      </c>
      <c r="J291" s="18">
        <f>COUNTIF('C&amp;I(Route-Doc)'!C:C,'★C&amp;I(IRS)'!C291)</f>
        <v>1</v>
      </c>
      <c r="K291" s="18" t="s">
        <v>5287</v>
      </c>
      <c r="L291" s="54" t="s">
        <v>3091</v>
      </c>
      <c r="M291" s="126" t="str">
        <f t="shared" si="7"/>
        <v>●</v>
      </c>
      <c r="N291" s="54">
        <v>45082</v>
      </c>
      <c r="O291" s="14" t="s">
        <v>21492</v>
      </c>
      <c r="P291" s="159" t="s">
        <v>23491</v>
      </c>
      <c r="Q291" s="159">
        <f>COUNTIF('C&amp;I(Route-Doc)'!H:H,'★C&amp;I(IRS)'!O291)</f>
        <v>0</v>
      </c>
      <c r="R291" s="17" t="s">
        <v>23496</v>
      </c>
      <c r="S291" s="14" t="s">
        <v>27540</v>
      </c>
      <c r="T291" s="14" t="s">
        <v>2676</v>
      </c>
      <c r="U291" s="119"/>
      <c r="V291" s="58"/>
      <c r="W291" s="19" t="s">
        <v>1930</v>
      </c>
      <c r="X291" s="19" t="s">
        <v>1918</v>
      </c>
      <c r="Y291" s="54">
        <v>44952</v>
      </c>
      <c r="Z291" s="19" t="s">
        <v>2676</v>
      </c>
      <c r="AB291" s="58" t="s">
        <v>23848</v>
      </c>
      <c r="AC291" s="58" t="s">
        <v>1930</v>
      </c>
      <c r="AD291" s="58">
        <v>0</v>
      </c>
      <c r="AE291" s="58" t="e">
        <v>#N/A</v>
      </c>
    </row>
    <row r="292" spans="1:31">
      <c r="A292" s="19" t="s">
        <v>25617</v>
      </c>
      <c r="B292" s="19" t="s">
        <v>7641</v>
      </c>
      <c r="C292" s="18" t="s">
        <v>4067</v>
      </c>
      <c r="D292" s="18" t="s">
        <v>29368</v>
      </c>
      <c r="E292" s="19" t="s">
        <v>6522</v>
      </c>
      <c r="F292" s="19" t="s">
        <v>23849</v>
      </c>
      <c r="G292" s="59" t="s">
        <v>1909</v>
      </c>
      <c r="H292" s="52">
        <v>45069</v>
      </c>
      <c r="I292" s="19" t="s">
        <v>18632</v>
      </c>
      <c r="J292" s="18">
        <f>COUNTIF('C&amp;I(Route-Doc)'!C:C,'★C&amp;I(IRS)'!C292)</f>
        <v>1</v>
      </c>
      <c r="K292" s="18" t="s">
        <v>5288</v>
      </c>
      <c r="L292" s="19" t="s">
        <v>3091</v>
      </c>
      <c r="M292" s="126" t="str">
        <f t="shared" si="7"/>
        <v>●</v>
      </c>
      <c r="N292" s="54">
        <v>45180</v>
      </c>
      <c r="O292" s="14" t="s">
        <v>21493</v>
      </c>
      <c r="P292" s="159" t="s">
        <v>23491</v>
      </c>
      <c r="Q292" s="159">
        <f>COUNTIF('C&amp;I(Route-Doc)'!H:H,'★C&amp;I(IRS)'!O292)</f>
        <v>0</v>
      </c>
      <c r="R292" s="17" t="s">
        <v>23496</v>
      </c>
      <c r="S292" s="14" t="s">
        <v>27541</v>
      </c>
      <c r="T292" s="14" t="s">
        <v>2676</v>
      </c>
      <c r="U292" s="119"/>
      <c r="V292" s="58"/>
      <c r="W292" s="19" t="s">
        <v>1930</v>
      </c>
      <c r="X292" s="19" t="s">
        <v>1909</v>
      </c>
      <c r="Y292" s="54">
        <v>45069</v>
      </c>
      <c r="Z292" s="19" t="s">
        <v>2676</v>
      </c>
      <c r="AB292" s="58" t="s">
        <v>23849</v>
      </c>
      <c r="AC292" s="58" t="s">
        <v>1930</v>
      </c>
      <c r="AD292" s="58">
        <v>0</v>
      </c>
      <c r="AE292" s="58" t="e">
        <v>#N/A</v>
      </c>
    </row>
    <row r="293" spans="1:31">
      <c r="A293" s="19" t="s">
        <v>25617</v>
      </c>
      <c r="B293" s="19" t="s">
        <v>7641</v>
      </c>
      <c r="C293" s="18" t="s">
        <v>4068</v>
      </c>
      <c r="D293" s="18" t="s">
        <v>29369</v>
      </c>
      <c r="E293" s="19" t="s">
        <v>6523</v>
      </c>
      <c r="F293" s="19" t="s">
        <v>23850</v>
      </c>
      <c r="G293" s="19" t="s">
        <v>1910</v>
      </c>
      <c r="H293" s="52">
        <v>45152</v>
      </c>
      <c r="I293" s="19" t="s">
        <v>18632</v>
      </c>
      <c r="J293" s="18">
        <f>COUNTIF('C&amp;I(Route-Doc)'!C:C,'★C&amp;I(IRS)'!C293)</f>
        <v>1</v>
      </c>
      <c r="K293" s="18" t="s">
        <v>5289</v>
      </c>
      <c r="L293" s="19" t="s">
        <v>3091</v>
      </c>
      <c r="M293" s="126" t="str">
        <f t="shared" si="7"/>
        <v>●</v>
      </c>
      <c r="N293" s="54">
        <v>45273</v>
      </c>
      <c r="O293" s="14" t="s">
        <v>21494</v>
      </c>
      <c r="P293" s="159" t="s">
        <v>23491</v>
      </c>
      <c r="Q293" s="159">
        <f>COUNTIF('C&amp;I(Route-Doc)'!H:H,'★C&amp;I(IRS)'!O293)</f>
        <v>0</v>
      </c>
      <c r="R293" s="17" t="s">
        <v>23496</v>
      </c>
      <c r="S293" s="14" t="s">
        <v>27542</v>
      </c>
      <c r="T293" s="14" t="s">
        <v>2676</v>
      </c>
      <c r="U293" s="119"/>
      <c r="V293" s="58"/>
      <c r="W293" s="19" t="s">
        <v>1930</v>
      </c>
      <c r="X293" s="19" t="s">
        <v>1910</v>
      </c>
      <c r="Y293" s="54">
        <v>45152</v>
      </c>
      <c r="Z293" s="19" t="s">
        <v>2676</v>
      </c>
      <c r="AB293" s="58" t="s">
        <v>23850</v>
      </c>
      <c r="AC293" s="58" t="s">
        <v>1930</v>
      </c>
      <c r="AD293" s="58">
        <v>0</v>
      </c>
      <c r="AE293" s="58" t="e">
        <v>#N/A</v>
      </c>
    </row>
    <row r="294" spans="1:31">
      <c r="A294" s="19" t="s">
        <v>25617</v>
      </c>
      <c r="B294" s="19" t="s">
        <v>7641</v>
      </c>
      <c r="C294" s="18" t="s">
        <v>4069</v>
      </c>
      <c r="D294" s="18" t="s">
        <v>29370</v>
      </c>
      <c r="E294" s="19" t="s">
        <v>6524</v>
      </c>
      <c r="F294" s="19" t="s">
        <v>23851</v>
      </c>
      <c r="G294" s="19" t="s">
        <v>1913</v>
      </c>
      <c r="H294" s="52">
        <v>44952</v>
      </c>
      <c r="I294" s="19" t="s">
        <v>18632</v>
      </c>
      <c r="J294" s="18">
        <f>COUNTIF('C&amp;I(Route-Doc)'!C:C,'★C&amp;I(IRS)'!C294)</f>
        <v>1</v>
      </c>
      <c r="K294" s="14" t="s">
        <v>5290</v>
      </c>
      <c r="L294" s="125" t="s">
        <v>3090</v>
      </c>
      <c r="M294" s="127" t="str">
        <f t="shared" si="7"/>
        <v>●</v>
      </c>
      <c r="N294" s="125" t="s">
        <v>23519</v>
      </c>
      <c r="O294" s="18" t="s">
        <v>21495</v>
      </c>
      <c r="P294" s="59" t="s">
        <v>1911</v>
      </c>
      <c r="Q294" s="59">
        <f>COUNTIF('C&amp;I(Route-Doc)'!H:H,'★C&amp;I(IRS)'!O294)</f>
        <v>0</v>
      </c>
      <c r="R294" s="54">
        <v>45392</v>
      </c>
      <c r="S294" s="18" t="s">
        <v>27543</v>
      </c>
      <c r="T294" s="59" t="s">
        <v>22673</v>
      </c>
      <c r="U294" s="119"/>
      <c r="V294" s="58" t="s">
        <v>27202</v>
      </c>
      <c r="W294" s="19" t="s">
        <v>1930</v>
      </c>
      <c r="X294" s="19" t="s">
        <v>1913</v>
      </c>
      <c r="Y294" s="54">
        <v>44952</v>
      </c>
      <c r="Z294" s="19" t="s">
        <v>18604</v>
      </c>
      <c r="AB294" s="58" t="s">
        <v>23851</v>
      </c>
      <c r="AC294" s="58" t="s">
        <v>1930</v>
      </c>
      <c r="AD294" s="58">
        <v>1</v>
      </c>
      <c r="AE294" s="58" t="e">
        <v>#N/A</v>
      </c>
    </row>
    <row r="295" spans="1:31">
      <c r="A295" s="17" t="s">
        <v>25617</v>
      </c>
      <c r="B295" s="17" t="s">
        <v>7641</v>
      </c>
      <c r="C295" s="14" t="s">
        <v>4070</v>
      </c>
      <c r="D295" s="14" t="s">
        <v>29909</v>
      </c>
      <c r="E295" s="17" t="s">
        <v>6525</v>
      </c>
      <c r="F295" s="17" t="s">
        <v>23852</v>
      </c>
      <c r="G295" s="17" t="s">
        <v>1908</v>
      </c>
      <c r="H295" s="60">
        <v>42069</v>
      </c>
      <c r="I295" s="17" t="s">
        <v>18632</v>
      </c>
      <c r="J295" s="14">
        <f>COUNTIF('C&amp;I(Route-Doc)'!C:C,'★C&amp;I(IRS)'!C295)</f>
        <v>0</v>
      </c>
      <c r="K295" s="14" t="s">
        <v>5291</v>
      </c>
      <c r="L295" s="17" t="s">
        <v>1999</v>
      </c>
      <c r="M295" s="127" t="str">
        <f t="shared" si="7"/>
        <v>●</v>
      </c>
      <c r="N295" s="17" t="s">
        <v>1930</v>
      </c>
      <c r="O295" s="14" t="s">
        <v>21496</v>
      </c>
      <c r="P295" s="159" t="s">
        <v>23491</v>
      </c>
      <c r="Q295" s="159">
        <f>COUNTIF('C&amp;I(Route-Doc)'!H:H,'★C&amp;I(IRS)'!O295)</f>
        <v>0</v>
      </c>
      <c r="R295" s="17" t="s">
        <v>23496</v>
      </c>
      <c r="S295" s="14" t="s">
        <v>27544</v>
      </c>
      <c r="T295" s="14" t="s">
        <v>2676</v>
      </c>
      <c r="U295" s="119"/>
      <c r="V295" s="58"/>
      <c r="W295" s="19" t="s">
        <v>1930</v>
      </c>
      <c r="X295" s="19" t="s">
        <v>1908</v>
      </c>
      <c r="Y295" s="54">
        <v>42069</v>
      </c>
      <c r="Z295" s="19" t="s">
        <v>2676</v>
      </c>
      <c r="AB295" s="58" t="s">
        <v>23852</v>
      </c>
      <c r="AC295" s="58" t="s">
        <v>1930</v>
      </c>
      <c r="AD295" s="58" t="e">
        <v>#N/A</v>
      </c>
      <c r="AE295" s="58" t="e">
        <v>#N/A</v>
      </c>
    </row>
    <row r="296" spans="1:31">
      <c r="A296" s="17" t="s">
        <v>25617</v>
      </c>
      <c r="B296" s="17" t="s">
        <v>7641</v>
      </c>
      <c r="C296" s="14" t="s">
        <v>4071</v>
      </c>
      <c r="D296" s="14" t="s">
        <v>28893</v>
      </c>
      <c r="E296" s="17" t="s">
        <v>6526</v>
      </c>
      <c r="F296" s="17" t="s">
        <v>23853</v>
      </c>
      <c r="G296" s="17" t="s">
        <v>1911</v>
      </c>
      <c r="H296" s="60">
        <v>44952</v>
      </c>
      <c r="I296" s="17" t="s">
        <v>18632</v>
      </c>
      <c r="J296" s="14">
        <f>COUNTIF('C&amp;I(Route-Doc)'!C:C,'★C&amp;I(IRS)'!C296)</f>
        <v>0</v>
      </c>
      <c r="K296" s="14" t="s">
        <v>5292</v>
      </c>
      <c r="L296" s="125" t="s">
        <v>3090</v>
      </c>
      <c r="M296" s="127" t="str">
        <f t="shared" si="7"/>
        <v>●</v>
      </c>
      <c r="N296" s="17" t="s">
        <v>1930</v>
      </c>
      <c r="O296" s="14" t="s">
        <v>21497</v>
      </c>
      <c r="P296" s="159" t="s">
        <v>23491</v>
      </c>
      <c r="Q296" s="159">
        <f>COUNTIF('C&amp;I(Route-Doc)'!H:H,'★C&amp;I(IRS)'!O296)</f>
        <v>0</v>
      </c>
      <c r="R296" s="17" t="s">
        <v>23496</v>
      </c>
      <c r="S296" s="14" t="s">
        <v>27545</v>
      </c>
      <c r="T296" s="14" t="s">
        <v>2676</v>
      </c>
      <c r="U296" s="119"/>
      <c r="V296" s="58"/>
      <c r="W296" s="19" t="s">
        <v>1930</v>
      </c>
      <c r="X296" s="19" t="s">
        <v>1911</v>
      </c>
      <c r="Y296" s="54">
        <v>44952</v>
      </c>
      <c r="Z296" s="19" t="s">
        <v>2676</v>
      </c>
      <c r="AB296" s="58" t="s">
        <v>23853</v>
      </c>
      <c r="AC296" s="58" t="s">
        <v>1930</v>
      </c>
      <c r="AD296" s="58" t="e">
        <v>#N/A</v>
      </c>
      <c r="AE296" s="58" t="e">
        <v>#N/A</v>
      </c>
    </row>
    <row r="297" spans="1:31">
      <c r="A297" s="19" t="s">
        <v>25617</v>
      </c>
      <c r="B297" s="19" t="s">
        <v>7641</v>
      </c>
      <c r="C297" s="18" t="s">
        <v>4072</v>
      </c>
      <c r="D297" s="18" t="s">
        <v>29371</v>
      </c>
      <c r="E297" s="19" t="s">
        <v>6527</v>
      </c>
      <c r="F297" s="19" t="s">
        <v>23854</v>
      </c>
      <c r="G297" s="19" t="s">
        <v>1912</v>
      </c>
      <c r="H297" s="52">
        <v>44952</v>
      </c>
      <c r="I297" s="19" t="s">
        <v>18652</v>
      </c>
      <c r="J297" s="18">
        <f>COUNTIF('C&amp;I(Route-Doc)'!C:C,'★C&amp;I(IRS)'!C297)</f>
        <v>1</v>
      </c>
      <c r="K297" s="14" t="s">
        <v>5293</v>
      </c>
      <c r="L297" s="125" t="s">
        <v>3091</v>
      </c>
      <c r="M297" s="127" t="str">
        <f t="shared" si="7"/>
        <v>●</v>
      </c>
      <c r="N297" s="125" t="s">
        <v>23519</v>
      </c>
      <c r="O297" s="18" t="s">
        <v>21498</v>
      </c>
      <c r="P297" s="59" t="s">
        <v>1911</v>
      </c>
      <c r="Q297" s="59">
        <f>COUNTIF('C&amp;I(Route-Doc)'!H:H,'★C&amp;I(IRS)'!O297)</f>
        <v>0</v>
      </c>
      <c r="R297" s="54">
        <v>45392</v>
      </c>
      <c r="S297" s="18" t="s">
        <v>27546</v>
      </c>
      <c r="T297" s="59" t="s">
        <v>22673</v>
      </c>
      <c r="U297" s="119"/>
      <c r="V297" s="58" t="s">
        <v>27202</v>
      </c>
      <c r="W297" s="19" t="s">
        <v>1930</v>
      </c>
      <c r="X297" s="19" t="s">
        <v>1912</v>
      </c>
      <c r="Y297" s="54">
        <v>44952</v>
      </c>
      <c r="Z297" s="19" t="s">
        <v>18604</v>
      </c>
      <c r="AB297" s="58" t="s">
        <v>23854</v>
      </c>
      <c r="AC297" s="58" t="s">
        <v>1930</v>
      </c>
      <c r="AD297" s="58">
        <v>1</v>
      </c>
      <c r="AE297" s="58" t="e">
        <v>#N/A</v>
      </c>
    </row>
    <row r="298" spans="1:31">
      <c r="A298" s="17" t="s">
        <v>25617</v>
      </c>
      <c r="B298" s="17" t="s">
        <v>7641</v>
      </c>
      <c r="C298" s="14" t="s">
        <v>4073</v>
      </c>
      <c r="D298" s="14" t="s">
        <v>29910</v>
      </c>
      <c r="E298" s="17" t="s">
        <v>6528</v>
      </c>
      <c r="F298" s="17" t="s">
        <v>23855</v>
      </c>
      <c r="G298" s="17" t="s">
        <v>1908</v>
      </c>
      <c r="H298" s="60">
        <v>42069</v>
      </c>
      <c r="I298" s="17" t="s">
        <v>18632</v>
      </c>
      <c r="J298" s="14">
        <f>COUNTIF('C&amp;I(Route-Doc)'!C:C,'★C&amp;I(IRS)'!C298)</f>
        <v>0</v>
      </c>
      <c r="K298" s="14" t="s">
        <v>5294</v>
      </c>
      <c r="L298" s="17" t="s">
        <v>1999</v>
      </c>
      <c r="M298" s="127" t="str">
        <f t="shared" si="7"/>
        <v>●</v>
      </c>
      <c r="N298" s="17" t="s">
        <v>1930</v>
      </c>
      <c r="O298" s="14" t="s">
        <v>21499</v>
      </c>
      <c r="P298" s="159" t="s">
        <v>23491</v>
      </c>
      <c r="Q298" s="159">
        <f>COUNTIF('C&amp;I(Route-Doc)'!H:H,'★C&amp;I(IRS)'!O298)</f>
        <v>0</v>
      </c>
      <c r="R298" s="17" t="s">
        <v>23496</v>
      </c>
      <c r="S298" s="14" t="s">
        <v>27547</v>
      </c>
      <c r="T298" s="14" t="s">
        <v>2676</v>
      </c>
      <c r="U298" s="119"/>
      <c r="V298" s="58"/>
      <c r="W298" s="19" t="s">
        <v>1930</v>
      </c>
      <c r="X298" s="19" t="s">
        <v>1908</v>
      </c>
      <c r="Y298" s="54">
        <v>42069</v>
      </c>
      <c r="Z298" s="19" t="s">
        <v>2676</v>
      </c>
      <c r="AB298" s="58" t="s">
        <v>23855</v>
      </c>
      <c r="AC298" s="58" t="s">
        <v>1930</v>
      </c>
      <c r="AD298" s="58" t="e">
        <v>#N/A</v>
      </c>
      <c r="AE298" s="58" t="e">
        <v>#N/A</v>
      </c>
    </row>
    <row r="299" spans="1:31">
      <c r="A299" s="19" t="s">
        <v>25617</v>
      </c>
      <c r="B299" s="19" t="s">
        <v>7641</v>
      </c>
      <c r="C299" s="18" t="s">
        <v>4074</v>
      </c>
      <c r="D299" s="18" t="s">
        <v>29372</v>
      </c>
      <c r="E299" s="19" t="s">
        <v>6529</v>
      </c>
      <c r="F299" s="19" t="s">
        <v>23856</v>
      </c>
      <c r="G299" s="19" t="s">
        <v>1910</v>
      </c>
      <c r="H299" s="52">
        <v>44952</v>
      </c>
      <c r="I299" s="19" t="s">
        <v>18632</v>
      </c>
      <c r="J299" s="18">
        <f>COUNTIF('C&amp;I(Route-Doc)'!C:C,'★C&amp;I(IRS)'!C299)</f>
        <v>1</v>
      </c>
      <c r="K299" s="18" t="s">
        <v>5295</v>
      </c>
      <c r="L299" s="54" t="s">
        <v>3090</v>
      </c>
      <c r="M299" s="126" t="str">
        <f t="shared" si="7"/>
        <v>●</v>
      </c>
      <c r="N299" s="54">
        <v>45082</v>
      </c>
      <c r="O299" s="14" t="s">
        <v>21500</v>
      </c>
      <c r="P299" s="159" t="s">
        <v>23491</v>
      </c>
      <c r="Q299" s="159">
        <f>COUNTIF('C&amp;I(Route-Doc)'!H:H,'★C&amp;I(IRS)'!O299)</f>
        <v>0</v>
      </c>
      <c r="R299" s="17" t="s">
        <v>23496</v>
      </c>
      <c r="S299" s="14" t="s">
        <v>27548</v>
      </c>
      <c r="T299" s="14" t="s">
        <v>2676</v>
      </c>
      <c r="U299" s="119"/>
      <c r="V299" s="58"/>
      <c r="W299" s="19" t="s">
        <v>1930</v>
      </c>
      <c r="X299" s="19" t="s">
        <v>1910</v>
      </c>
      <c r="Y299" s="54">
        <v>44952</v>
      </c>
      <c r="Z299" s="19" t="s">
        <v>2676</v>
      </c>
      <c r="AB299" s="58" t="s">
        <v>23856</v>
      </c>
      <c r="AC299" s="58" t="s">
        <v>1930</v>
      </c>
      <c r="AD299" s="58">
        <v>0</v>
      </c>
      <c r="AE299" s="58" t="e">
        <v>#N/A</v>
      </c>
    </row>
    <row r="300" spans="1:31">
      <c r="A300" s="19" t="s">
        <v>25617</v>
      </c>
      <c r="B300" s="19" t="s">
        <v>7641</v>
      </c>
      <c r="C300" s="18" t="s">
        <v>4075</v>
      </c>
      <c r="D300" s="18" t="s">
        <v>29373</v>
      </c>
      <c r="E300" s="19" t="s">
        <v>6530</v>
      </c>
      <c r="F300" s="19" t="s">
        <v>23857</v>
      </c>
      <c r="G300" s="19" t="s">
        <v>1912</v>
      </c>
      <c r="H300" s="52">
        <v>44952</v>
      </c>
      <c r="I300" s="19" t="s">
        <v>18632</v>
      </c>
      <c r="J300" s="18">
        <f>COUNTIF('C&amp;I(Route-Doc)'!C:C,'★C&amp;I(IRS)'!C300)</f>
        <v>1</v>
      </c>
      <c r="K300" s="18" t="s">
        <v>5296</v>
      </c>
      <c r="L300" s="54" t="s">
        <v>3090</v>
      </c>
      <c r="M300" s="126" t="str">
        <f t="shared" si="7"/>
        <v>●</v>
      </c>
      <c r="N300" s="54">
        <v>45082</v>
      </c>
      <c r="O300" s="14" t="s">
        <v>21501</v>
      </c>
      <c r="P300" s="159" t="s">
        <v>23491</v>
      </c>
      <c r="Q300" s="159">
        <f>COUNTIF('C&amp;I(Route-Doc)'!H:H,'★C&amp;I(IRS)'!O300)</f>
        <v>0</v>
      </c>
      <c r="R300" s="17" t="s">
        <v>23496</v>
      </c>
      <c r="S300" s="14" t="s">
        <v>27549</v>
      </c>
      <c r="T300" s="14" t="s">
        <v>2676</v>
      </c>
      <c r="U300" s="119"/>
      <c r="V300" s="58"/>
      <c r="W300" s="19" t="s">
        <v>1930</v>
      </c>
      <c r="X300" s="19" t="s">
        <v>1912</v>
      </c>
      <c r="Y300" s="54">
        <v>44952</v>
      </c>
      <c r="Z300" s="19" t="s">
        <v>2676</v>
      </c>
      <c r="AB300" s="58" t="s">
        <v>23857</v>
      </c>
      <c r="AC300" s="58" t="s">
        <v>1930</v>
      </c>
      <c r="AD300" s="58">
        <v>0</v>
      </c>
      <c r="AE300" s="58" t="e">
        <v>#N/A</v>
      </c>
    </row>
    <row r="301" spans="1:31">
      <c r="A301" s="19" t="s">
        <v>25617</v>
      </c>
      <c r="B301" s="19" t="s">
        <v>7641</v>
      </c>
      <c r="C301" s="18" t="s">
        <v>4076</v>
      </c>
      <c r="D301" s="18" t="s">
        <v>29374</v>
      </c>
      <c r="E301" s="19" t="s">
        <v>6531</v>
      </c>
      <c r="F301" s="19" t="s">
        <v>23858</v>
      </c>
      <c r="G301" s="19" t="s">
        <v>1912</v>
      </c>
      <c r="H301" s="52">
        <v>44952</v>
      </c>
      <c r="I301" s="19" t="s">
        <v>18632</v>
      </c>
      <c r="J301" s="18">
        <f>COUNTIF('C&amp;I(Route-Doc)'!C:C,'★C&amp;I(IRS)'!C301)</f>
        <v>1</v>
      </c>
      <c r="K301" s="18" t="s">
        <v>5297</v>
      </c>
      <c r="L301" s="54" t="s">
        <v>3090</v>
      </c>
      <c r="M301" s="126" t="str">
        <f t="shared" si="7"/>
        <v>●</v>
      </c>
      <c r="N301" s="54">
        <v>45082</v>
      </c>
      <c r="O301" s="14" t="s">
        <v>21502</v>
      </c>
      <c r="P301" s="159" t="s">
        <v>23491</v>
      </c>
      <c r="Q301" s="159">
        <f>COUNTIF('C&amp;I(Route-Doc)'!H:H,'★C&amp;I(IRS)'!O301)</f>
        <v>0</v>
      </c>
      <c r="R301" s="17" t="s">
        <v>23496</v>
      </c>
      <c r="S301" s="14" t="s">
        <v>27550</v>
      </c>
      <c r="T301" s="14" t="s">
        <v>2676</v>
      </c>
      <c r="U301" s="119"/>
      <c r="V301" s="58"/>
      <c r="W301" s="19" t="s">
        <v>1930</v>
      </c>
      <c r="X301" s="19" t="s">
        <v>1912</v>
      </c>
      <c r="Y301" s="54">
        <v>44952</v>
      </c>
      <c r="Z301" s="19" t="s">
        <v>2676</v>
      </c>
      <c r="AB301" s="58" t="s">
        <v>23858</v>
      </c>
      <c r="AC301" s="58" t="s">
        <v>1930</v>
      </c>
      <c r="AD301" s="58">
        <v>0</v>
      </c>
      <c r="AE301" s="58" t="e">
        <v>#N/A</v>
      </c>
    </row>
    <row r="302" spans="1:31">
      <c r="A302" s="19" t="s">
        <v>25617</v>
      </c>
      <c r="B302" s="19" t="s">
        <v>7641</v>
      </c>
      <c r="C302" s="18" t="s">
        <v>4077</v>
      </c>
      <c r="D302" s="18" t="s">
        <v>29375</v>
      </c>
      <c r="E302" s="19" t="s">
        <v>6532</v>
      </c>
      <c r="F302" s="19" t="s">
        <v>23859</v>
      </c>
      <c r="G302" s="19" t="s">
        <v>1918</v>
      </c>
      <c r="H302" s="52">
        <v>44870</v>
      </c>
      <c r="I302" s="19" t="s">
        <v>18632</v>
      </c>
      <c r="J302" s="18">
        <f>COUNTIF('C&amp;I(Route-Doc)'!C:C,'★C&amp;I(IRS)'!C302)</f>
        <v>1</v>
      </c>
      <c r="K302" s="18" t="s">
        <v>5298</v>
      </c>
      <c r="L302" s="19" t="s">
        <v>3086</v>
      </c>
      <c r="M302" s="126" t="str">
        <f t="shared" si="7"/>
        <v>●</v>
      </c>
      <c r="N302" s="54">
        <v>44998</v>
      </c>
      <c r="O302" s="14" t="s">
        <v>21503</v>
      </c>
      <c r="P302" s="159" t="s">
        <v>23491</v>
      </c>
      <c r="Q302" s="159">
        <f>COUNTIF('C&amp;I(Route-Doc)'!H:H,'★C&amp;I(IRS)'!O302)</f>
        <v>0</v>
      </c>
      <c r="R302" s="17" t="s">
        <v>23496</v>
      </c>
      <c r="S302" s="14" t="s">
        <v>27551</v>
      </c>
      <c r="T302" s="14" t="s">
        <v>2676</v>
      </c>
      <c r="U302" s="119"/>
      <c r="V302" s="58"/>
      <c r="W302" s="19" t="s">
        <v>18603</v>
      </c>
      <c r="X302" s="19" t="s">
        <v>1915</v>
      </c>
      <c r="Y302" s="54">
        <v>45327</v>
      </c>
      <c r="Z302" s="19" t="s">
        <v>2676</v>
      </c>
      <c r="AB302" s="58" t="s">
        <v>23859</v>
      </c>
      <c r="AC302" s="58" t="s">
        <v>1930</v>
      </c>
      <c r="AD302" s="58">
        <v>0</v>
      </c>
      <c r="AE302" s="58" t="s">
        <v>1915</v>
      </c>
    </row>
    <row r="303" spans="1:31">
      <c r="A303" s="17" t="s">
        <v>25617</v>
      </c>
      <c r="B303" s="17" t="s">
        <v>7641</v>
      </c>
      <c r="C303" s="14" t="s">
        <v>4078</v>
      </c>
      <c r="D303" s="14" t="s">
        <v>29911</v>
      </c>
      <c r="E303" s="17" t="s">
        <v>6533</v>
      </c>
      <c r="F303" s="17" t="s">
        <v>23860</v>
      </c>
      <c r="G303" s="17" t="s">
        <v>1911</v>
      </c>
      <c r="H303" s="60">
        <v>43190</v>
      </c>
      <c r="I303" s="17" t="s">
        <v>18632</v>
      </c>
      <c r="J303" s="14">
        <f>COUNTIF('C&amp;I(Route-Doc)'!C:C,'★C&amp;I(IRS)'!C303)</f>
        <v>0</v>
      </c>
      <c r="K303" s="14" t="s">
        <v>5299</v>
      </c>
      <c r="L303" s="17" t="s">
        <v>1999</v>
      </c>
      <c r="M303" s="127" t="str">
        <f t="shared" si="7"/>
        <v>●</v>
      </c>
      <c r="N303" s="17" t="s">
        <v>1930</v>
      </c>
      <c r="O303" s="14" t="s">
        <v>21504</v>
      </c>
      <c r="P303" s="159" t="s">
        <v>23491</v>
      </c>
      <c r="Q303" s="159">
        <f>COUNTIF('C&amp;I(Route-Doc)'!H:H,'★C&amp;I(IRS)'!O303)</f>
        <v>0</v>
      </c>
      <c r="R303" s="17" t="s">
        <v>23496</v>
      </c>
      <c r="S303" s="14" t="s">
        <v>27552</v>
      </c>
      <c r="T303" s="14" t="s">
        <v>2676</v>
      </c>
      <c r="U303" s="119"/>
      <c r="V303" s="58"/>
      <c r="W303" s="19" t="s">
        <v>1930</v>
      </c>
      <c r="X303" s="19" t="s">
        <v>1911</v>
      </c>
      <c r="Y303" s="54">
        <v>43190</v>
      </c>
      <c r="Z303" s="19" t="s">
        <v>2676</v>
      </c>
      <c r="AB303" s="58" t="s">
        <v>23860</v>
      </c>
      <c r="AC303" s="58" t="s">
        <v>1930</v>
      </c>
      <c r="AD303" s="58" t="e">
        <v>#N/A</v>
      </c>
      <c r="AE303" s="58" t="e">
        <v>#N/A</v>
      </c>
    </row>
    <row r="304" spans="1:31">
      <c r="A304" s="19" t="s">
        <v>25617</v>
      </c>
      <c r="B304" s="19" t="s">
        <v>7641</v>
      </c>
      <c r="C304" s="18" t="s">
        <v>4079</v>
      </c>
      <c r="D304" s="18" t="s">
        <v>29376</v>
      </c>
      <c r="E304" s="19" t="s">
        <v>6534</v>
      </c>
      <c r="F304" s="19" t="s">
        <v>23861</v>
      </c>
      <c r="G304" s="19" t="s">
        <v>1921</v>
      </c>
      <c r="H304" s="52">
        <v>45134</v>
      </c>
      <c r="I304" s="19" t="s">
        <v>18632</v>
      </c>
      <c r="J304" s="18">
        <f>COUNTIF('C&amp;I(Route-Doc)'!C:C,'★C&amp;I(IRS)'!C304)</f>
        <v>1</v>
      </c>
      <c r="K304" s="18" t="s">
        <v>5300</v>
      </c>
      <c r="L304" s="19" t="s">
        <v>3086</v>
      </c>
      <c r="M304" s="126" t="str">
        <f t="shared" si="7"/>
        <v>●</v>
      </c>
      <c r="N304" s="54">
        <v>45273</v>
      </c>
      <c r="O304" s="14" t="s">
        <v>21505</v>
      </c>
      <c r="P304" s="159" t="s">
        <v>23491</v>
      </c>
      <c r="Q304" s="159">
        <f>COUNTIF('C&amp;I(Route-Doc)'!H:H,'★C&amp;I(IRS)'!O304)</f>
        <v>0</v>
      </c>
      <c r="R304" s="17" t="s">
        <v>23496</v>
      </c>
      <c r="S304" s="14" t="s">
        <v>27553</v>
      </c>
      <c r="T304" s="14" t="s">
        <v>2676</v>
      </c>
      <c r="U304" s="119"/>
      <c r="V304" s="58"/>
      <c r="W304" s="19" t="s">
        <v>1930</v>
      </c>
      <c r="X304" s="19" t="s">
        <v>1921</v>
      </c>
      <c r="Y304" s="54">
        <v>45134</v>
      </c>
      <c r="Z304" s="19" t="s">
        <v>2676</v>
      </c>
      <c r="AB304" s="58" t="s">
        <v>23861</v>
      </c>
      <c r="AC304" s="58" t="s">
        <v>1930</v>
      </c>
      <c r="AD304" s="58">
        <v>0</v>
      </c>
      <c r="AE304" s="58" t="e">
        <v>#N/A</v>
      </c>
    </row>
    <row r="305" spans="1:31">
      <c r="A305" s="17" t="s">
        <v>25617</v>
      </c>
      <c r="B305" s="17" t="s">
        <v>7641</v>
      </c>
      <c r="C305" s="14" t="s">
        <v>4080</v>
      </c>
      <c r="D305" s="14" t="s">
        <v>29912</v>
      </c>
      <c r="E305" s="17" t="s">
        <v>6535</v>
      </c>
      <c r="F305" s="17" t="s">
        <v>23862</v>
      </c>
      <c r="G305" s="17" t="s">
        <v>1909</v>
      </c>
      <c r="H305" s="60">
        <v>44760</v>
      </c>
      <c r="I305" s="17" t="s">
        <v>18632</v>
      </c>
      <c r="J305" s="14">
        <f>COUNTIF('C&amp;I(Route-Doc)'!C:C,'★C&amp;I(IRS)'!C305)</f>
        <v>0</v>
      </c>
      <c r="K305" s="14" t="s">
        <v>5301</v>
      </c>
      <c r="L305" s="17" t="s">
        <v>3090</v>
      </c>
      <c r="M305" s="127" t="str">
        <f t="shared" si="7"/>
        <v>●</v>
      </c>
      <c r="N305" s="17" t="s">
        <v>1930</v>
      </c>
      <c r="O305" s="14" t="s">
        <v>21506</v>
      </c>
      <c r="P305" s="159" t="s">
        <v>23491</v>
      </c>
      <c r="Q305" s="159">
        <f>COUNTIF('C&amp;I(Route-Doc)'!H:H,'★C&amp;I(IRS)'!O305)</f>
        <v>0</v>
      </c>
      <c r="R305" s="17" t="s">
        <v>23496</v>
      </c>
      <c r="S305" s="14" t="s">
        <v>27554</v>
      </c>
      <c r="T305" s="14" t="s">
        <v>2676</v>
      </c>
      <c r="U305" s="119"/>
      <c r="V305" s="58"/>
      <c r="W305" s="19" t="s">
        <v>1930</v>
      </c>
      <c r="X305" s="19" t="s">
        <v>1909</v>
      </c>
      <c r="Y305" s="54">
        <v>44760</v>
      </c>
      <c r="Z305" s="19" t="s">
        <v>2676</v>
      </c>
      <c r="AB305" s="58" t="s">
        <v>23862</v>
      </c>
      <c r="AC305" s="58" t="s">
        <v>1930</v>
      </c>
      <c r="AD305" s="58" t="e">
        <v>#N/A</v>
      </c>
      <c r="AE305" s="58" t="e">
        <v>#N/A</v>
      </c>
    </row>
    <row r="306" spans="1:31">
      <c r="A306" s="19" t="s">
        <v>25617</v>
      </c>
      <c r="B306" s="19" t="s">
        <v>7641</v>
      </c>
      <c r="C306" s="18" t="s">
        <v>4081</v>
      </c>
      <c r="D306" s="18" t="s">
        <v>29377</v>
      </c>
      <c r="E306" s="19" t="s">
        <v>6536</v>
      </c>
      <c r="F306" s="19" t="s">
        <v>23863</v>
      </c>
      <c r="G306" s="19" t="s">
        <v>1918</v>
      </c>
      <c r="H306" s="52">
        <v>44870</v>
      </c>
      <c r="I306" s="19" t="s">
        <v>18632</v>
      </c>
      <c r="J306" s="18">
        <f>COUNTIF('C&amp;I(Route-Doc)'!C:C,'★C&amp;I(IRS)'!C306)</f>
        <v>1</v>
      </c>
      <c r="K306" s="18" t="s">
        <v>5302</v>
      </c>
      <c r="L306" s="19" t="s">
        <v>3086</v>
      </c>
      <c r="M306" s="126" t="str">
        <f t="shared" si="7"/>
        <v>●</v>
      </c>
      <c r="N306" s="54">
        <v>44998</v>
      </c>
      <c r="O306" s="14" t="s">
        <v>21507</v>
      </c>
      <c r="P306" s="159" t="s">
        <v>23491</v>
      </c>
      <c r="Q306" s="159">
        <f>COUNTIF('C&amp;I(Route-Doc)'!H:H,'★C&amp;I(IRS)'!O306)</f>
        <v>0</v>
      </c>
      <c r="R306" s="17" t="s">
        <v>23496</v>
      </c>
      <c r="S306" s="14" t="s">
        <v>27555</v>
      </c>
      <c r="T306" s="14" t="s">
        <v>2676</v>
      </c>
      <c r="U306" s="119"/>
      <c r="V306" s="58"/>
      <c r="W306" s="19" t="s">
        <v>18603</v>
      </c>
      <c r="X306" s="19" t="s">
        <v>1915</v>
      </c>
      <c r="Y306" s="54">
        <v>45335</v>
      </c>
      <c r="Z306" s="19" t="s">
        <v>2676</v>
      </c>
      <c r="AB306" s="58" t="s">
        <v>23863</v>
      </c>
      <c r="AC306" s="58" t="s">
        <v>1930</v>
      </c>
      <c r="AD306" s="58">
        <v>0</v>
      </c>
      <c r="AE306" s="58" t="s">
        <v>1915</v>
      </c>
    </row>
    <row r="307" spans="1:31">
      <c r="A307" s="17" t="s">
        <v>25617</v>
      </c>
      <c r="B307" s="17" t="s">
        <v>7641</v>
      </c>
      <c r="C307" s="14" t="s">
        <v>4082</v>
      </c>
      <c r="D307" s="14" t="s">
        <v>29913</v>
      </c>
      <c r="E307" s="17" t="s">
        <v>6537</v>
      </c>
      <c r="F307" s="17" t="s">
        <v>23864</v>
      </c>
      <c r="G307" s="17" t="s">
        <v>1911</v>
      </c>
      <c r="H307" s="60">
        <v>43179</v>
      </c>
      <c r="I307" s="17" t="s">
        <v>18632</v>
      </c>
      <c r="J307" s="14">
        <f>COUNTIF('C&amp;I(Route-Doc)'!C:C,'★C&amp;I(IRS)'!C307)</f>
        <v>0</v>
      </c>
      <c r="K307" s="14" t="s">
        <v>5303</v>
      </c>
      <c r="L307" s="17" t="s">
        <v>1999</v>
      </c>
      <c r="M307" s="127" t="str">
        <f t="shared" si="7"/>
        <v>●</v>
      </c>
      <c r="N307" s="17" t="s">
        <v>1930</v>
      </c>
      <c r="O307" s="14" t="s">
        <v>21508</v>
      </c>
      <c r="P307" s="159" t="s">
        <v>23491</v>
      </c>
      <c r="Q307" s="159">
        <f>COUNTIF('C&amp;I(Route-Doc)'!H:H,'★C&amp;I(IRS)'!O307)</f>
        <v>0</v>
      </c>
      <c r="R307" s="17" t="s">
        <v>23496</v>
      </c>
      <c r="S307" s="14" t="s">
        <v>27556</v>
      </c>
      <c r="T307" s="14" t="s">
        <v>2676</v>
      </c>
      <c r="U307" s="119"/>
      <c r="V307" s="58"/>
      <c r="W307" s="19" t="s">
        <v>1930</v>
      </c>
      <c r="X307" s="19" t="s">
        <v>1911</v>
      </c>
      <c r="Y307" s="54">
        <v>43179</v>
      </c>
      <c r="Z307" s="19" t="s">
        <v>2676</v>
      </c>
      <c r="AB307" s="58" t="s">
        <v>23864</v>
      </c>
      <c r="AC307" s="58" t="s">
        <v>1930</v>
      </c>
      <c r="AD307" s="58" t="e">
        <v>#N/A</v>
      </c>
      <c r="AE307" s="58" t="e">
        <v>#N/A</v>
      </c>
    </row>
    <row r="308" spans="1:31">
      <c r="A308" s="19" t="s">
        <v>25620</v>
      </c>
      <c r="B308" s="19" t="s">
        <v>7643</v>
      </c>
      <c r="C308" s="18" t="s">
        <v>4083</v>
      </c>
      <c r="D308" s="18" t="s">
        <v>29378</v>
      </c>
      <c r="E308" s="19" t="s">
        <v>6538</v>
      </c>
      <c r="F308" s="19" t="s">
        <v>23865</v>
      </c>
      <c r="G308" s="19" t="s">
        <v>1913</v>
      </c>
      <c r="H308" s="52">
        <v>44952</v>
      </c>
      <c r="I308" s="19" t="s">
        <v>18633</v>
      </c>
      <c r="J308" s="18">
        <f>COUNTIF('C&amp;I(Route-Doc)'!C:C,'★C&amp;I(IRS)'!C308)</f>
        <v>1</v>
      </c>
      <c r="K308" s="18" t="s">
        <v>5304</v>
      </c>
      <c r="L308" s="54" t="s">
        <v>3090</v>
      </c>
      <c r="M308" s="126" t="str">
        <f t="shared" si="7"/>
        <v>●</v>
      </c>
      <c r="N308" s="54">
        <v>45082</v>
      </c>
      <c r="O308" s="14" t="s">
        <v>21509</v>
      </c>
      <c r="P308" s="159" t="s">
        <v>23491</v>
      </c>
      <c r="Q308" s="159">
        <f>COUNTIF('C&amp;I(Route-Doc)'!H:H,'★C&amp;I(IRS)'!O308)</f>
        <v>0</v>
      </c>
      <c r="R308" s="17" t="s">
        <v>23496</v>
      </c>
      <c r="S308" s="14" t="s">
        <v>27557</v>
      </c>
      <c r="T308" s="14" t="s">
        <v>2676</v>
      </c>
      <c r="U308" s="119"/>
      <c r="V308" s="58"/>
      <c r="W308" s="19" t="s">
        <v>1930</v>
      </c>
      <c r="X308" s="19" t="s">
        <v>1913</v>
      </c>
      <c r="Y308" s="54">
        <v>44952</v>
      </c>
      <c r="Z308" s="19" t="s">
        <v>2676</v>
      </c>
      <c r="AB308" s="58" t="s">
        <v>23865</v>
      </c>
      <c r="AC308" s="58" t="s">
        <v>1930</v>
      </c>
      <c r="AD308" s="58">
        <v>0</v>
      </c>
      <c r="AE308" s="58" t="e">
        <v>#N/A</v>
      </c>
    </row>
    <row r="309" spans="1:31">
      <c r="A309" s="17" t="s">
        <v>25617</v>
      </c>
      <c r="B309" s="17" t="s">
        <v>7642</v>
      </c>
      <c r="C309" s="14" t="s">
        <v>4084</v>
      </c>
      <c r="D309" s="14" t="s">
        <v>29914</v>
      </c>
      <c r="E309" s="17" t="s">
        <v>6539</v>
      </c>
      <c r="F309" s="17" t="s">
        <v>23866</v>
      </c>
      <c r="G309" s="17" t="s">
        <v>1908</v>
      </c>
      <c r="H309" s="60">
        <v>42063</v>
      </c>
      <c r="I309" s="17" t="s">
        <v>18633</v>
      </c>
      <c r="J309" s="14">
        <f>COUNTIF('C&amp;I(Route-Doc)'!C:C,'★C&amp;I(IRS)'!C309)</f>
        <v>0</v>
      </c>
      <c r="K309" s="14" t="s">
        <v>5305</v>
      </c>
      <c r="L309" s="17" t="s">
        <v>1999</v>
      </c>
      <c r="M309" s="127" t="str">
        <f t="shared" si="7"/>
        <v>●</v>
      </c>
      <c r="N309" s="17" t="s">
        <v>1930</v>
      </c>
      <c r="O309" s="14" t="s">
        <v>21510</v>
      </c>
      <c r="P309" s="159" t="s">
        <v>23491</v>
      </c>
      <c r="Q309" s="159">
        <f>COUNTIF('C&amp;I(Route-Doc)'!H:H,'★C&amp;I(IRS)'!O309)</f>
        <v>0</v>
      </c>
      <c r="R309" s="17" t="s">
        <v>23496</v>
      </c>
      <c r="S309" s="14" t="s">
        <v>27558</v>
      </c>
      <c r="T309" s="14" t="s">
        <v>2676</v>
      </c>
      <c r="U309" s="119"/>
      <c r="V309" s="58"/>
      <c r="W309" s="19" t="s">
        <v>1930</v>
      </c>
      <c r="X309" s="19" t="s">
        <v>1908</v>
      </c>
      <c r="Y309" s="54">
        <v>42063</v>
      </c>
      <c r="Z309" s="19" t="s">
        <v>2676</v>
      </c>
      <c r="AB309" s="58" t="s">
        <v>23866</v>
      </c>
      <c r="AC309" s="58" t="s">
        <v>1930</v>
      </c>
      <c r="AD309" s="58" t="e">
        <v>#N/A</v>
      </c>
      <c r="AE309" s="58" t="e">
        <v>#N/A</v>
      </c>
    </row>
    <row r="310" spans="1:31">
      <c r="A310" s="17" t="s">
        <v>25617</v>
      </c>
      <c r="B310" s="17" t="s">
        <v>7642</v>
      </c>
      <c r="C310" s="14" t="s">
        <v>4085</v>
      </c>
      <c r="D310" s="14" t="s">
        <v>28894</v>
      </c>
      <c r="E310" s="17" t="s">
        <v>6540</v>
      </c>
      <c r="F310" s="17" t="s">
        <v>23867</v>
      </c>
      <c r="G310" s="17" t="s">
        <v>1911</v>
      </c>
      <c r="H310" s="60">
        <v>44952</v>
      </c>
      <c r="I310" s="17" t="s">
        <v>18633</v>
      </c>
      <c r="J310" s="14">
        <f>COUNTIF('C&amp;I(Route-Doc)'!C:C,'★C&amp;I(IRS)'!C310)</f>
        <v>0</v>
      </c>
      <c r="K310" s="14" t="s">
        <v>5306</v>
      </c>
      <c r="L310" s="125" t="s">
        <v>3090</v>
      </c>
      <c r="M310" s="127" t="str">
        <f t="shared" si="7"/>
        <v>●</v>
      </c>
      <c r="N310" s="17" t="s">
        <v>1930</v>
      </c>
      <c r="O310" s="14" t="s">
        <v>21511</v>
      </c>
      <c r="P310" s="159" t="s">
        <v>23491</v>
      </c>
      <c r="Q310" s="159">
        <f>COUNTIF('C&amp;I(Route-Doc)'!H:H,'★C&amp;I(IRS)'!O310)</f>
        <v>0</v>
      </c>
      <c r="R310" s="17" t="s">
        <v>23496</v>
      </c>
      <c r="S310" s="14" t="s">
        <v>27559</v>
      </c>
      <c r="T310" s="14" t="s">
        <v>2676</v>
      </c>
      <c r="U310" s="119"/>
      <c r="V310" s="58"/>
      <c r="W310" s="19" t="s">
        <v>1930</v>
      </c>
      <c r="X310" s="19" t="s">
        <v>1911</v>
      </c>
      <c r="Y310" s="54">
        <v>44952</v>
      </c>
      <c r="Z310" s="19" t="s">
        <v>2676</v>
      </c>
      <c r="AB310" s="58" t="s">
        <v>23867</v>
      </c>
      <c r="AC310" s="58" t="s">
        <v>1930</v>
      </c>
      <c r="AD310" s="58" t="e">
        <v>#N/A</v>
      </c>
      <c r="AE310" s="58" t="e">
        <v>#N/A</v>
      </c>
    </row>
    <row r="311" spans="1:31">
      <c r="A311" s="19" t="s">
        <v>25617</v>
      </c>
      <c r="B311" s="19" t="s">
        <v>7642</v>
      </c>
      <c r="C311" s="18" t="s">
        <v>4086</v>
      </c>
      <c r="D311" s="18" t="s">
        <v>29379</v>
      </c>
      <c r="E311" s="19" t="s">
        <v>6541</v>
      </c>
      <c r="F311" s="19" t="s">
        <v>23868</v>
      </c>
      <c r="G311" s="19" t="s">
        <v>1913</v>
      </c>
      <c r="H311" s="52">
        <v>44952</v>
      </c>
      <c r="I311" s="19" t="s">
        <v>18633</v>
      </c>
      <c r="J311" s="18">
        <f>COUNTIF('C&amp;I(Route-Doc)'!C:C,'★C&amp;I(IRS)'!C311)</f>
        <v>1</v>
      </c>
      <c r="K311" s="18" t="s">
        <v>5307</v>
      </c>
      <c r="L311" s="54" t="s">
        <v>3090</v>
      </c>
      <c r="M311" s="126" t="str">
        <f t="shared" si="7"/>
        <v>●</v>
      </c>
      <c r="N311" s="54">
        <v>45082</v>
      </c>
      <c r="O311" s="14" t="s">
        <v>21512</v>
      </c>
      <c r="P311" s="159" t="s">
        <v>23491</v>
      </c>
      <c r="Q311" s="159">
        <f>COUNTIF('C&amp;I(Route-Doc)'!H:H,'★C&amp;I(IRS)'!O311)</f>
        <v>0</v>
      </c>
      <c r="R311" s="17" t="s">
        <v>23496</v>
      </c>
      <c r="S311" s="14" t="s">
        <v>27560</v>
      </c>
      <c r="T311" s="14" t="s">
        <v>2676</v>
      </c>
      <c r="U311" s="119"/>
      <c r="V311" s="58"/>
      <c r="W311" s="19" t="s">
        <v>1930</v>
      </c>
      <c r="X311" s="19" t="s">
        <v>1913</v>
      </c>
      <c r="Y311" s="54">
        <v>44952</v>
      </c>
      <c r="Z311" s="19" t="s">
        <v>2676</v>
      </c>
      <c r="AB311" s="58" t="s">
        <v>23868</v>
      </c>
      <c r="AC311" s="58" t="s">
        <v>1930</v>
      </c>
      <c r="AD311" s="58">
        <v>0</v>
      </c>
      <c r="AE311" s="58" t="e">
        <v>#N/A</v>
      </c>
    </row>
    <row r="312" spans="1:31">
      <c r="A312" s="17" t="s">
        <v>25617</v>
      </c>
      <c r="B312" s="17" t="s">
        <v>7642</v>
      </c>
      <c r="C312" s="14" t="s">
        <v>4087</v>
      </c>
      <c r="D312" s="14" t="s">
        <v>29915</v>
      </c>
      <c r="E312" s="17" t="s">
        <v>6542</v>
      </c>
      <c r="F312" s="17" t="s">
        <v>23869</v>
      </c>
      <c r="G312" s="17" t="s">
        <v>1908</v>
      </c>
      <c r="H312" s="60">
        <v>42063</v>
      </c>
      <c r="I312" s="17" t="s">
        <v>18633</v>
      </c>
      <c r="J312" s="14">
        <f>COUNTIF('C&amp;I(Route-Doc)'!C:C,'★C&amp;I(IRS)'!C312)</f>
        <v>0</v>
      </c>
      <c r="K312" s="14" t="s">
        <v>5308</v>
      </c>
      <c r="L312" s="17" t="s">
        <v>1999</v>
      </c>
      <c r="M312" s="127" t="str">
        <f t="shared" si="7"/>
        <v>●</v>
      </c>
      <c r="N312" s="17" t="s">
        <v>1930</v>
      </c>
      <c r="O312" s="14" t="s">
        <v>21513</v>
      </c>
      <c r="P312" s="159" t="s">
        <v>23491</v>
      </c>
      <c r="Q312" s="159">
        <f>COUNTIF('C&amp;I(Route-Doc)'!H:H,'★C&amp;I(IRS)'!O312)</f>
        <v>0</v>
      </c>
      <c r="R312" s="17" t="s">
        <v>23496</v>
      </c>
      <c r="S312" s="14" t="s">
        <v>27561</v>
      </c>
      <c r="T312" s="14" t="s">
        <v>2676</v>
      </c>
      <c r="U312" s="119"/>
      <c r="V312" s="58"/>
      <c r="W312" s="19" t="s">
        <v>1930</v>
      </c>
      <c r="X312" s="19" t="s">
        <v>1908</v>
      </c>
      <c r="Y312" s="54">
        <v>42063</v>
      </c>
      <c r="Z312" s="19" t="s">
        <v>2676</v>
      </c>
      <c r="AB312" s="58" t="s">
        <v>23869</v>
      </c>
      <c r="AC312" s="58" t="s">
        <v>1930</v>
      </c>
      <c r="AD312" s="58" t="e">
        <v>#N/A</v>
      </c>
      <c r="AE312" s="58" t="e">
        <v>#N/A</v>
      </c>
    </row>
    <row r="313" spans="1:31">
      <c r="A313" s="17" t="s">
        <v>25617</v>
      </c>
      <c r="B313" s="17" t="s">
        <v>7642</v>
      </c>
      <c r="C313" s="14" t="s">
        <v>4088</v>
      </c>
      <c r="D313" s="14" t="s">
        <v>28895</v>
      </c>
      <c r="E313" s="17" t="s">
        <v>6543</v>
      </c>
      <c r="F313" s="17" t="s">
        <v>23870</v>
      </c>
      <c r="G313" s="17" t="s">
        <v>1911</v>
      </c>
      <c r="H313" s="60">
        <v>44952</v>
      </c>
      <c r="I313" s="17" t="s">
        <v>18633</v>
      </c>
      <c r="J313" s="14">
        <f>COUNTIF('C&amp;I(Route-Doc)'!C:C,'★C&amp;I(IRS)'!C313)</f>
        <v>0</v>
      </c>
      <c r="K313" s="14" t="s">
        <v>5309</v>
      </c>
      <c r="L313" s="125" t="s">
        <v>3090</v>
      </c>
      <c r="M313" s="127" t="str">
        <f t="shared" si="7"/>
        <v>●</v>
      </c>
      <c r="N313" s="17" t="s">
        <v>1930</v>
      </c>
      <c r="O313" s="14" t="s">
        <v>21514</v>
      </c>
      <c r="P313" s="159" t="s">
        <v>23491</v>
      </c>
      <c r="Q313" s="159">
        <f>COUNTIF('C&amp;I(Route-Doc)'!H:H,'★C&amp;I(IRS)'!O313)</f>
        <v>0</v>
      </c>
      <c r="R313" s="17" t="s">
        <v>23496</v>
      </c>
      <c r="S313" s="14" t="s">
        <v>27562</v>
      </c>
      <c r="T313" s="14" t="s">
        <v>2676</v>
      </c>
      <c r="U313" s="119"/>
      <c r="V313" s="58"/>
      <c r="W313" s="19" t="s">
        <v>1930</v>
      </c>
      <c r="X313" s="19" t="s">
        <v>1911</v>
      </c>
      <c r="Y313" s="54">
        <v>44952</v>
      </c>
      <c r="Z313" s="19" t="s">
        <v>2676</v>
      </c>
      <c r="AB313" s="58" t="s">
        <v>23870</v>
      </c>
      <c r="AC313" s="58" t="s">
        <v>1930</v>
      </c>
      <c r="AD313" s="58" t="e">
        <v>#N/A</v>
      </c>
      <c r="AE313" s="58" t="e">
        <v>#N/A</v>
      </c>
    </row>
    <row r="314" spans="1:31">
      <c r="A314" s="19" t="s">
        <v>25617</v>
      </c>
      <c r="B314" s="19" t="s">
        <v>7642</v>
      </c>
      <c r="C314" s="18" t="s">
        <v>4089</v>
      </c>
      <c r="D314" s="18" t="s">
        <v>29380</v>
      </c>
      <c r="E314" s="19" t="s">
        <v>6544</v>
      </c>
      <c r="F314" s="19" t="s">
        <v>23871</v>
      </c>
      <c r="G314" s="19" t="s">
        <v>1913</v>
      </c>
      <c r="H314" s="52">
        <v>44952</v>
      </c>
      <c r="I314" s="19" t="s">
        <v>18633</v>
      </c>
      <c r="J314" s="18">
        <f>COUNTIF('C&amp;I(Route-Doc)'!C:C,'★C&amp;I(IRS)'!C314)</f>
        <v>1</v>
      </c>
      <c r="K314" s="18" t="s">
        <v>5310</v>
      </c>
      <c r="L314" s="54" t="s">
        <v>3090</v>
      </c>
      <c r="M314" s="126" t="str">
        <f t="shared" si="7"/>
        <v>●</v>
      </c>
      <c r="N314" s="54">
        <v>45082</v>
      </c>
      <c r="O314" s="14" t="s">
        <v>21515</v>
      </c>
      <c r="P314" s="159" t="s">
        <v>23491</v>
      </c>
      <c r="Q314" s="159">
        <f>COUNTIF('C&amp;I(Route-Doc)'!H:H,'★C&amp;I(IRS)'!O314)</f>
        <v>0</v>
      </c>
      <c r="R314" s="17" t="s">
        <v>23496</v>
      </c>
      <c r="S314" s="14" t="s">
        <v>27563</v>
      </c>
      <c r="T314" s="14" t="s">
        <v>2676</v>
      </c>
      <c r="U314" s="119"/>
      <c r="V314" s="58"/>
      <c r="W314" s="19" t="s">
        <v>1930</v>
      </c>
      <c r="X314" s="19" t="s">
        <v>1913</v>
      </c>
      <c r="Y314" s="54">
        <v>44952</v>
      </c>
      <c r="Z314" s="19" t="s">
        <v>2676</v>
      </c>
      <c r="AB314" s="58" t="s">
        <v>23871</v>
      </c>
      <c r="AC314" s="58" t="s">
        <v>1930</v>
      </c>
      <c r="AD314" s="58">
        <v>0</v>
      </c>
      <c r="AE314" s="58" t="e">
        <v>#N/A</v>
      </c>
    </row>
    <row r="315" spans="1:31">
      <c r="A315" s="17" t="s">
        <v>25617</v>
      </c>
      <c r="B315" s="17" t="s">
        <v>7642</v>
      </c>
      <c r="C315" s="14" t="s">
        <v>4090</v>
      </c>
      <c r="D315" s="14" t="s">
        <v>29916</v>
      </c>
      <c r="E315" s="17" t="s">
        <v>6545</v>
      </c>
      <c r="F315" s="17" t="s">
        <v>23872</v>
      </c>
      <c r="G315" s="17" t="s">
        <v>1908</v>
      </c>
      <c r="H315" s="60">
        <v>42063</v>
      </c>
      <c r="I315" s="17" t="s">
        <v>18633</v>
      </c>
      <c r="J315" s="14">
        <f>COUNTIF('C&amp;I(Route-Doc)'!C:C,'★C&amp;I(IRS)'!C315)</f>
        <v>0</v>
      </c>
      <c r="K315" s="14" t="s">
        <v>5311</v>
      </c>
      <c r="L315" s="17" t="s">
        <v>1999</v>
      </c>
      <c r="M315" s="127" t="str">
        <f t="shared" si="7"/>
        <v>●</v>
      </c>
      <c r="N315" s="17" t="s">
        <v>1930</v>
      </c>
      <c r="O315" s="14" t="s">
        <v>21516</v>
      </c>
      <c r="P315" s="159" t="s">
        <v>23491</v>
      </c>
      <c r="Q315" s="159">
        <f>COUNTIF('C&amp;I(Route-Doc)'!H:H,'★C&amp;I(IRS)'!O315)</f>
        <v>0</v>
      </c>
      <c r="R315" s="17" t="s">
        <v>23496</v>
      </c>
      <c r="S315" s="14" t="s">
        <v>27564</v>
      </c>
      <c r="T315" s="14" t="s">
        <v>2676</v>
      </c>
      <c r="U315" s="119"/>
      <c r="V315" s="58"/>
      <c r="W315" s="19" t="s">
        <v>1930</v>
      </c>
      <c r="X315" s="19" t="s">
        <v>1908</v>
      </c>
      <c r="Y315" s="54">
        <v>42063</v>
      </c>
      <c r="Z315" s="19" t="s">
        <v>2676</v>
      </c>
      <c r="AB315" s="58" t="s">
        <v>23872</v>
      </c>
      <c r="AC315" s="58" t="s">
        <v>1930</v>
      </c>
      <c r="AD315" s="58" t="e">
        <v>#N/A</v>
      </c>
      <c r="AE315" s="58" t="e">
        <v>#N/A</v>
      </c>
    </row>
    <row r="316" spans="1:31">
      <c r="A316" s="17" t="s">
        <v>25617</v>
      </c>
      <c r="B316" s="17" t="s">
        <v>7642</v>
      </c>
      <c r="C316" s="14" t="s">
        <v>4091</v>
      </c>
      <c r="D316" s="14" t="s">
        <v>28896</v>
      </c>
      <c r="E316" s="17" t="s">
        <v>6546</v>
      </c>
      <c r="F316" s="17" t="s">
        <v>23873</v>
      </c>
      <c r="G316" s="17" t="s">
        <v>1911</v>
      </c>
      <c r="H316" s="60">
        <v>44952</v>
      </c>
      <c r="I316" s="17" t="s">
        <v>18633</v>
      </c>
      <c r="J316" s="14">
        <f>COUNTIF('C&amp;I(Route-Doc)'!C:C,'★C&amp;I(IRS)'!C316)</f>
        <v>0</v>
      </c>
      <c r="K316" s="14" t="s">
        <v>5312</v>
      </c>
      <c r="L316" s="125" t="s">
        <v>3090</v>
      </c>
      <c r="M316" s="127" t="str">
        <f t="shared" si="7"/>
        <v>●</v>
      </c>
      <c r="N316" s="17" t="s">
        <v>1930</v>
      </c>
      <c r="O316" s="14" t="s">
        <v>21517</v>
      </c>
      <c r="P316" s="159" t="s">
        <v>23491</v>
      </c>
      <c r="Q316" s="159">
        <f>COUNTIF('C&amp;I(Route-Doc)'!H:H,'★C&amp;I(IRS)'!O316)</f>
        <v>0</v>
      </c>
      <c r="R316" s="17" t="s">
        <v>23496</v>
      </c>
      <c r="S316" s="14" t="s">
        <v>27565</v>
      </c>
      <c r="T316" s="14" t="s">
        <v>2676</v>
      </c>
      <c r="U316" s="119"/>
      <c r="V316" s="58"/>
      <c r="W316" s="19" t="s">
        <v>1930</v>
      </c>
      <c r="X316" s="19" t="s">
        <v>1911</v>
      </c>
      <c r="Y316" s="54">
        <v>44952</v>
      </c>
      <c r="Z316" s="19" t="s">
        <v>2676</v>
      </c>
      <c r="AB316" s="58" t="s">
        <v>23873</v>
      </c>
      <c r="AC316" s="58" t="s">
        <v>1930</v>
      </c>
      <c r="AD316" s="58" t="e">
        <v>#N/A</v>
      </c>
      <c r="AE316" s="58" t="e">
        <v>#N/A</v>
      </c>
    </row>
    <row r="317" spans="1:31">
      <c r="A317" s="19" t="s">
        <v>25617</v>
      </c>
      <c r="B317" s="19" t="s">
        <v>7642</v>
      </c>
      <c r="C317" s="18" t="s">
        <v>4092</v>
      </c>
      <c r="D317" s="18" t="s">
        <v>29381</v>
      </c>
      <c r="E317" s="19" t="s">
        <v>6547</v>
      </c>
      <c r="F317" s="19" t="s">
        <v>23874</v>
      </c>
      <c r="G317" s="19" t="s">
        <v>1913</v>
      </c>
      <c r="H317" s="52">
        <v>44952</v>
      </c>
      <c r="I317" s="19" t="s">
        <v>18633</v>
      </c>
      <c r="J317" s="18">
        <f>COUNTIF('C&amp;I(Route-Doc)'!C:C,'★C&amp;I(IRS)'!C317)</f>
        <v>1</v>
      </c>
      <c r="K317" s="18" t="s">
        <v>5313</v>
      </c>
      <c r="L317" s="54" t="s">
        <v>3090</v>
      </c>
      <c r="M317" s="126" t="str">
        <f t="shared" si="7"/>
        <v>●</v>
      </c>
      <c r="N317" s="54">
        <v>45082</v>
      </c>
      <c r="O317" s="14" t="s">
        <v>21518</v>
      </c>
      <c r="P317" s="159" t="s">
        <v>23491</v>
      </c>
      <c r="Q317" s="159">
        <f>COUNTIF('C&amp;I(Route-Doc)'!H:H,'★C&amp;I(IRS)'!O317)</f>
        <v>0</v>
      </c>
      <c r="R317" s="17" t="s">
        <v>23496</v>
      </c>
      <c r="S317" s="14" t="s">
        <v>27566</v>
      </c>
      <c r="T317" s="14" t="s">
        <v>2676</v>
      </c>
      <c r="U317" s="119"/>
      <c r="V317" s="58"/>
      <c r="W317" s="19" t="s">
        <v>1930</v>
      </c>
      <c r="X317" s="19" t="s">
        <v>1913</v>
      </c>
      <c r="Y317" s="54">
        <v>44952</v>
      </c>
      <c r="Z317" s="19" t="s">
        <v>2676</v>
      </c>
      <c r="AB317" s="58" t="s">
        <v>23874</v>
      </c>
      <c r="AC317" s="58" t="s">
        <v>1930</v>
      </c>
      <c r="AD317" s="58">
        <v>0</v>
      </c>
      <c r="AE317" s="58" t="e">
        <v>#N/A</v>
      </c>
    </row>
    <row r="318" spans="1:31">
      <c r="A318" s="17" t="s">
        <v>25617</v>
      </c>
      <c r="B318" s="17" t="s">
        <v>7642</v>
      </c>
      <c r="C318" s="14" t="s">
        <v>4093</v>
      </c>
      <c r="D318" s="14" t="s">
        <v>29917</v>
      </c>
      <c r="E318" s="17" t="s">
        <v>6548</v>
      </c>
      <c r="F318" s="17" t="s">
        <v>23875</v>
      </c>
      <c r="G318" s="17" t="s">
        <v>1908</v>
      </c>
      <c r="H318" s="60">
        <v>42063</v>
      </c>
      <c r="I318" s="17" t="s">
        <v>18633</v>
      </c>
      <c r="J318" s="14">
        <f>COUNTIF('C&amp;I(Route-Doc)'!C:C,'★C&amp;I(IRS)'!C318)</f>
        <v>0</v>
      </c>
      <c r="K318" s="14" t="s">
        <v>5314</v>
      </c>
      <c r="L318" s="17" t="s">
        <v>1999</v>
      </c>
      <c r="M318" s="127" t="str">
        <f t="shared" si="7"/>
        <v>●</v>
      </c>
      <c r="N318" s="17" t="s">
        <v>1930</v>
      </c>
      <c r="O318" s="14" t="s">
        <v>21519</v>
      </c>
      <c r="P318" s="159" t="s">
        <v>23491</v>
      </c>
      <c r="Q318" s="159">
        <f>COUNTIF('C&amp;I(Route-Doc)'!H:H,'★C&amp;I(IRS)'!O318)</f>
        <v>0</v>
      </c>
      <c r="R318" s="17" t="s">
        <v>23496</v>
      </c>
      <c r="S318" s="14" t="s">
        <v>27567</v>
      </c>
      <c r="T318" s="14" t="s">
        <v>2676</v>
      </c>
      <c r="U318" s="119"/>
      <c r="V318" s="58"/>
      <c r="W318" s="19" t="s">
        <v>1930</v>
      </c>
      <c r="X318" s="19" t="s">
        <v>1908</v>
      </c>
      <c r="Y318" s="54">
        <v>42063</v>
      </c>
      <c r="Z318" s="19" t="s">
        <v>2676</v>
      </c>
      <c r="AB318" s="58" t="s">
        <v>23875</v>
      </c>
      <c r="AC318" s="58" t="s">
        <v>1930</v>
      </c>
      <c r="AD318" s="58" t="e">
        <v>#N/A</v>
      </c>
      <c r="AE318" s="58" t="e">
        <v>#N/A</v>
      </c>
    </row>
    <row r="319" spans="1:31">
      <c r="A319" s="17" t="s">
        <v>25617</v>
      </c>
      <c r="B319" s="17" t="s">
        <v>7642</v>
      </c>
      <c r="C319" s="14" t="s">
        <v>4094</v>
      </c>
      <c r="D319" s="14" t="s">
        <v>28897</v>
      </c>
      <c r="E319" s="17" t="s">
        <v>6549</v>
      </c>
      <c r="F319" s="17" t="s">
        <v>23876</v>
      </c>
      <c r="G319" s="17" t="s">
        <v>1911</v>
      </c>
      <c r="H319" s="60">
        <v>44952</v>
      </c>
      <c r="I319" s="17" t="s">
        <v>18633</v>
      </c>
      <c r="J319" s="14">
        <f>COUNTIF('C&amp;I(Route-Doc)'!C:C,'★C&amp;I(IRS)'!C319)</f>
        <v>0</v>
      </c>
      <c r="K319" s="14" t="s">
        <v>5315</v>
      </c>
      <c r="L319" s="125" t="s">
        <v>3090</v>
      </c>
      <c r="M319" s="127" t="str">
        <f t="shared" si="7"/>
        <v>●</v>
      </c>
      <c r="N319" s="17" t="s">
        <v>1930</v>
      </c>
      <c r="O319" s="14" t="s">
        <v>21520</v>
      </c>
      <c r="P319" s="159" t="s">
        <v>23491</v>
      </c>
      <c r="Q319" s="159">
        <f>COUNTIF('C&amp;I(Route-Doc)'!H:H,'★C&amp;I(IRS)'!O319)</f>
        <v>0</v>
      </c>
      <c r="R319" s="17" t="s">
        <v>23496</v>
      </c>
      <c r="S319" s="14" t="s">
        <v>27568</v>
      </c>
      <c r="T319" s="14" t="s">
        <v>2676</v>
      </c>
      <c r="U319" s="119"/>
      <c r="V319" s="58"/>
      <c r="W319" s="19" t="s">
        <v>1930</v>
      </c>
      <c r="X319" s="19" t="s">
        <v>1911</v>
      </c>
      <c r="Y319" s="54">
        <v>44952</v>
      </c>
      <c r="Z319" s="19" t="s">
        <v>2676</v>
      </c>
      <c r="AB319" s="58" t="s">
        <v>23876</v>
      </c>
      <c r="AC319" s="58" t="s">
        <v>1930</v>
      </c>
      <c r="AD319" s="58" t="e">
        <v>#N/A</v>
      </c>
      <c r="AE319" s="58" t="e">
        <v>#N/A</v>
      </c>
    </row>
    <row r="320" spans="1:31">
      <c r="A320" s="19" t="s">
        <v>25617</v>
      </c>
      <c r="B320" s="19" t="s">
        <v>7642</v>
      </c>
      <c r="C320" s="18" t="s">
        <v>4095</v>
      </c>
      <c r="D320" s="18" t="s">
        <v>29382</v>
      </c>
      <c r="E320" s="19" t="s">
        <v>6550</v>
      </c>
      <c r="F320" s="19" t="s">
        <v>23877</v>
      </c>
      <c r="G320" s="19" t="s">
        <v>1912</v>
      </c>
      <c r="H320" s="52">
        <v>44952</v>
      </c>
      <c r="I320" s="19" t="s">
        <v>18633</v>
      </c>
      <c r="J320" s="18">
        <f>COUNTIF('C&amp;I(Route-Doc)'!C:C,'★C&amp;I(IRS)'!C320)</f>
        <v>1</v>
      </c>
      <c r="K320" s="18" t="s">
        <v>5316</v>
      </c>
      <c r="L320" s="54" t="s">
        <v>3090</v>
      </c>
      <c r="M320" s="126" t="str">
        <f t="shared" si="7"/>
        <v>●</v>
      </c>
      <c r="N320" s="54">
        <v>45082</v>
      </c>
      <c r="O320" s="14" t="s">
        <v>21521</v>
      </c>
      <c r="P320" s="159" t="s">
        <v>23491</v>
      </c>
      <c r="Q320" s="159">
        <f>COUNTIF('C&amp;I(Route-Doc)'!H:H,'★C&amp;I(IRS)'!O320)</f>
        <v>0</v>
      </c>
      <c r="R320" s="17" t="s">
        <v>23496</v>
      </c>
      <c r="S320" s="14" t="s">
        <v>27569</v>
      </c>
      <c r="T320" s="14" t="s">
        <v>2676</v>
      </c>
      <c r="U320" s="119"/>
      <c r="V320" s="58"/>
      <c r="W320" s="19" t="s">
        <v>1930</v>
      </c>
      <c r="X320" s="19" t="s">
        <v>1912</v>
      </c>
      <c r="Y320" s="54">
        <v>44952</v>
      </c>
      <c r="Z320" s="19" t="s">
        <v>2676</v>
      </c>
      <c r="AB320" s="58" t="s">
        <v>23877</v>
      </c>
      <c r="AC320" s="58" t="s">
        <v>1930</v>
      </c>
      <c r="AD320" s="58">
        <v>0</v>
      </c>
      <c r="AE320" s="58" t="e">
        <v>#N/A</v>
      </c>
    </row>
    <row r="321" spans="1:31">
      <c r="A321" s="17" t="s">
        <v>25617</v>
      </c>
      <c r="B321" s="17" t="s">
        <v>7642</v>
      </c>
      <c r="C321" s="14" t="s">
        <v>4096</v>
      </c>
      <c r="D321" s="14" t="s">
        <v>29918</v>
      </c>
      <c r="E321" s="17" t="s">
        <v>6551</v>
      </c>
      <c r="F321" s="17" t="s">
        <v>23878</v>
      </c>
      <c r="G321" s="17" t="s">
        <v>1911</v>
      </c>
      <c r="H321" s="60">
        <v>42185</v>
      </c>
      <c r="I321" s="17" t="s">
        <v>18633</v>
      </c>
      <c r="J321" s="14">
        <f>COUNTIF('C&amp;I(Route-Doc)'!C:C,'★C&amp;I(IRS)'!C321)</f>
        <v>0</v>
      </c>
      <c r="K321" s="14" t="s">
        <v>5317</v>
      </c>
      <c r="L321" s="17" t="s">
        <v>1999</v>
      </c>
      <c r="M321" s="127" t="str">
        <f t="shared" si="7"/>
        <v>●</v>
      </c>
      <c r="N321" s="17" t="s">
        <v>1930</v>
      </c>
      <c r="O321" s="14" t="s">
        <v>21522</v>
      </c>
      <c r="P321" s="159" t="s">
        <v>23491</v>
      </c>
      <c r="Q321" s="159">
        <f>COUNTIF('C&amp;I(Route-Doc)'!H:H,'★C&amp;I(IRS)'!O321)</f>
        <v>0</v>
      </c>
      <c r="R321" s="17" t="s">
        <v>23496</v>
      </c>
      <c r="S321" s="14" t="s">
        <v>27570</v>
      </c>
      <c r="T321" s="14" t="s">
        <v>2676</v>
      </c>
      <c r="U321" s="119"/>
      <c r="V321" s="58"/>
      <c r="W321" s="19" t="s">
        <v>1930</v>
      </c>
      <c r="X321" s="19" t="s">
        <v>1911</v>
      </c>
      <c r="Y321" s="54">
        <v>42185</v>
      </c>
      <c r="Z321" s="19" t="s">
        <v>2676</v>
      </c>
      <c r="AB321" s="58" t="s">
        <v>23878</v>
      </c>
      <c r="AC321" s="58" t="s">
        <v>1930</v>
      </c>
      <c r="AD321" s="58" t="e">
        <v>#N/A</v>
      </c>
      <c r="AE321" s="58" t="e">
        <v>#N/A</v>
      </c>
    </row>
    <row r="322" spans="1:31">
      <c r="A322" s="19" t="s">
        <v>25617</v>
      </c>
      <c r="B322" s="19" t="s">
        <v>7642</v>
      </c>
      <c r="C322" s="18" t="s">
        <v>4097</v>
      </c>
      <c r="D322" s="18" t="s">
        <v>29383</v>
      </c>
      <c r="E322" s="19" t="s">
        <v>6552</v>
      </c>
      <c r="F322" s="19" t="s">
        <v>23879</v>
      </c>
      <c r="G322" s="19" t="s">
        <v>1914</v>
      </c>
      <c r="H322" s="52">
        <v>44952</v>
      </c>
      <c r="I322" s="19" t="s">
        <v>18633</v>
      </c>
      <c r="J322" s="18">
        <f>COUNTIF('C&amp;I(Route-Doc)'!C:C,'★C&amp;I(IRS)'!C322)</f>
        <v>2</v>
      </c>
      <c r="K322" s="14" t="s">
        <v>5318</v>
      </c>
      <c r="L322" s="125" t="s">
        <v>3090</v>
      </c>
      <c r="M322" s="127" t="str">
        <f t="shared" si="7"/>
        <v>●</v>
      </c>
      <c r="N322" s="125" t="s">
        <v>23519</v>
      </c>
      <c r="O322" s="18" t="s">
        <v>21523</v>
      </c>
      <c r="P322" s="59" t="s">
        <v>1911</v>
      </c>
      <c r="Q322" s="59">
        <f>COUNTIF('C&amp;I(Route-Doc)'!H:H,'★C&amp;I(IRS)'!O322)</f>
        <v>0</v>
      </c>
      <c r="R322" s="54">
        <v>45392</v>
      </c>
      <c r="S322" s="18" t="s">
        <v>27571</v>
      </c>
      <c r="T322" s="59" t="s">
        <v>22673</v>
      </c>
      <c r="U322" s="119"/>
      <c r="V322" s="58" t="s">
        <v>27202</v>
      </c>
      <c r="W322" s="19" t="s">
        <v>1930</v>
      </c>
      <c r="X322" s="19" t="s">
        <v>1914</v>
      </c>
      <c r="Y322" s="54">
        <v>44952</v>
      </c>
      <c r="Z322" s="19" t="s">
        <v>18604</v>
      </c>
      <c r="AB322" s="58" t="s">
        <v>23879</v>
      </c>
      <c r="AC322" s="58" t="s">
        <v>1930</v>
      </c>
      <c r="AD322" s="58">
        <v>1</v>
      </c>
      <c r="AE322" s="58" t="e">
        <v>#N/A</v>
      </c>
    </row>
    <row r="323" spans="1:31">
      <c r="A323" s="19" t="s">
        <v>25617</v>
      </c>
      <c r="B323" s="19" t="s">
        <v>7642</v>
      </c>
      <c r="C323" s="18" t="s">
        <v>4098</v>
      </c>
      <c r="D323" s="18" t="s">
        <v>29919</v>
      </c>
      <c r="E323" s="19" t="s">
        <v>6553</v>
      </c>
      <c r="F323" s="19" t="s">
        <v>23880</v>
      </c>
      <c r="G323" s="19" t="s">
        <v>1912</v>
      </c>
      <c r="H323" s="52">
        <v>44335</v>
      </c>
      <c r="I323" s="19" t="s">
        <v>18633</v>
      </c>
      <c r="J323" s="18">
        <f>COUNTIF('C&amp;I(Route-Doc)'!C:C,'★C&amp;I(IRS)'!C323)</f>
        <v>1</v>
      </c>
      <c r="K323" s="14" t="s">
        <v>5319</v>
      </c>
      <c r="L323" s="17" t="s">
        <v>1999</v>
      </c>
      <c r="M323" s="127" t="str">
        <f t="shared" si="7"/>
        <v>●</v>
      </c>
      <c r="N323" s="125" t="s">
        <v>23519</v>
      </c>
      <c r="O323" s="18" t="s">
        <v>21524</v>
      </c>
      <c r="P323" s="59" t="s">
        <v>1908</v>
      </c>
      <c r="Q323" s="59">
        <f>COUNTIF('C&amp;I(Route-Doc)'!H:H,'★C&amp;I(IRS)'!O323)</f>
        <v>0</v>
      </c>
      <c r="R323" s="54">
        <v>45392</v>
      </c>
      <c r="S323" s="18" t="s">
        <v>27572</v>
      </c>
      <c r="T323" s="59" t="s">
        <v>22673</v>
      </c>
      <c r="U323" s="119"/>
      <c r="V323" s="58" t="s">
        <v>27202</v>
      </c>
      <c r="W323" s="19" t="s">
        <v>1930</v>
      </c>
      <c r="X323" s="19" t="s">
        <v>1912</v>
      </c>
      <c r="Y323" s="54">
        <v>44335</v>
      </c>
      <c r="Z323" s="19" t="s">
        <v>18604</v>
      </c>
      <c r="AB323" s="58" t="s">
        <v>23880</v>
      </c>
      <c r="AC323" s="58" t="s">
        <v>1930</v>
      </c>
      <c r="AD323" s="58">
        <v>1</v>
      </c>
      <c r="AE323" s="58" t="e">
        <v>#N/A</v>
      </c>
    </row>
    <row r="324" spans="1:31">
      <c r="A324" s="19" t="s">
        <v>25617</v>
      </c>
      <c r="B324" s="19" t="s">
        <v>7642</v>
      </c>
      <c r="C324" s="18" t="s">
        <v>4099</v>
      </c>
      <c r="D324" s="18" t="s">
        <v>28898</v>
      </c>
      <c r="E324" s="19" t="s">
        <v>6554</v>
      </c>
      <c r="F324" s="19" t="s">
        <v>23881</v>
      </c>
      <c r="G324" s="19" t="s">
        <v>1910</v>
      </c>
      <c r="H324" s="52">
        <v>44952</v>
      </c>
      <c r="I324" s="19" t="s">
        <v>18633</v>
      </c>
      <c r="J324" s="18">
        <f>COUNTIF('C&amp;I(Route-Doc)'!C:C,'★C&amp;I(IRS)'!C324)</f>
        <v>1</v>
      </c>
      <c r="K324" s="14" t="s">
        <v>5320</v>
      </c>
      <c r="L324" s="125" t="s">
        <v>3090</v>
      </c>
      <c r="M324" s="127" t="str">
        <f t="shared" si="7"/>
        <v>●</v>
      </c>
      <c r="N324" s="125" t="s">
        <v>23519</v>
      </c>
      <c r="O324" s="18" t="s">
        <v>21525</v>
      </c>
      <c r="P324" s="59" t="s">
        <v>1911</v>
      </c>
      <c r="Q324" s="59">
        <f>COUNTIF('C&amp;I(Route-Doc)'!H:H,'★C&amp;I(IRS)'!O324)</f>
        <v>0</v>
      </c>
      <c r="R324" s="54">
        <v>45392</v>
      </c>
      <c r="S324" s="18" t="s">
        <v>27573</v>
      </c>
      <c r="T324" s="59" t="s">
        <v>22673</v>
      </c>
      <c r="U324" s="119"/>
      <c r="V324" s="58" t="s">
        <v>27202</v>
      </c>
      <c r="W324" s="19" t="s">
        <v>1930</v>
      </c>
      <c r="X324" s="19" t="s">
        <v>1910</v>
      </c>
      <c r="Y324" s="54">
        <v>44952</v>
      </c>
      <c r="Z324" s="19" t="s">
        <v>18604</v>
      </c>
      <c r="AB324" s="58" t="s">
        <v>23881</v>
      </c>
      <c r="AC324" s="58" t="s">
        <v>1930</v>
      </c>
      <c r="AD324" s="58">
        <v>1</v>
      </c>
      <c r="AE324" s="58" t="e">
        <v>#N/A</v>
      </c>
    </row>
    <row r="325" spans="1:31">
      <c r="A325" s="19" t="s">
        <v>25617</v>
      </c>
      <c r="B325" s="19" t="s">
        <v>7642</v>
      </c>
      <c r="C325" s="18" t="s">
        <v>4100</v>
      </c>
      <c r="D325" s="18" t="s">
        <v>29384</v>
      </c>
      <c r="E325" s="19" t="s">
        <v>6555</v>
      </c>
      <c r="F325" s="19" t="s">
        <v>23882</v>
      </c>
      <c r="G325" s="19" t="s">
        <v>1912</v>
      </c>
      <c r="H325" s="52">
        <v>44655</v>
      </c>
      <c r="I325" s="19" t="s">
        <v>18633</v>
      </c>
      <c r="J325" s="18">
        <f>COUNTIF('C&amp;I(Route-Doc)'!C:C,'★C&amp;I(IRS)'!C325)</f>
        <v>1</v>
      </c>
      <c r="K325" s="14" t="s">
        <v>5321</v>
      </c>
      <c r="L325" s="17" t="s">
        <v>3090</v>
      </c>
      <c r="M325" s="127" t="str">
        <f t="shared" si="7"/>
        <v>●</v>
      </c>
      <c r="N325" s="125" t="s">
        <v>23519</v>
      </c>
      <c r="O325" s="18" t="s">
        <v>21526</v>
      </c>
      <c r="P325" s="59" t="s">
        <v>1908</v>
      </c>
      <c r="Q325" s="59">
        <f>COUNTIF('C&amp;I(Route-Doc)'!H:H,'★C&amp;I(IRS)'!O325)</f>
        <v>0</v>
      </c>
      <c r="R325" s="54">
        <v>45279</v>
      </c>
      <c r="S325" s="196" t="s">
        <v>27574</v>
      </c>
      <c r="T325" s="59" t="s">
        <v>22673</v>
      </c>
      <c r="U325" s="119"/>
      <c r="V325" s="58"/>
      <c r="W325" s="19" t="s">
        <v>1930</v>
      </c>
      <c r="X325" s="19" t="s">
        <v>1912</v>
      </c>
      <c r="Y325" s="54">
        <v>44655</v>
      </c>
      <c r="Z325" s="19" t="s">
        <v>18604</v>
      </c>
      <c r="AB325" s="58" t="s">
        <v>23882</v>
      </c>
      <c r="AC325" s="58" t="s">
        <v>1930</v>
      </c>
      <c r="AD325" s="58" t="e">
        <v>#N/A</v>
      </c>
      <c r="AE325" s="58" t="e">
        <v>#N/A</v>
      </c>
    </row>
    <row r="326" spans="1:31">
      <c r="A326" s="17" t="s">
        <v>25617</v>
      </c>
      <c r="B326" s="17" t="s">
        <v>7642</v>
      </c>
      <c r="C326" s="14" t="s">
        <v>4101</v>
      </c>
      <c r="D326" s="14" t="s">
        <v>29920</v>
      </c>
      <c r="E326" s="17" t="s">
        <v>6556</v>
      </c>
      <c r="F326" s="17" t="s">
        <v>23883</v>
      </c>
      <c r="G326" s="17" t="s">
        <v>1911</v>
      </c>
      <c r="H326" s="60">
        <v>44567</v>
      </c>
      <c r="I326" s="17" t="s">
        <v>18633</v>
      </c>
      <c r="J326" s="14">
        <f>COUNTIF('C&amp;I(Route-Doc)'!C:C,'★C&amp;I(IRS)'!C326)</f>
        <v>0</v>
      </c>
      <c r="K326" s="14" t="s">
        <v>5322</v>
      </c>
      <c r="L326" s="17" t="s">
        <v>1999</v>
      </c>
      <c r="M326" s="127" t="str">
        <f t="shared" si="7"/>
        <v>●</v>
      </c>
      <c r="N326" s="17" t="s">
        <v>1930</v>
      </c>
      <c r="O326" s="14" t="s">
        <v>21527</v>
      </c>
      <c r="P326" s="159" t="s">
        <v>23491</v>
      </c>
      <c r="Q326" s="159">
        <f>COUNTIF('C&amp;I(Route-Doc)'!H:H,'★C&amp;I(IRS)'!O326)</f>
        <v>0</v>
      </c>
      <c r="R326" s="17" t="s">
        <v>23496</v>
      </c>
      <c r="S326" s="14" t="s">
        <v>27575</v>
      </c>
      <c r="T326" s="14" t="s">
        <v>2676</v>
      </c>
      <c r="U326" s="119"/>
      <c r="V326" s="58"/>
      <c r="W326" s="19" t="s">
        <v>1930</v>
      </c>
      <c r="X326" s="19" t="s">
        <v>1911</v>
      </c>
      <c r="Y326" s="54">
        <v>44567</v>
      </c>
      <c r="Z326" s="19" t="s">
        <v>2676</v>
      </c>
      <c r="AB326" s="58" t="s">
        <v>23883</v>
      </c>
      <c r="AC326" s="58" t="s">
        <v>1930</v>
      </c>
      <c r="AD326" s="58" t="e">
        <v>#N/A</v>
      </c>
      <c r="AE326" s="58" t="e">
        <v>#N/A</v>
      </c>
    </row>
    <row r="327" spans="1:31">
      <c r="A327" s="17" t="s">
        <v>25617</v>
      </c>
      <c r="B327" s="17" t="s">
        <v>7642</v>
      </c>
      <c r="C327" s="14" t="s">
        <v>4102</v>
      </c>
      <c r="D327" s="14" t="s">
        <v>28899</v>
      </c>
      <c r="E327" s="17" t="s">
        <v>6557</v>
      </c>
      <c r="F327" s="17" t="s">
        <v>23884</v>
      </c>
      <c r="G327" s="17" t="s">
        <v>1911</v>
      </c>
      <c r="H327" s="60">
        <v>44567</v>
      </c>
      <c r="I327" s="17" t="s">
        <v>18633</v>
      </c>
      <c r="J327" s="14">
        <f>COUNTIF('C&amp;I(Route-Doc)'!C:C,'★C&amp;I(IRS)'!C327)</f>
        <v>0</v>
      </c>
      <c r="K327" s="14" t="s">
        <v>5323</v>
      </c>
      <c r="L327" s="17" t="s">
        <v>1999</v>
      </c>
      <c r="M327" s="127" t="str">
        <f t="shared" si="7"/>
        <v>●</v>
      </c>
      <c r="N327" s="17" t="s">
        <v>1930</v>
      </c>
      <c r="O327" s="14" t="s">
        <v>21528</v>
      </c>
      <c r="P327" s="159" t="s">
        <v>23491</v>
      </c>
      <c r="Q327" s="159">
        <f>COUNTIF('C&amp;I(Route-Doc)'!H:H,'★C&amp;I(IRS)'!O327)</f>
        <v>0</v>
      </c>
      <c r="R327" s="17" t="s">
        <v>23496</v>
      </c>
      <c r="S327" s="14" t="s">
        <v>27576</v>
      </c>
      <c r="T327" s="14" t="s">
        <v>2676</v>
      </c>
      <c r="U327" s="119"/>
      <c r="V327" s="58"/>
      <c r="W327" s="19" t="s">
        <v>1930</v>
      </c>
      <c r="X327" s="19" t="s">
        <v>1911</v>
      </c>
      <c r="Y327" s="54">
        <v>44567</v>
      </c>
      <c r="Z327" s="19" t="s">
        <v>2676</v>
      </c>
      <c r="AB327" s="58" t="s">
        <v>23884</v>
      </c>
      <c r="AC327" s="58" t="s">
        <v>1930</v>
      </c>
      <c r="AD327" s="58" t="e">
        <v>#N/A</v>
      </c>
      <c r="AE327" s="58" t="e">
        <v>#N/A</v>
      </c>
    </row>
    <row r="328" spans="1:31">
      <c r="A328" s="19" t="s">
        <v>25617</v>
      </c>
      <c r="B328" s="19" t="s">
        <v>7642</v>
      </c>
      <c r="C328" s="18" t="s">
        <v>4103</v>
      </c>
      <c r="D328" s="18" t="s">
        <v>29385</v>
      </c>
      <c r="E328" s="19" t="s">
        <v>6558</v>
      </c>
      <c r="F328" s="19" t="s">
        <v>23885</v>
      </c>
      <c r="G328" s="19" t="s">
        <v>1913</v>
      </c>
      <c r="H328" s="52">
        <v>44952</v>
      </c>
      <c r="I328" s="19" t="s">
        <v>18633</v>
      </c>
      <c r="J328" s="18">
        <f>COUNTIF('C&amp;I(Route-Doc)'!C:C,'★C&amp;I(IRS)'!C328)</f>
        <v>1</v>
      </c>
      <c r="K328" s="14" t="s">
        <v>5324</v>
      </c>
      <c r="L328" s="125" t="s">
        <v>3090</v>
      </c>
      <c r="M328" s="127" t="str">
        <f t="shared" si="7"/>
        <v>●</v>
      </c>
      <c r="N328" s="125" t="s">
        <v>23519</v>
      </c>
      <c r="O328" s="18" t="s">
        <v>21529</v>
      </c>
      <c r="P328" s="59" t="s">
        <v>1911</v>
      </c>
      <c r="Q328" s="59">
        <f>COUNTIF('C&amp;I(Route-Doc)'!H:H,'★C&amp;I(IRS)'!O328)</f>
        <v>0</v>
      </c>
      <c r="R328" s="54">
        <v>45279</v>
      </c>
      <c r="S328" s="196" t="s">
        <v>27577</v>
      </c>
      <c r="T328" s="59" t="s">
        <v>22673</v>
      </c>
      <c r="U328" s="119" t="s">
        <v>7617</v>
      </c>
      <c r="V328" s="58"/>
      <c r="W328" s="19" t="s">
        <v>1930</v>
      </c>
      <c r="X328" s="19" t="s">
        <v>1913</v>
      </c>
      <c r="Y328" s="54">
        <v>44952</v>
      </c>
      <c r="Z328" s="19" t="s">
        <v>18604</v>
      </c>
      <c r="AB328" s="58" t="s">
        <v>23885</v>
      </c>
      <c r="AC328" s="58" t="s">
        <v>1930</v>
      </c>
      <c r="AD328" s="58" t="e">
        <v>#N/A</v>
      </c>
      <c r="AE328" s="58" t="e">
        <v>#N/A</v>
      </c>
    </row>
    <row r="329" spans="1:31">
      <c r="A329" s="17" t="s">
        <v>25617</v>
      </c>
      <c r="B329" s="17" t="s">
        <v>7642</v>
      </c>
      <c r="C329" s="14" t="s">
        <v>4104</v>
      </c>
      <c r="D329" s="14" t="s">
        <v>29921</v>
      </c>
      <c r="E329" s="17" t="s">
        <v>6559</v>
      </c>
      <c r="F329" s="17" t="s">
        <v>23886</v>
      </c>
      <c r="G329" s="17" t="s">
        <v>1911</v>
      </c>
      <c r="H329" s="60">
        <v>44952</v>
      </c>
      <c r="I329" s="17" t="s">
        <v>18633</v>
      </c>
      <c r="J329" s="14">
        <f>COUNTIF('C&amp;I(Route-Doc)'!C:C,'★C&amp;I(IRS)'!C329)</f>
        <v>0</v>
      </c>
      <c r="K329" s="14" t="s">
        <v>5325</v>
      </c>
      <c r="L329" s="125" t="s">
        <v>3090</v>
      </c>
      <c r="M329" s="127" t="str">
        <f t="shared" si="7"/>
        <v>●</v>
      </c>
      <c r="N329" s="17" t="s">
        <v>1930</v>
      </c>
      <c r="O329" s="14" t="s">
        <v>21530</v>
      </c>
      <c r="P329" s="159" t="s">
        <v>23491</v>
      </c>
      <c r="Q329" s="159">
        <f>COUNTIF('C&amp;I(Route-Doc)'!H:H,'★C&amp;I(IRS)'!O329)</f>
        <v>0</v>
      </c>
      <c r="R329" s="17" t="s">
        <v>23496</v>
      </c>
      <c r="S329" s="14" t="s">
        <v>27578</v>
      </c>
      <c r="T329" s="14" t="s">
        <v>2676</v>
      </c>
      <c r="U329" s="119"/>
      <c r="V329" s="58"/>
      <c r="W329" s="19" t="s">
        <v>1930</v>
      </c>
      <c r="X329" s="19" t="s">
        <v>1911</v>
      </c>
      <c r="Y329" s="54">
        <v>44952</v>
      </c>
      <c r="Z329" s="19" t="s">
        <v>2676</v>
      </c>
      <c r="AB329" s="58" t="s">
        <v>23886</v>
      </c>
      <c r="AC329" s="58" t="s">
        <v>1930</v>
      </c>
      <c r="AD329" s="58" t="e">
        <v>#N/A</v>
      </c>
      <c r="AE329" s="58" t="e">
        <v>#N/A</v>
      </c>
    </row>
    <row r="330" spans="1:31">
      <c r="A330" s="17" t="s">
        <v>25617</v>
      </c>
      <c r="B330" s="17" t="s">
        <v>7642</v>
      </c>
      <c r="C330" s="14" t="s">
        <v>4105</v>
      </c>
      <c r="D330" s="14" t="s">
        <v>28900</v>
      </c>
      <c r="E330" s="17" t="s">
        <v>6560</v>
      </c>
      <c r="F330" s="17" t="s">
        <v>23887</v>
      </c>
      <c r="G330" s="17" t="s">
        <v>1911</v>
      </c>
      <c r="H330" s="60">
        <v>44952</v>
      </c>
      <c r="I330" s="17" t="s">
        <v>18633</v>
      </c>
      <c r="J330" s="14">
        <f>COUNTIF('C&amp;I(Route-Doc)'!C:C,'★C&amp;I(IRS)'!C330)</f>
        <v>0</v>
      </c>
      <c r="K330" s="14" t="s">
        <v>5326</v>
      </c>
      <c r="L330" s="125" t="s">
        <v>3090</v>
      </c>
      <c r="M330" s="127" t="str">
        <f t="shared" si="7"/>
        <v>●</v>
      </c>
      <c r="N330" s="17" t="s">
        <v>1930</v>
      </c>
      <c r="O330" s="14" t="s">
        <v>21531</v>
      </c>
      <c r="P330" s="159" t="s">
        <v>23491</v>
      </c>
      <c r="Q330" s="159">
        <f>COUNTIF('C&amp;I(Route-Doc)'!H:H,'★C&amp;I(IRS)'!O330)</f>
        <v>0</v>
      </c>
      <c r="R330" s="17" t="s">
        <v>23496</v>
      </c>
      <c r="S330" s="14" t="s">
        <v>27579</v>
      </c>
      <c r="T330" s="14" t="s">
        <v>2676</v>
      </c>
      <c r="U330" s="119"/>
      <c r="V330" s="58"/>
      <c r="W330" s="19" t="s">
        <v>1930</v>
      </c>
      <c r="X330" s="19" t="s">
        <v>1911</v>
      </c>
      <c r="Y330" s="54">
        <v>44952</v>
      </c>
      <c r="Z330" s="19" t="s">
        <v>2676</v>
      </c>
      <c r="AB330" s="58" t="s">
        <v>23887</v>
      </c>
      <c r="AC330" s="58" t="s">
        <v>1930</v>
      </c>
      <c r="AD330" s="58" t="e">
        <v>#N/A</v>
      </c>
      <c r="AE330" s="58" t="e">
        <v>#N/A</v>
      </c>
    </row>
    <row r="331" spans="1:31">
      <c r="A331" s="19" t="s">
        <v>25617</v>
      </c>
      <c r="B331" s="19" t="s">
        <v>7642</v>
      </c>
      <c r="C331" s="18" t="s">
        <v>4106</v>
      </c>
      <c r="D331" s="18" t="s">
        <v>29386</v>
      </c>
      <c r="E331" s="19" t="s">
        <v>6561</v>
      </c>
      <c r="F331" s="19" t="s">
        <v>23888</v>
      </c>
      <c r="G331" s="19" t="s">
        <v>1911</v>
      </c>
      <c r="H331" s="52">
        <v>43796</v>
      </c>
      <c r="I331" s="19" t="s">
        <v>18633</v>
      </c>
      <c r="J331" s="18">
        <f>COUNTIF('C&amp;I(Route-Doc)'!C:C,'★C&amp;I(IRS)'!C331)</f>
        <v>1</v>
      </c>
      <c r="K331" s="14" t="s">
        <v>5327</v>
      </c>
      <c r="L331" s="17" t="s">
        <v>18638</v>
      </c>
      <c r="M331" s="127" t="str">
        <f t="shared" si="7"/>
        <v>●</v>
      </c>
      <c r="N331" s="125" t="s">
        <v>23519</v>
      </c>
      <c r="O331" s="18" t="s">
        <v>21532</v>
      </c>
      <c r="P331" s="59" t="s">
        <v>1908</v>
      </c>
      <c r="Q331" s="59">
        <f>COUNTIF('C&amp;I(Route-Doc)'!H:H,'★C&amp;I(IRS)'!O331)</f>
        <v>0</v>
      </c>
      <c r="R331" s="54">
        <v>45279</v>
      </c>
      <c r="S331" s="196" t="s">
        <v>27580</v>
      </c>
      <c r="T331" s="59" t="s">
        <v>22673</v>
      </c>
      <c r="U331" s="119"/>
      <c r="V331" s="58"/>
      <c r="W331" s="19" t="s">
        <v>1930</v>
      </c>
      <c r="X331" s="19" t="s">
        <v>1911</v>
      </c>
      <c r="Y331" s="54">
        <v>43796</v>
      </c>
      <c r="Z331" s="19" t="s">
        <v>18604</v>
      </c>
      <c r="AB331" s="58" t="s">
        <v>23888</v>
      </c>
      <c r="AC331" s="58" t="s">
        <v>1930</v>
      </c>
      <c r="AD331" s="58" t="e">
        <v>#N/A</v>
      </c>
      <c r="AE331" s="58" t="e">
        <v>#N/A</v>
      </c>
    </row>
    <row r="332" spans="1:31">
      <c r="A332" s="17" t="s">
        <v>25617</v>
      </c>
      <c r="B332" s="17" t="s">
        <v>7642</v>
      </c>
      <c r="C332" s="14" t="s">
        <v>4107</v>
      </c>
      <c r="D332" s="14" t="s">
        <v>29922</v>
      </c>
      <c r="E332" s="17" t="s">
        <v>6562</v>
      </c>
      <c r="F332" s="17" t="s">
        <v>23889</v>
      </c>
      <c r="G332" s="17" t="s">
        <v>1908</v>
      </c>
      <c r="H332" s="60">
        <v>42277</v>
      </c>
      <c r="I332" s="17" t="s">
        <v>18633</v>
      </c>
      <c r="J332" s="14">
        <f>COUNTIF('C&amp;I(Route-Doc)'!C:C,'★C&amp;I(IRS)'!C332)</f>
        <v>0</v>
      </c>
      <c r="K332" s="14" t="s">
        <v>5328</v>
      </c>
      <c r="L332" s="17" t="s">
        <v>1999</v>
      </c>
      <c r="M332" s="127" t="str">
        <f t="shared" si="7"/>
        <v>●</v>
      </c>
      <c r="N332" s="17" t="s">
        <v>1930</v>
      </c>
      <c r="O332" s="14" t="s">
        <v>21533</v>
      </c>
      <c r="P332" s="159" t="s">
        <v>23491</v>
      </c>
      <c r="Q332" s="159">
        <f>COUNTIF('C&amp;I(Route-Doc)'!H:H,'★C&amp;I(IRS)'!O332)</f>
        <v>0</v>
      </c>
      <c r="R332" s="17" t="s">
        <v>23496</v>
      </c>
      <c r="S332" s="14" t="s">
        <v>27581</v>
      </c>
      <c r="T332" s="14" t="s">
        <v>2676</v>
      </c>
      <c r="U332" s="119"/>
      <c r="V332" s="58"/>
      <c r="W332" s="19" t="s">
        <v>1930</v>
      </c>
      <c r="X332" s="19" t="s">
        <v>1908</v>
      </c>
      <c r="Y332" s="54">
        <v>42277</v>
      </c>
      <c r="Z332" s="19" t="s">
        <v>2676</v>
      </c>
      <c r="AB332" s="58" t="s">
        <v>23889</v>
      </c>
      <c r="AC332" s="58" t="s">
        <v>1930</v>
      </c>
      <c r="AD332" s="58" t="e">
        <v>#N/A</v>
      </c>
      <c r="AE332" s="58" t="e">
        <v>#N/A</v>
      </c>
    </row>
    <row r="333" spans="1:31">
      <c r="A333" s="17" t="s">
        <v>25617</v>
      </c>
      <c r="B333" s="17" t="s">
        <v>7642</v>
      </c>
      <c r="C333" s="14" t="s">
        <v>4108</v>
      </c>
      <c r="D333" s="14" t="s">
        <v>28901</v>
      </c>
      <c r="E333" s="17" t="s">
        <v>6563</v>
      </c>
      <c r="F333" s="17" t="s">
        <v>23890</v>
      </c>
      <c r="G333" s="17" t="s">
        <v>1913</v>
      </c>
      <c r="H333" s="60">
        <v>45225</v>
      </c>
      <c r="I333" s="17" t="s">
        <v>18633</v>
      </c>
      <c r="J333" s="14">
        <f>COUNTIF('C&amp;I(Route-Doc)'!C:C,'★C&amp;I(IRS)'!C333)</f>
        <v>0</v>
      </c>
      <c r="K333" s="14" t="s">
        <v>5329</v>
      </c>
      <c r="L333" s="17" t="s">
        <v>3090</v>
      </c>
      <c r="M333" s="127" t="str">
        <f t="shared" si="7"/>
        <v>●</v>
      </c>
      <c r="N333" s="17" t="s">
        <v>1930</v>
      </c>
      <c r="O333" s="14" t="s">
        <v>21534</v>
      </c>
      <c r="P333" s="159" t="s">
        <v>23491</v>
      </c>
      <c r="Q333" s="159">
        <f>COUNTIF('C&amp;I(Route-Doc)'!H:H,'★C&amp;I(IRS)'!O333)</f>
        <v>0</v>
      </c>
      <c r="R333" s="17" t="s">
        <v>23496</v>
      </c>
      <c r="S333" s="14" t="s">
        <v>27582</v>
      </c>
      <c r="T333" s="14" t="s">
        <v>2676</v>
      </c>
      <c r="U333" s="119"/>
      <c r="V333" s="58"/>
      <c r="W333" s="19" t="s">
        <v>1930</v>
      </c>
      <c r="X333" s="19" t="s">
        <v>1913</v>
      </c>
      <c r="Y333" s="54">
        <v>45225</v>
      </c>
      <c r="Z333" s="19" t="s">
        <v>2676</v>
      </c>
      <c r="AB333" s="58" t="s">
        <v>23890</v>
      </c>
      <c r="AC333" s="58" t="s">
        <v>1930</v>
      </c>
      <c r="AD333" s="58" t="e">
        <v>#N/A</v>
      </c>
      <c r="AE333" s="58" t="e">
        <v>#N/A</v>
      </c>
    </row>
    <row r="334" spans="1:31">
      <c r="A334" s="19" t="s">
        <v>25617</v>
      </c>
      <c r="B334" s="19" t="s">
        <v>7642</v>
      </c>
      <c r="C334" s="18" t="s">
        <v>4109</v>
      </c>
      <c r="D334" s="18" t="s">
        <v>29387</v>
      </c>
      <c r="E334" s="19" t="s">
        <v>6564</v>
      </c>
      <c r="F334" s="19" t="s">
        <v>23891</v>
      </c>
      <c r="G334" s="19" t="s">
        <v>1911</v>
      </c>
      <c r="H334" s="52">
        <v>43796</v>
      </c>
      <c r="I334" s="19" t="s">
        <v>18633</v>
      </c>
      <c r="J334" s="18">
        <f>COUNTIF('C&amp;I(Route-Doc)'!C:C,'★C&amp;I(IRS)'!C334)</f>
        <v>1</v>
      </c>
      <c r="K334" s="14" t="s">
        <v>5330</v>
      </c>
      <c r="L334" s="17" t="s">
        <v>1999</v>
      </c>
      <c r="M334" s="127" t="str">
        <f t="shared" si="7"/>
        <v>●</v>
      </c>
      <c r="N334" s="125" t="s">
        <v>23519</v>
      </c>
      <c r="O334" s="18" t="s">
        <v>21535</v>
      </c>
      <c r="P334" s="59" t="s">
        <v>1908</v>
      </c>
      <c r="Q334" s="59">
        <f>COUNTIF('C&amp;I(Route-Doc)'!H:H,'★C&amp;I(IRS)'!O334)</f>
        <v>0</v>
      </c>
      <c r="R334" s="54">
        <v>45279</v>
      </c>
      <c r="S334" s="196" t="s">
        <v>27583</v>
      </c>
      <c r="T334" s="59" t="s">
        <v>22673</v>
      </c>
      <c r="U334" s="119"/>
      <c r="V334" s="58"/>
      <c r="W334" s="19" t="s">
        <v>1930</v>
      </c>
      <c r="X334" s="19" t="s">
        <v>1911</v>
      </c>
      <c r="Y334" s="54">
        <v>43796</v>
      </c>
      <c r="Z334" s="19" t="s">
        <v>18604</v>
      </c>
      <c r="AB334" s="58" t="s">
        <v>23891</v>
      </c>
      <c r="AC334" s="58" t="s">
        <v>1930</v>
      </c>
      <c r="AD334" s="58" t="e">
        <v>#N/A</v>
      </c>
      <c r="AE334" s="58" t="e">
        <v>#N/A</v>
      </c>
    </row>
    <row r="335" spans="1:31">
      <c r="A335" s="17" t="s">
        <v>25617</v>
      </c>
      <c r="B335" s="17" t="s">
        <v>7642</v>
      </c>
      <c r="C335" s="14" t="s">
        <v>4110</v>
      </c>
      <c r="D335" s="14" t="s">
        <v>29923</v>
      </c>
      <c r="E335" s="17" t="s">
        <v>6565</v>
      </c>
      <c r="F335" s="17" t="s">
        <v>23892</v>
      </c>
      <c r="G335" s="17" t="s">
        <v>1908</v>
      </c>
      <c r="H335" s="60">
        <v>42185</v>
      </c>
      <c r="I335" s="17" t="s">
        <v>18633</v>
      </c>
      <c r="J335" s="14">
        <f>COUNTIF('C&amp;I(Route-Doc)'!C:C,'★C&amp;I(IRS)'!C335)</f>
        <v>0</v>
      </c>
      <c r="K335" s="14" t="s">
        <v>5331</v>
      </c>
      <c r="L335" s="17" t="s">
        <v>1999</v>
      </c>
      <c r="M335" s="127" t="str">
        <f t="shared" si="7"/>
        <v>●</v>
      </c>
      <c r="N335" s="17" t="s">
        <v>1930</v>
      </c>
      <c r="O335" s="14" t="s">
        <v>21536</v>
      </c>
      <c r="P335" s="159" t="s">
        <v>23491</v>
      </c>
      <c r="Q335" s="159">
        <f>COUNTIF('C&amp;I(Route-Doc)'!H:H,'★C&amp;I(IRS)'!O335)</f>
        <v>0</v>
      </c>
      <c r="R335" s="17" t="s">
        <v>23496</v>
      </c>
      <c r="S335" s="14" t="s">
        <v>27584</v>
      </c>
      <c r="T335" s="14" t="s">
        <v>2676</v>
      </c>
      <c r="U335" s="119"/>
      <c r="V335" s="58"/>
      <c r="W335" s="19" t="s">
        <v>1930</v>
      </c>
      <c r="X335" s="19" t="s">
        <v>1908</v>
      </c>
      <c r="Y335" s="54">
        <v>42185</v>
      </c>
      <c r="Z335" s="19" t="s">
        <v>2676</v>
      </c>
      <c r="AB335" s="58" t="s">
        <v>23892</v>
      </c>
      <c r="AC335" s="58" t="s">
        <v>1930</v>
      </c>
      <c r="AD335" s="58" t="e">
        <v>#N/A</v>
      </c>
      <c r="AE335" s="58" t="e">
        <v>#N/A</v>
      </c>
    </row>
    <row r="336" spans="1:31">
      <c r="A336" s="17" t="s">
        <v>25617</v>
      </c>
      <c r="B336" s="17" t="s">
        <v>7642</v>
      </c>
      <c r="C336" s="14" t="s">
        <v>4111</v>
      </c>
      <c r="D336" s="14" t="s">
        <v>28902</v>
      </c>
      <c r="E336" s="17" t="s">
        <v>6566</v>
      </c>
      <c r="F336" s="17" t="s">
        <v>23893</v>
      </c>
      <c r="G336" s="17" t="s">
        <v>1911</v>
      </c>
      <c r="H336" s="60">
        <v>45225</v>
      </c>
      <c r="I336" s="17" t="s">
        <v>18633</v>
      </c>
      <c r="J336" s="14">
        <f>COUNTIF('C&amp;I(Route-Doc)'!C:C,'★C&amp;I(IRS)'!C336)</f>
        <v>0</v>
      </c>
      <c r="K336" s="14" t="s">
        <v>5332</v>
      </c>
      <c r="L336" s="17" t="s">
        <v>3090</v>
      </c>
      <c r="M336" s="127" t="str">
        <f t="shared" si="7"/>
        <v>●</v>
      </c>
      <c r="N336" s="17" t="s">
        <v>1930</v>
      </c>
      <c r="O336" s="14" t="s">
        <v>21537</v>
      </c>
      <c r="P336" s="159" t="s">
        <v>23491</v>
      </c>
      <c r="Q336" s="159">
        <f>COUNTIF('C&amp;I(Route-Doc)'!H:H,'★C&amp;I(IRS)'!O336)</f>
        <v>0</v>
      </c>
      <c r="R336" s="17" t="s">
        <v>23496</v>
      </c>
      <c r="S336" s="14" t="s">
        <v>27585</v>
      </c>
      <c r="T336" s="14" t="s">
        <v>2676</v>
      </c>
      <c r="U336" s="119"/>
      <c r="V336" s="58"/>
      <c r="W336" s="19" t="s">
        <v>1930</v>
      </c>
      <c r="X336" s="19" t="s">
        <v>1911</v>
      </c>
      <c r="Y336" s="54">
        <v>45225</v>
      </c>
      <c r="Z336" s="19" t="s">
        <v>2676</v>
      </c>
      <c r="AB336" s="58" t="s">
        <v>23893</v>
      </c>
      <c r="AC336" s="58" t="s">
        <v>1930</v>
      </c>
      <c r="AD336" s="58" t="e">
        <v>#N/A</v>
      </c>
      <c r="AE336" s="58" t="e">
        <v>#N/A</v>
      </c>
    </row>
    <row r="337" spans="1:31">
      <c r="A337" s="19" t="s">
        <v>25617</v>
      </c>
      <c r="B337" s="19" t="s">
        <v>7642</v>
      </c>
      <c r="C337" s="18" t="s">
        <v>4112</v>
      </c>
      <c r="D337" s="18" t="s">
        <v>29388</v>
      </c>
      <c r="E337" s="19" t="s">
        <v>6567</v>
      </c>
      <c r="F337" s="19" t="s">
        <v>23894</v>
      </c>
      <c r="G337" s="19" t="s">
        <v>1913</v>
      </c>
      <c r="H337" s="52">
        <v>43796</v>
      </c>
      <c r="I337" s="19" t="s">
        <v>18633</v>
      </c>
      <c r="J337" s="18">
        <f>COUNTIF('C&amp;I(Route-Doc)'!C:C,'★C&amp;I(IRS)'!C337)</f>
        <v>1</v>
      </c>
      <c r="K337" s="14" t="s">
        <v>5333</v>
      </c>
      <c r="L337" s="17" t="s">
        <v>3461</v>
      </c>
      <c r="M337" s="127" t="str">
        <f t="shared" si="7"/>
        <v>●</v>
      </c>
      <c r="N337" s="125" t="s">
        <v>23519</v>
      </c>
      <c r="O337" s="18" t="s">
        <v>21538</v>
      </c>
      <c r="P337" s="59" t="s">
        <v>1908</v>
      </c>
      <c r="Q337" s="59">
        <f>COUNTIF('C&amp;I(Route-Doc)'!H:H,'★C&amp;I(IRS)'!O337)</f>
        <v>0</v>
      </c>
      <c r="R337" s="54">
        <v>45279</v>
      </c>
      <c r="S337" s="196" t="s">
        <v>27586</v>
      </c>
      <c r="T337" s="59" t="s">
        <v>22673</v>
      </c>
      <c r="U337" s="119"/>
      <c r="V337" s="58"/>
      <c r="W337" s="19" t="s">
        <v>1930</v>
      </c>
      <c r="X337" s="19" t="s">
        <v>1913</v>
      </c>
      <c r="Y337" s="54">
        <v>43796</v>
      </c>
      <c r="Z337" s="19" t="s">
        <v>18604</v>
      </c>
      <c r="AB337" s="58" t="s">
        <v>23894</v>
      </c>
      <c r="AC337" s="58" t="s">
        <v>1930</v>
      </c>
      <c r="AD337" s="58" t="e">
        <v>#N/A</v>
      </c>
      <c r="AE337" s="58" t="e">
        <v>#N/A</v>
      </c>
    </row>
    <row r="338" spans="1:31">
      <c r="A338" s="17" t="s">
        <v>25617</v>
      </c>
      <c r="B338" s="17" t="s">
        <v>7642</v>
      </c>
      <c r="C338" s="14" t="s">
        <v>4113</v>
      </c>
      <c r="D338" s="14" t="s">
        <v>29924</v>
      </c>
      <c r="E338" s="17" t="s">
        <v>6568</v>
      </c>
      <c r="F338" s="17" t="s">
        <v>23895</v>
      </c>
      <c r="G338" s="17" t="s">
        <v>1911</v>
      </c>
      <c r="H338" s="60">
        <v>42629</v>
      </c>
      <c r="I338" s="17" t="s">
        <v>18633</v>
      </c>
      <c r="J338" s="14">
        <f>COUNTIF('C&amp;I(Route-Doc)'!C:C,'★C&amp;I(IRS)'!C338)</f>
        <v>0</v>
      </c>
      <c r="K338" s="14" t="s">
        <v>5334</v>
      </c>
      <c r="L338" s="17" t="s">
        <v>1999</v>
      </c>
      <c r="M338" s="127" t="str">
        <f t="shared" si="7"/>
        <v>●</v>
      </c>
      <c r="N338" s="17" t="s">
        <v>1930</v>
      </c>
      <c r="O338" s="14" t="s">
        <v>21539</v>
      </c>
      <c r="P338" s="159" t="s">
        <v>23491</v>
      </c>
      <c r="Q338" s="159">
        <f>COUNTIF('C&amp;I(Route-Doc)'!H:H,'★C&amp;I(IRS)'!O338)</f>
        <v>0</v>
      </c>
      <c r="R338" s="17" t="s">
        <v>23496</v>
      </c>
      <c r="S338" s="14" t="s">
        <v>27587</v>
      </c>
      <c r="T338" s="14" t="s">
        <v>2676</v>
      </c>
      <c r="U338" s="119"/>
      <c r="V338" s="58"/>
      <c r="W338" s="19" t="s">
        <v>1930</v>
      </c>
      <c r="X338" s="19" t="s">
        <v>1911</v>
      </c>
      <c r="Y338" s="54">
        <v>42629</v>
      </c>
      <c r="Z338" s="19" t="s">
        <v>2676</v>
      </c>
      <c r="AB338" s="58" t="s">
        <v>23895</v>
      </c>
      <c r="AC338" s="58" t="s">
        <v>1930</v>
      </c>
      <c r="AD338" s="58" t="e">
        <v>#N/A</v>
      </c>
      <c r="AE338" s="58" t="e">
        <v>#N/A</v>
      </c>
    </row>
    <row r="339" spans="1:31">
      <c r="A339" s="17" t="s">
        <v>25617</v>
      </c>
      <c r="B339" s="17" t="s">
        <v>7642</v>
      </c>
      <c r="C339" s="14" t="s">
        <v>4114</v>
      </c>
      <c r="D339" s="14" t="s">
        <v>28903</v>
      </c>
      <c r="E339" s="17" t="s">
        <v>6569</v>
      </c>
      <c r="F339" s="17" t="s">
        <v>23896</v>
      </c>
      <c r="G339" s="17" t="s">
        <v>1913</v>
      </c>
      <c r="H339" s="60">
        <v>45225</v>
      </c>
      <c r="I339" s="17" t="s">
        <v>18633</v>
      </c>
      <c r="J339" s="14">
        <f>COUNTIF('C&amp;I(Route-Doc)'!C:C,'★C&amp;I(IRS)'!C339)</f>
        <v>0</v>
      </c>
      <c r="K339" s="14" t="s">
        <v>5335</v>
      </c>
      <c r="L339" s="17" t="s">
        <v>3090</v>
      </c>
      <c r="M339" s="127" t="str">
        <f t="shared" si="7"/>
        <v>●</v>
      </c>
      <c r="N339" s="17" t="s">
        <v>1930</v>
      </c>
      <c r="O339" s="14" t="s">
        <v>21540</v>
      </c>
      <c r="P339" s="159" t="s">
        <v>23491</v>
      </c>
      <c r="Q339" s="159">
        <f>COUNTIF('C&amp;I(Route-Doc)'!H:H,'★C&amp;I(IRS)'!O339)</f>
        <v>0</v>
      </c>
      <c r="R339" s="17" t="s">
        <v>23496</v>
      </c>
      <c r="S339" s="14" t="s">
        <v>27588</v>
      </c>
      <c r="T339" s="14" t="s">
        <v>2676</v>
      </c>
      <c r="U339" s="119"/>
      <c r="V339" s="58"/>
      <c r="W339" s="19" t="s">
        <v>1930</v>
      </c>
      <c r="X339" s="19" t="s">
        <v>1913</v>
      </c>
      <c r="Y339" s="54">
        <v>45225</v>
      </c>
      <c r="Z339" s="19" t="s">
        <v>2676</v>
      </c>
      <c r="AB339" s="58" t="s">
        <v>23896</v>
      </c>
      <c r="AC339" s="58" t="s">
        <v>1930</v>
      </c>
      <c r="AD339" s="58" t="e">
        <v>#N/A</v>
      </c>
      <c r="AE339" s="58" t="e">
        <v>#N/A</v>
      </c>
    </row>
    <row r="340" spans="1:31">
      <c r="A340" s="19" t="s">
        <v>25617</v>
      </c>
      <c r="B340" s="19" t="s">
        <v>7642</v>
      </c>
      <c r="C340" s="18" t="s">
        <v>4115</v>
      </c>
      <c r="D340" s="18" t="s">
        <v>29389</v>
      </c>
      <c r="E340" s="19" t="s">
        <v>6570</v>
      </c>
      <c r="F340" s="19" t="s">
        <v>23897</v>
      </c>
      <c r="G340" s="19" t="s">
        <v>1913</v>
      </c>
      <c r="H340" s="52">
        <v>43748</v>
      </c>
      <c r="I340" s="19" t="s">
        <v>18633</v>
      </c>
      <c r="J340" s="18">
        <f>COUNTIF('C&amp;I(Route-Doc)'!C:C,'★C&amp;I(IRS)'!C340)</f>
        <v>1</v>
      </c>
      <c r="K340" s="14" t="s">
        <v>5336</v>
      </c>
      <c r="L340" s="17" t="s">
        <v>3461</v>
      </c>
      <c r="M340" s="127" t="str">
        <f t="shared" ref="M340:M404" si="8">HYPERLINK("\\0000s1000095\AERO\cMRO_Attached_Documents\Civil_Engine\PW1100G\03_Inspection_Record\CIR\"&amp;K340,"●")</f>
        <v>●</v>
      </c>
      <c r="N340" s="125" t="s">
        <v>23519</v>
      </c>
      <c r="O340" s="18" t="s">
        <v>21541</v>
      </c>
      <c r="P340" s="59" t="s">
        <v>1908</v>
      </c>
      <c r="Q340" s="59">
        <f>COUNTIF('C&amp;I(Route-Doc)'!H:H,'★C&amp;I(IRS)'!O340)</f>
        <v>0</v>
      </c>
      <c r="R340" s="54">
        <v>45279</v>
      </c>
      <c r="S340" s="196" t="s">
        <v>27589</v>
      </c>
      <c r="T340" s="59" t="s">
        <v>22673</v>
      </c>
      <c r="U340" s="119"/>
      <c r="V340" s="58"/>
      <c r="W340" s="19" t="s">
        <v>1930</v>
      </c>
      <c r="X340" s="19" t="s">
        <v>1913</v>
      </c>
      <c r="Y340" s="54">
        <v>43748</v>
      </c>
      <c r="Z340" s="19" t="s">
        <v>18604</v>
      </c>
      <c r="AB340" s="58" t="s">
        <v>23897</v>
      </c>
      <c r="AC340" s="58" t="s">
        <v>1930</v>
      </c>
      <c r="AD340" s="58" t="e">
        <v>#N/A</v>
      </c>
      <c r="AE340" s="58" t="e">
        <v>#N/A</v>
      </c>
    </row>
    <row r="341" spans="1:31">
      <c r="A341" s="17" t="s">
        <v>25617</v>
      </c>
      <c r="B341" s="17" t="s">
        <v>7642</v>
      </c>
      <c r="C341" s="14" t="s">
        <v>4116</v>
      </c>
      <c r="D341" s="14" t="s">
        <v>29925</v>
      </c>
      <c r="E341" s="17" t="s">
        <v>6571</v>
      </c>
      <c r="F341" s="17" t="s">
        <v>23898</v>
      </c>
      <c r="G341" s="17" t="s">
        <v>1913</v>
      </c>
      <c r="H341" s="60">
        <v>43748</v>
      </c>
      <c r="I341" s="17" t="s">
        <v>18633</v>
      </c>
      <c r="J341" s="14">
        <f>COUNTIF('C&amp;I(Route-Doc)'!C:C,'★C&amp;I(IRS)'!C341)</f>
        <v>0</v>
      </c>
      <c r="K341" s="14" t="s">
        <v>5337</v>
      </c>
      <c r="L341" s="17" t="s">
        <v>1999</v>
      </c>
      <c r="M341" s="127" t="str">
        <f t="shared" si="8"/>
        <v>●</v>
      </c>
      <c r="N341" s="17" t="s">
        <v>1930</v>
      </c>
      <c r="O341" s="14" t="s">
        <v>21542</v>
      </c>
      <c r="P341" s="159" t="s">
        <v>23491</v>
      </c>
      <c r="Q341" s="159">
        <f>COUNTIF('C&amp;I(Route-Doc)'!H:H,'★C&amp;I(IRS)'!O341)</f>
        <v>0</v>
      </c>
      <c r="R341" s="17" t="s">
        <v>23496</v>
      </c>
      <c r="S341" s="14" t="s">
        <v>27590</v>
      </c>
      <c r="T341" s="14" t="s">
        <v>2676</v>
      </c>
      <c r="U341" s="119"/>
      <c r="V341" s="58"/>
      <c r="W341" s="19" t="s">
        <v>1930</v>
      </c>
      <c r="X341" s="19" t="s">
        <v>1913</v>
      </c>
      <c r="Y341" s="54">
        <v>43748</v>
      </c>
      <c r="Z341" s="19" t="s">
        <v>2676</v>
      </c>
      <c r="AB341" s="58" t="s">
        <v>23898</v>
      </c>
      <c r="AC341" s="58" t="s">
        <v>1930</v>
      </c>
      <c r="AD341" s="58" t="e">
        <v>#N/A</v>
      </c>
      <c r="AE341" s="58" t="e">
        <v>#N/A</v>
      </c>
    </row>
    <row r="342" spans="1:31">
      <c r="A342" s="17" t="s">
        <v>25617</v>
      </c>
      <c r="B342" s="17" t="s">
        <v>7642</v>
      </c>
      <c r="C342" s="14" t="s">
        <v>4117</v>
      </c>
      <c r="D342" s="14" t="s">
        <v>28904</v>
      </c>
      <c r="E342" s="17" t="s">
        <v>6572</v>
      </c>
      <c r="F342" s="17" t="s">
        <v>23899</v>
      </c>
      <c r="G342" s="17" t="s">
        <v>1913</v>
      </c>
      <c r="H342" s="60">
        <v>43748</v>
      </c>
      <c r="I342" s="17" t="s">
        <v>18633</v>
      </c>
      <c r="J342" s="14">
        <f>COUNTIF('C&amp;I(Route-Doc)'!C:C,'★C&amp;I(IRS)'!C342)</f>
        <v>0</v>
      </c>
      <c r="K342" s="14" t="s">
        <v>5338</v>
      </c>
      <c r="L342" s="17" t="s">
        <v>1999</v>
      </c>
      <c r="M342" s="127" t="str">
        <f t="shared" si="8"/>
        <v>●</v>
      </c>
      <c r="N342" s="17" t="s">
        <v>1930</v>
      </c>
      <c r="O342" s="14" t="s">
        <v>21543</v>
      </c>
      <c r="P342" s="159" t="s">
        <v>23491</v>
      </c>
      <c r="Q342" s="159">
        <f>COUNTIF('C&amp;I(Route-Doc)'!H:H,'★C&amp;I(IRS)'!O342)</f>
        <v>0</v>
      </c>
      <c r="R342" s="17" t="s">
        <v>23496</v>
      </c>
      <c r="S342" s="14" t="s">
        <v>27591</v>
      </c>
      <c r="T342" s="14" t="s">
        <v>2676</v>
      </c>
      <c r="U342" s="119"/>
      <c r="V342" s="58"/>
      <c r="W342" s="19" t="s">
        <v>1930</v>
      </c>
      <c r="X342" s="19" t="s">
        <v>1913</v>
      </c>
      <c r="Y342" s="54">
        <v>43748</v>
      </c>
      <c r="Z342" s="19" t="s">
        <v>2676</v>
      </c>
      <c r="AB342" s="58" t="s">
        <v>23899</v>
      </c>
      <c r="AC342" s="58" t="s">
        <v>1930</v>
      </c>
      <c r="AD342" s="58" t="e">
        <v>#N/A</v>
      </c>
      <c r="AE342" s="58" t="e">
        <v>#N/A</v>
      </c>
    </row>
    <row r="343" spans="1:31">
      <c r="A343" s="19" t="s">
        <v>25617</v>
      </c>
      <c r="B343" s="19" t="s">
        <v>7642</v>
      </c>
      <c r="C343" s="18" t="s">
        <v>4118</v>
      </c>
      <c r="D343" s="18" t="s">
        <v>29390</v>
      </c>
      <c r="E343" s="19" t="s">
        <v>6573</v>
      </c>
      <c r="F343" s="19" t="s">
        <v>23900</v>
      </c>
      <c r="G343" s="19" t="s">
        <v>1911</v>
      </c>
      <c r="H343" s="52">
        <v>43796</v>
      </c>
      <c r="I343" s="19" t="s">
        <v>18633</v>
      </c>
      <c r="J343" s="18">
        <f>COUNTIF('C&amp;I(Route-Doc)'!C:C,'★C&amp;I(IRS)'!C343)</f>
        <v>1</v>
      </c>
      <c r="K343" s="14" t="s">
        <v>5339</v>
      </c>
      <c r="L343" s="17" t="s">
        <v>3461</v>
      </c>
      <c r="M343" s="127" t="str">
        <f t="shared" si="8"/>
        <v>●</v>
      </c>
      <c r="N343" s="125" t="s">
        <v>23519</v>
      </c>
      <c r="O343" s="18" t="s">
        <v>21544</v>
      </c>
      <c r="P343" s="59" t="s">
        <v>1908</v>
      </c>
      <c r="Q343" s="59">
        <f>COUNTIF('C&amp;I(Route-Doc)'!H:H,'★C&amp;I(IRS)'!O343)</f>
        <v>0</v>
      </c>
      <c r="R343" s="54">
        <v>45279</v>
      </c>
      <c r="S343" s="196" t="s">
        <v>27592</v>
      </c>
      <c r="T343" s="59" t="s">
        <v>22673</v>
      </c>
      <c r="U343" s="119"/>
      <c r="V343" s="58"/>
      <c r="W343" s="19" t="s">
        <v>1930</v>
      </c>
      <c r="X343" s="19" t="s">
        <v>1911</v>
      </c>
      <c r="Y343" s="54">
        <v>43796</v>
      </c>
      <c r="Z343" s="19" t="s">
        <v>18604</v>
      </c>
      <c r="AB343" s="58" t="s">
        <v>23900</v>
      </c>
      <c r="AC343" s="58" t="s">
        <v>1930</v>
      </c>
      <c r="AD343" s="58" t="e">
        <v>#N/A</v>
      </c>
      <c r="AE343" s="58" t="e">
        <v>#N/A</v>
      </c>
    </row>
    <row r="344" spans="1:31">
      <c r="A344" s="17" t="s">
        <v>25617</v>
      </c>
      <c r="B344" s="17" t="s">
        <v>7642</v>
      </c>
      <c r="C344" s="14" t="s">
        <v>25589</v>
      </c>
      <c r="D344" s="14" t="s">
        <v>29926</v>
      </c>
      <c r="E344" s="17" t="s">
        <v>6574</v>
      </c>
      <c r="F344" s="17" t="s">
        <v>23901</v>
      </c>
      <c r="G344" s="17" t="s">
        <v>1908</v>
      </c>
      <c r="H344" s="60">
        <v>41729</v>
      </c>
      <c r="I344" s="17" t="s">
        <v>18633</v>
      </c>
      <c r="J344" s="14">
        <f>COUNTIF('C&amp;I(Route-Doc)'!C:C,'★C&amp;I(IRS)'!C344)</f>
        <v>0</v>
      </c>
      <c r="K344" s="14" t="s">
        <v>5340</v>
      </c>
      <c r="L344" s="17" t="s">
        <v>1999</v>
      </c>
      <c r="M344" s="127" t="str">
        <f t="shared" si="8"/>
        <v>●</v>
      </c>
      <c r="N344" s="17" t="s">
        <v>1930</v>
      </c>
      <c r="O344" s="14" t="s">
        <v>21545</v>
      </c>
      <c r="P344" s="159" t="s">
        <v>23491</v>
      </c>
      <c r="Q344" s="159">
        <f>COUNTIF('C&amp;I(Route-Doc)'!H:H,'★C&amp;I(IRS)'!O344)</f>
        <v>0</v>
      </c>
      <c r="R344" s="17" t="s">
        <v>23496</v>
      </c>
      <c r="S344" s="14" t="s">
        <v>27593</v>
      </c>
      <c r="T344" s="14" t="s">
        <v>2676</v>
      </c>
      <c r="U344" s="119"/>
      <c r="V344" s="58"/>
      <c r="W344" s="19" t="s">
        <v>1930</v>
      </c>
      <c r="X344" s="19" t="s">
        <v>1908</v>
      </c>
      <c r="Y344" s="54">
        <v>41729</v>
      </c>
      <c r="Z344" s="19" t="s">
        <v>2676</v>
      </c>
      <c r="AB344" s="58" t="s">
        <v>23901</v>
      </c>
      <c r="AC344" s="58" t="s">
        <v>1930</v>
      </c>
      <c r="AD344" s="58" t="e">
        <v>#N/A</v>
      </c>
      <c r="AE344" s="58" t="e">
        <v>#N/A</v>
      </c>
    </row>
    <row r="345" spans="1:31">
      <c r="A345" s="121" t="s">
        <v>25620</v>
      </c>
      <c r="B345" s="121" t="s">
        <v>7643</v>
      </c>
      <c r="C345" s="122" t="s">
        <v>25590</v>
      </c>
      <c r="D345" s="122" t="s">
        <v>28905</v>
      </c>
      <c r="E345" s="121" t="s">
        <v>25587</v>
      </c>
      <c r="F345" s="121" t="s">
        <v>25698</v>
      </c>
      <c r="G345" s="121" t="s">
        <v>1911</v>
      </c>
      <c r="H345" s="123">
        <v>45225</v>
      </c>
      <c r="I345" s="121" t="s">
        <v>19028</v>
      </c>
      <c r="J345" s="122">
        <f>COUNTIF('C&amp;I(Route-Doc)'!C:C,'★C&amp;I(IRS)'!C345)</f>
        <v>0</v>
      </c>
      <c r="K345" s="122" t="s">
        <v>25588</v>
      </c>
      <c r="L345" s="121" t="s">
        <v>19025</v>
      </c>
      <c r="M345" s="128" t="str">
        <f t="shared" si="8"/>
        <v>●</v>
      </c>
      <c r="N345" s="121" t="s">
        <v>1930</v>
      </c>
      <c r="O345" s="121" t="s">
        <v>23494</v>
      </c>
      <c r="P345" s="121" t="s">
        <v>2676</v>
      </c>
      <c r="Q345" s="121">
        <f>COUNTIF('C&amp;I(Route-Doc)'!H:H,'★C&amp;I(IRS)'!O345)</f>
        <v>0</v>
      </c>
      <c r="R345" s="121" t="s">
        <v>2676</v>
      </c>
      <c r="S345" s="121" t="s">
        <v>23494</v>
      </c>
      <c r="T345" s="121" t="s">
        <v>2676</v>
      </c>
      <c r="U345" s="119" t="s">
        <v>25591</v>
      </c>
      <c r="V345" s="58"/>
      <c r="W345" s="19" t="s">
        <v>1930</v>
      </c>
      <c r="X345" s="19" t="s">
        <v>1911</v>
      </c>
      <c r="Y345" s="54">
        <v>45225</v>
      </c>
      <c r="Z345" s="19" t="s">
        <v>2676</v>
      </c>
      <c r="AD345" s="58" t="e">
        <v>#N/A</v>
      </c>
      <c r="AE345" s="58" t="e">
        <v>#N/A</v>
      </c>
    </row>
    <row r="346" spans="1:31">
      <c r="A346" s="19" t="s">
        <v>25620</v>
      </c>
      <c r="B346" s="19" t="s">
        <v>25586</v>
      </c>
      <c r="C346" s="18" t="s">
        <v>4119</v>
      </c>
      <c r="D346" s="18" t="s">
        <v>29391</v>
      </c>
      <c r="E346" s="19" t="s">
        <v>6575</v>
      </c>
      <c r="F346" s="19" t="s">
        <v>23902</v>
      </c>
      <c r="G346" s="19" t="s">
        <v>1910</v>
      </c>
      <c r="H346" s="52">
        <v>44952</v>
      </c>
      <c r="I346" s="19" t="s">
        <v>18633</v>
      </c>
      <c r="J346" s="18">
        <f>COUNTIF('C&amp;I(Route-Doc)'!C:C,'★C&amp;I(IRS)'!C346)</f>
        <v>2</v>
      </c>
      <c r="K346" s="14" t="s">
        <v>5341</v>
      </c>
      <c r="L346" s="125" t="s">
        <v>3090</v>
      </c>
      <c r="M346" s="127" t="str">
        <f t="shared" si="8"/>
        <v>●</v>
      </c>
      <c r="N346" s="125" t="s">
        <v>23519</v>
      </c>
      <c r="O346" s="18" t="s">
        <v>21546</v>
      </c>
      <c r="P346" s="59" t="s">
        <v>1911</v>
      </c>
      <c r="Q346" s="59">
        <f>COUNTIF('C&amp;I(Route-Doc)'!H:H,'★C&amp;I(IRS)'!O346)</f>
        <v>0</v>
      </c>
      <c r="R346" s="54">
        <v>45392</v>
      </c>
      <c r="S346" s="18" t="s">
        <v>27594</v>
      </c>
      <c r="T346" s="59" t="s">
        <v>22673</v>
      </c>
      <c r="U346" s="119"/>
      <c r="V346" s="58" t="s">
        <v>27202</v>
      </c>
      <c r="W346" s="19" t="s">
        <v>1930</v>
      </c>
      <c r="X346" s="19" t="s">
        <v>1910</v>
      </c>
      <c r="Y346" s="54">
        <v>44952</v>
      </c>
      <c r="Z346" s="19" t="s">
        <v>18604</v>
      </c>
      <c r="AB346" s="58" t="s">
        <v>23902</v>
      </c>
      <c r="AC346" s="58" t="s">
        <v>1930</v>
      </c>
      <c r="AD346" s="58">
        <v>1</v>
      </c>
      <c r="AE346" s="58" t="e">
        <v>#N/A</v>
      </c>
    </row>
    <row r="347" spans="1:31">
      <c r="A347" s="19" t="s">
        <v>25617</v>
      </c>
      <c r="B347" s="19" t="s">
        <v>7642</v>
      </c>
      <c r="C347" s="18" t="s">
        <v>4120</v>
      </c>
      <c r="D347" s="18" t="s">
        <v>29927</v>
      </c>
      <c r="E347" s="19" t="s">
        <v>6576</v>
      </c>
      <c r="F347" s="19" t="s">
        <v>23903</v>
      </c>
      <c r="G347" s="19" t="s">
        <v>1911</v>
      </c>
      <c r="H347" s="52">
        <v>43332</v>
      </c>
      <c r="I347" s="19" t="s">
        <v>18633</v>
      </c>
      <c r="J347" s="18">
        <f>COUNTIF('C&amp;I(Route-Doc)'!C:C,'★C&amp;I(IRS)'!C347)</f>
        <v>1</v>
      </c>
      <c r="K347" s="14" t="s">
        <v>5342</v>
      </c>
      <c r="L347" s="17" t="s">
        <v>1999</v>
      </c>
      <c r="M347" s="127" t="str">
        <f t="shared" si="8"/>
        <v>●</v>
      </c>
      <c r="N347" s="125" t="s">
        <v>23519</v>
      </c>
      <c r="O347" s="18" t="s">
        <v>21547</v>
      </c>
      <c r="P347" s="59" t="s">
        <v>1908</v>
      </c>
      <c r="Q347" s="59">
        <f>COUNTIF('C&amp;I(Route-Doc)'!H:H,'★C&amp;I(IRS)'!O347)</f>
        <v>0</v>
      </c>
      <c r="R347" s="54">
        <v>45392</v>
      </c>
      <c r="S347" s="18" t="s">
        <v>27595</v>
      </c>
      <c r="T347" s="59" t="s">
        <v>22673</v>
      </c>
      <c r="U347" s="119"/>
      <c r="V347" s="58" t="s">
        <v>27202</v>
      </c>
      <c r="W347" s="19" t="s">
        <v>1930</v>
      </c>
      <c r="X347" s="19" t="s">
        <v>1911</v>
      </c>
      <c r="Y347" s="54">
        <v>43332</v>
      </c>
      <c r="Z347" s="19" t="s">
        <v>18604</v>
      </c>
      <c r="AB347" s="58" t="s">
        <v>23903</v>
      </c>
      <c r="AC347" s="58" t="s">
        <v>1930</v>
      </c>
      <c r="AD347" s="58">
        <v>1</v>
      </c>
      <c r="AE347" s="58" t="e">
        <v>#N/A</v>
      </c>
    </row>
    <row r="348" spans="1:31">
      <c r="A348" s="19" t="s">
        <v>25617</v>
      </c>
      <c r="B348" s="19" t="s">
        <v>7642</v>
      </c>
      <c r="C348" s="18" t="s">
        <v>4121</v>
      </c>
      <c r="D348" s="18" t="s">
        <v>28906</v>
      </c>
      <c r="E348" s="19" t="s">
        <v>6577</v>
      </c>
      <c r="F348" s="19" t="s">
        <v>23904</v>
      </c>
      <c r="G348" s="19" t="s">
        <v>1909</v>
      </c>
      <c r="H348" s="52">
        <v>44952</v>
      </c>
      <c r="I348" s="19" t="s">
        <v>18633</v>
      </c>
      <c r="J348" s="18">
        <f>COUNTIF('C&amp;I(Route-Doc)'!C:C,'★C&amp;I(IRS)'!C348)</f>
        <v>1</v>
      </c>
      <c r="K348" s="14" t="s">
        <v>5343</v>
      </c>
      <c r="L348" s="125" t="s">
        <v>3091</v>
      </c>
      <c r="M348" s="127" t="str">
        <f t="shared" si="8"/>
        <v>●</v>
      </c>
      <c r="N348" s="125" t="s">
        <v>23519</v>
      </c>
      <c r="O348" s="18" t="s">
        <v>21548</v>
      </c>
      <c r="P348" s="59" t="s">
        <v>1911</v>
      </c>
      <c r="Q348" s="59">
        <f>COUNTIF('C&amp;I(Route-Doc)'!H:H,'★C&amp;I(IRS)'!O348)</f>
        <v>0</v>
      </c>
      <c r="R348" s="54">
        <v>45392</v>
      </c>
      <c r="S348" s="18" t="s">
        <v>27596</v>
      </c>
      <c r="T348" s="59" t="s">
        <v>22673</v>
      </c>
      <c r="U348" s="119"/>
      <c r="V348" s="58" t="s">
        <v>27202</v>
      </c>
      <c r="W348" s="19" t="s">
        <v>1930</v>
      </c>
      <c r="X348" s="19" t="s">
        <v>1909</v>
      </c>
      <c r="Y348" s="54">
        <v>44952</v>
      </c>
      <c r="Z348" s="19" t="s">
        <v>18604</v>
      </c>
      <c r="AB348" s="58" t="s">
        <v>23904</v>
      </c>
      <c r="AC348" s="58" t="s">
        <v>1930</v>
      </c>
      <c r="AD348" s="58">
        <v>1</v>
      </c>
      <c r="AE348" s="58" t="e">
        <v>#N/A</v>
      </c>
    </row>
    <row r="349" spans="1:31">
      <c r="A349" s="19" t="s">
        <v>25617</v>
      </c>
      <c r="B349" s="19" t="s">
        <v>7642</v>
      </c>
      <c r="C349" s="18" t="s">
        <v>20632</v>
      </c>
      <c r="D349" s="18" t="s">
        <v>29392</v>
      </c>
      <c r="E349" s="19" t="s">
        <v>20621</v>
      </c>
      <c r="F349" s="19" t="s">
        <v>23905</v>
      </c>
      <c r="G349" s="19" t="s">
        <v>1908</v>
      </c>
      <c r="H349" s="52">
        <v>44872</v>
      </c>
      <c r="I349" s="19" t="s">
        <v>18692</v>
      </c>
      <c r="J349" s="18">
        <f>COUNTIF('C&amp;I(Route-Doc)'!C:C,'★C&amp;I(IRS)'!C349)</f>
        <v>1</v>
      </c>
      <c r="K349" s="18" t="s">
        <v>20622</v>
      </c>
      <c r="L349" s="19" t="s">
        <v>1999</v>
      </c>
      <c r="M349" s="126" t="str">
        <f t="shared" si="8"/>
        <v>●</v>
      </c>
      <c r="N349" s="54">
        <v>44998</v>
      </c>
      <c r="O349" s="14" t="s">
        <v>21549</v>
      </c>
      <c r="P349" s="159" t="s">
        <v>23491</v>
      </c>
      <c r="Q349" s="159">
        <f>COUNTIF('C&amp;I(Route-Doc)'!H:H,'★C&amp;I(IRS)'!O349)</f>
        <v>0</v>
      </c>
      <c r="R349" s="17" t="s">
        <v>23496</v>
      </c>
      <c r="S349" s="14" t="s">
        <v>27597</v>
      </c>
      <c r="T349" s="14" t="s">
        <v>2676</v>
      </c>
      <c r="U349" s="119"/>
      <c r="V349" s="58"/>
      <c r="W349" s="19" t="s">
        <v>1930</v>
      </c>
      <c r="X349" s="19" t="s">
        <v>1908</v>
      </c>
      <c r="Y349" s="54">
        <v>44872</v>
      </c>
      <c r="Z349" s="19" t="s">
        <v>2676</v>
      </c>
      <c r="AB349" s="58" t="s">
        <v>23905</v>
      </c>
      <c r="AC349" s="58" t="s">
        <v>1930</v>
      </c>
      <c r="AD349" s="58">
        <v>0</v>
      </c>
      <c r="AE349" s="58" t="e">
        <v>#N/A</v>
      </c>
    </row>
    <row r="350" spans="1:31">
      <c r="A350" s="19" t="s">
        <v>25617</v>
      </c>
      <c r="B350" s="19" t="s">
        <v>7642</v>
      </c>
      <c r="C350" s="18" t="s">
        <v>4122</v>
      </c>
      <c r="D350" s="18" t="s">
        <v>29393</v>
      </c>
      <c r="E350" s="19" t="s">
        <v>6578</v>
      </c>
      <c r="F350" s="19" t="s">
        <v>23906</v>
      </c>
      <c r="G350" s="19" t="s">
        <v>1913</v>
      </c>
      <c r="H350" s="52">
        <v>43796</v>
      </c>
      <c r="I350" s="19" t="s">
        <v>18633</v>
      </c>
      <c r="J350" s="18">
        <f>COUNTIF('C&amp;I(Route-Doc)'!C:C,'★C&amp;I(IRS)'!C350)</f>
        <v>1</v>
      </c>
      <c r="K350" s="18" t="s">
        <v>5344</v>
      </c>
      <c r="L350" s="19" t="s">
        <v>1999</v>
      </c>
      <c r="M350" s="126" t="str">
        <f t="shared" si="8"/>
        <v>●</v>
      </c>
      <c r="N350" s="54">
        <v>44816</v>
      </c>
      <c r="O350" s="14" t="s">
        <v>21550</v>
      </c>
      <c r="P350" s="159" t="s">
        <v>23491</v>
      </c>
      <c r="Q350" s="159">
        <f>COUNTIF('C&amp;I(Route-Doc)'!H:H,'★C&amp;I(IRS)'!O350)</f>
        <v>0</v>
      </c>
      <c r="R350" s="17" t="s">
        <v>23496</v>
      </c>
      <c r="S350" s="14" t="s">
        <v>27598</v>
      </c>
      <c r="T350" s="14" t="s">
        <v>2676</v>
      </c>
      <c r="U350" s="119"/>
      <c r="V350" s="58"/>
      <c r="W350" s="19" t="s">
        <v>1930</v>
      </c>
      <c r="X350" s="19" t="s">
        <v>1913</v>
      </c>
      <c r="Y350" s="54">
        <v>43796</v>
      </c>
      <c r="Z350" s="19" t="s">
        <v>2676</v>
      </c>
      <c r="AB350" s="58" t="s">
        <v>23906</v>
      </c>
      <c r="AC350" s="58" t="s">
        <v>1930</v>
      </c>
      <c r="AD350" s="58">
        <v>0</v>
      </c>
      <c r="AE350" s="58" t="e">
        <v>#N/A</v>
      </c>
    </row>
    <row r="351" spans="1:31">
      <c r="A351" s="17" t="s">
        <v>25617</v>
      </c>
      <c r="B351" s="17" t="s">
        <v>7642</v>
      </c>
      <c r="C351" s="14" t="s">
        <v>4123</v>
      </c>
      <c r="D351" s="14" t="s">
        <v>29928</v>
      </c>
      <c r="E351" s="17" t="s">
        <v>6579</v>
      </c>
      <c r="F351" s="17" t="s">
        <v>23907</v>
      </c>
      <c r="G351" s="17" t="s">
        <v>1908</v>
      </c>
      <c r="H351" s="60">
        <v>42369</v>
      </c>
      <c r="I351" s="17" t="s">
        <v>18633</v>
      </c>
      <c r="J351" s="14">
        <f>COUNTIF('C&amp;I(Route-Doc)'!C:C,'★C&amp;I(IRS)'!C351)</f>
        <v>0</v>
      </c>
      <c r="K351" s="14" t="s">
        <v>5345</v>
      </c>
      <c r="L351" s="17" t="s">
        <v>1999</v>
      </c>
      <c r="M351" s="127" t="str">
        <f t="shared" si="8"/>
        <v>●</v>
      </c>
      <c r="N351" s="17" t="s">
        <v>1930</v>
      </c>
      <c r="O351" s="14" t="s">
        <v>21551</v>
      </c>
      <c r="P351" s="159" t="s">
        <v>23491</v>
      </c>
      <c r="Q351" s="159">
        <f>COUNTIF('C&amp;I(Route-Doc)'!H:H,'★C&amp;I(IRS)'!O351)</f>
        <v>0</v>
      </c>
      <c r="R351" s="17" t="s">
        <v>23496</v>
      </c>
      <c r="S351" s="14" t="s">
        <v>27599</v>
      </c>
      <c r="T351" s="14" t="s">
        <v>2676</v>
      </c>
      <c r="U351" s="119"/>
      <c r="V351" s="58"/>
      <c r="W351" s="19" t="s">
        <v>1930</v>
      </c>
      <c r="X351" s="19" t="s">
        <v>1908</v>
      </c>
      <c r="Y351" s="54">
        <v>42369</v>
      </c>
      <c r="Z351" s="19" t="s">
        <v>2676</v>
      </c>
      <c r="AB351" s="58" t="s">
        <v>23907</v>
      </c>
      <c r="AC351" s="58" t="s">
        <v>1930</v>
      </c>
      <c r="AD351" s="58" t="e">
        <v>#N/A</v>
      </c>
      <c r="AE351" s="58" t="e">
        <v>#N/A</v>
      </c>
    </row>
    <row r="352" spans="1:31">
      <c r="A352" s="17" t="s">
        <v>25617</v>
      </c>
      <c r="B352" s="17" t="s">
        <v>7642</v>
      </c>
      <c r="C352" s="14" t="s">
        <v>4124</v>
      </c>
      <c r="D352" s="14" t="s">
        <v>28907</v>
      </c>
      <c r="E352" s="17" t="s">
        <v>6580</v>
      </c>
      <c r="F352" s="17" t="s">
        <v>23908</v>
      </c>
      <c r="G352" s="17" t="s">
        <v>1908</v>
      </c>
      <c r="H352" s="60">
        <v>42369</v>
      </c>
      <c r="I352" s="17" t="s">
        <v>18633</v>
      </c>
      <c r="J352" s="14">
        <f>COUNTIF('C&amp;I(Route-Doc)'!C:C,'★C&amp;I(IRS)'!C352)</f>
        <v>0</v>
      </c>
      <c r="K352" s="14" t="s">
        <v>5346</v>
      </c>
      <c r="L352" s="17" t="s">
        <v>1999</v>
      </c>
      <c r="M352" s="127" t="str">
        <f t="shared" si="8"/>
        <v>●</v>
      </c>
      <c r="N352" s="17" t="s">
        <v>1930</v>
      </c>
      <c r="O352" s="14" t="s">
        <v>21552</v>
      </c>
      <c r="P352" s="159" t="s">
        <v>23491</v>
      </c>
      <c r="Q352" s="159">
        <f>COUNTIF('C&amp;I(Route-Doc)'!H:H,'★C&amp;I(IRS)'!O352)</f>
        <v>0</v>
      </c>
      <c r="R352" s="17" t="s">
        <v>23496</v>
      </c>
      <c r="S352" s="14" t="s">
        <v>27600</v>
      </c>
      <c r="T352" s="14" t="s">
        <v>2676</v>
      </c>
      <c r="U352" s="119"/>
      <c r="V352" s="58"/>
      <c r="W352" s="19" t="s">
        <v>1930</v>
      </c>
      <c r="X352" s="19" t="s">
        <v>1908</v>
      </c>
      <c r="Y352" s="54">
        <v>42369</v>
      </c>
      <c r="Z352" s="19" t="s">
        <v>2676</v>
      </c>
      <c r="AB352" s="58" t="s">
        <v>23908</v>
      </c>
      <c r="AC352" s="58" t="s">
        <v>1930</v>
      </c>
      <c r="AD352" s="58" t="e">
        <v>#N/A</v>
      </c>
      <c r="AE352" s="58" t="e">
        <v>#N/A</v>
      </c>
    </row>
    <row r="353" spans="1:31">
      <c r="A353" s="19" t="s">
        <v>25617</v>
      </c>
      <c r="B353" s="19" t="s">
        <v>7642</v>
      </c>
      <c r="C353" s="18" t="s">
        <v>4125</v>
      </c>
      <c r="D353" s="18" t="s">
        <v>29394</v>
      </c>
      <c r="E353" s="19" t="s">
        <v>6581</v>
      </c>
      <c r="F353" s="19" t="s">
        <v>23909</v>
      </c>
      <c r="G353" s="19" t="s">
        <v>1912</v>
      </c>
      <c r="H353" s="52">
        <v>44965</v>
      </c>
      <c r="I353" s="19" t="s">
        <v>18633</v>
      </c>
      <c r="J353" s="18">
        <f>COUNTIF('C&amp;I(Route-Doc)'!C:C,'★C&amp;I(IRS)'!C353)</f>
        <v>1</v>
      </c>
      <c r="K353" s="18" t="s">
        <v>5347</v>
      </c>
      <c r="L353" s="54" t="s">
        <v>3090</v>
      </c>
      <c r="M353" s="126" t="str">
        <f t="shared" si="8"/>
        <v>●</v>
      </c>
      <c r="N353" s="54">
        <v>45082</v>
      </c>
      <c r="O353" s="14" t="s">
        <v>21553</v>
      </c>
      <c r="P353" s="159" t="s">
        <v>23491</v>
      </c>
      <c r="Q353" s="159">
        <f>COUNTIF('C&amp;I(Route-Doc)'!H:H,'★C&amp;I(IRS)'!O353)</f>
        <v>0</v>
      </c>
      <c r="R353" s="17" t="s">
        <v>23496</v>
      </c>
      <c r="S353" s="14" t="s">
        <v>27601</v>
      </c>
      <c r="T353" s="14" t="s">
        <v>2676</v>
      </c>
      <c r="U353" s="119"/>
      <c r="V353" s="58"/>
      <c r="W353" s="19" t="s">
        <v>1930</v>
      </c>
      <c r="X353" s="19" t="s">
        <v>1912</v>
      </c>
      <c r="Y353" s="54">
        <v>44965</v>
      </c>
      <c r="Z353" s="19" t="s">
        <v>2676</v>
      </c>
      <c r="AB353" s="58" t="s">
        <v>23909</v>
      </c>
      <c r="AC353" s="58" t="s">
        <v>1930</v>
      </c>
      <c r="AD353" s="58">
        <v>0</v>
      </c>
      <c r="AE353" s="58" t="e">
        <v>#N/A</v>
      </c>
    </row>
    <row r="354" spans="1:31">
      <c r="A354" s="17" t="s">
        <v>25617</v>
      </c>
      <c r="B354" s="17" t="s">
        <v>7642</v>
      </c>
      <c r="C354" s="14" t="s">
        <v>4126</v>
      </c>
      <c r="D354" s="14" t="s">
        <v>29929</v>
      </c>
      <c r="E354" s="17" t="s">
        <v>6582</v>
      </c>
      <c r="F354" s="17" t="s">
        <v>23910</v>
      </c>
      <c r="G354" s="17" t="s">
        <v>1908</v>
      </c>
      <c r="H354" s="60">
        <v>42063</v>
      </c>
      <c r="I354" s="17" t="s">
        <v>18633</v>
      </c>
      <c r="J354" s="14">
        <f>COUNTIF('C&amp;I(Route-Doc)'!C:C,'★C&amp;I(IRS)'!C354)</f>
        <v>0</v>
      </c>
      <c r="K354" s="14" t="s">
        <v>5348</v>
      </c>
      <c r="L354" s="17" t="s">
        <v>1999</v>
      </c>
      <c r="M354" s="127" t="str">
        <f t="shared" si="8"/>
        <v>●</v>
      </c>
      <c r="N354" s="17" t="s">
        <v>1930</v>
      </c>
      <c r="O354" s="14" t="s">
        <v>21554</v>
      </c>
      <c r="P354" s="159" t="s">
        <v>23491</v>
      </c>
      <c r="Q354" s="159">
        <f>COUNTIF('C&amp;I(Route-Doc)'!H:H,'★C&amp;I(IRS)'!O354)</f>
        <v>0</v>
      </c>
      <c r="R354" s="17" t="s">
        <v>23496</v>
      </c>
      <c r="S354" s="14" t="s">
        <v>27602</v>
      </c>
      <c r="T354" s="14" t="s">
        <v>2676</v>
      </c>
      <c r="U354" s="119"/>
      <c r="V354" s="58"/>
      <c r="W354" s="19" t="s">
        <v>1930</v>
      </c>
      <c r="X354" s="19" t="s">
        <v>1908</v>
      </c>
      <c r="Y354" s="54">
        <v>42063</v>
      </c>
      <c r="Z354" s="19" t="s">
        <v>2676</v>
      </c>
      <c r="AB354" s="58" t="s">
        <v>23910</v>
      </c>
      <c r="AC354" s="58" t="s">
        <v>1930</v>
      </c>
      <c r="AD354" s="58" t="e">
        <v>#N/A</v>
      </c>
      <c r="AE354" s="58" t="e">
        <v>#N/A</v>
      </c>
    </row>
    <row r="355" spans="1:31">
      <c r="A355" s="17" t="s">
        <v>25617</v>
      </c>
      <c r="B355" s="17" t="s">
        <v>7642</v>
      </c>
      <c r="C355" s="14" t="s">
        <v>4127</v>
      </c>
      <c r="D355" s="14" t="s">
        <v>28908</v>
      </c>
      <c r="E355" s="17" t="s">
        <v>6583</v>
      </c>
      <c r="F355" s="17" t="s">
        <v>23911</v>
      </c>
      <c r="G355" s="17" t="s">
        <v>1911</v>
      </c>
      <c r="H355" s="60">
        <v>44965</v>
      </c>
      <c r="I355" s="17" t="s">
        <v>18633</v>
      </c>
      <c r="J355" s="14">
        <f>COUNTIF('C&amp;I(Route-Doc)'!C:C,'★C&amp;I(IRS)'!C355)</f>
        <v>0</v>
      </c>
      <c r="K355" s="14" t="s">
        <v>5349</v>
      </c>
      <c r="L355" s="125" t="s">
        <v>3090</v>
      </c>
      <c r="M355" s="127" t="str">
        <f t="shared" si="8"/>
        <v>●</v>
      </c>
      <c r="N355" s="17" t="s">
        <v>1930</v>
      </c>
      <c r="O355" s="14" t="s">
        <v>21555</v>
      </c>
      <c r="P355" s="159" t="s">
        <v>23491</v>
      </c>
      <c r="Q355" s="159">
        <f>COUNTIF('C&amp;I(Route-Doc)'!H:H,'★C&amp;I(IRS)'!O355)</f>
        <v>0</v>
      </c>
      <c r="R355" s="17" t="s">
        <v>23496</v>
      </c>
      <c r="S355" s="14" t="s">
        <v>27603</v>
      </c>
      <c r="T355" s="14" t="s">
        <v>2676</v>
      </c>
      <c r="U355" s="119"/>
      <c r="V355" s="58"/>
      <c r="W355" s="19" t="s">
        <v>1930</v>
      </c>
      <c r="X355" s="19" t="s">
        <v>1911</v>
      </c>
      <c r="Y355" s="54">
        <v>44965</v>
      </c>
      <c r="Z355" s="19" t="s">
        <v>2676</v>
      </c>
      <c r="AB355" s="58" t="s">
        <v>23911</v>
      </c>
      <c r="AC355" s="58" t="s">
        <v>1930</v>
      </c>
      <c r="AD355" s="58" t="e">
        <v>#N/A</v>
      </c>
      <c r="AE355" s="58" t="e">
        <v>#N/A</v>
      </c>
    </row>
    <row r="356" spans="1:31">
      <c r="A356" s="19" t="s">
        <v>25617</v>
      </c>
      <c r="B356" s="19" t="s">
        <v>7642</v>
      </c>
      <c r="C356" s="18" t="s">
        <v>4128</v>
      </c>
      <c r="D356" s="18" t="s">
        <v>29395</v>
      </c>
      <c r="E356" s="19" t="s">
        <v>6584</v>
      </c>
      <c r="F356" s="19" t="s">
        <v>23912</v>
      </c>
      <c r="G356" s="19" t="s">
        <v>1909</v>
      </c>
      <c r="H356" s="52">
        <v>44965</v>
      </c>
      <c r="I356" s="19" t="s">
        <v>18633</v>
      </c>
      <c r="J356" s="18">
        <f>COUNTIF('C&amp;I(Route-Doc)'!C:C,'★C&amp;I(IRS)'!C356)</f>
        <v>1</v>
      </c>
      <c r="K356" s="18" t="s">
        <v>5350</v>
      </c>
      <c r="L356" s="54" t="s">
        <v>3090</v>
      </c>
      <c r="M356" s="126" t="str">
        <f t="shared" si="8"/>
        <v>●</v>
      </c>
      <c r="N356" s="54">
        <v>45082</v>
      </c>
      <c r="O356" s="14" t="s">
        <v>21556</v>
      </c>
      <c r="P356" s="159" t="s">
        <v>23491</v>
      </c>
      <c r="Q356" s="159">
        <f>COUNTIF('C&amp;I(Route-Doc)'!H:H,'★C&amp;I(IRS)'!O356)</f>
        <v>0</v>
      </c>
      <c r="R356" s="17" t="s">
        <v>23496</v>
      </c>
      <c r="S356" s="14" t="s">
        <v>27604</v>
      </c>
      <c r="T356" s="14" t="s">
        <v>2676</v>
      </c>
      <c r="U356" s="119"/>
      <c r="V356" s="58"/>
      <c r="W356" s="19" t="s">
        <v>1930</v>
      </c>
      <c r="X356" s="19" t="s">
        <v>1909</v>
      </c>
      <c r="Y356" s="54">
        <v>44965</v>
      </c>
      <c r="Z356" s="19" t="s">
        <v>2676</v>
      </c>
      <c r="AB356" s="58" t="s">
        <v>23912</v>
      </c>
      <c r="AC356" s="58" t="s">
        <v>1930</v>
      </c>
      <c r="AD356" s="58">
        <v>0</v>
      </c>
      <c r="AE356" s="58" t="e">
        <v>#N/A</v>
      </c>
    </row>
    <row r="357" spans="1:31">
      <c r="A357" s="17" t="s">
        <v>25617</v>
      </c>
      <c r="B357" s="17" t="s">
        <v>7642</v>
      </c>
      <c r="C357" s="14" t="s">
        <v>4129</v>
      </c>
      <c r="D357" s="14" t="s">
        <v>28909</v>
      </c>
      <c r="E357" s="17" t="s">
        <v>6585</v>
      </c>
      <c r="F357" s="17" t="s">
        <v>23913</v>
      </c>
      <c r="G357" s="17" t="s">
        <v>1913</v>
      </c>
      <c r="H357" s="60">
        <v>44965</v>
      </c>
      <c r="I357" s="17" t="s">
        <v>18633</v>
      </c>
      <c r="J357" s="14">
        <f>COUNTIF('C&amp;I(Route-Doc)'!C:C,'★C&amp;I(IRS)'!C357)</f>
        <v>0</v>
      </c>
      <c r="K357" s="14" t="s">
        <v>5351</v>
      </c>
      <c r="L357" s="125" t="s">
        <v>3090</v>
      </c>
      <c r="M357" s="127" t="str">
        <f t="shared" si="8"/>
        <v>●</v>
      </c>
      <c r="N357" s="17" t="s">
        <v>1930</v>
      </c>
      <c r="O357" s="14" t="s">
        <v>21557</v>
      </c>
      <c r="P357" s="159" t="s">
        <v>23491</v>
      </c>
      <c r="Q357" s="159">
        <f>COUNTIF('C&amp;I(Route-Doc)'!H:H,'★C&amp;I(IRS)'!O357)</f>
        <v>0</v>
      </c>
      <c r="R357" s="17" t="s">
        <v>23496</v>
      </c>
      <c r="S357" s="14" t="s">
        <v>27605</v>
      </c>
      <c r="T357" s="14" t="s">
        <v>2676</v>
      </c>
      <c r="U357" s="119"/>
      <c r="V357" s="58"/>
      <c r="W357" s="19" t="s">
        <v>1930</v>
      </c>
      <c r="X357" s="19" t="s">
        <v>1913</v>
      </c>
      <c r="Y357" s="54">
        <v>44965</v>
      </c>
      <c r="Z357" s="19" t="s">
        <v>2676</v>
      </c>
      <c r="AB357" s="58" t="s">
        <v>23913</v>
      </c>
      <c r="AC357" s="58" t="s">
        <v>1930</v>
      </c>
      <c r="AD357" s="58" t="e">
        <v>#N/A</v>
      </c>
      <c r="AE357" s="58" t="e">
        <v>#N/A</v>
      </c>
    </row>
    <row r="358" spans="1:31">
      <c r="A358" s="19" t="s">
        <v>25617</v>
      </c>
      <c r="B358" s="19" t="s">
        <v>7642</v>
      </c>
      <c r="C358" s="18" t="s">
        <v>4130</v>
      </c>
      <c r="D358" s="18" t="s">
        <v>29396</v>
      </c>
      <c r="E358" s="19" t="s">
        <v>6586</v>
      </c>
      <c r="F358" s="19" t="s">
        <v>23914</v>
      </c>
      <c r="G358" s="19" t="s">
        <v>1912</v>
      </c>
      <c r="H358" s="52">
        <v>44952</v>
      </c>
      <c r="I358" s="19" t="s">
        <v>18633</v>
      </c>
      <c r="J358" s="18">
        <f>COUNTIF('C&amp;I(Route-Doc)'!C:C,'★C&amp;I(IRS)'!C358)</f>
        <v>1</v>
      </c>
      <c r="K358" s="18" t="s">
        <v>5352</v>
      </c>
      <c r="L358" s="54" t="s">
        <v>3090</v>
      </c>
      <c r="M358" s="126" t="str">
        <f t="shared" si="8"/>
        <v>●</v>
      </c>
      <c r="N358" s="54">
        <v>45082</v>
      </c>
      <c r="O358" s="14" t="s">
        <v>21558</v>
      </c>
      <c r="P358" s="159" t="s">
        <v>23491</v>
      </c>
      <c r="Q358" s="159">
        <f>COUNTIF('C&amp;I(Route-Doc)'!H:H,'★C&amp;I(IRS)'!O358)</f>
        <v>0</v>
      </c>
      <c r="R358" s="17" t="s">
        <v>23496</v>
      </c>
      <c r="S358" s="14" t="s">
        <v>27606</v>
      </c>
      <c r="T358" s="14" t="s">
        <v>2676</v>
      </c>
      <c r="U358" s="119"/>
      <c r="V358" s="58"/>
      <c r="W358" s="19" t="s">
        <v>1930</v>
      </c>
      <c r="X358" s="19" t="s">
        <v>1912</v>
      </c>
      <c r="Y358" s="54">
        <v>44952</v>
      </c>
      <c r="Z358" s="19" t="s">
        <v>2676</v>
      </c>
      <c r="AB358" s="58" t="s">
        <v>23914</v>
      </c>
      <c r="AC358" s="58" t="s">
        <v>1930</v>
      </c>
      <c r="AD358" s="58">
        <v>0</v>
      </c>
      <c r="AE358" s="58" t="e">
        <v>#N/A</v>
      </c>
    </row>
    <row r="359" spans="1:31">
      <c r="A359" s="17" t="s">
        <v>25617</v>
      </c>
      <c r="B359" s="17" t="s">
        <v>7642</v>
      </c>
      <c r="C359" s="14" t="s">
        <v>4131</v>
      </c>
      <c r="D359" s="14" t="s">
        <v>29930</v>
      </c>
      <c r="E359" s="17" t="s">
        <v>6587</v>
      </c>
      <c r="F359" s="17" t="s">
        <v>23915</v>
      </c>
      <c r="G359" s="17" t="s">
        <v>1908</v>
      </c>
      <c r="H359" s="60">
        <v>42063</v>
      </c>
      <c r="I359" s="17" t="s">
        <v>18633</v>
      </c>
      <c r="J359" s="14">
        <f>COUNTIF('C&amp;I(Route-Doc)'!C:C,'★C&amp;I(IRS)'!C359)</f>
        <v>0</v>
      </c>
      <c r="K359" s="14" t="s">
        <v>5353</v>
      </c>
      <c r="L359" s="17" t="s">
        <v>1999</v>
      </c>
      <c r="M359" s="127" t="str">
        <f t="shared" si="8"/>
        <v>●</v>
      </c>
      <c r="N359" s="17" t="s">
        <v>1930</v>
      </c>
      <c r="O359" s="14" t="s">
        <v>21559</v>
      </c>
      <c r="P359" s="159" t="s">
        <v>23491</v>
      </c>
      <c r="Q359" s="159">
        <f>COUNTIF('C&amp;I(Route-Doc)'!H:H,'★C&amp;I(IRS)'!O359)</f>
        <v>0</v>
      </c>
      <c r="R359" s="17" t="s">
        <v>23496</v>
      </c>
      <c r="S359" s="14" t="s">
        <v>27607</v>
      </c>
      <c r="T359" s="14" t="s">
        <v>2676</v>
      </c>
      <c r="U359" s="119"/>
      <c r="V359" s="58"/>
      <c r="W359" s="19" t="s">
        <v>1930</v>
      </c>
      <c r="X359" s="19" t="s">
        <v>1908</v>
      </c>
      <c r="Y359" s="54">
        <v>42063</v>
      </c>
      <c r="Z359" s="19" t="s">
        <v>2676</v>
      </c>
      <c r="AB359" s="58" t="s">
        <v>23915</v>
      </c>
      <c r="AC359" s="58" t="s">
        <v>1930</v>
      </c>
      <c r="AD359" s="58" t="e">
        <v>#N/A</v>
      </c>
      <c r="AE359" s="58" t="e">
        <v>#N/A</v>
      </c>
    </row>
    <row r="360" spans="1:31">
      <c r="A360" s="17" t="s">
        <v>25617</v>
      </c>
      <c r="B360" s="17" t="s">
        <v>7642</v>
      </c>
      <c r="C360" s="14" t="s">
        <v>4132</v>
      </c>
      <c r="D360" s="14" t="s">
        <v>28910</v>
      </c>
      <c r="E360" s="17" t="s">
        <v>6588</v>
      </c>
      <c r="F360" s="17" t="s">
        <v>23916</v>
      </c>
      <c r="G360" s="17" t="s">
        <v>1913</v>
      </c>
      <c r="H360" s="60">
        <v>44952</v>
      </c>
      <c r="I360" s="17" t="s">
        <v>18633</v>
      </c>
      <c r="J360" s="14">
        <f>COUNTIF('C&amp;I(Route-Doc)'!C:C,'★C&amp;I(IRS)'!C360)</f>
        <v>0</v>
      </c>
      <c r="K360" s="14" t="s">
        <v>5354</v>
      </c>
      <c r="L360" s="125" t="s">
        <v>3090</v>
      </c>
      <c r="M360" s="127" t="str">
        <f t="shared" si="8"/>
        <v>●</v>
      </c>
      <c r="N360" s="17" t="s">
        <v>1930</v>
      </c>
      <c r="O360" s="14" t="s">
        <v>21560</v>
      </c>
      <c r="P360" s="159" t="s">
        <v>23491</v>
      </c>
      <c r="Q360" s="159">
        <f>COUNTIF('C&amp;I(Route-Doc)'!H:H,'★C&amp;I(IRS)'!O360)</f>
        <v>0</v>
      </c>
      <c r="R360" s="17" t="s">
        <v>23496</v>
      </c>
      <c r="S360" s="14" t="s">
        <v>27608</v>
      </c>
      <c r="T360" s="14" t="s">
        <v>2676</v>
      </c>
      <c r="U360" s="119"/>
      <c r="V360" s="58"/>
      <c r="W360" s="19" t="s">
        <v>1930</v>
      </c>
      <c r="X360" s="19" t="s">
        <v>1913</v>
      </c>
      <c r="Y360" s="54">
        <v>44952</v>
      </c>
      <c r="Z360" s="19" t="s">
        <v>2676</v>
      </c>
      <c r="AB360" s="58" t="s">
        <v>23916</v>
      </c>
      <c r="AC360" s="58" t="s">
        <v>1930</v>
      </c>
      <c r="AD360" s="58" t="e">
        <v>#N/A</v>
      </c>
      <c r="AE360" s="58" t="e">
        <v>#N/A</v>
      </c>
    </row>
    <row r="361" spans="1:31">
      <c r="A361" s="19" t="s">
        <v>25617</v>
      </c>
      <c r="B361" s="19" t="s">
        <v>7642</v>
      </c>
      <c r="C361" s="18" t="s">
        <v>4133</v>
      </c>
      <c r="D361" s="18" t="s">
        <v>29397</v>
      </c>
      <c r="E361" s="19" t="s">
        <v>6589</v>
      </c>
      <c r="F361" s="19" t="s">
        <v>23917</v>
      </c>
      <c r="G361" s="19" t="s">
        <v>1913</v>
      </c>
      <c r="H361" s="52">
        <v>44952</v>
      </c>
      <c r="I361" s="19" t="s">
        <v>18633</v>
      </c>
      <c r="J361" s="18">
        <f>COUNTIF('C&amp;I(Route-Doc)'!C:C,'★C&amp;I(IRS)'!C361)</f>
        <v>1</v>
      </c>
      <c r="K361" s="18" t="s">
        <v>5355</v>
      </c>
      <c r="L361" s="54" t="s">
        <v>3090</v>
      </c>
      <c r="M361" s="126" t="str">
        <f t="shared" si="8"/>
        <v>●</v>
      </c>
      <c r="N361" s="54">
        <v>45082</v>
      </c>
      <c r="O361" s="14" t="s">
        <v>21561</v>
      </c>
      <c r="P361" s="159" t="s">
        <v>23491</v>
      </c>
      <c r="Q361" s="159">
        <f>COUNTIF('C&amp;I(Route-Doc)'!H:H,'★C&amp;I(IRS)'!O361)</f>
        <v>0</v>
      </c>
      <c r="R361" s="17" t="s">
        <v>23496</v>
      </c>
      <c r="S361" s="14" t="s">
        <v>27609</v>
      </c>
      <c r="T361" s="14" t="s">
        <v>2676</v>
      </c>
      <c r="U361" s="119"/>
      <c r="V361" s="58"/>
      <c r="W361" s="19" t="s">
        <v>1930</v>
      </c>
      <c r="X361" s="19" t="s">
        <v>1913</v>
      </c>
      <c r="Y361" s="54">
        <v>44952</v>
      </c>
      <c r="Z361" s="19" t="s">
        <v>2676</v>
      </c>
      <c r="AB361" s="58" t="s">
        <v>23917</v>
      </c>
      <c r="AC361" s="58" t="s">
        <v>1930</v>
      </c>
      <c r="AD361" s="58">
        <v>0</v>
      </c>
      <c r="AE361" s="58" t="e">
        <v>#N/A</v>
      </c>
    </row>
    <row r="362" spans="1:31">
      <c r="A362" s="17" t="s">
        <v>25617</v>
      </c>
      <c r="B362" s="17" t="s">
        <v>7642</v>
      </c>
      <c r="C362" s="14" t="s">
        <v>4134</v>
      </c>
      <c r="D362" s="14" t="s">
        <v>28911</v>
      </c>
      <c r="E362" s="17" t="s">
        <v>6590</v>
      </c>
      <c r="F362" s="17" t="s">
        <v>23918</v>
      </c>
      <c r="G362" s="17" t="s">
        <v>1911</v>
      </c>
      <c r="H362" s="60">
        <v>44952</v>
      </c>
      <c r="I362" s="17" t="s">
        <v>18633</v>
      </c>
      <c r="J362" s="14">
        <f>COUNTIF('C&amp;I(Route-Doc)'!C:C,'★C&amp;I(IRS)'!C362)</f>
        <v>0</v>
      </c>
      <c r="K362" s="14" t="s">
        <v>5356</v>
      </c>
      <c r="L362" s="125" t="s">
        <v>3090</v>
      </c>
      <c r="M362" s="127" t="str">
        <f t="shared" si="8"/>
        <v>●</v>
      </c>
      <c r="N362" s="17" t="s">
        <v>1930</v>
      </c>
      <c r="O362" s="14" t="s">
        <v>21562</v>
      </c>
      <c r="P362" s="159" t="s">
        <v>23491</v>
      </c>
      <c r="Q362" s="159">
        <f>COUNTIF('C&amp;I(Route-Doc)'!H:H,'★C&amp;I(IRS)'!O362)</f>
        <v>0</v>
      </c>
      <c r="R362" s="17" t="s">
        <v>23496</v>
      </c>
      <c r="S362" s="14" t="s">
        <v>27610</v>
      </c>
      <c r="T362" s="14" t="s">
        <v>2676</v>
      </c>
      <c r="U362" s="119"/>
      <c r="V362" s="58"/>
      <c r="W362" s="19" t="s">
        <v>1930</v>
      </c>
      <c r="X362" s="19" t="s">
        <v>1911</v>
      </c>
      <c r="Y362" s="54">
        <v>44952</v>
      </c>
      <c r="Z362" s="19" t="s">
        <v>2676</v>
      </c>
      <c r="AB362" s="58" t="s">
        <v>23918</v>
      </c>
      <c r="AC362" s="58" t="s">
        <v>1930</v>
      </c>
      <c r="AD362" s="58" t="e">
        <v>#N/A</v>
      </c>
      <c r="AE362" s="58" t="e">
        <v>#N/A</v>
      </c>
    </row>
    <row r="363" spans="1:31">
      <c r="A363" s="19" t="s">
        <v>25617</v>
      </c>
      <c r="B363" s="19" t="s">
        <v>7642</v>
      </c>
      <c r="C363" s="18" t="s">
        <v>4135</v>
      </c>
      <c r="D363" s="18" t="s">
        <v>29398</v>
      </c>
      <c r="E363" s="19" t="s">
        <v>6591</v>
      </c>
      <c r="F363" s="19" t="s">
        <v>23919</v>
      </c>
      <c r="G363" s="19" t="s">
        <v>1913</v>
      </c>
      <c r="H363" s="52">
        <v>44952</v>
      </c>
      <c r="I363" s="19" t="s">
        <v>18633</v>
      </c>
      <c r="J363" s="18">
        <f>COUNTIF('C&amp;I(Route-Doc)'!C:C,'★C&amp;I(IRS)'!C363)</f>
        <v>1</v>
      </c>
      <c r="K363" s="18" t="s">
        <v>5357</v>
      </c>
      <c r="L363" s="54" t="s">
        <v>3090</v>
      </c>
      <c r="M363" s="126" t="str">
        <f t="shared" si="8"/>
        <v>●</v>
      </c>
      <c r="N363" s="54">
        <v>45082</v>
      </c>
      <c r="O363" s="14" t="s">
        <v>21563</v>
      </c>
      <c r="P363" s="159" t="s">
        <v>23491</v>
      </c>
      <c r="Q363" s="159">
        <f>COUNTIF('C&amp;I(Route-Doc)'!H:H,'★C&amp;I(IRS)'!O363)</f>
        <v>0</v>
      </c>
      <c r="R363" s="17" t="s">
        <v>23496</v>
      </c>
      <c r="S363" s="14" t="s">
        <v>27611</v>
      </c>
      <c r="T363" s="14" t="s">
        <v>2676</v>
      </c>
      <c r="U363" s="119"/>
      <c r="V363" s="58"/>
      <c r="W363" s="19" t="s">
        <v>1930</v>
      </c>
      <c r="X363" s="19" t="s">
        <v>1913</v>
      </c>
      <c r="Y363" s="54">
        <v>44952</v>
      </c>
      <c r="Z363" s="19" t="s">
        <v>2676</v>
      </c>
      <c r="AB363" s="58" t="s">
        <v>23919</v>
      </c>
      <c r="AC363" s="58" t="s">
        <v>1930</v>
      </c>
      <c r="AD363" s="58">
        <v>0</v>
      </c>
      <c r="AE363" s="58" t="e">
        <v>#N/A</v>
      </c>
    </row>
    <row r="364" spans="1:31">
      <c r="A364" s="17" t="s">
        <v>25617</v>
      </c>
      <c r="B364" s="17" t="s">
        <v>7642</v>
      </c>
      <c r="C364" s="14" t="s">
        <v>4136</v>
      </c>
      <c r="D364" s="14" t="s">
        <v>29931</v>
      </c>
      <c r="E364" s="17" t="s">
        <v>6592</v>
      </c>
      <c r="F364" s="17" t="s">
        <v>23920</v>
      </c>
      <c r="G364" s="17" t="s">
        <v>1908</v>
      </c>
      <c r="H364" s="60">
        <v>42063</v>
      </c>
      <c r="I364" s="17" t="s">
        <v>18633</v>
      </c>
      <c r="J364" s="14">
        <f>COUNTIF('C&amp;I(Route-Doc)'!C:C,'★C&amp;I(IRS)'!C364)</f>
        <v>0</v>
      </c>
      <c r="K364" s="14" t="s">
        <v>5358</v>
      </c>
      <c r="L364" s="17" t="s">
        <v>1999</v>
      </c>
      <c r="M364" s="127" t="str">
        <f t="shared" si="8"/>
        <v>●</v>
      </c>
      <c r="N364" s="17" t="s">
        <v>1930</v>
      </c>
      <c r="O364" s="14" t="s">
        <v>21564</v>
      </c>
      <c r="P364" s="159" t="s">
        <v>23491</v>
      </c>
      <c r="Q364" s="159">
        <f>COUNTIF('C&amp;I(Route-Doc)'!H:H,'★C&amp;I(IRS)'!O364)</f>
        <v>0</v>
      </c>
      <c r="R364" s="17" t="s">
        <v>23496</v>
      </c>
      <c r="S364" s="14" t="s">
        <v>27612</v>
      </c>
      <c r="T364" s="14" t="s">
        <v>2676</v>
      </c>
      <c r="U364" s="119"/>
      <c r="V364" s="58"/>
      <c r="W364" s="19" t="s">
        <v>1930</v>
      </c>
      <c r="X364" s="19" t="s">
        <v>1908</v>
      </c>
      <c r="Y364" s="54">
        <v>42063</v>
      </c>
      <c r="Z364" s="19" t="s">
        <v>2676</v>
      </c>
      <c r="AB364" s="58" t="s">
        <v>23920</v>
      </c>
      <c r="AC364" s="58" t="s">
        <v>1930</v>
      </c>
      <c r="AD364" s="58" t="e">
        <v>#N/A</v>
      </c>
      <c r="AE364" s="58" t="e">
        <v>#N/A</v>
      </c>
    </row>
    <row r="365" spans="1:31">
      <c r="A365" s="17" t="s">
        <v>25617</v>
      </c>
      <c r="B365" s="17" t="s">
        <v>7642</v>
      </c>
      <c r="C365" s="14" t="s">
        <v>4137</v>
      </c>
      <c r="D365" s="14" t="s">
        <v>28912</v>
      </c>
      <c r="E365" s="17" t="s">
        <v>6593</v>
      </c>
      <c r="F365" s="17" t="s">
        <v>23921</v>
      </c>
      <c r="G365" s="17" t="s">
        <v>1911</v>
      </c>
      <c r="H365" s="60">
        <v>44952</v>
      </c>
      <c r="I365" s="17" t="s">
        <v>18633</v>
      </c>
      <c r="J365" s="14">
        <f>COUNTIF('C&amp;I(Route-Doc)'!C:C,'★C&amp;I(IRS)'!C365)</f>
        <v>0</v>
      </c>
      <c r="K365" s="14" t="s">
        <v>5359</v>
      </c>
      <c r="L365" s="125" t="s">
        <v>3090</v>
      </c>
      <c r="M365" s="127" t="str">
        <f t="shared" si="8"/>
        <v>●</v>
      </c>
      <c r="N365" s="17" t="s">
        <v>1930</v>
      </c>
      <c r="O365" s="14" t="s">
        <v>21565</v>
      </c>
      <c r="P365" s="159" t="s">
        <v>23491</v>
      </c>
      <c r="Q365" s="159">
        <f>COUNTIF('C&amp;I(Route-Doc)'!H:H,'★C&amp;I(IRS)'!O365)</f>
        <v>0</v>
      </c>
      <c r="R365" s="17" t="s">
        <v>23496</v>
      </c>
      <c r="S365" s="14" t="s">
        <v>27613</v>
      </c>
      <c r="T365" s="14" t="s">
        <v>2676</v>
      </c>
      <c r="U365" s="119"/>
      <c r="V365" s="58"/>
      <c r="W365" s="19" t="s">
        <v>1930</v>
      </c>
      <c r="X365" s="19" t="s">
        <v>1911</v>
      </c>
      <c r="Y365" s="54">
        <v>44952</v>
      </c>
      <c r="Z365" s="19" t="s">
        <v>2676</v>
      </c>
      <c r="AB365" s="58" t="s">
        <v>23921</v>
      </c>
      <c r="AC365" s="58" t="s">
        <v>1930</v>
      </c>
      <c r="AD365" s="58" t="e">
        <v>#N/A</v>
      </c>
      <c r="AE365" s="58" t="e">
        <v>#N/A</v>
      </c>
    </row>
    <row r="366" spans="1:31">
      <c r="A366" s="19" t="s">
        <v>25617</v>
      </c>
      <c r="B366" s="19" t="s">
        <v>7642</v>
      </c>
      <c r="C366" s="18" t="s">
        <v>4138</v>
      </c>
      <c r="D366" s="18" t="s">
        <v>29399</v>
      </c>
      <c r="E366" s="19" t="s">
        <v>6594</v>
      </c>
      <c r="F366" s="19" t="s">
        <v>23922</v>
      </c>
      <c r="G366" s="19" t="s">
        <v>1912</v>
      </c>
      <c r="H366" s="52">
        <v>44952</v>
      </c>
      <c r="I366" s="19" t="s">
        <v>18633</v>
      </c>
      <c r="J366" s="18">
        <f>COUNTIF('C&amp;I(Route-Doc)'!C:C,'★C&amp;I(IRS)'!C366)</f>
        <v>1</v>
      </c>
      <c r="K366" s="18" t="s">
        <v>5360</v>
      </c>
      <c r="L366" s="54" t="s">
        <v>3090</v>
      </c>
      <c r="M366" s="126" t="str">
        <f t="shared" si="8"/>
        <v>●</v>
      </c>
      <c r="N366" s="54">
        <v>45082</v>
      </c>
      <c r="O366" s="14" t="s">
        <v>21566</v>
      </c>
      <c r="P366" s="159" t="s">
        <v>23491</v>
      </c>
      <c r="Q366" s="159">
        <f>COUNTIF('C&amp;I(Route-Doc)'!H:H,'★C&amp;I(IRS)'!O366)</f>
        <v>0</v>
      </c>
      <c r="R366" s="17" t="s">
        <v>23496</v>
      </c>
      <c r="S366" s="14" t="s">
        <v>27614</v>
      </c>
      <c r="T366" s="14" t="s">
        <v>2676</v>
      </c>
      <c r="U366" s="119"/>
      <c r="V366" s="58"/>
      <c r="W366" s="19" t="s">
        <v>1930</v>
      </c>
      <c r="X366" s="19" t="s">
        <v>1912</v>
      </c>
      <c r="Y366" s="54">
        <v>44952</v>
      </c>
      <c r="Z366" s="19" t="s">
        <v>2676</v>
      </c>
      <c r="AB366" s="58" t="s">
        <v>23922</v>
      </c>
      <c r="AC366" s="58" t="s">
        <v>1930</v>
      </c>
      <c r="AD366" s="58">
        <v>0</v>
      </c>
      <c r="AE366" s="58" t="e">
        <v>#N/A</v>
      </c>
    </row>
    <row r="367" spans="1:31">
      <c r="A367" s="17" t="s">
        <v>25617</v>
      </c>
      <c r="B367" s="17" t="s">
        <v>7642</v>
      </c>
      <c r="C367" s="14" t="s">
        <v>4139</v>
      </c>
      <c r="D367" s="14" t="s">
        <v>29932</v>
      </c>
      <c r="E367" s="17" t="s">
        <v>6595</v>
      </c>
      <c r="F367" s="17" t="s">
        <v>23923</v>
      </c>
      <c r="G367" s="17" t="s">
        <v>1908</v>
      </c>
      <c r="H367" s="60">
        <v>42063</v>
      </c>
      <c r="I367" s="17" t="s">
        <v>18633</v>
      </c>
      <c r="J367" s="14">
        <f>COUNTIF('C&amp;I(Route-Doc)'!C:C,'★C&amp;I(IRS)'!C367)</f>
        <v>0</v>
      </c>
      <c r="K367" s="14" t="s">
        <v>5361</v>
      </c>
      <c r="L367" s="17" t="s">
        <v>1999</v>
      </c>
      <c r="M367" s="127" t="str">
        <f t="shared" si="8"/>
        <v>●</v>
      </c>
      <c r="N367" s="17" t="s">
        <v>1930</v>
      </c>
      <c r="O367" s="14" t="s">
        <v>21567</v>
      </c>
      <c r="P367" s="159" t="s">
        <v>23491</v>
      </c>
      <c r="Q367" s="159">
        <f>COUNTIF('C&amp;I(Route-Doc)'!H:H,'★C&amp;I(IRS)'!O367)</f>
        <v>0</v>
      </c>
      <c r="R367" s="17" t="s">
        <v>23496</v>
      </c>
      <c r="S367" s="14" t="s">
        <v>27615</v>
      </c>
      <c r="T367" s="14" t="s">
        <v>2676</v>
      </c>
      <c r="U367" s="119"/>
      <c r="V367" s="58"/>
      <c r="W367" s="19" t="s">
        <v>1930</v>
      </c>
      <c r="X367" s="19" t="s">
        <v>1908</v>
      </c>
      <c r="Y367" s="54">
        <v>42063</v>
      </c>
      <c r="Z367" s="19" t="s">
        <v>2676</v>
      </c>
      <c r="AB367" s="58" t="s">
        <v>23923</v>
      </c>
      <c r="AC367" s="58" t="s">
        <v>1930</v>
      </c>
      <c r="AD367" s="58" t="e">
        <v>#N/A</v>
      </c>
      <c r="AE367" s="58" t="e">
        <v>#N/A</v>
      </c>
    </row>
    <row r="368" spans="1:31">
      <c r="A368" s="19" t="s">
        <v>25617</v>
      </c>
      <c r="B368" s="19" t="s">
        <v>7642</v>
      </c>
      <c r="C368" s="18" t="s">
        <v>4140</v>
      </c>
      <c r="D368" s="18" t="s">
        <v>29400</v>
      </c>
      <c r="E368" s="19" t="s">
        <v>6596</v>
      </c>
      <c r="F368" s="19" t="s">
        <v>23924</v>
      </c>
      <c r="G368" s="19" t="s">
        <v>1909</v>
      </c>
      <c r="H368" s="52">
        <v>44952</v>
      </c>
      <c r="I368" s="19" t="s">
        <v>18633</v>
      </c>
      <c r="J368" s="18">
        <f>COUNTIF('C&amp;I(Route-Doc)'!C:C,'★C&amp;I(IRS)'!C368)</f>
        <v>1</v>
      </c>
      <c r="K368" s="18" t="s">
        <v>5362</v>
      </c>
      <c r="L368" s="54" t="s">
        <v>3090</v>
      </c>
      <c r="M368" s="126" t="str">
        <f t="shared" si="8"/>
        <v>●</v>
      </c>
      <c r="N368" s="54">
        <v>45082</v>
      </c>
      <c r="O368" s="14" t="s">
        <v>21568</v>
      </c>
      <c r="P368" s="159" t="s">
        <v>23491</v>
      </c>
      <c r="Q368" s="159">
        <f>COUNTIF('C&amp;I(Route-Doc)'!H:H,'★C&amp;I(IRS)'!O368)</f>
        <v>0</v>
      </c>
      <c r="R368" s="17" t="s">
        <v>23496</v>
      </c>
      <c r="S368" s="14" t="s">
        <v>27616</v>
      </c>
      <c r="T368" s="14" t="s">
        <v>2676</v>
      </c>
      <c r="U368" s="119"/>
      <c r="V368" s="58"/>
      <c r="W368" s="19" t="s">
        <v>1930</v>
      </c>
      <c r="X368" s="19" t="s">
        <v>1909</v>
      </c>
      <c r="Y368" s="54">
        <v>44952</v>
      </c>
      <c r="Z368" s="19" t="s">
        <v>2676</v>
      </c>
      <c r="AB368" s="58" t="s">
        <v>23924</v>
      </c>
      <c r="AC368" s="58" t="s">
        <v>1930</v>
      </c>
      <c r="AD368" s="58">
        <v>0</v>
      </c>
      <c r="AE368" s="58" t="e">
        <v>#N/A</v>
      </c>
    </row>
    <row r="369" spans="1:31">
      <c r="A369" s="17" t="s">
        <v>25617</v>
      </c>
      <c r="B369" s="17" t="s">
        <v>7642</v>
      </c>
      <c r="C369" s="14" t="s">
        <v>4141</v>
      </c>
      <c r="D369" s="14" t="s">
        <v>29933</v>
      </c>
      <c r="E369" s="17" t="s">
        <v>6597</v>
      </c>
      <c r="F369" s="17" t="s">
        <v>23925</v>
      </c>
      <c r="G369" s="17" t="s">
        <v>1913</v>
      </c>
      <c r="H369" s="60">
        <v>44284</v>
      </c>
      <c r="I369" s="17" t="s">
        <v>18633</v>
      </c>
      <c r="J369" s="14">
        <f>COUNTIF('C&amp;I(Route-Doc)'!C:C,'★C&amp;I(IRS)'!C369)</f>
        <v>0</v>
      </c>
      <c r="K369" s="14" t="s">
        <v>5363</v>
      </c>
      <c r="L369" s="17" t="s">
        <v>1999</v>
      </c>
      <c r="M369" s="127" t="str">
        <f t="shared" si="8"/>
        <v>●</v>
      </c>
      <c r="N369" s="17" t="s">
        <v>1930</v>
      </c>
      <c r="O369" s="14" t="s">
        <v>21569</v>
      </c>
      <c r="P369" s="159" t="s">
        <v>23491</v>
      </c>
      <c r="Q369" s="159">
        <f>COUNTIF('C&amp;I(Route-Doc)'!H:H,'★C&amp;I(IRS)'!O369)</f>
        <v>0</v>
      </c>
      <c r="R369" s="17" t="s">
        <v>23496</v>
      </c>
      <c r="S369" s="14" t="s">
        <v>27617</v>
      </c>
      <c r="T369" s="14" t="s">
        <v>2676</v>
      </c>
      <c r="U369" s="119"/>
      <c r="V369" s="58"/>
      <c r="W369" s="19" t="s">
        <v>1930</v>
      </c>
      <c r="X369" s="19" t="s">
        <v>1913</v>
      </c>
      <c r="Y369" s="54">
        <v>44284</v>
      </c>
      <c r="Z369" s="19" t="s">
        <v>2676</v>
      </c>
      <c r="AB369" s="58" t="s">
        <v>23925</v>
      </c>
      <c r="AC369" s="58" t="s">
        <v>1930</v>
      </c>
      <c r="AD369" s="58" t="e">
        <v>#N/A</v>
      </c>
      <c r="AE369" s="58" t="e">
        <v>#N/A</v>
      </c>
    </row>
    <row r="370" spans="1:31">
      <c r="A370" s="17" t="s">
        <v>25617</v>
      </c>
      <c r="B370" s="17" t="s">
        <v>7642</v>
      </c>
      <c r="C370" s="14" t="s">
        <v>4142</v>
      </c>
      <c r="D370" s="14" t="s">
        <v>28913</v>
      </c>
      <c r="E370" s="17" t="s">
        <v>6598</v>
      </c>
      <c r="F370" s="17" t="s">
        <v>23926</v>
      </c>
      <c r="G370" s="17" t="s">
        <v>1912</v>
      </c>
      <c r="H370" s="60">
        <v>44952</v>
      </c>
      <c r="I370" s="17" t="s">
        <v>18633</v>
      </c>
      <c r="J370" s="14">
        <f>COUNTIF('C&amp;I(Route-Doc)'!C:C,'★C&amp;I(IRS)'!C370)</f>
        <v>0</v>
      </c>
      <c r="K370" s="14" t="s">
        <v>5364</v>
      </c>
      <c r="L370" s="125" t="s">
        <v>3090</v>
      </c>
      <c r="M370" s="127" t="str">
        <f t="shared" si="8"/>
        <v>●</v>
      </c>
      <c r="N370" s="17" t="s">
        <v>1930</v>
      </c>
      <c r="O370" s="14" t="s">
        <v>21570</v>
      </c>
      <c r="P370" s="159" t="s">
        <v>23491</v>
      </c>
      <c r="Q370" s="159">
        <f>COUNTIF('C&amp;I(Route-Doc)'!H:H,'★C&amp;I(IRS)'!O370)</f>
        <v>0</v>
      </c>
      <c r="R370" s="17" t="s">
        <v>23496</v>
      </c>
      <c r="S370" s="14" t="s">
        <v>27618</v>
      </c>
      <c r="T370" s="14" t="s">
        <v>2676</v>
      </c>
      <c r="U370" s="119"/>
      <c r="V370" s="58"/>
      <c r="W370" s="19" t="s">
        <v>1930</v>
      </c>
      <c r="X370" s="19" t="s">
        <v>1912</v>
      </c>
      <c r="Y370" s="54">
        <v>44952</v>
      </c>
      <c r="Z370" s="19" t="s">
        <v>2676</v>
      </c>
      <c r="AB370" s="58" t="s">
        <v>23926</v>
      </c>
      <c r="AC370" s="58" t="s">
        <v>1930</v>
      </c>
      <c r="AD370" s="58" t="e">
        <v>#N/A</v>
      </c>
      <c r="AE370" s="58" t="e">
        <v>#N/A</v>
      </c>
    </row>
    <row r="371" spans="1:31">
      <c r="A371" s="19" t="s">
        <v>25617</v>
      </c>
      <c r="B371" s="19" t="s">
        <v>7642</v>
      </c>
      <c r="C371" s="18" t="s">
        <v>4143</v>
      </c>
      <c r="D371" s="18" t="s">
        <v>29401</v>
      </c>
      <c r="E371" s="19" t="s">
        <v>6599</v>
      </c>
      <c r="F371" s="19" t="s">
        <v>23927</v>
      </c>
      <c r="G371" s="19" t="s">
        <v>1910</v>
      </c>
      <c r="H371" s="52">
        <v>44837</v>
      </c>
      <c r="I371" s="19" t="s">
        <v>18633</v>
      </c>
      <c r="J371" s="18">
        <f>COUNTIF('C&amp;I(Route-Doc)'!C:C,'★C&amp;I(IRS)'!C371)</f>
        <v>1</v>
      </c>
      <c r="K371" s="18" t="s">
        <v>5365</v>
      </c>
      <c r="L371" s="19" t="s">
        <v>3090</v>
      </c>
      <c r="M371" s="126" t="str">
        <f t="shared" si="8"/>
        <v>●</v>
      </c>
      <c r="N371" s="54">
        <v>44998</v>
      </c>
      <c r="O371" s="14" t="s">
        <v>21571</v>
      </c>
      <c r="P371" s="159" t="s">
        <v>23491</v>
      </c>
      <c r="Q371" s="159">
        <f>COUNTIF('C&amp;I(Route-Doc)'!H:H,'★C&amp;I(IRS)'!O371)</f>
        <v>0</v>
      </c>
      <c r="R371" s="17" t="s">
        <v>23496</v>
      </c>
      <c r="S371" s="14" t="s">
        <v>27619</v>
      </c>
      <c r="T371" s="14" t="s">
        <v>2676</v>
      </c>
      <c r="U371" s="119"/>
      <c r="V371" s="58"/>
      <c r="W371" s="19" t="s">
        <v>1930</v>
      </c>
      <c r="X371" s="19" t="s">
        <v>1910</v>
      </c>
      <c r="Y371" s="54">
        <v>44837</v>
      </c>
      <c r="Z371" s="19" t="s">
        <v>2676</v>
      </c>
      <c r="AB371" s="58" t="s">
        <v>23927</v>
      </c>
      <c r="AC371" s="58" t="s">
        <v>1930</v>
      </c>
      <c r="AD371" s="58">
        <v>0</v>
      </c>
      <c r="AE371" s="58" t="e">
        <v>#N/A</v>
      </c>
    </row>
    <row r="372" spans="1:31">
      <c r="A372" s="17" t="s">
        <v>25617</v>
      </c>
      <c r="B372" s="17" t="s">
        <v>7642</v>
      </c>
      <c r="C372" s="14" t="s">
        <v>4144</v>
      </c>
      <c r="D372" s="14" t="s">
        <v>29934</v>
      </c>
      <c r="E372" s="17" t="s">
        <v>6600</v>
      </c>
      <c r="F372" s="17" t="s">
        <v>23928</v>
      </c>
      <c r="G372" s="17" t="s">
        <v>1908</v>
      </c>
      <c r="H372" s="60">
        <v>42369</v>
      </c>
      <c r="I372" s="17" t="s">
        <v>18633</v>
      </c>
      <c r="J372" s="14">
        <f>COUNTIF('C&amp;I(Route-Doc)'!C:C,'★C&amp;I(IRS)'!C372)</f>
        <v>0</v>
      </c>
      <c r="K372" s="14" t="s">
        <v>5366</v>
      </c>
      <c r="L372" s="17" t="s">
        <v>1999</v>
      </c>
      <c r="M372" s="127" t="str">
        <f t="shared" si="8"/>
        <v>●</v>
      </c>
      <c r="N372" s="17" t="s">
        <v>1930</v>
      </c>
      <c r="O372" s="14" t="s">
        <v>21572</v>
      </c>
      <c r="P372" s="159" t="s">
        <v>23491</v>
      </c>
      <c r="Q372" s="159">
        <f>COUNTIF('C&amp;I(Route-Doc)'!H:H,'★C&amp;I(IRS)'!O372)</f>
        <v>0</v>
      </c>
      <c r="R372" s="17" t="s">
        <v>23496</v>
      </c>
      <c r="S372" s="14" t="s">
        <v>27620</v>
      </c>
      <c r="T372" s="14" t="s">
        <v>2676</v>
      </c>
      <c r="U372" s="119"/>
      <c r="V372" s="58"/>
      <c r="W372" s="19" t="s">
        <v>1930</v>
      </c>
      <c r="X372" s="19" t="s">
        <v>1908</v>
      </c>
      <c r="Y372" s="54">
        <v>42369</v>
      </c>
      <c r="Z372" s="19" t="s">
        <v>2676</v>
      </c>
      <c r="AB372" s="58" t="s">
        <v>23928</v>
      </c>
      <c r="AC372" s="58" t="s">
        <v>1930</v>
      </c>
      <c r="AD372" s="58" t="e">
        <v>#N/A</v>
      </c>
      <c r="AE372" s="58" t="e">
        <v>#N/A</v>
      </c>
    </row>
    <row r="373" spans="1:31">
      <c r="A373" s="17" t="s">
        <v>25617</v>
      </c>
      <c r="B373" s="17" t="s">
        <v>7642</v>
      </c>
      <c r="C373" s="14" t="s">
        <v>4145</v>
      </c>
      <c r="D373" s="14" t="s">
        <v>28914</v>
      </c>
      <c r="E373" s="17" t="s">
        <v>6601</v>
      </c>
      <c r="F373" s="17" t="s">
        <v>23929</v>
      </c>
      <c r="G373" s="17" t="s">
        <v>1912</v>
      </c>
      <c r="H373" s="60">
        <v>44837</v>
      </c>
      <c r="I373" s="17" t="s">
        <v>18633</v>
      </c>
      <c r="J373" s="14">
        <f>COUNTIF('C&amp;I(Route-Doc)'!C:C,'★C&amp;I(IRS)'!C373)</f>
        <v>0</v>
      </c>
      <c r="K373" s="14" t="s">
        <v>5367</v>
      </c>
      <c r="L373" s="17" t="s">
        <v>3090</v>
      </c>
      <c r="M373" s="127" t="str">
        <f t="shared" si="8"/>
        <v>●</v>
      </c>
      <c r="N373" s="17" t="s">
        <v>1930</v>
      </c>
      <c r="O373" s="14" t="s">
        <v>21573</v>
      </c>
      <c r="P373" s="159" t="s">
        <v>23491</v>
      </c>
      <c r="Q373" s="159">
        <f>COUNTIF('C&amp;I(Route-Doc)'!H:H,'★C&amp;I(IRS)'!O373)</f>
        <v>0</v>
      </c>
      <c r="R373" s="17" t="s">
        <v>23496</v>
      </c>
      <c r="S373" s="14" t="s">
        <v>27621</v>
      </c>
      <c r="T373" s="14" t="s">
        <v>2676</v>
      </c>
      <c r="U373" s="119"/>
      <c r="V373" s="58"/>
      <c r="W373" s="19" t="s">
        <v>1930</v>
      </c>
      <c r="X373" s="19" t="s">
        <v>1912</v>
      </c>
      <c r="Y373" s="54">
        <v>44837</v>
      </c>
      <c r="Z373" s="19" t="s">
        <v>2676</v>
      </c>
      <c r="AB373" s="58" t="s">
        <v>23929</v>
      </c>
      <c r="AC373" s="58" t="s">
        <v>1930</v>
      </c>
      <c r="AD373" s="58" t="e">
        <v>#N/A</v>
      </c>
      <c r="AE373" s="58" t="e">
        <v>#N/A</v>
      </c>
    </row>
    <row r="374" spans="1:31">
      <c r="A374" s="19" t="s">
        <v>25617</v>
      </c>
      <c r="B374" s="19" t="s">
        <v>7642</v>
      </c>
      <c r="C374" s="18" t="s">
        <v>4146</v>
      </c>
      <c r="D374" s="18" t="s">
        <v>29402</v>
      </c>
      <c r="E374" s="19" t="s">
        <v>6602</v>
      </c>
      <c r="F374" s="19" t="s">
        <v>23930</v>
      </c>
      <c r="G374" s="19" t="s">
        <v>1912</v>
      </c>
      <c r="H374" s="52">
        <v>45107</v>
      </c>
      <c r="I374" s="19" t="s">
        <v>18633</v>
      </c>
      <c r="J374" s="18">
        <f>COUNTIF('C&amp;I(Route-Doc)'!C:C,'★C&amp;I(IRS)'!C374)</f>
        <v>1</v>
      </c>
      <c r="K374" s="18" t="s">
        <v>5368</v>
      </c>
      <c r="L374" s="19" t="s">
        <v>3090</v>
      </c>
      <c r="M374" s="126" t="str">
        <f t="shared" si="8"/>
        <v>●</v>
      </c>
      <c r="N374" s="54">
        <v>45273</v>
      </c>
      <c r="O374" s="14" t="s">
        <v>21574</v>
      </c>
      <c r="P374" s="159" t="s">
        <v>23491</v>
      </c>
      <c r="Q374" s="159">
        <f>COUNTIF('C&amp;I(Route-Doc)'!H:H,'★C&amp;I(IRS)'!O374)</f>
        <v>0</v>
      </c>
      <c r="R374" s="17" t="s">
        <v>23496</v>
      </c>
      <c r="S374" s="14" t="s">
        <v>27622</v>
      </c>
      <c r="T374" s="14" t="s">
        <v>2676</v>
      </c>
      <c r="U374" s="119"/>
      <c r="V374" s="58"/>
      <c r="W374" s="19" t="s">
        <v>1930</v>
      </c>
      <c r="X374" s="19" t="s">
        <v>1912</v>
      </c>
      <c r="Y374" s="54">
        <v>45107</v>
      </c>
      <c r="Z374" s="19" t="s">
        <v>2676</v>
      </c>
      <c r="AB374" s="58" t="s">
        <v>23930</v>
      </c>
      <c r="AC374" s="58" t="s">
        <v>1930</v>
      </c>
      <c r="AD374" s="58">
        <v>0</v>
      </c>
      <c r="AE374" s="58" t="e">
        <v>#N/A</v>
      </c>
    </row>
    <row r="375" spans="1:31">
      <c r="A375" s="17" t="s">
        <v>25617</v>
      </c>
      <c r="B375" s="17" t="s">
        <v>7642</v>
      </c>
      <c r="C375" s="14" t="s">
        <v>4147</v>
      </c>
      <c r="D375" s="14" t="s">
        <v>28915</v>
      </c>
      <c r="E375" s="17" t="s">
        <v>6603</v>
      </c>
      <c r="F375" s="17" t="s">
        <v>23931</v>
      </c>
      <c r="G375" s="17" t="s">
        <v>1913</v>
      </c>
      <c r="H375" s="60">
        <v>45225</v>
      </c>
      <c r="I375" s="17" t="s">
        <v>18633</v>
      </c>
      <c r="J375" s="14">
        <f>COUNTIF('C&amp;I(Route-Doc)'!C:C,'★C&amp;I(IRS)'!C375)</f>
        <v>0</v>
      </c>
      <c r="K375" s="14" t="s">
        <v>5369</v>
      </c>
      <c r="L375" s="17" t="s">
        <v>3090</v>
      </c>
      <c r="M375" s="127" t="str">
        <f t="shared" si="8"/>
        <v>●</v>
      </c>
      <c r="N375" s="17" t="s">
        <v>1930</v>
      </c>
      <c r="O375" s="14" t="s">
        <v>21575</v>
      </c>
      <c r="P375" s="159" t="s">
        <v>23491</v>
      </c>
      <c r="Q375" s="159">
        <f>COUNTIF('C&amp;I(Route-Doc)'!H:H,'★C&amp;I(IRS)'!O375)</f>
        <v>0</v>
      </c>
      <c r="R375" s="17" t="s">
        <v>23496</v>
      </c>
      <c r="S375" s="14" t="s">
        <v>27623</v>
      </c>
      <c r="T375" s="14" t="s">
        <v>2676</v>
      </c>
      <c r="U375" s="119"/>
      <c r="V375" s="58"/>
      <c r="W375" s="19" t="s">
        <v>1930</v>
      </c>
      <c r="X375" s="19" t="s">
        <v>1913</v>
      </c>
      <c r="Y375" s="54">
        <v>45225</v>
      </c>
      <c r="Z375" s="19" t="s">
        <v>2676</v>
      </c>
      <c r="AB375" s="58" t="s">
        <v>23931</v>
      </c>
      <c r="AC375" s="58" t="s">
        <v>1930</v>
      </c>
      <c r="AD375" s="58" t="e">
        <v>#N/A</v>
      </c>
      <c r="AE375" s="58" t="e">
        <v>#N/A</v>
      </c>
    </row>
    <row r="376" spans="1:31">
      <c r="A376" s="19" t="s">
        <v>25617</v>
      </c>
      <c r="B376" s="19" t="s">
        <v>7642</v>
      </c>
      <c r="C376" s="18" t="s">
        <v>4148</v>
      </c>
      <c r="D376" s="18" t="s">
        <v>29403</v>
      </c>
      <c r="E376" s="19" t="s">
        <v>6604</v>
      </c>
      <c r="F376" s="19" t="s">
        <v>23932</v>
      </c>
      <c r="G376" s="19" t="s">
        <v>1913</v>
      </c>
      <c r="H376" s="52">
        <v>43796</v>
      </c>
      <c r="I376" s="19" t="s">
        <v>18633</v>
      </c>
      <c r="J376" s="18">
        <f>COUNTIF('C&amp;I(Route-Doc)'!C:C,'★C&amp;I(IRS)'!C376)</f>
        <v>1</v>
      </c>
      <c r="K376" s="18" t="s">
        <v>5370</v>
      </c>
      <c r="L376" s="19" t="s">
        <v>1999</v>
      </c>
      <c r="M376" s="126" t="str">
        <f t="shared" si="8"/>
        <v>●</v>
      </c>
      <c r="N376" s="54">
        <v>44816</v>
      </c>
      <c r="O376" s="14" t="s">
        <v>21576</v>
      </c>
      <c r="P376" s="159" t="s">
        <v>23491</v>
      </c>
      <c r="Q376" s="159">
        <f>COUNTIF('C&amp;I(Route-Doc)'!H:H,'★C&amp;I(IRS)'!O376)</f>
        <v>0</v>
      </c>
      <c r="R376" s="17" t="s">
        <v>23496</v>
      </c>
      <c r="S376" s="14" t="s">
        <v>27624</v>
      </c>
      <c r="T376" s="14" t="s">
        <v>2676</v>
      </c>
      <c r="U376" s="119"/>
      <c r="V376" s="58"/>
      <c r="W376" s="19" t="s">
        <v>1930</v>
      </c>
      <c r="X376" s="19" t="s">
        <v>1913</v>
      </c>
      <c r="Y376" s="54">
        <v>43796</v>
      </c>
      <c r="Z376" s="19" t="s">
        <v>2676</v>
      </c>
      <c r="AB376" s="58" t="s">
        <v>23932</v>
      </c>
      <c r="AC376" s="58" t="s">
        <v>1930</v>
      </c>
      <c r="AD376" s="58">
        <v>0</v>
      </c>
      <c r="AE376" s="58" t="e">
        <v>#N/A</v>
      </c>
    </row>
    <row r="377" spans="1:31">
      <c r="A377" s="17" t="s">
        <v>25617</v>
      </c>
      <c r="B377" s="17" t="s">
        <v>7642</v>
      </c>
      <c r="C377" s="14" t="s">
        <v>4149</v>
      </c>
      <c r="D377" s="14" t="s">
        <v>30255</v>
      </c>
      <c r="E377" s="17" t="s">
        <v>6605</v>
      </c>
      <c r="F377" s="17" t="s">
        <v>23933</v>
      </c>
      <c r="G377" s="17" t="s">
        <v>1911</v>
      </c>
      <c r="H377" s="60">
        <v>43486</v>
      </c>
      <c r="I377" s="17" t="s">
        <v>18633</v>
      </c>
      <c r="J377" s="14">
        <f>COUNTIF('C&amp;I(Route-Doc)'!C:C,'★C&amp;I(IRS)'!C377)</f>
        <v>0</v>
      </c>
      <c r="K377" s="14" t="s">
        <v>5371</v>
      </c>
      <c r="L377" s="17" t="s">
        <v>1999</v>
      </c>
      <c r="M377" s="127" t="str">
        <f t="shared" si="8"/>
        <v>●</v>
      </c>
      <c r="N377" s="17" t="s">
        <v>1930</v>
      </c>
      <c r="O377" s="14" t="s">
        <v>21577</v>
      </c>
      <c r="P377" s="159" t="s">
        <v>23491</v>
      </c>
      <c r="Q377" s="159">
        <f>COUNTIF('C&amp;I(Route-Doc)'!H:H,'★C&amp;I(IRS)'!O377)</f>
        <v>0</v>
      </c>
      <c r="R377" s="17" t="s">
        <v>23496</v>
      </c>
      <c r="S377" s="14" t="s">
        <v>27625</v>
      </c>
      <c r="T377" s="14" t="s">
        <v>2676</v>
      </c>
      <c r="U377" s="119"/>
      <c r="V377" s="58"/>
      <c r="W377" s="19" t="s">
        <v>1930</v>
      </c>
      <c r="X377" s="19" t="s">
        <v>1911</v>
      </c>
      <c r="Y377" s="54">
        <v>43486</v>
      </c>
      <c r="Z377" s="19" t="s">
        <v>2676</v>
      </c>
      <c r="AB377" s="58" t="s">
        <v>23933</v>
      </c>
      <c r="AC377" s="58" t="s">
        <v>1930</v>
      </c>
      <c r="AD377" s="58" t="e">
        <v>#N/A</v>
      </c>
      <c r="AE377" s="58" t="e">
        <v>#N/A</v>
      </c>
    </row>
    <row r="378" spans="1:31">
      <c r="A378" s="17" t="s">
        <v>25617</v>
      </c>
      <c r="B378" s="17" t="s">
        <v>7642</v>
      </c>
      <c r="C378" s="14" t="s">
        <v>4150</v>
      </c>
      <c r="D378" s="14" t="s">
        <v>28916</v>
      </c>
      <c r="E378" s="17" t="s">
        <v>6606</v>
      </c>
      <c r="F378" s="17" t="s">
        <v>23934</v>
      </c>
      <c r="G378" s="17" t="s">
        <v>1913</v>
      </c>
      <c r="H378" s="60">
        <v>45225</v>
      </c>
      <c r="I378" s="17" t="s">
        <v>18633</v>
      </c>
      <c r="J378" s="14">
        <f>COUNTIF('C&amp;I(Route-Doc)'!C:C,'★C&amp;I(IRS)'!C378)</f>
        <v>0</v>
      </c>
      <c r="K378" s="14" t="s">
        <v>5372</v>
      </c>
      <c r="L378" s="17" t="s">
        <v>3090</v>
      </c>
      <c r="M378" s="127" t="str">
        <f t="shared" si="8"/>
        <v>●</v>
      </c>
      <c r="N378" s="17" t="s">
        <v>1930</v>
      </c>
      <c r="O378" s="14" t="s">
        <v>21578</v>
      </c>
      <c r="P378" s="159" t="s">
        <v>23491</v>
      </c>
      <c r="Q378" s="159">
        <f>COUNTIF('C&amp;I(Route-Doc)'!H:H,'★C&amp;I(IRS)'!O378)</f>
        <v>0</v>
      </c>
      <c r="R378" s="17" t="s">
        <v>23496</v>
      </c>
      <c r="S378" s="14" t="s">
        <v>27626</v>
      </c>
      <c r="T378" s="14" t="s">
        <v>2676</v>
      </c>
      <c r="U378" s="119"/>
      <c r="V378" s="58"/>
      <c r="W378" s="19" t="s">
        <v>1930</v>
      </c>
      <c r="X378" s="19" t="s">
        <v>1913</v>
      </c>
      <c r="Y378" s="54">
        <v>45225</v>
      </c>
      <c r="Z378" s="19" t="s">
        <v>2676</v>
      </c>
      <c r="AB378" s="58" t="s">
        <v>23934</v>
      </c>
      <c r="AC378" s="58" t="s">
        <v>1930</v>
      </c>
      <c r="AD378" s="58" t="e">
        <v>#N/A</v>
      </c>
      <c r="AE378" s="58" t="e">
        <v>#N/A</v>
      </c>
    </row>
    <row r="379" spans="1:31">
      <c r="A379" s="19" t="s">
        <v>25617</v>
      </c>
      <c r="B379" s="19" t="s">
        <v>7642</v>
      </c>
      <c r="C379" s="18" t="s">
        <v>4151</v>
      </c>
      <c r="D379" s="18" t="s">
        <v>29404</v>
      </c>
      <c r="E379" s="19" t="s">
        <v>6607</v>
      </c>
      <c r="F379" s="19" t="s">
        <v>23935</v>
      </c>
      <c r="G379" s="19" t="s">
        <v>1918</v>
      </c>
      <c r="H379" s="52">
        <v>45210</v>
      </c>
      <c r="I379" s="19" t="s">
        <v>18633</v>
      </c>
      <c r="J379" s="18">
        <f>COUNTIF('C&amp;I(Route-Doc)'!C:C,'★C&amp;I(IRS)'!C379)</f>
        <v>1</v>
      </c>
      <c r="K379" s="18" t="s">
        <v>5373</v>
      </c>
      <c r="L379" s="19" t="s">
        <v>3090</v>
      </c>
      <c r="M379" s="126" t="str">
        <f t="shared" si="8"/>
        <v>●</v>
      </c>
      <c r="N379" s="54">
        <v>45362</v>
      </c>
      <c r="O379" s="14" t="s">
        <v>21579</v>
      </c>
      <c r="P379" s="159" t="s">
        <v>23491</v>
      </c>
      <c r="Q379" s="159">
        <f>COUNTIF('C&amp;I(Route-Doc)'!H:H,'★C&amp;I(IRS)'!O379)</f>
        <v>0</v>
      </c>
      <c r="R379" s="17" t="s">
        <v>23496</v>
      </c>
      <c r="S379" s="14" t="s">
        <v>27627</v>
      </c>
      <c r="T379" s="14" t="s">
        <v>2676</v>
      </c>
      <c r="U379" s="119"/>
      <c r="V379" s="58"/>
      <c r="W379" s="19" t="s">
        <v>1930</v>
      </c>
      <c r="X379" s="19" t="s">
        <v>1918</v>
      </c>
      <c r="Y379" s="54">
        <v>45210</v>
      </c>
      <c r="Z379" s="19" t="s">
        <v>2676</v>
      </c>
      <c r="AB379" s="58" t="s">
        <v>23935</v>
      </c>
      <c r="AC379" s="58" t="s">
        <v>1930</v>
      </c>
      <c r="AD379" s="58">
        <v>0</v>
      </c>
      <c r="AE379" s="58" t="e">
        <v>#N/A</v>
      </c>
    </row>
    <row r="380" spans="1:31">
      <c r="A380" s="17" t="s">
        <v>25617</v>
      </c>
      <c r="B380" s="17" t="s">
        <v>7642</v>
      </c>
      <c r="C380" s="14" t="s">
        <v>4152</v>
      </c>
      <c r="D380" s="14" t="s">
        <v>30256</v>
      </c>
      <c r="E380" s="17" t="s">
        <v>6608</v>
      </c>
      <c r="F380" s="17" t="s">
        <v>23936</v>
      </c>
      <c r="G380" s="17" t="s">
        <v>1912</v>
      </c>
      <c r="H380" s="60">
        <v>44473</v>
      </c>
      <c r="I380" s="17" t="s">
        <v>18633</v>
      </c>
      <c r="J380" s="14">
        <f>COUNTIF('C&amp;I(Route-Doc)'!C:C,'★C&amp;I(IRS)'!C380)</f>
        <v>0</v>
      </c>
      <c r="K380" s="14" t="s">
        <v>5374</v>
      </c>
      <c r="L380" s="17" t="s">
        <v>1999</v>
      </c>
      <c r="M380" s="127" t="str">
        <f t="shared" si="8"/>
        <v>●</v>
      </c>
      <c r="N380" s="17" t="s">
        <v>1930</v>
      </c>
      <c r="O380" s="14" t="s">
        <v>21580</v>
      </c>
      <c r="P380" s="159" t="s">
        <v>23491</v>
      </c>
      <c r="Q380" s="159">
        <f>COUNTIF('C&amp;I(Route-Doc)'!H:H,'★C&amp;I(IRS)'!O380)</f>
        <v>0</v>
      </c>
      <c r="R380" s="17" t="s">
        <v>23496</v>
      </c>
      <c r="S380" s="14" t="s">
        <v>27628</v>
      </c>
      <c r="T380" s="14" t="s">
        <v>2676</v>
      </c>
      <c r="U380" s="119"/>
      <c r="V380" s="58"/>
      <c r="W380" s="19" t="s">
        <v>1930</v>
      </c>
      <c r="X380" s="19" t="s">
        <v>1912</v>
      </c>
      <c r="Y380" s="54">
        <v>44473</v>
      </c>
      <c r="Z380" s="19" t="s">
        <v>2676</v>
      </c>
      <c r="AB380" s="58" t="s">
        <v>23936</v>
      </c>
      <c r="AC380" s="58" t="s">
        <v>1930</v>
      </c>
      <c r="AD380" s="58" t="e">
        <v>#N/A</v>
      </c>
      <c r="AE380" s="58" t="e">
        <v>#N/A</v>
      </c>
    </row>
    <row r="381" spans="1:31">
      <c r="A381" s="17" t="s">
        <v>25617</v>
      </c>
      <c r="B381" s="17" t="s">
        <v>7642</v>
      </c>
      <c r="C381" s="14" t="s">
        <v>4153</v>
      </c>
      <c r="D381" s="14" t="s">
        <v>28917</v>
      </c>
      <c r="E381" s="17" t="s">
        <v>6609</v>
      </c>
      <c r="F381" s="17" t="s">
        <v>23937</v>
      </c>
      <c r="G381" s="17" t="s">
        <v>1909</v>
      </c>
      <c r="H381" s="60">
        <v>44480</v>
      </c>
      <c r="I381" s="17" t="s">
        <v>18633</v>
      </c>
      <c r="J381" s="14">
        <f>COUNTIF('C&amp;I(Route-Doc)'!C:C,'★C&amp;I(IRS)'!C381)</f>
        <v>0</v>
      </c>
      <c r="K381" s="14" t="s">
        <v>5375</v>
      </c>
      <c r="L381" s="17" t="s">
        <v>1999</v>
      </c>
      <c r="M381" s="127" t="str">
        <f t="shared" si="8"/>
        <v>●</v>
      </c>
      <c r="N381" s="17" t="s">
        <v>1930</v>
      </c>
      <c r="O381" s="14" t="s">
        <v>21581</v>
      </c>
      <c r="P381" s="159" t="s">
        <v>23491</v>
      </c>
      <c r="Q381" s="159">
        <f>COUNTIF('C&amp;I(Route-Doc)'!H:H,'★C&amp;I(IRS)'!O381)</f>
        <v>0</v>
      </c>
      <c r="R381" s="17" t="s">
        <v>23496</v>
      </c>
      <c r="S381" s="14" t="s">
        <v>27629</v>
      </c>
      <c r="T381" s="14" t="s">
        <v>2676</v>
      </c>
      <c r="U381" s="119"/>
      <c r="V381" s="58"/>
      <c r="W381" s="19" t="s">
        <v>1930</v>
      </c>
      <c r="X381" s="19" t="s">
        <v>1909</v>
      </c>
      <c r="Y381" s="54">
        <v>44480</v>
      </c>
      <c r="Z381" s="19" t="s">
        <v>2676</v>
      </c>
      <c r="AB381" s="58" t="s">
        <v>23937</v>
      </c>
      <c r="AC381" s="58" t="s">
        <v>1930</v>
      </c>
      <c r="AD381" s="58" t="e">
        <v>#N/A</v>
      </c>
      <c r="AE381" s="58" t="e">
        <v>#N/A</v>
      </c>
    </row>
    <row r="382" spans="1:31">
      <c r="A382" s="19" t="s">
        <v>25617</v>
      </c>
      <c r="B382" s="19" t="s">
        <v>7642</v>
      </c>
      <c r="C382" s="18" t="s">
        <v>4154</v>
      </c>
      <c r="D382" s="18" t="s">
        <v>29405</v>
      </c>
      <c r="E382" s="19" t="s">
        <v>6610</v>
      </c>
      <c r="F382" s="19" t="s">
        <v>23938</v>
      </c>
      <c r="G382" s="19" t="s">
        <v>1913</v>
      </c>
      <c r="H382" s="52">
        <v>43796</v>
      </c>
      <c r="I382" s="19" t="s">
        <v>18633</v>
      </c>
      <c r="J382" s="18">
        <f>COUNTIF('C&amp;I(Route-Doc)'!C:C,'★C&amp;I(IRS)'!C382)</f>
        <v>1</v>
      </c>
      <c r="K382" s="18" t="s">
        <v>5376</v>
      </c>
      <c r="L382" s="19" t="s">
        <v>1999</v>
      </c>
      <c r="M382" s="126" t="str">
        <f t="shared" si="8"/>
        <v>●</v>
      </c>
      <c r="N382" s="54">
        <v>44816</v>
      </c>
      <c r="O382" s="14" t="s">
        <v>21582</v>
      </c>
      <c r="P382" s="159" t="s">
        <v>23491</v>
      </c>
      <c r="Q382" s="159">
        <f>COUNTIF('C&amp;I(Route-Doc)'!H:H,'★C&amp;I(IRS)'!O382)</f>
        <v>0</v>
      </c>
      <c r="R382" s="17" t="s">
        <v>23496</v>
      </c>
      <c r="S382" s="14" t="s">
        <v>27630</v>
      </c>
      <c r="T382" s="14" t="s">
        <v>2676</v>
      </c>
      <c r="U382" s="119"/>
      <c r="V382" s="58"/>
      <c r="W382" s="19" t="s">
        <v>1930</v>
      </c>
      <c r="X382" s="19" t="s">
        <v>1913</v>
      </c>
      <c r="Y382" s="54">
        <v>43796</v>
      </c>
      <c r="Z382" s="19" t="s">
        <v>2676</v>
      </c>
      <c r="AB382" s="58" t="s">
        <v>23938</v>
      </c>
      <c r="AC382" s="58" t="s">
        <v>1930</v>
      </c>
      <c r="AD382" s="58">
        <v>0</v>
      </c>
      <c r="AE382" s="58" t="e">
        <v>#N/A</v>
      </c>
    </row>
    <row r="383" spans="1:31">
      <c r="A383" s="17" t="s">
        <v>25617</v>
      </c>
      <c r="B383" s="17" t="s">
        <v>7642</v>
      </c>
      <c r="C383" s="14" t="s">
        <v>4155</v>
      </c>
      <c r="D383" s="14" t="s">
        <v>30257</v>
      </c>
      <c r="E383" s="17" t="s">
        <v>6611</v>
      </c>
      <c r="F383" s="17" t="s">
        <v>23939</v>
      </c>
      <c r="G383" s="17" t="s">
        <v>1911</v>
      </c>
      <c r="H383" s="60">
        <v>42916</v>
      </c>
      <c r="I383" s="17" t="s">
        <v>18633</v>
      </c>
      <c r="J383" s="14">
        <f>COUNTIF('C&amp;I(Route-Doc)'!C:C,'★C&amp;I(IRS)'!C383)</f>
        <v>0</v>
      </c>
      <c r="K383" s="14" t="s">
        <v>5377</v>
      </c>
      <c r="L383" s="17" t="s">
        <v>1999</v>
      </c>
      <c r="M383" s="127" t="str">
        <f t="shared" si="8"/>
        <v>●</v>
      </c>
      <c r="N383" s="17" t="s">
        <v>1930</v>
      </c>
      <c r="O383" s="14" t="s">
        <v>21583</v>
      </c>
      <c r="P383" s="159" t="s">
        <v>23491</v>
      </c>
      <c r="Q383" s="159">
        <f>COUNTIF('C&amp;I(Route-Doc)'!H:H,'★C&amp;I(IRS)'!O383)</f>
        <v>0</v>
      </c>
      <c r="R383" s="17" t="s">
        <v>23496</v>
      </c>
      <c r="S383" s="14" t="s">
        <v>27631</v>
      </c>
      <c r="T383" s="14" t="s">
        <v>2676</v>
      </c>
      <c r="U383" s="119"/>
      <c r="V383" s="58"/>
      <c r="W383" s="19" t="s">
        <v>1930</v>
      </c>
      <c r="X383" s="19" t="s">
        <v>1911</v>
      </c>
      <c r="Y383" s="54">
        <v>42916</v>
      </c>
      <c r="Z383" s="19" t="s">
        <v>2676</v>
      </c>
      <c r="AB383" s="58" t="s">
        <v>23939</v>
      </c>
      <c r="AC383" s="58" t="s">
        <v>1930</v>
      </c>
      <c r="AD383" s="58" t="e">
        <v>#N/A</v>
      </c>
      <c r="AE383" s="58" t="e">
        <v>#N/A</v>
      </c>
    </row>
    <row r="384" spans="1:31">
      <c r="A384" s="17" t="s">
        <v>25617</v>
      </c>
      <c r="B384" s="17" t="s">
        <v>7642</v>
      </c>
      <c r="C384" s="14" t="s">
        <v>4156</v>
      </c>
      <c r="D384" s="14" t="s">
        <v>28918</v>
      </c>
      <c r="E384" s="17" t="s">
        <v>6612</v>
      </c>
      <c r="F384" s="17" t="s">
        <v>23940</v>
      </c>
      <c r="G384" s="17" t="s">
        <v>1913</v>
      </c>
      <c r="H384" s="60">
        <v>45225</v>
      </c>
      <c r="I384" s="17" t="s">
        <v>18633</v>
      </c>
      <c r="J384" s="14">
        <f>COUNTIF('C&amp;I(Route-Doc)'!C:C,'★C&amp;I(IRS)'!C384)</f>
        <v>0</v>
      </c>
      <c r="K384" s="14" t="s">
        <v>5378</v>
      </c>
      <c r="L384" s="17" t="s">
        <v>3090</v>
      </c>
      <c r="M384" s="127" t="str">
        <f t="shared" si="8"/>
        <v>●</v>
      </c>
      <c r="N384" s="17" t="s">
        <v>1930</v>
      </c>
      <c r="O384" s="14" t="s">
        <v>21584</v>
      </c>
      <c r="P384" s="159" t="s">
        <v>23491</v>
      </c>
      <c r="Q384" s="159">
        <f>COUNTIF('C&amp;I(Route-Doc)'!H:H,'★C&amp;I(IRS)'!O384)</f>
        <v>0</v>
      </c>
      <c r="R384" s="17" t="s">
        <v>23496</v>
      </c>
      <c r="S384" s="14" t="s">
        <v>27632</v>
      </c>
      <c r="T384" s="14" t="s">
        <v>2676</v>
      </c>
      <c r="U384" s="119"/>
      <c r="V384" s="58"/>
      <c r="W384" s="19" t="s">
        <v>1930</v>
      </c>
      <c r="X384" s="19" t="s">
        <v>1913</v>
      </c>
      <c r="Y384" s="54">
        <v>45225</v>
      </c>
      <c r="Z384" s="19" t="s">
        <v>2676</v>
      </c>
      <c r="AB384" s="58" t="s">
        <v>23940</v>
      </c>
      <c r="AC384" s="58" t="s">
        <v>1930</v>
      </c>
      <c r="AD384" s="58" t="e">
        <v>#N/A</v>
      </c>
      <c r="AE384" s="58" t="e">
        <v>#N/A</v>
      </c>
    </row>
    <row r="385" spans="1:31">
      <c r="A385" s="19" t="s">
        <v>25617</v>
      </c>
      <c r="B385" s="19" t="s">
        <v>7642</v>
      </c>
      <c r="C385" s="18" t="s">
        <v>4157</v>
      </c>
      <c r="D385" s="18" t="s">
        <v>29406</v>
      </c>
      <c r="E385" s="19" t="s">
        <v>6613</v>
      </c>
      <c r="F385" s="19" t="s">
        <v>23941</v>
      </c>
      <c r="G385" s="19" t="s">
        <v>1912</v>
      </c>
      <c r="H385" s="52">
        <v>43857</v>
      </c>
      <c r="I385" s="19" t="s">
        <v>18633</v>
      </c>
      <c r="J385" s="18">
        <f>COUNTIF('C&amp;I(Route-Doc)'!C:C,'★C&amp;I(IRS)'!C385)</f>
        <v>1</v>
      </c>
      <c r="K385" s="14" t="s">
        <v>5379</v>
      </c>
      <c r="L385" s="17" t="s">
        <v>1999</v>
      </c>
      <c r="M385" s="127" t="str">
        <f t="shared" si="8"/>
        <v>●</v>
      </c>
      <c r="N385" s="125" t="s">
        <v>23519</v>
      </c>
      <c r="O385" s="18" t="s">
        <v>21585</v>
      </c>
      <c r="P385" s="59" t="s">
        <v>1908</v>
      </c>
      <c r="Q385" s="59">
        <f>COUNTIF('C&amp;I(Route-Doc)'!H:H,'★C&amp;I(IRS)'!O385)</f>
        <v>0</v>
      </c>
      <c r="R385" s="54">
        <v>45392</v>
      </c>
      <c r="S385" s="18" t="s">
        <v>27633</v>
      </c>
      <c r="T385" s="59" t="s">
        <v>22673</v>
      </c>
      <c r="U385" s="119"/>
      <c r="V385" s="58" t="s">
        <v>27202</v>
      </c>
      <c r="W385" s="19" t="s">
        <v>1930</v>
      </c>
      <c r="X385" s="19" t="s">
        <v>1912</v>
      </c>
      <c r="Y385" s="54">
        <v>43857</v>
      </c>
      <c r="Z385" s="19" t="s">
        <v>18604</v>
      </c>
      <c r="AB385" s="58" t="s">
        <v>23941</v>
      </c>
      <c r="AC385" s="58" t="s">
        <v>1930</v>
      </c>
      <c r="AD385" s="58">
        <v>5</v>
      </c>
      <c r="AE385" s="58" t="e">
        <v>#N/A</v>
      </c>
    </row>
    <row r="386" spans="1:31">
      <c r="A386" s="17" t="s">
        <v>25617</v>
      </c>
      <c r="B386" s="17" t="s">
        <v>7642</v>
      </c>
      <c r="C386" s="14" t="s">
        <v>4158</v>
      </c>
      <c r="D386" s="14" t="s">
        <v>30258</v>
      </c>
      <c r="E386" s="17" t="s">
        <v>6614</v>
      </c>
      <c r="F386" s="17" t="s">
        <v>23942</v>
      </c>
      <c r="G386" s="17" t="s">
        <v>1913</v>
      </c>
      <c r="H386" s="60">
        <v>43748</v>
      </c>
      <c r="I386" s="17" t="s">
        <v>18633</v>
      </c>
      <c r="J386" s="14">
        <f>COUNTIF('C&amp;I(Route-Doc)'!C:C,'★C&amp;I(IRS)'!C386)</f>
        <v>0</v>
      </c>
      <c r="K386" s="14" t="s">
        <v>5380</v>
      </c>
      <c r="L386" s="17" t="s">
        <v>1999</v>
      </c>
      <c r="M386" s="127" t="str">
        <f t="shared" si="8"/>
        <v>●</v>
      </c>
      <c r="N386" s="17" t="s">
        <v>1930</v>
      </c>
      <c r="O386" s="14" t="s">
        <v>21586</v>
      </c>
      <c r="P386" s="159" t="s">
        <v>23491</v>
      </c>
      <c r="Q386" s="159">
        <f>COUNTIF('C&amp;I(Route-Doc)'!H:H,'★C&amp;I(IRS)'!O386)</f>
        <v>0</v>
      </c>
      <c r="R386" s="17" t="s">
        <v>23496</v>
      </c>
      <c r="S386" s="14" t="s">
        <v>27634</v>
      </c>
      <c r="T386" s="14" t="s">
        <v>2676</v>
      </c>
      <c r="U386" s="119"/>
      <c r="V386" s="58"/>
      <c r="W386" s="19" t="s">
        <v>1930</v>
      </c>
      <c r="X386" s="19" t="s">
        <v>1913</v>
      </c>
      <c r="Y386" s="54">
        <v>43748</v>
      </c>
      <c r="Z386" s="19" t="s">
        <v>2676</v>
      </c>
      <c r="AB386" s="58" t="s">
        <v>23942</v>
      </c>
      <c r="AC386" s="58" t="s">
        <v>1930</v>
      </c>
      <c r="AD386" s="58" t="e">
        <v>#N/A</v>
      </c>
      <c r="AE386" s="58" t="e">
        <v>#N/A</v>
      </c>
    </row>
    <row r="387" spans="1:31">
      <c r="A387" s="17" t="s">
        <v>25617</v>
      </c>
      <c r="B387" s="17" t="s">
        <v>7642</v>
      </c>
      <c r="C387" s="14" t="s">
        <v>4159</v>
      </c>
      <c r="D387" s="14" t="s">
        <v>28919</v>
      </c>
      <c r="E387" s="17" t="s">
        <v>6615</v>
      </c>
      <c r="F387" s="17" t="s">
        <v>23943</v>
      </c>
      <c r="G387" s="17" t="s">
        <v>1913</v>
      </c>
      <c r="H387" s="60">
        <v>43748</v>
      </c>
      <c r="I387" s="17" t="s">
        <v>18633</v>
      </c>
      <c r="J387" s="14">
        <f>COUNTIF('C&amp;I(Route-Doc)'!C:C,'★C&amp;I(IRS)'!C387)</f>
        <v>0</v>
      </c>
      <c r="K387" s="14" t="s">
        <v>5381</v>
      </c>
      <c r="L387" s="17" t="s">
        <v>1999</v>
      </c>
      <c r="M387" s="127" t="str">
        <f t="shared" si="8"/>
        <v>●</v>
      </c>
      <c r="N387" s="17" t="s">
        <v>1930</v>
      </c>
      <c r="O387" s="14" t="s">
        <v>21587</v>
      </c>
      <c r="P387" s="159" t="s">
        <v>23491</v>
      </c>
      <c r="Q387" s="159">
        <f>COUNTIF('C&amp;I(Route-Doc)'!H:H,'★C&amp;I(IRS)'!O387)</f>
        <v>0</v>
      </c>
      <c r="R387" s="17" t="s">
        <v>23496</v>
      </c>
      <c r="S387" s="14" t="s">
        <v>27635</v>
      </c>
      <c r="T387" s="14" t="s">
        <v>2676</v>
      </c>
      <c r="U387" s="119"/>
      <c r="V387" s="58"/>
      <c r="W387" s="19" t="s">
        <v>1930</v>
      </c>
      <c r="X387" s="19" t="s">
        <v>1913</v>
      </c>
      <c r="Y387" s="54">
        <v>43748</v>
      </c>
      <c r="Z387" s="19" t="s">
        <v>2676</v>
      </c>
      <c r="AB387" s="58" t="s">
        <v>23943</v>
      </c>
      <c r="AC387" s="58" t="s">
        <v>1930</v>
      </c>
      <c r="AD387" s="58" t="e">
        <v>#N/A</v>
      </c>
      <c r="AE387" s="58" t="e">
        <v>#N/A</v>
      </c>
    </row>
    <row r="388" spans="1:31">
      <c r="A388" s="19" t="s">
        <v>25617</v>
      </c>
      <c r="B388" s="19" t="s">
        <v>7642</v>
      </c>
      <c r="C388" s="18" t="s">
        <v>4160</v>
      </c>
      <c r="D388" s="18" t="s">
        <v>29407</v>
      </c>
      <c r="E388" s="19" t="s">
        <v>6616</v>
      </c>
      <c r="F388" s="19" t="s">
        <v>23944</v>
      </c>
      <c r="G388" s="19" t="s">
        <v>1911</v>
      </c>
      <c r="H388" s="52">
        <v>43796</v>
      </c>
      <c r="I388" s="19" t="s">
        <v>18633</v>
      </c>
      <c r="J388" s="18">
        <f>COUNTIF('C&amp;I(Route-Doc)'!C:C,'★C&amp;I(IRS)'!C388)</f>
        <v>1</v>
      </c>
      <c r="K388" s="18" t="s">
        <v>5382</v>
      </c>
      <c r="L388" s="19" t="s">
        <v>1999</v>
      </c>
      <c r="M388" s="126" t="str">
        <f t="shared" si="8"/>
        <v>●</v>
      </c>
      <c r="N388" s="54">
        <v>44816</v>
      </c>
      <c r="O388" s="14" t="s">
        <v>21588</v>
      </c>
      <c r="P388" s="159" t="s">
        <v>23491</v>
      </c>
      <c r="Q388" s="159">
        <f>COUNTIF('C&amp;I(Route-Doc)'!H:H,'★C&amp;I(IRS)'!O388)</f>
        <v>0</v>
      </c>
      <c r="R388" s="17" t="s">
        <v>23496</v>
      </c>
      <c r="S388" s="14" t="s">
        <v>27636</v>
      </c>
      <c r="T388" s="14" t="s">
        <v>2676</v>
      </c>
      <c r="U388" s="119"/>
      <c r="V388" s="58"/>
      <c r="W388" s="19" t="s">
        <v>1930</v>
      </c>
      <c r="X388" s="19" t="s">
        <v>1911</v>
      </c>
      <c r="Y388" s="54">
        <v>43796</v>
      </c>
      <c r="Z388" s="19" t="s">
        <v>2676</v>
      </c>
      <c r="AB388" s="58" t="s">
        <v>23944</v>
      </c>
      <c r="AC388" s="58" t="s">
        <v>1930</v>
      </c>
      <c r="AD388" s="58">
        <v>0</v>
      </c>
      <c r="AE388" s="58" t="e">
        <v>#N/A</v>
      </c>
    </row>
    <row r="389" spans="1:31">
      <c r="A389" s="19" t="s">
        <v>25617</v>
      </c>
      <c r="B389" s="19" t="s">
        <v>7642</v>
      </c>
      <c r="C389" s="18" t="s">
        <v>4161</v>
      </c>
      <c r="D389" s="18" t="s">
        <v>29408</v>
      </c>
      <c r="E389" s="19" t="s">
        <v>6617</v>
      </c>
      <c r="F389" s="19" t="s">
        <v>23945</v>
      </c>
      <c r="G389" s="19" t="s">
        <v>1909</v>
      </c>
      <c r="H389" s="52">
        <v>44543</v>
      </c>
      <c r="I389" s="19" t="s">
        <v>18633</v>
      </c>
      <c r="J389" s="18">
        <f>COUNTIF('C&amp;I(Route-Doc)'!C:C,'★C&amp;I(IRS)'!C389)</f>
        <v>1</v>
      </c>
      <c r="K389" s="18" t="s">
        <v>5383</v>
      </c>
      <c r="L389" s="19" t="s">
        <v>1999</v>
      </c>
      <c r="M389" s="126" t="str">
        <f t="shared" si="8"/>
        <v>●</v>
      </c>
      <c r="N389" s="54">
        <v>44816</v>
      </c>
      <c r="O389" s="14" t="s">
        <v>21589</v>
      </c>
      <c r="P389" s="159" t="s">
        <v>23491</v>
      </c>
      <c r="Q389" s="159">
        <f>COUNTIF('C&amp;I(Route-Doc)'!H:H,'★C&amp;I(IRS)'!O389)</f>
        <v>0</v>
      </c>
      <c r="R389" s="17" t="s">
        <v>23496</v>
      </c>
      <c r="S389" s="14" t="s">
        <v>27637</v>
      </c>
      <c r="T389" s="14" t="s">
        <v>2676</v>
      </c>
      <c r="U389" s="119"/>
      <c r="V389" s="58"/>
      <c r="W389" s="19" t="s">
        <v>1930</v>
      </c>
      <c r="X389" s="19" t="s">
        <v>1909</v>
      </c>
      <c r="Y389" s="54">
        <v>44543</v>
      </c>
      <c r="Z389" s="19" t="s">
        <v>2676</v>
      </c>
      <c r="AB389" s="58" t="s">
        <v>23945</v>
      </c>
      <c r="AC389" s="58" t="s">
        <v>1930</v>
      </c>
      <c r="AD389" s="58">
        <v>0</v>
      </c>
      <c r="AE389" s="58" t="e">
        <v>#N/A</v>
      </c>
    </row>
    <row r="390" spans="1:31">
      <c r="A390" s="17" t="s">
        <v>25617</v>
      </c>
      <c r="B390" s="17" t="s">
        <v>7642</v>
      </c>
      <c r="C390" s="14" t="s">
        <v>4162</v>
      </c>
      <c r="D390" s="14" t="s">
        <v>29935</v>
      </c>
      <c r="E390" s="17" t="s">
        <v>6618</v>
      </c>
      <c r="F390" s="17" t="s">
        <v>23946</v>
      </c>
      <c r="G390" s="17" t="s">
        <v>1908</v>
      </c>
      <c r="H390" s="60">
        <v>42369</v>
      </c>
      <c r="I390" s="17" t="s">
        <v>18633</v>
      </c>
      <c r="J390" s="14">
        <f>COUNTIF('C&amp;I(Route-Doc)'!C:C,'★C&amp;I(IRS)'!C390)</f>
        <v>0</v>
      </c>
      <c r="K390" s="14" t="s">
        <v>5384</v>
      </c>
      <c r="L390" s="17" t="s">
        <v>1999</v>
      </c>
      <c r="M390" s="127" t="str">
        <f t="shared" si="8"/>
        <v>●</v>
      </c>
      <c r="N390" s="17" t="s">
        <v>1930</v>
      </c>
      <c r="O390" s="14" t="s">
        <v>21590</v>
      </c>
      <c r="P390" s="159" t="s">
        <v>23491</v>
      </c>
      <c r="Q390" s="159">
        <f>COUNTIF('C&amp;I(Route-Doc)'!H:H,'★C&amp;I(IRS)'!O390)</f>
        <v>0</v>
      </c>
      <c r="R390" s="17" t="s">
        <v>23496</v>
      </c>
      <c r="S390" s="14" t="s">
        <v>27638</v>
      </c>
      <c r="T390" s="14" t="s">
        <v>2676</v>
      </c>
      <c r="U390" s="119"/>
      <c r="V390" s="58"/>
      <c r="W390" s="19" t="s">
        <v>1930</v>
      </c>
      <c r="X390" s="19" t="s">
        <v>1908</v>
      </c>
      <c r="Y390" s="54">
        <v>42369</v>
      </c>
      <c r="Z390" s="19" t="s">
        <v>2676</v>
      </c>
      <c r="AB390" s="58" t="s">
        <v>23946</v>
      </c>
      <c r="AC390" s="58" t="s">
        <v>1930</v>
      </c>
      <c r="AD390" s="58" t="e">
        <v>#N/A</v>
      </c>
      <c r="AE390" s="58" t="e">
        <v>#N/A</v>
      </c>
    </row>
    <row r="391" spans="1:31">
      <c r="A391" s="17" t="s">
        <v>25617</v>
      </c>
      <c r="B391" s="17" t="s">
        <v>7642</v>
      </c>
      <c r="C391" s="14" t="s">
        <v>4163</v>
      </c>
      <c r="D391" s="14" t="s">
        <v>28920</v>
      </c>
      <c r="E391" s="17" t="s">
        <v>6619</v>
      </c>
      <c r="F391" s="17" t="s">
        <v>23947</v>
      </c>
      <c r="G391" s="17" t="s">
        <v>1911</v>
      </c>
      <c r="H391" s="60">
        <v>45225</v>
      </c>
      <c r="I391" s="17" t="s">
        <v>18633</v>
      </c>
      <c r="J391" s="14">
        <f>COUNTIF('C&amp;I(Route-Doc)'!C:C,'★C&amp;I(IRS)'!C391)</f>
        <v>0</v>
      </c>
      <c r="K391" s="14" t="s">
        <v>5385</v>
      </c>
      <c r="L391" s="17" t="s">
        <v>3090</v>
      </c>
      <c r="M391" s="127" t="str">
        <f t="shared" si="8"/>
        <v>●</v>
      </c>
      <c r="N391" s="17" t="s">
        <v>1930</v>
      </c>
      <c r="O391" s="14" t="s">
        <v>21591</v>
      </c>
      <c r="P391" s="159" t="s">
        <v>23491</v>
      </c>
      <c r="Q391" s="159">
        <f>COUNTIF('C&amp;I(Route-Doc)'!H:H,'★C&amp;I(IRS)'!O391)</f>
        <v>0</v>
      </c>
      <c r="R391" s="17" t="s">
        <v>23496</v>
      </c>
      <c r="S391" s="14" t="s">
        <v>27639</v>
      </c>
      <c r="T391" s="14" t="s">
        <v>2676</v>
      </c>
      <c r="U391" s="119"/>
      <c r="V391" s="58"/>
      <c r="W391" s="19" t="s">
        <v>1930</v>
      </c>
      <c r="X391" s="19" t="s">
        <v>1911</v>
      </c>
      <c r="Y391" s="54">
        <v>45225</v>
      </c>
      <c r="Z391" s="19" t="s">
        <v>2676</v>
      </c>
      <c r="AB391" s="58" t="s">
        <v>23947</v>
      </c>
      <c r="AC391" s="58" t="s">
        <v>1930</v>
      </c>
      <c r="AD391" s="58" t="e">
        <v>#N/A</v>
      </c>
      <c r="AE391" s="58" t="e">
        <v>#N/A</v>
      </c>
    </row>
    <row r="392" spans="1:31">
      <c r="A392" s="17" t="s">
        <v>25617</v>
      </c>
      <c r="B392" s="17" t="s">
        <v>7642</v>
      </c>
      <c r="C392" s="14" t="s">
        <v>4164</v>
      </c>
      <c r="D392" s="14" t="s">
        <v>29409</v>
      </c>
      <c r="E392" s="17" t="s">
        <v>6620</v>
      </c>
      <c r="F392" s="17" t="s">
        <v>23948</v>
      </c>
      <c r="G392" s="17" t="s">
        <v>1913</v>
      </c>
      <c r="H392" s="60">
        <v>43796</v>
      </c>
      <c r="I392" s="17" t="s">
        <v>18652</v>
      </c>
      <c r="J392" s="14">
        <f>COUNTIF('C&amp;I(Route-Doc)'!C:C,'★C&amp;I(IRS)'!C392)</f>
        <v>0</v>
      </c>
      <c r="K392" s="14" t="s">
        <v>5386</v>
      </c>
      <c r="L392" s="17" t="s">
        <v>3461</v>
      </c>
      <c r="M392" s="127" t="str">
        <f t="shared" si="8"/>
        <v>●</v>
      </c>
      <c r="N392" s="17" t="s">
        <v>1930</v>
      </c>
      <c r="O392" s="14" t="s">
        <v>21592</v>
      </c>
      <c r="P392" s="159" t="s">
        <v>23491</v>
      </c>
      <c r="Q392" s="159">
        <f>COUNTIF('C&amp;I(Route-Doc)'!H:H,'★C&amp;I(IRS)'!O392)</f>
        <v>0</v>
      </c>
      <c r="R392" s="17" t="s">
        <v>23496</v>
      </c>
      <c r="S392" s="14" t="s">
        <v>27640</v>
      </c>
      <c r="T392" s="14" t="s">
        <v>2676</v>
      </c>
      <c r="U392" s="120" t="s">
        <v>7620</v>
      </c>
      <c r="V392" s="58"/>
      <c r="W392" s="19" t="s">
        <v>1930</v>
      </c>
      <c r="X392" s="19" t="s">
        <v>1913</v>
      </c>
      <c r="Y392" s="54">
        <v>43796</v>
      </c>
      <c r="Z392" s="19" t="s">
        <v>2676</v>
      </c>
      <c r="AB392" s="58" t="s">
        <v>23948</v>
      </c>
      <c r="AC392" s="58" t="s">
        <v>1930</v>
      </c>
      <c r="AD392" s="58" t="e">
        <v>#N/A</v>
      </c>
      <c r="AE392" s="58" t="e">
        <v>#N/A</v>
      </c>
    </row>
    <row r="393" spans="1:31">
      <c r="A393" s="17" t="s">
        <v>25617</v>
      </c>
      <c r="B393" s="17" t="s">
        <v>7642</v>
      </c>
      <c r="C393" s="14" t="s">
        <v>4165</v>
      </c>
      <c r="D393" s="14" t="s">
        <v>28921</v>
      </c>
      <c r="E393" s="17" t="s">
        <v>6621</v>
      </c>
      <c r="F393" s="17" t="s">
        <v>23949</v>
      </c>
      <c r="G393" s="17" t="s">
        <v>1913</v>
      </c>
      <c r="H393" s="60">
        <v>45225</v>
      </c>
      <c r="I393" s="17" t="s">
        <v>18633</v>
      </c>
      <c r="J393" s="14">
        <f>COUNTIF('C&amp;I(Route-Doc)'!C:C,'★C&amp;I(IRS)'!C393)</f>
        <v>0</v>
      </c>
      <c r="K393" s="14" t="s">
        <v>5387</v>
      </c>
      <c r="L393" s="17" t="s">
        <v>3090</v>
      </c>
      <c r="M393" s="127" t="str">
        <f t="shared" si="8"/>
        <v>●</v>
      </c>
      <c r="N393" s="17" t="s">
        <v>1930</v>
      </c>
      <c r="O393" s="14" t="s">
        <v>21593</v>
      </c>
      <c r="P393" s="159" t="s">
        <v>23491</v>
      </c>
      <c r="Q393" s="159">
        <f>COUNTIF('C&amp;I(Route-Doc)'!H:H,'★C&amp;I(IRS)'!O393)</f>
        <v>0</v>
      </c>
      <c r="R393" s="17" t="s">
        <v>23496</v>
      </c>
      <c r="S393" s="14" t="s">
        <v>27641</v>
      </c>
      <c r="T393" s="14" t="s">
        <v>2676</v>
      </c>
      <c r="U393" s="120" t="s">
        <v>7620</v>
      </c>
      <c r="V393" s="58"/>
      <c r="W393" s="19" t="s">
        <v>1930</v>
      </c>
      <c r="X393" s="19" t="s">
        <v>1913</v>
      </c>
      <c r="Y393" s="54">
        <v>45225</v>
      </c>
      <c r="Z393" s="19" t="s">
        <v>2676</v>
      </c>
      <c r="AB393" s="58" t="s">
        <v>23949</v>
      </c>
      <c r="AC393" s="58" t="s">
        <v>1930</v>
      </c>
      <c r="AD393" s="58" t="e">
        <v>#N/A</v>
      </c>
      <c r="AE393" s="58" t="e">
        <v>#N/A</v>
      </c>
    </row>
    <row r="394" spans="1:31">
      <c r="A394" s="19" t="s">
        <v>25617</v>
      </c>
      <c r="B394" s="19" t="s">
        <v>7642</v>
      </c>
      <c r="C394" s="18" t="s">
        <v>4166</v>
      </c>
      <c r="D394" s="18" t="s">
        <v>29410</v>
      </c>
      <c r="E394" s="19" t="s">
        <v>6622</v>
      </c>
      <c r="F394" s="19" t="s">
        <v>23950</v>
      </c>
      <c r="G394" s="19" t="s">
        <v>1909</v>
      </c>
      <c r="H394" s="52">
        <v>44462</v>
      </c>
      <c r="I394" s="19" t="s">
        <v>18633</v>
      </c>
      <c r="J394" s="18">
        <f>COUNTIF('C&amp;I(Route-Doc)'!C:C,'★C&amp;I(IRS)'!C394)</f>
        <v>1</v>
      </c>
      <c r="K394" s="18" t="s">
        <v>5388</v>
      </c>
      <c r="L394" s="19" t="s">
        <v>3461</v>
      </c>
      <c r="M394" s="126" t="str">
        <f t="shared" si="8"/>
        <v>●</v>
      </c>
      <c r="N394" s="54">
        <v>44650</v>
      </c>
      <c r="O394" s="14" t="s">
        <v>21594</v>
      </c>
      <c r="P394" s="159" t="s">
        <v>23491</v>
      </c>
      <c r="Q394" s="159">
        <f>COUNTIF('C&amp;I(Route-Doc)'!H:H,'★C&amp;I(IRS)'!O394)</f>
        <v>0</v>
      </c>
      <c r="R394" s="17" t="s">
        <v>23496</v>
      </c>
      <c r="S394" s="14" t="s">
        <v>27642</v>
      </c>
      <c r="T394" s="14" t="s">
        <v>2676</v>
      </c>
      <c r="U394" s="119"/>
      <c r="V394" s="58"/>
      <c r="W394" s="19" t="s">
        <v>1930</v>
      </c>
      <c r="X394" s="19" t="s">
        <v>1909</v>
      </c>
      <c r="Y394" s="54">
        <v>44462</v>
      </c>
      <c r="Z394" s="19" t="s">
        <v>2676</v>
      </c>
      <c r="AB394" s="58" t="s">
        <v>23950</v>
      </c>
      <c r="AC394" s="58" t="s">
        <v>1930</v>
      </c>
      <c r="AD394" s="58">
        <v>0</v>
      </c>
      <c r="AE394" s="58" t="e">
        <v>#N/A</v>
      </c>
    </row>
    <row r="395" spans="1:31">
      <c r="A395" s="17" t="s">
        <v>25617</v>
      </c>
      <c r="B395" s="17" t="s">
        <v>7642</v>
      </c>
      <c r="C395" s="14" t="s">
        <v>4167</v>
      </c>
      <c r="D395" s="14" t="s">
        <v>28922</v>
      </c>
      <c r="E395" s="17" t="s">
        <v>6623</v>
      </c>
      <c r="F395" s="17" t="s">
        <v>23951</v>
      </c>
      <c r="G395" s="17" t="s">
        <v>1913</v>
      </c>
      <c r="H395" s="60">
        <v>44462</v>
      </c>
      <c r="I395" s="17" t="s">
        <v>18633</v>
      </c>
      <c r="J395" s="14">
        <f>COUNTIF('C&amp;I(Route-Doc)'!C:C,'★C&amp;I(IRS)'!C395)</f>
        <v>0</v>
      </c>
      <c r="K395" s="14" t="s">
        <v>5389</v>
      </c>
      <c r="L395" s="17" t="s">
        <v>1999</v>
      </c>
      <c r="M395" s="127" t="str">
        <f t="shared" si="8"/>
        <v>●</v>
      </c>
      <c r="N395" s="17" t="s">
        <v>1930</v>
      </c>
      <c r="O395" s="14" t="s">
        <v>21595</v>
      </c>
      <c r="P395" s="159" t="s">
        <v>23491</v>
      </c>
      <c r="Q395" s="159">
        <f>COUNTIF('C&amp;I(Route-Doc)'!H:H,'★C&amp;I(IRS)'!O395)</f>
        <v>0</v>
      </c>
      <c r="R395" s="17" t="s">
        <v>23496</v>
      </c>
      <c r="S395" s="14" t="s">
        <v>27643</v>
      </c>
      <c r="T395" s="14" t="s">
        <v>2676</v>
      </c>
      <c r="U395" s="119"/>
      <c r="V395" s="58"/>
      <c r="W395" s="19" t="s">
        <v>1930</v>
      </c>
      <c r="X395" s="19" t="s">
        <v>1913</v>
      </c>
      <c r="Y395" s="54">
        <v>44462</v>
      </c>
      <c r="Z395" s="19" t="s">
        <v>2676</v>
      </c>
      <c r="AB395" s="58" t="s">
        <v>23951</v>
      </c>
      <c r="AC395" s="58" t="s">
        <v>1930</v>
      </c>
      <c r="AD395" s="58" t="e">
        <v>#N/A</v>
      </c>
      <c r="AE395" s="58" t="e">
        <v>#N/A</v>
      </c>
    </row>
    <row r="396" spans="1:31">
      <c r="A396" s="19" t="s">
        <v>25617</v>
      </c>
      <c r="B396" s="19" t="s">
        <v>7642</v>
      </c>
      <c r="C396" s="18" t="s">
        <v>4168</v>
      </c>
      <c r="D396" s="18" t="s">
        <v>29411</v>
      </c>
      <c r="E396" s="19" t="s">
        <v>6624</v>
      </c>
      <c r="F396" s="19" t="s">
        <v>23952</v>
      </c>
      <c r="G396" s="19" t="s">
        <v>1911</v>
      </c>
      <c r="H396" s="52">
        <v>43796</v>
      </c>
      <c r="I396" s="19" t="s">
        <v>18633</v>
      </c>
      <c r="J396" s="18">
        <f>COUNTIF('C&amp;I(Route-Doc)'!C:C,'★C&amp;I(IRS)'!C396)</f>
        <v>1</v>
      </c>
      <c r="K396" s="18" t="s">
        <v>5390</v>
      </c>
      <c r="L396" s="19" t="s">
        <v>1999</v>
      </c>
      <c r="M396" s="126" t="str">
        <f t="shared" si="8"/>
        <v>●</v>
      </c>
      <c r="N396" s="54">
        <v>44816</v>
      </c>
      <c r="O396" s="14" t="s">
        <v>21596</v>
      </c>
      <c r="P396" s="159" t="s">
        <v>23491</v>
      </c>
      <c r="Q396" s="159">
        <f>COUNTIF('C&amp;I(Route-Doc)'!H:H,'★C&amp;I(IRS)'!O396)</f>
        <v>0</v>
      </c>
      <c r="R396" s="17" t="s">
        <v>23496</v>
      </c>
      <c r="S396" s="14" t="s">
        <v>27644</v>
      </c>
      <c r="T396" s="14" t="s">
        <v>2676</v>
      </c>
      <c r="U396" s="119"/>
      <c r="V396" s="58"/>
      <c r="W396" s="19" t="s">
        <v>1930</v>
      </c>
      <c r="X396" s="19" t="s">
        <v>1911</v>
      </c>
      <c r="Y396" s="54">
        <v>43796</v>
      </c>
      <c r="Z396" s="19" t="s">
        <v>2676</v>
      </c>
      <c r="AB396" s="58" t="s">
        <v>23952</v>
      </c>
      <c r="AC396" s="58" t="s">
        <v>1930</v>
      </c>
      <c r="AD396" s="58">
        <v>0</v>
      </c>
      <c r="AE396" s="58" t="e">
        <v>#N/A</v>
      </c>
    </row>
    <row r="397" spans="1:31">
      <c r="A397" s="17" t="s">
        <v>25617</v>
      </c>
      <c r="B397" s="17" t="s">
        <v>7642</v>
      </c>
      <c r="C397" s="14" t="s">
        <v>4169</v>
      </c>
      <c r="D397" s="14" t="s">
        <v>29936</v>
      </c>
      <c r="E397" s="17" t="s">
        <v>6625</v>
      </c>
      <c r="F397" s="17" t="s">
        <v>23953</v>
      </c>
      <c r="G397" s="17" t="s">
        <v>1908</v>
      </c>
      <c r="H397" s="60">
        <v>41729</v>
      </c>
      <c r="I397" s="17" t="s">
        <v>18633</v>
      </c>
      <c r="J397" s="14">
        <f>COUNTIF('C&amp;I(Route-Doc)'!C:C,'★C&amp;I(IRS)'!C397)</f>
        <v>0</v>
      </c>
      <c r="K397" s="14" t="s">
        <v>5391</v>
      </c>
      <c r="L397" s="17" t="s">
        <v>1999</v>
      </c>
      <c r="M397" s="127" t="str">
        <f t="shared" si="8"/>
        <v>●</v>
      </c>
      <c r="N397" s="17" t="s">
        <v>1930</v>
      </c>
      <c r="O397" s="14" t="s">
        <v>21597</v>
      </c>
      <c r="P397" s="159" t="s">
        <v>23491</v>
      </c>
      <c r="Q397" s="159">
        <f>COUNTIF('C&amp;I(Route-Doc)'!H:H,'★C&amp;I(IRS)'!O397)</f>
        <v>0</v>
      </c>
      <c r="R397" s="17" t="s">
        <v>23496</v>
      </c>
      <c r="S397" s="14" t="s">
        <v>27645</v>
      </c>
      <c r="T397" s="14" t="s">
        <v>2676</v>
      </c>
      <c r="U397" s="119"/>
      <c r="V397" s="58"/>
      <c r="W397" s="19" t="s">
        <v>1930</v>
      </c>
      <c r="X397" s="19" t="s">
        <v>1908</v>
      </c>
      <c r="Y397" s="54">
        <v>41729</v>
      </c>
      <c r="Z397" s="19" t="s">
        <v>2676</v>
      </c>
      <c r="AB397" s="58" t="s">
        <v>23953</v>
      </c>
      <c r="AC397" s="58" t="s">
        <v>1930</v>
      </c>
      <c r="AD397" s="58" t="e">
        <v>#N/A</v>
      </c>
      <c r="AE397" s="58" t="e">
        <v>#N/A</v>
      </c>
    </row>
    <row r="398" spans="1:31">
      <c r="A398" s="17" t="s">
        <v>25617</v>
      </c>
      <c r="B398" s="17" t="s">
        <v>7642</v>
      </c>
      <c r="C398" s="14" t="s">
        <v>4170</v>
      </c>
      <c r="D398" s="14" t="s">
        <v>28923</v>
      </c>
      <c r="E398" s="17" t="s">
        <v>6626</v>
      </c>
      <c r="F398" s="17" t="s">
        <v>23954</v>
      </c>
      <c r="G398" s="17" t="s">
        <v>1911</v>
      </c>
      <c r="H398" s="60">
        <v>45225</v>
      </c>
      <c r="I398" s="17" t="s">
        <v>18633</v>
      </c>
      <c r="J398" s="14">
        <f>COUNTIF('C&amp;I(Route-Doc)'!C:C,'★C&amp;I(IRS)'!C398)</f>
        <v>0</v>
      </c>
      <c r="K398" s="14" t="s">
        <v>5392</v>
      </c>
      <c r="L398" s="17" t="s">
        <v>3090</v>
      </c>
      <c r="M398" s="127" t="str">
        <f t="shared" si="8"/>
        <v>●</v>
      </c>
      <c r="N398" s="17" t="s">
        <v>1930</v>
      </c>
      <c r="O398" s="14" t="s">
        <v>21598</v>
      </c>
      <c r="P398" s="159" t="s">
        <v>23491</v>
      </c>
      <c r="Q398" s="159">
        <f>COUNTIF('C&amp;I(Route-Doc)'!H:H,'★C&amp;I(IRS)'!O398)</f>
        <v>0</v>
      </c>
      <c r="R398" s="17" t="s">
        <v>23496</v>
      </c>
      <c r="S398" s="14" t="s">
        <v>27646</v>
      </c>
      <c r="T398" s="14" t="s">
        <v>2676</v>
      </c>
      <c r="U398" s="119"/>
      <c r="V398" s="58"/>
      <c r="W398" s="19" t="s">
        <v>1930</v>
      </c>
      <c r="X398" s="19" t="s">
        <v>1911</v>
      </c>
      <c r="Y398" s="54">
        <v>45225</v>
      </c>
      <c r="Z398" s="19" t="s">
        <v>2676</v>
      </c>
      <c r="AB398" s="58" t="s">
        <v>23954</v>
      </c>
      <c r="AC398" s="58" t="s">
        <v>1930</v>
      </c>
      <c r="AD398" s="58" t="e">
        <v>#N/A</v>
      </c>
      <c r="AE398" s="58" t="e">
        <v>#N/A</v>
      </c>
    </row>
    <row r="399" spans="1:31">
      <c r="A399" s="19" t="s">
        <v>25617</v>
      </c>
      <c r="B399" s="19" t="s">
        <v>7642</v>
      </c>
      <c r="C399" s="18" t="s">
        <v>4171</v>
      </c>
      <c r="D399" s="18" t="s">
        <v>29412</v>
      </c>
      <c r="E399" s="19" t="s">
        <v>6627</v>
      </c>
      <c r="F399" s="19" t="s">
        <v>23955</v>
      </c>
      <c r="G399" s="19" t="s">
        <v>1911</v>
      </c>
      <c r="H399" s="52">
        <v>43796</v>
      </c>
      <c r="I399" s="19" t="s">
        <v>18633</v>
      </c>
      <c r="J399" s="18">
        <f>COUNTIF('C&amp;I(Route-Doc)'!C:C,'★C&amp;I(IRS)'!C399)</f>
        <v>1</v>
      </c>
      <c r="K399" s="18" t="s">
        <v>5393</v>
      </c>
      <c r="L399" s="19" t="s">
        <v>1999</v>
      </c>
      <c r="M399" s="126" t="str">
        <f t="shared" si="8"/>
        <v>●</v>
      </c>
      <c r="N399" s="54">
        <v>44816</v>
      </c>
      <c r="O399" s="14" t="s">
        <v>21599</v>
      </c>
      <c r="P399" s="159" t="s">
        <v>23491</v>
      </c>
      <c r="Q399" s="159">
        <f>COUNTIF('C&amp;I(Route-Doc)'!H:H,'★C&amp;I(IRS)'!O399)</f>
        <v>0</v>
      </c>
      <c r="R399" s="17" t="s">
        <v>23496</v>
      </c>
      <c r="S399" s="14" t="s">
        <v>27647</v>
      </c>
      <c r="T399" s="14" t="s">
        <v>2676</v>
      </c>
      <c r="U399" s="119"/>
      <c r="V399" s="58"/>
      <c r="W399" s="19" t="s">
        <v>1930</v>
      </c>
      <c r="X399" s="19" t="s">
        <v>1911</v>
      </c>
      <c r="Y399" s="54">
        <v>43796</v>
      </c>
      <c r="Z399" s="19" t="s">
        <v>2676</v>
      </c>
      <c r="AB399" s="58" t="s">
        <v>23955</v>
      </c>
      <c r="AC399" s="58" t="s">
        <v>1930</v>
      </c>
      <c r="AD399" s="58">
        <v>0</v>
      </c>
      <c r="AE399" s="58" t="e">
        <v>#N/A</v>
      </c>
    </row>
    <row r="400" spans="1:31">
      <c r="A400" s="19" t="s">
        <v>25620</v>
      </c>
      <c r="B400" s="19" t="s">
        <v>7645</v>
      </c>
      <c r="C400" s="18" t="s">
        <v>4172</v>
      </c>
      <c r="D400" s="18" t="s">
        <v>29413</v>
      </c>
      <c r="E400" s="19" t="s">
        <v>6628</v>
      </c>
      <c r="F400" s="19" t="s">
        <v>23956</v>
      </c>
      <c r="G400" s="19" t="s">
        <v>1910</v>
      </c>
      <c r="H400" s="52">
        <v>44952</v>
      </c>
      <c r="I400" s="19" t="s">
        <v>18633</v>
      </c>
      <c r="J400" s="18">
        <f>COUNTIF('C&amp;I(Route-Doc)'!C:C,'★C&amp;I(IRS)'!C400)</f>
        <v>1</v>
      </c>
      <c r="K400" s="18" t="s">
        <v>5394</v>
      </c>
      <c r="L400" s="54" t="s">
        <v>3090</v>
      </c>
      <c r="M400" s="126" t="str">
        <f t="shared" si="8"/>
        <v>●</v>
      </c>
      <c r="N400" s="54">
        <v>45082</v>
      </c>
      <c r="O400" s="14" t="s">
        <v>21600</v>
      </c>
      <c r="P400" s="159" t="s">
        <v>23491</v>
      </c>
      <c r="Q400" s="159">
        <f>COUNTIF('C&amp;I(Route-Doc)'!H:H,'★C&amp;I(IRS)'!O400)</f>
        <v>0</v>
      </c>
      <c r="R400" s="17" t="s">
        <v>23496</v>
      </c>
      <c r="S400" s="14" t="s">
        <v>27648</v>
      </c>
      <c r="T400" s="14" t="s">
        <v>2676</v>
      </c>
      <c r="U400" s="119"/>
      <c r="V400" s="58"/>
      <c r="W400" s="19" t="s">
        <v>1930</v>
      </c>
      <c r="X400" s="19" t="s">
        <v>1910</v>
      </c>
      <c r="Y400" s="54">
        <v>44952</v>
      </c>
      <c r="Z400" s="19" t="s">
        <v>2676</v>
      </c>
      <c r="AB400" s="58" t="s">
        <v>23956</v>
      </c>
      <c r="AC400" s="58" t="s">
        <v>1930</v>
      </c>
      <c r="AD400" s="58">
        <v>0</v>
      </c>
      <c r="AE400" s="58" t="e">
        <v>#N/A</v>
      </c>
    </row>
    <row r="401" spans="1:31">
      <c r="A401" s="17" t="s">
        <v>25617</v>
      </c>
      <c r="B401" s="17" t="s">
        <v>7644</v>
      </c>
      <c r="C401" s="14" t="s">
        <v>4173</v>
      </c>
      <c r="D401" s="14" t="s">
        <v>29937</v>
      </c>
      <c r="E401" s="17" t="s">
        <v>6629</v>
      </c>
      <c r="F401" s="17" t="s">
        <v>23957</v>
      </c>
      <c r="G401" s="17" t="s">
        <v>1911</v>
      </c>
      <c r="H401" s="60">
        <v>43245</v>
      </c>
      <c r="I401" s="17" t="s">
        <v>18633</v>
      </c>
      <c r="J401" s="14">
        <f>COUNTIF('C&amp;I(Route-Doc)'!C:C,'★C&amp;I(IRS)'!C401)</f>
        <v>0</v>
      </c>
      <c r="K401" s="14" t="s">
        <v>5395</v>
      </c>
      <c r="L401" s="17" t="s">
        <v>1999</v>
      </c>
      <c r="M401" s="127" t="str">
        <f t="shared" si="8"/>
        <v>●</v>
      </c>
      <c r="N401" s="17" t="s">
        <v>1930</v>
      </c>
      <c r="O401" s="14" t="s">
        <v>21601</v>
      </c>
      <c r="P401" s="159" t="s">
        <v>23491</v>
      </c>
      <c r="Q401" s="159">
        <f>COUNTIF('C&amp;I(Route-Doc)'!H:H,'★C&amp;I(IRS)'!O401)</f>
        <v>0</v>
      </c>
      <c r="R401" s="17" t="s">
        <v>23496</v>
      </c>
      <c r="S401" s="14" t="s">
        <v>27649</v>
      </c>
      <c r="T401" s="14" t="s">
        <v>2676</v>
      </c>
      <c r="U401" s="119"/>
      <c r="V401" s="58"/>
      <c r="W401" s="19" t="s">
        <v>1930</v>
      </c>
      <c r="X401" s="19" t="s">
        <v>1911</v>
      </c>
      <c r="Y401" s="54">
        <v>43245</v>
      </c>
      <c r="Z401" s="19" t="s">
        <v>2676</v>
      </c>
      <c r="AB401" s="58" t="s">
        <v>23957</v>
      </c>
      <c r="AC401" s="58" t="s">
        <v>1930</v>
      </c>
      <c r="AD401" s="58" t="e">
        <v>#N/A</v>
      </c>
      <c r="AE401" s="58" t="e">
        <v>#N/A</v>
      </c>
    </row>
    <row r="402" spans="1:31">
      <c r="A402" s="17" t="s">
        <v>25617</v>
      </c>
      <c r="B402" s="17" t="s">
        <v>7644</v>
      </c>
      <c r="C402" s="14" t="s">
        <v>4174</v>
      </c>
      <c r="D402" s="14" t="s">
        <v>28924</v>
      </c>
      <c r="E402" s="17" t="s">
        <v>6630</v>
      </c>
      <c r="F402" s="17" t="s">
        <v>23958</v>
      </c>
      <c r="G402" s="17" t="s">
        <v>1912</v>
      </c>
      <c r="H402" s="60">
        <v>44952</v>
      </c>
      <c r="I402" s="17" t="s">
        <v>18633</v>
      </c>
      <c r="J402" s="14">
        <f>COUNTIF('C&amp;I(Route-Doc)'!C:C,'★C&amp;I(IRS)'!C402)</f>
        <v>0</v>
      </c>
      <c r="K402" s="14" t="s">
        <v>5396</v>
      </c>
      <c r="L402" s="125" t="s">
        <v>3090</v>
      </c>
      <c r="M402" s="127" t="str">
        <f t="shared" si="8"/>
        <v>●</v>
      </c>
      <c r="N402" s="17" t="s">
        <v>1930</v>
      </c>
      <c r="O402" s="14" t="s">
        <v>21602</v>
      </c>
      <c r="P402" s="159" t="s">
        <v>23491</v>
      </c>
      <c r="Q402" s="159">
        <f>COUNTIF('C&amp;I(Route-Doc)'!H:H,'★C&amp;I(IRS)'!O402)</f>
        <v>0</v>
      </c>
      <c r="R402" s="17" t="s">
        <v>23496</v>
      </c>
      <c r="S402" s="14" t="s">
        <v>27650</v>
      </c>
      <c r="T402" s="14" t="s">
        <v>2676</v>
      </c>
      <c r="U402" s="119"/>
      <c r="V402" s="58"/>
      <c r="W402" s="19" t="s">
        <v>1930</v>
      </c>
      <c r="X402" s="19" t="s">
        <v>1912</v>
      </c>
      <c r="Y402" s="54">
        <v>44952</v>
      </c>
      <c r="Z402" s="19" t="s">
        <v>2676</v>
      </c>
      <c r="AB402" s="58" t="s">
        <v>23958</v>
      </c>
      <c r="AC402" s="58" t="s">
        <v>1930</v>
      </c>
      <c r="AD402" s="58" t="e">
        <v>#N/A</v>
      </c>
      <c r="AE402" s="58" t="e">
        <v>#N/A</v>
      </c>
    </row>
    <row r="403" spans="1:31">
      <c r="A403" s="19" t="s">
        <v>25617</v>
      </c>
      <c r="B403" s="19" t="s">
        <v>7644</v>
      </c>
      <c r="C403" s="18" t="s">
        <v>4175</v>
      </c>
      <c r="D403" s="18" t="s">
        <v>29414</v>
      </c>
      <c r="E403" s="19" t="s">
        <v>6631</v>
      </c>
      <c r="F403" s="19" t="s">
        <v>23959</v>
      </c>
      <c r="G403" s="19" t="s">
        <v>1910</v>
      </c>
      <c r="H403" s="52">
        <v>44965</v>
      </c>
      <c r="I403" s="19" t="s">
        <v>18633</v>
      </c>
      <c r="J403" s="18">
        <f>COUNTIF('C&amp;I(Route-Doc)'!C:C,'★C&amp;I(IRS)'!C403)</f>
        <v>2</v>
      </c>
      <c r="K403" s="14" t="s">
        <v>5397</v>
      </c>
      <c r="L403" s="125" t="s">
        <v>3090</v>
      </c>
      <c r="M403" s="127" t="str">
        <f t="shared" si="8"/>
        <v>●</v>
      </c>
      <c r="N403" s="125" t="s">
        <v>23519</v>
      </c>
      <c r="O403" s="18" t="s">
        <v>21603</v>
      </c>
      <c r="P403" s="59" t="s">
        <v>1911</v>
      </c>
      <c r="Q403" s="59">
        <f>COUNTIF('C&amp;I(Route-Doc)'!H:H,'★C&amp;I(IRS)'!O403)</f>
        <v>0</v>
      </c>
      <c r="R403" s="54">
        <v>45279</v>
      </c>
      <c r="S403" s="196" t="s">
        <v>27651</v>
      </c>
      <c r="T403" s="59" t="s">
        <v>22673</v>
      </c>
      <c r="U403" s="119"/>
      <c r="V403" s="58"/>
      <c r="W403" s="19" t="s">
        <v>1930</v>
      </c>
      <c r="X403" s="19" t="s">
        <v>1910</v>
      </c>
      <c r="Y403" s="54">
        <v>44965</v>
      </c>
      <c r="Z403" s="19" t="s">
        <v>18604</v>
      </c>
      <c r="AB403" s="58" t="s">
        <v>23959</v>
      </c>
      <c r="AC403" s="58" t="s">
        <v>1930</v>
      </c>
      <c r="AD403" s="58" t="e">
        <v>#N/A</v>
      </c>
      <c r="AE403" s="58" t="e">
        <v>#N/A</v>
      </c>
    </row>
    <row r="404" spans="1:31">
      <c r="A404" s="17" t="s">
        <v>25617</v>
      </c>
      <c r="B404" s="17" t="s">
        <v>7644</v>
      </c>
      <c r="C404" s="14" t="s">
        <v>4176</v>
      </c>
      <c r="D404" s="14" t="s">
        <v>29938</v>
      </c>
      <c r="E404" s="17" t="s">
        <v>6632</v>
      </c>
      <c r="F404" s="17" t="s">
        <v>23960</v>
      </c>
      <c r="G404" s="17" t="s">
        <v>1911</v>
      </c>
      <c r="H404" s="60">
        <v>43262</v>
      </c>
      <c r="I404" s="17" t="s">
        <v>18633</v>
      </c>
      <c r="J404" s="14">
        <f>COUNTIF('C&amp;I(Route-Doc)'!C:C,'★C&amp;I(IRS)'!C404)</f>
        <v>0</v>
      </c>
      <c r="K404" s="14" t="s">
        <v>5398</v>
      </c>
      <c r="L404" s="17" t="s">
        <v>1999</v>
      </c>
      <c r="M404" s="127" t="str">
        <f t="shared" si="8"/>
        <v>●</v>
      </c>
      <c r="N404" s="17" t="s">
        <v>1930</v>
      </c>
      <c r="O404" s="14" t="s">
        <v>21604</v>
      </c>
      <c r="P404" s="159" t="s">
        <v>23491</v>
      </c>
      <c r="Q404" s="159">
        <f>COUNTIF('C&amp;I(Route-Doc)'!H:H,'★C&amp;I(IRS)'!O404)</f>
        <v>0</v>
      </c>
      <c r="R404" s="17" t="s">
        <v>23496</v>
      </c>
      <c r="S404" s="14" t="s">
        <v>27652</v>
      </c>
      <c r="T404" s="14" t="s">
        <v>2676</v>
      </c>
      <c r="U404" s="119"/>
      <c r="V404" s="58"/>
      <c r="W404" s="19" t="s">
        <v>1930</v>
      </c>
      <c r="X404" s="19" t="s">
        <v>1911</v>
      </c>
      <c r="Y404" s="54">
        <v>43262</v>
      </c>
      <c r="Z404" s="19" t="s">
        <v>2676</v>
      </c>
      <c r="AB404" s="58" t="s">
        <v>23960</v>
      </c>
      <c r="AC404" s="58" t="s">
        <v>1930</v>
      </c>
      <c r="AD404" s="58" t="e">
        <v>#N/A</v>
      </c>
      <c r="AE404" s="58" t="e">
        <v>#N/A</v>
      </c>
    </row>
    <row r="405" spans="1:31">
      <c r="A405" s="19" t="s">
        <v>25617</v>
      </c>
      <c r="B405" s="19" t="s">
        <v>7644</v>
      </c>
      <c r="C405" s="18" t="s">
        <v>4177</v>
      </c>
      <c r="D405" s="18" t="s">
        <v>29415</v>
      </c>
      <c r="E405" s="19" t="s">
        <v>6633</v>
      </c>
      <c r="F405" s="19" t="s">
        <v>23961</v>
      </c>
      <c r="G405" s="19" t="s">
        <v>1910</v>
      </c>
      <c r="H405" s="52">
        <v>45243</v>
      </c>
      <c r="I405" s="19" t="s">
        <v>18633</v>
      </c>
      <c r="J405" s="18">
        <f>COUNTIF('C&amp;I(Route-Doc)'!C:C,'★C&amp;I(IRS)'!C405)</f>
        <v>1</v>
      </c>
      <c r="K405" s="14" t="s">
        <v>5399</v>
      </c>
      <c r="L405" s="125" t="s">
        <v>3090</v>
      </c>
      <c r="M405" s="127" t="str">
        <f t="shared" ref="M405:M471" si="9">HYPERLINK("\\0000s1000095\AERO\cMRO_Attached_Documents\Civil_Engine\PW1100G\03_Inspection_Record\CIR\"&amp;K405,"●")</f>
        <v>●</v>
      </c>
      <c r="N405" s="125" t="s">
        <v>23519</v>
      </c>
      <c r="O405" s="18" t="s">
        <v>21605</v>
      </c>
      <c r="P405" s="59" t="s">
        <v>1913</v>
      </c>
      <c r="Q405" s="59">
        <f>COUNTIF('C&amp;I(Route-Doc)'!H:H,'★C&amp;I(IRS)'!O405)</f>
        <v>0</v>
      </c>
      <c r="R405" s="54">
        <v>45362</v>
      </c>
      <c r="S405" s="196" t="s">
        <v>27653</v>
      </c>
      <c r="T405" s="59" t="s">
        <v>22673</v>
      </c>
      <c r="U405" s="119"/>
      <c r="V405" s="58"/>
      <c r="W405" s="19" t="s">
        <v>1930</v>
      </c>
      <c r="X405" s="19" t="s">
        <v>1910</v>
      </c>
      <c r="Y405" s="54">
        <v>45243</v>
      </c>
      <c r="Z405" s="19" t="s">
        <v>18604</v>
      </c>
      <c r="AB405" s="58" t="s">
        <v>23961</v>
      </c>
      <c r="AC405" s="58" t="s">
        <v>1930</v>
      </c>
      <c r="AD405" s="58" t="e">
        <v>#N/A</v>
      </c>
      <c r="AE405" s="58" t="e">
        <v>#N/A</v>
      </c>
    </row>
    <row r="406" spans="1:31">
      <c r="A406" s="17" t="s">
        <v>25617</v>
      </c>
      <c r="B406" s="17" t="s">
        <v>7644</v>
      </c>
      <c r="C406" s="14" t="s">
        <v>4178</v>
      </c>
      <c r="D406" s="14" t="s">
        <v>29939</v>
      </c>
      <c r="E406" s="17" t="s">
        <v>6634</v>
      </c>
      <c r="F406" s="17" t="s">
        <v>23962</v>
      </c>
      <c r="G406" s="17" t="s">
        <v>1912</v>
      </c>
      <c r="H406" s="60">
        <v>45243</v>
      </c>
      <c r="I406" s="17" t="s">
        <v>18633</v>
      </c>
      <c r="J406" s="14">
        <f>COUNTIF('C&amp;I(Route-Doc)'!C:C,'★C&amp;I(IRS)'!C406)</f>
        <v>0</v>
      </c>
      <c r="K406" s="14" t="s">
        <v>5400</v>
      </c>
      <c r="L406" s="17" t="s">
        <v>3090</v>
      </c>
      <c r="M406" s="127" t="str">
        <f t="shared" si="9"/>
        <v>●</v>
      </c>
      <c r="N406" s="17" t="s">
        <v>1930</v>
      </c>
      <c r="O406" s="14" t="s">
        <v>21606</v>
      </c>
      <c r="P406" s="159" t="s">
        <v>23491</v>
      </c>
      <c r="Q406" s="159">
        <f>COUNTIF('C&amp;I(Route-Doc)'!H:H,'★C&amp;I(IRS)'!O406)</f>
        <v>0</v>
      </c>
      <c r="R406" s="17" t="s">
        <v>23496</v>
      </c>
      <c r="S406" s="14" t="s">
        <v>27654</v>
      </c>
      <c r="T406" s="14" t="s">
        <v>2676</v>
      </c>
      <c r="U406" s="119"/>
      <c r="V406" s="58"/>
      <c r="W406" s="19" t="s">
        <v>1930</v>
      </c>
      <c r="X406" s="19" t="s">
        <v>1912</v>
      </c>
      <c r="Y406" s="54">
        <v>45243</v>
      </c>
      <c r="Z406" s="19" t="s">
        <v>2676</v>
      </c>
      <c r="AB406" s="58" t="s">
        <v>23962</v>
      </c>
      <c r="AC406" s="58" t="s">
        <v>1930</v>
      </c>
      <c r="AD406" s="58" t="e">
        <v>#N/A</v>
      </c>
      <c r="AE406" s="58" t="e">
        <v>#N/A</v>
      </c>
    </row>
    <row r="407" spans="1:31">
      <c r="A407" s="121" t="s">
        <v>25617</v>
      </c>
      <c r="B407" s="121" t="s">
        <v>7644</v>
      </c>
      <c r="C407" s="122" t="s">
        <v>4179</v>
      </c>
      <c r="D407" s="122" t="s">
        <v>28925</v>
      </c>
      <c r="E407" s="121" t="s">
        <v>6635</v>
      </c>
      <c r="F407" s="121" t="s">
        <v>23963</v>
      </c>
      <c r="G407" s="121" t="s">
        <v>1909</v>
      </c>
      <c r="H407" s="123">
        <v>45243</v>
      </c>
      <c r="I407" s="121" t="s">
        <v>18633</v>
      </c>
      <c r="J407" s="122">
        <f>COUNTIF('C&amp;I(Route-Doc)'!C:C,'★C&amp;I(IRS)'!C407)</f>
        <v>0</v>
      </c>
      <c r="K407" s="122" t="s">
        <v>5401</v>
      </c>
      <c r="L407" s="121" t="s">
        <v>3091</v>
      </c>
      <c r="M407" s="128" t="str">
        <f t="shared" si="9"/>
        <v>●</v>
      </c>
      <c r="N407" s="121" t="s">
        <v>25562</v>
      </c>
      <c r="O407" s="122" t="s">
        <v>21607</v>
      </c>
      <c r="P407" s="163" t="s">
        <v>23491</v>
      </c>
      <c r="Q407" s="163">
        <f>COUNTIF('C&amp;I(Route-Doc)'!H:H,'★C&amp;I(IRS)'!O407)</f>
        <v>0</v>
      </c>
      <c r="R407" s="121" t="s">
        <v>23496</v>
      </c>
      <c r="S407" s="122"/>
      <c r="T407" s="122"/>
      <c r="U407" s="119" t="s">
        <v>25640</v>
      </c>
      <c r="V407" s="58"/>
      <c r="W407" s="19" t="s">
        <v>1930</v>
      </c>
      <c r="X407" s="19" t="s">
        <v>1909</v>
      </c>
      <c r="Y407" s="54">
        <v>45243</v>
      </c>
      <c r="Z407" s="19" t="s">
        <v>2676</v>
      </c>
      <c r="AB407" s="58" t="s">
        <v>23963</v>
      </c>
      <c r="AC407" s="58" t="s">
        <v>1930</v>
      </c>
      <c r="AD407" s="58" t="e">
        <v>#N/A</v>
      </c>
      <c r="AE407" s="58" t="e">
        <v>#N/A</v>
      </c>
    </row>
    <row r="408" spans="1:31">
      <c r="A408" s="19" t="s">
        <v>25617</v>
      </c>
      <c r="B408" s="19" t="s">
        <v>7644</v>
      </c>
      <c r="C408" s="18" t="s">
        <v>4180</v>
      </c>
      <c r="D408" s="18" t="s">
        <v>29416</v>
      </c>
      <c r="E408" s="19" t="s">
        <v>6636</v>
      </c>
      <c r="F408" s="19" t="s">
        <v>23964</v>
      </c>
      <c r="G408" s="19" t="s">
        <v>1910</v>
      </c>
      <c r="H408" s="52">
        <v>44952</v>
      </c>
      <c r="I408" s="19" t="s">
        <v>18633</v>
      </c>
      <c r="J408" s="18">
        <f>COUNTIF('C&amp;I(Route-Doc)'!C:C,'★C&amp;I(IRS)'!C408)</f>
        <v>2</v>
      </c>
      <c r="K408" s="14" t="s">
        <v>5402</v>
      </c>
      <c r="L408" s="125" t="s">
        <v>3090</v>
      </c>
      <c r="M408" s="127" t="str">
        <f t="shared" si="9"/>
        <v>●</v>
      </c>
      <c r="N408" s="125" t="s">
        <v>23519</v>
      </c>
      <c r="O408" s="18" t="s">
        <v>21608</v>
      </c>
      <c r="P408" s="59" t="s">
        <v>1911</v>
      </c>
      <c r="Q408" s="59">
        <f>COUNTIF('C&amp;I(Route-Doc)'!H:H,'★C&amp;I(IRS)'!O408)</f>
        <v>0</v>
      </c>
      <c r="R408" s="54">
        <v>45279</v>
      </c>
      <c r="S408" s="196" t="s">
        <v>27655</v>
      </c>
      <c r="T408" s="59" t="s">
        <v>22673</v>
      </c>
      <c r="U408" s="119"/>
      <c r="V408" s="58"/>
      <c r="W408" s="19" t="s">
        <v>1930</v>
      </c>
      <c r="X408" s="19" t="s">
        <v>1910</v>
      </c>
      <c r="Y408" s="54">
        <v>44952</v>
      </c>
      <c r="Z408" s="19" t="s">
        <v>18604</v>
      </c>
      <c r="AB408" s="58" t="s">
        <v>23964</v>
      </c>
      <c r="AC408" s="58" t="s">
        <v>1930</v>
      </c>
      <c r="AD408" s="58" t="e">
        <v>#N/A</v>
      </c>
      <c r="AE408" s="58" t="e">
        <v>#N/A</v>
      </c>
    </row>
    <row r="409" spans="1:31">
      <c r="A409" s="17" t="s">
        <v>25617</v>
      </c>
      <c r="B409" s="17" t="s">
        <v>7644</v>
      </c>
      <c r="C409" s="14" t="s">
        <v>4181</v>
      </c>
      <c r="D409" s="14" t="s">
        <v>29940</v>
      </c>
      <c r="E409" s="17" t="s">
        <v>6637</v>
      </c>
      <c r="F409" s="17" t="s">
        <v>23965</v>
      </c>
      <c r="G409" s="17" t="s">
        <v>1911</v>
      </c>
      <c r="H409" s="60">
        <v>43245</v>
      </c>
      <c r="I409" s="17" t="s">
        <v>18633</v>
      </c>
      <c r="J409" s="14">
        <f>COUNTIF('C&amp;I(Route-Doc)'!C:C,'★C&amp;I(IRS)'!C409)</f>
        <v>0</v>
      </c>
      <c r="K409" s="14" t="s">
        <v>5403</v>
      </c>
      <c r="L409" s="17" t="s">
        <v>1999</v>
      </c>
      <c r="M409" s="127" t="str">
        <f t="shared" si="9"/>
        <v>●</v>
      </c>
      <c r="N409" s="17" t="s">
        <v>1930</v>
      </c>
      <c r="O409" s="14" t="s">
        <v>21609</v>
      </c>
      <c r="P409" s="159" t="s">
        <v>23491</v>
      </c>
      <c r="Q409" s="159">
        <f>COUNTIF('C&amp;I(Route-Doc)'!H:H,'★C&amp;I(IRS)'!O409)</f>
        <v>0</v>
      </c>
      <c r="R409" s="17" t="s">
        <v>23496</v>
      </c>
      <c r="S409" s="14" t="s">
        <v>27656</v>
      </c>
      <c r="T409" s="14" t="s">
        <v>2676</v>
      </c>
      <c r="U409" s="119"/>
      <c r="V409" s="58"/>
      <c r="W409" s="19" t="s">
        <v>1930</v>
      </c>
      <c r="X409" s="19" t="s">
        <v>1911</v>
      </c>
      <c r="Y409" s="54">
        <v>43245</v>
      </c>
      <c r="Z409" s="19" t="s">
        <v>2676</v>
      </c>
      <c r="AB409" s="58" t="s">
        <v>23965</v>
      </c>
      <c r="AC409" s="58" t="s">
        <v>1930</v>
      </c>
      <c r="AD409" s="58" t="e">
        <v>#N/A</v>
      </c>
      <c r="AE409" s="58" t="e">
        <v>#N/A</v>
      </c>
    </row>
    <row r="410" spans="1:31">
      <c r="A410" s="17" t="s">
        <v>25617</v>
      </c>
      <c r="B410" s="17" t="s">
        <v>7644</v>
      </c>
      <c r="C410" s="14" t="s">
        <v>4182</v>
      </c>
      <c r="D410" s="14" t="s">
        <v>28926</v>
      </c>
      <c r="E410" s="17" t="s">
        <v>6638</v>
      </c>
      <c r="F410" s="17" t="s">
        <v>23966</v>
      </c>
      <c r="G410" s="17" t="s">
        <v>1909</v>
      </c>
      <c r="H410" s="60">
        <v>44952</v>
      </c>
      <c r="I410" s="17" t="s">
        <v>18633</v>
      </c>
      <c r="J410" s="14">
        <f>COUNTIF('C&amp;I(Route-Doc)'!C:C,'★C&amp;I(IRS)'!C410)</f>
        <v>0</v>
      </c>
      <c r="K410" s="14" t="s">
        <v>5404</v>
      </c>
      <c r="L410" s="125" t="s">
        <v>3090</v>
      </c>
      <c r="M410" s="127" t="str">
        <f t="shared" si="9"/>
        <v>●</v>
      </c>
      <c r="N410" s="17" t="s">
        <v>1930</v>
      </c>
      <c r="O410" s="14" t="s">
        <v>21610</v>
      </c>
      <c r="P410" s="159" t="s">
        <v>23491</v>
      </c>
      <c r="Q410" s="159">
        <f>COUNTIF('C&amp;I(Route-Doc)'!H:H,'★C&amp;I(IRS)'!O410)</f>
        <v>0</v>
      </c>
      <c r="R410" s="17" t="s">
        <v>23496</v>
      </c>
      <c r="S410" s="14" t="s">
        <v>27657</v>
      </c>
      <c r="T410" s="14" t="s">
        <v>2676</v>
      </c>
      <c r="U410" s="119"/>
      <c r="V410" s="58"/>
      <c r="W410" s="19" t="s">
        <v>1930</v>
      </c>
      <c r="X410" s="19" t="s">
        <v>1909</v>
      </c>
      <c r="Y410" s="54">
        <v>44952</v>
      </c>
      <c r="Z410" s="19" t="s">
        <v>2676</v>
      </c>
      <c r="AB410" s="58" t="s">
        <v>23966</v>
      </c>
      <c r="AC410" s="58" t="s">
        <v>1930</v>
      </c>
      <c r="AD410" s="58" t="e">
        <v>#N/A</v>
      </c>
      <c r="AE410" s="58" t="e">
        <v>#N/A</v>
      </c>
    </row>
    <row r="411" spans="1:31">
      <c r="A411" s="19" t="s">
        <v>25617</v>
      </c>
      <c r="B411" s="19" t="s">
        <v>7644</v>
      </c>
      <c r="C411" s="18" t="s">
        <v>4183</v>
      </c>
      <c r="D411" s="18" t="s">
        <v>29417</v>
      </c>
      <c r="E411" s="19" t="s">
        <v>6639</v>
      </c>
      <c r="F411" s="19" t="s">
        <v>23967</v>
      </c>
      <c r="G411" s="19" t="s">
        <v>1910</v>
      </c>
      <c r="H411" s="52">
        <v>44965</v>
      </c>
      <c r="I411" s="19" t="s">
        <v>18633</v>
      </c>
      <c r="J411" s="18">
        <f>COUNTIF('C&amp;I(Route-Doc)'!C:C,'★C&amp;I(IRS)'!C411)</f>
        <v>2</v>
      </c>
      <c r="K411" s="14" t="s">
        <v>5405</v>
      </c>
      <c r="L411" s="125" t="s">
        <v>3090</v>
      </c>
      <c r="M411" s="127" t="str">
        <f t="shared" si="9"/>
        <v>●</v>
      </c>
      <c r="N411" s="125" t="s">
        <v>23519</v>
      </c>
      <c r="O411" s="18" t="s">
        <v>21611</v>
      </c>
      <c r="P411" s="59" t="s">
        <v>1911</v>
      </c>
      <c r="Q411" s="59">
        <f>COUNTIF('C&amp;I(Route-Doc)'!H:H,'★C&amp;I(IRS)'!O411)</f>
        <v>0</v>
      </c>
      <c r="R411" s="54">
        <v>45279</v>
      </c>
      <c r="S411" s="196" t="s">
        <v>27658</v>
      </c>
      <c r="T411" s="59" t="s">
        <v>22673</v>
      </c>
      <c r="U411" s="119"/>
      <c r="V411" s="58"/>
      <c r="W411" s="19" t="s">
        <v>1930</v>
      </c>
      <c r="X411" s="19" t="s">
        <v>1910</v>
      </c>
      <c r="Y411" s="54">
        <v>44965</v>
      </c>
      <c r="Z411" s="19" t="s">
        <v>18604</v>
      </c>
      <c r="AB411" s="58" t="s">
        <v>23967</v>
      </c>
      <c r="AC411" s="58" t="s">
        <v>1930</v>
      </c>
      <c r="AD411" s="58" t="e">
        <v>#N/A</v>
      </c>
      <c r="AE411" s="58" t="e">
        <v>#N/A</v>
      </c>
    </row>
    <row r="412" spans="1:31">
      <c r="A412" s="17" t="s">
        <v>25617</v>
      </c>
      <c r="B412" s="17" t="s">
        <v>7644</v>
      </c>
      <c r="C412" s="14" t="s">
        <v>4184</v>
      </c>
      <c r="D412" s="14" t="s">
        <v>29941</v>
      </c>
      <c r="E412" s="17" t="s">
        <v>6640</v>
      </c>
      <c r="F412" s="17" t="s">
        <v>23968</v>
      </c>
      <c r="G412" s="17" t="s">
        <v>1911</v>
      </c>
      <c r="H412" s="60">
        <v>43262</v>
      </c>
      <c r="I412" s="17" t="s">
        <v>18633</v>
      </c>
      <c r="J412" s="14">
        <f>COUNTIF('C&amp;I(Route-Doc)'!C:C,'★C&amp;I(IRS)'!C412)</f>
        <v>0</v>
      </c>
      <c r="K412" s="14" t="s">
        <v>5406</v>
      </c>
      <c r="L412" s="17" t="s">
        <v>1999</v>
      </c>
      <c r="M412" s="127" t="str">
        <f t="shared" si="9"/>
        <v>●</v>
      </c>
      <c r="N412" s="17" t="s">
        <v>1930</v>
      </c>
      <c r="O412" s="14" t="s">
        <v>21612</v>
      </c>
      <c r="P412" s="159" t="s">
        <v>23491</v>
      </c>
      <c r="Q412" s="159">
        <f>COUNTIF('C&amp;I(Route-Doc)'!H:H,'★C&amp;I(IRS)'!O412)</f>
        <v>0</v>
      </c>
      <c r="R412" s="17" t="s">
        <v>23496</v>
      </c>
      <c r="S412" s="14" t="s">
        <v>27659</v>
      </c>
      <c r="T412" s="14" t="s">
        <v>2676</v>
      </c>
      <c r="U412" s="119"/>
      <c r="V412" s="58"/>
      <c r="W412" s="19" t="s">
        <v>1930</v>
      </c>
      <c r="X412" s="19" t="s">
        <v>1911</v>
      </c>
      <c r="Y412" s="54">
        <v>43262</v>
      </c>
      <c r="Z412" s="19" t="s">
        <v>2676</v>
      </c>
      <c r="AB412" s="58" t="s">
        <v>23968</v>
      </c>
      <c r="AC412" s="58" t="s">
        <v>1930</v>
      </c>
      <c r="AD412" s="58" t="e">
        <v>#N/A</v>
      </c>
      <c r="AE412" s="58" t="e">
        <v>#N/A</v>
      </c>
    </row>
    <row r="413" spans="1:31">
      <c r="A413" s="19" t="s">
        <v>25617</v>
      </c>
      <c r="B413" s="19" t="s">
        <v>7644</v>
      </c>
      <c r="C413" s="18" t="s">
        <v>4185</v>
      </c>
      <c r="D413" s="18" t="s">
        <v>29418</v>
      </c>
      <c r="E413" s="19" t="s">
        <v>6641</v>
      </c>
      <c r="F413" s="19" t="s">
        <v>23969</v>
      </c>
      <c r="G413" s="19" t="s">
        <v>1922</v>
      </c>
      <c r="H413" s="52">
        <v>44952</v>
      </c>
      <c r="I413" s="19" t="s">
        <v>18633</v>
      </c>
      <c r="J413" s="18">
        <f>COUNTIF('C&amp;I(Route-Doc)'!C:C,'★C&amp;I(IRS)'!C413)</f>
        <v>1</v>
      </c>
      <c r="K413" s="18" t="s">
        <v>5407</v>
      </c>
      <c r="L413" s="54" t="s">
        <v>3091</v>
      </c>
      <c r="M413" s="126" t="str">
        <f t="shared" si="9"/>
        <v>●</v>
      </c>
      <c r="N413" s="54">
        <v>45082</v>
      </c>
      <c r="O413" s="14" t="s">
        <v>21613</v>
      </c>
      <c r="P413" s="159" t="s">
        <v>23491</v>
      </c>
      <c r="Q413" s="159">
        <f>COUNTIF('C&amp;I(Route-Doc)'!H:H,'★C&amp;I(IRS)'!O413)</f>
        <v>0</v>
      </c>
      <c r="R413" s="17" t="s">
        <v>23496</v>
      </c>
      <c r="S413" s="14" t="s">
        <v>27660</v>
      </c>
      <c r="T413" s="14" t="s">
        <v>2676</v>
      </c>
      <c r="U413" s="119"/>
      <c r="V413" s="58"/>
      <c r="W413" s="19" t="s">
        <v>1930</v>
      </c>
      <c r="X413" s="19" t="s">
        <v>1922</v>
      </c>
      <c r="Y413" s="54">
        <v>44952</v>
      </c>
      <c r="Z413" s="19" t="s">
        <v>2676</v>
      </c>
      <c r="AB413" s="58" t="s">
        <v>23969</v>
      </c>
      <c r="AC413" s="58" t="s">
        <v>1930</v>
      </c>
      <c r="AD413" s="58">
        <v>0</v>
      </c>
      <c r="AE413" s="58" t="e">
        <v>#N/A</v>
      </c>
    </row>
    <row r="414" spans="1:31">
      <c r="A414" s="17" t="s">
        <v>25617</v>
      </c>
      <c r="B414" s="17" t="s">
        <v>7644</v>
      </c>
      <c r="C414" s="14" t="s">
        <v>4186</v>
      </c>
      <c r="D414" s="14" t="s">
        <v>29942</v>
      </c>
      <c r="E414" s="17" t="s">
        <v>6642</v>
      </c>
      <c r="F414" s="17" t="s">
        <v>23970</v>
      </c>
      <c r="G414" s="17" t="s">
        <v>1913</v>
      </c>
      <c r="H414" s="60">
        <v>44509</v>
      </c>
      <c r="I414" s="17" t="s">
        <v>18633</v>
      </c>
      <c r="J414" s="14">
        <f>COUNTIF('C&amp;I(Route-Doc)'!C:C,'★C&amp;I(IRS)'!C414)</f>
        <v>0</v>
      </c>
      <c r="K414" s="14" t="s">
        <v>5408</v>
      </c>
      <c r="L414" s="17" t="s">
        <v>1999</v>
      </c>
      <c r="M414" s="127" t="str">
        <f t="shared" si="9"/>
        <v>●</v>
      </c>
      <c r="N414" s="17" t="s">
        <v>1930</v>
      </c>
      <c r="O414" s="14" t="s">
        <v>21614</v>
      </c>
      <c r="P414" s="159" t="s">
        <v>23491</v>
      </c>
      <c r="Q414" s="159">
        <f>COUNTIF('C&amp;I(Route-Doc)'!H:H,'★C&amp;I(IRS)'!O414)</f>
        <v>0</v>
      </c>
      <c r="R414" s="17" t="s">
        <v>23496</v>
      </c>
      <c r="S414" s="14" t="s">
        <v>27661</v>
      </c>
      <c r="T414" s="14" t="s">
        <v>2676</v>
      </c>
      <c r="U414" s="119"/>
      <c r="V414" s="58"/>
      <c r="W414" s="19" t="s">
        <v>1930</v>
      </c>
      <c r="X414" s="19" t="s">
        <v>1913</v>
      </c>
      <c r="Y414" s="54">
        <v>44509</v>
      </c>
      <c r="Z414" s="19" t="s">
        <v>2676</v>
      </c>
      <c r="AB414" s="58" t="s">
        <v>23970</v>
      </c>
      <c r="AC414" s="58" t="s">
        <v>1930</v>
      </c>
      <c r="AD414" s="58" t="e">
        <v>#N/A</v>
      </c>
      <c r="AE414" s="58" t="e">
        <v>#N/A</v>
      </c>
    </row>
    <row r="415" spans="1:31">
      <c r="A415" s="17" t="s">
        <v>25617</v>
      </c>
      <c r="B415" s="17" t="s">
        <v>7644</v>
      </c>
      <c r="C415" s="14" t="s">
        <v>4187</v>
      </c>
      <c r="D415" s="14" t="s">
        <v>28927</v>
      </c>
      <c r="E415" s="17" t="s">
        <v>6643</v>
      </c>
      <c r="F415" s="17" t="s">
        <v>23971</v>
      </c>
      <c r="G415" s="17" t="s">
        <v>1910</v>
      </c>
      <c r="H415" s="60">
        <v>44952</v>
      </c>
      <c r="I415" s="17" t="s">
        <v>18633</v>
      </c>
      <c r="J415" s="14">
        <f>COUNTIF('C&amp;I(Route-Doc)'!C:C,'★C&amp;I(IRS)'!C415)</f>
        <v>0</v>
      </c>
      <c r="K415" s="14" t="s">
        <v>5409</v>
      </c>
      <c r="L415" s="125" t="s">
        <v>3091</v>
      </c>
      <c r="M415" s="127" t="str">
        <f t="shared" si="9"/>
        <v>●</v>
      </c>
      <c r="N415" s="17" t="s">
        <v>1930</v>
      </c>
      <c r="O415" s="14" t="s">
        <v>21615</v>
      </c>
      <c r="P415" s="159" t="s">
        <v>23491</v>
      </c>
      <c r="Q415" s="159">
        <f>COUNTIF('C&amp;I(Route-Doc)'!H:H,'★C&amp;I(IRS)'!O415)</f>
        <v>0</v>
      </c>
      <c r="R415" s="17" t="s">
        <v>23496</v>
      </c>
      <c r="S415" s="14" t="s">
        <v>27662</v>
      </c>
      <c r="T415" s="14" t="s">
        <v>2676</v>
      </c>
      <c r="U415" s="119"/>
      <c r="V415" s="58"/>
      <c r="W415" s="19" t="s">
        <v>1930</v>
      </c>
      <c r="X415" s="19" t="s">
        <v>1910</v>
      </c>
      <c r="Y415" s="54">
        <v>44952</v>
      </c>
      <c r="Z415" s="19" t="s">
        <v>2676</v>
      </c>
      <c r="AB415" s="58" t="s">
        <v>23971</v>
      </c>
      <c r="AC415" s="58" t="s">
        <v>1930</v>
      </c>
      <c r="AD415" s="58" t="e">
        <v>#N/A</v>
      </c>
      <c r="AE415" s="58" t="e">
        <v>#N/A</v>
      </c>
    </row>
    <row r="416" spans="1:31">
      <c r="A416" s="19" t="s">
        <v>25617</v>
      </c>
      <c r="B416" s="19" t="s">
        <v>7644</v>
      </c>
      <c r="C416" s="18" t="s">
        <v>4188</v>
      </c>
      <c r="D416" s="18" t="s">
        <v>29419</v>
      </c>
      <c r="E416" s="19" t="s">
        <v>6644</v>
      </c>
      <c r="F416" s="19" t="s">
        <v>23972</v>
      </c>
      <c r="G416" s="19" t="s">
        <v>1909</v>
      </c>
      <c r="H416" s="52">
        <v>44872</v>
      </c>
      <c r="I416" s="19" t="s">
        <v>18633</v>
      </c>
      <c r="J416" s="18">
        <f>COUNTIF('C&amp;I(Route-Doc)'!C:C,'★C&amp;I(IRS)'!C416)</f>
        <v>1</v>
      </c>
      <c r="K416" s="18" t="s">
        <v>5410</v>
      </c>
      <c r="L416" s="19" t="s">
        <v>3090</v>
      </c>
      <c r="M416" s="126" t="str">
        <f t="shared" si="9"/>
        <v>●</v>
      </c>
      <c r="N416" s="54">
        <v>44998</v>
      </c>
      <c r="O416" s="14" t="s">
        <v>21616</v>
      </c>
      <c r="P416" s="159" t="s">
        <v>23491</v>
      </c>
      <c r="Q416" s="159">
        <f>COUNTIF('C&amp;I(Route-Doc)'!H:H,'★C&amp;I(IRS)'!O416)</f>
        <v>0</v>
      </c>
      <c r="R416" s="17" t="s">
        <v>23496</v>
      </c>
      <c r="S416" s="14" t="s">
        <v>27663</v>
      </c>
      <c r="T416" s="14" t="s">
        <v>2676</v>
      </c>
      <c r="U416" s="119"/>
      <c r="V416" s="58"/>
      <c r="W416" s="19" t="s">
        <v>1930</v>
      </c>
      <c r="X416" s="19" t="s">
        <v>1909</v>
      </c>
      <c r="Y416" s="54">
        <v>44872</v>
      </c>
      <c r="Z416" s="19" t="s">
        <v>2676</v>
      </c>
      <c r="AB416" s="58" t="s">
        <v>23972</v>
      </c>
      <c r="AC416" s="58" t="s">
        <v>1930</v>
      </c>
      <c r="AD416" s="58">
        <v>0</v>
      </c>
      <c r="AE416" s="58" t="e">
        <v>#N/A</v>
      </c>
    </row>
    <row r="417" spans="1:31">
      <c r="A417" s="19" t="s">
        <v>25617</v>
      </c>
      <c r="B417" s="19" t="s">
        <v>7644</v>
      </c>
      <c r="C417" s="18" t="s">
        <v>4189</v>
      </c>
      <c r="D417" s="18" t="s">
        <v>29420</v>
      </c>
      <c r="E417" s="19" t="s">
        <v>6645</v>
      </c>
      <c r="F417" s="19" t="s">
        <v>23973</v>
      </c>
      <c r="G417" s="19" t="s">
        <v>1913</v>
      </c>
      <c r="H417" s="52">
        <v>44952</v>
      </c>
      <c r="I417" s="19" t="s">
        <v>18633</v>
      </c>
      <c r="J417" s="18">
        <f>COUNTIF('C&amp;I(Route-Doc)'!C:C,'★C&amp;I(IRS)'!C417)</f>
        <v>1</v>
      </c>
      <c r="K417" s="18" t="s">
        <v>5411</v>
      </c>
      <c r="L417" s="54" t="s">
        <v>3090</v>
      </c>
      <c r="M417" s="126" t="str">
        <f t="shared" si="9"/>
        <v>●</v>
      </c>
      <c r="N417" s="54">
        <v>45082</v>
      </c>
      <c r="O417" s="14" t="s">
        <v>21617</v>
      </c>
      <c r="P417" s="159" t="s">
        <v>23491</v>
      </c>
      <c r="Q417" s="159">
        <f>COUNTIF('C&amp;I(Route-Doc)'!H:H,'★C&amp;I(IRS)'!O417)</f>
        <v>0</v>
      </c>
      <c r="R417" s="17" t="s">
        <v>23496</v>
      </c>
      <c r="S417" s="14" t="s">
        <v>27664</v>
      </c>
      <c r="T417" s="14" t="s">
        <v>2676</v>
      </c>
      <c r="U417" s="119" t="s">
        <v>7617</v>
      </c>
      <c r="V417" s="58"/>
      <c r="W417" s="19" t="s">
        <v>1930</v>
      </c>
      <c r="X417" s="19" t="s">
        <v>1913</v>
      </c>
      <c r="Y417" s="54">
        <v>44952</v>
      </c>
      <c r="Z417" s="19" t="s">
        <v>2676</v>
      </c>
      <c r="AB417" s="58" t="s">
        <v>23973</v>
      </c>
      <c r="AC417" s="58" t="s">
        <v>1930</v>
      </c>
      <c r="AD417" s="58">
        <v>0</v>
      </c>
      <c r="AE417" s="58" t="e">
        <v>#N/A</v>
      </c>
    </row>
    <row r="418" spans="1:31">
      <c r="A418" s="17" t="s">
        <v>25617</v>
      </c>
      <c r="B418" s="17" t="s">
        <v>7644</v>
      </c>
      <c r="C418" s="14" t="s">
        <v>4190</v>
      </c>
      <c r="D418" s="14" t="s">
        <v>29943</v>
      </c>
      <c r="E418" s="17" t="s">
        <v>6646</v>
      </c>
      <c r="F418" s="17" t="s">
        <v>23974</v>
      </c>
      <c r="G418" s="17" t="s">
        <v>1908</v>
      </c>
      <c r="H418" s="60">
        <v>42063</v>
      </c>
      <c r="I418" s="17" t="s">
        <v>18633</v>
      </c>
      <c r="J418" s="14">
        <f>COUNTIF('C&amp;I(Route-Doc)'!C:C,'★C&amp;I(IRS)'!C418)</f>
        <v>0</v>
      </c>
      <c r="K418" s="14" t="s">
        <v>5412</v>
      </c>
      <c r="L418" s="17" t="s">
        <v>1999</v>
      </c>
      <c r="M418" s="127" t="str">
        <f t="shared" si="9"/>
        <v>●</v>
      </c>
      <c r="N418" s="17" t="s">
        <v>1930</v>
      </c>
      <c r="O418" s="14" t="s">
        <v>21618</v>
      </c>
      <c r="P418" s="159" t="s">
        <v>23491</v>
      </c>
      <c r="Q418" s="159">
        <f>COUNTIF('C&amp;I(Route-Doc)'!H:H,'★C&amp;I(IRS)'!O418)</f>
        <v>0</v>
      </c>
      <c r="R418" s="17" t="s">
        <v>23496</v>
      </c>
      <c r="S418" s="14" t="s">
        <v>27665</v>
      </c>
      <c r="T418" s="14" t="s">
        <v>2676</v>
      </c>
      <c r="U418" s="119"/>
      <c r="V418" s="58"/>
      <c r="W418" s="19" t="s">
        <v>1930</v>
      </c>
      <c r="X418" s="19" t="s">
        <v>1908</v>
      </c>
      <c r="Y418" s="54">
        <v>42063</v>
      </c>
      <c r="Z418" s="19" t="s">
        <v>2676</v>
      </c>
      <c r="AB418" s="58" t="s">
        <v>23974</v>
      </c>
      <c r="AC418" s="58" t="s">
        <v>1930</v>
      </c>
      <c r="AD418" s="58" t="e">
        <v>#N/A</v>
      </c>
      <c r="AE418" s="58" t="e">
        <v>#N/A</v>
      </c>
    </row>
    <row r="419" spans="1:31">
      <c r="A419" s="17" t="s">
        <v>25617</v>
      </c>
      <c r="B419" s="17" t="s">
        <v>7644</v>
      </c>
      <c r="C419" s="14" t="s">
        <v>4191</v>
      </c>
      <c r="D419" s="14" t="s">
        <v>28928</v>
      </c>
      <c r="E419" s="17" t="s">
        <v>6647</v>
      </c>
      <c r="F419" s="17" t="s">
        <v>23975</v>
      </c>
      <c r="G419" s="17" t="s">
        <v>1911</v>
      </c>
      <c r="H419" s="60">
        <v>44952</v>
      </c>
      <c r="I419" s="17" t="s">
        <v>18633</v>
      </c>
      <c r="J419" s="14">
        <f>COUNTIF('C&amp;I(Route-Doc)'!C:C,'★C&amp;I(IRS)'!C419)</f>
        <v>0</v>
      </c>
      <c r="K419" s="14" t="s">
        <v>5413</v>
      </c>
      <c r="L419" s="125" t="s">
        <v>3090</v>
      </c>
      <c r="M419" s="127" t="str">
        <f t="shared" si="9"/>
        <v>●</v>
      </c>
      <c r="N419" s="17" t="s">
        <v>1930</v>
      </c>
      <c r="O419" s="14" t="s">
        <v>21619</v>
      </c>
      <c r="P419" s="159" t="s">
        <v>23491</v>
      </c>
      <c r="Q419" s="159">
        <f>COUNTIF('C&amp;I(Route-Doc)'!H:H,'★C&amp;I(IRS)'!O419)</f>
        <v>0</v>
      </c>
      <c r="R419" s="17" t="s">
        <v>23496</v>
      </c>
      <c r="S419" s="14" t="s">
        <v>27666</v>
      </c>
      <c r="T419" s="14" t="s">
        <v>2676</v>
      </c>
      <c r="U419" s="119"/>
      <c r="V419" s="58"/>
      <c r="W419" s="19" t="s">
        <v>1930</v>
      </c>
      <c r="X419" s="19" t="s">
        <v>1911</v>
      </c>
      <c r="Y419" s="54">
        <v>44952</v>
      </c>
      <c r="Z419" s="19" t="s">
        <v>2676</v>
      </c>
      <c r="AB419" s="58" t="s">
        <v>23975</v>
      </c>
      <c r="AC419" s="58" t="s">
        <v>1930</v>
      </c>
      <c r="AD419" s="58" t="e">
        <v>#N/A</v>
      </c>
      <c r="AE419" s="58" t="e">
        <v>#N/A</v>
      </c>
    </row>
    <row r="420" spans="1:31">
      <c r="A420" s="19" t="s">
        <v>25617</v>
      </c>
      <c r="B420" s="19" t="s">
        <v>7644</v>
      </c>
      <c r="C420" s="18" t="s">
        <v>4192</v>
      </c>
      <c r="D420" s="18" t="s">
        <v>29421</v>
      </c>
      <c r="E420" s="19" t="s">
        <v>6648</v>
      </c>
      <c r="F420" s="19" t="s">
        <v>23976</v>
      </c>
      <c r="G420" s="19" t="s">
        <v>1909</v>
      </c>
      <c r="H420" s="52">
        <v>44952</v>
      </c>
      <c r="I420" s="19" t="s">
        <v>18633</v>
      </c>
      <c r="J420" s="18">
        <f>COUNTIF('C&amp;I(Route-Doc)'!C:C,'★C&amp;I(IRS)'!C420)</f>
        <v>1</v>
      </c>
      <c r="K420" s="18" t="s">
        <v>5414</v>
      </c>
      <c r="L420" s="54" t="s">
        <v>3090</v>
      </c>
      <c r="M420" s="126" t="str">
        <f t="shared" si="9"/>
        <v>●</v>
      </c>
      <c r="N420" s="54">
        <v>45082</v>
      </c>
      <c r="O420" s="14" t="s">
        <v>21620</v>
      </c>
      <c r="P420" s="159" t="s">
        <v>23491</v>
      </c>
      <c r="Q420" s="159">
        <f>COUNTIF('C&amp;I(Route-Doc)'!H:H,'★C&amp;I(IRS)'!O420)</f>
        <v>0</v>
      </c>
      <c r="R420" s="17" t="s">
        <v>23496</v>
      </c>
      <c r="S420" s="14" t="s">
        <v>27667</v>
      </c>
      <c r="T420" s="14" t="s">
        <v>2676</v>
      </c>
      <c r="U420" s="119"/>
      <c r="V420" s="58"/>
      <c r="W420" s="19" t="s">
        <v>1930</v>
      </c>
      <c r="X420" s="19" t="s">
        <v>1909</v>
      </c>
      <c r="Y420" s="54">
        <v>44952</v>
      </c>
      <c r="Z420" s="19" t="s">
        <v>2676</v>
      </c>
      <c r="AB420" s="58" t="s">
        <v>23976</v>
      </c>
      <c r="AC420" s="58" t="s">
        <v>1930</v>
      </c>
      <c r="AD420" s="58">
        <v>0</v>
      </c>
      <c r="AE420" s="58" t="e">
        <v>#N/A</v>
      </c>
    </row>
    <row r="421" spans="1:31">
      <c r="A421" s="17" t="s">
        <v>25617</v>
      </c>
      <c r="B421" s="17" t="s">
        <v>7644</v>
      </c>
      <c r="C421" s="14" t="s">
        <v>4193</v>
      </c>
      <c r="D421" s="14" t="s">
        <v>29944</v>
      </c>
      <c r="E421" s="17" t="s">
        <v>6649</v>
      </c>
      <c r="F421" s="17" t="s">
        <v>23977</v>
      </c>
      <c r="G421" s="17" t="s">
        <v>1913</v>
      </c>
      <c r="H421" s="60">
        <v>43572</v>
      </c>
      <c r="I421" s="17" t="s">
        <v>18633</v>
      </c>
      <c r="J421" s="14">
        <f>COUNTIF('C&amp;I(Route-Doc)'!C:C,'★C&amp;I(IRS)'!C421)</f>
        <v>0</v>
      </c>
      <c r="K421" s="14" t="s">
        <v>5415</v>
      </c>
      <c r="L421" s="17" t="s">
        <v>1999</v>
      </c>
      <c r="M421" s="127" t="str">
        <f t="shared" si="9"/>
        <v>●</v>
      </c>
      <c r="N421" s="17" t="s">
        <v>1930</v>
      </c>
      <c r="O421" s="14" t="s">
        <v>21621</v>
      </c>
      <c r="P421" s="159" t="s">
        <v>23491</v>
      </c>
      <c r="Q421" s="159">
        <f>COUNTIF('C&amp;I(Route-Doc)'!H:H,'★C&amp;I(IRS)'!O421)</f>
        <v>0</v>
      </c>
      <c r="R421" s="17" t="s">
        <v>23496</v>
      </c>
      <c r="S421" s="14" t="s">
        <v>27668</v>
      </c>
      <c r="T421" s="14" t="s">
        <v>2676</v>
      </c>
      <c r="U421" s="119"/>
      <c r="V421" s="58"/>
      <c r="W421" s="19" t="s">
        <v>1930</v>
      </c>
      <c r="X421" s="19" t="s">
        <v>1913</v>
      </c>
      <c r="Y421" s="54">
        <v>43572</v>
      </c>
      <c r="Z421" s="19" t="s">
        <v>2676</v>
      </c>
      <c r="AB421" s="58" t="s">
        <v>23977</v>
      </c>
      <c r="AC421" s="58" t="s">
        <v>1930</v>
      </c>
      <c r="AD421" s="58" t="e">
        <v>#N/A</v>
      </c>
      <c r="AE421" s="58" t="e">
        <v>#N/A</v>
      </c>
    </row>
    <row r="422" spans="1:31">
      <c r="A422" s="17" t="s">
        <v>25617</v>
      </c>
      <c r="B422" s="17" t="s">
        <v>7644</v>
      </c>
      <c r="C422" s="14" t="s">
        <v>4194</v>
      </c>
      <c r="D422" s="14" t="s">
        <v>28929</v>
      </c>
      <c r="E422" s="17" t="s">
        <v>6650</v>
      </c>
      <c r="F422" s="17" t="s">
        <v>23978</v>
      </c>
      <c r="G422" s="17" t="s">
        <v>1912</v>
      </c>
      <c r="H422" s="60">
        <v>44952</v>
      </c>
      <c r="I422" s="17" t="s">
        <v>18633</v>
      </c>
      <c r="J422" s="14">
        <f>COUNTIF('C&amp;I(Route-Doc)'!C:C,'★C&amp;I(IRS)'!C422)</f>
        <v>0</v>
      </c>
      <c r="K422" s="14" t="s">
        <v>5416</v>
      </c>
      <c r="L422" s="125" t="s">
        <v>3090</v>
      </c>
      <c r="M422" s="127" t="str">
        <f t="shared" si="9"/>
        <v>●</v>
      </c>
      <c r="N422" s="17" t="s">
        <v>1930</v>
      </c>
      <c r="O422" s="14" t="s">
        <v>21622</v>
      </c>
      <c r="P422" s="159" t="s">
        <v>23491</v>
      </c>
      <c r="Q422" s="159">
        <f>COUNTIF('C&amp;I(Route-Doc)'!H:H,'★C&amp;I(IRS)'!O422)</f>
        <v>0</v>
      </c>
      <c r="R422" s="17" t="s">
        <v>23496</v>
      </c>
      <c r="S422" s="14" t="s">
        <v>27669</v>
      </c>
      <c r="T422" s="14" t="s">
        <v>2676</v>
      </c>
      <c r="U422" s="119"/>
      <c r="V422" s="58"/>
      <c r="W422" s="19" t="s">
        <v>1930</v>
      </c>
      <c r="X422" s="19" t="s">
        <v>1912</v>
      </c>
      <c r="Y422" s="54">
        <v>44952</v>
      </c>
      <c r="Z422" s="19" t="s">
        <v>2676</v>
      </c>
      <c r="AB422" s="58" t="s">
        <v>23978</v>
      </c>
      <c r="AC422" s="58" t="s">
        <v>1930</v>
      </c>
      <c r="AD422" s="58" t="e">
        <v>#N/A</v>
      </c>
      <c r="AE422" s="58" t="e">
        <v>#N/A</v>
      </c>
    </row>
    <row r="423" spans="1:31">
      <c r="A423" s="19" t="s">
        <v>25617</v>
      </c>
      <c r="B423" s="19" t="s">
        <v>7644</v>
      </c>
      <c r="C423" s="18" t="s">
        <v>4195</v>
      </c>
      <c r="D423" s="18" t="s">
        <v>29422</v>
      </c>
      <c r="E423" s="19" t="s">
        <v>6651</v>
      </c>
      <c r="F423" s="19" t="s">
        <v>23979</v>
      </c>
      <c r="G423" s="19" t="s">
        <v>1910</v>
      </c>
      <c r="H423" s="52">
        <v>45243</v>
      </c>
      <c r="I423" s="19" t="s">
        <v>18633</v>
      </c>
      <c r="J423" s="18">
        <f>COUNTIF('C&amp;I(Route-Doc)'!C:C,'★C&amp;I(IRS)'!C423)</f>
        <v>1</v>
      </c>
      <c r="K423" s="18" t="s">
        <v>5417</v>
      </c>
      <c r="L423" s="19" t="s">
        <v>3091</v>
      </c>
      <c r="M423" s="126" t="str">
        <f t="shared" si="9"/>
        <v>●</v>
      </c>
      <c r="N423" s="54">
        <v>45362</v>
      </c>
      <c r="O423" s="14" t="s">
        <v>21623</v>
      </c>
      <c r="P423" s="159" t="s">
        <v>23491</v>
      </c>
      <c r="Q423" s="159">
        <f>COUNTIF('C&amp;I(Route-Doc)'!H:H,'★C&amp;I(IRS)'!O423)</f>
        <v>0</v>
      </c>
      <c r="R423" s="17" t="s">
        <v>23496</v>
      </c>
      <c r="S423" s="14" t="s">
        <v>27670</v>
      </c>
      <c r="T423" s="14" t="s">
        <v>2676</v>
      </c>
      <c r="U423" s="119"/>
      <c r="V423" s="58"/>
      <c r="W423" s="19" t="s">
        <v>1930</v>
      </c>
      <c r="X423" s="19" t="s">
        <v>1910</v>
      </c>
      <c r="Y423" s="54">
        <v>45243</v>
      </c>
      <c r="Z423" s="19" t="s">
        <v>2676</v>
      </c>
      <c r="AB423" s="58" t="s">
        <v>23979</v>
      </c>
      <c r="AC423" s="58" t="s">
        <v>1930</v>
      </c>
      <c r="AD423" s="58">
        <v>0</v>
      </c>
      <c r="AE423" s="58" t="e">
        <v>#N/A</v>
      </c>
    </row>
    <row r="424" spans="1:31">
      <c r="A424" s="17" t="s">
        <v>25617</v>
      </c>
      <c r="B424" s="17" t="s">
        <v>7644</v>
      </c>
      <c r="C424" s="14" t="s">
        <v>4196</v>
      </c>
      <c r="D424" s="14" t="s">
        <v>29945</v>
      </c>
      <c r="E424" s="17" t="s">
        <v>6652</v>
      </c>
      <c r="F424" s="17" t="s">
        <v>23980</v>
      </c>
      <c r="G424" s="17" t="s">
        <v>1912</v>
      </c>
      <c r="H424" s="60">
        <v>45243</v>
      </c>
      <c r="I424" s="17" t="s">
        <v>18633</v>
      </c>
      <c r="J424" s="14">
        <f>COUNTIF('C&amp;I(Route-Doc)'!C:C,'★C&amp;I(IRS)'!C424)</f>
        <v>0</v>
      </c>
      <c r="K424" s="14" t="s">
        <v>5418</v>
      </c>
      <c r="L424" s="17" t="s">
        <v>3090</v>
      </c>
      <c r="M424" s="127" t="str">
        <f t="shared" si="9"/>
        <v>●</v>
      </c>
      <c r="N424" s="17" t="s">
        <v>1930</v>
      </c>
      <c r="O424" s="14" t="s">
        <v>21624</v>
      </c>
      <c r="P424" s="159" t="s">
        <v>23491</v>
      </c>
      <c r="Q424" s="159">
        <f>COUNTIF('C&amp;I(Route-Doc)'!H:H,'★C&amp;I(IRS)'!O424)</f>
        <v>0</v>
      </c>
      <c r="R424" s="17" t="s">
        <v>23496</v>
      </c>
      <c r="S424" s="14" t="s">
        <v>27671</v>
      </c>
      <c r="T424" s="14" t="s">
        <v>2676</v>
      </c>
      <c r="U424" s="119"/>
      <c r="V424" s="58"/>
      <c r="W424" s="19" t="s">
        <v>1930</v>
      </c>
      <c r="X424" s="19" t="s">
        <v>1912</v>
      </c>
      <c r="Y424" s="54">
        <v>45243</v>
      </c>
      <c r="Z424" s="19" t="s">
        <v>2676</v>
      </c>
      <c r="AB424" s="58" t="s">
        <v>23980</v>
      </c>
      <c r="AC424" s="58" t="s">
        <v>1930</v>
      </c>
      <c r="AD424" s="58" t="e">
        <v>#N/A</v>
      </c>
      <c r="AE424" s="58" t="e">
        <v>#N/A</v>
      </c>
    </row>
    <row r="425" spans="1:31">
      <c r="A425" s="17" t="s">
        <v>25617</v>
      </c>
      <c r="B425" s="17" t="s">
        <v>7644</v>
      </c>
      <c r="C425" s="14" t="s">
        <v>4197</v>
      </c>
      <c r="D425" s="14" t="s">
        <v>28930</v>
      </c>
      <c r="E425" s="17" t="s">
        <v>6653</v>
      </c>
      <c r="F425" s="17" t="s">
        <v>23981</v>
      </c>
      <c r="G425" s="17" t="s">
        <v>1909</v>
      </c>
      <c r="H425" s="60">
        <v>45243</v>
      </c>
      <c r="I425" s="17" t="s">
        <v>18633</v>
      </c>
      <c r="J425" s="14">
        <f>COUNTIF('C&amp;I(Route-Doc)'!C:C,'★C&amp;I(IRS)'!C425)</f>
        <v>0</v>
      </c>
      <c r="K425" s="14" t="s">
        <v>5419</v>
      </c>
      <c r="L425" s="17" t="s">
        <v>3091</v>
      </c>
      <c r="M425" s="127" t="str">
        <f t="shared" si="9"/>
        <v>●</v>
      </c>
      <c r="N425" s="17" t="s">
        <v>1930</v>
      </c>
      <c r="O425" s="14" t="s">
        <v>21625</v>
      </c>
      <c r="P425" s="159" t="s">
        <v>23491</v>
      </c>
      <c r="Q425" s="159">
        <f>COUNTIF('C&amp;I(Route-Doc)'!H:H,'★C&amp;I(IRS)'!O425)</f>
        <v>0</v>
      </c>
      <c r="R425" s="17" t="s">
        <v>23496</v>
      </c>
      <c r="S425" s="14" t="s">
        <v>27672</v>
      </c>
      <c r="T425" s="14" t="s">
        <v>2676</v>
      </c>
      <c r="U425" s="119"/>
      <c r="V425" s="58"/>
      <c r="W425" s="19" t="s">
        <v>1930</v>
      </c>
      <c r="X425" s="19" t="s">
        <v>1909</v>
      </c>
      <c r="Y425" s="54">
        <v>45243</v>
      </c>
      <c r="Z425" s="19" t="s">
        <v>2676</v>
      </c>
      <c r="AB425" s="58" t="s">
        <v>23981</v>
      </c>
      <c r="AC425" s="58" t="s">
        <v>1930</v>
      </c>
      <c r="AD425" s="58" t="e">
        <v>#N/A</v>
      </c>
      <c r="AE425" s="58" t="e">
        <v>#N/A</v>
      </c>
    </row>
    <row r="426" spans="1:31">
      <c r="A426" s="19" t="s">
        <v>25617</v>
      </c>
      <c r="B426" s="19" t="s">
        <v>7644</v>
      </c>
      <c r="C426" s="18" t="s">
        <v>4198</v>
      </c>
      <c r="D426" s="18" t="s">
        <v>29423</v>
      </c>
      <c r="E426" s="19" t="s">
        <v>6654</v>
      </c>
      <c r="F426" s="19" t="s">
        <v>23982</v>
      </c>
      <c r="G426" s="19" t="s">
        <v>1910</v>
      </c>
      <c r="H426" s="52">
        <v>44952</v>
      </c>
      <c r="I426" s="19" t="s">
        <v>18633</v>
      </c>
      <c r="J426" s="18">
        <f>COUNTIF('C&amp;I(Route-Doc)'!C:C,'★C&amp;I(IRS)'!C426)</f>
        <v>1</v>
      </c>
      <c r="K426" s="18" t="s">
        <v>5420</v>
      </c>
      <c r="L426" s="54" t="s">
        <v>3086</v>
      </c>
      <c r="M426" s="126" t="str">
        <f t="shared" si="9"/>
        <v>●</v>
      </c>
      <c r="N426" s="54">
        <v>45082</v>
      </c>
      <c r="O426" s="14" t="s">
        <v>21626</v>
      </c>
      <c r="P426" s="159" t="s">
        <v>23491</v>
      </c>
      <c r="Q426" s="159">
        <f>COUNTIF('C&amp;I(Route-Doc)'!H:H,'★C&amp;I(IRS)'!O426)</f>
        <v>0</v>
      </c>
      <c r="R426" s="17" t="s">
        <v>23496</v>
      </c>
      <c r="S426" s="14" t="s">
        <v>27673</v>
      </c>
      <c r="T426" s="14" t="s">
        <v>2676</v>
      </c>
      <c r="U426" s="119"/>
      <c r="V426" s="58"/>
      <c r="W426" s="19" t="s">
        <v>1930</v>
      </c>
      <c r="X426" s="19" t="s">
        <v>1910</v>
      </c>
      <c r="Y426" s="54">
        <v>44952</v>
      </c>
      <c r="Z426" s="19" t="s">
        <v>2676</v>
      </c>
      <c r="AB426" s="58" t="s">
        <v>23982</v>
      </c>
      <c r="AC426" s="58" t="s">
        <v>1930</v>
      </c>
      <c r="AD426" s="58">
        <v>0</v>
      </c>
      <c r="AE426" s="58" t="e">
        <v>#N/A</v>
      </c>
    </row>
    <row r="427" spans="1:31">
      <c r="A427" s="19" t="s">
        <v>25617</v>
      </c>
      <c r="B427" s="19" t="s">
        <v>7644</v>
      </c>
      <c r="C427" s="18" t="s">
        <v>4199</v>
      </c>
      <c r="D427" s="18" t="s">
        <v>29946</v>
      </c>
      <c r="E427" s="19" t="s">
        <v>6655</v>
      </c>
      <c r="F427" s="19" t="s">
        <v>23983</v>
      </c>
      <c r="G427" s="19" t="s">
        <v>1913</v>
      </c>
      <c r="H427" s="52">
        <v>44672</v>
      </c>
      <c r="I427" s="19" t="s">
        <v>18633</v>
      </c>
      <c r="J427" s="18">
        <f>COUNTIF('C&amp;I(Route-Doc)'!C:C,'★C&amp;I(IRS)'!C427)</f>
        <v>1</v>
      </c>
      <c r="K427" s="14" t="s">
        <v>5421</v>
      </c>
      <c r="L427" s="17" t="s">
        <v>3090</v>
      </c>
      <c r="M427" s="127" t="str">
        <f t="shared" si="9"/>
        <v>●</v>
      </c>
      <c r="N427" s="125" t="s">
        <v>23519</v>
      </c>
      <c r="O427" s="18" t="s">
        <v>21627</v>
      </c>
      <c r="P427" s="59" t="s">
        <v>1908</v>
      </c>
      <c r="Q427" s="59">
        <f>COUNTIF('C&amp;I(Route-Doc)'!H:H,'★C&amp;I(IRS)'!O427)</f>
        <v>1</v>
      </c>
      <c r="R427" s="54">
        <v>45084</v>
      </c>
      <c r="S427" s="196" t="s">
        <v>27674</v>
      </c>
      <c r="T427" s="59" t="s">
        <v>22673</v>
      </c>
      <c r="U427" s="119"/>
      <c r="V427" s="58"/>
      <c r="W427" s="19" t="s">
        <v>1930</v>
      </c>
      <c r="X427" s="19" t="s">
        <v>1913</v>
      </c>
      <c r="Y427" s="54">
        <v>44672</v>
      </c>
      <c r="Z427" s="19" t="s">
        <v>18604</v>
      </c>
      <c r="AB427" s="58" t="s">
        <v>23983</v>
      </c>
      <c r="AC427" s="58" t="s">
        <v>1930</v>
      </c>
      <c r="AD427" s="58" t="e">
        <v>#N/A</v>
      </c>
      <c r="AE427" s="58" t="e">
        <v>#N/A</v>
      </c>
    </row>
    <row r="428" spans="1:31">
      <c r="A428" s="17" t="s">
        <v>25617</v>
      </c>
      <c r="B428" s="17" t="s">
        <v>7644</v>
      </c>
      <c r="C428" s="14" t="s">
        <v>4200</v>
      </c>
      <c r="D428" s="14" t="s">
        <v>28931</v>
      </c>
      <c r="E428" s="17" t="s">
        <v>6656</v>
      </c>
      <c r="F428" s="17" t="s">
        <v>23984</v>
      </c>
      <c r="G428" s="17" t="s">
        <v>1909</v>
      </c>
      <c r="H428" s="60">
        <v>44952</v>
      </c>
      <c r="I428" s="17" t="s">
        <v>18633</v>
      </c>
      <c r="J428" s="14">
        <f>COUNTIF('C&amp;I(Route-Doc)'!C:C,'★C&amp;I(IRS)'!C428)</f>
        <v>0</v>
      </c>
      <c r="K428" s="14" t="s">
        <v>5422</v>
      </c>
      <c r="L428" s="125" t="s">
        <v>3091</v>
      </c>
      <c r="M428" s="127" t="str">
        <f t="shared" si="9"/>
        <v>●</v>
      </c>
      <c r="N428" s="17" t="s">
        <v>1930</v>
      </c>
      <c r="O428" s="14" t="s">
        <v>21628</v>
      </c>
      <c r="P428" s="159" t="s">
        <v>23491</v>
      </c>
      <c r="Q428" s="159">
        <f>COUNTIF('C&amp;I(Route-Doc)'!H:H,'★C&amp;I(IRS)'!O428)</f>
        <v>0</v>
      </c>
      <c r="R428" s="17" t="s">
        <v>23496</v>
      </c>
      <c r="S428" s="14" t="s">
        <v>27675</v>
      </c>
      <c r="T428" s="14" t="s">
        <v>2676</v>
      </c>
      <c r="U428" s="119"/>
      <c r="V428" s="58"/>
      <c r="W428" s="19" t="s">
        <v>1930</v>
      </c>
      <c r="X428" s="19" t="s">
        <v>1909</v>
      </c>
      <c r="Y428" s="54">
        <v>44952</v>
      </c>
      <c r="Z428" s="19" t="s">
        <v>2676</v>
      </c>
      <c r="AB428" s="58" t="s">
        <v>23984</v>
      </c>
      <c r="AC428" s="58" t="s">
        <v>1930</v>
      </c>
      <c r="AD428" s="58" t="e">
        <v>#N/A</v>
      </c>
      <c r="AE428" s="58" t="e">
        <v>#N/A</v>
      </c>
    </row>
    <row r="429" spans="1:31">
      <c r="A429" s="19" t="s">
        <v>25617</v>
      </c>
      <c r="B429" s="19" t="s">
        <v>7644</v>
      </c>
      <c r="C429" s="18" t="s">
        <v>4201</v>
      </c>
      <c r="D429" s="18" t="s">
        <v>29424</v>
      </c>
      <c r="E429" s="19" t="s">
        <v>6657</v>
      </c>
      <c r="F429" s="19" t="s">
        <v>23985</v>
      </c>
      <c r="G429" s="59" t="s">
        <v>1918</v>
      </c>
      <c r="H429" s="52">
        <v>45069</v>
      </c>
      <c r="I429" s="19" t="s">
        <v>18633</v>
      </c>
      <c r="J429" s="18">
        <f>COUNTIF('C&amp;I(Route-Doc)'!C:C,'★C&amp;I(IRS)'!C429)</f>
        <v>1</v>
      </c>
      <c r="K429" s="18" t="s">
        <v>5423</v>
      </c>
      <c r="L429" s="19" t="s">
        <v>3088</v>
      </c>
      <c r="M429" s="126" t="str">
        <f t="shared" si="9"/>
        <v>●</v>
      </c>
      <c r="N429" s="54">
        <v>45180</v>
      </c>
      <c r="O429" s="14" t="s">
        <v>21629</v>
      </c>
      <c r="P429" s="159" t="s">
        <v>23491</v>
      </c>
      <c r="Q429" s="159">
        <f>COUNTIF('C&amp;I(Route-Doc)'!H:H,'★C&amp;I(IRS)'!O429)</f>
        <v>0</v>
      </c>
      <c r="R429" s="17" t="s">
        <v>23496</v>
      </c>
      <c r="S429" s="14" t="s">
        <v>27676</v>
      </c>
      <c r="T429" s="14" t="s">
        <v>2676</v>
      </c>
      <c r="U429" s="119"/>
      <c r="V429" s="58"/>
      <c r="W429" s="19" t="s">
        <v>1930</v>
      </c>
      <c r="X429" s="19" t="s">
        <v>1918</v>
      </c>
      <c r="Y429" s="54">
        <v>45069</v>
      </c>
      <c r="Z429" s="19" t="s">
        <v>2676</v>
      </c>
      <c r="AB429" s="58" t="s">
        <v>23985</v>
      </c>
      <c r="AC429" s="58" t="s">
        <v>1930</v>
      </c>
      <c r="AD429" s="58">
        <v>0</v>
      </c>
      <c r="AE429" s="58" t="e">
        <v>#N/A</v>
      </c>
    </row>
    <row r="430" spans="1:31">
      <c r="A430" s="19" t="s">
        <v>25617</v>
      </c>
      <c r="B430" s="19" t="s">
        <v>7644</v>
      </c>
      <c r="C430" s="18" t="s">
        <v>4202</v>
      </c>
      <c r="D430" s="18" t="s">
        <v>29947</v>
      </c>
      <c r="E430" s="19" t="s">
        <v>6658</v>
      </c>
      <c r="F430" s="19" t="s">
        <v>23986</v>
      </c>
      <c r="G430" s="19" t="s">
        <v>1913</v>
      </c>
      <c r="H430" s="52">
        <v>43297</v>
      </c>
      <c r="I430" s="19" t="s">
        <v>18633</v>
      </c>
      <c r="J430" s="18">
        <f>COUNTIF('C&amp;I(Route-Doc)'!C:C,'★C&amp;I(IRS)'!C430)</f>
        <v>1</v>
      </c>
      <c r="K430" s="14" t="s">
        <v>5424</v>
      </c>
      <c r="L430" s="17" t="s">
        <v>3461</v>
      </c>
      <c r="M430" s="127" t="str">
        <f t="shared" si="9"/>
        <v>●</v>
      </c>
      <c r="N430" s="125" t="s">
        <v>23519</v>
      </c>
      <c r="O430" s="18" t="s">
        <v>21630</v>
      </c>
      <c r="P430" s="59" t="s">
        <v>1908</v>
      </c>
      <c r="Q430" s="59">
        <f>COUNTIF('C&amp;I(Route-Doc)'!H:H,'★C&amp;I(IRS)'!O430)</f>
        <v>1</v>
      </c>
      <c r="R430" s="54">
        <v>45084</v>
      </c>
      <c r="S430" s="196" t="s">
        <v>27677</v>
      </c>
      <c r="T430" s="59" t="s">
        <v>22673</v>
      </c>
      <c r="U430" s="119"/>
      <c r="V430" s="58"/>
      <c r="W430" s="19" t="s">
        <v>1930</v>
      </c>
      <c r="X430" s="19" t="s">
        <v>1913</v>
      </c>
      <c r="Y430" s="54">
        <v>43297</v>
      </c>
      <c r="Z430" s="19" t="s">
        <v>18604</v>
      </c>
      <c r="AB430" s="58" t="s">
        <v>23986</v>
      </c>
      <c r="AC430" s="58" t="s">
        <v>1930</v>
      </c>
      <c r="AD430" s="58" t="e">
        <v>#N/A</v>
      </c>
      <c r="AE430" s="58" t="e">
        <v>#N/A</v>
      </c>
    </row>
    <row r="431" spans="1:31">
      <c r="A431" s="17" t="s">
        <v>25617</v>
      </c>
      <c r="B431" s="17" t="s">
        <v>7644</v>
      </c>
      <c r="C431" s="14" t="s">
        <v>4203</v>
      </c>
      <c r="D431" s="14" t="s">
        <v>28932</v>
      </c>
      <c r="E431" s="17" t="s">
        <v>6659</v>
      </c>
      <c r="F431" s="17" t="s">
        <v>23987</v>
      </c>
      <c r="G431" s="17" t="s">
        <v>1913</v>
      </c>
      <c r="H431" s="60">
        <v>44952</v>
      </c>
      <c r="I431" s="17" t="s">
        <v>18633</v>
      </c>
      <c r="J431" s="14">
        <f>COUNTIF('C&amp;I(Route-Doc)'!C:C,'★C&amp;I(IRS)'!C431)</f>
        <v>0</v>
      </c>
      <c r="K431" s="14" t="s">
        <v>5425</v>
      </c>
      <c r="L431" s="125" t="s">
        <v>3090</v>
      </c>
      <c r="M431" s="127" t="str">
        <f t="shared" si="9"/>
        <v>●</v>
      </c>
      <c r="N431" s="17" t="s">
        <v>1930</v>
      </c>
      <c r="O431" s="14" t="s">
        <v>21631</v>
      </c>
      <c r="P431" s="159" t="s">
        <v>23491</v>
      </c>
      <c r="Q431" s="159">
        <f>COUNTIF('C&amp;I(Route-Doc)'!H:H,'★C&amp;I(IRS)'!O431)</f>
        <v>0</v>
      </c>
      <c r="R431" s="17" t="s">
        <v>23496</v>
      </c>
      <c r="S431" s="14" t="s">
        <v>27678</v>
      </c>
      <c r="T431" s="14" t="s">
        <v>2676</v>
      </c>
      <c r="U431" s="119"/>
      <c r="V431" s="58"/>
      <c r="W431" s="19" t="s">
        <v>1930</v>
      </c>
      <c r="X431" s="19" t="s">
        <v>1913</v>
      </c>
      <c r="Y431" s="54">
        <v>44952</v>
      </c>
      <c r="Z431" s="19" t="s">
        <v>2676</v>
      </c>
      <c r="AB431" s="58" t="s">
        <v>23987</v>
      </c>
      <c r="AC431" s="58" t="s">
        <v>1930</v>
      </c>
      <c r="AD431" s="58" t="e">
        <v>#N/A</v>
      </c>
      <c r="AE431" s="58" t="e">
        <v>#N/A</v>
      </c>
    </row>
    <row r="432" spans="1:31">
      <c r="A432" s="19" t="s">
        <v>25617</v>
      </c>
      <c r="B432" s="19" t="s">
        <v>7644</v>
      </c>
      <c r="C432" s="18" t="s">
        <v>4204</v>
      </c>
      <c r="D432" s="18" t="s">
        <v>29425</v>
      </c>
      <c r="E432" s="19" t="s">
        <v>6660</v>
      </c>
      <c r="F432" s="19" t="s">
        <v>23988</v>
      </c>
      <c r="G432" s="19" t="s">
        <v>1912</v>
      </c>
      <c r="H432" s="52">
        <v>44965</v>
      </c>
      <c r="I432" s="19" t="s">
        <v>18633</v>
      </c>
      <c r="J432" s="18">
        <f>COUNTIF('C&amp;I(Route-Doc)'!C:C,'★C&amp;I(IRS)'!C432)</f>
        <v>1</v>
      </c>
      <c r="K432" s="18" t="s">
        <v>5426</v>
      </c>
      <c r="L432" s="54" t="s">
        <v>3090</v>
      </c>
      <c r="M432" s="126" t="str">
        <f t="shared" si="9"/>
        <v>●</v>
      </c>
      <c r="N432" s="54">
        <v>45082</v>
      </c>
      <c r="O432" s="14" t="s">
        <v>21632</v>
      </c>
      <c r="P432" s="159" t="s">
        <v>23491</v>
      </c>
      <c r="Q432" s="159">
        <f>COUNTIF('C&amp;I(Route-Doc)'!H:H,'★C&amp;I(IRS)'!O432)</f>
        <v>0</v>
      </c>
      <c r="R432" s="17" t="s">
        <v>23496</v>
      </c>
      <c r="S432" s="14" t="s">
        <v>27679</v>
      </c>
      <c r="T432" s="14" t="s">
        <v>2676</v>
      </c>
      <c r="U432" s="119"/>
      <c r="V432" s="58"/>
      <c r="W432" s="19" t="s">
        <v>1930</v>
      </c>
      <c r="X432" s="19" t="s">
        <v>1912</v>
      </c>
      <c r="Y432" s="54">
        <v>44965</v>
      </c>
      <c r="Z432" s="19" t="s">
        <v>2676</v>
      </c>
      <c r="AB432" s="58" t="s">
        <v>23988</v>
      </c>
      <c r="AC432" s="58" t="s">
        <v>1930</v>
      </c>
      <c r="AD432" s="58">
        <v>0</v>
      </c>
      <c r="AE432" s="58" t="e">
        <v>#N/A</v>
      </c>
    </row>
    <row r="433" spans="1:31">
      <c r="A433" s="19" t="s">
        <v>25617</v>
      </c>
      <c r="B433" s="19" t="s">
        <v>7644</v>
      </c>
      <c r="C433" s="18" t="s">
        <v>4205</v>
      </c>
      <c r="D433" s="18" t="s">
        <v>29948</v>
      </c>
      <c r="E433" s="19" t="s">
        <v>6661</v>
      </c>
      <c r="F433" s="19" t="s">
        <v>23989</v>
      </c>
      <c r="G433" s="19" t="s">
        <v>1911</v>
      </c>
      <c r="H433" s="52">
        <v>43262</v>
      </c>
      <c r="I433" s="19" t="s">
        <v>18633</v>
      </c>
      <c r="J433" s="18">
        <f>COUNTIF('C&amp;I(Route-Doc)'!C:C,'★C&amp;I(IRS)'!C433)</f>
        <v>1</v>
      </c>
      <c r="K433" s="14" t="s">
        <v>5427</v>
      </c>
      <c r="L433" s="17" t="s">
        <v>3461</v>
      </c>
      <c r="M433" s="127" t="str">
        <f t="shared" si="9"/>
        <v>●</v>
      </c>
      <c r="N433" s="125" t="s">
        <v>23519</v>
      </c>
      <c r="O433" s="18" t="s">
        <v>21633</v>
      </c>
      <c r="P433" s="59" t="s">
        <v>1908</v>
      </c>
      <c r="Q433" s="59">
        <f>COUNTIF('C&amp;I(Route-Doc)'!H:H,'★C&amp;I(IRS)'!O433)</f>
        <v>1</v>
      </c>
      <c r="R433" s="54">
        <v>45084</v>
      </c>
      <c r="S433" s="196" t="s">
        <v>27680</v>
      </c>
      <c r="T433" s="59" t="s">
        <v>22673</v>
      </c>
      <c r="U433" s="119"/>
      <c r="V433" s="58"/>
      <c r="W433" s="19" t="s">
        <v>1930</v>
      </c>
      <c r="X433" s="19" t="s">
        <v>1911</v>
      </c>
      <c r="Y433" s="54">
        <v>43262</v>
      </c>
      <c r="Z433" s="19" t="s">
        <v>18604</v>
      </c>
      <c r="AB433" s="58" t="s">
        <v>23989</v>
      </c>
      <c r="AC433" s="58" t="s">
        <v>1930</v>
      </c>
      <c r="AD433" s="58" t="e">
        <v>#N/A</v>
      </c>
      <c r="AE433" s="58" t="e">
        <v>#N/A</v>
      </c>
    </row>
    <row r="434" spans="1:31">
      <c r="A434" s="17" t="s">
        <v>25617</v>
      </c>
      <c r="B434" s="17" t="s">
        <v>7644</v>
      </c>
      <c r="C434" s="14" t="s">
        <v>4206</v>
      </c>
      <c r="D434" s="14" t="s">
        <v>28933</v>
      </c>
      <c r="E434" s="17" t="s">
        <v>6662</v>
      </c>
      <c r="F434" s="17" t="s">
        <v>23990</v>
      </c>
      <c r="G434" s="17" t="s">
        <v>1913</v>
      </c>
      <c r="H434" s="60">
        <v>44965</v>
      </c>
      <c r="I434" s="17" t="s">
        <v>18633</v>
      </c>
      <c r="J434" s="14">
        <f>COUNTIF('C&amp;I(Route-Doc)'!C:C,'★C&amp;I(IRS)'!C434)</f>
        <v>0</v>
      </c>
      <c r="K434" s="14" t="s">
        <v>5428</v>
      </c>
      <c r="L434" s="125" t="s">
        <v>3090</v>
      </c>
      <c r="M434" s="127" t="str">
        <f t="shared" si="9"/>
        <v>●</v>
      </c>
      <c r="N434" s="17" t="s">
        <v>1930</v>
      </c>
      <c r="O434" s="14" t="s">
        <v>21634</v>
      </c>
      <c r="P434" s="159" t="s">
        <v>23491</v>
      </c>
      <c r="Q434" s="159">
        <f>COUNTIF('C&amp;I(Route-Doc)'!H:H,'★C&amp;I(IRS)'!O434)</f>
        <v>0</v>
      </c>
      <c r="R434" s="17" t="s">
        <v>23496</v>
      </c>
      <c r="S434" s="14" t="s">
        <v>27681</v>
      </c>
      <c r="T434" s="14" t="s">
        <v>2676</v>
      </c>
      <c r="U434" s="119"/>
      <c r="V434" s="58"/>
      <c r="W434" s="19" t="s">
        <v>1930</v>
      </c>
      <c r="X434" s="19" t="s">
        <v>1913</v>
      </c>
      <c r="Y434" s="54">
        <v>44965</v>
      </c>
      <c r="Z434" s="19" t="s">
        <v>2676</v>
      </c>
      <c r="AB434" s="58" t="s">
        <v>23990</v>
      </c>
      <c r="AC434" s="58" t="s">
        <v>1930</v>
      </c>
      <c r="AD434" s="58" t="e">
        <v>#N/A</v>
      </c>
      <c r="AE434" s="58" t="e">
        <v>#N/A</v>
      </c>
    </row>
    <row r="435" spans="1:31" ht="30">
      <c r="A435" s="19" t="s">
        <v>25617</v>
      </c>
      <c r="B435" s="19" t="s">
        <v>7644</v>
      </c>
      <c r="C435" s="18" t="s">
        <v>4207</v>
      </c>
      <c r="D435" s="18" t="s">
        <v>29426</v>
      </c>
      <c r="E435" s="19" t="s">
        <v>6663</v>
      </c>
      <c r="F435" s="19" t="s">
        <v>23991</v>
      </c>
      <c r="G435" s="19" t="s">
        <v>1913</v>
      </c>
      <c r="H435" s="52">
        <v>44862</v>
      </c>
      <c r="I435" s="19" t="s">
        <v>18633</v>
      </c>
      <c r="J435" s="18">
        <f>COUNTIF('C&amp;I(Route-Doc)'!C:C,'★C&amp;I(IRS)'!C435)</f>
        <v>2</v>
      </c>
      <c r="K435" s="14" t="s">
        <v>5429</v>
      </c>
      <c r="L435" s="17" t="s">
        <v>3090</v>
      </c>
      <c r="M435" s="127" t="str">
        <f t="shared" si="9"/>
        <v>●</v>
      </c>
      <c r="N435" s="125" t="s">
        <v>23519</v>
      </c>
      <c r="O435" s="18" t="s">
        <v>21635</v>
      </c>
      <c r="P435" s="59" t="s">
        <v>1913</v>
      </c>
      <c r="Q435" s="59">
        <f>COUNTIF('C&amp;I(Route-Doc)'!H:H,'★C&amp;I(IRS)'!O435)</f>
        <v>0</v>
      </c>
      <c r="R435" s="54">
        <v>45392</v>
      </c>
      <c r="S435" s="18" t="s">
        <v>27682</v>
      </c>
      <c r="T435" s="59" t="s">
        <v>22673</v>
      </c>
      <c r="U435" s="119" t="s">
        <v>7621</v>
      </c>
      <c r="V435" s="58" t="s">
        <v>27202</v>
      </c>
      <c r="W435" s="19" t="s">
        <v>1930</v>
      </c>
      <c r="X435" s="19" t="s">
        <v>1913</v>
      </c>
      <c r="Y435" s="54">
        <v>44862</v>
      </c>
      <c r="Z435" s="19" t="s">
        <v>18604</v>
      </c>
      <c r="AB435" s="58" t="s">
        <v>23991</v>
      </c>
      <c r="AC435" s="58" t="s">
        <v>1930</v>
      </c>
      <c r="AD435" s="58">
        <v>1</v>
      </c>
      <c r="AE435" s="58" t="e">
        <v>#N/A</v>
      </c>
    </row>
    <row r="436" spans="1:31">
      <c r="A436" s="19" t="s">
        <v>25617</v>
      </c>
      <c r="B436" s="19" t="s">
        <v>7644</v>
      </c>
      <c r="C436" s="18" t="s">
        <v>4208</v>
      </c>
      <c r="D436" s="18" t="s">
        <v>30259</v>
      </c>
      <c r="E436" s="19" t="s">
        <v>6664</v>
      </c>
      <c r="F436" s="19" t="s">
        <v>23992</v>
      </c>
      <c r="G436" s="19" t="s">
        <v>1911</v>
      </c>
      <c r="H436" s="52">
        <v>44862</v>
      </c>
      <c r="I436" s="19" t="s">
        <v>18633</v>
      </c>
      <c r="J436" s="18">
        <f>COUNTIF('C&amp;I(Route-Doc)'!C:C,'★C&amp;I(IRS)'!C436)</f>
        <v>1</v>
      </c>
      <c r="K436" s="14" t="s">
        <v>5430</v>
      </c>
      <c r="L436" s="17" t="s">
        <v>3090</v>
      </c>
      <c r="M436" s="127" t="str">
        <f t="shared" si="9"/>
        <v>●</v>
      </c>
      <c r="N436" s="125" t="s">
        <v>23519</v>
      </c>
      <c r="O436" s="18" t="s">
        <v>21636</v>
      </c>
      <c r="P436" s="59" t="s">
        <v>1911</v>
      </c>
      <c r="Q436" s="59">
        <f>COUNTIF('C&amp;I(Route-Doc)'!H:H,'★C&amp;I(IRS)'!O436)</f>
        <v>0</v>
      </c>
      <c r="R436" s="54">
        <v>45392</v>
      </c>
      <c r="S436" s="18" t="s">
        <v>27683</v>
      </c>
      <c r="T436" s="59" t="s">
        <v>22673</v>
      </c>
      <c r="U436" s="119" t="s">
        <v>7622</v>
      </c>
      <c r="V436" s="58" t="s">
        <v>27202</v>
      </c>
      <c r="W436" s="19" t="s">
        <v>1930</v>
      </c>
      <c r="X436" s="19" t="s">
        <v>1911</v>
      </c>
      <c r="Y436" s="54">
        <v>44862</v>
      </c>
      <c r="Z436" s="19" t="s">
        <v>18604</v>
      </c>
      <c r="AB436" s="58" t="s">
        <v>23992</v>
      </c>
      <c r="AC436" s="58" t="s">
        <v>1930</v>
      </c>
      <c r="AD436" s="58">
        <v>1</v>
      </c>
      <c r="AE436" s="58" t="e">
        <v>#N/A</v>
      </c>
    </row>
    <row r="437" spans="1:31">
      <c r="A437" s="19" t="s">
        <v>25617</v>
      </c>
      <c r="B437" s="19" t="s">
        <v>7644</v>
      </c>
      <c r="C437" s="18" t="s">
        <v>4209</v>
      </c>
      <c r="D437" s="18" t="s">
        <v>28934</v>
      </c>
      <c r="E437" s="19" t="s">
        <v>6665</v>
      </c>
      <c r="F437" s="19" t="s">
        <v>23993</v>
      </c>
      <c r="G437" s="19" t="s">
        <v>1913</v>
      </c>
      <c r="H437" s="52">
        <v>44965</v>
      </c>
      <c r="I437" s="19" t="s">
        <v>18633</v>
      </c>
      <c r="J437" s="18">
        <f>COUNTIF('C&amp;I(Route-Doc)'!C:C,'★C&amp;I(IRS)'!C437)</f>
        <v>1</v>
      </c>
      <c r="K437" s="14" t="s">
        <v>5431</v>
      </c>
      <c r="L437" s="125" t="s">
        <v>3091</v>
      </c>
      <c r="M437" s="127" t="str">
        <f t="shared" si="9"/>
        <v>●</v>
      </c>
      <c r="N437" s="125" t="s">
        <v>23519</v>
      </c>
      <c r="O437" s="18" t="s">
        <v>21637</v>
      </c>
      <c r="P437" s="59" t="s">
        <v>1908</v>
      </c>
      <c r="Q437" s="59">
        <f>COUNTIF('C&amp;I(Route-Doc)'!H:H,'★C&amp;I(IRS)'!O437)</f>
        <v>0</v>
      </c>
      <c r="R437" s="54">
        <v>45132</v>
      </c>
      <c r="S437" s="196" t="s">
        <v>27684</v>
      </c>
      <c r="T437" s="59" t="s">
        <v>22673</v>
      </c>
      <c r="U437" s="119" t="s">
        <v>7622</v>
      </c>
      <c r="V437" s="58"/>
      <c r="W437" s="19" t="s">
        <v>1930</v>
      </c>
      <c r="X437" s="19" t="s">
        <v>1913</v>
      </c>
      <c r="Y437" s="54">
        <v>44965</v>
      </c>
      <c r="Z437" s="19" t="s">
        <v>18604</v>
      </c>
      <c r="AB437" s="58" t="s">
        <v>23993</v>
      </c>
      <c r="AC437" s="58" t="s">
        <v>1930</v>
      </c>
      <c r="AD437" s="58" t="e">
        <v>#N/A</v>
      </c>
      <c r="AE437" s="58" t="e">
        <v>#N/A</v>
      </c>
    </row>
    <row r="438" spans="1:31">
      <c r="A438" s="19" t="s">
        <v>25617</v>
      </c>
      <c r="B438" s="19" t="s">
        <v>7644</v>
      </c>
      <c r="C438" s="18" t="s">
        <v>4210</v>
      </c>
      <c r="D438" s="18" t="s">
        <v>29427</v>
      </c>
      <c r="E438" s="19" t="s">
        <v>6666</v>
      </c>
      <c r="F438" s="19" t="s">
        <v>23994</v>
      </c>
      <c r="G438" s="19" t="s">
        <v>1913</v>
      </c>
      <c r="H438" s="52">
        <v>44965</v>
      </c>
      <c r="I438" s="19" t="s">
        <v>18633</v>
      </c>
      <c r="J438" s="18">
        <f>COUNTIF('C&amp;I(Route-Doc)'!C:C,'★C&amp;I(IRS)'!C438)</f>
        <v>1</v>
      </c>
      <c r="K438" s="18" t="s">
        <v>5432</v>
      </c>
      <c r="L438" s="54" t="s">
        <v>3090</v>
      </c>
      <c r="M438" s="126" t="str">
        <f t="shared" si="9"/>
        <v>●</v>
      </c>
      <c r="N438" s="54">
        <v>45082</v>
      </c>
      <c r="O438" s="14" t="s">
        <v>21638</v>
      </c>
      <c r="P438" s="159" t="s">
        <v>23491</v>
      </c>
      <c r="Q438" s="159">
        <f>COUNTIF('C&amp;I(Route-Doc)'!H:H,'★C&amp;I(IRS)'!O438)</f>
        <v>0</v>
      </c>
      <c r="R438" s="17" t="s">
        <v>23496</v>
      </c>
      <c r="S438" s="14" t="s">
        <v>27685</v>
      </c>
      <c r="T438" s="14" t="s">
        <v>2676</v>
      </c>
      <c r="U438" s="119"/>
      <c r="V438" s="58"/>
      <c r="W438" s="19" t="s">
        <v>1930</v>
      </c>
      <c r="X438" s="19" t="s">
        <v>1913</v>
      </c>
      <c r="Y438" s="54">
        <v>44965</v>
      </c>
      <c r="Z438" s="19" t="s">
        <v>2676</v>
      </c>
      <c r="AB438" s="58" t="s">
        <v>23994</v>
      </c>
      <c r="AC438" s="58" t="s">
        <v>1930</v>
      </c>
      <c r="AD438" s="58">
        <v>0</v>
      </c>
      <c r="AE438" s="58" t="e">
        <v>#N/A</v>
      </c>
    </row>
    <row r="439" spans="1:31">
      <c r="A439" s="17" t="s">
        <v>25617</v>
      </c>
      <c r="B439" s="17" t="s">
        <v>7644</v>
      </c>
      <c r="C439" s="14" t="s">
        <v>4211</v>
      </c>
      <c r="D439" s="14" t="s">
        <v>29949</v>
      </c>
      <c r="E439" s="17" t="s">
        <v>6667</v>
      </c>
      <c r="F439" s="17" t="s">
        <v>23995</v>
      </c>
      <c r="G439" s="17" t="s">
        <v>1908</v>
      </c>
      <c r="H439" s="60">
        <v>42369</v>
      </c>
      <c r="I439" s="17" t="s">
        <v>18633</v>
      </c>
      <c r="J439" s="14">
        <f>COUNTIF('C&amp;I(Route-Doc)'!C:C,'★C&amp;I(IRS)'!C439)</f>
        <v>0</v>
      </c>
      <c r="K439" s="14" t="s">
        <v>5433</v>
      </c>
      <c r="L439" s="17" t="s">
        <v>1999</v>
      </c>
      <c r="M439" s="127" t="str">
        <f t="shared" si="9"/>
        <v>●</v>
      </c>
      <c r="N439" s="17" t="s">
        <v>1930</v>
      </c>
      <c r="O439" s="14" t="s">
        <v>21639</v>
      </c>
      <c r="P439" s="159" t="s">
        <v>23491</v>
      </c>
      <c r="Q439" s="159">
        <f>COUNTIF('C&amp;I(Route-Doc)'!H:H,'★C&amp;I(IRS)'!O439)</f>
        <v>0</v>
      </c>
      <c r="R439" s="17" t="s">
        <v>23496</v>
      </c>
      <c r="S439" s="14" t="s">
        <v>27686</v>
      </c>
      <c r="T439" s="14" t="s">
        <v>2676</v>
      </c>
      <c r="U439" s="119"/>
      <c r="V439" s="58"/>
      <c r="W439" s="19" t="s">
        <v>1930</v>
      </c>
      <c r="X439" s="19" t="s">
        <v>1908</v>
      </c>
      <c r="Y439" s="54">
        <v>42369</v>
      </c>
      <c r="Z439" s="19" t="s">
        <v>2676</v>
      </c>
      <c r="AB439" s="58" t="s">
        <v>23995</v>
      </c>
      <c r="AC439" s="58" t="s">
        <v>1930</v>
      </c>
      <c r="AD439" s="58" t="e">
        <v>#N/A</v>
      </c>
      <c r="AE439" s="58" t="e">
        <v>#N/A</v>
      </c>
    </row>
    <row r="440" spans="1:31">
      <c r="A440" s="17" t="s">
        <v>25617</v>
      </c>
      <c r="B440" s="17" t="s">
        <v>7644</v>
      </c>
      <c r="C440" s="14" t="s">
        <v>4212</v>
      </c>
      <c r="D440" s="14" t="s">
        <v>28935</v>
      </c>
      <c r="E440" s="17" t="s">
        <v>6668</v>
      </c>
      <c r="F440" s="17" t="s">
        <v>23996</v>
      </c>
      <c r="G440" s="17" t="s">
        <v>1911</v>
      </c>
      <c r="H440" s="60">
        <v>44965</v>
      </c>
      <c r="I440" s="17" t="s">
        <v>18633</v>
      </c>
      <c r="J440" s="14">
        <f>COUNTIF('C&amp;I(Route-Doc)'!C:C,'★C&amp;I(IRS)'!C440)</f>
        <v>0</v>
      </c>
      <c r="K440" s="14" t="s">
        <v>5434</v>
      </c>
      <c r="L440" s="125" t="s">
        <v>3090</v>
      </c>
      <c r="M440" s="127" t="str">
        <f t="shared" si="9"/>
        <v>●</v>
      </c>
      <c r="N440" s="17" t="s">
        <v>1930</v>
      </c>
      <c r="O440" s="14" t="s">
        <v>21640</v>
      </c>
      <c r="P440" s="159" t="s">
        <v>23491</v>
      </c>
      <c r="Q440" s="159">
        <f>COUNTIF('C&amp;I(Route-Doc)'!H:H,'★C&amp;I(IRS)'!O440)</f>
        <v>0</v>
      </c>
      <c r="R440" s="17" t="s">
        <v>23496</v>
      </c>
      <c r="S440" s="14" t="s">
        <v>27687</v>
      </c>
      <c r="T440" s="14" t="s">
        <v>2676</v>
      </c>
      <c r="U440" s="119"/>
      <c r="V440" s="58"/>
      <c r="W440" s="19" t="s">
        <v>1930</v>
      </c>
      <c r="X440" s="19" t="s">
        <v>1911</v>
      </c>
      <c r="Y440" s="54">
        <v>44965</v>
      </c>
      <c r="Z440" s="19" t="s">
        <v>2676</v>
      </c>
      <c r="AB440" s="58" t="s">
        <v>23996</v>
      </c>
      <c r="AC440" s="58" t="s">
        <v>1930</v>
      </c>
      <c r="AD440" s="58" t="e">
        <v>#N/A</v>
      </c>
      <c r="AE440" s="58" t="e">
        <v>#N/A</v>
      </c>
    </row>
    <row r="441" spans="1:31">
      <c r="A441" s="19" t="s">
        <v>25617</v>
      </c>
      <c r="B441" s="19" t="s">
        <v>7644</v>
      </c>
      <c r="C441" s="18" t="s">
        <v>4213</v>
      </c>
      <c r="D441" s="18" t="s">
        <v>29428</v>
      </c>
      <c r="E441" s="19" t="s">
        <v>6669</v>
      </c>
      <c r="F441" s="19" t="s">
        <v>23997</v>
      </c>
      <c r="G441" s="19" t="s">
        <v>1914</v>
      </c>
      <c r="H441" s="52">
        <v>44965</v>
      </c>
      <c r="I441" s="19" t="s">
        <v>18633</v>
      </c>
      <c r="J441" s="18">
        <f>COUNTIF('C&amp;I(Route-Doc)'!C:C,'★C&amp;I(IRS)'!C441)</f>
        <v>1</v>
      </c>
      <c r="K441" s="18" t="s">
        <v>5435</v>
      </c>
      <c r="L441" s="54" t="s">
        <v>3086</v>
      </c>
      <c r="M441" s="126" t="str">
        <f t="shared" si="9"/>
        <v>●</v>
      </c>
      <c r="N441" s="54">
        <v>45082</v>
      </c>
      <c r="O441" s="14" t="s">
        <v>21641</v>
      </c>
      <c r="P441" s="159" t="s">
        <v>23491</v>
      </c>
      <c r="Q441" s="159">
        <f>COUNTIF('C&amp;I(Route-Doc)'!H:H,'★C&amp;I(IRS)'!O441)</f>
        <v>0</v>
      </c>
      <c r="R441" s="17" t="s">
        <v>23496</v>
      </c>
      <c r="S441" s="14" t="s">
        <v>27688</v>
      </c>
      <c r="T441" s="14" t="s">
        <v>2676</v>
      </c>
      <c r="U441" s="119"/>
      <c r="V441" s="58"/>
      <c r="W441" s="19" t="s">
        <v>1930</v>
      </c>
      <c r="X441" s="19" t="s">
        <v>1914</v>
      </c>
      <c r="Y441" s="54">
        <v>44965</v>
      </c>
      <c r="Z441" s="19" t="s">
        <v>2676</v>
      </c>
      <c r="AB441" s="58" t="s">
        <v>23997</v>
      </c>
      <c r="AC441" s="58" t="s">
        <v>1930</v>
      </c>
      <c r="AD441" s="58">
        <v>0</v>
      </c>
      <c r="AE441" s="58" t="e">
        <v>#N/A</v>
      </c>
    </row>
    <row r="442" spans="1:31">
      <c r="A442" s="19" t="s">
        <v>25617</v>
      </c>
      <c r="B442" s="19" t="s">
        <v>7644</v>
      </c>
      <c r="C442" s="18" t="s">
        <v>4214</v>
      </c>
      <c r="D442" s="18" t="s">
        <v>29950</v>
      </c>
      <c r="E442" s="19" t="s">
        <v>6670</v>
      </c>
      <c r="F442" s="19" t="s">
        <v>23998</v>
      </c>
      <c r="G442" s="19" t="s">
        <v>1913</v>
      </c>
      <c r="H442" s="52">
        <v>44876</v>
      </c>
      <c r="I442" s="19" t="s">
        <v>18633</v>
      </c>
      <c r="J442" s="18">
        <f>COUNTIF('C&amp;I(Route-Doc)'!C:C,'★C&amp;I(IRS)'!C442)</f>
        <v>1</v>
      </c>
      <c r="K442" s="14" t="s">
        <v>5436</v>
      </c>
      <c r="L442" s="17" t="s">
        <v>3090</v>
      </c>
      <c r="M442" s="127" t="str">
        <f t="shared" si="9"/>
        <v>●</v>
      </c>
      <c r="N442" s="125" t="s">
        <v>23519</v>
      </c>
      <c r="O442" s="18" t="s">
        <v>21642</v>
      </c>
      <c r="P442" s="59" t="s">
        <v>1911</v>
      </c>
      <c r="Q442" s="59">
        <f>COUNTIF('C&amp;I(Route-Doc)'!H:H,'★C&amp;I(IRS)'!O442)</f>
        <v>0</v>
      </c>
      <c r="R442" s="54">
        <v>45392</v>
      </c>
      <c r="S442" s="18" t="s">
        <v>27689</v>
      </c>
      <c r="T442" s="59" t="s">
        <v>22673</v>
      </c>
      <c r="U442" s="119"/>
      <c r="V442" s="58" t="s">
        <v>27202</v>
      </c>
      <c r="W442" s="19" t="s">
        <v>1930</v>
      </c>
      <c r="X442" s="19" t="s">
        <v>1913</v>
      </c>
      <c r="Y442" s="54">
        <v>44876</v>
      </c>
      <c r="Z442" s="19" t="s">
        <v>18604</v>
      </c>
      <c r="AB442" s="58" t="s">
        <v>23998</v>
      </c>
      <c r="AC442" s="58" t="s">
        <v>1930</v>
      </c>
      <c r="AD442" s="58">
        <v>85</v>
      </c>
      <c r="AE442" s="58" t="e">
        <v>#N/A</v>
      </c>
    </row>
    <row r="443" spans="1:31">
      <c r="A443" s="17" t="s">
        <v>25617</v>
      </c>
      <c r="B443" s="17" t="s">
        <v>7644</v>
      </c>
      <c r="C443" s="14" t="s">
        <v>4215</v>
      </c>
      <c r="D443" s="14" t="s">
        <v>28936</v>
      </c>
      <c r="E443" s="17" t="s">
        <v>6671</v>
      </c>
      <c r="F443" s="17" t="s">
        <v>23999</v>
      </c>
      <c r="G443" s="17" t="s">
        <v>1912</v>
      </c>
      <c r="H443" s="60">
        <v>44965</v>
      </c>
      <c r="I443" s="17" t="s">
        <v>18633</v>
      </c>
      <c r="J443" s="14">
        <f>COUNTIF('C&amp;I(Route-Doc)'!C:C,'★C&amp;I(IRS)'!C443)</f>
        <v>0</v>
      </c>
      <c r="K443" s="14" t="s">
        <v>5437</v>
      </c>
      <c r="L443" s="125" t="s">
        <v>3091</v>
      </c>
      <c r="M443" s="127" t="str">
        <f t="shared" si="9"/>
        <v>●</v>
      </c>
      <c r="N443" s="17" t="s">
        <v>1930</v>
      </c>
      <c r="O443" s="14" t="s">
        <v>23530</v>
      </c>
      <c r="P443" s="159" t="s">
        <v>23491</v>
      </c>
      <c r="Q443" s="159">
        <f>COUNTIF('C&amp;I(Route-Doc)'!H:H,'★C&amp;I(IRS)'!O443)</f>
        <v>0</v>
      </c>
      <c r="R443" s="17" t="s">
        <v>23496</v>
      </c>
      <c r="S443" s="14" t="s">
        <v>27690</v>
      </c>
      <c r="T443" s="14" t="s">
        <v>2676</v>
      </c>
      <c r="U443" s="119"/>
      <c r="V443" s="58"/>
      <c r="W443" s="19" t="s">
        <v>1930</v>
      </c>
      <c r="X443" s="19" t="s">
        <v>1912</v>
      </c>
      <c r="Y443" s="54">
        <v>44965</v>
      </c>
      <c r="Z443" s="19" t="s">
        <v>2676</v>
      </c>
      <c r="AB443" s="58" t="s">
        <v>23999</v>
      </c>
      <c r="AC443" s="58" t="s">
        <v>1930</v>
      </c>
      <c r="AD443" s="58" t="e">
        <v>#N/A</v>
      </c>
      <c r="AE443" s="58" t="e">
        <v>#N/A</v>
      </c>
    </row>
    <row r="444" spans="1:31">
      <c r="A444" s="19" t="s">
        <v>25617</v>
      </c>
      <c r="B444" s="19" t="s">
        <v>7644</v>
      </c>
      <c r="C444" s="18" t="s">
        <v>23542</v>
      </c>
      <c r="D444" s="18" t="s">
        <v>29429</v>
      </c>
      <c r="E444" s="19" t="s">
        <v>23531</v>
      </c>
      <c r="F444" s="19" t="s">
        <v>25476</v>
      </c>
      <c r="G444" s="59" t="s">
        <v>1911</v>
      </c>
      <c r="H444" s="52">
        <v>45232</v>
      </c>
      <c r="I444" s="19" t="s">
        <v>18652</v>
      </c>
      <c r="J444" s="18">
        <f>COUNTIF('C&amp;I(Route-Doc)'!C:C,'★C&amp;I(IRS)'!C444)</f>
        <v>1</v>
      </c>
      <c r="K444" s="122" t="s">
        <v>25600</v>
      </c>
      <c r="L444" s="121" t="s">
        <v>2676</v>
      </c>
      <c r="M444" s="121" t="s">
        <v>2676</v>
      </c>
      <c r="N444" s="121" t="s">
        <v>23528</v>
      </c>
      <c r="O444" s="18" t="s">
        <v>23532</v>
      </c>
      <c r="P444" s="59" t="s">
        <v>1908</v>
      </c>
      <c r="Q444" s="59">
        <f>COUNTIF('C&amp;I(Route-Doc)'!H:H,'★C&amp;I(IRS)'!O444)</f>
        <v>0</v>
      </c>
      <c r="R444" s="54">
        <v>45362</v>
      </c>
      <c r="S444" s="196" t="s">
        <v>27691</v>
      </c>
      <c r="T444" s="59" t="s">
        <v>22673</v>
      </c>
      <c r="U444" s="119"/>
      <c r="V444" s="58"/>
      <c r="W444" s="19" t="s">
        <v>1930</v>
      </c>
      <c r="X444" s="19" t="s">
        <v>1911</v>
      </c>
      <c r="Y444" s="54">
        <v>45232</v>
      </c>
      <c r="Z444" s="19" t="s">
        <v>18604</v>
      </c>
      <c r="AB444" s="58" t="s">
        <v>25476</v>
      </c>
      <c r="AC444" s="58" t="s">
        <v>23590</v>
      </c>
      <c r="AD444" s="58" t="e">
        <v>#N/A</v>
      </c>
      <c r="AE444" s="58" t="e">
        <v>#N/A</v>
      </c>
    </row>
    <row r="445" spans="1:31">
      <c r="A445" s="17" t="s">
        <v>25617</v>
      </c>
      <c r="B445" s="17" t="s">
        <v>7644</v>
      </c>
      <c r="C445" s="14" t="s">
        <v>23543</v>
      </c>
      <c r="D445" s="14" t="s">
        <v>29951</v>
      </c>
      <c r="E445" s="17" t="s">
        <v>23533</v>
      </c>
      <c r="F445" s="17" t="s">
        <v>25477</v>
      </c>
      <c r="G445" s="159" t="s">
        <v>1908</v>
      </c>
      <c r="H445" s="60">
        <v>45044</v>
      </c>
      <c r="I445" s="17" t="s">
        <v>18692</v>
      </c>
      <c r="J445" s="14">
        <f>COUNTIF('C&amp;I(Route-Doc)'!C:C,'★C&amp;I(IRS)'!C445)</f>
        <v>0</v>
      </c>
      <c r="K445" s="122" t="s">
        <v>25600</v>
      </c>
      <c r="L445" s="121" t="s">
        <v>2676</v>
      </c>
      <c r="M445" s="121" t="s">
        <v>2676</v>
      </c>
      <c r="N445" s="121" t="s">
        <v>23528</v>
      </c>
      <c r="O445" s="14" t="s">
        <v>23534</v>
      </c>
      <c r="P445" s="159" t="s">
        <v>22673</v>
      </c>
      <c r="Q445" s="159">
        <f>COUNTIF('C&amp;I(Route-Doc)'!H:H,'★C&amp;I(IRS)'!O445)</f>
        <v>0</v>
      </c>
      <c r="R445" s="17" t="s">
        <v>25483</v>
      </c>
      <c r="S445" s="14" t="s">
        <v>27692</v>
      </c>
      <c r="T445" s="14" t="s">
        <v>2676</v>
      </c>
      <c r="U445" s="119" t="s">
        <v>25484</v>
      </c>
      <c r="V445" s="58"/>
      <c r="W445" s="19" t="s">
        <v>1930</v>
      </c>
      <c r="X445" s="19" t="s">
        <v>1908</v>
      </c>
      <c r="Y445" s="54">
        <v>45044</v>
      </c>
      <c r="Z445" s="19" t="s">
        <v>2676</v>
      </c>
      <c r="AB445" s="58" t="s">
        <v>25477</v>
      </c>
      <c r="AC445" s="58" t="s">
        <v>23590</v>
      </c>
      <c r="AD445" s="58" t="e">
        <v>#N/A</v>
      </c>
      <c r="AE445" s="58" t="e">
        <v>#N/A</v>
      </c>
    </row>
    <row r="446" spans="1:31">
      <c r="A446" s="17" t="s">
        <v>25617</v>
      </c>
      <c r="B446" s="17" t="s">
        <v>7644</v>
      </c>
      <c r="C446" s="14" t="s">
        <v>23544</v>
      </c>
      <c r="D446" s="14" t="s">
        <v>28937</v>
      </c>
      <c r="E446" s="17" t="s">
        <v>23535</v>
      </c>
      <c r="F446" s="17" t="s">
        <v>25478</v>
      </c>
      <c r="G446" s="159" t="s">
        <v>1908</v>
      </c>
      <c r="H446" s="60">
        <v>45044</v>
      </c>
      <c r="I446" s="17" t="s">
        <v>18692</v>
      </c>
      <c r="J446" s="14">
        <f>COUNTIF('C&amp;I(Route-Doc)'!C:C,'★C&amp;I(IRS)'!C446)</f>
        <v>0</v>
      </c>
      <c r="K446" s="122" t="s">
        <v>25600</v>
      </c>
      <c r="L446" s="121" t="s">
        <v>2676</v>
      </c>
      <c r="M446" s="121" t="s">
        <v>2676</v>
      </c>
      <c r="N446" s="121" t="s">
        <v>23528</v>
      </c>
      <c r="O446" s="14" t="s">
        <v>23536</v>
      </c>
      <c r="P446" s="159" t="s">
        <v>22673</v>
      </c>
      <c r="Q446" s="159">
        <f>COUNTIF('C&amp;I(Route-Doc)'!H:H,'★C&amp;I(IRS)'!O446)</f>
        <v>0</v>
      </c>
      <c r="R446" s="17" t="s">
        <v>25483</v>
      </c>
      <c r="S446" s="14" t="s">
        <v>27693</v>
      </c>
      <c r="T446" s="14" t="s">
        <v>2676</v>
      </c>
      <c r="U446" s="119" t="s">
        <v>25484</v>
      </c>
      <c r="V446" s="58"/>
      <c r="W446" s="19" t="s">
        <v>1930</v>
      </c>
      <c r="X446" s="19" t="s">
        <v>1908</v>
      </c>
      <c r="Y446" s="54">
        <v>45044</v>
      </c>
      <c r="Z446" s="19" t="s">
        <v>2676</v>
      </c>
      <c r="AB446" s="58" t="s">
        <v>25478</v>
      </c>
      <c r="AC446" s="58" t="s">
        <v>23590</v>
      </c>
      <c r="AD446" s="58" t="e">
        <v>#N/A</v>
      </c>
      <c r="AE446" s="58" t="e">
        <v>#N/A</v>
      </c>
    </row>
    <row r="447" spans="1:31">
      <c r="A447" s="19" t="s">
        <v>25617</v>
      </c>
      <c r="B447" s="19" t="s">
        <v>7644</v>
      </c>
      <c r="C447" s="18" t="s">
        <v>4216</v>
      </c>
      <c r="D447" s="18" t="s">
        <v>29430</v>
      </c>
      <c r="E447" s="19" t="s">
        <v>23525</v>
      </c>
      <c r="F447" s="19" t="s">
        <v>24000</v>
      </c>
      <c r="G447" s="19" t="s">
        <v>1910</v>
      </c>
      <c r="H447" s="52">
        <v>44929</v>
      </c>
      <c r="I447" s="19" t="s">
        <v>18633</v>
      </c>
      <c r="J447" s="18">
        <f>COUNTIF('C&amp;I(Route-Doc)'!C:C,'★C&amp;I(IRS)'!C447)</f>
        <v>1</v>
      </c>
      <c r="K447" s="18" t="s">
        <v>5438</v>
      </c>
      <c r="L447" s="54" t="s">
        <v>3090</v>
      </c>
      <c r="M447" s="126" t="str">
        <f t="shared" si="9"/>
        <v>●</v>
      </c>
      <c r="N447" s="54">
        <v>45082</v>
      </c>
      <c r="O447" s="14" t="s">
        <v>21643</v>
      </c>
      <c r="P447" s="159" t="s">
        <v>23491</v>
      </c>
      <c r="Q447" s="159">
        <f>COUNTIF('C&amp;I(Route-Doc)'!H:H,'★C&amp;I(IRS)'!O447)</f>
        <v>0</v>
      </c>
      <c r="R447" s="17" t="s">
        <v>23496</v>
      </c>
      <c r="S447" s="14" t="s">
        <v>27694</v>
      </c>
      <c r="T447" s="14" t="s">
        <v>2676</v>
      </c>
      <c r="U447" s="119"/>
      <c r="V447" s="58"/>
      <c r="W447" s="19" t="s">
        <v>1930</v>
      </c>
      <c r="X447" s="19" t="s">
        <v>1910</v>
      </c>
      <c r="Y447" s="54">
        <v>44929</v>
      </c>
      <c r="Z447" s="19" t="s">
        <v>2676</v>
      </c>
      <c r="AB447" s="58" t="s">
        <v>24000</v>
      </c>
      <c r="AC447" s="58" t="s">
        <v>1930</v>
      </c>
      <c r="AD447" s="58">
        <v>0</v>
      </c>
      <c r="AE447" s="58" t="e">
        <v>#N/A</v>
      </c>
    </row>
    <row r="448" spans="1:31">
      <c r="A448" s="17" t="s">
        <v>25617</v>
      </c>
      <c r="B448" s="17" t="s">
        <v>7644</v>
      </c>
      <c r="C448" s="14" t="s">
        <v>4217</v>
      </c>
      <c r="D448" s="14" t="s">
        <v>29952</v>
      </c>
      <c r="E448" s="17" t="s">
        <v>6672</v>
      </c>
      <c r="F448" s="17" t="s">
        <v>24001</v>
      </c>
      <c r="G448" s="17" t="s">
        <v>1913</v>
      </c>
      <c r="H448" s="60">
        <v>43528</v>
      </c>
      <c r="I448" s="17" t="s">
        <v>18633</v>
      </c>
      <c r="J448" s="14">
        <f>COUNTIF('C&amp;I(Route-Doc)'!C:C,'★C&amp;I(IRS)'!C448)</f>
        <v>0</v>
      </c>
      <c r="K448" s="14" t="s">
        <v>5439</v>
      </c>
      <c r="L448" s="17" t="s">
        <v>1999</v>
      </c>
      <c r="M448" s="127" t="str">
        <f t="shared" si="9"/>
        <v>●</v>
      </c>
      <c r="N448" s="17" t="s">
        <v>1930</v>
      </c>
      <c r="O448" s="14" t="s">
        <v>21644</v>
      </c>
      <c r="P448" s="159" t="s">
        <v>23491</v>
      </c>
      <c r="Q448" s="159">
        <f>COUNTIF('C&amp;I(Route-Doc)'!H:H,'★C&amp;I(IRS)'!O448)</f>
        <v>0</v>
      </c>
      <c r="R448" s="17" t="s">
        <v>23496</v>
      </c>
      <c r="S448" s="14" t="s">
        <v>27695</v>
      </c>
      <c r="T448" s="14" t="s">
        <v>2676</v>
      </c>
      <c r="U448" s="119"/>
      <c r="V448" s="58"/>
      <c r="W448" s="19" t="s">
        <v>1930</v>
      </c>
      <c r="X448" s="19" t="s">
        <v>1913</v>
      </c>
      <c r="Y448" s="54">
        <v>43528</v>
      </c>
      <c r="Z448" s="19" t="s">
        <v>2676</v>
      </c>
      <c r="AB448" s="58" t="s">
        <v>24001</v>
      </c>
      <c r="AC448" s="58" t="s">
        <v>1930</v>
      </c>
      <c r="AD448" s="58" t="e">
        <v>#N/A</v>
      </c>
      <c r="AE448" s="58" t="e">
        <v>#N/A</v>
      </c>
    </row>
    <row r="449" spans="1:31">
      <c r="A449" s="19" t="s">
        <v>25617</v>
      </c>
      <c r="B449" s="19" t="s">
        <v>7644</v>
      </c>
      <c r="C449" s="18" t="s">
        <v>4218</v>
      </c>
      <c r="D449" s="18" t="s">
        <v>29431</v>
      </c>
      <c r="E449" s="19" t="s">
        <v>6673</v>
      </c>
      <c r="F449" s="19" t="s">
        <v>24002</v>
      </c>
      <c r="G449" s="19" t="s">
        <v>1919</v>
      </c>
      <c r="H449" s="52">
        <v>45243</v>
      </c>
      <c r="I449" s="19" t="s">
        <v>18633</v>
      </c>
      <c r="J449" s="18">
        <f>COUNTIF('C&amp;I(Route-Doc)'!C:C,'★C&amp;I(IRS)'!C449)</f>
        <v>1</v>
      </c>
      <c r="K449" s="18" t="s">
        <v>5440</v>
      </c>
      <c r="L449" s="19" t="s">
        <v>3091</v>
      </c>
      <c r="M449" s="126" t="str">
        <f t="shared" si="9"/>
        <v>●</v>
      </c>
      <c r="N449" s="54">
        <v>45362</v>
      </c>
      <c r="O449" s="14" t="s">
        <v>21645</v>
      </c>
      <c r="P449" s="159" t="s">
        <v>23491</v>
      </c>
      <c r="Q449" s="159">
        <f>COUNTIF('C&amp;I(Route-Doc)'!H:H,'★C&amp;I(IRS)'!O449)</f>
        <v>0</v>
      </c>
      <c r="R449" s="17" t="s">
        <v>23496</v>
      </c>
      <c r="S449" s="14" t="s">
        <v>27696</v>
      </c>
      <c r="T449" s="14" t="s">
        <v>2676</v>
      </c>
      <c r="U449" s="119"/>
      <c r="V449" s="58"/>
      <c r="W449" s="19" t="s">
        <v>1930</v>
      </c>
      <c r="X449" s="19" t="s">
        <v>1919</v>
      </c>
      <c r="Y449" s="54">
        <v>45243</v>
      </c>
      <c r="Z449" s="19" t="s">
        <v>2676</v>
      </c>
      <c r="AB449" s="58" t="s">
        <v>24002</v>
      </c>
      <c r="AC449" s="58" t="s">
        <v>1930</v>
      </c>
      <c r="AD449" s="58">
        <v>0</v>
      </c>
      <c r="AE449" s="58" t="e">
        <v>#N/A</v>
      </c>
    </row>
    <row r="450" spans="1:31">
      <c r="A450" s="17" t="s">
        <v>25617</v>
      </c>
      <c r="B450" s="17" t="s">
        <v>7644</v>
      </c>
      <c r="C450" s="14" t="s">
        <v>4219</v>
      </c>
      <c r="D450" s="14" t="s">
        <v>29953</v>
      </c>
      <c r="E450" s="17" t="s">
        <v>6674</v>
      </c>
      <c r="F450" s="17" t="s">
        <v>24003</v>
      </c>
      <c r="G450" s="17" t="s">
        <v>1911</v>
      </c>
      <c r="H450" s="60">
        <v>43336</v>
      </c>
      <c r="I450" s="17" t="s">
        <v>18633</v>
      </c>
      <c r="J450" s="14">
        <f>COUNTIF('C&amp;I(Route-Doc)'!C:C,'★C&amp;I(IRS)'!C450)</f>
        <v>0</v>
      </c>
      <c r="K450" s="14" t="s">
        <v>5441</v>
      </c>
      <c r="L450" s="17" t="s">
        <v>1999</v>
      </c>
      <c r="M450" s="127" t="str">
        <f t="shared" si="9"/>
        <v>●</v>
      </c>
      <c r="N450" s="17" t="s">
        <v>1930</v>
      </c>
      <c r="O450" s="14" t="s">
        <v>21646</v>
      </c>
      <c r="P450" s="159" t="s">
        <v>23491</v>
      </c>
      <c r="Q450" s="159">
        <f>COUNTIF('C&amp;I(Route-Doc)'!H:H,'★C&amp;I(IRS)'!O450)</f>
        <v>0</v>
      </c>
      <c r="R450" s="17" t="s">
        <v>23496</v>
      </c>
      <c r="S450" s="14" t="s">
        <v>27697</v>
      </c>
      <c r="T450" s="14" t="s">
        <v>2676</v>
      </c>
      <c r="U450" s="119"/>
      <c r="V450" s="58"/>
      <c r="W450" s="19" t="s">
        <v>1930</v>
      </c>
      <c r="X450" s="19" t="s">
        <v>1911</v>
      </c>
      <c r="Y450" s="54">
        <v>43336</v>
      </c>
      <c r="Z450" s="19" t="s">
        <v>2676</v>
      </c>
      <c r="AB450" s="58" t="s">
        <v>24003</v>
      </c>
      <c r="AC450" s="58" t="s">
        <v>1930</v>
      </c>
      <c r="AD450" s="58" t="e">
        <v>#N/A</v>
      </c>
      <c r="AE450" s="58" t="e">
        <v>#N/A</v>
      </c>
    </row>
    <row r="451" spans="1:31">
      <c r="A451" s="17" t="s">
        <v>25617</v>
      </c>
      <c r="B451" s="17" t="s">
        <v>7644</v>
      </c>
      <c r="C451" s="14" t="s">
        <v>4220</v>
      </c>
      <c r="D451" s="14" t="s">
        <v>28938</v>
      </c>
      <c r="E451" s="17" t="s">
        <v>6675</v>
      </c>
      <c r="F451" s="17" t="s">
        <v>24004</v>
      </c>
      <c r="G451" s="17" t="s">
        <v>1913</v>
      </c>
      <c r="H451" s="60">
        <v>44952</v>
      </c>
      <c r="I451" s="17" t="s">
        <v>18633</v>
      </c>
      <c r="J451" s="14">
        <f>COUNTIF('C&amp;I(Route-Doc)'!C:C,'★C&amp;I(IRS)'!C451)</f>
        <v>0</v>
      </c>
      <c r="K451" s="14" t="s">
        <v>5442</v>
      </c>
      <c r="L451" s="125" t="s">
        <v>3090</v>
      </c>
      <c r="M451" s="127" t="str">
        <f t="shared" si="9"/>
        <v>●</v>
      </c>
      <c r="N451" s="17" t="s">
        <v>1930</v>
      </c>
      <c r="O451" s="14" t="s">
        <v>21647</v>
      </c>
      <c r="P451" s="159" t="s">
        <v>23491</v>
      </c>
      <c r="Q451" s="159">
        <f>COUNTIF('C&amp;I(Route-Doc)'!H:H,'★C&amp;I(IRS)'!O451)</f>
        <v>0</v>
      </c>
      <c r="R451" s="17" t="s">
        <v>23496</v>
      </c>
      <c r="S451" s="14" t="s">
        <v>27698</v>
      </c>
      <c r="T451" s="14" t="s">
        <v>2676</v>
      </c>
      <c r="U451" s="119"/>
      <c r="V451" s="58"/>
      <c r="W451" s="19" t="s">
        <v>1930</v>
      </c>
      <c r="X451" s="19" t="s">
        <v>1913</v>
      </c>
      <c r="Y451" s="54">
        <v>44952</v>
      </c>
      <c r="Z451" s="19" t="s">
        <v>2676</v>
      </c>
      <c r="AB451" s="58" t="s">
        <v>24004</v>
      </c>
      <c r="AC451" s="58" t="s">
        <v>1930</v>
      </c>
      <c r="AD451" s="58" t="e">
        <v>#N/A</v>
      </c>
      <c r="AE451" s="58" t="e">
        <v>#N/A</v>
      </c>
    </row>
    <row r="452" spans="1:31">
      <c r="A452" s="19" t="s">
        <v>25617</v>
      </c>
      <c r="B452" s="19" t="s">
        <v>7644</v>
      </c>
      <c r="C452" s="18" t="s">
        <v>4221</v>
      </c>
      <c r="D452" s="18" t="s">
        <v>29432</v>
      </c>
      <c r="E452" s="19" t="s">
        <v>6676</v>
      </c>
      <c r="F452" s="19" t="s">
        <v>24005</v>
      </c>
      <c r="G452" s="19" t="s">
        <v>1913</v>
      </c>
      <c r="H452" s="52">
        <v>44952</v>
      </c>
      <c r="I452" s="19" t="s">
        <v>18633</v>
      </c>
      <c r="J452" s="18">
        <f>COUNTIF('C&amp;I(Route-Doc)'!C:C,'★C&amp;I(IRS)'!C452)</f>
        <v>1</v>
      </c>
      <c r="K452" s="14" t="s">
        <v>5443</v>
      </c>
      <c r="L452" s="125" t="s">
        <v>3090</v>
      </c>
      <c r="M452" s="127" t="str">
        <f t="shared" si="9"/>
        <v>●</v>
      </c>
      <c r="N452" s="125" t="s">
        <v>23519</v>
      </c>
      <c r="O452" s="18" t="s">
        <v>21648</v>
      </c>
      <c r="P452" s="59" t="s">
        <v>1911</v>
      </c>
      <c r="Q452" s="59">
        <f>COUNTIF('C&amp;I(Route-Doc)'!H:H,'★C&amp;I(IRS)'!O452)</f>
        <v>0</v>
      </c>
      <c r="R452" s="54">
        <v>45279</v>
      </c>
      <c r="S452" s="196" t="s">
        <v>27699</v>
      </c>
      <c r="T452" s="59" t="s">
        <v>22673</v>
      </c>
      <c r="U452" s="119"/>
      <c r="V452" s="58"/>
      <c r="W452" s="19" t="s">
        <v>1930</v>
      </c>
      <c r="X452" s="19" t="s">
        <v>1913</v>
      </c>
      <c r="Y452" s="54">
        <v>44952</v>
      </c>
      <c r="Z452" s="19" t="s">
        <v>18604</v>
      </c>
      <c r="AB452" s="58" t="s">
        <v>24005</v>
      </c>
      <c r="AC452" s="58" t="s">
        <v>1930</v>
      </c>
      <c r="AD452" s="58" t="e">
        <v>#N/A</v>
      </c>
      <c r="AE452" s="58" t="e">
        <v>#N/A</v>
      </c>
    </row>
    <row r="453" spans="1:31">
      <c r="A453" s="19" t="s">
        <v>25617</v>
      </c>
      <c r="B453" s="19" t="s">
        <v>7644</v>
      </c>
      <c r="C453" s="18" t="s">
        <v>4222</v>
      </c>
      <c r="D453" s="18" t="s">
        <v>29433</v>
      </c>
      <c r="E453" s="19" t="s">
        <v>6677</v>
      </c>
      <c r="F453" s="19" t="s">
        <v>24006</v>
      </c>
      <c r="G453" s="19" t="s">
        <v>1909</v>
      </c>
      <c r="H453" s="52">
        <v>44952</v>
      </c>
      <c r="I453" s="19" t="s">
        <v>18633</v>
      </c>
      <c r="J453" s="18">
        <f>COUNTIF('C&amp;I(Route-Doc)'!C:C,'★C&amp;I(IRS)'!C453)</f>
        <v>1</v>
      </c>
      <c r="K453" s="18" t="s">
        <v>5444</v>
      </c>
      <c r="L453" s="54" t="s">
        <v>3090</v>
      </c>
      <c r="M453" s="126" t="str">
        <f t="shared" si="9"/>
        <v>●</v>
      </c>
      <c r="N453" s="54">
        <v>45082</v>
      </c>
      <c r="O453" s="14" t="s">
        <v>21649</v>
      </c>
      <c r="P453" s="159" t="s">
        <v>23491</v>
      </c>
      <c r="Q453" s="159">
        <f>COUNTIF('C&amp;I(Route-Doc)'!H:H,'★C&amp;I(IRS)'!O453)</f>
        <v>0</v>
      </c>
      <c r="R453" s="17" t="s">
        <v>23496</v>
      </c>
      <c r="S453" s="14" t="s">
        <v>27700</v>
      </c>
      <c r="T453" s="14" t="s">
        <v>2676</v>
      </c>
      <c r="U453" s="119"/>
      <c r="V453" s="58"/>
      <c r="W453" s="19" t="s">
        <v>1930</v>
      </c>
      <c r="X453" s="19" t="s">
        <v>1909</v>
      </c>
      <c r="Y453" s="54">
        <v>44952</v>
      </c>
      <c r="Z453" s="19" t="s">
        <v>2676</v>
      </c>
      <c r="AB453" s="58" t="s">
        <v>24006</v>
      </c>
      <c r="AC453" s="58" t="s">
        <v>1930</v>
      </c>
      <c r="AD453" s="58">
        <v>0</v>
      </c>
      <c r="AE453" s="58" t="e">
        <v>#N/A</v>
      </c>
    </row>
    <row r="454" spans="1:31">
      <c r="A454" s="17" t="s">
        <v>25617</v>
      </c>
      <c r="B454" s="17" t="s">
        <v>7644</v>
      </c>
      <c r="C454" s="14" t="s">
        <v>4223</v>
      </c>
      <c r="D454" s="14" t="s">
        <v>29954</v>
      </c>
      <c r="E454" s="17" t="s">
        <v>6678</v>
      </c>
      <c r="F454" s="17" t="s">
        <v>24007</v>
      </c>
      <c r="G454" s="17" t="s">
        <v>1908</v>
      </c>
      <c r="H454" s="60">
        <v>42063</v>
      </c>
      <c r="I454" s="17" t="s">
        <v>18633</v>
      </c>
      <c r="J454" s="14">
        <f>COUNTIF('C&amp;I(Route-Doc)'!C:C,'★C&amp;I(IRS)'!C454)</f>
        <v>0</v>
      </c>
      <c r="K454" s="14" t="s">
        <v>5445</v>
      </c>
      <c r="L454" s="17" t="s">
        <v>1999</v>
      </c>
      <c r="M454" s="127" t="str">
        <f t="shared" si="9"/>
        <v>●</v>
      </c>
      <c r="N454" s="17" t="s">
        <v>1930</v>
      </c>
      <c r="O454" s="14" t="s">
        <v>21650</v>
      </c>
      <c r="P454" s="159" t="s">
        <v>23491</v>
      </c>
      <c r="Q454" s="159">
        <f>COUNTIF('C&amp;I(Route-Doc)'!H:H,'★C&amp;I(IRS)'!O454)</f>
        <v>0</v>
      </c>
      <c r="R454" s="17" t="s">
        <v>23496</v>
      </c>
      <c r="S454" s="14" t="s">
        <v>27701</v>
      </c>
      <c r="T454" s="14" t="s">
        <v>2676</v>
      </c>
      <c r="U454" s="119"/>
      <c r="V454" s="58"/>
      <c r="W454" s="19" t="s">
        <v>1930</v>
      </c>
      <c r="X454" s="19" t="s">
        <v>1908</v>
      </c>
      <c r="Y454" s="54">
        <v>42063</v>
      </c>
      <c r="Z454" s="19" t="s">
        <v>2676</v>
      </c>
      <c r="AB454" s="58" t="s">
        <v>24007</v>
      </c>
      <c r="AC454" s="58" t="s">
        <v>1930</v>
      </c>
      <c r="AD454" s="58" t="e">
        <v>#N/A</v>
      </c>
      <c r="AE454" s="58" t="e">
        <v>#N/A</v>
      </c>
    </row>
    <row r="455" spans="1:31">
      <c r="A455" s="17" t="s">
        <v>25617</v>
      </c>
      <c r="B455" s="17" t="s">
        <v>7644</v>
      </c>
      <c r="C455" s="14" t="s">
        <v>4224</v>
      </c>
      <c r="D455" s="14" t="s">
        <v>28939</v>
      </c>
      <c r="E455" s="17" t="s">
        <v>6679</v>
      </c>
      <c r="F455" s="17" t="s">
        <v>24008</v>
      </c>
      <c r="G455" s="17" t="s">
        <v>1911</v>
      </c>
      <c r="H455" s="60">
        <v>44952</v>
      </c>
      <c r="I455" s="17" t="s">
        <v>18633</v>
      </c>
      <c r="J455" s="14">
        <f>COUNTIF('C&amp;I(Route-Doc)'!C:C,'★C&amp;I(IRS)'!C455)</f>
        <v>0</v>
      </c>
      <c r="K455" s="14" t="s">
        <v>5446</v>
      </c>
      <c r="L455" s="125" t="s">
        <v>3090</v>
      </c>
      <c r="M455" s="127" t="str">
        <f t="shared" si="9"/>
        <v>●</v>
      </c>
      <c r="N455" s="17" t="s">
        <v>1930</v>
      </c>
      <c r="O455" s="14" t="s">
        <v>21651</v>
      </c>
      <c r="P455" s="159" t="s">
        <v>23491</v>
      </c>
      <c r="Q455" s="159">
        <f>COUNTIF('C&amp;I(Route-Doc)'!H:H,'★C&amp;I(IRS)'!O455)</f>
        <v>0</v>
      </c>
      <c r="R455" s="17" t="s">
        <v>23496</v>
      </c>
      <c r="S455" s="14" t="s">
        <v>27702</v>
      </c>
      <c r="T455" s="14" t="s">
        <v>2676</v>
      </c>
      <c r="U455" s="119"/>
      <c r="V455" s="58"/>
      <c r="W455" s="19" t="s">
        <v>1930</v>
      </c>
      <c r="X455" s="19" t="s">
        <v>1911</v>
      </c>
      <c r="Y455" s="54">
        <v>44952</v>
      </c>
      <c r="Z455" s="19" t="s">
        <v>2676</v>
      </c>
      <c r="AB455" s="58" t="s">
        <v>24008</v>
      </c>
      <c r="AC455" s="58" t="s">
        <v>1930</v>
      </c>
      <c r="AD455" s="58" t="e">
        <v>#N/A</v>
      </c>
      <c r="AE455" s="58" t="e">
        <v>#N/A</v>
      </c>
    </row>
    <row r="456" spans="1:31">
      <c r="A456" s="19" t="s">
        <v>25617</v>
      </c>
      <c r="B456" s="19" t="s">
        <v>7644</v>
      </c>
      <c r="C456" s="18" t="s">
        <v>4225</v>
      </c>
      <c r="D456" s="18" t="s">
        <v>29434</v>
      </c>
      <c r="E456" s="19" t="s">
        <v>6680</v>
      </c>
      <c r="F456" s="19" t="s">
        <v>24009</v>
      </c>
      <c r="G456" s="19" t="s">
        <v>1913</v>
      </c>
      <c r="H456" s="52">
        <v>44952</v>
      </c>
      <c r="I456" s="19" t="s">
        <v>18633</v>
      </c>
      <c r="J456" s="18">
        <f>COUNTIF('C&amp;I(Route-Doc)'!C:C,'★C&amp;I(IRS)'!C456)</f>
        <v>1</v>
      </c>
      <c r="K456" s="14" t="s">
        <v>5447</v>
      </c>
      <c r="L456" s="125" t="s">
        <v>3090</v>
      </c>
      <c r="M456" s="127" t="str">
        <f t="shared" si="9"/>
        <v>●</v>
      </c>
      <c r="N456" s="125" t="s">
        <v>23519</v>
      </c>
      <c r="O456" s="18" t="s">
        <v>21652</v>
      </c>
      <c r="P456" s="59" t="s">
        <v>1911</v>
      </c>
      <c r="Q456" s="59">
        <f>COUNTIF('C&amp;I(Route-Doc)'!H:H,'★C&amp;I(IRS)'!O456)</f>
        <v>0</v>
      </c>
      <c r="R456" s="54">
        <v>45392</v>
      </c>
      <c r="S456" s="18" t="s">
        <v>27703</v>
      </c>
      <c r="T456" s="59" t="s">
        <v>22673</v>
      </c>
      <c r="U456" s="119"/>
      <c r="V456" s="58" t="s">
        <v>27202</v>
      </c>
      <c r="W456" s="19" t="s">
        <v>1930</v>
      </c>
      <c r="X456" s="19" t="s">
        <v>1913</v>
      </c>
      <c r="Y456" s="54">
        <v>44952</v>
      </c>
      <c r="Z456" s="19" t="s">
        <v>18604</v>
      </c>
      <c r="AB456" s="58" t="s">
        <v>24009</v>
      </c>
      <c r="AC456" s="58" t="s">
        <v>1930</v>
      </c>
      <c r="AD456" s="58">
        <v>1</v>
      </c>
      <c r="AE456" s="58" t="e">
        <v>#N/A</v>
      </c>
    </row>
    <row r="457" spans="1:31">
      <c r="A457" s="17" t="s">
        <v>25617</v>
      </c>
      <c r="B457" s="17" t="s">
        <v>7644</v>
      </c>
      <c r="C457" s="14" t="s">
        <v>4226</v>
      </c>
      <c r="D457" s="14" t="s">
        <v>28940</v>
      </c>
      <c r="E457" s="17" t="s">
        <v>6681</v>
      </c>
      <c r="F457" s="17" t="s">
        <v>24010</v>
      </c>
      <c r="G457" s="17" t="s">
        <v>1911</v>
      </c>
      <c r="H457" s="60">
        <v>44952</v>
      </c>
      <c r="I457" s="17" t="s">
        <v>18633</v>
      </c>
      <c r="J457" s="14">
        <f>COUNTIF('C&amp;I(Route-Doc)'!C:C,'★C&amp;I(IRS)'!C457)</f>
        <v>0</v>
      </c>
      <c r="K457" s="14" t="s">
        <v>5448</v>
      </c>
      <c r="L457" s="125" t="s">
        <v>3090</v>
      </c>
      <c r="M457" s="127" t="str">
        <f t="shared" si="9"/>
        <v>●</v>
      </c>
      <c r="N457" s="17" t="s">
        <v>1930</v>
      </c>
      <c r="O457" s="14" t="s">
        <v>21653</v>
      </c>
      <c r="P457" s="159" t="s">
        <v>23491</v>
      </c>
      <c r="Q457" s="159">
        <f>COUNTIF('C&amp;I(Route-Doc)'!H:H,'★C&amp;I(IRS)'!O457)</f>
        <v>0</v>
      </c>
      <c r="R457" s="17" t="s">
        <v>23496</v>
      </c>
      <c r="S457" s="14" t="s">
        <v>27704</v>
      </c>
      <c r="T457" s="14" t="s">
        <v>2676</v>
      </c>
      <c r="U457" s="119"/>
      <c r="V457" s="58"/>
      <c r="W457" s="19" t="s">
        <v>1930</v>
      </c>
      <c r="X457" s="19" t="s">
        <v>1911</v>
      </c>
      <c r="Y457" s="54">
        <v>44952</v>
      </c>
      <c r="Z457" s="19" t="s">
        <v>2676</v>
      </c>
      <c r="AB457" s="58" t="s">
        <v>24010</v>
      </c>
      <c r="AC457" s="58" t="s">
        <v>1930</v>
      </c>
      <c r="AD457" s="58" t="e">
        <v>#N/A</v>
      </c>
      <c r="AE457" s="58" t="e">
        <v>#N/A</v>
      </c>
    </row>
    <row r="458" spans="1:31">
      <c r="A458" s="19" t="s">
        <v>25617</v>
      </c>
      <c r="B458" s="19" t="s">
        <v>7644</v>
      </c>
      <c r="C458" s="18" t="s">
        <v>4227</v>
      </c>
      <c r="D458" s="18" t="s">
        <v>29435</v>
      </c>
      <c r="E458" s="19" t="s">
        <v>6682</v>
      </c>
      <c r="F458" s="19" t="s">
        <v>24011</v>
      </c>
      <c r="G458" s="19" t="s">
        <v>1913</v>
      </c>
      <c r="H458" s="52">
        <v>44952</v>
      </c>
      <c r="I458" s="19" t="s">
        <v>18633</v>
      </c>
      <c r="J458" s="18">
        <f>COUNTIF('C&amp;I(Route-Doc)'!C:C,'★C&amp;I(IRS)'!C458)</f>
        <v>1</v>
      </c>
      <c r="K458" s="18" t="s">
        <v>5449</v>
      </c>
      <c r="L458" s="54" t="s">
        <v>3090</v>
      </c>
      <c r="M458" s="126" t="str">
        <f t="shared" si="9"/>
        <v>●</v>
      </c>
      <c r="N458" s="54">
        <v>45082</v>
      </c>
      <c r="O458" s="14" t="s">
        <v>21654</v>
      </c>
      <c r="P458" s="159" t="s">
        <v>23491</v>
      </c>
      <c r="Q458" s="159">
        <f>COUNTIF('C&amp;I(Route-Doc)'!H:H,'★C&amp;I(IRS)'!O458)</f>
        <v>0</v>
      </c>
      <c r="R458" s="17" t="s">
        <v>23496</v>
      </c>
      <c r="S458" s="14" t="s">
        <v>27705</v>
      </c>
      <c r="T458" s="14" t="s">
        <v>2676</v>
      </c>
      <c r="U458" s="119"/>
      <c r="V458" s="58"/>
      <c r="W458" s="19" t="s">
        <v>1930</v>
      </c>
      <c r="X458" s="19" t="s">
        <v>1913</v>
      </c>
      <c r="Y458" s="54">
        <v>44952</v>
      </c>
      <c r="Z458" s="19" t="s">
        <v>2676</v>
      </c>
      <c r="AB458" s="58" t="s">
        <v>24011</v>
      </c>
      <c r="AC458" s="58" t="s">
        <v>1930</v>
      </c>
      <c r="AD458" s="58">
        <v>0</v>
      </c>
      <c r="AE458" s="58" t="e">
        <v>#N/A</v>
      </c>
    </row>
    <row r="459" spans="1:31">
      <c r="A459" s="17" t="s">
        <v>25617</v>
      </c>
      <c r="B459" s="17" t="s">
        <v>7644</v>
      </c>
      <c r="C459" s="14" t="s">
        <v>4228</v>
      </c>
      <c r="D459" s="14" t="s">
        <v>29955</v>
      </c>
      <c r="E459" s="17" t="s">
        <v>6683</v>
      </c>
      <c r="F459" s="17" t="s">
        <v>24012</v>
      </c>
      <c r="G459" s="17" t="s">
        <v>1908</v>
      </c>
      <c r="H459" s="60">
        <v>42063</v>
      </c>
      <c r="I459" s="17" t="s">
        <v>18633</v>
      </c>
      <c r="J459" s="14">
        <f>COUNTIF('C&amp;I(Route-Doc)'!C:C,'★C&amp;I(IRS)'!C459)</f>
        <v>0</v>
      </c>
      <c r="K459" s="14" t="s">
        <v>5450</v>
      </c>
      <c r="L459" s="17" t="s">
        <v>1999</v>
      </c>
      <c r="M459" s="127" t="str">
        <f t="shared" si="9"/>
        <v>●</v>
      </c>
      <c r="N459" s="17" t="s">
        <v>1930</v>
      </c>
      <c r="O459" s="14" t="s">
        <v>21655</v>
      </c>
      <c r="P459" s="159" t="s">
        <v>23491</v>
      </c>
      <c r="Q459" s="159">
        <f>COUNTIF('C&amp;I(Route-Doc)'!H:H,'★C&amp;I(IRS)'!O459)</f>
        <v>0</v>
      </c>
      <c r="R459" s="17" t="s">
        <v>23496</v>
      </c>
      <c r="S459" s="14" t="s">
        <v>27706</v>
      </c>
      <c r="T459" s="14" t="s">
        <v>2676</v>
      </c>
      <c r="U459" s="119"/>
      <c r="V459" s="58"/>
      <c r="W459" s="19" t="s">
        <v>1930</v>
      </c>
      <c r="X459" s="19" t="s">
        <v>1908</v>
      </c>
      <c r="Y459" s="54">
        <v>42063</v>
      </c>
      <c r="Z459" s="19" t="s">
        <v>2676</v>
      </c>
      <c r="AB459" s="58" t="s">
        <v>24012</v>
      </c>
      <c r="AC459" s="58" t="s">
        <v>1930</v>
      </c>
      <c r="AD459" s="58" t="e">
        <v>#N/A</v>
      </c>
      <c r="AE459" s="58" t="e">
        <v>#N/A</v>
      </c>
    </row>
    <row r="460" spans="1:31">
      <c r="A460" s="17" t="s">
        <v>25617</v>
      </c>
      <c r="B460" s="17" t="s">
        <v>7644</v>
      </c>
      <c r="C460" s="14" t="s">
        <v>4229</v>
      </c>
      <c r="D460" s="14" t="s">
        <v>28941</v>
      </c>
      <c r="E460" s="17" t="s">
        <v>6684</v>
      </c>
      <c r="F460" s="17" t="s">
        <v>24013</v>
      </c>
      <c r="G460" s="17" t="s">
        <v>1913</v>
      </c>
      <c r="H460" s="60">
        <v>44952</v>
      </c>
      <c r="I460" s="17" t="s">
        <v>18633</v>
      </c>
      <c r="J460" s="14">
        <f>COUNTIF('C&amp;I(Route-Doc)'!C:C,'★C&amp;I(IRS)'!C460)</f>
        <v>0</v>
      </c>
      <c r="K460" s="14" t="s">
        <v>5451</v>
      </c>
      <c r="L460" s="125" t="s">
        <v>3090</v>
      </c>
      <c r="M460" s="127" t="str">
        <f t="shared" si="9"/>
        <v>●</v>
      </c>
      <c r="N460" s="17" t="s">
        <v>1930</v>
      </c>
      <c r="O460" s="14" t="s">
        <v>21656</v>
      </c>
      <c r="P460" s="159" t="s">
        <v>23491</v>
      </c>
      <c r="Q460" s="159">
        <f>COUNTIF('C&amp;I(Route-Doc)'!H:H,'★C&amp;I(IRS)'!O460)</f>
        <v>0</v>
      </c>
      <c r="R460" s="17" t="s">
        <v>23496</v>
      </c>
      <c r="S460" s="14" t="s">
        <v>27707</v>
      </c>
      <c r="T460" s="14" t="s">
        <v>2676</v>
      </c>
      <c r="U460" s="119"/>
      <c r="V460" s="58"/>
      <c r="W460" s="19" t="s">
        <v>1930</v>
      </c>
      <c r="X460" s="19" t="s">
        <v>1913</v>
      </c>
      <c r="Y460" s="54">
        <v>44952</v>
      </c>
      <c r="Z460" s="19" t="s">
        <v>2676</v>
      </c>
      <c r="AB460" s="58" t="s">
        <v>24013</v>
      </c>
      <c r="AC460" s="58" t="s">
        <v>1930</v>
      </c>
      <c r="AD460" s="58" t="e">
        <v>#N/A</v>
      </c>
      <c r="AE460" s="58" t="e">
        <v>#N/A</v>
      </c>
    </row>
    <row r="461" spans="1:31">
      <c r="A461" s="19" t="s">
        <v>25617</v>
      </c>
      <c r="B461" s="19" t="s">
        <v>7644</v>
      </c>
      <c r="C461" s="18" t="s">
        <v>4230</v>
      </c>
      <c r="D461" s="18" t="s">
        <v>29436</v>
      </c>
      <c r="E461" s="19" t="s">
        <v>6685</v>
      </c>
      <c r="F461" s="19" t="s">
        <v>24014</v>
      </c>
      <c r="G461" s="19" t="s">
        <v>1912</v>
      </c>
      <c r="H461" s="52">
        <v>44952</v>
      </c>
      <c r="I461" s="19" t="s">
        <v>18633</v>
      </c>
      <c r="J461" s="18">
        <f>COUNTIF('C&amp;I(Route-Doc)'!C:C,'★C&amp;I(IRS)'!C461)</f>
        <v>1</v>
      </c>
      <c r="K461" s="18" t="s">
        <v>5452</v>
      </c>
      <c r="L461" s="54" t="s">
        <v>3090</v>
      </c>
      <c r="M461" s="126" t="str">
        <f t="shared" si="9"/>
        <v>●</v>
      </c>
      <c r="N461" s="54">
        <v>45082</v>
      </c>
      <c r="O461" s="14" t="s">
        <v>21657</v>
      </c>
      <c r="P461" s="159" t="s">
        <v>23491</v>
      </c>
      <c r="Q461" s="159">
        <f>COUNTIF('C&amp;I(Route-Doc)'!H:H,'★C&amp;I(IRS)'!O461)</f>
        <v>0</v>
      </c>
      <c r="R461" s="17" t="s">
        <v>23496</v>
      </c>
      <c r="S461" s="14" t="s">
        <v>27708</v>
      </c>
      <c r="T461" s="14" t="s">
        <v>2676</v>
      </c>
      <c r="U461" s="119"/>
      <c r="V461" s="58"/>
      <c r="W461" s="19" t="s">
        <v>1930</v>
      </c>
      <c r="X461" s="19" t="s">
        <v>1912</v>
      </c>
      <c r="Y461" s="54">
        <v>44952</v>
      </c>
      <c r="Z461" s="19" t="s">
        <v>2676</v>
      </c>
      <c r="AB461" s="58" t="s">
        <v>24014</v>
      </c>
      <c r="AC461" s="58" t="s">
        <v>1930</v>
      </c>
      <c r="AD461" s="58">
        <v>0</v>
      </c>
      <c r="AE461" s="58" t="e">
        <v>#N/A</v>
      </c>
    </row>
    <row r="462" spans="1:31">
      <c r="A462" s="17" t="s">
        <v>25617</v>
      </c>
      <c r="B462" s="17" t="s">
        <v>7644</v>
      </c>
      <c r="C462" s="14" t="s">
        <v>4231</v>
      </c>
      <c r="D462" s="14" t="s">
        <v>29956</v>
      </c>
      <c r="E462" s="17" t="s">
        <v>6686</v>
      </c>
      <c r="F462" s="17" t="s">
        <v>24015</v>
      </c>
      <c r="G462" s="17" t="s">
        <v>1908</v>
      </c>
      <c r="H462" s="60">
        <v>42063</v>
      </c>
      <c r="I462" s="17" t="s">
        <v>18633</v>
      </c>
      <c r="J462" s="14">
        <f>COUNTIF('C&amp;I(Route-Doc)'!C:C,'★C&amp;I(IRS)'!C462)</f>
        <v>0</v>
      </c>
      <c r="K462" s="14" t="s">
        <v>5453</v>
      </c>
      <c r="L462" s="17" t="s">
        <v>1999</v>
      </c>
      <c r="M462" s="127" t="str">
        <f t="shared" si="9"/>
        <v>●</v>
      </c>
      <c r="N462" s="17" t="s">
        <v>1930</v>
      </c>
      <c r="O462" s="14" t="s">
        <v>21658</v>
      </c>
      <c r="P462" s="159" t="s">
        <v>23491</v>
      </c>
      <c r="Q462" s="159">
        <f>COUNTIF('C&amp;I(Route-Doc)'!H:H,'★C&amp;I(IRS)'!O462)</f>
        <v>0</v>
      </c>
      <c r="R462" s="17" t="s">
        <v>23496</v>
      </c>
      <c r="S462" s="14" t="s">
        <v>27709</v>
      </c>
      <c r="T462" s="14" t="s">
        <v>2676</v>
      </c>
      <c r="U462" s="119"/>
      <c r="V462" s="58"/>
      <c r="W462" s="19" t="s">
        <v>1930</v>
      </c>
      <c r="X462" s="19" t="s">
        <v>1908</v>
      </c>
      <c r="Y462" s="54">
        <v>42063</v>
      </c>
      <c r="Z462" s="19" t="s">
        <v>2676</v>
      </c>
      <c r="AB462" s="58" t="s">
        <v>24015</v>
      </c>
      <c r="AC462" s="58" t="s">
        <v>1930</v>
      </c>
      <c r="AD462" s="58" t="e">
        <v>#N/A</v>
      </c>
      <c r="AE462" s="58" t="e">
        <v>#N/A</v>
      </c>
    </row>
    <row r="463" spans="1:31">
      <c r="A463" s="17" t="s">
        <v>25617</v>
      </c>
      <c r="B463" s="17" t="s">
        <v>7644</v>
      </c>
      <c r="C463" s="14" t="s">
        <v>4232</v>
      </c>
      <c r="D463" s="14" t="s">
        <v>28942</v>
      </c>
      <c r="E463" s="17" t="s">
        <v>6687</v>
      </c>
      <c r="F463" s="17" t="s">
        <v>24016</v>
      </c>
      <c r="G463" s="17" t="s">
        <v>1911</v>
      </c>
      <c r="H463" s="60">
        <v>44952</v>
      </c>
      <c r="I463" s="17" t="s">
        <v>18633</v>
      </c>
      <c r="J463" s="14">
        <f>COUNTIF('C&amp;I(Route-Doc)'!C:C,'★C&amp;I(IRS)'!C463)</f>
        <v>0</v>
      </c>
      <c r="K463" s="14" t="s">
        <v>5454</v>
      </c>
      <c r="L463" s="125" t="s">
        <v>3090</v>
      </c>
      <c r="M463" s="127" t="str">
        <f t="shared" si="9"/>
        <v>●</v>
      </c>
      <c r="N463" s="17" t="s">
        <v>1930</v>
      </c>
      <c r="O463" s="14" t="s">
        <v>21659</v>
      </c>
      <c r="P463" s="159" t="s">
        <v>23491</v>
      </c>
      <c r="Q463" s="159">
        <f>COUNTIF('C&amp;I(Route-Doc)'!H:H,'★C&amp;I(IRS)'!O463)</f>
        <v>0</v>
      </c>
      <c r="R463" s="17" t="s">
        <v>23496</v>
      </c>
      <c r="S463" s="14" t="s">
        <v>27710</v>
      </c>
      <c r="T463" s="14" t="s">
        <v>2676</v>
      </c>
      <c r="U463" s="119"/>
      <c r="V463" s="58"/>
      <c r="W463" s="19" t="s">
        <v>1930</v>
      </c>
      <c r="X463" s="19" t="s">
        <v>1911</v>
      </c>
      <c r="Y463" s="54">
        <v>44952</v>
      </c>
      <c r="Z463" s="19" t="s">
        <v>2676</v>
      </c>
      <c r="AB463" s="58" t="s">
        <v>24016</v>
      </c>
      <c r="AC463" s="58" t="s">
        <v>1930</v>
      </c>
      <c r="AD463" s="58" t="e">
        <v>#N/A</v>
      </c>
      <c r="AE463" s="58" t="e">
        <v>#N/A</v>
      </c>
    </row>
    <row r="464" spans="1:31">
      <c r="A464" s="19" t="s">
        <v>25620</v>
      </c>
      <c r="B464" s="19" t="s">
        <v>7647</v>
      </c>
      <c r="C464" s="18" t="s">
        <v>4233</v>
      </c>
      <c r="D464" s="18" t="s">
        <v>29437</v>
      </c>
      <c r="E464" s="19" t="s">
        <v>6688</v>
      </c>
      <c r="F464" s="19" t="s">
        <v>24017</v>
      </c>
      <c r="G464" s="19" t="s">
        <v>1911</v>
      </c>
      <c r="H464" s="52">
        <v>43796</v>
      </c>
      <c r="I464" s="19" t="s">
        <v>18633</v>
      </c>
      <c r="J464" s="18">
        <f>COUNTIF('C&amp;I(Route-Doc)'!C:C,'★C&amp;I(IRS)'!C464)</f>
        <v>1</v>
      </c>
      <c r="K464" s="14" t="s">
        <v>5455</v>
      </c>
      <c r="L464" s="17" t="s">
        <v>1999</v>
      </c>
      <c r="M464" s="127" t="str">
        <f t="shared" si="9"/>
        <v>●</v>
      </c>
      <c r="N464" s="125" t="s">
        <v>23519</v>
      </c>
      <c r="O464" s="18" t="s">
        <v>21660</v>
      </c>
      <c r="P464" s="59" t="s">
        <v>1908</v>
      </c>
      <c r="Q464" s="59">
        <f>COUNTIF('C&amp;I(Route-Doc)'!H:H,'★C&amp;I(IRS)'!O464)</f>
        <v>0</v>
      </c>
      <c r="R464" s="54">
        <v>45279</v>
      </c>
      <c r="S464" s="196" t="s">
        <v>27711</v>
      </c>
      <c r="T464" s="59" t="s">
        <v>22673</v>
      </c>
      <c r="U464" s="119"/>
      <c r="V464" s="58"/>
      <c r="W464" s="19" t="s">
        <v>1930</v>
      </c>
      <c r="X464" s="19" t="s">
        <v>1911</v>
      </c>
      <c r="Y464" s="54">
        <v>43796</v>
      </c>
      <c r="Z464" s="19" t="s">
        <v>18604</v>
      </c>
      <c r="AB464" s="58" t="s">
        <v>24017</v>
      </c>
      <c r="AC464" s="58" t="s">
        <v>1930</v>
      </c>
      <c r="AD464" s="58" t="e">
        <v>#N/A</v>
      </c>
      <c r="AE464" s="58" t="e">
        <v>#N/A</v>
      </c>
    </row>
    <row r="465" spans="1:31">
      <c r="A465" s="17" t="s">
        <v>25617</v>
      </c>
      <c r="B465" s="17" t="s">
        <v>7646</v>
      </c>
      <c r="C465" s="14" t="s">
        <v>4234</v>
      </c>
      <c r="D465" s="14" t="s">
        <v>29957</v>
      </c>
      <c r="E465" s="17" t="s">
        <v>6689</v>
      </c>
      <c r="F465" s="17" t="s">
        <v>24018</v>
      </c>
      <c r="G465" s="17" t="s">
        <v>1908</v>
      </c>
      <c r="H465" s="60">
        <v>42277</v>
      </c>
      <c r="I465" s="17" t="s">
        <v>18633</v>
      </c>
      <c r="J465" s="14">
        <f>COUNTIF('C&amp;I(Route-Doc)'!C:C,'★C&amp;I(IRS)'!C465)</f>
        <v>0</v>
      </c>
      <c r="K465" s="14" t="s">
        <v>5456</v>
      </c>
      <c r="L465" s="17" t="s">
        <v>1999</v>
      </c>
      <c r="M465" s="127" t="str">
        <f t="shared" si="9"/>
        <v>●</v>
      </c>
      <c r="N465" s="17" t="s">
        <v>1930</v>
      </c>
      <c r="O465" s="14" t="s">
        <v>21661</v>
      </c>
      <c r="P465" s="159" t="s">
        <v>23491</v>
      </c>
      <c r="Q465" s="159">
        <f>COUNTIF('C&amp;I(Route-Doc)'!H:H,'★C&amp;I(IRS)'!O465)</f>
        <v>0</v>
      </c>
      <c r="R465" s="17" t="s">
        <v>23496</v>
      </c>
      <c r="S465" s="14" t="s">
        <v>27712</v>
      </c>
      <c r="T465" s="14" t="s">
        <v>2676</v>
      </c>
      <c r="U465" s="119"/>
      <c r="V465" s="58"/>
      <c r="W465" s="19" t="s">
        <v>1930</v>
      </c>
      <c r="X465" s="19" t="s">
        <v>1908</v>
      </c>
      <c r="Y465" s="54">
        <v>42277</v>
      </c>
      <c r="Z465" s="19" t="s">
        <v>2676</v>
      </c>
      <c r="AB465" s="58" t="s">
        <v>24018</v>
      </c>
      <c r="AC465" s="58" t="s">
        <v>1930</v>
      </c>
      <c r="AD465" s="58" t="e">
        <v>#N/A</v>
      </c>
      <c r="AE465" s="58" t="e">
        <v>#N/A</v>
      </c>
    </row>
    <row r="466" spans="1:31">
      <c r="A466" s="17" t="s">
        <v>25617</v>
      </c>
      <c r="B466" s="17" t="s">
        <v>7646</v>
      </c>
      <c r="C466" s="14" t="s">
        <v>4235</v>
      </c>
      <c r="D466" s="14" t="s">
        <v>28943</v>
      </c>
      <c r="E466" s="17" t="s">
        <v>6690</v>
      </c>
      <c r="F466" s="17" t="s">
        <v>24019</v>
      </c>
      <c r="G466" s="17" t="s">
        <v>1913</v>
      </c>
      <c r="H466" s="60">
        <v>45225</v>
      </c>
      <c r="I466" s="17" t="s">
        <v>18633</v>
      </c>
      <c r="J466" s="14">
        <f>COUNTIF('C&amp;I(Route-Doc)'!C:C,'★C&amp;I(IRS)'!C466)</f>
        <v>0</v>
      </c>
      <c r="K466" s="14" t="s">
        <v>5457</v>
      </c>
      <c r="L466" s="17" t="s">
        <v>3090</v>
      </c>
      <c r="M466" s="127" t="str">
        <f t="shared" si="9"/>
        <v>●</v>
      </c>
      <c r="N466" s="17" t="s">
        <v>1930</v>
      </c>
      <c r="O466" s="14" t="s">
        <v>21662</v>
      </c>
      <c r="P466" s="159" t="s">
        <v>23491</v>
      </c>
      <c r="Q466" s="159">
        <f>COUNTIF('C&amp;I(Route-Doc)'!H:H,'★C&amp;I(IRS)'!O466)</f>
        <v>0</v>
      </c>
      <c r="R466" s="17" t="s">
        <v>23496</v>
      </c>
      <c r="S466" s="14" t="s">
        <v>27713</v>
      </c>
      <c r="T466" s="14" t="s">
        <v>2676</v>
      </c>
      <c r="U466" s="119"/>
      <c r="V466" s="58"/>
      <c r="W466" s="19" t="s">
        <v>1930</v>
      </c>
      <c r="X466" s="19" t="s">
        <v>1913</v>
      </c>
      <c r="Y466" s="54">
        <v>45225</v>
      </c>
      <c r="Z466" s="19" t="s">
        <v>2676</v>
      </c>
      <c r="AB466" s="58" t="s">
        <v>24019</v>
      </c>
      <c r="AC466" s="58" t="s">
        <v>1930</v>
      </c>
      <c r="AD466" s="58" t="e">
        <v>#N/A</v>
      </c>
      <c r="AE466" s="58" t="e">
        <v>#N/A</v>
      </c>
    </row>
    <row r="467" spans="1:31">
      <c r="A467" s="19" t="s">
        <v>25617</v>
      </c>
      <c r="B467" s="19" t="s">
        <v>7646</v>
      </c>
      <c r="C467" s="18" t="s">
        <v>4236</v>
      </c>
      <c r="D467" s="18" t="s">
        <v>29438</v>
      </c>
      <c r="E467" s="19" t="s">
        <v>6691</v>
      </c>
      <c r="F467" s="19" t="s">
        <v>24020</v>
      </c>
      <c r="G467" s="19" t="s">
        <v>1909</v>
      </c>
      <c r="H467" s="52">
        <v>43796</v>
      </c>
      <c r="I467" s="19" t="s">
        <v>18633</v>
      </c>
      <c r="J467" s="18">
        <f>COUNTIF('C&amp;I(Route-Doc)'!C:C,'★C&amp;I(IRS)'!C467)</f>
        <v>1</v>
      </c>
      <c r="K467" s="18" t="s">
        <v>5458</v>
      </c>
      <c r="L467" s="19" t="s">
        <v>1999</v>
      </c>
      <c r="M467" s="126" t="str">
        <f t="shared" si="9"/>
        <v>●</v>
      </c>
      <c r="N467" s="54">
        <v>44816</v>
      </c>
      <c r="O467" s="14" t="s">
        <v>21663</v>
      </c>
      <c r="P467" s="159" t="s">
        <v>23491</v>
      </c>
      <c r="Q467" s="159">
        <f>COUNTIF('C&amp;I(Route-Doc)'!H:H,'★C&amp;I(IRS)'!O467)</f>
        <v>0</v>
      </c>
      <c r="R467" s="17" t="s">
        <v>23496</v>
      </c>
      <c r="S467" s="14" t="s">
        <v>27714</v>
      </c>
      <c r="T467" s="14" t="s">
        <v>2676</v>
      </c>
      <c r="U467" s="119"/>
      <c r="V467" s="58"/>
      <c r="W467" s="19" t="s">
        <v>1930</v>
      </c>
      <c r="X467" s="19" t="s">
        <v>1909</v>
      </c>
      <c r="Y467" s="54">
        <v>43796</v>
      </c>
      <c r="Z467" s="19" t="s">
        <v>2676</v>
      </c>
      <c r="AB467" s="58" t="s">
        <v>24020</v>
      </c>
      <c r="AC467" s="58" t="s">
        <v>1930</v>
      </c>
      <c r="AD467" s="58">
        <v>0</v>
      </c>
      <c r="AE467" s="58" t="e">
        <v>#N/A</v>
      </c>
    </row>
    <row r="468" spans="1:31">
      <c r="A468" s="17" t="s">
        <v>25617</v>
      </c>
      <c r="B468" s="17" t="s">
        <v>7646</v>
      </c>
      <c r="C468" s="14" t="s">
        <v>4237</v>
      </c>
      <c r="D468" s="14" t="s">
        <v>30260</v>
      </c>
      <c r="E468" s="17" t="s">
        <v>6692</v>
      </c>
      <c r="F468" s="17" t="s">
        <v>24021</v>
      </c>
      <c r="G468" s="17" t="s">
        <v>1913</v>
      </c>
      <c r="H468" s="60">
        <v>43441</v>
      </c>
      <c r="I468" s="17" t="s">
        <v>18633</v>
      </c>
      <c r="J468" s="14">
        <f>COUNTIF('C&amp;I(Route-Doc)'!C:C,'★C&amp;I(IRS)'!C468)</f>
        <v>0</v>
      </c>
      <c r="K468" s="14" t="s">
        <v>5459</v>
      </c>
      <c r="L468" s="17" t="s">
        <v>1999</v>
      </c>
      <c r="M468" s="127" t="str">
        <f t="shared" si="9"/>
        <v>●</v>
      </c>
      <c r="N468" s="17" t="s">
        <v>1930</v>
      </c>
      <c r="O468" s="14" t="s">
        <v>21664</v>
      </c>
      <c r="P468" s="159" t="s">
        <v>23491</v>
      </c>
      <c r="Q468" s="159">
        <f>COUNTIF('C&amp;I(Route-Doc)'!H:H,'★C&amp;I(IRS)'!O468)</f>
        <v>0</v>
      </c>
      <c r="R468" s="17" t="s">
        <v>23496</v>
      </c>
      <c r="S468" s="14" t="s">
        <v>27715</v>
      </c>
      <c r="T468" s="14" t="s">
        <v>2676</v>
      </c>
      <c r="U468" s="119"/>
      <c r="V468" s="58"/>
      <c r="W468" s="19" t="s">
        <v>1930</v>
      </c>
      <c r="X468" s="19" t="s">
        <v>1913</v>
      </c>
      <c r="Y468" s="54">
        <v>43441</v>
      </c>
      <c r="Z468" s="19" t="s">
        <v>2676</v>
      </c>
      <c r="AB468" s="58" t="s">
        <v>24021</v>
      </c>
      <c r="AC468" s="58" t="s">
        <v>1930</v>
      </c>
      <c r="AD468" s="58" t="e">
        <v>#N/A</v>
      </c>
      <c r="AE468" s="58" t="e">
        <v>#N/A</v>
      </c>
    </row>
    <row r="469" spans="1:31">
      <c r="A469" s="17" t="s">
        <v>25617</v>
      </c>
      <c r="B469" s="17" t="s">
        <v>7646</v>
      </c>
      <c r="C469" s="14" t="s">
        <v>4238</v>
      </c>
      <c r="D469" s="14" t="s">
        <v>28944</v>
      </c>
      <c r="E469" s="17" t="s">
        <v>6693</v>
      </c>
      <c r="F469" s="17" t="s">
        <v>24022</v>
      </c>
      <c r="G469" s="17" t="s">
        <v>1909</v>
      </c>
      <c r="H469" s="60">
        <v>45225</v>
      </c>
      <c r="I469" s="17" t="s">
        <v>18633</v>
      </c>
      <c r="J469" s="14">
        <f>COUNTIF('C&amp;I(Route-Doc)'!C:C,'★C&amp;I(IRS)'!C469)</f>
        <v>0</v>
      </c>
      <c r="K469" s="14" t="s">
        <v>5460</v>
      </c>
      <c r="L469" s="17" t="s">
        <v>3090</v>
      </c>
      <c r="M469" s="127" t="str">
        <f t="shared" si="9"/>
        <v>●</v>
      </c>
      <c r="N469" s="17" t="s">
        <v>1930</v>
      </c>
      <c r="O469" s="14" t="s">
        <v>21665</v>
      </c>
      <c r="P469" s="159" t="s">
        <v>23491</v>
      </c>
      <c r="Q469" s="159">
        <f>COUNTIF('C&amp;I(Route-Doc)'!H:H,'★C&amp;I(IRS)'!O469)</f>
        <v>0</v>
      </c>
      <c r="R469" s="17" t="s">
        <v>23496</v>
      </c>
      <c r="S469" s="14" t="s">
        <v>27716</v>
      </c>
      <c r="T469" s="14" t="s">
        <v>2676</v>
      </c>
      <c r="U469" s="119"/>
      <c r="V469" s="58"/>
      <c r="W469" s="19" t="s">
        <v>1930</v>
      </c>
      <c r="X469" s="19" t="s">
        <v>1909</v>
      </c>
      <c r="Y469" s="54">
        <v>45225</v>
      </c>
      <c r="Z469" s="19" t="s">
        <v>2676</v>
      </c>
      <c r="AB469" s="58" t="s">
        <v>24022</v>
      </c>
      <c r="AC469" s="58" t="s">
        <v>1930</v>
      </c>
      <c r="AD469" s="58" t="e">
        <v>#N/A</v>
      </c>
      <c r="AE469" s="58" t="e">
        <v>#N/A</v>
      </c>
    </row>
    <row r="470" spans="1:31">
      <c r="A470" s="19" t="s">
        <v>25617</v>
      </c>
      <c r="B470" s="19" t="s">
        <v>7646</v>
      </c>
      <c r="C470" s="18" t="s">
        <v>4239</v>
      </c>
      <c r="D470" s="18" t="s">
        <v>29439</v>
      </c>
      <c r="E470" s="19" t="s">
        <v>6694</v>
      </c>
      <c r="F470" s="19" t="s">
        <v>24023</v>
      </c>
      <c r="G470" s="19" t="s">
        <v>1910</v>
      </c>
      <c r="H470" s="52">
        <v>44760</v>
      </c>
      <c r="I470" s="19" t="s">
        <v>18633</v>
      </c>
      <c r="J470" s="18">
        <f>COUNTIF('C&amp;I(Route-Doc)'!C:C,'★C&amp;I(IRS)'!C470)</f>
        <v>2</v>
      </c>
      <c r="K470" s="14" t="s">
        <v>5461</v>
      </c>
      <c r="L470" s="17" t="s">
        <v>3090</v>
      </c>
      <c r="M470" s="127" t="str">
        <f t="shared" si="9"/>
        <v>●</v>
      </c>
      <c r="N470" s="125" t="s">
        <v>23519</v>
      </c>
      <c r="O470" s="18" t="s">
        <v>21666</v>
      </c>
      <c r="P470" s="59" t="s">
        <v>1908</v>
      </c>
      <c r="Q470" s="59">
        <f>COUNTIF('C&amp;I(Route-Doc)'!H:H,'★C&amp;I(IRS)'!O470)</f>
        <v>0</v>
      </c>
      <c r="R470" s="54">
        <v>45392</v>
      </c>
      <c r="S470" s="18" t="s">
        <v>27717</v>
      </c>
      <c r="T470" s="59" t="s">
        <v>22673</v>
      </c>
      <c r="U470" s="119"/>
      <c r="V470" s="58" t="s">
        <v>27202</v>
      </c>
      <c r="W470" s="19" t="s">
        <v>1930</v>
      </c>
      <c r="X470" s="19" t="s">
        <v>1910</v>
      </c>
      <c r="Y470" s="54">
        <v>44760</v>
      </c>
      <c r="Z470" s="19" t="s">
        <v>18604</v>
      </c>
      <c r="AB470" s="58" t="s">
        <v>24023</v>
      </c>
      <c r="AC470" s="58" t="s">
        <v>1930</v>
      </c>
      <c r="AD470" s="58">
        <v>2</v>
      </c>
      <c r="AE470" s="58" t="e">
        <v>#N/A</v>
      </c>
    </row>
    <row r="471" spans="1:31">
      <c r="A471" s="17" t="s">
        <v>25617</v>
      </c>
      <c r="B471" s="17" t="s">
        <v>7646</v>
      </c>
      <c r="C471" s="14" t="s">
        <v>4240</v>
      </c>
      <c r="D471" s="14" t="s">
        <v>30261</v>
      </c>
      <c r="E471" s="17" t="s">
        <v>6695</v>
      </c>
      <c r="F471" s="17" t="s">
        <v>24024</v>
      </c>
      <c r="G471" s="17" t="s">
        <v>1909</v>
      </c>
      <c r="H471" s="60">
        <v>44760</v>
      </c>
      <c r="I471" s="17" t="s">
        <v>18633</v>
      </c>
      <c r="J471" s="14">
        <f>COUNTIF('C&amp;I(Route-Doc)'!C:C,'★C&amp;I(IRS)'!C471)</f>
        <v>0</v>
      </c>
      <c r="K471" s="14" t="s">
        <v>5462</v>
      </c>
      <c r="L471" s="17" t="s">
        <v>3090</v>
      </c>
      <c r="M471" s="127" t="str">
        <f t="shared" si="9"/>
        <v>●</v>
      </c>
      <c r="N471" s="17" t="s">
        <v>1930</v>
      </c>
      <c r="O471" s="14" t="s">
        <v>21667</v>
      </c>
      <c r="P471" s="159" t="s">
        <v>23491</v>
      </c>
      <c r="Q471" s="159">
        <f>COUNTIF('C&amp;I(Route-Doc)'!H:H,'★C&amp;I(IRS)'!O471)</f>
        <v>0</v>
      </c>
      <c r="R471" s="17" t="s">
        <v>23496</v>
      </c>
      <c r="S471" s="14" t="s">
        <v>27718</v>
      </c>
      <c r="T471" s="14" t="s">
        <v>2676</v>
      </c>
      <c r="U471" s="119"/>
      <c r="V471" s="58"/>
      <c r="W471" s="19" t="s">
        <v>1930</v>
      </c>
      <c r="X471" s="19" t="s">
        <v>1909</v>
      </c>
      <c r="Y471" s="54">
        <v>44760</v>
      </c>
      <c r="Z471" s="19" t="s">
        <v>2676</v>
      </c>
      <c r="AB471" s="58" t="s">
        <v>24024</v>
      </c>
      <c r="AC471" s="58" t="s">
        <v>1930</v>
      </c>
      <c r="AD471" s="58" t="e">
        <v>#N/A</v>
      </c>
      <c r="AE471" s="58" t="e">
        <v>#N/A</v>
      </c>
    </row>
    <row r="472" spans="1:31">
      <c r="A472" s="17" t="s">
        <v>25617</v>
      </c>
      <c r="B472" s="17" t="s">
        <v>7646</v>
      </c>
      <c r="C472" s="14" t="s">
        <v>4241</v>
      </c>
      <c r="D472" s="14" t="s">
        <v>28945</v>
      </c>
      <c r="E472" s="17" t="s">
        <v>6696</v>
      </c>
      <c r="F472" s="17" t="s">
        <v>24025</v>
      </c>
      <c r="G472" s="17" t="s">
        <v>1909</v>
      </c>
      <c r="H472" s="60">
        <v>44760</v>
      </c>
      <c r="I472" s="17" t="s">
        <v>18633</v>
      </c>
      <c r="J472" s="14">
        <f>COUNTIF('C&amp;I(Route-Doc)'!C:C,'★C&amp;I(IRS)'!C472)</f>
        <v>0</v>
      </c>
      <c r="K472" s="14" t="s">
        <v>5463</v>
      </c>
      <c r="L472" s="17" t="s">
        <v>3090</v>
      </c>
      <c r="M472" s="127" t="str">
        <f t="shared" ref="M472:M535" si="10">HYPERLINK("\\0000s1000095\AERO\cMRO_Attached_Documents\Civil_Engine\PW1100G\03_Inspection_Record\CIR\"&amp;K472,"●")</f>
        <v>●</v>
      </c>
      <c r="N472" s="17" t="s">
        <v>1930</v>
      </c>
      <c r="O472" s="14" t="s">
        <v>21668</v>
      </c>
      <c r="P472" s="159" t="s">
        <v>23491</v>
      </c>
      <c r="Q472" s="159">
        <f>COUNTIF('C&amp;I(Route-Doc)'!H:H,'★C&amp;I(IRS)'!O472)</f>
        <v>0</v>
      </c>
      <c r="R472" s="17" t="s">
        <v>23496</v>
      </c>
      <c r="S472" s="14" t="s">
        <v>27719</v>
      </c>
      <c r="T472" s="14" t="s">
        <v>2676</v>
      </c>
      <c r="U472" s="119"/>
      <c r="V472" s="58"/>
      <c r="W472" s="19" t="s">
        <v>1930</v>
      </c>
      <c r="X472" s="19" t="s">
        <v>1909</v>
      </c>
      <c r="Y472" s="54">
        <v>44760</v>
      </c>
      <c r="Z472" s="19" t="s">
        <v>2676</v>
      </c>
      <c r="AB472" s="58" t="s">
        <v>24025</v>
      </c>
      <c r="AC472" s="58" t="s">
        <v>1930</v>
      </c>
      <c r="AD472" s="58" t="e">
        <v>#N/A</v>
      </c>
      <c r="AE472" s="58" t="e">
        <v>#N/A</v>
      </c>
    </row>
    <row r="473" spans="1:31">
      <c r="A473" s="19" t="s">
        <v>25617</v>
      </c>
      <c r="B473" s="19" t="s">
        <v>7646</v>
      </c>
      <c r="C473" s="18" t="s">
        <v>4242</v>
      </c>
      <c r="D473" s="18" t="s">
        <v>29440</v>
      </c>
      <c r="E473" s="19" t="s">
        <v>6697</v>
      </c>
      <c r="F473" s="19" t="s">
        <v>24026</v>
      </c>
      <c r="G473" s="19" t="s">
        <v>1912</v>
      </c>
      <c r="H473" s="52">
        <v>43796</v>
      </c>
      <c r="I473" s="19" t="s">
        <v>18633</v>
      </c>
      <c r="J473" s="18">
        <f>COUNTIF('C&amp;I(Route-Doc)'!C:C,'★C&amp;I(IRS)'!C473)</f>
        <v>1</v>
      </c>
      <c r="K473" s="18" t="s">
        <v>5464</v>
      </c>
      <c r="L473" s="19" t="s">
        <v>1999</v>
      </c>
      <c r="M473" s="126" t="str">
        <f t="shared" si="10"/>
        <v>●</v>
      </c>
      <c r="N473" s="54">
        <v>44816</v>
      </c>
      <c r="O473" s="14" t="s">
        <v>21669</v>
      </c>
      <c r="P473" s="159" t="s">
        <v>23491</v>
      </c>
      <c r="Q473" s="159">
        <f>COUNTIF('C&amp;I(Route-Doc)'!H:H,'★C&amp;I(IRS)'!O473)</f>
        <v>0</v>
      </c>
      <c r="R473" s="17" t="s">
        <v>23496</v>
      </c>
      <c r="S473" s="14" t="s">
        <v>27720</v>
      </c>
      <c r="T473" s="14" t="s">
        <v>2676</v>
      </c>
      <c r="U473" s="119"/>
      <c r="V473" s="58"/>
      <c r="W473" s="19" t="s">
        <v>1930</v>
      </c>
      <c r="X473" s="19" t="s">
        <v>1912</v>
      </c>
      <c r="Y473" s="54">
        <v>43796</v>
      </c>
      <c r="Z473" s="19" t="s">
        <v>2676</v>
      </c>
      <c r="AB473" s="58" t="s">
        <v>24026</v>
      </c>
      <c r="AC473" s="58" t="s">
        <v>1930</v>
      </c>
      <c r="AD473" s="58">
        <v>0</v>
      </c>
      <c r="AE473" s="58" t="e">
        <v>#N/A</v>
      </c>
    </row>
    <row r="474" spans="1:31">
      <c r="A474" s="17" t="s">
        <v>25617</v>
      </c>
      <c r="B474" s="17" t="s">
        <v>7646</v>
      </c>
      <c r="C474" s="14" t="s">
        <v>4243</v>
      </c>
      <c r="D474" s="14" t="s">
        <v>30262</v>
      </c>
      <c r="E474" s="17" t="s">
        <v>6698</v>
      </c>
      <c r="F474" s="17" t="s">
        <v>24027</v>
      </c>
      <c r="G474" s="17" t="s">
        <v>1913</v>
      </c>
      <c r="H474" s="60">
        <v>42916</v>
      </c>
      <c r="I474" s="17" t="s">
        <v>18633</v>
      </c>
      <c r="J474" s="14">
        <f>COUNTIF('C&amp;I(Route-Doc)'!C:C,'★C&amp;I(IRS)'!C474)</f>
        <v>0</v>
      </c>
      <c r="K474" s="14" t="s">
        <v>5465</v>
      </c>
      <c r="L474" s="17" t="s">
        <v>1999</v>
      </c>
      <c r="M474" s="127" t="str">
        <f t="shared" si="10"/>
        <v>●</v>
      </c>
      <c r="N474" s="17" t="s">
        <v>1930</v>
      </c>
      <c r="O474" s="14" t="s">
        <v>21670</v>
      </c>
      <c r="P474" s="159" t="s">
        <v>23491</v>
      </c>
      <c r="Q474" s="159">
        <f>COUNTIF('C&amp;I(Route-Doc)'!H:H,'★C&amp;I(IRS)'!O474)</f>
        <v>0</v>
      </c>
      <c r="R474" s="17" t="s">
        <v>23496</v>
      </c>
      <c r="S474" s="14" t="s">
        <v>27721</v>
      </c>
      <c r="T474" s="14" t="s">
        <v>2676</v>
      </c>
      <c r="U474" s="119"/>
      <c r="V474" s="58"/>
      <c r="W474" s="19" t="s">
        <v>1930</v>
      </c>
      <c r="X474" s="19" t="s">
        <v>1913</v>
      </c>
      <c r="Y474" s="54">
        <v>42916</v>
      </c>
      <c r="Z474" s="19" t="s">
        <v>2676</v>
      </c>
      <c r="AB474" s="58" t="s">
        <v>24027</v>
      </c>
      <c r="AC474" s="58" t="s">
        <v>1930</v>
      </c>
      <c r="AD474" s="58" t="e">
        <v>#N/A</v>
      </c>
      <c r="AE474" s="58" t="e">
        <v>#N/A</v>
      </c>
    </row>
    <row r="475" spans="1:31">
      <c r="A475" s="17" t="s">
        <v>25617</v>
      </c>
      <c r="B475" s="17" t="s">
        <v>7646</v>
      </c>
      <c r="C475" s="14" t="s">
        <v>4244</v>
      </c>
      <c r="D475" s="14" t="s">
        <v>28946</v>
      </c>
      <c r="E475" s="17" t="s">
        <v>6699</v>
      </c>
      <c r="F475" s="17" t="s">
        <v>24028</v>
      </c>
      <c r="G475" s="17" t="s">
        <v>1912</v>
      </c>
      <c r="H475" s="60">
        <v>45225</v>
      </c>
      <c r="I475" s="17" t="s">
        <v>18633</v>
      </c>
      <c r="J475" s="14">
        <f>COUNTIF('C&amp;I(Route-Doc)'!C:C,'★C&amp;I(IRS)'!C475)</f>
        <v>0</v>
      </c>
      <c r="K475" s="14" t="s">
        <v>5466</v>
      </c>
      <c r="L475" s="17" t="s">
        <v>3090</v>
      </c>
      <c r="M475" s="127" t="str">
        <f t="shared" si="10"/>
        <v>●</v>
      </c>
      <c r="N475" s="17" t="s">
        <v>1930</v>
      </c>
      <c r="O475" s="14" t="s">
        <v>21671</v>
      </c>
      <c r="P475" s="159" t="s">
        <v>23491</v>
      </c>
      <c r="Q475" s="159">
        <f>COUNTIF('C&amp;I(Route-Doc)'!H:H,'★C&amp;I(IRS)'!O475)</f>
        <v>0</v>
      </c>
      <c r="R475" s="17" t="s">
        <v>23496</v>
      </c>
      <c r="S475" s="14" t="s">
        <v>27722</v>
      </c>
      <c r="T475" s="14" t="s">
        <v>2676</v>
      </c>
      <c r="U475" s="119"/>
      <c r="V475" s="58"/>
      <c r="W475" s="19" t="s">
        <v>1930</v>
      </c>
      <c r="X475" s="19" t="s">
        <v>1912</v>
      </c>
      <c r="Y475" s="54">
        <v>45225</v>
      </c>
      <c r="Z475" s="19" t="s">
        <v>2676</v>
      </c>
      <c r="AB475" s="58" t="s">
        <v>24028</v>
      </c>
      <c r="AC475" s="58" t="s">
        <v>1930</v>
      </c>
      <c r="AD475" s="58" t="e">
        <v>#N/A</v>
      </c>
      <c r="AE475" s="58" t="e">
        <v>#N/A</v>
      </c>
    </row>
    <row r="476" spans="1:31">
      <c r="A476" s="19" t="s">
        <v>25617</v>
      </c>
      <c r="B476" s="19" t="s">
        <v>7646</v>
      </c>
      <c r="C476" s="18" t="s">
        <v>4245</v>
      </c>
      <c r="D476" s="18" t="s">
        <v>29441</v>
      </c>
      <c r="E476" s="19" t="s">
        <v>6700</v>
      </c>
      <c r="F476" s="19" t="s">
        <v>24029</v>
      </c>
      <c r="G476" s="19" t="s">
        <v>1911</v>
      </c>
      <c r="H476" s="52">
        <v>43796</v>
      </c>
      <c r="I476" s="19" t="s">
        <v>18633</v>
      </c>
      <c r="J476" s="18">
        <f>COUNTIF('C&amp;I(Route-Doc)'!C:C,'★C&amp;I(IRS)'!C476)</f>
        <v>1</v>
      </c>
      <c r="K476" s="18" t="s">
        <v>5467</v>
      </c>
      <c r="L476" s="19" t="s">
        <v>1999</v>
      </c>
      <c r="M476" s="126" t="str">
        <f t="shared" si="10"/>
        <v>●</v>
      </c>
      <c r="N476" s="54">
        <v>44816</v>
      </c>
      <c r="O476" s="14" t="s">
        <v>21672</v>
      </c>
      <c r="P476" s="159" t="s">
        <v>23491</v>
      </c>
      <c r="Q476" s="159">
        <f>COUNTIF('C&amp;I(Route-Doc)'!H:H,'★C&amp;I(IRS)'!O476)</f>
        <v>0</v>
      </c>
      <c r="R476" s="17" t="s">
        <v>23496</v>
      </c>
      <c r="S476" s="14" t="s">
        <v>27723</v>
      </c>
      <c r="T476" s="14" t="s">
        <v>2676</v>
      </c>
      <c r="U476" s="119"/>
      <c r="V476" s="58"/>
      <c r="W476" s="19" t="s">
        <v>1930</v>
      </c>
      <c r="X476" s="19" t="s">
        <v>1911</v>
      </c>
      <c r="Y476" s="54">
        <v>43796</v>
      </c>
      <c r="Z476" s="19" t="s">
        <v>2676</v>
      </c>
      <c r="AB476" s="58" t="s">
        <v>24029</v>
      </c>
      <c r="AC476" s="58" t="s">
        <v>1930</v>
      </c>
      <c r="AD476" s="58">
        <v>0</v>
      </c>
      <c r="AE476" s="58" t="e">
        <v>#N/A</v>
      </c>
    </row>
    <row r="477" spans="1:31">
      <c r="A477" s="17" t="s">
        <v>25617</v>
      </c>
      <c r="B477" s="17" t="s">
        <v>7646</v>
      </c>
      <c r="C477" s="14" t="s">
        <v>4246</v>
      </c>
      <c r="D477" s="14" t="s">
        <v>29958</v>
      </c>
      <c r="E477" s="17" t="s">
        <v>6701</v>
      </c>
      <c r="F477" s="17" t="s">
        <v>24030</v>
      </c>
      <c r="G477" s="17" t="s">
        <v>1908</v>
      </c>
      <c r="H477" s="60">
        <v>42185</v>
      </c>
      <c r="I477" s="17" t="s">
        <v>18633</v>
      </c>
      <c r="J477" s="14">
        <f>COUNTIF('C&amp;I(Route-Doc)'!C:C,'★C&amp;I(IRS)'!C477)</f>
        <v>0</v>
      </c>
      <c r="K477" s="14" t="s">
        <v>5468</v>
      </c>
      <c r="L477" s="17" t="s">
        <v>1999</v>
      </c>
      <c r="M477" s="127" t="str">
        <f t="shared" si="10"/>
        <v>●</v>
      </c>
      <c r="N477" s="17" t="s">
        <v>1930</v>
      </c>
      <c r="O477" s="14" t="s">
        <v>21673</v>
      </c>
      <c r="P477" s="159" t="s">
        <v>23491</v>
      </c>
      <c r="Q477" s="159">
        <f>COUNTIF('C&amp;I(Route-Doc)'!H:H,'★C&amp;I(IRS)'!O477)</f>
        <v>0</v>
      </c>
      <c r="R477" s="17" t="s">
        <v>23496</v>
      </c>
      <c r="S477" s="14" t="s">
        <v>27724</v>
      </c>
      <c r="T477" s="14" t="s">
        <v>2676</v>
      </c>
      <c r="U477" s="119"/>
      <c r="V477" s="58"/>
      <c r="W477" s="19" t="s">
        <v>1930</v>
      </c>
      <c r="X477" s="19" t="s">
        <v>1908</v>
      </c>
      <c r="Y477" s="54">
        <v>42185</v>
      </c>
      <c r="Z477" s="19" t="s">
        <v>2676</v>
      </c>
      <c r="AB477" s="58" t="s">
        <v>24030</v>
      </c>
      <c r="AC477" s="58" t="s">
        <v>1930</v>
      </c>
      <c r="AD477" s="58" t="e">
        <v>#N/A</v>
      </c>
      <c r="AE477" s="58" t="e">
        <v>#N/A</v>
      </c>
    </row>
    <row r="478" spans="1:31">
      <c r="A478" s="17" t="s">
        <v>25617</v>
      </c>
      <c r="B478" s="17" t="s">
        <v>7646</v>
      </c>
      <c r="C478" s="14" t="s">
        <v>4247</v>
      </c>
      <c r="D478" s="14" t="s">
        <v>28947</v>
      </c>
      <c r="E478" s="17" t="s">
        <v>6702</v>
      </c>
      <c r="F478" s="17" t="s">
        <v>24031</v>
      </c>
      <c r="G478" s="17" t="s">
        <v>1911</v>
      </c>
      <c r="H478" s="60">
        <v>45225</v>
      </c>
      <c r="I478" s="17" t="s">
        <v>18633</v>
      </c>
      <c r="J478" s="14">
        <f>COUNTIF('C&amp;I(Route-Doc)'!C:C,'★C&amp;I(IRS)'!C478)</f>
        <v>0</v>
      </c>
      <c r="K478" s="14" t="s">
        <v>5469</v>
      </c>
      <c r="L478" s="17" t="s">
        <v>3090</v>
      </c>
      <c r="M478" s="127" t="str">
        <f t="shared" si="10"/>
        <v>●</v>
      </c>
      <c r="N478" s="17" t="s">
        <v>1930</v>
      </c>
      <c r="O478" s="14" t="s">
        <v>21674</v>
      </c>
      <c r="P478" s="159" t="s">
        <v>23491</v>
      </c>
      <c r="Q478" s="159">
        <f>COUNTIF('C&amp;I(Route-Doc)'!H:H,'★C&amp;I(IRS)'!O478)</f>
        <v>0</v>
      </c>
      <c r="R478" s="17" t="s">
        <v>23496</v>
      </c>
      <c r="S478" s="14" t="s">
        <v>27725</v>
      </c>
      <c r="T478" s="14" t="s">
        <v>2676</v>
      </c>
      <c r="U478" s="119"/>
      <c r="V478" s="58"/>
      <c r="W478" s="19" t="s">
        <v>1930</v>
      </c>
      <c r="X478" s="19" t="s">
        <v>1911</v>
      </c>
      <c r="Y478" s="54">
        <v>45225</v>
      </c>
      <c r="Z478" s="19" t="s">
        <v>2676</v>
      </c>
      <c r="AB478" s="58" t="s">
        <v>24031</v>
      </c>
      <c r="AC478" s="58" t="s">
        <v>1930</v>
      </c>
      <c r="AD478" s="58" t="e">
        <v>#N/A</v>
      </c>
      <c r="AE478" s="58" t="e">
        <v>#N/A</v>
      </c>
    </row>
    <row r="479" spans="1:31">
      <c r="A479" s="19" t="s">
        <v>25617</v>
      </c>
      <c r="B479" s="19" t="s">
        <v>7646</v>
      </c>
      <c r="C479" s="18" t="s">
        <v>4248</v>
      </c>
      <c r="D479" s="18" t="s">
        <v>29442</v>
      </c>
      <c r="E479" s="19" t="s">
        <v>6703</v>
      </c>
      <c r="F479" s="19" t="s">
        <v>24032</v>
      </c>
      <c r="G479" s="19" t="s">
        <v>1911</v>
      </c>
      <c r="H479" s="52">
        <v>43796</v>
      </c>
      <c r="I479" s="19" t="s">
        <v>18633</v>
      </c>
      <c r="J479" s="18">
        <f>COUNTIF('C&amp;I(Route-Doc)'!C:C,'★C&amp;I(IRS)'!C479)</f>
        <v>1</v>
      </c>
      <c r="K479" s="18" t="s">
        <v>5470</v>
      </c>
      <c r="L479" s="19" t="s">
        <v>1999</v>
      </c>
      <c r="M479" s="126" t="str">
        <f t="shared" si="10"/>
        <v>●</v>
      </c>
      <c r="N479" s="54">
        <v>44816</v>
      </c>
      <c r="O479" s="14" t="s">
        <v>21675</v>
      </c>
      <c r="P479" s="159" t="s">
        <v>23491</v>
      </c>
      <c r="Q479" s="159">
        <f>COUNTIF('C&amp;I(Route-Doc)'!H:H,'★C&amp;I(IRS)'!O479)</f>
        <v>0</v>
      </c>
      <c r="R479" s="17" t="s">
        <v>23496</v>
      </c>
      <c r="S479" s="14" t="s">
        <v>27726</v>
      </c>
      <c r="T479" s="14" t="s">
        <v>2676</v>
      </c>
      <c r="U479" s="119"/>
      <c r="V479" s="58"/>
      <c r="W479" s="19" t="s">
        <v>1930</v>
      </c>
      <c r="X479" s="19" t="s">
        <v>1911</v>
      </c>
      <c r="Y479" s="54">
        <v>43796</v>
      </c>
      <c r="Z479" s="19" t="s">
        <v>2676</v>
      </c>
      <c r="AB479" s="58" t="s">
        <v>24032</v>
      </c>
      <c r="AC479" s="58" t="s">
        <v>1930</v>
      </c>
      <c r="AD479" s="58">
        <v>0</v>
      </c>
      <c r="AE479" s="58" t="e">
        <v>#N/A</v>
      </c>
    </row>
    <row r="480" spans="1:31">
      <c r="A480" s="19" t="s">
        <v>25617</v>
      </c>
      <c r="B480" s="19" t="s">
        <v>7646</v>
      </c>
      <c r="C480" s="18" t="s">
        <v>4249</v>
      </c>
      <c r="D480" s="18" t="s">
        <v>29443</v>
      </c>
      <c r="E480" s="19" t="s">
        <v>6704</v>
      </c>
      <c r="F480" s="19" t="s">
        <v>24033</v>
      </c>
      <c r="G480" s="19" t="s">
        <v>1911</v>
      </c>
      <c r="H480" s="52">
        <v>43796</v>
      </c>
      <c r="I480" s="19" t="s">
        <v>18633</v>
      </c>
      <c r="J480" s="18">
        <f>COUNTIF('C&amp;I(Route-Doc)'!C:C,'★C&amp;I(IRS)'!C480)</f>
        <v>1</v>
      </c>
      <c r="K480" s="18" t="s">
        <v>5471</v>
      </c>
      <c r="L480" s="19" t="s">
        <v>1999</v>
      </c>
      <c r="M480" s="126" t="str">
        <f t="shared" si="10"/>
        <v>●</v>
      </c>
      <c r="N480" s="54">
        <v>44816</v>
      </c>
      <c r="O480" s="14" t="s">
        <v>21676</v>
      </c>
      <c r="P480" s="159" t="s">
        <v>23491</v>
      </c>
      <c r="Q480" s="159">
        <f>COUNTIF('C&amp;I(Route-Doc)'!H:H,'★C&amp;I(IRS)'!O480)</f>
        <v>0</v>
      </c>
      <c r="R480" s="17" t="s">
        <v>23496</v>
      </c>
      <c r="S480" s="14" t="s">
        <v>27727</v>
      </c>
      <c r="T480" s="14" t="s">
        <v>2676</v>
      </c>
      <c r="U480" s="119"/>
      <c r="V480" s="58"/>
      <c r="W480" s="19" t="s">
        <v>1930</v>
      </c>
      <c r="X480" s="19" t="s">
        <v>1911</v>
      </c>
      <c r="Y480" s="54">
        <v>43796</v>
      </c>
      <c r="Z480" s="19" t="s">
        <v>2676</v>
      </c>
      <c r="AB480" s="58" t="s">
        <v>24033</v>
      </c>
      <c r="AC480" s="58" t="s">
        <v>1930</v>
      </c>
      <c r="AD480" s="58">
        <v>0</v>
      </c>
      <c r="AE480" s="58" t="e">
        <v>#N/A</v>
      </c>
    </row>
    <row r="481" spans="1:31">
      <c r="A481" s="17" t="s">
        <v>25617</v>
      </c>
      <c r="B481" s="17" t="s">
        <v>7646</v>
      </c>
      <c r="C481" s="14" t="s">
        <v>4250</v>
      </c>
      <c r="D481" s="14" t="s">
        <v>28948</v>
      </c>
      <c r="E481" s="17" t="s">
        <v>6705</v>
      </c>
      <c r="F481" s="17" t="s">
        <v>24034</v>
      </c>
      <c r="G481" s="17" t="s">
        <v>1911</v>
      </c>
      <c r="H481" s="60">
        <v>45225</v>
      </c>
      <c r="I481" s="17" t="s">
        <v>18633</v>
      </c>
      <c r="J481" s="14">
        <f>COUNTIF('C&amp;I(Route-Doc)'!C:C,'★C&amp;I(IRS)'!C481)</f>
        <v>0</v>
      </c>
      <c r="K481" s="14" t="s">
        <v>5472</v>
      </c>
      <c r="L481" s="17" t="s">
        <v>3090</v>
      </c>
      <c r="M481" s="127" t="str">
        <f t="shared" si="10"/>
        <v>●</v>
      </c>
      <c r="N481" s="17" t="s">
        <v>1930</v>
      </c>
      <c r="O481" s="14" t="s">
        <v>21677</v>
      </c>
      <c r="P481" s="159" t="s">
        <v>23491</v>
      </c>
      <c r="Q481" s="159">
        <f>COUNTIF('C&amp;I(Route-Doc)'!H:H,'★C&amp;I(IRS)'!O481)</f>
        <v>0</v>
      </c>
      <c r="R481" s="17" t="s">
        <v>23496</v>
      </c>
      <c r="S481" s="14" t="s">
        <v>27728</v>
      </c>
      <c r="T481" s="14" t="s">
        <v>2676</v>
      </c>
      <c r="U481" s="119"/>
      <c r="V481" s="58"/>
      <c r="W481" s="19" t="s">
        <v>1930</v>
      </c>
      <c r="X481" s="19" t="s">
        <v>1911</v>
      </c>
      <c r="Y481" s="54">
        <v>45225</v>
      </c>
      <c r="Z481" s="19" t="s">
        <v>2676</v>
      </c>
      <c r="AB481" s="58" t="s">
        <v>24034</v>
      </c>
      <c r="AC481" s="58" t="s">
        <v>1930</v>
      </c>
      <c r="AD481" s="58" t="e">
        <v>#N/A</v>
      </c>
      <c r="AE481" s="58" t="e">
        <v>#N/A</v>
      </c>
    </row>
    <row r="482" spans="1:31">
      <c r="A482" s="19" t="s">
        <v>25617</v>
      </c>
      <c r="B482" s="19" t="s">
        <v>7646</v>
      </c>
      <c r="C482" s="18" t="s">
        <v>4251</v>
      </c>
      <c r="D482" s="18" t="s">
        <v>29444</v>
      </c>
      <c r="E482" s="19" t="s">
        <v>6706</v>
      </c>
      <c r="F482" s="19" t="s">
        <v>24035</v>
      </c>
      <c r="G482" s="19" t="s">
        <v>1909</v>
      </c>
      <c r="H482" s="52">
        <v>44965</v>
      </c>
      <c r="I482" s="19" t="s">
        <v>18633</v>
      </c>
      <c r="J482" s="18">
        <f>COUNTIF('C&amp;I(Route-Doc)'!C:C,'★C&amp;I(IRS)'!C482)</f>
        <v>1</v>
      </c>
      <c r="K482" s="18" t="s">
        <v>5473</v>
      </c>
      <c r="L482" s="54" t="s">
        <v>3091</v>
      </c>
      <c r="M482" s="126" t="str">
        <f t="shared" si="10"/>
        <v>●</v>
      </c>
      <c r="N482" s="54">
        <v>45082</v>
      </c>
      <c r="O482" s="14" t="s">
        <v>21678</v>
      </c>
      <c r="P482" s="159" t="s">
        <v>23491</v>
      </c>
      <c r="Q482" s="159">
        <f>COUNTIF('C&amp;I(Route-Doc)'!H:H,'★C&amp;I(IRS)'!O482)</f>
        <v>0</v>
      </c>
      <c r="R482" s="17" t="s">
        <v>23496</v>
      </c>
      <c r="S482" s="14" t="s">
        <v>27729</v>
      </c>
      <c r="T482" s="14" t="s">
        <v>2676</v>
      </c>
      <c r="U482" s="119"/>
      <c r="V482" s="58"/>
      <c r="W482" s="19" t="s">
        <v>1930</v>
      </c>
      <c r="X482" s="19" t="s">
        <v>1909</v>
      </c>
      <c r="Y482" s="54">
        <v>44965</v>
      </c>
      <c r="Z482" s="19" t="s">
        <v>2676</v>
      </c>
      <c r="AB482" s="58" t="s">
        <v>24035</v>
      </c>
      <c r="AC482" s="58" t="s">
        <v>1930</v>
      </c>
      <c r="AD482" s="58">
        <v>0</v>
      </c>
      <c r="AE482" s="58" t="e">
        <v>#N/A</v>
      </c>
    </row>
    <row r="483" spans="1:31">
      <c r="A483" s="17" t="s">
        <v>25617</v>
      </c>
      <c r="B483" s="17" t="s">
        <v>7646</v>
      </c>
      <c r="C483" s="14" t="s">
        <v>4252</v>
      </c>
      <c r="D483" s="14" t="s">
        <v>29959</v>
      </c>
      <c r="E483" s="17" t="s">
        <v>6707</v>
      </c>
      <c r="F483" s="17" t="s">
        <v>24036</v>
      </c>
      <c r="G483" s="17" t="s">
        <v>1913</v>
      </c>
      <c r="H483" s="60">
        <v>44876</v>
      </c>
      <c r="I483" s="17" t="s">
        <v>18633</v>
      </c>
      <c r="J483" s="14">
        <f>COUNTIF('C&amp;I(Route-Doc)'!C:C,'★C&amp;I(IRS)'!C483)</f>
        <v>0</v>
      </c>
      <c r="K483" s="14" t="s">
        <v>5474</v>
      </c>
      <c r="L483" s="17" t="s">
        <v>3090</v>
      </c>
      <c r="M483" s="127" t="str">
        <f t="shared" si="10"/>
        <v>●</v>
      </c>
      <c r="N483" s="17" t="s">
        <v>1930</v>
      </c>
      <c r="O483" s="14" t="s">
        <v>21679</v>
      </c>
      <c r="P483" s="159" t="s">
        <v>23491</v>
      </c>
      <c r="Q483" s="159">
        <f>COUNTIF('C&amp;I(Route-Doc)'!H:H,'★C&amp;I(IRS)'!O483)</f>
        <v>0</v>
      </c>
      <c r="R483" s="17" t="s">
        <v>23496</v>
      </c>
      <c r="S483" s="14" t="s">
        <v>27730</v>
      </c>
      <c r="T483" s="14" t="s">
        <v>2676</v>
      </c>
      <c r="U483" s="119"/>
      <c r="V483" s="58"/>
      <c r="W483" s="19" t="s">
        <v>1930</v>
      </c>
      <c r="X483" s="19" t="s">
        <v>1913</v>
      </c>
      <c r="Y483" s="54">
        <v>44876</v>
      </c>
      <c r="Z483" s="19" t="s">
        <v>2676</v>
      </c>
      <c r="AB483" s="58" t="s">
        <v>24036</v>
      </c>
      <c r="AC483" s="58" t="s">
        <v>1930</v>
      </c>
      <c r="AD483" s="58" t="e">
        <v>#N/A</v>
      </c>
      <c r="AE483" s="58" t="e">
        <v>#N/A</v>
      </c>
    </row>
    <row r="484" spans="1:31">
      <c r="A484" s="19" t="s">
        <v>25617</v>
      </c>
      <c r="B484" s="19" t="s">
        <v>7646</v>
      </c>
      <c r="C484" s="18" t="s">
        <v>4253</v>
      </c>
      <c r="D484" s="18" t="s">
        <v>29445</v>
      </c>
      <c r="E484" s="19" t="s">
        <v>6708</v>
      </c>
      <c r="F484" s="19" t="s">
        <v>24037</v>
      </c>
      <c r="G484" s="19" t="s">
        <v>1919</v>
      </c>
      <c r="H484" s="52">
        <v>44965</v>
      </c>
      <c r="I484" s="19" t="s">
        <v>18633</v>
      </c>
      <c r="J484" s="18">
        <f>COUNTIF('C&amp;I(Route-Doc)'!C:C,'★C&amp;I(IRS)'!C484)</f>
        <v>2</v>
      </c>
      <c r="K484" s="14" t="s">
        <v>5475</v>
      </c>
      <c r="L484" s="125" t="s">
        <v>3090</v>
      </c>
      <c r="M484" s="127" t="str">
        <f t="shared" si="10"/>
        <v>●</v>
      </c>
      <c r="N484" s="125" t="s">
        <v>23519</v>
      </c>
      <c r="O484" s="18" t="s">
        <v>21680</v>
      </c>
      <c r="P484" s="59" t="s">
        <v>1911</v>
      </c>
      <c r="Q484" s="59">
        <f>COUNTIF('C&amp;I(Route-Doc)'!H:H,'★C&amp;I(IRS)'!O484)</f>
        <v>0</v>
      </c>
      <c r="R484" s="54">
        <v>45279</v>
      </c>
      <c r="S484" s="196" t="s">
        <v>27731</v>
      </c>
      <c r="T484" s="59" t="s">
        <v>22673</v>
      </c>
      <c r="U484" s="119"/>
      <c r="V484" s="58"/>
      <c r="W484" s="19" t="s">
        <v>1930</v>
      </c>
      <c r="X484" s="19" t="s">
        <v>1919</v>
      </c>
      <c r="Y484" s="54">
        <v>44965</v>
      </c>
      <c r="Z484" s="19" t="s">
        <v>18604</v>
      </c>
      <c r="AB484" s="58" t="s">
        <v>24037</v>
      </c>
      <c r="AC484" s="58" t="s">
        <v>1930</v>
      </c>
      <c r="AD484" s="58" t="e">
        <v>#N/A</v>
      </c>
      <c r="AE484" s="58" t="e">
        <v>#N/A</v>
      </c>
    </row>
    <row r="485" spans="1:31">
      <c r="A485" s="17" t="s">
        <v>25617</v>
      </c>
      <c r="B485" s="17" t="s">
        <v>7646</v>
      </c>
      <c r="C485" s="14" t="s">
        <v>4254</v>
      </c>
      <c r="D485" s="14" t="s">
        <v>29960</v>
      </c>
      <c r="E485" s="17" t="s">
        <v>6709</v>
      </c>
      <c r="F485" s="17" t="s">
        <v>24038</v>
      </c>
      <c r="G485" s="17" t="s">
        <v>1911</v>
      </c>
      <c r="H485" s="60">
        <v>43262</v>
      </c>
      <c r="I485" s="17" t="s">
        <v>18633</v>
      </c>
      <c r="J485" s="14">
        <f>COUNTIF('C&amp;I(Route-Doc)'!C:C,'★C&amp;I(IRS)'!C485)</f>
        <v>0</v>
      </c>
      <c r="K485" s="14" t="s">
        <v>5476</v>
      </c>
      <c r="L485" s="17" t="s">
        <v>1999</v>
      </c>
      <c r="M485" s="127" t="str">
        <f t="shared" si="10"/>
        <v>●</v>
      </c>
      <c r="N485" s="17" t="s">
        <v>1930</v>
      </c>
      <c r="O485" s="14" t="s">
        <v>21681</v>
      </c>
      <c r="P485" s="159" t="s">
        <v>23491</v>
      </c>
      <c r="Q485" s="159">
        <f>COUNTIF('C&amp;I(Route-Doc)'!H:H,'★C&amp;I(IRS)'!O485)</f>
        <v>0</v>
      </c>
      <c r="R485" s="17" t="s">
        <v>23496</v>
      </c>
      <c r="S485" s="14" t="s">
        <v>27732</v>
      </c>
      <c r="T485" s="14" t="s">
        <v>2676</v>
      </c>
      <c r="U485" s="119"/>
      <c r="V485" s="58"/>
      <c r="W485" s="19" t="s">
        <v>1930</v>
      </c>
      <c r="X485" s="19" t="s">
        <v>1911</v>
      </c>
      <c r="Y485" s="54">
        <v>43262</v>
      </c>
      <c r="Z485" s="19" t="s">
        <v>2676</v>
      </c>
      <c r="AB485" s="58" t="s">
        <v>24038</v>
      </c>
      <c r="AC485" s="58" t="s">
        <v>1930</v>
      </c>
      <c r="AD485" s="58" t="e">
        <v>#N/A</v>
      </c>
      <c r="AE485" s="58" t="e">
        <v>#N/A</v>
      </c>
    </row>
    <row r="486" spans="1:31">
      <c r="A486" s="19" t="s">
        <v>25617</v>
      </c>
      <c r="B486" s="19" t="s">
        <v>7646</v>
      </c>
      <c r="C486" s="18" t="s">
        <v>4255</v>
      </c>
      <c r="D486" s="18" t="s">
        <v>29446</v>
      </c>
      <c r="E486" s="19" t="s">
        <v>6710</v>
      </c>
      <c r="F486" s="19" t="s">
        <v>24039</v>
      </c>
      <c r="G486" s="59" t="s">
        <v>1909</v>
      </c>
      <c r="H486" s="52">
        <v>45020</v>
      </c>
      <c r="I486" s="19" t="s">
        <v>18633</v>
      </c>
      <c r="J486" s="18">
        <f>COUNTIF('C&amp;I(Route-Doc)'!C:C,'★C&amp;I(IRS)'!C486)</f>
        <v>1</v>
      </c>
      <c r="K486" s="18" t="s">
        <v>5477</v>
      </c>
      <c r="L486" s="19" t="s">
        <v>3090</v>
      </c>
      <c r="M486" s="126" t="str">
        <f t="shared" si="10"/>
        <v>●</v>
      </c>
      <c r="N486" s="54">
        <v>45180</v>
      </c>
      <c r="O486" s="14" t="s">
        <v>21682</v>
      </c>
      <c r="P486" s="159" t="s">
        <v>23491</v>
      </c>
      <c r="Q486" s="159">
        <f>COUNTIF('C&amp;I(Route-Doc)'!H:H,'★C&amp;I(IRS)'!O486)</f>
        <v>0</v>
      </c>
      <c r="R486" s="17" t="s">
        <v>23496</v>
      </c>
      <c r="S486" s="14" t="s">
        <v>27733</v>
      </c>
      <c r="T486" s="14" t="s">
        <v>2676</v>
      </c>
      <c r="U486" s="119"/>
      <c r="V486" s="58"/>
      <c r="W486" s="19" t="s">
        <v>1930</v>
      </c>
      <c r="X486" s="19" t="s">
        <v>1909</v>
      </c>
      <c r="Y486" s="54">
        <v>45020</v>
      </c>
      <c r="Z486" s="19" t="s">
        <v>2676</v>
      </c>
      <c r="AB486" s="58" t="s">
        <v>24039</v>
      </c>
      <c r="AC486" s="58" t="s">
        <v>1930</v>
      </c>
      <c r="AD486" s="58">
        <v>0</v>
      </c>
      <c r="AE486" s="58" t="e">
        <v>#N/A</v>
      </c>
    </row>
    <row r="487" spans="1:31">
      <c r="A487" s="17" t="s">
        <v>25617</v>
      </c>
      <c r="B487" s="17" t="s">
        <v>7646</v>
      </c>
      <c r="C487" s="14" t="s">
        <v>4256</v>
      </c>
      <c r="D487" s="14" t="s">
        <v>29961</v>
      </c>
      <c r="E487" s="17" t="s">
        <v>6711</v>
      </c>
      <c r="F487" s="17" t="s">
        <v>24040</v>
      </c>
      <c r="G487" s="17" t="s">
        <v>1911</v>
      </c>
      <c r="H487" s="60">
        <v>43190</v>
      </c>
      <c r="I487" s="17" t="s">
        <v>18633</v>
      </c>
      <c r="J487" s="14">
        <f>COUNTIF('C&amp;I(Route-Doc)'!C:C,'★C&amp;I(IRS)'!C487)</f>
        <v>0</v>
      </c>
      <c r="K487" s="14" t="s">
        <v>5478</v>
      </c>
      <c r="L487" s="17" t="s">
        <v>1999</v>
      </c>
      <c r="M487" s="127" t="str">
        <f t="shared" si="10"/>
        <v>●</v>
      </c>
      <c r="N487" s="17" t="s">
        <v>1930</v>
      </c>
      <c r="O487" s="14" t="s">
        <v>21683</v>
      </c>
      <c r="P487" s="159" t="s">
        <v>23491</v>
      </c>
      <c r="Q487" s="159">
        <f>COUNTIF('C&amp;I(Route-Doc)'!H:H,'★C&amp;I(IRS)'!O487)</f>
        <v>0</v>
      </c>
      <c r="R487" s="17" t="s">
        <v>23496</v>
      </c>
      <c r="S487" s="14" t="s">
        <v>27734</v>
      </c>
      <c r="T487" s="14" t="s">
        <v>2676</v>
      </c>
      <c r="U487" s="119"/>
      <c r="V487" s="58"/>
      <c r="W487" s="19" t="s">
        <v>1930</v>
      </c>
      <c r="X487" s="19" t="s">
        <v>1911</v>
      </c>
      <c r="Y487" s="54">
        <v>43190</v>
      </c>
      <c r="Z487" s="19" t="s">
        <v>2676</v>
      </c>
      <c r="AB487" s="58" t="s">
        <v>24040</v>
      </c>
      <c r="AC487" s="58" t="s">
        <v>1930</v>
      </c>
      <c r="AD487" s="58" t="e">
        <v>#N/A</v>
      </c>
      <c r="AE487" s="58" t="e">
        <v>#N/A</v>
      </c>
    </row>
    <row r="488" spans="1:31">
      <c r="A488" s="19" t="s">
        <v>25617</v>
      </c>
      <c r="B488" s="19" t="s">
        <v>7646</v>
      </c>
      <c r="C488" s="18" t="s">
        <v>4257</v>
      </c>
      <c r="D488" s="18" t="s">
        <v>29447</v>
      </c>
      <c r="E488" s="19" t="s">
        <v>6712</v>
      </c>
      <c r="F488" s="19" t="s">
        <v>24041</v>
      </c>
      <c r="G488" s="19" t="s">
        <v>1913</v>
      </c>
      <c r="H488" s="52">
        <v>43796</v>
      </c>
      <c r="I488" s="19" t="s">
        <v>18633</v>
      </c>
      <c r="J488" s="18">
        <f>COUNTIF('C&amp;I(Route-Doc)'!C:C,'★C&amp;I(IRS)'!C488)</f>
        <v>2</v>
      </c>
      <c r="K488" s="14" t="s">
        <v>5479</v>
      </c>
      <c r="L488" s="17" t="s">
        <v>3461</v>
      </c>
      <c r="M488" s="127" t="str">
        <f t="shared" si="10"/>
        <v>●</v>
      </c>
      <c r="N488" s="125" t="s">
        <v>23519</v>
      </c>
      <c r="O488" s="18" t="s">
        <v>21684</v>
      </c>
      <c r="P488" s="59" t="s">
        <v>1908</v>
      </c>
      <c r="Q488" s="59">
        <f>COUNTIF('C&amp;I(Route-Doc)'!H:H,'★C&amp;I(IRS)'!O488)</f>
        <v>0</v>
      </c>
      <c r="R488" s="54">
        <v>45279</v>
      </c>
      <c r="S488" s="196" t="s">
        <v>27735</v>
      </c>
      <c r="T488" s="59" t="s">
        <v>22673</v>
      </c>
      <c r="U488" s="119"/>
      <c r="V488" s="58"/>
      <c r="W488" s="19" t="s">
        <v>1930</v>
      </c>
      <c r="X488" s="19" t="s">
        <v>1913</v>
      </c>
      <c r="Y488" s="54">
        <v>43796</v>
      </c>
      <c r="Z488" s="19" t="s">
        <v>18604</v>
      </c>
      <c r="AB488" s="58" t="s">
        <v>24041</v>
      </c>
      <c r="AC488" s="58" t="s">
        <v>1930</v>
      </c>
      <c r="AD488" s="58" t="e">
        <v>#N/A</v>
      </c>
      <c r="AE488" s="58" t="e">
        <v>#N/A</v>
      </c>
    </row>
    <row r="489" spans="1:31">
      <c r="A489" s="17" t="s">
        <v>25617</v>
      </c>
      <c r="B489" s="17" t="s">
        <v>7646</v>
      </c>
      <c r="C489" s="14" t="s">
        <v>4258</v>
      </c>
      <c r="D489" s="14" t="s">
        <v>29962</v>
      </c>
      <c r="E489" s="17" t="s">
        <v>6713</v>
      </c>
      <c r="F489" s="17" t="s">
        <v>24042</v>
      </c>
      <c r="G489" s="17" t="s">
        <v>1911</v>
      </c>
      <c r="H489" s="60">
        <v>42121</v>
      </c>
      <c r="I489" s="17" t="s">
        <v>18633</v>
      </c>
      <c r="J489" s="14">
        <f>COUNTIF('C&amp;I(Route-Doc)'!C:C,'★C&amp;I(IRS)'!C489)</f>
        <v>0</v>
      </c>
      <c r="K489" s="14" t="s">
        <v>5480</v>
      </c>
      <c r="L489" s="17" t="s">
        <v>1999</v>
      </c>
      <c r="M489" s="127" t="str">
        <f t="shared" si="10"/>
        <v>●</v>
      </c>
      <c r="N489" s="17" t="s">
        <v>1930</v>
      </c>
      <c r="O489" s="14" t="s">
        <v>21685</v>
      </c>
      <c r="P489" s="159" t="s">
        <v>23491</v>
      </c>
      <c r="Q489" s="159">
        <f>COUNTIF('C&amp;I(Route-Doc)'!H:H,'★C&amp;I(IRS)'!O489)</f>
        <v>0</v>
      </c>
      <c r="R489" s="17" t="s">
        <v>23496</v>
      </c>
      <c r="S489" s="14" t="s">
        <v>27736</v>
      </c>
      <c r="T489" s="14" t="s">
        <v>2676</v>
      </c>
      <c r="U489" s="119"/>
      <c r="V489" s="58"/>
      <c r="W489" s="19" t="s">
        <v>1930</v>
      </c>
      <c r="X489" s="19" t="s">
        <v>1911</v>
      </c>
      <c r="Y489" s="54">
        <v>42121</v>
      </c>
      <c r="Z489" s="19" t="s">
        <v>2676</v>
      </c>
      <c r="AB489" s="58" t="s">
        <v>24042</v>
      </c>
      <c r="AC489" s="58" t="s">
        <v>1930</v>
      </c>
      <c r="AD489" s="58" t="e">
        <v>#N/A</v>
      </c>
      <c r="AE489" s="58" t="e">
        <v>#N/A</v>
      </c>
    </row>
    <row r="490" spans="1:31">
      <c r="A490" s="17" t="s">
        <v>25617</v>
      </c>
      <c r="B490" s="17" t="s">
        <v>7646</v>
      </c>
      <c r="C490" s="14" t="s">
        <v>4259</v>
      </c>
      <c r="D490" s="14" t="s">
        <v>28949</v>
      </c>
      <c r="E490" s="17" t="s">
        <v>6714</v>
      </c>
      <c r="F490" s="17" t="s">
        <v>24043</v>
      </c>
      <c r="G490" s="17" t="s">
        <v>1913</v>
      </c>
      <c r="H490" s="60">
        <v>45225</v>
      </c>
      <c r="I490" s="17" t="s">
        <v>18633</v>
      </c>
      <c r="J490" s="14">
        <f>COUNTIF('C&amp;I(Route-Doc)'!C:C,'★C&amp;I(IRS)'!C490)</f>
        <v>0</v>
      </c>
      <c r="K490" s="14" t="s">
        <v>5481</v>
      </c>
      <c r="L490" s="17" t="s">
        <v>3090</v>
      </c>
      <c r="M490" s="127" t="str">
        <f t="shared" si="10"/>
        <v>●</v>
      </c>
      <c r="N490" s="17" t="s">
        <v>1930</v>
      </c>
      <c r="O490" s="14" t="s">
        <v>21686</v>
      </c>
      <c r="P490" s="159" t="s">
        <v>23491</v>
      </c>
      <c r="Q490" s="159">
        <f>COUNTIF('C&amp;I(Route-Doc)'!H:H,'★C&amp;I(IRS)'!O490)</f>
        <v>0</v>
      </c>
      <c r="R490" s="17" t="s">
        <v>23496</v>
      </c>
      <c r="S490" s="14" t="s">
        <v>27737</v>
      </c>
      <c r="T490" s="14" t="s">
        <v>2676</v>
      </c>
      <c r="U490" s="119"/>
      <c r="V490" s="58"/>
      <c r="W490" s="19" t="s">
        <v>1930</v>
      </c>
      <c r="X490" s="19" t="s">
        <v>1913</v>
      </c>
      <c r="Y490" s="54">
        <v>45225</v>
      </c>
      <c r="Z490" s="19" t="s">
        <v>2676</v>
      </c>
      <c r="AB490" s="58" t="s">
        <v>24043</v>
      </c>
      <c r="AC490" s="58" t="s">
        <v>1930</v>
      </c>
      <c r="AD490" s="58" t="e">
        <v>#N/A</v>
      </c>
      <c r="AE490" s="58" t="e">
        <v>#N/A</v>
      </c>
    </row>
    <row r="491" spans="1:31">
      <c r="A491" s="19" t="s">
        <v>25617</v>
      </c>
      <c r="B491" s="19" t="s">
        <v>7646</v>
      </c>
      <c r="C491" s="18" t="s">
        <v>4260</v>
      </c>
      <c r="D491" s="18" t="s">
        <v>29448</v>
      </c>
      <c r="E491" s="19" t="s">
        <v>6715</v>
      </c>
      <c r="F491" s="19" t="s">
        <v>24044</v>
      </c>
      <c r="G491" s="19" t="s">
        <v>1911</v>
      </c>
      <c r="H491" s="52">
        <v>43796</v>
      </c>
      <c r="I491" s="19" t="s">
        <v>18633</v>
      </c>
      <c r="J491" s="18">
        <f>COUNTIF('C&amp;I(Route-Doc)'!C:C,'★C&amp;I(IRS)'!C491)</f>
        <v>1</v>
      </c>
      <c r="K491" s="18" t="s">
        <v>5482</v>
      </c>
      <c r="L491" s="19" t="s">
        <v>3461</v>
      </c>
      <c r="M491" s="126" t="str">
        <f t="shared" si="10"/>
        <v>●</v>
      </c>
      <c r="N491" s="54">
        <v>44650</v>
      </c>
      <c r="O491" s="14" t="s">
        <v>21687</v>
      </c>
      <c r="P491" s="159" t="s">
        <v>23491</v>
      </c>
      <c r="Q491" s="159">
        <f>COUNTIF('C&amp;I(Route-Doc)'!H:H,'★C&amp;I(IRS)'!O491)</f>
        <v>0</v>
      </c>
      <c r="R491" s="17" t="s">
        <v>23496</v>
      </c>
      <c r="S491" s="14" t="s">
        <v>27738</v>
      </c>
      <c r="T491" s="14" t="s">
        <v>2676</v>
      </c>
      <c r="U491" s="119"/>
      <c r="V491" s="58"/>
      <c r="W491" s="19" t="s">
        <v>1930</v>
      </c>
      <c r="X491" s="19" t="s">
        <v>1911</v>
      </c>
      <c r="Y491" s="54">
        <v>43796</v>
      </c>
      <c r="Z491" s="19" t="s">
        <v>2676</v>
      </c>
      <c r="AB491" s="58" t="s">
        <v>24044</v>
      </c>
      <c r="AC491" s="58" t="s">
        <v>1930</v>
      </c>
      <c r="AD491" s="58">
        <v>0</v>
      </c>
      <c r="AE491" s="58" t="e">
        <v>#N/A</v>
      </c>
    </row>
    <row r="492" spans="1:31">
      <c r="A492" s="17" t="s">
        <v>25617</v>
      </c>
      <c r="B492" s="17" t="s">
        <v>7646</v>
      </c>
      <c r="C492" s="14" t="s">
        <v>4261</v>
      </c>
      <c r="D492" s="14" t="s">
        <v>29963</v>
      </c>
      <c r="E492" s="17" t="s">
        <v>6716</v>
      </c>
      <c r="F492" s="17" t="s">
        <v>24045</v>
      </c>
      <c r="G492" s="17" t="s">
        <v>1908</v>
      </c>
      <c r="H492" s="60">
        <v>42185</v>
      </c>
      <c r="I492" s="17" t="s">
        <v>18633</v>
      </c>
      <c r="J492" s="14">
        <f>COUNTIF('C&amp;I(Route-Doc)'!C:C,'★C&amp;I(IRS)'!C492)</f>
        <v>0</v>
      </c>
      <c r="K492" s="14" t="s">
        <v>5483</v>
      </c>
      <c r="L492" s="17" t="s">
        <v>1999</v>
      </c>
      <c r="M492" s="127" t="str">
        <f t="shared" si="10"/>
        <v>●</v>
      </c>
      <c r="N492" s="17" t="s">
        <v>1930</v>
      </c>
      <c r="O492" s="14" t="s">
        <v>21688</v>
      </c>
      <c r="P492" s="159" t="s">
        <v>23491</v>
      </c>
      <c r="Q492" s="159">
        <f>COUNTIF('C&amp;I(Route-Doc)'!H:H,'★C&amp;I(IRS)'!O492)</f>
        <v>0</v>
      </c>
      <c r="R492" s="17" t="s">
        <v>23496</v>
      </c>
      <c r="S492" s="14" t="s">
        <v>27739</v>
      </c>
      <c r="T492" s="14" t="s">
        <v>2676</v>
      </c>
      <c r="U492" s="119"/>
      <c r="V492" s="58"/>
      <c r="W492" s="19" t="s">
        <v>1930</v>
      </c>
      <c r="X492" s="19" t="s">
        <v>1908</v>
      </c>
      <c r="Y492" s="54">
        <v>42185</v>
      </c>
      <c r="Z492" s="19" t="s">
        <v>2676</v>
      </c>
      <c r="AB492" s="58" t="s">
        <v>24045</v>
      </c>
      <c r="AC492" s="58" t="s">
        <v>1930</v>
      </c>
      <c r="AD492" s="58" t="e">
        <v>#N/A</v>
      </c>
      <c r="AE492" s="58" t="e">
        <v>#N/A</v>
      </c>
    </row>
    <row r="493" spans="1:31">
      <c r="A493" s="17" t="s">
        <v>25617</v>
      </c>
      <c r="B493" s="17" t="s">
        <v>7646</v>
      </c>
      <c r="C493" s="14" t="s">
        <v>4262</v>
      </c>
      <c r="D493" s="14" t="s">
        <v>28950</v>
      </c>
      <c r="E493" s="17" t="s">
        <v>6717</v>
      </c>
      <c r="F493" s="17" t="s">
        <v>24046</v>
      </c>
      <c r="G493" s="17" t="s">
        <v>1911</v>
      </c>
      <c r="H493" s="60">
        <v>45225</v>
      </c>
      <c r="I493" s="17" t="s">
        <v>18633</v>
      </c>
      <c r="J493" s="14">
        <f>COUNTIF('C&amp;I(Route-Doc)'!C:C,'★C&amp;I(IRS)'!C493)</f>
        <v>0</v>
      </c>
      <c r="K493" s="14" t="s">
        <v>5484</v>
      </c>
      <c r="L493" s="17" t="s">
        <v>3090</v>
      </c>
      <c r="M493" s="127" t="str">
        <f t="shared" si="10"/>
        <v>●</v>
      </c>
      <c r="N493" s="17" t="s">
        <v>1930</v>
      </c>
      <c r="O493" s="14" t="s">
        <v>21689</v>
      </c>
      <c r="P493" s="159" t="s">
        <v>23491</v>
      </c>
      <c r="Q493" s="159">
        <f>COUNTIF('C&amp;I(Route-Doc)'!H:H,'★C&amp;I(IRS)'!O493)</f>
        <v>0</v>
      </c>
      <c r="R493" s="17" t="s">
        <v>23496</v>
      </c>
      <c r="S493" s="14" t="s">
        <v>27740</v>
      </c>
      <c r="T493" s="14" t="s">
        <v>2676</v>
      </c>
      <c r="U493" s="119"/>
      <c r="V493" s="58"/>
      <c r="W493" s="19" t="s">
        <v>1930</v>
      </c>
      <c r="X493" s="19" t="s">
        <v>1911</v>
      </c>
      <c r="Y493" s="54">
        <v>45225</v>
      </c>
      <c r="Z493" s="19" t="s">
        <v>2676</v>
      </c>
      <c r="AB493" s="58" t="s">
        <v>24046</v>
      </c>
      <c r="AC493" s="58" t="s">
        <v>1930</v>
      </c>
      <c r="AD493" s="58" t="e">
        <v>#N/A</v>
      </c>
      <c r="AE493" s="58" t="e">
        <v>#N/A</v>
      </c>
    </row>
    <row r="494" spans="1:31">
      <c r="A494" s="19" t="s">
        <v>25617</v>
      </c>
      <c r="B494" s="19" t="s">
        <v>7646</v>
      </c>
      <c r="C494" s="18" t="s">
        <v>4263</v>
      </c>
      <c r="D494" s="18" t="s">
        <v>29449</v>
      </c>
      <c r="E494" s="19" t="s">
        <v>6718</v>
      </c>
      <c r="F494" s="19" t="s">
        <v>24047</v>
      </c>
      <c r="G494" s="19" t="s">
        <v>1911</v>
      </c>
      <c r="H494" s="52">
        <v>43796</v>
      </c>
      <c r="I494" s="19" t="s">
        <v>18633</v>
      </c>
      <c r="J494" s="18">
        <f>COUNTIF('C&amp;I(Route-Doc)'!C:C,'★C&amp;I(IRS)'!C494)</f>
        <v>1</v>
      </c>
      <c r="K494" s="18" t="s">
        <v>5485</v>
      </c>
      <c r="L494" s="19" t="s">
        <v>3461</v>
      </c>
      <c r="M494" s="126" t="str">
        <f t="shared" si="10"/>
        <v>●</v>
      </c>
      <c r="N494" s="54">
        <v>44650</v>
      </c>
      <c r="O494" s="14" t="s">
        <v>21690</v>
      </c>
      <c r="P494" s="159" t="s">
        <v>23491</v>
      </c>
      <c r="Q494" s="159">
        <f>COUNTIF('C&amp;I(Route-Doc)'!H:H,'★C&amp;I(IRS)'!O494)</f>
        <v>0</v>
      </c>
      <c r="R494" s="17" t="s">
        <v>23496</v>
      </c>
      <c r="S494" s="14" t="s">
        <v>27741</v>
      </c>
      <c r="T494" s="14" t="s">
        <v>2676</v>
      </c>
      <c r="U494" s="119"/>
      <c r="V494" s="58"/>
      <c r="W494" s="19" t="s">
        <v>1930</v>
      </c>
      <c r="X494" s="19" t="s">
        <v>1911</v>
      </c>
      <c r="Y494" s="54">
        <v>43796</v>
      </c>
      <c r="Z494" s="19" t="s">
        <v>2676</v>
      </c>
      <c r="AB494" s="58" t="s">
        <v>24047</v>
      </c>
      <c r="AC494" s="58" t="s">
        <v>1930</v>
      </c>
      <c r="AD494" s="58">
        <v>0</v>
      </c>
      <c r="AE494" s="58" t="e">
        <v>#N/A</v>
      </c>
    </row>
    <row r="495" spans="1:31">
      <c r="A495" s="17" t="s">
        <v>25617</v>
      </c>
      <c r="B495" s="17" t="s">
        <v>7646</v>
      </c>
      <c r="C495" s="14" t="s">
        <v>4264</v>
      </c>
      <c r="D495" s="14" t="s">
        <v>29964</v>
      </c>
      <c r="E495" s="17" t="s">
        <v>6719</v>
      </c>
      <c r="F495" s="17" t="s">
        <v>24048</v>
      </c>
      <c r="G495" s="17" t="s">
        <v>1908</v>
      </c>
      <c r="H495" s="60">
        <v>42354</v>
      </c>
      <c r="I495" s="17" t="s">
        <v>18633</v>
      </c>
      <c r="J495" s="14">
        <f>COUNTIF('C&amp;I(Route-Doc)'!C:C,'★C&amp;I(IRS)'!C495)</f>
        <v>0</v>
      </c>
      <c r="K495" s="14" t="s">
        <v>5486</v>
      </c>
      <c r="L495" s="17" t="s">
        <v>1999</v>
      </c>
      <c r="M495" s="127" t="str">
        <f t="shared" si="10"/>
        <v>●</v>
      </c>
      <c r="N495" s="17" t="s">
        <v>1930</v>
      </c>
      <c r="O495" s="14" t="s">
        <v>21691</v>
      </c>
      <c r="P495" s="159" t="s">
        <v>23491</v>
      </c>
      <c r="Q495" s="159">
        <f>COUNTIF('C&amp;I(Route-Doc)'!H:H,'★C&amp;I(IRS)'!O495)</f>
        <v>0</v>
      </c>
      <c r="R495" s="17" t="s">
        <v>23496</v>
      </c>
      <c r="S495" s="14" t="s">
        <v>27742</v>
      </c>
      <c r="T495" s="14" t="s">
        <v>2676</v>
      </c>
      <c r="U495" s="119"/>
      <c r="V495" s="58"/>
      <c r="W495" s="19" t="s">
        <v>1930</v>
      </c>
      <c r="X495" s="19" t="s">
        <v>1908</v>
      </c>
      <c r="Y495" s="54">
        <v>42354</v>
      </c>
      <c r="Z495" s="19" t="s">
        <v>2676</v>
      </c>
      <c r="AB495" s="58" t="s">
        <v>24048</v>
      </c>
      <c r="AC495" s="58" t="s">
        <v>1930</v>
      </c>
      <c r="AD495" s="58" t="e">
        <v>#N/A</v>
      </c>
      <c r="AE495" s="58" t="e">
        <v>#N/A</v>
      </c>
    </row>
    <row r="496" spans="1:31">
      <c r="A496" s="17" t="s">
        <v>25617</v>
      </c>
      <c r="B496" s="17" t="s">
        <v>7646</v>
      </c>
      <c r="C496" s="14" t="s">
        <v>4265</v>
      </c>
      <c r="D496" s="14" t="s">
        <v>28951</v>
      </c>
      <c r="E496" s="17" t="s">
        <v>6720</v>
      </c>
      <c r="F496" s="17" t="s">
        <v>24049</v>
      </c>
      <c r="G496" s="17" t="s">
        <v>1911</v>
      </c>
      <c r="H496" s="60">
        <v>45225</v>
      </c>
      <c r="I496" s="17" t="s">
        <v>18633</v>
      </c>
      <c r="J496" s="14">
        <f>COUNTIF('C&amp;I(Route-Doc)'!C:C,'★C&amp;I(IRS)'!C496)</f>
        <v>0</v>
      </c>
      <c r="K496" s="14" t="s">
        <v>5487</v>
      </c>
      <c r="L496" s="17" t="s">
        <v>3090</v>
      </c>
      <c r="M496" s="127" t="str">
        <f t="shared" si="10"/>
        <v>●</v>
      </c>
      <c r="N496" s="17" t="s">
        <v>1930</v>
      </c>
      <c r="O496" s="14" t="s">
        <v>21692</v>
      </c>
      <c r="P496" s="159" t="s">
        <v>23491</v>
      </c>
      <c r="Q496" s="159">
        <f>COUNTIF('C&amp;I(Route-Doc)'!H:H,'★C&amp;I(IRS)'!O496)</f>
        <v>0</v>
      </c>
      <c r="R496" s="17" t="s">
        <v>23496</v>
      </c>
      <c r="S496" s="14" t="s">
        <v>27743</v>
      </c>
      <c r="T496" s="14" t="s">
        <v>2676</v>
      </c>
      <c r="U496" s="119"/>
      <c r="V496" s="58"/>
      <c r="W496" s="19" t="s">
        <v>1930</v>
      </c>
      <c r="X496" s="19" t="s">
        <v>1911</v>
      </c>
      <c r="Y496" s="54">
        <v>45225</v>
      </c>
      <c r="Z496" s="19" t="s">
        <v>2676</v>
      </c>
      <c r="AB496" s="58" t="s">
        <v>24049</v>
      </c>
      <c r="AC496" s="58" t="s">
        <v>1930</v>
      </c>
      <c r="AD496" s="58" t="e">
        <v>#N/A</v>
      </c>
      <c r="AE496" s="58" t="e">
        <v>#N/A</v>
      </c>
    </row>
    <row r="497" spans="1:31">
      <c r="A497" s="19" t="s">
        <v>25617</v>
      </c>
      <c r="B497" s="19" t="s">
        <v>7646</v>
      </c>
      <c r="C497" s="18" t="s">
        <v>4266</v>
      </c>
      <c r="D497" s="18" t="s">
        <v>29450</v>
      </c>
      <c r="E497" s="19" t="s">
        <v>6721</v>
      </c>
      <c r="F497" s="19" t="s">
        <v>24050</v>
      </c>
      <c r="G497" s="19" t="s">
        <v>1923</v>
      </c>
      <c r="H497" s="52">
        <v>45141</v>
      </c>
      <c r="I497" s="19" t="s">
        <v>18633</v>
      </c>
      <c r="J497" s="18">
        <f>COUNTIF('C&amp;I(Route-Doc)'!C:C,'★C&amp;I(IRS)'!C497)</f>
        <v>2</v>
      </c>
      <c r="K497" s="14" t="s">
        <v>5488</v>
      </c>
      <c r="L497" s="17" t="s">
        <v>3090</v>
      </c>
      <c r="M497" s="127" t="str">
        <f t="shared" si="10"/>
        <v>●</v>
      </c>
      <c r="N497" s="125" t="s">
        <v>23519</v>
      </c>
      <c r="O497" s="18" t="s">
        <v>21693</v>
      </c>
      <c r="P497" s="59" t="s">
        <v>1911</v>
      </c>
      <c r="Q497" s="59">
        <f>COUNTIF('C&amp;I(Route-Doc)'!H:H,'★C&amp;I(IRS)'!O497)</f>
        <v>0</v>
      </c>
      <c r="R497" s="54">
        <v>45392</v>
      </c>
      <c r="S497" s="18" t="s">
        <v>27744</v>
      </c>
      <c r="T497" s="59" t="s">
        <v>22673</v>
      </c>
      <c r="U497" s="119"/>
      <c r="V497" s="58" t="s">
        <v>27202</v>
      </c>
      <c r="W497" s="19" t="s">
        <v>18603</v>
      </c>
      <c r="X497" s="19" t="s">
        <v>1927</v>
      </c>
      <c r="Y497" s="54">
        <v>45342</v>
      </c>
      <c r="Z497" s="19" t="s">
        <v>18604</v>
      </c>
      <c r="AB497" s="58" t="s">
        <v>24050</v>
      </c>
      <c r="AC497" s="58" t="s">
        <v>1930</v>
      </c>
      <c r="AD497" s="58">
        <v>1</v>
      </c>
      <c r="AE497" s="58" t="e">
        <v>#N/A</v>
      </c>
    </row>
    <row r="498" spans="1:31">
      <c r="A498" s="19" t="s">
        <v>25617</v>
      </c>
      <c r="B498" s="19" t="s">
        <v>7646</v>
      </c>
      <c r="C498" s="18" t="s">
        <v>4267</v>
      </c>
      <c r="D498" s="18" t="s">
        <v>29965</v>
      </c>
      <c r="E498" s="19" t="s">
        <v>6722</v>
      </c>
      <c r="F498" s="19" t="s">
        <v>24051</v>
      </c>
      <c r="G498" s="19" t="s">
        <v>1912</v>
      </c>
      <c r="H498" s="52">
        <v>43752</v>
      </c>
      <c r="I498" s="19" t="s">
        <v>18633</v>
      </c>
      <c r="J498" s="18">
        <f>COUNTIF('C&amp;I(Route-Doc)'!C:C,'★C&amp;I(IRS)'!C498)</f>
        <v>1</v>
      </c>
      <c r="K498" s="14" t="s">
        <v>5489</v>
      </c>
      <c r="L498" s="17" t="s">
        <v>1999</v>
      </c>
      <c r="M498" s="127" t="str">
        <f t="shared" si="10"/>
        <v>●</v>
      </c>
      <c r="N498" s="125" t="s">
        <v>23519</v>
      </c>
      <c r="O498" s="18" t="s">
        <v>21694</v>
      </c>
      <c r="P498" s="59" t="s">
        <v>1908</v>
      </c>
      <c r="Q498" s="59">
        <f>COUNTIF('C&amp;I(Route-Doc)'!H:H,'★C&amp;I(IRS)'!O498)</f>
        <v>0</v>
      </c>
      <c r="R498" s="54">
        <v>45392</v>
      </c>
      <c r="S498" s="18" t="s">
        <v>27745</v>
      </c>
      <c r="T498" s="59" t="s">
        <v>22673</v>
      </c>
      <c r="U498" s="119"/>
      <c r="V498" s="58" t="s">
        <v>27202</v>
      </c>
      <c r="W498" s="19" t="s">
        <v>1930</v>
      </c>
      <c r="X498" s="19" t="s">
        <v>1912</v>
      </c>
      <c r="Y498" s="54">
        <v>43752</v>
      </c>
      <c r="Z498" s="19" t="s">
        <v>18604</v>
      </c>
      <c r="AB498" s="58" t="s">
        <v>24051</v>
      </c>
      <c r="AC498" s="58" t="s">
        <v>1930</v>
      </c>
      <c r="AD498" s="58">
        <v>1</v>
      </c>
      <c r="AE498" s="58" t="e">
        <v>#N/A</v>
      </c>
    </row>
    <row r="499" spans="1:31">
      <c r="A499" s="19" t="s">
        <v>25617</v>
      </c>
      <c r="B499" s="19" t="s">
        <v>7646</v>
      </c>
      <c r="C499" s="18" t="s">
        <v>4268</v>
      </c>
      <c r="D499" s="18" t="s">
        <v>28952</v>
      </c>
      <c r="E499" s="19" t="s">
        <v>6723</v>
      </c>
      <c r="F499" s="19" t="s">
        <v>24052</v>
      </c>
      <c r="G499" s="59" t="s">
        <v>1919</v>
      </c>
      <c r="H499" s="52">
        <v>45020</v>
      </c>
      <c r="I499" s="19" t="s">
        <v>18633</v>
      </c>
      <c r="J499" s="18">
        <f>COUNTIF('C&amp;I(Route-Doc)'!C:C,'★C&amp;I(IRS)'!C499)</f>
        <v>1</v>
      </c>
      <c r="K499" s="14" t="s">
        <v>5490</v>
      </c>
      <c r="L499" s="17" t="s">
        <v>3091</v>
      </c>
      <c r="M499" s="127" t="str">
        <f t="shared" si="10"/>
        <v>●</v>
      </c>
      <c r="N499" s="125" t="s">
        <v>23519</v>
      </c>
      <c r="O499" s="18" t="s">
        <v>21695</v>
      </c>
      <c r="P499" s="59" t="s">
        <v>1911</v>
      </c>
      <c r="Q499" s="59">
        <f>COUNTIF('C&amp;I(Route-Doc)'!H:H,'★C&amp;I(IRS)'!O499)</f>
        <v>0</v>
      </c>
      <c r="R499" s="54">
        <v>45392</v>
      </c>
      <c r="S499" s="18" t="s">
        <v>27746</v>
      </c>
      <c r="T499" s="59" t="s">
        <v>22673</v>
      </c>
      <c r="U499" s="119"/>
      <c r="V499" s="58" t="s">
        <v>27202</v>
      </c>
      <c r="W499" s="19" t="s">
        <v>1930</v>
      </c>
      <c r="X499" s="19" t="s">
        <v>1919</v>
      </c>
      <c r="Y499" s="54">
        <v>45020</v>
      </c>
      <c r="Z499" s="19" t="s">
        <v>18604</v>
      </c>
      <c r="AB499" s="58" t="s">
        <v>24052</v>
      </c>
      <c r="AC499" s="58" t="s">
        <v>1930</v>
      </c>
      <c r="AD499" s="58">
        <v>1</v>
      </c>
      <c r="AE499" s="58" t="e">
        <v>#N/A</v>
      </c>
    </row>
    <row r="500" spans="1:31">
      <c r="A500" s="19" t="s">
        <v>25617</v>
      </c>
      <c r="B500" s="19" t="s">
        <v>7646</v>
      </c>
      <c r="C500" s="18" t="s">
        <v>4269</v>
      </c>
      <c r="D500" s="18" t="s">
        <v>29451</v>
      </c>
      <c r="E500" s="19" t="s">
        <v>6724</v>
      </c>
      <c r="F500" s="19" t="s">
        <v>24053</v>
      </c>
      <c r="G500" s="19" t="s">
        <v>1913</v>
      </c>
      <c r="H500" s="52">
        <v>43796</v>
      </c>
      <c r="I500" s="19" t="s">
        <v>18633</v>
      </c>
      <c r="J500" s="18">
        <f>COUNTIF('C&amp;I(Route-Doc)'!C:C,'★C&amp;I(IRS)'!C500)</f>
        <v>2</v>
      </c>
      <c r="K500" s="14" t="s">
        <v>5491</v>
      </c>
      <c r="L500" s="17" t="s">
        <v>3461</v>
      </c>
      <c r="M500" s="127" t="str">
        <f t="shared" si="10"/>
        <v>●</v>
      </c>
      <c r="N500" s="125" t="s">
        <v>23519</v>
      </c>
      <c r="O500" s="18" t="s">
        <v>21696</v>
      </c>
      <c r="P500" s="59" t="s">
        <v>1908</v>
      </c>
      <c r="Q500" s="59">
        <f>COUNTIF('C&amp;I(Route-Doc)'!H:H,'★C&amp;I(IRS)'!O500)</f>
        <v>0</v>
      </c>
      <c r="R500" s="54">
        <v>45279</v>
      </c>
      <c r="S500" s="196" t="s">
        <v>27747</v>
      </c>
      <c r="T500" s="59" t="s">
        <v>22673</v>
      </c>
      <c r="U500" s="119"/>
      <c r="V500" s="58"/>
      <c r="W500" s="19" t="s">
        <v>1930</v>
      </c>
      <c r="X500" s="19" t="s">
        <v>1913</v>
      </c>
      <c r="Y500" s="54">
        <v>43796</v>
      </c>
      <c r="Z500" s="19" t="s">
        <v>18604</v>
      </c>
      <c r="AB500" s="58" t="s">
        <v>24053</v>
      </c>
      <c r="AC500" s="58" t="s">
        <v>1930</v>
      </c>
      <c r="AD500" s="58" t="e">
        <v>#N/A</v>
      </c>
      <c r="AE500" s="58" t="e">
        <v>#N/A</v>
      </c>
    </row>
    <row r="501" spans="1:31">
      <c r="A501" s="19" t="s">
        <v>25617</v>
      </c>
      <c r="B501" s="19" t="s">
        <v>7646</v>
      </c>
      <c r="C501" s="18" t="s">
        <v>4270</v>
      </c>
      <c r="D501" s="18" t="s">
        <v>29452</v>
      </c>
      <c r="E501" s="19" t="s">
        <v>6725</v>
      </c>
      <c r="F501" s="19" t="s">
        <v>24054</v>
      </c>
      <c r="G501" s="19" t="s">
        <v>1913</v>
      </c>
      <c r="H501" s="52">
        <v>43796</v>
      </c>
      <c r="I501" s="19" t="s">
        <v>18633</v>
      </c>
      <c r="J501" s="18">
        <f>COUNTIF('C&amp;I(Route-Doc)'!C:C,'★C&amp;I(IRS)'!C501)</f>
        <v>1</v>
      </c>
      <c r="K501" s="14" t="s">
        <v>5492</v>
      </c>
      <c r="L501" s="17" t="s">
        <v>1999</v>
      </c>
      <c r="M501" s="127" t="str">
        <f t="shared" si="10"/>
        <v>●</v>
      </c>
      <c r="N501" s="125" t="s">
        <v>23519</v>
      </c>
      <c r="O501" s="18" t="s">
        <v>21697</v>
      </c>
      <c r="P501" s="59" t="s">
        <v>1908</v>
      </c>
      <c r="Q501" s="59">
        <f>COUNTIF('C&amp;I(Route-Doc)'!H:H,'★C&amp;I(IRS)'!O501)</f>
        <v>0</v>
      </c>
      <c r="R501" s="54">
        <v>45279</v>
      </c>
      <c r="S501" s="196" t="s">
        <v>27748</v>
      </c>
      <c r="T501" s="59" t="s">
        <v>22673</v>
      </c>
      <c r="U501" s="119"/>
      <c r="V501" s="58"/>
      <c r="W501" s="19" t="s">
        <v>1930</v>
      </c>
      <c r="X501" s="19" t="s">
        <v>1913</v>
      </c>
      <c r="Y501" s="54">
        <v>43796</v>
      </c>
      <c r="Z501" s="19" t="s">
        <v>18604</v>
      </c>
      <c r="AB501" s="58" t="s">
        <v>24054</v>
      </c>
      <c r="AC501" s="58" t="s">
        <v>1930</v>
      </c>
      <c r="AD501" s="58" t="e">
        <v>#N/A</v>
      </c>
      <c r="AE501" s="58" t="e">
        <v>#N/A</v>
      </c>
    </row>
    <row r="502" spans="1:31">
      <c r="A502" s="17" t="s">
        <v>25617</v>
      </c>
      <c r="B502" s="17" t="s">
        <v>7646</v>
      </c>
      <c r="C502" s="14" t="s">
        <v>4271</v>
      </c>
      <c r="D502" s="14" t="s">
        <v>29966</v>
      </c>
      <c r="E502" s="17" t="s">
        <v>6726</v>
      </c>
      <c r="F502" s="17" t="s">
        <v>24055</v>
      </c>
      <c r="G502" s="17" t="s">
        <v>1911</v>
      </c>
      <c r="H502" s="60">
        <v>42460</v>
      </c>
      <c r="I502" s="17" t="s">
        <v>18633</v>
      </c>
      <c r="J502" s="14">
        <f>COUNTIF('C&amp;I(Route-Doc)'!C:C,'★C&amp;I(IRS)'!C502)</f>
        <v>0</v>
      </c>
      <c r="K502" s="14" t="s">
        <v>5493</v>
      </c>
      <c r="L502" s="17" t="s">
        <v>1999</v>
      </c>
      <c r="M502" s="127" t="str">
        <f t="shared" si="10"/>
        <v>●</v>
      </c>
      <c r="N502" s="17" t="s">
        <v>1930</v>
      </c>
      <c r="O502" s="14" t="s">
        <v>21698</v>
      </c>
      <c r="P502" s="159" t="s">
        <v>23491</v>
      </c>
      <c r="Q502" s="159">
        <f>COUNTIF('C&amp;I(Route-Doc)'!H:H,'★C&amp;I(IRS)'!O502)</f>
        <v>0</v>
      </c>
      <c r="R502" s="17" t="s">
        <v>23496</v>
      </c>
      <c r="S502" s="14" t="s">
        <v>27749</v>
      </c>
      <c r="T502" s="14" t="s">
        <v>2676</v>
      </c>
      <c r="U502" s="119"/>
      <c r="V502" s="58"/>
      <c r="W502" s="19" t="s">
        <v>1930</v>
      </c>
      <c r="X502" s="19" t="s">
        <v>1911</v>
      </c>
      <c r="Y502" s="54">
        <v>42460</v>
      </c>
      <c r="Z502" s="19" t="s">
        <v>2676</v>
      </c>
      <c r="AB502" s="58" t="s">
        <v>24055</v>
      </c>
      <c r="AC502" s="58" t="s">
        <v>1930</v>
      </c>
      <c r="AD502" s="58" t="e">
        <v>#N/A</v>
      </c>
      <c r="AE502" s="58" t="e">
        <v>#N/A</v>
      </c>
    </row>
    <row r="503" spans="1:31">
      <c r="A503" s="17" t="s">
        <v>25617</v>
      </c>
      <c r="B503" s="17" t="s">
        <v>7646</v>
      </c>
      <c r="C503" s="14" t="s">
        <v>4272</v>
      </c>
      <c r="D503" s="14" t="s">
        <v>28953</v>
      </c>
      <c r="E503" s="17" t="s">
        <v>6727</v>
      </c>
      <c r="F503" s="17" t="s">
        <v>24056</v>
      </c>
      <c r="G503" s="17" t="s">
        <v>1913</v>
      </c>
      <c r="H503" s="60">
        <v>45225</v>
      </c>
      <c r="I503" s="17" t="s">
        <v>18633</v>
      </c>
      <c r="J503" s="14">
        <f>COUNTIF('C&amp;I(Route-Doc)'!C:C,'★C&amp;I(IRS)'!C503)</f>
        <v>0</v>
      </c>
      <c r="K503" s="14" t="s">
        <v>5494</v>
      </c>
      <c r="L503" s="17" t="s">
        <v>3090</v>
      </c>
      <c r="M503" s="127" t="str">
        <f t="shared" si="10"/>
        <v>●</v>
      </c>
      <c r="N503" s="17" t="s">
        <v>1930</v>
      </c>
      <c r="O503" s="14" t="s">
        <v>21699</v>
      </c>
      <c r="P503" s="159" t="s">
        <v>23491</v>
      </c>
      <c r="Q503" s="159">
        <f>COUNTIF('C&amp;I(Route-Doc)'!H:H,'★C&amp;I(IRS)'!O503)</f>
        <v>0</v>
      </c>
      <c r="R503" s="17" t="s">
        <v>23496</v>
      </c>
      <c r="S503" s="14" t="s">
        <v>27750</v>
      </c>
      <c r="T503" s="14" t="s">
        <v>2676</v>
      </c>
      <c r="U503" s="119"/>
      <c r="V503" s="58"/>
      <c r="W503" s="19" t="s">
        <v>1930</v>
      </c>
      <c r="X503" s="19" t="s">
        <v>1913</v>
      </c>
      <c r="Y503" s="54">
        <v>45225</v>
      </c>
      <c r="Z503" s="19" t="s">
        <v>2676</v>
      </c>
      <c r="AB503" s="58" t="s">
        <v>24056</v>
      </c>
      <c r="AC503" s="58" t="s">
        <v>1930</v>
      </c>
      <c r="AD503" s="58" t="e">
        <v>#N/A</v>
      </c>
      <c r="AE503" s="58" t="e">
        <v>#N/A</v>
      </c>
    </row>
    <row r="504" spans="1:31">
      <c r="A504" s="19" t="s">
        <v>25617</v>
      </c>
      <c r="B504" s="19" t="s">
        <v>7646</v>
      </c>
      <c r="C504" s="18" t="s">
        <v>4273</v>
      </c>
      <c r="D504" s="18" t="s">
        <v>29453</v>
      </c>
      <c r="E504" s="19" t="s">
        <v>6728</v>
      </c>
      <c r="F504" s="19" t="s">
        <v>24057</v>
      </c>
      <c r="G504" s="19" t="s">
        <v>1911</v>
      </c>
      <c r="H504" s="52">
        <v>43796</v>
      </c>
      <c r="I504" s="19" t="s">
        <v>18633</v>
      </c>
      <c r="J504" s="18">
        <f>COUNTIF('C&amp;I(Route-Doc)'!C:C,'★C&amp;I(IRS)'!C504)</f>
        <v>1</v>
      </c>
      <c r="K504" s="14" t="s">
        <v>5495</v>
      </c>
      <c r="L504" s="17" t="s">
        <v>1999</v>
      </c>
      <c r="M504" s="127" t="str">
        <f t="shared" si="10"/>
        <v>●</v>
      </c>
      <c r="N504" s="125" t="s">
        <v>23519</v>
      </c>
      <c r="O504" s="18" t="s">
        <v>21700</v>
      </c>
      <c r="P504" s="59" t="s">
        <v>1908</v>
      </c>
      <c r="Q504" s="59">
        <f>COUNTIF('C&amp;I(Route-Doc)'!H:H,'★C&amp;I(IRS)'!O504)</f>
        <v>0</v>
      </c>
      <c r="R504" s="54">
        <v>45279</v>
      </c>
      <c r="S504" s="196" t="s">
        <v>27751</v>
      </c>
      <c r="T504" s="59" t="s">
        <v>22673</v>
      </c>
      <c r="U504" s="119"/>
      <c r="V504" s="58"/>
      <c r="W504" s="19" t="s">
        <v>1930</v>
      </c>
      <c r="X504" s="19" t="s">
        <v>1911</v>
      </c>
      <c r="Y504" s="54">
        <v>43796</v>
      </c>
      <c r="Z504" s="19" t="s">
        <v>18604</v>
      </c>
      <c r="AB504" s="58" t="s">
        <v>24057</v>
      </c>
      <c r="AC504" s="58" t="s">
        <v>1930</v>
      </c>
      <c r="AD504" s="58" t="e">
        <v>#N/A</v>
      </c>
      <c r="AE504" s="58" t="e">
        <v>#N/A</v>
      </c>
    </row>
    <row r="505" spans="1:31">
      <c r="A505" s="17" t="s">
        <v>25617</v>
      </c>
      <c r="B505" s="17" t="s">
        <v>7646</v>
      </c>
      <c r="C505" s="14" t="s">
        <v>4274</v>
      </c>
      <c r="D505" s="14" t="s">
        <v>29967</v>
      </c>
      <c r="E505" s="17" t="s">
        <v>6729</v>
      </c>
      <c r="F505" s="17" t="s">
        <v>24058</v>
      </c>
      <c r="G505" s="17" t="s">
        <v>1908</v>
      </c>
      <c r="H505" s="60">
        <v>42460</v>
      </c>
      <c r="I505" s="17" t="s">
        <v>18633</v>
      </c>
      <c r="J505" s="14">
        <f>COUNTIF('C&amp;I(Route-Doc)'!C:C,'★C&amp;I(IRS)'!C505)</f>
        <v>0</v>
      </c>
      <c r="K505" s="14" t="s">
        <v>5496</v>
      </c>
      <c r="L505" s="17" t="s">
        <v>1999</v>
      </c>
      <c r="M505" s="127" t="str">
        <f t="shared" si="10"/>
        <v>●</v>
      </c>
      <c r="N505" s="17" t="s">
        <v>1930</v>
      </c>
      <c r="O505" s="14" t="s">
        <v>21701</v>
      </c>
      <c r="P505" s="159" t="s">
        <v>23491</v>
      </c>
      <c r="Q505" s="159">
        <f>COUNTIF('C&amp;I(Route-Doc)'!H:H,'★C&amp;I(IRS)'!O505)</f>
        <v>0</v>
      </c>
      <c r="R505" s="17" t="s">
        <v>23496</v>
      </c>
      <c r="S505" s="14" t="s">
        <v>27752</v>
      </c>
      <c r="T505" s="14" t="s">
        <v>2676</v>
      </c>
      <c r="U505" s="119"/>
      <c r="V505" s="58"/>
      <c r="W505" s="19" t="s">
        <v>1930</v>
      </c>
      <c r="X505" s="19" t="s">
        <v>1908</v>
      </c>
      <c r="Y505" s="54">
        <v>42460</v>
      </c>
      <c r="Z505" s="19" t="s">
        <v>2676</v>
      </c>
      <c r="AB505" s="58" t="s">
        <v>24058</v>
      </c>
      <c r="AC505" s="58" t="s">
        <v>1930</v>
      </c>
      <c r="AD505" s="58" t="e">
        <v>#N/A</v>
      </c>
      <c r="AE505" s="58" t="e">
        <v>#N/A</v>
      </c>
    </row>
    <row r="506" spans="1:31">
      <c r="A506" s="17" t="s">
        <v>25617</v>
      </c>
      <c r="B506" s="17" t="s">
        <v>7646</v>
      </c>
      <c r="C506" s="14" t="s">
        <v>4275</v>
      </c>
      <c r="D506" s="14" t="s">
        <v>28954</v>
      </c>
      <c r="E506" s="17" t="s">
        <v>6730</v>
      </c>
      <c r="F506" s="17" t="s">
        <v>24059</v>
      </c>
      <c r="G506" s="17" t="s">
        <v>1911</v>
      </c>
      <c r="H506" s="60">
        <v>45225</v>
      </c>
      <c r="I506" s="17" t="s">
        <v>18633</v>
      </c>
      <c r="J506" s="14">
        <f>COUNTIF('C&amp;I(Route-Doc)'!C:C,'★C&amp;I(IRS)'!C506)</f>
        <v>0</v>
      </c>
      <c r="K506" s="14" t="s">
        <v>5497</v>
      </c>
      <c r="L506" s="17" t="s">
        <v>3090</v>
      </c>
      <c r="M506" s="127" t="str">
        <f t="shared" si="10"/>
        <v>●</v>
      </c>
      <c r="N506" s="17" t="s">
        <v>1930</v>
      </c>
      <c r="O506" s="14" t="s">
        <v>21702</v>
      </c>
      <c r="P506" s="159" t="s">
        <v>23491</v>
      </c>
      <c r="Q506" s="159">
        <f>COUNTIF('C&amp;I(Route-Doc)'!H:H,'★C&amp;I(IRS)'!O506)</f>
        <v>0</v>
      </c>
      <c r="R506" s="17" t="s">
        <v>23496</v>
      </c>
      <c r="S506" s="14" t="s">
        <v>27753</v>
      </c>
      <c r="T506" s="14" t="s">
        <v>2676</v>
      </c>
      <c r="U506" s="119"/>
      <c r="V506" s="58"/>
      <c r="W506" s="19" t="s">
        <v>1930</v>
      </c>
      <c r="X506" s="19" t="s">
        <v>1911</v>
      </c>
      <c r="Y506" s="54">
        <v>45225</v>
      </c>
      <c r="Z506" s="19" t="s">
        <v>2676</v>
      </c>
      <c r="AB506" s="58" t="s">
        <v>24059</v>
      </c>
      <c r="AC506" s="58" t="s">
        <v>1930</v>
      </c>
      <c r="AD506" s="58" t="e">
        <v>#N/A</v>
      </c>
      <c r="AE506" s="58" t="e">
        <v>#N/A</v>
      </c>
    </row>
    <row r="507" spans="1:31">
      <c r="A507" s="19" t="s">
        <v>25617</v>
      </c>
      <c r="B507" s="19" t="s">
        <v>7646</v>
      </c>
      <c r="C507" s="18" t="s">
        <v>4276</v>
      </c>
      <c r="D507" s="18" t="s">
        <v>29454</v>
      </c>
      <c r="E507" s="19" t="s">
        <v>6731</v>
      </c>
      <c r="F507" s="19" t="s">
        <v>24060</v>
      </c>
      <c r="G507" s="59" t="s">
        <v>1909</v>
      </c>
      <c r="H507" s="52">
        <v>45020</v>
      </c>
      <c r="I507" s="19" t="s">
        <v>18633</v>
      </c>
      <c r="J507" s="18">
        <f>COUNTIF('C&amp;I(Route-Doc)'!C:C,'★C&amp;I(IRS)'!C507)</f>
        <v>1</v>
      </c>
      <c r="K507" s="18" t="s">
        <v>5498</v>
      </c>
      <c r="L507" s="19" t="s">
        <v>3091</v>
      </c>
      <c r="M507" s="126" t="str">
        <f t="shared" si="10"/>
        <v>●</v>
      </c>
      <c r="N507" s="54">
        <v>45180</v>
      </c>
      <c r="O507" s="14" t="s">
        <v>21703</v>
      </c>
      <c r="P507" s="159" t="s">
        <v>23491</v>
      </c>
      <c r="Q507" s="159">
        <f>COUNTIF('C&amp;I(Route-Doc)'!H:H,'★C&amp;I(IRS)'!O507)</f>
        <v>0</v>
      </c>
      <c r="R507" s="17" t="s">
        <v>23496</v>
      </c>
      <c r="S507" s="14" t="s">
        <v>27754</v>
      </c>
      <c r="T507" s="14" t="s">
        <v>2676</v>
      </c>
      <c r="U507" s="119"/>
      <c r="V507" s="58"/>
      <c r="W507" s="19" t="s">
        <v>1930</v>
      </c>
      <c r="X507" s="19" t="s">
        <v>1909</v>
      </c>
      <c r="Y507" s="54">
        <v>45020</v>
      </c>
      <c r="Z507" s="19" t="s">
        <v>2676</v>
      </c>
      <c r="AB507" s="58" t="s">
        <v>24060</v>
      </c>
      <c r="AC507" s="58" t="s">
        <v>1930</v>
      </c>
      <c r="AD507" s="58">
        <v>0</v>
      </c>
      <c r="AE507" s="58" t="e">
        <v>#N/A</v>
      </c>
    </row>
    <row r="508" spans="1:31">
      <c r="A508" s="19" t="s">
        <v>25617</v>
      </c>
      <c r="B508" s="19" t="s">
        <v>7646</v>
      </c>
      <c r="C508" s="18" t="s">
        <v>4277</v>
      </c>
      <c r="D508" s="18" t="s">
        <v>29455</v>
      </c>
      <c r="E508" s="19" t="s">
        <v>6732</v>
      </c>
      <c r="F508" s="19" t="s">
        <v>24061</v>
      </c>
      <c r="G508" s="19" t="s">
        <v>1913</v>
      </c>
      <c r="H508" s="52">
        <v>44046</v>
      </c>
      <c r="I508" s="19" t="s">
        <v>18633</v>
      </c>
      <c r="J508" s="18">
        <f>COUNTIF('C&amp;I(Route-Doc)'!C:C,'★C&amp;I(IRS)'!C508)</f>
        <v>1</v>
      </c>
      <c r="K508" s="18" t="s">
        <v>5499</v>
      </c>
      <c r="L508" s="19" t="s">
        <v>1999</v>
      </c>
      <c r="M508" s="126" t="str">
        <f t="shared" si="10"/>
        <v>●</v>
      </c>
      <c r="N508" s="54">
        <v>44816</v>
      </c>
      <c r="O508" s="14" t="s">
        <v>21704</v>
      </c>
      <c r="P508" s="159" t="s">
        <v>23491</v>
      </c>
      <c r="Q508" s="159">
        <f>COUNTIF('C&amp;I(Route-Doc)'!H:H,'★C&amp;I(IRS)'!O508)</f>
        <v>0</v>
      </c>
      <c r="R508" s="17" t="s">
        <v>23496</v>
      </c>
      <c r="S508" s="14" t="s">
        <v>27755</v>
      </c>
      <c r="T508" s="14" t="s">
        <v>2676</v>
      </c>
      <c r="U508" s="119"/>
      <c r="V508" s="58"/>
      <c r="W508" s="19" t="s">
        <v>1930</v>
      </c>
      <c r="X508" s="19" t="s">
        <v>1913</v>
      </c>
      <c r="Y508" s="54">
        <v>44046</v>
      </c>
      <c r="Z508" s="19" t="s">
        <v>2676</v>
      </c>
      <c r="AB508" s="58" t="s">
        <v>24061</v>
      </c>
      <c r="AC508" s="58" t="s">
        <v>1930</v>
      </c>
      <c r="AD508" s="58">
        <v>0</v>
      </c>
      <c r="AE508" s="58" t="e">
        <v>#N/A</v>
      </c>
    </row>
    <row r="509" spans="1:31">
      <c r="A509" s="17" t="s">
        <v>25617</v>
      </c>
      <c r="B509" s="17" t="s">
        <v>7646</v>
      </c>
      <c r="C509" s="14" t="s">
        <v>4278</v>
      </c>
      <c r="D509" s="14" t="s">
        <v>29968</v>
      </c>
      <c r="E509" s="17" t="s">
        <v>6733</v>
      </c>
      <c r="F509" s="17" t="s">
        <v>24062</v>
      </c>
      <c r="G509" s="17" t="s">
        <v>1908</v>
      </c>
      <c r="H509" s="60">
        <v>41792</v>
      </c>
      <c r="I509" s="17" t="s">
        <v>18633</v>
      </c>
      <c r="J509" s="14">
        <f>COUNTIF('C&amp;I(Route-Doc)'!C:C,'★C&amp;I(IRS)'!C509)</f>
        <v>0</v>
      </c>
      <c r="K509" s="14" t="s">
        <v>5500</v>
      </c>
      <c r="L509" s="17" t="s">
        <v>1999</v>
      </c>
      <c r="M509" s="127" t="str">
        <f t="shared" si="10"/>
        <v>●</v>
      </c>
      <c r="N509" s="17" t="s">
        <v>1930</v>
      </c>
      <c r="O509" s="14" t="s">
        <v>21705</v>
      </c>
      <c r="P509" s="159" t="s">
        <v>23491</v>
      </c>
      <c r="Q509" s="159">
        <f>COUNTIF('C&amp;I(Route-Doc)'!H:H,'★C&amp;I(IRS)'!O509)</f>
        <v>0</v>
      </c>
      <c r="R509" s="17" t="s">
        <v>23496</v>
      </c>
      <c r="S509" s="14" t="s">
        <v>27756</v>
      </c>
      <c r="T509" s="14" t="s">
        <v>2676</v>
      </c>
      <c r="U509" s="119"/>
      <c r="V509" s="58"/>
      <c r="W509" s="19" t="s">
        <v>1930</v>
      </c>
      <c r="X509" s="19" t="s">
        <v>1908</v>
      </c>
      <c r="Y509" s="54">
        <v>41792</v>
      </c>
      <c r="Z509" s="19" t="s">
        <v>2676</v>
      </c>
      <c r="AB509" s="58" t="s">
        <v>24062</v>
      </c>
      <c r="AC509" s="58" t="s">
        <v>1930</v>
      </c>
      <c r="AD509" s="58" t="e">
        <v>#N/A</v>
      </c>
      <c r="AE509" s="58" t="e">
        <v>#N/A</v>
      </c>
    </row>
    <row r="510" spans="1:31">
      <c r="A510" s="17" t="s">
        <v>25617</v>
      </c>
      <c r="B510" s="17" t="s">
        <v>7646</v>
      </c>
      <c r="C510" s="14" t="s">
        <v>4279</v>
      </c>
      <c r="D510" s="14" t="s">
        <v>28955</v>
      </c>
      <c r="E510" s="17" t="s">
        <v>6734</v>
      </c>
      <c r="F510" s="17" t="s">
        <v>24063</v>
      </c>
      <c r="G510" s="17" t="s">
        <v>1908</v>
      </c>
      <c r="H510" s="60">
        <v>41792</v>
      </c>
      <c r="I510" s="17" t="s">
        <v>18633</v>
      </c>
      <c r="J510" s="14">
        <f>COUNTIF('C&amp;I(Route-Doc)'!C:C,'★C&amp;I(IRS)'!C510)</f>
        <v>0</v>
      </c>
      <c r="K510" s="14" t="s">
        <v>5501</v>
      </c>
      <c r="L510" s="17" t="s">
        <v>1999</v>
      </c>
      <c r="M510" s="127" t="str">
        <f t="shared" si="10"/>
        <v>●</v>
      </c>
      <c r="N510" s="17" t="s">
        <v>1930</v>
      </c>
      <c r="O510" s="14" t="s">
        <v>21706</v>
      </c>
      <c r="P510" s="159" t="s">
        <v>23491</v>
      </c>
      <c r="Q510" s="159">
        <f>COUNTIF('C&amp;I(Route-Doc)'!H:H,'★C&amp;I(IRS)'!O510)</f>
        <v>0</v>
      </c>
      <c r="R510" s="17" t="s">
        <v>23496</v>
      </c>
      <c r="S510" s="14" t="s">
        <v>27757</v>
      </c>
      <c r="T510" s="14" t="s">
        <v>2676</v>
      </c>
      <c r="U510" s="119"/>
      <c r="V510" s="58"/>
      <c r="W510" s="19" t="s">
        <v>1930</v>
      </c>
      <c r="X510" s="19" t="s">
        <v>1908</v>
      </c>
      <c r="Y510" s="54">
        <v>41792</v>
      </c>
      <c r="Z510" s="19" t="s">
        <v>2676</v>
      </c>
      <c r="AB510" s="58" t="s">
        <v>24063</v>
      </c>
      <c r="AC510" s="58" t="s">
        <v>1930</v>
      </c>
      <c r="AD510" s="58" t="e">
        <v>#N/A</v>
      </c>
      <c r="AE510" s="58" t="e">
        <v>#N/A</v>
      </c>
    </row>
    <row r="511" spans="1:31">
      <c r="A511" s="19" t="s">
        <v>25617</v>
      </c>
      <c r="B511" s="19" t="s">
        <v>7646</v>
      </c>
      <c r="C511" s="18" t="s">
        <v>4280</v>
      </c>
      <c r="D511" s="18" t="s">
        <v>29456</v>
      </c>
      <c r="E511" s="19" t="s">
        <v>6735</v>
      </c>
      <c r="F511" s="19" t="s">
        <v>24064</v>
      </c>
      <c r="G511" s="19" t="s">
        <v>1913</v>
      </c>
      <c r="H511" s="52">
        <v>43796</v>
      </c>
      <c r="I511" s="19" t="s">
        <v>18633</v>
      </c>
      <c r="J511" s="18">
        <f>COUNTIF('C&amp;I(Route-Doc)'!C:C,'★C&amp;I(IRS)'!C511)</f>
        <v>1</v>
      </c>
      <c r="K511" s="18" t="s">
        <v>5502</v>
      </c>
      <c r="L511" s="19" t="s">
        <v>1999</v>
      </c>
      <c r="M511" s="126" t="str">
        <f t="shared" si="10"/>
        <v>●</v>
      </c>
      <c r="N511" s="54">
        <v>44816</v>
      </c>
      <c r="O511" s="14" t="s">
        <v>21707</v>
      </c>
      <c r="P511" s="159" t="s">
        <v>23491</v>
      </c>
      <c r="Q511" s="159">
        <f>COUNTIF('C&amp;I(Route-Doc)'!H:H,'★C&amp;I(IRS)'!O511)</f>
        <v>0</v>
      </c>
      <c r="R511" s="17" t="s">
        <v>23496</v>
      </c>
      <c r="S511" s="14" t="s">
        <v>27758</v>
      </c>
      <c r="T511" s="14" t="s">
        <v>2676</v>
      </c>
      <c r="U511" s="119"/>
      <c r="V511" s="58"/>
      <c r="W511" s="19" t="s">
        <v>1930</v>
      </c>
      <c r="X511" s="19" t="s">
        <v>1913</v>
      </c>
      <c r="Y511" s="54">
        <v>43796</v>
      </c>
      <c r="Z511" s="19" t="s">
        <v>2676</v>
      </c>
      <c r="AB511" s="58" t="s">
        <v>24064</v>
      </c>
      <c r="AC511" s="58" t="s">
        <v>1930</v>
      </c>
      <c r="AD511" s="58">
        <v>0</v>
      </c>
      <c r="AE511" s="58" t="e">
        <v>#N/A</v>
      </c>
    </row>
    <row r="512" spans="1:31">
      <c r="A512" s="17" t="s">
        <v>25617</v>
      </c>
      <c r="B512" s="17" t="s">
        <v>7646</v>
      </c>
      <c r="C512" s="14" t="s">
        <v>4281</v>
      </c>
      <c r="D512" s="14" t="s">
        <v>29969</v>
      </c>
      <c r="E512" s="17" t="s">
        <v>6736</v>
      </c>
      <c r="F512" s="17" t="s">
        <v>24065</v>
      </c>
      <c r="G512" s="17" t="s">
        <v>1911</v>
      </c>
      <c r="H512" s="60">
        <v>42629</v>
      </c>
      <c r="I512" s="17" t="s">
        <v>18633</v>
      </c>
      <c r="J512" s="14">
        <f>COUNTIF('C&amp;I(Route-Doc)'!C:C,'★C&amp;I(IRS)'!C512)</f>
        <v>0</v>
      </c>
      <c r="K512" s="14" t="s">
        <v>5503</v>
      </c>
      <c r="L512" s="17" t="s">
        <v>1999</v>
      </c>
      <c r="M512" s="127" t="str">
        <f t="shared" si="10"/>
        <v>●</v>
      </c>
      <c r="N512" s="17" t="s">
        <v>1930</v>
      </c>
      <c r="O512" s="14" t="s">
        <v>21708</v>
      </c>
      <c r="P512" s="159" t="s">
        <v>23491</v>
      </c>
      <c r="Q512" s="159">
        <f>COUNTIF('C&amp;I(Route-Doc)'!H:H,'★C&amp;I(IRS)'!O512)</f>
        <v>0</v>
      </c>
      <c r="R512" s="17" t="s">
        <v>23496</v>
      </c>
      <c r="S512" s="14" t="s">
        <v>27759</v>
      </c>
      <c r="T512" s="14" t="s">
        <v>2676</v>
      </c>
      <c r="U512" s="119"/>
      <c r="V512" s="58"/>
      <c r="W512" s="19" t="s">
        <v>1930</v>
      </c>
      <c r="X512" s="19" t="s">
        <v>1911</v>
      </c>
      <c r="Y512" s="54">
        <v>42629</v>
      </c>
      <c r="Z512" s="19" t="s">
        <v>2676</v>
      </c>
      <c r="AB512" s="58" t="s">
        <v>24065</v>
      </c>
      <c r="AC512" s="58" t="s">
        <v>1930</v>
      </c>
      <c r="AD512" s="58" t="e">
        <v>#N/A</v>
      </c>
      <c r="AE512" s="58" t="e">
        <v>#N/A</v>
      </c>
    </row>
    <row r="513" spans="1:31">
      <c r="A513" s="17" t="s">
        <v>25617</v>
      </c>
      <c r="B513" s="17" t="s">
        <v>7646</v>
      </c>
      <c r="C513" s="14" t="s">
        <v>4282</v>
      </c>
      <c r="D513" s="14" t="s">
        <v>28956</v>
      </c>
      <c r="E513" s="17" t="s">
        <v>6737</v>
      </c>
      <c r="F513" s="17" t="s">
        <v>24066</v>
      </c>
      <c r="G513" s="17" t="s">
        <v>1913</v>
      </c>
      <c r="H513" s="60">
        <v>45225</v>
      </c>
      <c r="I513" s="17" t="s">
        <v>18633</v>
      </c>
      <c r="J513" s="14">
        <f>COUNTIF('C&amp;I(Route-Doc)'!C:C,'★C&amp;I(IRS)'!C513)</f>
        <v>0</v>
      </c>
      <c r="K513" s="14" t="s">
        <v>5504</v>
      </c>
      <c r="L513" s="17" t="s">
        <v>3090</v>
      </c>
      <c r="M513" s="127" t="str">
        <f t="shared" si="10"/>
        <v>●</v>
      </c>
      <c r="N513" s="17" t="s">
        <v>1930</v>
      </c>
      <c r="O513" s="14" t="s">
        <v>21709</v>
      </c>
      <c r="P513" s="159" t="s">
        <v>23491</v>
      </c>
      <c r="Q513" s="159">
        <f>COUNTIF('C&amp;I(Route-Doc)'!H:H,'★C&amp;I(IRS)'!O513)</f>
        <v>0</v>
      </c>
      <c r="R513" s="17" t="s">
        <v>23496</v>
      </c>
      <c r="S513" s="14" t="s">
        <v>27760</v>
      </c>
      <c r="T513" s="14" t="s">
        <v>2676</v>
      </c>
      <c r="U513" s="119"/>
      <c r="V513" s="58"/>
      <c r="W513" s="19" t="s">
        <v>1930</v>
      </c>
      <c r="X513" s="19" t="s">
        <v>1913</v>
      </c>
      <c r="Y513" s="54">
        <v>45225</v>
      </c>
      <c r="Z513" s="19" t="s">
        <v>2676</v>
      </c>
      <c r="AB513" s="58" t="s">
        <v>24066</v>
      </c>
      <c r="AC513" s="58" t="s">
        <v>1930</v>
      </c>
      <c r="AD513" s="58" t="e">
        <v>#N/A</v>
      </c>
      <c r="AE513" s="58" t="e">
        <v>#N/A</v>
      </c>
    </row>
    <row r="514" spans="1:31">
      <c r="A514" s="17" t="s">
        <v>25617</v>
      </c>
      <c r="B514" s="17" t="s">
        <v>7646</v>
      </c>
      <c r="C514" s="14" t="s">
        <v>4283</v>
      </c>
      <c r="D514" s="14" t="s">
        <v>29457</v>
      </c>
      <c r="E514" s="17" t="s">
        <v>6738</v>
      </c>
      <c r="F514" s="17" t="s">
        <v>24067</v>
      </c>
      <c r="G514" s="17" t="s">
        <v>1911</v>
      </c>
      <c r="H514" s="60">
        <v>43796</v>
      </c>
      <c r="I514" s="17" t="s">
        <v>18652</v>
      </c>
      <c r="J514" s="14">
        <f>COUNTIF('C&amp;I(Route-Doc)'!C:C,'★C&amp;I(IRS)'!C514)</f>
        <v>0</v>
      </c>
      <c r="K514" s="14" t="s">
        <v>5505</v>
      </c>
      <c r="L514" s="17" t="s">
        <v>3461</v>
      </c>
      <c r="M514" s="127" t="str">
        <f t="shared" si="10"/>
        <v>●</v>
      </c>
      <c r="N514" s="17" t="s">
        <v>1930</v>
      </c>
      <c r="O514" s="14" t="s">
        <v>21710</v>
      </c>
      <c r="P514" s="159" t="s">
        <v>23491</v>
      </c>
      <c r="Q514" s="159">
        <f>COUNTIF('C&amp;I(Route-Doc)'!H:H,'★C&amp;I(IRS)'!O514)</f>
        <v>0</v>
      </c>
      <c r="R514" s="17" t="s">
        <v>23496</v>
      </c>
      <c r="S514" s="14" t="s">
        <v>27761</v>
      </c>
      <c r="T514" s="14" t="s">
        <v>2676</v>
      </c>
      <c r="U514" s="120" t="s">
        <v>7620</v>
      </c>
      <c r="V514" s="58"/>
      <c r="W514" s="19" t="s">
        <v>1930</v>
      </c>
      <c r="X514" s="19" t="s">
        <v>1911</v>
      </c>
      <c r="Y514" s="54">
        <v>43796</v>
      </c>
      <c r="Z514" s="19" t="s">
        <v>2676</v>
      </c>
      <c r="AB514" s="58" t="s">
        <v>24067</v>
      </c>
      <c r="AC514" s="58" t="s">
        <v>1930</v>
      </c>
      <c r="AD514" s="58" t="e">
        <v>#N/A</v>
      </c>
      <c r="AE514" s="58" t="e">
        <v>#N/A</v>
      </c>
    </row>
    <row r="515" spans="1:31">
      <c r="A515" s="17" t="s">
        <v>25617</v>
      </c>
      <c r="B515" s="17" t="s">
        <v>7646</v>
      </c>
      <c r="C515" s="14" t="s">
        <v>4284</v>
      </c>
      <c r="D515" s="14" t="s">
        <v>28957</v>
      </c>
      <c r="E515" s="17" t="s">
        <v>6739</v>
      </c>
      <c r="F515" s="17" t="s">
        <v>24068</v>
      </c>
      <c r="G515" s="17" t="s">
        <v>1908</v>
      </c>
      <c r="H515" s="60">
        <v>41792</v>
      </c>
      <c r="I515" s="17" t="s">
        <v>18633</v>
      </c>
      <c r="J515" s="14">
        <f>COUNTIF('C&amp;I(Route-Doc)'!C:C,'★C&amp;I(IRS)'!C515)</f>
        <v>0</v>
      </c>
      <c r="K515" s="14" t="s">
        <v>5506</v>
      </c>
      <c r="L515" s="17" t="s">
        <v>1999</v>
      </c>
      <c r="M515" s="127" t="str">
        <f t="shared" si="10"/>
        <v>●</v>
      </c>
      <c r="N515" s="17" t="s">
        <v>1930</v>
      </c>
      <c r="O515" s="14" t="s">
        <v>21711</v>
      </c>
      <c r="P515" s="159" t="s">
        <v>23491</v>
      </c>
      <c r="Q515" s="159">
        <f>COUNTIF('C&amp;I(Route-Doc)'!H:H,'★C&amp;I(IRS)'!O515)</f>
        <v>0</v>
      </c>
      <c r="R515" s="17" t="s">
        <v>23496</v>
      </c>
      <c r="S515" s="14" t="s">
        <v>27762</v>
      </c>
      <c r="T515" s="14" t="s">
        <v>2676</v>
      </c>
      <c r="U515" s="120" t="s">
        <v>7620</v>
      </c>
      <c r="V515" s="58"/>
      <c r="W515" s="19" t="s">
        <v>1930</v>
      </c>
      <c r="X515" s="19" t="s">
        <v>1908</v>
      </c>
      <c r="Y515" s="54">
        <v>41792</v>
      </c>
      <c r="Z515" s="19" t="s">
        <v>2676</v>
      </c>
      <c r="AB515" s="58" t="s">
        <v>24068</v>
      </c>
      <c r="AC515" s="58" t="s">
        <v>1930</v>
      </c>
      <c r="AD515" s="58" t="e">
        <v>#N/A</v>
      </c>
      <c r="AE515" s="58" t="e">
        <v>#N/A</v>
      </c>
    </row>
    <row r="516" spans="1:31">
      <c r="A516" s="17" t="s">
        <v>25617</v>
      </c>
      <c r="B516" s="17" t="s">
        <v>7646</v>
      </c>
      <c r="C516" s="14" t="s">
        <v>4285</v>
      </c>
      <c r="D516" s="14" t="s">
        <v>29458</v>
      </c>
      <c r="E516" s="17" t="s">
        <v>6740</v>
      </c>
      <c r="F516" s="17" t="s">
        <v>24069</v>
      </c>
      <c r="G516" s="17" t="s">
        <v>1911</v>
      </c>
      <c r="H516" s="60">
        <v>43796</v>
      </c>
      <c r="I516" s="17" t="s">
        <v>18652</v>
      </c>
      <c r="J516" s="14">
        <f>COUNTIF('C&amp;I(Route-Doc)'!C:C,'★C&amp;I(IRS)'!C516)</f>
        <v>0</v>
      </c>
      <c r="K516" s="14" t="s">
        <v>5507</v>
      </c>
      <c r="L516" s="17" t="s">
        <v>3461</v>
      </c>
      <c r="M516" s="127" t="str">
        <f t="shared" si="10"/>
        <v>●</v>
      </c>
      <c r="N516" s="17" t="s">
        <v>1930</v>
      </c>
      <c r="O516" s="14" t="s">
        <v>21712</v>
      </c>
      <c r="P516" s="159" t="s">
        <v>23491</v>
      </c>
      <c r="Q516" s="159">
        <f>COUNTIF('C&amp;I(Route-Doc)'!H:H,'★C&amp;I(IRS)'!O516)</f>
        <v>0</v>
      </c>
      <c r="R516" s="17" t="s">
        <v>23496</v>
      </c>
      <c r="S516" s="14" t="s">
        <v>27763</v>
      </c>
      <c r="T516" s="14" t="s">
        <v>2676</v>
      </c>
      <c r="U516" s="120" t="s">
        <v>7620</v>
      </c>
      <c r="V516" s="58"/>
      <c r="W516" s="19" t="s">
        <v>1930</v>
      </c>
      <c r="X516" s="19" t="s">
        <v>1911</v>
      </c>
      <c r="Y516" s="54">
        <v>43796</v>
      </c>
      <c r="Z516" s="19" t="s">
        <v>2676</v>
      </c>
      <c r="AB516" s="58" t="s">
        <v>24069</v>
      </c>
      <c r="AC516" s="58" t="s">
        <v>1930</v>
      </c>
      <c r="AD516" s="58" t="e">
        <v>#N/A</v>
      </c>
      <c r="AE516" s="58" t="e">
        <v>#N/A</v>
      </c>
    </row>
    <row r="517" spans="1:31">
      <c r="A517" s="17" t="s">
        <v>25617</v>
      </c>
      <c r="B517" s="17" t="s">
        <v>7646</v>
      </c>
      <c r="C517" s="14" t="s">
        <v>4286</v>
      </c>
      <c r="D517" s="14" t="s">
        <v>29459</v>
      </c>
      <c r="E517" s="17" t="s">
        <v>6741</v>
      </c>
      <c r="F517" s="17" t="s">
        <v>24070</v>
      </c>
      <c r="G517" s="17" t="s">
        <v>1911</v>
      </c>
      <c r="H517" s="60">
        <v>43796</v>
      </c>
      <c r="I517" s="17" t="s">
        <v>18652</v>
      </c>
      <c r="J517" s="14">
        <f>COUNTIF('C&amp;I(Route-Doc)'!C:C,'★C&amp;I(IRS)'!C517)</f>
        <v>0</v>
      </c>
      <c r="K517" s="14" t="s">
        <v>5508</v>
      </c>
      <c r="L517" s="17" t="s">
        <v>3461</v>
      </c>
      <c r="M517" s="127" t="str">
        <f t="shared" si="10"/>
        <v>●</v>
      </c>
      <c r="N517" s="17" t="s">
        <v>1930</v>
      </c>
      <c r="O517" s="14" t="s">
        <v>21713</v>
      </c>
      <c r="P517" s="159" t="s">
        <v>23491</v>
      </c>
      <c r="Q517" s="159">
        <f>COUNTIF('C&amp;I(Route-Doc)'!H:H,'★C&amp;I(IRS)'!O517)</f>
        <v>0</v>
      </c>
      <c r="R517" s="17" t="s">
        <v>23496</v>
      </c>
      <c r="S517" s="14" t="s">
        <v>27764</v>
      </c>
      <c r="T517" s="14" t="s">
        <v>2676</v>
      </c>
      <c r="U517" s="120" t="s">
        <v>7620</v>
      </c>
      <c r="V517" s="58"/>
      <c r="W517" s="19" t="s">
        <v>1930</v>
      </c>
      <c r="X517" s="19" t="s">
        <v>1911</v>
      </c>
      <c r="Y517" s="54">
        <v>43796</v>
      </c>
      <c r="Z517" s="19" t="s">
        <v>2676</v>
      </c>
      <c r="AB517" s="58" t="s">
        <v>24070</v>
      </c>
      <c r="AC517" s="58" t="s">
        <v>1930</v>
      </c>
      <c r="AD517" s="58" t="e">
        <v>#N/A</v>
      </c>
      <c r="AE517" s="58" t="e">
        <v>#N/A</v>
      </c>
    </row>
    <row r="518" spans="1:31">
      <c r="A518" s="17" t="s">
        <v>25617</v>
      </c>
      <c r="B518" s="17" t="s">
        <v>7646</v>
      </c>
      <c r="C518" s="14" t="s">
        <v>4287</v>
      </c>
      <c r="D518" s="14" t="s">
        <v>28958</v>
      </c>
      <c r="E518" s="17" t="s">
        <v>6742</v>
      </c>
      <c r="F518" s="17" t="s">
        <v>24071</v>
      </c>
      <c r="G518" s="17" t="s">
        <v>1911</v>
      </c>
      <c r="H518" s="60">
        <v>45225</v>
      </c>
      <c r="I518" s="17" t="s">
        <v>18633</v>
      </c>
      <c r="J518" s="14">
        <f>COUNTIF('C&amp;I(Route-Doc)'!C:C,'★C&amp;I(IRS)'!C518)</f>
        <v>0</v>
      </c>
      <c r="K518" s="14" t="s">
        <v>5509</v>
      </c>
      <c r="L518" s="17" t="s">
        <v>3090</v>
      </c>
      <c r="M518" s="127" t="str">
        <f t="shared" si="10"/>
        <v>●</v>
      </c>
      <c r="N518" s="17" t="s">
        <v>1930</v>
      </c>
      <c r="O518" s="14" t="s">
        <v>21714</v>
      </c>
      <c r="P518" s="159" t="s">
        <v>23491</v>
      </c>
      <c r="Q518" s="159">
        <f>COUNTIF('C&amp;I(Route-Doc)'!H:H,'★C&amp;I(IRS)'!O518)</f>
        <v>0</v>
      </c>
      <c r="R518" s="17" t="s">
        <v>23496</v>
      </c>
      <c r="S518" s="14" t="s">
        <v>27765</v>
      </c>
      <c r="T518" s="14" t="s">
        <v>2676</v>
      </c>
      <c r="U518" s="120" t="s">
        <v>7620</v>
      </c>
      <c r="V518" s="58"/>
      <c r="W518" s="19" t="s">
        <v>1930</v>
      </c>
      <c r="X518" s="19" t="s">
        <v>1911</v>
      </c>
      <c r="Y518" s="54">
        <v>45225</v>
      </c>
      <c r="Z518" s="19" t="s">
        <v>2676</v>
      </c>
      <c r="AB518" s="58" t="s">
        <v>24071</v>
      </c>
      <c r="AC518" s="58" t="s">
        <v>1930</v>
      </c>
      <c r="AD518" s="58" t="e">
        <v>#N/A</v>
      </c>
      <c r="AE518" s="58" t="e">
        <v>#N/A</v>
      </c>
    </row>
    <row r="519" spans="1:31">
      <c r="A519" s="19" t="s">
        <v>25617</v>
      </c>
      <c r="B519" s="19" t="s">
        <v>7646</v>
      </c>
      <c r="C519" s="18" t="s">
        <v>4288</v>
      </c>
      <c r="D519" s="18" t="s">
        <v>29460</v>
      </c>
      <c r="E519" s="19" t="s">
        <v>6743</v>
      </c>
      <c r="F519" s="19" t="s">
        <v>24072</v>
      </c>
      <c r="G519" s="59" t="s">
        <v>1912</v>
      </c>
      <c r="H519" s="52">
        <v>45021</v>
      </c>
      <c r="I519" s="19" t="s">
        <v>18633</v>
      </c>
      <c r="J519" s="18">
        <f>COUNTIF('C&amp;I(Route-Doc)'!C:C,'★C&amp;I(IRS)'!C519)</f>
        <v>1</v>
      </c>
      <c r="K519" s="18" t="s">
        <v>5510</v>
      </c>
      <c r="L519" s="19" t="s">
        <v>3090</v>
      </c>
      <c r="M519" s="126" t="str">
        <f t="shared" si="10"/>
        <v>●</v>
      </c>
      <c r="N519" s="54">
        <v>45180</v>
      </c>
      <c r="O519" s="14" t="s">
        <v>21715</v>
      </c>
      <c r="P519" s="159" t="s">
        <v>23491</v>
      </c>
      <c r="Q519" s="159">
        <f>COUNTIF('C&amp;I(Route-Doc)'!H:H,'★C&amp;I(IRS)'!O519)</f>
        <v>0</v>
      </c>
      <c r="R519" s="17" t="s">
        <v>23496</v>
      </c>
      <c r="S519" s="14" t="s">
        <v>27766</v>
      </c>
      <c r="T519" s="14" t="s">
        <v>2676</v>
      </c>
      <c r="U519" s="119"/>
      <c r="V519" s="58"/>
      <c r="W519" s="19" t="s">
        <v>1930</v>
      </c>
      <c r="X519" s="19" t="s">
        <v>1912</v>
      </c>
      <c r="Y519" s="54">
        <v>45021</v>
      </c>
      <c r="Z519" s="19" t="s">
        <v>2676</v>
      </c>
      <c r="AB519" s="58" t="s">
        <v>24072</v>
      </c>
      <c r="AC519" s="58" t="s">
        <v>1930</v>
      </c>
      <c r="AD519" s="58">
        <v>0</v>
      </c>
      <c r="AE519" s="58" t="e">
        <v>#N/A</v>
      </c>
    </row>
    <row r="520" spans="1:31">
      <c r="A520" s="17" t="s">
        <v>25617</v>
      </c>
      <c r="B520" s="17" t="s">
        <v>7646</v>
      </c>
      <c r="C520" s="14" t="s">
        <v>4289</v>
      </c>
      <c r="D520" s="14" t="s">
        <v>29970</v>
      </c>
      <c r="E520" s="17" t="s">
        <v>6744</v>
      </c>
      <c r="F520" s="17" t="s">
        <v>24073</v>
      </c>
      <c r="G520" s="17" t="s">
        <v>1908</v>
      </c>
      <c r="H520" s="60">
        <v>42354</v>
      </c>
      <c r="I520" s="17" t="s">
        <v>18633</v>
      </c>
      <c r="J520" s="14">
        <f>COUNTIF('C&amp;I(Route-Doc)'!C:C,'★C&amp;I(IRS)'!C520)</f>
        <v>0</v>
      </c>
      <c r="K520" s="14" t="s">
        <v>5511</v>
      </c>
      <c r="L520" s="17" t="s">
        <v>1999</v>
      </c>
      <c r="M520" s="127" t="str">
        <f t="shared" si="10"/>
        <v>●</v>
      </c>
      <c r="N520" s="17" t="s">
        <v>1930</v>
      </c>
      <c r="O520" s="14" t="s">
        <v>21716</v>
      </c>
      <c r="P520" s="159" t="s">
        <v>23491</v>
      </c>
      <c r="Q520" s="159">
        <f>COUNTIF('C&amp;I(Route-Doc)'!H:H,'★C&amp;I(IRS)'!O520)</f>
        <v>0</v>
      </c>
      <c r="R520" s="17" t="s">
        <v>23496</v>
      </c>
      <c r="S520" s="14" t="s">
        <v>27767</v>
      </c>
      <c r="T520" s="14" t="s">
        <v>2676</v>
      </c>
      <c r="U520" s="119"/>
      <c r="V520" s="58"/>
      <c r="W520" s="19" t="s">
        <v>1930</v>
      </c>
      <c r="X520" s="19" t="s">
        <v>1908</v>
      </c>
      <c r="Y520" s="54">
        <v>42354</v>
      </c>
      <c r="Z520" s="19" t="s">
        <v>2676</v>
      </c>
      <c r="AB520" s="58" t="s">
        <v>24073</v>
      </c>
      <c r="AC520" s="58" t="s">
        <v>1930</v>
      </c>
      <c r="AD520" s="58" t="e">
        <v>#N/A</v>
      </c>
      <c r="AE520" s="58" t="e">
        <v>#N/A</v>
      </c>
    </row>
    <row r="521" spans="1:31">
      <c r="A521" s="17" t="s">
        <v>25617</v>
      </c>
      <c r="B521" s="17" t="s">
        <v>7646</v>
      </c>
      <c r="C521" s="14" t="s">
        <v>4290</v>
      </c>
      <c r="D521" s="14" t="s">
        <v>28959</v>
      </c>
      <c r="E521" s="17" t="s">
        <v>6745</v>
      </c>
      <c r="F521" s="17" t="s">
        <v>24074</v>
      </c>
      <c r="G521" s="17" t="s">
        <v>1911</v>
      </c>
      <c r="H521" s="60">
        <v>44417</v>
      </c>
      <c r="I521" s="17" t="s">
        <v>18633</v>
      </c>
      <c r="J521" s="14">
        <f>COUNTIF('C&amp;I(Route-Doc)'!C:C,'★C&amp;I(IRS)'!C521)</f>
        <v>0</v>
      </c>
      <c r="K521" s="14" t="s">
        <v>5512</v>
      </c>
      <c r="L521" s="17" t="s">
        <v>1999</v>
      </c>
      <c r="M521" s="127" t="str">
        <f t="shared" si="10"/>
        <v>●</v>
      </c>
      <c r="N521" s="17" t="s">
        <v>1930</v>
      </c>
      <c r="O521" s="14" t="s">
        <v>21717</v>
      </c>
      <c r="P521" s="159" t="s">
        <v>23491</v>
      </c>
      <c r="Q521" s="159">
        <f>COUNTIF('C&amp;I(Route-Doc)'!H:H,'★C&amp;I(IRS)'!O521)</f>
        <v>0</v>
      </c>
      <c r="R521" s="17" t="s">
        <v>23496</v>
      </c>
      <c r="S521" s="14" t="s">
        <v>27768</v>
      </c>
      <c r="T521" s="14" t="s">
        <v>2676</v>
      </c>
      <c r="U521" s="119"/>
      <c r="V521" s="58"/>
      <c r="W521" s="19" t="s">
        <v>1930</v>
      </c>
      <c r="X521" s="19" t="s">
        <v>1911</v>
      </c>
      <c r="Y521" s="54">
        <v>44417</v>
      </c>
      <c r="Z521" s="19" t="s">
        <v>2676</v>
      </c>
      <c r="AB521" s="58" t="s">
        <v>24074</v>
      </c>
      <c r="AC521" s="58" t="s">
        <v>1930</v>
      </c>
      <c r="AD521" s="58" t="e">
        <v>#N/A</v>
      </c>
      <c r="AE521" s="58" t="e">
        <v>#N/A</v>
      </c>
    </row>
    <row r="522" spans="1:31">
      <c r="A522" s="19" t="s">
        <v>25617</v>
      </c>
      <c r="B522" s="19" t="s">
        <v>7646</v>
      </c>
      <c r="C522" s="18" t="s">
        <v>4291</v>
      </c>
      <c r="D522" s="18" t="s">
        <v>29461</v>
      </c>
      <c r="E522" s="19" t="s">
        <v>6746</v>
      </c>
      <c r="F522" s="19" t="s">
        <v>24075</v>
      </c>
      <c r="G522" s="59" t="s">
        <v>1912</v>
      </c>
      <c r="H522" s="52">
        <v>45021</v>
      </c>
      <c r="I522" s="19" t="s">
        <v>18633</v>
      </c>
      <c r="J522" s="18">
        <f>COUNTIF('C&amp;I(Route-Doc)'!C:C,'★C&amp;I(IRS)'!C522)</f>
        <v>1</v>
      </c>
      <c r="K522" s="18" t="s">
        <v>5513</v>
      </c>
      <c r="L522" s="19" t="s">
        <v>3090</v>
      </c>
      <c r="M522" s="126" t="str">
        <f t="shared" si="10"/>
        <v>●</v>
      </c>
      <c r="N522" s="54">
        <v>45180</v>
      </c>
      <c r="O522" s="14" t="s">
        <v>21718</v>
      </c>
      <c r="P522" s="159" t="s">
        <v>23491</v>
      </c>
      <c r="Q522" s="159">
        <f>COUNTIF('C&amp;I(Route-Doc)'!H:H,'★C&amp;I(IRS)'!O522)</f>
        <v>0</v>
      </c>
      <c r="R522" s="17" t="s">
        <v>23496</v>
      </c>
      <c r="S522" s="14" t="s">
        <v>27769</v>
      </c>
      <c r="T522" s="14" t="s">
        <v>2676</v>
      </c>
      <c r="U522" s="119"/>
      <c r="V522" s="58"/>
      <c r="W522" s="19" t="s">
        <v>1930</v>
      </c>
      <c r="X522" s="19" t="s">
        <v>1912</v>
      </c>
      <c r="Y522" s="54">
        <v>45021</v>
      </c>
      <c r="Z522" s="19" t="s">
        <v>2676</v>
      </c>
      <c r="AB522" s="58" t="s">
        <v>24075</v>
      </c>
      <c r="AC522" s="58" t="s">
        <v>1930</v>
      </c>
      <c r="AD522" s="58">
        <v>0</v>
      </c>
      <c r="AE522" s="58" t="e">
        <v>#N/A</v>
      </c>
    </row>
    <row r="523" spans="1:31">
      <c r="A523" s="17" t="s">
        <v>25617</v>
      </c>
      <c r="B523" s="17" t="s">
        <v>7646</v>
      </c>
      <c r="C523" s="14" t="s">
        <v>4292</v>
      </c>
      <c r="D523" s="14" t="s">
        <v>29971</v>
      </c>
      <c r="E523" s="17" t="s">
        <v>6747</v>
      </c>
      <c r="F523" s="17" t="s">
        <v>24076</v>
      </c>
      <c r="G523" s="17" t="s">
        <v>1908</v>
      </c>
      <c r="H523" s="60">
        <v>42185</v>
      </c>
      <c r="I523" s="17" t="s">
        <v>18633</v>
      </c>
      <c r="J523" s="14">
        <f>COUNTIF('C&amp;I(Route-Doc)'!C:C,'★C&amp;I(IRS)'!C523)</f>
        <v>0</v>
      </c>
      <c r="K523" s="14" t="s">
        <v>5514</v>
      </c>
      <c r="L523" s="17" t="s">
        <v>1999</v>
      </c>
      <c r="M523" s="127" t="str">
        <f t="shared" si="10"/>
        <v>●</v>
      </c>
      <c r="N523" s="17" t="s">
        <v>1930</v>
      </c>
      <c r="O523" s="14" t="s">
        <v>21719</v>
      </c>
      <c r="P523" s="159" t="s">
        <v>23491</v>
      </c>
      <c r="Q523" s="159">
        <f>COUNTIF('C&amp;I(Route-Doc)'!H:H,'★C&amp;I(IRS)'!O523)</f>
        <v>0</v>
      </c>
      <c r="R523" s="17" t="s">
        <v>23496</v>
      </c>
      <c r="S523" s="14" t="s">
        <v>27770</v>
      </c>
      <c r="T523" s="14" t="s">
        <v>2676</v>
      </c>
      <c r="U523" s="119"/>
      <c r="V523" s="58"/>
      <c r="W523" s="19" t="s">
        <v>1930</v>
      </c>
      <c r="X523" s="19" t="s">
        <v>1908</v>
      </c>
      <c r="Y523" s="54">
        <v>42185</v>
      </c>
      <c r="Z523" s="19" t="s">
        <v>2676</v>
      </c>
      <c r="AB523" s="58" t="s">
        <v>24076</v>
      </c>
      <c r="AC523" s="58" t="s">
        <v>1930</v>
      </c>
      <c r="AD523" s="58" t="e">
        <v>#N/A</v>
      </c>
      <c r="AE523" s="58" t="e">
        <v>#N/A</v>
      </c>
    </row>
    <row r="524" spans="1:31">
      <c r="A524" s="17" t="s">
        <v>25617</v>
      </c>
      <c r="B524" s="17" t="s">
        <v>7646</v>
      </c>
      <c r="C524" s="14" t="s">
        <v>4293</v>
      </c>
      <c r="D524" s="14" t="s">
        <v>28960</v>
      </c>
      <c r="E524" s="17" t="s">
        <v>6748</v>
      </c>
      <c r="F524" s="17" t="s">
        <v>24077</v>
      </c>
      <c r="G524" s="17" t="s">
        <v>1911</v>
      </c>
      <c r="H524" s="60">
        <v>44417</v>
      </c>
      <c r="I524" s="17" t="s">
        <v>18633</v>
      </c>
      <c r="J524" s="14">
        <f>COUNTIF('C&amp;I(Route-Doc)'!C:C,'★C&amp;I(IRS)'!C524)</f>
        <v>0</v>
      </c>
      <c r="K524" s="14" t="s">
        <v>5515</v>
      </c>
      <c r="L524" s="17" t="s">
        <v>1999</v>
      </c>
      <c r="M524" s="127" t="str">
        <f t="shared" si="10"/>
        <v>●</v>
      </c>
      <c r="N524" s="17" t="s">
        <v>1930</v>
      </c>
      <c r="O524" s="14" t="s">
        <v>21720</v>
      </c>
      <c r="P524" s="159" t="s">
        <v>23491</v>
      </c>
      <c r="Q524" s="159">
        <f>COUNTIF('C&amp;I(Route-Doc)'!H:H,'★C&amp;I(IRS)'!O524)</f>
        <v>0</v>
      </c>
      <c r="R524" s="17" t="s">
        <v>23496</v>
      </c>
      <c r="S524" s="14" t="s">
        <v>27771</v>
      </c>
      <c r="T524" s="14" t="s">
        <v>2676</v>
      </c>
      <c r="U524" s="119"/>
      <c r="V524" s="58"/>
      <c r="W524" s="19" t="s">
        <v>1930</v>
      </c>
      <c r="X524" s="19" t="s">
        <v>1911</v>
      </c>
      <c r="Y524" s="54">
        <v>44417</v>
      </c>
      <c r="Z524" s="19" t="s">
        <v>2676</v>
      </c>
      <c r="AB524" s="58" t="s">
        <v>24077</v>
      </c>
      <c r="AC524" s="58" t="s">
        <v>1930</v>
      </c>
      <c r="AD524" s="58" t="e">
        <v>#N/A</v>
      </c>
      <c r="AE524" s="58" t="e">
        <v>#N/A</v>
      </c>
    </row>
    <row r="525" spans="1:31">
      <c r="A525" s="19" t="s">
        <v>25617</v>
      </c>
      <c r="B525" s="19" t="s">
        <v>7646</v>
      </c>
      <c r="C525" s="18" t="s">
        <v>4294</v>
      </c>
      <c r="D525" s="18" t="s">
        <v>29462</v>
      </c>
      <c r="E525" s="19" t="s">
        <v>6749</v>
      </c>
      <c r="F525" s="19" t="s">
        <v>24078</v>
      </c>
      <c r="G525" s="19" t="s">
        <v>1912</v>
      </c>
      <c r="H525" s="52">
        <v>44193</v>
      </c>
      <c r="I525" s="19" t="s">
        <v>18633</v>
      </c>
      <c r="J525" s="18">
        <f>COUNTIF('C&amp;I(Route-Doc)'!C:C,'★C&amp;I(IRS)'!C525)</f>
        <v>1</v>
      </c>
      <c r="K525" s="14" t="s">
        <v>5516</v>
      </c>
      <c r="L525" s="17" t="s">
        <v>3461</v>
      </c>
      <c r="M525" s="127" t="str">
        <f t="shared" si="10"/>
        <v>●</v>
      </c>
      <c r="N525" s="125" t="s">
        <v>23519</v>
      </c>
      <c r="O525" s="18" t="s">
        <v>21721</v>
      </c>
      <c r="P525" s="59" t="s">
        <v>1908</v>
      </c>
      <c r="Q525" s="59">
        <f>COUNTIF('C&amp;I(Route-Doc)'!H:H,'★C&amp;I(IRS)'!O525)</f>
        <v>0</v>
      </c>
      <c r="R525" s="54">
        <v>45392</v>
      </c>
      <c r="S525" s="18" t="s">
        <v>27772</v>
      </c>
      <c r="T525" s="59" t="s">
        <v>22673</v>
      </c>
      <c r="U525" s="119"/>
      <c r="V525" s="58" t="s">
        <v>27202</v>
      </c>
      <c r="W525" s="19" t="s">
        <v>1930</v>
      </c>
      <c r="X525" s="19" t="s">
        <v>1912</v>
      </c>
      <c r="Y525" s="54">
        <v>44193</v>
      </c>
      <c r="Z525" s="19" t="s">
        <v>18604</v>
      </c>
      <c r="AB525" s="58" t="s">
        <v>24078</v>
      </c>
      <c r="AC525" s="58" t="s">
        <v>1930</v>
      </c>
      <c r="AD525" s="58">
        <v>1</v>
      </c>
      <c r="AE525" s="58" t="e">
        <v>#N/A</v>
      </c>
    </row>
    <row r="526" spans="1:31">
      <c r="A526" s="17" t="s">
        <v>25617</v>
      </c>
      <c r="B526" s="17" t="s">
        <v>7646</v>
      </c>
      <c r="C526" s="14" t="s">
        <v>4295</v>
      </c>
      <c r="D526" s="14" t="s">
        <v>28961</v>
      </c>
      <c r="E526" s="17" t="s">
        <v>6750</v>
      </c>
      <c r="F526" s="17" t="s">
        <v>24079</v>
      </c>
      <c r="G526" s="17" t="s">
        <v>1913</v>
      </c>
      <c r="H526" s="60">
        <v>44193</v>
      </c>
      <c r="I526" s="17" t="s">
        <v>18633</v>
      </c>
      <c r="J526" s="14">
        <f>COUNTIF('C&amp;I(Route-Doc)'!C:C,'★C&amp;I(IRS)'!C526)</f>
        <v>0</v>
      </c>
      <c r="K526" s="14" t="s">
        <v>5517</v>
      </c>
      <c r="L526" s="17" t="s">
        <v>1999</v>
      </c>
      <c r="M526" s="127" t="str">
        <f t="shared" si="10"/>
        <v>●</v>
      </c>
      <c r="N526" s="17" t="s">
        <v>1930</v>
      </c>
      <c r="O526" s="14" t="s">
        <v>21722</v>
      </c>
      <c r="P526" s="159" t="s">
        <v>23491</v>
      </c>
      <c r="Q526" s="159">
        <f>COUNTIF('C&amp;I(Route-Doc)'!H:H,'★C&amp;I(IRS)'!O526)</f>
        <v>0</v>
      </c>
      <c r="R526" s="17" t="s">
        <v>23496</v>
      </c>
      <c r="S526" s="14" t="s">
        <v>27773</v>
      </c>
      <c r="T526" s="14" t="s">
        <v>2676</v>
      </c>
      <c r="U526" s="119"/>
      <c r="V526" s="58"/>
      <c r="W526" s="19" t="s">
        <v>1930</v>
      </c>
      <c r="X526" s="19" t="s">
        <v>1913</v>
      </c>
      <c r="Y526" s="54">
        <v>44193</v>
      </c>
      <c r="Z526" s="19" t="s">
        <v>2676</v>
      </c>
      <c r="AB526" s="58" t="s">
        <v>24079</v>
      </c>
      <c r="AC526" s="58" t="s">
        <v>1930</v>
      </c>
      <c r="AD526" s="58" t="e">
        <v>#N/A</v>
      </c>
      <c r="AE526" s="58" t="e">
        <v>#N/A</v>
      </c>
    </row>
    <row r="527" spans="1:31">
      <c r="A527" s="19" t="s">
        <v>25617</v>
      </c>
      <c r="B527" s="19" t="s">
        <v>7646</v>
      </c>
      <c r="C527" s="18" t="s">
        <v>4296</v>
      </c>
      <c r="D527" s="18" t="s">
        <v>29463</v>
      </c>
      <c r="E527" s="19" t="s">
        <v>6751</v>
      </c>
      <c r="F527" s="19" t="s">
        <v>24080</v>
      </c>
      <c r="G527" s="19" t="s">
        <v>1913</v>
      </c>
      <c r="H527" s="52">
        <v>43796</v>
      </c>
      <c r="I527" s="19" t="s">
        <v>18633</v>
      </c>
      <c r="J527" s="18">
        <f>COUNTIF('C&amp;I(Route-Doc)'!C:C,'★C&amp;I(IRS)'!C527)</f>
        <v>1</v>
      </c>
      <c r="K527" s="14" t="s">
        <v>5518</v>
      </c>
      <c r="L527" s="17" t="s">
        <v>1999</v>
      </c>
      <c r="M527" s="127" t="str">
        <f t="shared" si="10"/>
        <v>●</v>
      </c>
      <c r="N527" s="125" t="s">
        <v>23519</v>
      </c>
      <c r="O527" s="18" t="s">
        <v>21723</v>
      </c>
      <c r="P527" s="59" t="s">
        <v>1908</v>
      </c>
      <c r="Q527" s="59">
        <f>COUNTIF('C&amp;I(Route-Doc)'!H:H,'★C&amp;I(IRS)'!O527)</f>
        <v>0</v>
      </c>
      <c r="R527" s="54">
        <v>45392</v>
      </c>
      <c r="S527" s="18" t="s">
        <v>27774</v>
      </c>
      <c r="T527" s="59" t="s">
        <v>22673</v>
      </c>
      <c r="U527" s="119"/>
      <c r="V527" s="58" t="s">
        <v>27202</v>
      </c>
      <c r="W527" s="19" t="s">
        <v>1930</v>
      </c>
      <c r="X527" s="19" t="s">
        <v>1913</v>
      </c>
      <c r="Y527" s="54">
        <v>43796</v>
      </c>
      <c r="Z527" s="19" t="s">
        <v>18604</v>
      </c>
      <c r="AB527" s="58" t="s">
        <v>24080</v>
      </c>
      <c r="AC527" s="58" t="s">
        <v>1930</v>
      </c>
      <c r="AD527" s="58">
        <v>1</v>
      </c>
      <c r="AE527" s="58" t="e">
        <v>#N/A</v>
      </c>
    </row>
    <row r="528" spans="1:31">
      <c r="A528" s="17" t="s">
        <v>25617</v>
      </c>
      <c r="B528" s="17" t="s">
        <v>7646</v>
      </c>
      <c r="C528" s="14" t="s">
        <v>4297</v>
      </c>
      <c r="D528" s="14" t="s">
        <v>29972</v>
      </c>
      <c r="E528" s="17" t="s">
        <v>6752</v>
      </c>
      <c r="F528" s="17" t="s">
        <v>24081</v>
      </c>
      <c r="G528" s="17" t="s">
        <v>1911</v>
      </c>
      <c r="H528" s="60">
        <v>43620</v>
      </c>
      <c r="I528" s="17" t="s">
        <v>18633</v>
      </c>
      <c r="J528" s="14">
        <f>COUNTIF('C&amp;I(Route-Doc)'!C:C,'★C&amp;I(IRS)'!C528)</f>
        <v>0</v>
      </c>
      <c r="K528" s="14" t="s">
        <v>5519</v>
      </c>
      <c r="L528" s="17" t="s">
        <v>1999</v>
      </c>
      <c r="M528" s="127" t="str">
        <f t="shared" si="10"/>
        <v>●</v>
      </c>
      <c r="N528" s="17" t="s">
        <v>1930</v>
      </c>
      <c r="O528" s="14" t="s">
        <v>21724</v>
      </c>
      <c r="P528" s="159" t="s">
        <v>23491</v>
      </c>
      <c r="Q528" s="159">
        <f>COUNTIF('C&amp;I(Route-Doc)'!H:H,'★C&amp;I(IRS)'!O528)</f>
        <v>0</v>
      </c>
      <c r="R528" s="17" t="s">
        <v>23496</v>
      </c>
      <c r="S528" s="14" t="s">
        <v>27775</v>
      </c>
      <c r="T528" s="14" t="s">
        <v>2676</v>
      </c>
      <c r="U528" s="119"/>
      <c r="V528" s="58"/>
      <c r="W528" s="19" t="s">
        <v>1930</v>
      </c>
      <c r="X528" s="19" t="s">
        <v>1911</v>
      </c>
      <c r="Y528" s="54">
        <v>43620</v>
      </c>
      <c r="Z528" s="19" t="s">
        <v>2676</v>
      </c>
      <c r="AB528" s="58" t="s">
        <v>24081</v>
      </c>
      <c r="AC528" s="58" t="s">
        <v>1930</v>
      </c>
      <c r="AD528" s="58" t="e">
        <v>#N/A</v>
      </c>
      <c r="AE528" s="58" t="e">
        <v>#N/A</v>
      </c>
    </row>
    <row r="529" spans="1:31">
      <c r="A529" s="17" t="s">
        <v>25617</v>
      </c>
      <c r="B529" s="17" t="s">
        <v>7646</v>
      </c>
      <c r="C529" s="14" t="s">
        <v>4298</v>
      </c>
      <c r="D529" s="14" t="s">
        <v>28962</v>
      </c>
      <c r="E529" s="17" t="s">
        <v>6753</v>
      </c>
      <c r="F529" s="17" t="s">
        <v>24082</v>
      </c>
      <c r="G529" s="17" t="s">
        <v>1911</v>
      </c>
      <c r="H529" s="60">
        <v>43620</v>
      </c>
      <c r="I529" s="17" t="s">
        <v>18633</v>
      </c>
      <c r="J529" s="14">
        <f>COUNTIF('C&amp;I(Route-Doc)'!C:C,'★C&amp;I(IRS)'!C529)</f>
        <v>0</v>
      </c>
      <c r="K529" s="14" t="s">
        <v>5520</v>
      </c>
      <c r="L529" s="17" t="s">
        <v>1999</v>
      </c>
      <c r="M529" s="127" t="str">
        <f t="shared" si="10"/>
        <v>●</v>
      </c>
      <c r="N529" s="17" t="s">
        <v>1930</v>
      </c>
      <c r="O529" s="14" t="s">
        <v>21725</v>
      </c>
      <c r="P529" s="159" t="s">
        <v>23491</v>
      </c>
      <c r="Q529" s="159">
        <f>COUNTIF('C&amp;I(Route-Doc)'!H:H,'★C&amp;I(IRS)'!O529)</f>
        <v>0</v>
      </c>
      <c r="R529" s="17" t="s">
        <v>23496</v>
      </c>
      <c r="S529" s="14" t="s">
        <v>27776</v>
      </c>
      <c r="T529" s="14" t="s">
        <v>2676</v>
      </c>
      <c r="U529" s="119"/>
      <c r="V529" s="58"/>
      <c r="W529" s="19" t="s">
        <v>1930</v>
      </c>
      <c r="X529" s="19" t="s">
        <v>1911</v>
      </c>
      <c r="Y529" s="54">
        <v>43620</v>
      </c>
      <c r="Z529" s="19" t="s">
        <v>2676</v>
      </c>
      <c r="AB529" s="58" t="s">
        <v>24082</v>
      </c>
      <c r="AC529" s="58" t="s">
        <v>1930</v>
      </c>
      <c r="AD529" s="58" t="e">
        <v>#N/A</v>
      </c>
      <c r="AE529" s="58" t="e">
        <v>#N/A</v>
      </c>
    </row>
    <row r="530" spans="1:31">
      <c r="A530" s="19" t="s">
        <v>25617</v>
      </c>
      <c r="B530" s="19" t="s">
        <v>7646</v>
      </c>
      <c r="C530" s="18" t="s">
        <v>4299</v>
      </c>
      <c r="D530" s="18" t="s">
        <v>29464</v>
      </c>
      <c r="E530" s="19" t="s">
        <v>6754</v>
      </c>
      <c r="F530" s="19" t="s">
        <v>24083</v>
      </c>
      <c r="G530" s="19" t="s">
        <v>1913</v>
      </c>
      <c r="H530" s="52">
        <v>43796</v>
      </c>
      <c r="I530" s="19" t="s">
        <v>18633</v>
      </c>
      <c r="J530" s="18">
        <f>COUNTIF('C&amp;I(Route-Doc)'!C:C,'★C&amp;I(IRS)'!C530)</f>
        <v>1</v>
      </c>
      <c r="K530" s="14" t="s">
        <v>5521</v>
      </c>
      <c r="L530" s="17" t="s">
        <v>1999</v>
      </c>
      <c r="M530" s="127" t="str">
        <f t="shared" si="10"/>
        <v>●</v>
      </c>
      <c r="N530" s="125" t="s">
        <v>23519</v>
      </c>
      <c r="O530" s="18" t="s">
        <v>21726</v>
      </c>
      <c r="P530" s="59" t="s">
        <v>1908</v>
      </c>
      <c r="Q530" s="59">
        <f>COUNTIF('C&amp;I(Route-Doc)'!H:H,'★C&amp;I(IRS)'!O530)</f>
        <v>0</v>
      </c>
      <c r="R530" s="54">
        <v>45392</v>
      </c>
      <c r="S530" s="18" t="s">
        <v>27777</v>
      </c>
      <c r="T530" s="59" t="s">
        <v>22673</v>
      </c>
      <c r="U530" s="119"/>
      <c r="V530" s="58" t="s">
        <v>27202</v>
      </c>
      <c r="W530" s="19" t="s">
        <v>1930</v>
      </c>
      <c r="X530" s="19" t="s">
        <v>1913</v>
      </c>
      <c r="Y530" s="54">
        <v>43796</v>
      </c>
      <c r="Z530" s="19" t="s">
        <v>18604</v>
      </c>
      <c r="AB530" s="58" t="s">
        <v>24083</v>
      </c>
      <c r="AC530" s="58" t="s">
        <v>1930</v>
      </c>
      <c r="AD530" s="58">
        <v>1</v>
      </c>
      <c r="AE530" s="58" t="e">
        <v>#N/A</v>
      </c>
    </row>
    <row r="531" spans="1:31">
      <c r="A531" s="17" t="s">
        <v>25617</v>
      </c>
      <c r="B531" s="17" t="s">
        <v>7646</v>
      </c>
      <c r="C531" s="14" t="s">
        <v>4300</v>
      </c>
      <c r="D531" s="14" t="s">
        <v>29973</v>
      </c>
      <c r="E531" s="17" t="s">
        <v>6755</v>
      </c>
      <c r="F531" s="17" t="s">
        <v>24084</v>
      </c>
      <c r="G531" s="17" t="s">
        <v>1911</v>
      </c>
      <c r="H531" s="60">
        <v>43620</v>
      </c>
      <c r="I531" s="17" t="s">
        <v>18633</v>
      </c>
      <c r="J531" s="14">
        <f>COUNTIF('C&amp;I(Route-Doc)'!C:C,'★C&amp;I(IRS)'!C531)</f>
        <v>0</v>
      </c>
      <c r="K531" s="14" t="s">
        <v>5522</v>
      </c>
      <c r="L531" s="17" t="s">
        <v>1999</v>
      </c>
      <c r="M531" s="127" t="str">
        <f t="shared" si="10"/>
        <v>●</v>
      </c>
      <c r="N531" s="17" t="s">
        <v>1930</v>
      </c>
      <c r="O531" s="14" t="s">
        <v>21727</v>
      </c>
      <c r="P531" s="159" t="s">
        <v>23491</v>
      </c>
      <c r="Q531" s="159">
        <f>COUNTIF('C&amp;I(Route-Doc)'!H:H,'★C&amp;I(IRS)'!O531)</f>
        <v>0</v>
      </c>
      <c r="R531" s="17" t="s">
        <v>23496</v>
      </c>
      <c r="S531" s="14" t="s">
        <v>27778</v>
      </c>
      <c r="T531" s="14" t="s">
        <v>2676</v>
      </c>
      <c r="U531" s="119"/>
      <c r="V531" s="58"/>
      <c r="W531" s="19" t="s">
        <v>1930</v>
      </c>
      <c r="X531" s="19" t="s">
        <v>1911</v>
      </c>
      <c r="Y531" s="54">
        <v>43620</v>
      </c>
      <c r="Z531" s="19" t="s">
        <v>2676</v>
      </c>
      <c r="AB531" s="58" t="s">
        <v>24084</v>
      </c>
      <c r="AC531" s="58" t="s">
        <v>1930</v>
      </c>
      <c r="AD531" s="58" t="e">
        <v>#N/A</v>
      </c>
      <c r="AE531" s="58" t="e">
        <v>#N/A</v>
      </c>
    </row>
    <row r="532" spans="1:31">
      <c r="A532" s="17" t="s">
        <v>25617</v>
      </c>
      <c r="B532" s="17" t="s">
        <v>7646</v>
      </c>
      <c r="C532" s="14" t="s">
        <v>4301</v>
      </c>
      <c r="D532" s="14" t="s">
        <v>28963</v>
      </c>
      <c r="E532" s="17" t="s">
        <v>6756</v>
      </c>
      <c r="F532" s="17" t="s">
        <v>24085</v>
      </c>
      <c r="G532" s="17" t="s">
        <v>1911</v>
      </c>
      <c r="H532" s="60">
        <v>43620</v>
      </c>
      <c r="I532" s="17" t="s">
        <v>18633</v>
      </c>
      <c r="J532" s="14">
        <f>COUNTIF('C&amp;I(Route-Doc)'!C:C,'★C&amp;I(IRS)'!C532)</f>
        <v>0</v>
      </c>
      <c r="K532" s="14" t="s">
        <v>5523</v>
      </c>
      <c r="L532" s="17" t="s">
        <v>1999</v>
      </c>
      <c r="M532" s="127" t="str">
        <f t="shared" si="10"/>
        <v>●</v>
      </c>
      <c r="N532" s="17" t="s">
        <v>1930</v>
      </c>
      <c r="O532" s="14" t="s">
        <v>21728</v>
      </c>
      <c r="P532" s="159" t="s">
        <v>23491</v>
      </c>
      <c r="Q532" s="159">
        <f>COUNTIF('C&amp;I(Route-Doc)'!H:H,'★C&amp;I(IRS)'!O532)</f>
        <v>0</v>
      </c>
      <c r="R532" s="17" t="s">
        <v>23496</v>
      </c>
      <c r="S532" s="14" t="s">
        <v>27779</v>
      </c>
      <c r="T532" s="14" t="s">
        <v>2676</v>
      </c>
      <c r="U532" s="119"/>
      <c r="V532" s="58"/>
      <c r="W532" s="19" t="s">
        <v>1930</v>
      </c>
      <c r="X532" s="19" t="s">
        <v>1911</v>
      </c>
      <c r="Y532" s="54">
        <v>43620</v>
      </c>
      <c r="Z532" s="19" t="s">
        <v>2676</v>
      </c>
      <c r="AB532" s="58" t="s">
        <v>24085</v>
      </c>
      <c r="AC532" s="58" t="s">
        <v>1930</v>
      </c>
      <c r="AD532" s="58" t="e">
        <v>#N/A</v>
      </c>
      <c r="AE532" s="58" t="e">
        <v>#N/A</v>
      </c>
    </row>
    <row r="533" spans="1:31">
      <c r="A533" s="19" t="s">
        <v>25617</v>
      </c>
      <c r="B533" s="19" t="s">
        <v>7646</v>
      </c>
      <c r="C533" s="18" t="s">
        <v>4302</v>
      </c>
      <c r="D533" s="18" t="s">
        <v>29465</v>
      </c>
      <c r="E533" s="19" t="s">
        <v>6757</v>
      </c>
      <c r="F533" s="19" t="s">
        <v>24086</v>
      </c>
      <c r="G533" s="19" t="s">
        <v>1911</v>
      </c>
      <c r="H533" s="52">
        <v>43796</v>
      </c>
      <c r="I533" s="19" t="s">
        <v>18633</v>
      </c>
      <c r="J533" s="18">
        <f>COUNTIF('C&amp;I(Route-Doc)'!C:C,'★C&amp;I(IRS)'!C533)</f>
        <v>1</v>
      </c>
      <c r="K533" s="18" t="s">
        <v>5524</v>
      </c>
      <c r="L533" s="19" t="s">
        <v>1999</v>
      </c>
      <c r="M533" s="126" t="str">
        <f t="shared" si="10"/>
        <v>●</v>
      </c>
      <c r="N533" s="54">
        <v>44816</v>
      </c>
      <c r="O533" s="14" t="s">
        <v>21729</v>
      </c>
      <c r="P533" s="159" t="s">
        <v>23491</v>
      </c>
      <c r="Q533" s="159">
        <f>COUNTIF('C&amp;I(Route-Doc)'!H:H,'★C&amp;I(IRS)'!O533)</f>
        <v>0</v>
      </c>
      <c r="R533" s="17" t="s">
        <v>23496</v>
      </c>
      <c r="S533" s="14" t="s">
        <v>27780</v>
      </c>
      <c r="T533" s="14" t="s">
        <v>2676</v>
      </c>
      <c r="U533" s="119"/>
      <c r="V533" s="58"/>
      <c r="W533" s="19" t="s">
        <v>1930</v>
      </c>
      <c r="X533" s="19" t="s">
        <v>1911</v>
      </c>
      <c r="Y533" s="54">
        <v>43796</v>
      </c>
      <c r="Z533" s="19" t="s">
        <v>2676</v>
      </c>
      <c r="AB533" s="58" t="s">
        <v>24086</v>
      </c>
      <c r="AC533" s="58" t="s">
        <v>1930</v>
      </c>
      <c r="AD533" s="58">
        <v>0</v>
      </c>
      <c r="AE533" s="58" t="e">
        <v>#N/A</v>
      </c>
    </row>
    <row r="534" spans="1:31">
      <c r="A534" s="17" t="s">
        <v>25617</v>
      </c>
      <c r="B534" s="17" t="s">
        <v>7646</v>
      </c>
      <c r="C534" s="14" t="s">
        <v>4303</v>
      </c>
      <c r="D534" s="14" t="s">
        <v>29974</v>
      </c>
      <c r="E534" s="17" t="s">
        <v>6758</v>
      </c>
      <c r="F534" s="17" t="s">
        <v>24087</v>
      </c>
      <c r="G534" s="17" t="s">
        <v>1908</v>
      </c>
      <c r="H534" s="60">
        <v>42185</v>
      </c>
      <c r="I534" s="17" t="s">
        <v>18633</v>
      </c>
      <c r="J534" s="14">
        <f>COUNTIF('C&amp;I(Route-Doc)'!C:C,'★C&amp;I(IRS)'!C534)</f>
        <v>0</v>
      </c>
      <c r="K534" s="14" t="s">
        <v>5525</v>
      </c>
      <c r="L534" s="17" t="s">
        <v>1999</v>
      </c>
      <c r="M534" s="127" t="str">
        <f t="shared" si="10"/>
        <v>●</v>
      </c>
      <c r="N534" s="17" t="s">
        <v>1930</v>
      </c>
      <c r="O534" s="14" t="s">
        <v>21730</v>
      </c>
      <c r="P534" s="159" t="s">
        <v>23491</v>
      </c>
      <c r="Q534" s="159">
        <f>COUNTIF('C&amp;I(Route-Doc)'!H:H,'★C&amp;I(IRS)'!O534)</f>
        <v>0</v>
      </c>
      <c r="R534" s="17" t="s">
        <v>23496</v>
      </c>
      <c r="S534" s="14" t="s">
        <v>27781</v>
      </c>
      <c r="T534" s="14" t="s">
        <v>2676</v>
      </c>
      <c r="U534" s="119"/>
      <c r="V534" s="58"/>
      <c r="W534" s="19" t="s">
        <v>1930</v>
      </c>
      <c r="X534" s="19" t="s">
        <v>1908</v>
      </c>
      <c r="Y534" s="54">
        <v>42185</v>
      </c>
      <c r="Z534" s="19" t="s">
        <v>2676</v>
      </c>
      <c r="AB534" s="58" t="s">
        <v>24087</v>
      </c>
      <c r="AC534" s="58" t="s">
        <v>1930</v>
      </c>
      <c r="AD534" s="58" t="e">
        <v>#N/A</v>
      </c>
      <c r="AE534" s="58" t="e">
        <v>#N/A</v>
      </c>
    </row>
    <row r="535" spans="1:31">
      <c r="A535" s="17" t="s">
        <v>25617</v>
      </c>
      <c r="B535" s="17" t="s">
        <v>7646</v>
      </c>
      <c r="C535" s="14" t="s">
        <v>4304</v>
      </c>
      <c r="D535" s="14" t="s">
        <v>28964</v>
      </c>
      <c r="E535" s="17" t="s">
        <v>6759</v>
      </c>
      <c r="F535" s="17" t="s">
        <v>24088</v>
      </c>
      <c r="G535" s="17" t="s">
        <v>1911</v>
      </c>
      <c r="H535" s="60">
        <v>45225</v>
      </c>
      <c r="I535" s="17" t="s">
        <v>18633</v>
      </c>
      <c r="J535" s="14">
        <f>COUNTIF('C&amp;I(Route-Doc)'!C:C,'★C&amp;I(IRS)'!C535)</f>
        <v>0</v>
      </c>
      <c r="K535" s="14" t="s">
        <v>5526</v>
      </c>
      <c r="L535" s="17" t="s">
        <v>3090</v>
      </c>
      <c r="M535" s="127" t="str">
        <f t="shared" si="10"/>
        <v>●</v>
      </c>
      <c r="N535" s="17" t="s">
        <v>1930</v>
      </c>
      <c r="O535" s="14" t="s">
        <v>21731</v>
      </c>
      <c r="P535" s="159" t="s">
        <v>23491</v>
      </c>
      <c r="Q535" s="159">
        <f>COUNTIF('C&amp;I(Route-Doc)'!H:H,'★C&amp;I(IRS)'!O535)</f>
        <v>0</v>
      </c>
      <c r="R535" s="17" t="s">
        <v>23496</v>
      </c>
      <c r="S535" s="14" t="s">
        <v>27782</v>
      </c>
      <c r="T535" s="14" t="s">
        <v>2676</v>
      </c>
      <c r="U535" s="119"/>
      <c r="V535" s="58"/>
      <c r="W535" s="19" t="s">
        <v>1930</v>
      </c>
      <c r="X535" s="19" t="s">
        <v>1911</v>
      </c>
      <c r="Y535" s="54">
        <v>45225</v>
      </c>
      <c r="Z535" s="19" t="s">
        <v>2676</v>
      </c>
      <c r="AB535" s="58" t="s">
        <v>24088</v>
      </c>
      <c r="AC535" s="58" t="s">
        <v>1930</v>
      </c>
      <c r="AD535" s="58" t="e">
        <v>#N/A</v>
      </c>
      <c r="AE535" s="58" t="e">
        <v>#N/A</v>
      </c>
    </row>
    <row r="536" spans="1:31">
      <c r="A536" s="19" t="s">
        <v>25617</v>
      </c>
      <c r="B536" s="19" t="s">
        <v>7646</v>
      </c>
      <c r="C536" s="18" t="s">
        <v>4305</v>
      </c>
      <c r="D536" s="18" t="s">
        <v>29466</v>
      </c>
      <c r="E536" s="19" t="s">
        <v>6760</v>
      </c>
      <c r="F536" s="19" t="s">
        <v>24089</v>
      </c>
      <c r="G536" s="19" t="s">
        <v>1913</v>
      </c>
      <c r="H536" s="52">
        <v>45243</v>
      </c>
      <c r="I536" s="19" t="s">
        <v>18633</v>
      </c>
      <c r="J536" s="18">
        <f>COUNTIF('C&amp;I(Route-Doc)'!C:C,'★C&amp;I(IRS)'!C536)</f>
        <v>2</v>
      </c>
      <c r="K536" s="14" t="s">
        <v>5527</v>
      </c>
      <c r="L536" s="17" t="s">
        <v>3461</v>
      </c>
      <c r="M536" s="127" t="str">
        <f t="shared" ref="M536:M599" si="11">HYPERLINK("\\0000s1000095\AERO\cMRO_Attached_Documents\Civil_Engine\PW1100G\03_Inspection_Record\CIR\"&amp;K536,"●")</f>
        <v>●</v>
      </c>
      <c r="N536" s="125" t="s">
        <v>23519</v>
      </c>
      <c r="O536" s="18" t="s">
        <v>21732</v>
      </c>
      <c r="P536" s="59" t="s">
        <v>1911</v>
      </c>
      <c r="Q536" s="59">
        <f>COUNTIF('C&amp;I(Route-Doc)'!H:H,'★C&amp;I(IRS)'!O536)</f>
        <v>0</v>
      </c>
      <c r="R536" s="54">
        <v>45362</v>
      </c>
      <c r="S536" s="196" t="s">
        <v>27783</v>
      </c>
      <c r="T536" s="59" t="s">
        <v>22673</v>
      </c>
      <c r="U536" s="119"/>
      <c r="V536" s="58"/>
      <c r="W536" s="19" t="s">
        <v>1930</v>
      </c>
      <c r="X536" s="19" t="s">
        <v>1913</v>
      </c>
      <c r="Y536" s="54">
        <v>45243</v>
      </c>
      <c r="Z536" s="19" t="s">
        <v>18604</v>
      </c>
      <c r="AB536" s="58" t="s">
        <v>24089</v>
      </c>
      <c r="AC536" s="58" t="s">
        <v>1930</v>
      </c>
      <c r="AD536" s="58" t="e">
        <v>#N/A</v>
      </c>
      <c r="AE536" s="58" t="e">
        <v>#N/A</v>
      </c>
    </row>
    <row r="537" spans="1:31">
      <c r="A537" s="17" t="s">
        <v>25617</v>
      </c>
      <c r="B537" s="17" t="s">
        <v>7646</v>
      </c>
      <c r="C537" s="14" t="s">
        <v>4306</v>
      </c>
      <c r="D537" s="14" t="s">
        <v>29975</v>
      </c>
      <c r="E537" s="17" t="s">
        <v>6761</v>
      </c>
      <c r="F537" s="17" t="s">
        <v>24090</v>
      </c>
      <c r="G537" s="17" t="s">
        <v>1908</v>
      </c>
      <c r="H537" s="60">
        <v>41792</v>
      </c>
      <c r="I537" s="17" t="s">
        <v>18633</v>
      </c>
      <c r="J537" s="14">
        <f>COUNTIF('C&amp;I(Route-Doc)'!C:C,'★C&amp;I(IRS)'!C537)</f>
        <v>0</v>
      </c>
      <c r="K537" s="14" t="s">
        <v>5528</v>
      </c>
      <c r="L537" s="17" t="s">
        <v>1999</v>
      </c>
      <c r="M537" s="127" t="str">
        <f t="shared" si="11"/>
        <v>●</v>
      </c>
      <c r="N537" s="17" t="s">
        <v>1930</v>
      </c>
      <c r="O537" s="14" t="s">
        <v>21733</v>
      </c>
      <c r="P537" s="159" t="s">
        <v>23491</v>
      </c>
      <c r="Q537" s="159">
        <f>COUNTIF('C&amp;I(Route-Doc)'!H:H,'★C&amp;I(IRS)'!O537)</f>
        <v>0</v>
      </c>
      <c r="R537" s="17" t="s">
        <v>23496</v>
      </c>
      <c r="S537" s="14" t="s">
        <v>27784</v>
      </c>
      <c r="T537" s="14" t="s">
        <v>2676</v>
      </c>
      <c r="U537" s="119"/>
      <c r="V537" s="58"/>
      <c r="W537" s="19" t="s">
        <v>1930</v>
      </c>
      <c r="X537" s="19" t="s">
        <v>1908</v>
      </c>
      <c r="Y537" s="54">
        <v>41792</v>
      </c>
      <c r="Z537" s="19" t="s">
        <v>2676</v>
      </c>
      <c r="AB537" s="58" t="s">
        <v>24090</v>
      </c>
      <c r="AC537" s="58" t="s">
        <v>1930</v>
      </c>
      <c r="AD537" s="58" t="e">
        <v>#N/A</v>
      </c>
      <c r="AE537" s="58" t="e">
        <v>#N/A</v>
      </c>
    </row>
    <row r="538" spans="1:31">
      <c r="A538" s="17" t="s">
        <v>25617</v>
      </c>
      <c r="B538" s="17" t="s">
        <v>7646</v>
      </c>
      <c r="C538" s="14" t="s">
        <v>4307</v>
      </c>
      <c r="D538" s="14" t="s">
        <v>28965</v>
      </c>
      <c r="E538" s="17" t="s">
        <v>6762</v>
      </c>
      <c r="F538" s="17" t="s">
        <v>24091</v>
      </c>
      <c r="G538" s="17" t="s">
        <v>1908</v>
      </c>
      <c r="H538" s="60">
        <v>41792</v>
      </c>
      <c r="I538" s="17" t="s">
        <v>18633</v>
      </c>
      <c r="J538" s="14">
        <f>COUNTIF('C&amp;I(Route-Doc)'!C:C,'★C&amp;I(IRS)'!C538)</f>
        <v>0</v>
      </c>
      <c r="K538" s="14" t="s">
        <v>5529</v>
      </c>
      <c r="L538" s="17" t="s">
        <v>1999</v>
      </c>
      <c r="M538" s="127" t="str">
        <f t="shared" si="11"/>
        <v>●</v>
      </c>
      <c r="N538" s="17" t="s">
        <v>1930</v>
      </c>
      <c r="O538" s="14" t="s">
        <v>21734</v>
      </c>
      <c r="P538" s="159" t="s">
        <v>23491</v>
      </c>
      <c r="Q538" s="159">
        <f>COUNTIF('C&amp;I(Route-Doc)'!H:H,'★C&amp;I(IRS)'!O538)</f>
        <v>0</v>
      </c>
      <c r="R538" s="17" t="s">
        <v>23496</v>
      </c>
      <c r="S538" s="14" t="s">
        <v>27785</v>
      </c>
      <c r="T538" s="14" t="s">
        <v>2676</v>
      </c>
      <c r="U538" s="119"/>
      <c r="V538" s="58"/>
      <c r="W538" s="19" t="s">
        <v>1930</v>
      </c>
      <c r="X538" s="19" t="s">
        <v>1908</v>
      </c>
      <c r="Y538" s="54">
        <v>41792</v>
      </c>
      <c r="Z538" s="19" t="s">
        <v>2676</v>
      </c>
      <c r="AB538" s="58" t="s">
        <v>24091</v>
      </c>
      <c r="AC538" s="58" t="s">
        <v>1930</v>
      </c>
      <c r="AD538" s="58" t="e">
        <v>#N/A</v>
      </c>
      <c r="AE538" s="58" t="e">
        <v>#N/A</v>
      </c>
    </row>
    <row r="539" spans="1:31">
      <c r="A539" s="19" t="s">
        <v>25617</v>
      </c>
      <c r="B539" s="19" t="s">
        <v>7646</v>
      </c>
      <c r="C539" s="18" t="s">
        <v>4308</v>
      </c>
      <c r="D539" s="18" t="s">
        <v>29467</v>
      </c>
      <c r="E539" s="19" t="s">
        <v>6763</v>
      </c>
      <c r="F539" s="19" t="s">
        <v>24092</v>
      </c>
      <c r="G539" s="19" t="s">
        <v>1911</v>
      </c>
      <c r="H539" s="52">
        <v>43796</v>
      </c>
      <c r="I539" s="19" t="s">
        <v>18633</v>
      </c>
      <c r="J539" s="18">
        <f>COUNTIF('C&amp;I(Route-Doc)'!C:C,'★C&amp;I(IRS)'!C539)</f>
        <v>1</v>
      </c>
      <c r="K539" s="18" t="s">
        <v>5530</v>
      </c>
      <c r="L539" s="19" t="s">
        <v>1999</v>
      </c>
      <c r="M539" s="126" t="str">
        <f t="shared" si="11"/>
        <v>●</v>
      </c>
      <c r="N539" s="54">
        <v>44816</v>
      </c>
      <c r="O539" s="14" t="s">
        <v>21735</v>
      </c>
      <c r="P539" s="159" t="s">
        <v>23491</v>
      </c>
      <c r="Q539" s="159">
        <f>COUNTIF('C&amp;I(Route-Doc)'!H:H,'★C&amp;I(IRS)'!O539)</f>
        <v>0</v>
      </c>
      <c r="R539" s="17" t="s">
        <v>23496</v>
      </c>
      <c r="S539" s="14" t="s">
        <v>27786</v>
      </c>
      <c r="T539" s="14" t="s">
        <v>2676</v>
      </c>
      <c r="U539" s="119"/>
      <c r="V539" s="58"/>
      <c r="W539" s="19" t="s">
        <v>1930</v>
      </c>
      <c r="X539" s="19" t="s">
        <v>1911</v>
      </c>
      <c r="Y539" s="54">
        <v>43796</v>
      </c>
      <c r="Z539" s="19" t="s">
        <v>2676</v>
      </c>
      <c r="AB539" s="58" t="s">
        <v>24092</v>
      </c>
      <c r="AC539" s="58" t="s">
        <v>1930</v>
      </c>
      <c r="AD539" s="58">
        <v>0</v>
      </c>
      <c r="AE539" s="58" t="e">
        <v>#N/A</v>
      </c>
    </row>
    <row r="540" spans="1:31">
      <c r="A540" s="17" t="s">
        <v>25617</v>
      </c>
      <c r="B540" s="17" t="s">
        <v>7646</v>
      </c>
      <c r="C540" s="14" t="s">
        <v>4309</v>
      </c>
      <c r="D540" s="14" t="s">
        <v>29976</v>
      </c>
      <c r="E540" s="17" t="s">
        <v>6764</v>
      </c>
      <c r="F540" s="17" t="s">
        <v>24093</v>
      </c>
      <c r="G540" s="17" t="s">
        <v>1908</v>
      </c>
      <c r="H540" s="60">
        <v>41792</v>
      </c>
      <c r="I540" s="17" t="s">
        <v>18633</v>
      </c>
      <c r="J540" s="14">
        <f>COUNTIF('C&amp;I(Route-Doc)'!C:C,'★C&amp;I(IRS)'!C540)</f>
        <v>0</v>
      </c>
      <c r="K540" s="14" t="s">
        <v>5531</v>
      </c>
      <c r="L540" s="17" t="s">
        <v>1999</v>
      </c>
      <c r="M540" s="127" t="str">
        <f t="shared" si="11"/>
        <v>●</v>
      </c>
      <c r="N540" s="17" t="s">
        <v>1930</v>
      </c>
      <c r="O540" s="14" t="s">
        <v>21736</v>
      </c>
      <c r="P540" s="159" t="s">
        <v>23491</v>
      </c>
      <c r="Q540" s="159">
        <f>COUNTIF('C&amp;I(Route-Doc)'!H:H,'★C&amp;I(IRS)'!O540)</f>
        <v>0</v>
      </c>
      <c r="R540" s="17" t="s">
        <v>23496</v>
      </c>
      <c r="S540" s="14" t="s">
        <v>27787</v>
      </c>
      <c r="T540" s="14" t="s">
        <v>2676</v>
      </c>
      <c r="U540" s="119"/>
      <c r="V540" s="58"/>
      <c r="W540" s="19" t="s">
        <v>1930</v>
      </c>
      <c r="X540" s="19" t="s">
        <v>1908</v>
      </c>
      <c r="Y540" s="54">
        <v>41792</v>
      </c>
      <c r="Z540" s="19" t="s">
        <v>2676</v>
      </c>
      <c r="AB540" s="58" t="s">
        <v>24093</v>
      </c>
      <c r="AC540" s="58" t="s">
        <v>1930</v>
      </c>
      <c r="AD540" s="58" t="e">
        <v>#N/A</v>
      </c>
      <c r="AE540" s="58" t="e">
        <v>#N/A</v>
      </c>
    </row>
    <row r="541" spans="1:31">
      <c r="A541" s="17" t="s">
        <v>25617</v>
      </c>
      <c r="B541" s="17" t="s">
        <v>7646</v>
      </c>
      <c r="C541" s="14" t="s">
        <v>4310</v>
      </c>
      <c r="D541" s="14" t="s">
        <v>28966</v>
      </c>
      <c r="E541" s="17" t="s">
        <v>6765</v>
      </c>
      <c r="F541" s="17" t="s">
        <v>24094</v>
      </c>
      <c r="G541" s="17" t="s">
        <v>1908</v>
      </c>
      <c r="H541" s="60">
        <v>41792</v>
      </c>
      <c r="I541" s="17" t="s">
        <v>18633</v>
      </c>
      <c r="J541" s="14">
        <f>COUNTIF('C&amp;I(Route-Doc)'!C:C,'★C&amp;I(IRS)'!C541)</f>
        <v>0</v>
      </c>
      <c r="K541" s="14" t="s">
        <v>5532</v>
      </c>
      <c r="L541" s="17" t="s">
        <v>1999</v>
      </c>
      <c r="M541" s="127" t="str">
        <f t="shared" si="11"/>
        <v>●</v>
      </c>
      <c r="N541" s="17" t="s">
        <v>1930</v>
      </c>
      <c r="O541" s="14" t="s">
        <v>21737</v>
      </c>
      <c r="P541" s="159" t="s">
        <v>23491</v>
      </c>
      <c r="Q541" s="159">
        <f>COUNTIF('C&amp;I(Route-Doc)'!H:H,'★C&amp;I(IRS)'!O541)</f>
        <v>0</v>
      </c>
      <c r="R541" s="17" t="s">
        <v>23496</v>
      </c>
      <c r="S541" s="14" t="s">
        <v>27788</v>
      </c>
      <c r="T541" s="14" t="s">
        <v>2676</v>
      </c>
      <c r="U541" s="119"/>
      <c r="V541" s="58"/>
      <c r="W541" s="19" t="s">
        <v>1930</v>
      </c>
      <c r="X541" s="19" t="s">
        <v>1908</v>
      </c>
      <c r="Y541" s="54">
        <v>41792</v>
      </c>
      <c r="Z541" s="19" t="s">
        <v>2676</v>
      </c>
      <c r="AB541" s="58" t="s">
        <v>24094</v>
      </c>
      <c r="AC541" s="58" t="s">
        <v>1930</v>
      </c>
      <c r="AD541" s="58" t="e">
        <v>#N/A</v>
      </c>
      <c r="AE541" s="58" t="e">
        <v>#N/A</v>
      </c>
    </row>
    <row r="542" spans="1:31">
      <c r="A542" s="19" t="s">
        <v>25617</v>
      </c>
      <c r="B542" s="19" t="s">
        <v>7646</v>
      </c>
      <c r="C542" s="18" t="s">
        <v>4311</v>
      </c>
      <c r="D542" s="18" t="s">
        <v>29468</v>
      </c>
      <c r="E542" s="19" t="s">
        <v>6766</v>
      </c>
      <c r="F542" s="19" t="s">
        <v>24095</v>
      </c>
      <c r="G542" s="19" t="s">
        <v>1913</v>
      </c>
      <c r="H542" s="52">
        <v>43796</v>
      </c>
      <c r="I542" s="19" t="s">
        <v>18633</v>
      </c>
      <c r="J542" s="18">
        <f>COUNTIF('C&amp;I(Route-Doc)'!C:C,'★C&amp;I(IRS)'!C542)</f>
        <v>1</v>
      </c>
      <c r="K542" s="18" t="s">
        <v>5533</v>
      </c>
      <c r="L542" s="19" t="s">
        <v>1999</v>
      </c>
      <c r="M542" s="126" t="str">
        <f t="shared" si="11"/>
        <v>●</v>
      </c>
      <c r="N542" s="54">
        <v>44816</v>
      </c>
      <c r="O542" s="14" t="s">
        <v>21738</v>
      </c>
      <c r="P542" s="159" t="s">
        <v>23491</v>
      </c>
      <c r="Q542" s="159">
        <f>COUNTIF('C&amp;I(Route-Doc)'!H:H,'★C&amp;I(IRS)'!O542)</f>
        <v>0</v>
      </c>
      <c r="R542" s="17" t="s">
        <v>23496</v>
      </c>
      <c r="S542" s="14" t="s">
        <v>27789</v>
      </c>
      <c r="T542" s="14" t="s">
        <v>2676</v>
      </c>
      <c r="U542" s="119"/>
      <c r="V542" s="58"/>
      <c r="W542" s="19" t="s">
        <v>1930</v>
      </c>
      <c r="X542" s="19" t="s">
        <v>1913</v>
      </c>
      <c r="Y542" s="54">
        <v>43796</v>
      </c>
      <c r="Z542" s="19" t="s">
        <v>2676</v>
      </c>
      <c r="AB542" s="58" t="s">
        <v>24095</v>
      </c>
      <c r="AC542" s="58" t="s">
        <v>1930</v>
      </c>
      <c r="AD542" s="58">
        <v>0</v>
      </c>
      <c r="AE542" s="58" t="e">
        <v>#N/A</v>
      </c>
    </row>
    <row r="543" spans="1:31">
      <c r="A543" s="17" t="s">
        <v>25617</v>
      </c>
      <c r="B543" s="17" t="s">
        <v>7646</v>
      </c>
      <c r="C543" s="14" t="s">
        <v>4312</v>
      </c>
      <c r="D543" s="14" t="s">
        <v>29977</v>
      </c>
      <c r="E543" s="17" t="s">
        <v>6767</v>
      </c>
      <c r="F543" s="17" t="s">
        <v>24096</v>
      </c>
      <c r="G543" s="17" t="s">
        <v>1911</v>
      </c>
      <c r="H543" s="60">
        <v>42369</v>
      </c>
      <c r="I543" s="17" t="s">
        <v>18633</v>
      </c>
      <c r="J543" s="14">
        <f>COUNTIF('C&amp;I(Route-Doc)'!C:C,'★C&amp;I(IRS)'!C543)</f>
        <v>0</v>
      </c>
      <c r="K543" s="14" t="s">
        <v>5534</v>
      </c>
      <c r="L543" s="17" t="s">
        <v>1999</v>
      </c>
      <c r="M543" s="127" t="str">
        <f t="shared" si="11"/>
        <v>●</v>
      </c>
      <c r="N543" s="17" t="s">
        <v>1930</v>
      </c>
      <c r="O543" s="14" t="s">
        <v>21739</v>
      </c>
      <c r="P543" s="159" t="s">
        <v>23491</v>
      </c>
      <c r="Q543" s="159">
        <f>COUNTIF('C&amp;I(Route-Doc)'!H:H,'★C&amp;I(IRS)'!O543)</f>
        <v>0</v>
      </c>
      <c r="R543" s="17" t="s">
        <v>23496</v>
      </c>
      <c r="S543" s="14" t="s">
        <v>27790</v>
      </c>
      <c r="T543" s="14" t="s">
        <v>2676</v>
      </c>
      <c r="U543" s="119"/>
      <c r="V543" s="58"/>
      <c r="W543" s="19" t="s">
        <v>1930</v>
      </c>
      <c r="X543" s="19" t="s">
        <v>1911</v>
      </c>
      <c r="Y543" s="54">
        <v>42369</v>
      </c>
      <c r="Z543" s="19" t="s">
        <v>2676</v>
      </c>
      <c r="AB543" s="58" t="s">
        <v>24096</v>
      </c>
      <c r="AC543" s="58" t="s">
        <v>1930</v>
      </c>
      <c r="AD543" s="58" t="e">
        <v>#N/A</v>
      </c>
      <c r="AE543" s="58" t="e">
        <v>#N/A</v>
      </c>
    </row>
    <row r="544" spans="1:31">
      <c r="A544" s="17" t="s">
        <v>25617</v>
      </c>
      <c r="B544" s="17" t="s">
        <v>7646</v>
      </c>
      <c r="C544" s="14" t="s">
        <v>4313</v>
      </c>
      <c r="D544" s="14" t="s">
        <v>28967</v>
      </c>
      <c r="E544" s="17" t="s">
        <v>6768</v>
      </c>
      <c r="F544" s="17" t="s">
        <v>24097</v>
      </c>
      <c r="G544" s="17" t="s">
        <v>1911</v>
      </c>
      <c r="H544" s="60">
        <v>42369</v>
      </c>
      <c r="I544" s="17" t="s">
        <v>18633</v>
      </c>
      <c r="J544" s="14">
        <f>COUNTIF('C&amp;I(Route-Doc)'!C:C,'★C&amp;I(IRS)'!C544)</f>
        <v>0</v>
      </c>
      <c r="K544" s="14" t="s">
        <v>5535</v>
      </c>
      <c r="L544" s="17" t="s">
        <v>1999</v>
      </c>
      <c r="M544" s="127" t="str">
        <f t="shared" si="11"/>
        <v>●</v>
      </c>
      <c r="N544" s="17" t="s">
        <v>1930</v>
      </c>
      <c r="O544" s="14" t="s">
        <v>21740</v>
      </c>
      <c r="P544" s="159" t="s">
        <v>23491</v>
      </c>
      <c r="Q544" s="159">
        <f>COUNTIF('C&amp;I(Route-Doc)'!H:H,'★C&amp;I(IRS)'!O544)</f>
        <v>0</v>
      </c>
      <c r="R544" s="17" t="s">
        <v>23496</v>
      </c>
      <c r="S544" s="14" t="s">
        <v>27791</v>
      </c>
      <c r="T544" s="14" t="s">
        <v>2676</v>
      </c>
      <c r="U544" s="119"/>
      <c r="V544" s="58"/>
      <c r="W544" s="19" t="s">
        <v>1930</v>
      </c>
      <c r="X544" s="19" t="s">
        <v>1911</v>
      </c>
      <c r="Y544" s="54">
        <v>42369</v>
      </c>
      <c r="Z544" s="19" t="s">
        <v>2676</v>
      </c>
      <c r="AB544" s="58" t="s">
        <v>24097</v>
      </c>
      <c r="AC544" s="58" t="s">
        <v>1930</v>
      </c>
      <c r="AD544" s="58" t="e">
        <v>#N/A</v>
      </c>
      <c r="AE544" s="58" t="e">
        <v>#N/A</v>
      </c>
    </row>
    <row r="545" spans="1:31">
      <c r="A545" s="19" t="s">
        <v>25617</v>
      </c>
      <c r="B545" s="19" t="s">
        <v>7646</v>
      </c>
      <c r="C545" s="18" t="s">
        <v>4314</v>
      </c>
      <c r="D545" s="18" t="s">
        <v>29469</v>
      </c>
      <c r="E545" s="19" t="s">
        <v>6769</v>
      </c>
      <c r="F545" s="19" t="s">
        <v>24098</v>
      </c>
      <c r="G545" s="19" t="s">
        <v>1911</v>
      </c>
      <c r="H545" s="52">
        <v>43796</v>
      </c>
      <c r="I545" s="19" t="s">
        <v>18633</v>
      </c>
      <c r="J545" s="18">
        <f>COUNTIF('C&amp;I(Route-Doc)'!C:C,'★C&amp;I(IRS)'!C545)</f>
        <v>2</v>
      </c>
      <c r="K545" s="14" t="s">
        <v>5536</v>
      </c>
      <c r="L545" s="17" t="s">
        <v>3461</v>
      </c>
      <c r="M545" s="127" t="str">
        <f t="shared" si="11"/>
        <v>●</v>
      </c>
      <c r="N545" s="125" t="s">
        <v>23519</v>
      </c>
      <c r="O545" s="18" t="s">
        <v>21741</v>
      </c>
      <c r="P545" s="59" t="s">
        <v>1908</v>
      </c>
      <c r="Q545" s="59">
        <f>COUNTIF('C&amp;I(Route-Doc)'!H:H,'★C&amp;I(IRS)'!O545)</f>
        <v>0</v>
      </c>
      <c r="R545" s="54">
        <v>45279</v>
      </c>
      <c r="S545" s="196" t="s">
        <v>27792</v>
      </c>
      <c r="T545" s="59" t="s">
        <v>22673</v>
      </c>
      <c r="U545" s="119"/>
      <c r="V545" s="58"/>
      <c r="W545" s="19" t="s">
        <v>1930</v>
      </c>
      <c r="X545" s="19" t="s">
        <v>1911</v>
      </c>
      <c r="Y545" s="54">
        <v>43796</v>
      </c>
      <c r="Z545" s="19" t="s">
        <v>18604</v>
      </c>
      <c r="AB545" s="58" t="s">
        <v>24098</v>
      </c>
      <c r="AC545" s="58" t="s">
        <v>1930</v>
      </c>
      <c r="AD545" s="58" t="e">
        <v>#N/A</v>
      </c>
      <c r="AE545" s="58" t="e">
        <v>#N/A</v>
      </c>
    </row>
    <row r="546" spans="1:31">
      <c r="A546" s="17" t="s">
        <v>25617</v>
      </c>
      <c r="B546" s="17" t="s">
        <v>7646</v>
      </c>
      <c r="C546" s="14" t="s">
        <v>4315</v>
      </c>
      <c r="D546" s="14" t="s">
        <v>30263</v>
      </c>
      <c r="E546" s="17" t="s">
        <v>6770</v>
      </c>
      <c r="F546" s="17" t="s">
        <v>24099</v>
      </c>
      <c r="G546" s="17" t="s">
        <v>1911</v>
      </c>
      <c r="H546" s="60">
        <v>44452</v>
      </c>
      <c r="I546" s="17" t="s">
        <v>18633</v>
      </c>
      <c r="J546" s="14">
        <f>COUNTIF('C&amp;I(Route-Doc)'!C:C,'★C&amp;I(IRS)'!C546)</f>
        <v>0</v>
      </c>
      <c r="K546" s="14" t="s">
        <v>5537</v>
      </c>
      <c r="L546" s="17" t="s">
        <v>1999</v>
      </c>
      <c r="M546" s="127" t="str">
        <f t="shared" si="11"/>
        <v>●</v>
      </c>
      <c r="N546" s="17" t="s">
        <v>1930</v>
      </c>
      <c r="O546" s="14" t="s">
        <v>21742</v>
      </c>
      <c r="P546" s="159" t="s">
        <v>23491</v>
      </c>
      <c r="Q546" s="159">
        <f>COUNTIF('C&amp;I(Route-Doc)'!H:H,'★C&amp;I(IRS)'!O546)</f>
        <v>0</v>
      </c>
      <c r="R546" s="17" t="s">
        <v>23496</v>
      </c>
      <c r="S546" s="14" t="s">
        <v>27793</v>
      </c>
      <c r="T546" s="14" t="s">
        <v>2676</v>
      </c>
      <c r="U546" s="119"/>
      <c r="V546" s="58"/>
      <c r="W546" s="19" t="s">
        <v>1930</v>
      </c>
      <c r="X546" s="19" t="s">
        <v>1911</v>
      </c>
      <c r="Y546" s="54">
        <v>44452</v>
      </c>
      <c r="Z546" s="19" t="s">
        <v>2676</v>
      </c>
      <c r="AB546" s="58" t="s">
        <v>24099</v>
      </c>
      <c r="AC546" s="58" t="s">
        <v>1930</v>
      </c>
      <c r="AD546" s="58" t="e">
        <v>#N/A</v>
      </c>
      <c r="AE546" s="58" t="e">
        <v>#N/A</v>
      </c>
    </row>
    <row r="547" spans="1:31">
      <c r="A547" s="17" t="s">
        <v>25617</v>
      </c>
      <c r="B547" s="17" t="s">
        <v>7646</v>
      </c>
      <c r="C547" s="14" t="s">
        <v>4316</v>
      </c>
      <c r="D547" s="14" t="s">
        <v>28968</v>
      </c>
      <c r="E547" s="17" t="s">
        <v>6771</v>
      </c>
      <c r="F547" s="17" t="s">
        <v>24100</v>
      </c>
      <c r="G547" s="17" t="s">
        <v>1913</v>
      </c>
      <c r="H547" s="60">
        <v>45225</v>
      </c>
      <c r="I547" s="17" t="s">
        <v>18633</v>
      </c>
      <c r="J547" s="14">
        <f>COUNTIF('C&amp;I(Route-Doc)'!C:C,'★C&amp;I(IRS)'!C547)</f>
        <v>0</v>
      </c>
      <c r="K547" s="14" t="s">
        <v>5538</v>
      </c>
      <c r="L547" s="17" t="s">
        <v>3090</v>
      </c>
      <c r="M547" s="127" t="str">
        <f t="shared" si="11"/>
        <v>●</v>
      </c>
      <c r="N547" s="17" t="s">
        <v>1930</v>
      </c>
      <c r="O547" s="14" t="s">
        <v>21743</v>
      </c>
      <c r="P547" s="159" t="s">
        <v>23491</v>
      </c>
      <c r="Q547" s="159">
        <f>COUNTIF('C&amp;I(Route-Doc)'!H:H,'★C&amp;I(IRS)'!O547)</f>
        <v>0</v>
      </c>
      <c r="R547" s="17" t="s">
        <v>23496</v>
      </c>
      <c r="S547" s="14" t="s">
        <v>27794</v>
      </c>
      <c r="T547" s="14" t="s">
        <v>2676</v>
      </c>
      <c r="U547" s="119"/>
      <c r="V547" s="58"/>
      <c r="W547" s="19" t="s">
        <v>1930</v>
      </c>
      <c r="X547" s="19" t="s">
        <v>1913</v>
      </c>
      <c r="Y547" s="54">
        <v>45225</v>
      </c>
      <c r="Z547" s="19" t="s">
        <v>2676</v>
      </c>
      <c r="AB547" s="58" t="s">
        <v>24100</v>
      </c>
      <c r="AC547" s="58" t="s">
        <v>1930</v>
      </c>
      <c r="AD547" s="58" t="e">
        <v>#N/A</v>
      </c>
      <c r="AE547" s="58" t="e">
        <v>#N/A</v>
      </c>
    </row>
    <row r="548" spans="1:31">
      <c r="A548" s="19" t="s">
        <v>25617</v>
      </c>
      <c r="B548" s="19" t="s">
        <v>7646</v>
      </c>
      <c r="C548" s="18" t="s">
        <v>4317</v>
      </c>
      <c r="D548" s="18" t="s">
        <v>29470</v>
      </c>
      <c r="E548" s="19" t="s">
        <v>6772</v>
      </c>
      <c r="F548" s="19" t="s">
        <v>24101</v>
      </c>
      <c r="G548" s="19" t="s">
        <v>1911</v>
      </c>
      <c r="H548" s="52">
        <v>43796</v>
      </c>
      <c r="I548" s="19" t="s">
        <v>18633</v>
      </c>
      <c r="J548" s="18">
        <f>COUNTIF('C&amp;I(Route-Doc)'!C:C,'★C&amp;I(IRS)'!C548)</f>
        <v>2</v>
      </c>
      <c r="K548" s="14" t="s">
        <v>5539</v>
      </c>
      <c r="L548" s="17" t="s">
        <v>3461</v>
      </c>
      <c r="M548" s="127" t="str">
        <f t="shared" si="11"/>
        <v>●</v>
      </c>
      <c r="N548" s="125" t="s">
        <v>23519</v>
      </c>
      <c r="O548" s="18" t="s">
        <v>21744</v>
      </c>
      <c r="P548" s="59" t="s">
        <v>1908</v>
      </c>
      <c r="Q548" s="59">
        <f>COUNTIF('C&amp;I(Route-Doc)'!H:H,'★C&amp;I(IRS)'!O548)</f>
        <v>0</v>
      </c>
      <c r="R548" s="54">
        <v>45279</v>
      </c>
      <c r="S548" s="196" t="s">
        <v>27795</v>
      </c>
      <c r="T548" s="59" t="s">
        <v>22673</v>
      </c>
      <c r="U548" s="119"/>
      <c r="V548" s="58"/>
      <c r="W548" s="19" t="s">
        <v>1930</v>
      </c>
      <c r="X548" s="19" t="s">
        <v>1911</v>
      </c>
      <c r="Y548" s="54">
        <v>43796</v>
      </c>
      <c r="Z548" s="19" t="s">
        <v>18604</v>
      </c>
      <c r="AB548" s="58" t="s">
        <v>24101</v>
      </c>
      <c r="AC548" s="58" t="s">
        <v>1930</v>
      </c>
      <c r="AD548" s="58" t="e">
        <v>#N/A</v>
      </c>
      <c r="AE548" s="58" t="e">
        <v>#N/A</v>
      </c>
    </row>
    <row r="549" spans="1:31">
      <c r="A549" s="19" t="s">
        <v>25617</v>
      </c>
      <c r="B549" s="19" t="s">
        <v>7646</v>
      </c>
      <c r="C549" s="18" t="s">
        <v>4318</v>
      </c>
      <c r="D549" s="18" t="s">
        <v>29471</v>
      </c>
      <c r="E549" s="19" t="s">
        <v>6773</v>
      </c>
      <c r="F549" s="19" t="s">
        <v>24102</v>
      </c>
      <c r="G549" s="19" t="s">
        <v>1911</v>
      </c>
      <c r="H549" s="52">
        <v>43796</v>
      </c>
      <c r="I549" s="19" t="s">
        <v>18633</v>
      </c>
      <c r="J549" s="18">
        <f>COUNTIF('C&amp;I(Route-Doc)'!C:C,'★C&amp;I(IRS)'!C549)</f>
        <v>2</v>
      </c>
      <c r="K549" s="14" t="s">
        <v>5540</v>
      </c>
      <c r="L549" s="17" t="s">
        <v>3461</v>
      </c>
      <c r="M549" s="127" t="str">
        <f t="shared" si="11"/>
        <v>●</v>
      </c>
      <c r="N549" s="125" t="s">
        <v>23519</v>
      </c>
      <c r="O549" s="18" t="s">
        <v>21745</v>
      </c>
      <c r="P549" s="59" t="s">
        <v>1908</v>
      </c>
      <c r="Q549" s="59">
        <f>COUNTIF('C&amp;I(Route-Doc)'!H:H,'★C&amp;I(IRS)'!O549)</f>
        <v>0</v>
      </c>
      <c r="R549" s="54">
        <v>45279</v>
      </c>
      <c r="S549" s="196" t="s">
        <v>27796</v>
      </c>
      <c r="T549" s="59" t="s">
        <v>22673</v>
      </c>
      <c r="U549" s="119"/>
      <c r="V549" s="58"/>
      <c r="W549" s="19" t="s">
        <v>1930</v>
      </c>
      <c r="X549" s="19" t="s">
        <v>1911</v>
      </c>
      <c r="Y549" s="54">
        <v>43796</v>
      </c>
      <c r="Z549" s="19" t="s">
        <v>18604</v>
      </c>
      <c r="AB549" s="58" t="s">
        <v>24102</v>
      </c>
      <c r="AC549" s="58" t="s">
        <v>1930</v>
      </c>
      <c r="AD549" s="58" t="e">
        <v>#N/A</v>
      </c>
      <c r="AE549" s="58" t="e">
        <v>#N/A</v>
      </c>
    </row>
    <row r="550" spans="1:31">
      <c r="A550" s="17" t="s">
        <v>25617</v>
      </c>
      <c r="B550" s="17" t="s">
        <v>7646</v>
      </c>
      <c r="C550" s="14" t="s">
        <v>4319</v>
      </c>
      <c r="D550" s="14" t="s">
        <v>29978</v>
      </c>
      <c r="E550" s="17" t="s">
        <v>6774</v>
      </c>
      <c r="F550" s="17" t="s">
        <v>24103</v>
      </c>
      <c r="G550" s="17" t="s">
        <v>1908</v>
      </c>
      <c r="H550" s="60">
        <v>41789</v>
      </c>
      <c r="I550" s="17" t="s">
        <v>18633</v>
      </c>
      <c r="J550" s="14">
        <f>COUNTIF('C&amp;I(Route-Doc)'!C:C,'★C&amp;I(IRS)'!C550)</f>
        <v>0</v>
      </c>
      <c r="K550" s="14" t="s">
        <v>5541</v>
      </c>
      <c r="L550" s="17" t="s">
        <v>1999</v>
      </c>
      <c r="M550" s="127" t="str">
        <f t="shared" si="11"/>
        <v>●</v>
      </c>
      <c r="N550" s="17" t="s">
        <v>1930</v>
      </c>
      <c r="O550" s="14" t="s">
        <v>21746</v>
      </c>
      <c r="P550" s="159" t="s">
        <v>23491</v>
      </c>
      <c r="Q550" s="159">
        <f>COUNTIF('C&amp;I(Route-Doc)'!H:H,'★C&amp;I(IRS)'!O550)</f>
        <v>0</v>
      </c>
      <c r="R550" s="17" t="s">
        <v>23496</v>
      </c>
      <c r="S550" s="14" t="s">
        <v>27797</v>
      </c>
      <c r="T550" s="14" t="s">
        <v>2676</v>
      </c>
      <c r="U550" s="119"/>
      <c r="V550" s="58"/>
      <c r="W550" s="19" t="s">
        <v>1930</v>
      </c>
      <c r="X550" s="19" t="s">
        <v>1908</v>
      </c>
      <c r="Y550" s="54">
        <v>41789</v>
      </c>
      <c r="Z550" s="19" t="s">
        <v>2676</v>
      </c>
      <c r="AB550" s="58" t="s">
        <v>24103</v>
      </c>
      <c r="AC550" s="58" t="s">
        <v>1930</v>
      </c>
      <c r="AD550" s="58" t="e">
        <v>#N/A</v>
      </c>
      <c r="AE550" s="58" t="e">
        <v>#N/A</v>
      </c>
    </row>
    <row r="551" spans="1:31">
      <c r="A551" s="17" t="s">
        <v>25617</v>
      </c>
      <c r="B551" s="17" t="s">
        <v>7646</v>
      </c>
      <c r="C551" s="14" t="s">
        <v>4320</v>
      </c>
      <c r="D551" s="14" t="s">
        <v>28969</v>
      </c>
      <c r="E551" s="17" t="s">
        <v>6775</v>
      </c>
      <c r="F551" s="17" t="s">
        <v>24104</v>
      </c>
      <c r="G551" s="17" t="s">
        <v>1911</v>
      </c>
      <c r="H551" s="60">
        <v>45225</v>
      </c>
      <c r="I551" s="17" t="s">
        <v>18633</v>
      </c>
      <c r="J551" s="14">
        <f>COUNTIF('C&amp;I(Route-Doc)'!C:C,'★C&amp;I(IRS)'!C551)</f>
        <v>0</v>
      </c>
      <c r="K551" s="14" t="s">
        <v>5542</v>
      </c>
      <c r="L551" s="17" t="s">
        <v>3090</v>
      </c>
      <c r="M551" s="127" t="str">
        <f t="shared" si="11"/>
        <v>●</v>
      </c>
      <c r="N551" s="17" t="s">
        <v>1930</v>
      </c>
      <c r="O551" s="14" t="s">
        <v>21747</v>
      </c>
      <c r="P551" s="159" t="s">
        <v>23491</v>
      </c>
      <c r="Q551" s="159">
        <f>COUNTIF('C&amp;I(Route-Doc)'!H:H,'★C&amp;I(IRS)'!O551)</f>
        <v>0</v>
      </c>
      <c r="R551" s="17" t="s">
        <v>23496</v>
      </c>
      <c r="S551" s="14" t="s">
        <v>27798</v>
      </c>
      <c r="T551" s="14" t="s">
        <v>2676</v>
      </c>
      <c r="U551" s="119"/>
      <c r="V551" s="58"/>
      <c r="W551" s="19" t="s">
        <v>1930</v>
      </c>
      <c r="X551" s="19" t="s">
        <v>1911</v>
      </c>
      <c r="Y551" s="54">
        <v>45225</v>
      </c>
      <c r="Z551" s="19" t="s">
        <v>2676</v>
      </c>
      <c r="AB551" s="58" t="s">
        <v>24104</v>
      </c>
      <c r="AC551" s="58" t="s">
        <v>1930</v>
      </c>
      <c r="AD551" s="58" t="e">
        <v>#N/A</v>
      </c>
      <c r="AE551" s="58" t="e">
        <v>#N/A</v>
      </c>
    </row>
    <row r="552" spans="1:31">
      <c r="A552" s="19" t="s">
        <v>25617</v>
      </c>
      <c r="B552" s="19" t="s">
        <v>7646</v>
      </c>
      <c r="C552" s="18" t="s">
        <v>4321</v>
      </c>
      <c r="D552" s="18" t="s">
        <v>29472</v>
      </c>
      <c r="E552" s="19" t="s">
        <v>6776</v>
      </c>
      <c r="F552" s="19" t="s">
        <v>24105</v>
      </c>
      <c r="G552" s="19" t="s">
        <v>1911</v>
      </c>
      <c r="H552" s="52">
        <v>43796</v>
      </c>
      <c r="I552" s="19" t="s">
        <v>18633</v>
      </c>
      <c r="J552" s="18">
        <f>COUNTIF('C&amp;I(Route-Doc)'!C:C,'★C&amp;I(IRS)'!C552)</f>
        <v>1</v>
      </c>
      <c r="K552" s="14" t="s">
        <v>5543</v>
      </c>
      <c r="L552" s="17" t="s">
        <v>3461</v>
      </c>
      <c r="M552" s="127" t="str">
        <f t="shared" si="11"/>
        <v>●</v>
      </c>
      <c r="N552" s="125" t="s">
        <v>23519</v>
      </c>
      <c r="O552" s="18" t="s">
        <v>21748</v>
      </c>
      <c r="P552" s="59" t="s">
        <v>1908</v>
      </c>
      <c r="Q552" s="59">
        <f>COUNTIF('C&amp;I(Route-Doc)'!H:H,'★C&amp;I(IRS)'!O552)</f>
        <v>0</v>
      </c>
      <c r="R552" s="54">
        <v>45279</v>
      </c>
      <c r="S552" s="196" t="s">
        <v>27799</v>
      </c>
      <c r="T552" s="59" t="s">
        <v>22673</v>
      </c>
      <c r="U552" s="119"/>
      <c r="V552" s="58"/>
      <c r="W552" s="19" t="s">
        <v>1930</v>
      </c>
      <c r="X552" s="19" t="s">
        <v>1911</v>
      </c>
      <c r="Y552" s="54">
        <v>43796</v>
      </c>
      <c r="Z552" s="19" t="s">
        <v>18604</v>
      </c>
      <c r="AB552" s="58" t="s">
        <v>24105</v>
      </c>
      <c r="AC552" s="58" t="s">
        <v>1930</v>
      </c>
      <c r="AD552" s="58" t="e">
        <v>#N/A</v>
      </c>
      <c r="AE552" s="58" t="e">
        <v>#N/A</v>
      </c>
    </row>
    <row r="553" spans="1:31">
      <c r="A553" s="17" t="s">
        <v>25617</v>
      </c>
      <c r="B553" s="17" t="s">
        <v>7646</v>
      </c>
      <c r="C553" s="14" t="s">
        <v>4322</v>
      </c>
      <c r="D553" s="14" t="s">
        <v>29979</v>
      </c>
      <c r="E553" s="17" t="s">
        <v>6777</v>
      </c>
      <c r="F553" s="17" t="s">
        <v>24106</v>
      </c>
      <c r="G553" s="17" t="s">
        <v>1908</v>
      </c>
      <c r="H553" s="60">
        <v>42369</v>
      </c>
      <c r="I553" s="17" t="s">
        <v>18633</v>
      </c>
      <c r="J553" s="14">
        <f>COUNTIF('C&amp;I(Route-Doc)'!C:C,'★C&amp;I(IRS)'!C553)</f>
        <v>0</v>
      </c>
      <c r="K553" s="14" t="s">
        <v>5544</v>
      </c>
      <c r="L553" s="17" t="s">
        <v>1999</v>
      </c>
      <c r="M553" s="127" t="str">
        <f t="shared" si="11"/>
        <v>●</v>
      </c>
      <c r="N553" s="17" t="s">
        <v>1930</v>
      </c>
      <c r="O553" s="14" t="s">
        <v>21749</v>
      </c>
      <c r="P553" s="159" t="s">
        <v>23491</v>
      </c>
      <c r="Q553" s="159">
        <f>COUNTIF('C&amp;I(Route-Doc)'!H:H,'★C&amp;I(IRS)'!O553)</f>
        <v>0</v>
      </c>
      <c r="R553" s="17" t="s">
        <v>23496</v>
      </c>
      <c r="S553" s="14" t="s">
        <v>27800</v>
      </c>
      <c r="T553" s="14" t="s">
        <v>2676</v>
      </c>
      <c r="U553" s="119"/>
      <c r="V553" s="58"/>
      <c r="W553" s="19" t="s">
        <v>1930</v>
      </c>
      <c r="X553" s="19" t="s">
        <v>1908</v>
      </c>
      <c r="Y553" s="54">
        <v>42369</v>
      </c>
      <c r="Z553" s="19" t="s">
        <v>2676</v>
      </c>
      <c r="AB553" s="58" t="s">
        <v>24106</v>
      </c>
      <c r="AC553" s="58" t="s">
        <v>1930</v>
      </c>
      <c r="AD553" s="58" t="e">
        <v>#N/A</v>
      </c>
      <c r="AE553" s="58" t="e">
        <v>#N/A</v>
      </c>
    </row>
    <row r="554" spans="1:31">
      <c r="A554" s="17" t="s">
        <v>25617</v>
      </c>
      <c r="B554" s="17" t="s">
        <v>7646</v>
      </c>
      <c r="C554" s="14" t="s">
        <v>4323</v>
      </c>
      <c r="D554" s="14" t="s">
        <v>28970</v>
      </c>
      <c r="E554" s="17" t="s">
        <v>6778</v>
      </c>
      <c r="F554" s="17" t="s">
        <v>24107</v>
      </c>
      <c r="G554" s="17" t="s">
        <v>1911</v>
      </c>
      <c r="H554" s="60">
        <v>45225</v>
      </c>
      <c r="I554" s="17" t="s">
        <v>18633</v>
      </c>
      <c r="J554" s="14">
        <f>COUNTIF('C&amp;I(Route-Doc)'!C:C,'★C&amp;I(IRS)'!C554)</f>
        <v>0</v>
      </c>
      <c r="K554" s="14" t="s">
        <v>5545</v>
      </c>
      <c r="L554" s="17" t="s">
        <v>3090</v>
      </c>
      <c r="M554" s="127" t="str">
        <f t="shared" si="11"/>
        <v>●</v>
      </c>
      <c r="N554" s="17" t="s">
        <v>1930</v>
      </c>
      <c r="O554" s="14" t="s">
        <v>21750</v>
      </c>
      <c r="P554" s="159" t="s">
        <v>23491</v>
      </c>
      <c r="Q554" s="159">
        <f>COUNTIF('C&amp;I(Route-Doc)'!H:H,'★C&amp;I(IRS)'!O554)</f>
        <v>0</v>
      </c>
      <c r="R554" s="17" t="s">
        <v>23496</v>
      </c>
      <c r="S554" s="14" t="s">
        <v>27801</v>
      </c>
      <c r="T554" s="14" t="s">
        <v>2676</v>
      </c>
      <c r="U554" s="119"/>
      <c r="V554" s="58"/>
      <c r="W554" s="19" t="s">
        <v>1930</v>
      </c>
      <c r="X554" s="19" t="s">
        <v>1911</v>
      </c>
      <c r="Y554" s="54">
        <v>45225</v>
      </c>
      <c r="Z554" s="19" t="s">
        <v>2676</v>
      </c>
      <c r="AB554" s="58" t="s">
        <v>24107</v>
      </c>
      <c r="AC554" s="58" t="s">
        <v>1930</v>
      </c>
      <c r="AD554" s="58" t="e">
        <v>#N/A</v>
      </c>
      <c r="AE554" s="58" t="e">
        <v>#N/A</v>
      </c>
    </row>
    <row r="555" spans="1:31">
      <c r="A555" s="19" t="s">
        <v>25617</v>
      </c>
      <c r="B555" s="19" t="s">
        <v>7646</v>
      </c>
      <c r="C555" s="18" t="s">
        <v>4324</v>
      </c>
      <c r="D555" s="18" t="s">
        <v>29473</v>
      </c>
      <c r="E555" s="19" t="s">
        <v>6779</v>
      </c>
      <c r="F555" s="19" t="s">
        <v>24108</v>
      </c>
      <c r="G555" s="19" t="s">
        <v>1913</v>
      </c>
      <c r="H555" s="52">
        <v>43796</v>
      </c>
      <c r="I555" s="19" t="s">
        <v>18633</v>
      </c>
      <c r="J555" s="18">
        <f>COUNTIF('C&amp;I(Route-Doc)'!C:C,'★C&amp;I(IRS)'!C555)</f>
        <v>2</v>
      </c>
      <c r="K555" s="14" t="s">
        <v>5546</v>
      </c>
      <c r="L555" s="17" t="s">
        <v>3461</v>
      </c>
      <c r="M555" s="127" t="str">
        <f t="shared" si="11"/>
        <v>●</v>
      </c>
      <c r="N555" s="125" t="s">
        <v>23519</v>
      </c>
      <c r="O555" s="18" t="s">
        <v>21751</v>
      </c>
      <c r="P555" s="59" t="s">
        <v>1908</v>
      </c>
      <c r="Q555" s="59">
        <f>COUNTIF('C&amp;I(Route-Doc)'!H:H,'★C&amp;I(IRS)'!O555)</f>
        <v>0</v>
      </c>
      <c r="R555" s="54">
        <v>45279</v>
      </c>
      <c r="S555" s="196" t="s">
        <v>27802</v>
      </c>
      <c r="T555" s="59" t="s">
        <v>22673</v>
      </c>
      <c r="U555" s="119"/>
      <c r="V555" s="58"/>
      <c r="W555" s="19" t="s">
        <v>1930</v>
      </c>
      <c r="X555" s="19" t="s">
        <v>1913</v>
      </c>
      <c r="Y555" s="54">
        <v>43796</v>
      </c>
      <c r="Z555" s="19" t="s">
        <v>18604</v>
      </c>
      <c r="AB555" s="58" t="s">
        <v>24108</v>
      </c>
      <c r="AC555" s="58" t="s">
        <v>1930</v>
      </c>
      <c r="AD555" s="58" t="e">
        <v>#N/A</v>
      </c>
      <c r="AE555" s="58" t="e">
        <v>#N/A</v>
      </c>
    </row>
    <row r="556" spans="1:31">
      <c r="A556" s="17" t="s">
        <v>25617</v>
      </c>
      <c r="B556" s="17" t="s">
        <v>7646</v>
      </c>
      <c r="C556" s="14" t="s">
        <v>4325</v>
      </c>
      <c r="D556" s="14" t="s">
        <v>29980</v>
      </c>
      <c r="E556" s="17" t="s">
        <v>6780</v>
      </c>
      <c r="F556" s="17" t="s">
        <v>24109</v>
      </c>
      <c r="G556" s="17" t="s">
        <v>1911</v>
      </c>
      <c r="H556" s="60">
        <v>43332</v>
      </c>
      <c r="I556" s="17" t="s">
        <v>18633</v>
      </c>
      <c r="J556" s="14">
        <f>COUNTIF('C&amp;I(Route-Doc)'!C:C,'★C&amp;I(IRS)'!C556)</f>
        <v>0</v>
      </c>
      <c r="K556" s="14" t="s">
        <v>5547</v>
      </c>
      <c r="L556" s="17" t="s">
        <v>1999</v>
      </c>
      <c r="M556" s="127" t="str">
        <f t="shared" si="11"/>
        <v>●</v>
      </c>
      <c r="N556" s="17" t="s">
        <v>1930</v>
      </c>
      <c r="O556" s="14" t="s">
        <v>21752</v>
      </c>
      <c r="P556" s="159" t="s">
        <v>23491</v>
      </c>
      <c r="Q556" s="159">
        <f>COUNTIF('C&amp;I(Route-Doc)'!H:H,'★C&amp;I(IRS)'!O556)</f>
        <v>0</v>
      </c>
      <c r="R556" s="17" t="s">
        <v>23496</v>
      </c>
      <c r="S556" s="14" t="s">
        <v>27803</v>
      </c>
      <c r="T556" s="14" t="s">
        <v>2676</v>
      </c>
      <c r="U556" s="119"/>
      <c r="V556" s="58"/>
      <c r="W556" s="19" t="s">
        <v>1930</v>
      </c>
      <c r="X556" s="19" t="s">
        <v>1911</v>
      </c>
      <c r="Y556" s="54">
        <v>43332</v>
      </c>
      <c r="Z556" s="19" t="s">
        <v>2676</v>
      </c>
      <c r="AB556" s="58" t="s">
        <v>24109</v>
      </c>
      <c r="AC556" s="58" t="s">
        <v>1930</v>
      </c>
      <c r="AD556" s="58" t="e">
        <v>#N/A</v>
      </c>
      <c r="AE556" s="58" t="e">
        <v>#N/A</v>
      </c>
    </row>
    <row r="557" spans="1:31">
      <c r="A557" s="17" t="s">
        <v>25617</v>
      </c>
      <c r="B557" s="17" t="s">
        <v>7646</v>
      </c>
      <c r="C557" s="14" t="s">
        <v>4326</v>
      </c>
      <c r="D557" s="14" t="s">
        <v>28971</v>
      </c>
      <c r="E557" s="17" t="s">
        <v>6781</v>
      </c>
      <c r="F557" s="17" t="s">
        <v>24110</v>
      </c>
      <c r="G557" s="17" t="s">
        <v>1913</v>
      </c>
      <c r="H557" s="60">
        <v>45225</v>
      </c>
      <c r="I557" s="17" t="s">
        <v>18633</v>
      </c>
      <c r="J557" s="14">
        <f>COUNTIF('C&amp;I(Route-Doc)'!C:C,'★C&amp;I(IRS)'!C557)</f>
        <v>0</v>
      </c>
      <c r="K557" s="14" t="s">
        <v>5548</v>
      </c>
      <c r="L557" s="17" t="s">
        <v>3090</v>
      </c>
      <c r="M557" s="127" t="str">
        <f t="shared" si="11"/>
        <v>●</v>
      </c>
      <c r="N557" s="17" t="s">
        <v>1930</v>
      </c>
      <c r="O557" s="14" t="s">
        <v>21753</v>
      </c>
      <c r="P557" s="159" t="s">
        <v>23491</v>
      </c>
      <c r="Q557" s="159">
        <f>COUNTIF('C&amp;I(Route-Doc)'!H:H,'★C&amp;I(IRS)'!O557)</f>
        <v>0</v>
      </c>
      <c r="R557" s="17" t="s">
        <v>23496</v>
      </c>
      <c r="S557" s="14" t="s">
        <v>27804</v>
      </c>
      <c r="T557" s="14" t="s">
        <v>2676</v>
      </c>
      <c r="U557" s="119"/>
      <c r="V557" s="58"/>
      <c r="W557" s="19" t="s">
        <v>1930</v>
      </c>
      <c r="X557" s="19" t="s">
        <v>1913</v>
      </c>
      <c r="Y557" s="54">
        <v>45225</v>
      </c>
      <c r="Z557" s="19" t="s">
        <v>2676</v>
      </c>
      <c r="AB557" s="58" t="s">
        <v>24110</v>
      </c>
      <c r="AC557" s="58" t="s">
        <v>1930</v>
      </c>
      <c r="AD557" s="58" t="e">
        <v>#N/A</v>
      </c>
      <c r="AE557" s="58" t="e">
        <v>#N/A</v>
      </c>
    </row>
    <row r="558" spans="1:31">
      <c r="A558" s="17" t="s">
        <v>25617</v>
      </c>
      <c r="B558" s="17" t="s">
        <v>7646</v>
      </c>
      <c r="C558" s="14" t="s">
        <v>4327</v>
      </c>
      <c r="D558" s="14" t="s">
        <v>28972</v>
      </c>
      <c r="E558" s="17" t="s">
        <v>6782</v>
      </c>
      <c r="F558" s="17" t="s">
        <v>24111</v>
      </c>
      <c r="G558" s="17" t="s">
        <v>1913</v>
      </c>
      <c r="H558" s="60">
        <v>43802</v>
      </c>
      <c r="I558" s="17" t="s">
        <v>18633</v>
      </c>
      <c r="J558" s="14">
        <f>COUNTIF('C&amp;I(Route-Doc)'!C:C,'★C&amp;I(IRS)'!C558)</f>
        <v>0</v>
      </c>
      <c r="K558" s="14" t="s">
        <v>5549</v>
      </c>
      <c r="L558" s="17" t="s">
        <v>1999</v>
      </c>
      <c r="M558" s="127" t="str">
        <f t="shared" si="11"/>
        <v>●</v>
      </c>
      <c r="N558" s="17" t="s">
        <v>1930</v>
      </c>
      <c r="O558" s="14" t="s">
        <v>21754</v>
      </c>
      <c r="P558" s="159" t="s">
        <v>23491</v>
      </c>
      <c r="Q558" s="159">
        <f>COUNTIF('C&amp;I(Route-Doc)'!H:H,'★C&amp;I(IRS)'!O558)</f>
        <v>0</v>
      </c>
      <c r="R558" s="17" t="s">
        <v>23496</v>
      </c>
      <c r="S558" s="14" t="s">
        <v>27805</v>
      </c>
      <c r="T558" s="14" t="s">
        <v>2676</v>
      </c>
      <c r="U558" s="119"/>
      <c r="V558" s="58"/>
      <c r="W558" s="19" t="s">
        <v>1930</v>
      </c>
      <c r="X558" s="19" t="s">
        <v>1913</v>
      </c>
      <c r="Y558" s="54">
        <v>43802</v>
      </c>
      <c r="Z558" s="19" t="s">
        <v>2676</v>
      </c>
      <c r="AB558" s="58" t="s">
        <v>24111</v>
      </c>
      <c r="AC558" s="58" t="s">
        <v>1930</v>
      </c>
      <c r="AD558" s="58" t="e">
        <v>#N/A</v>
      </c>
      <c r="AE558" s="58" t="e">
        <v>#N/A</v>
      </c>
    </row>
    <row r="559" spans="1:31">
      <c r="A559" s="19" t="s">
        <v>25617</v>
      </c>
      <c r="B559" s="19" t="s">
        <v>7646</v>
      </c>
      <c r="C559" s="18" t="s">
        <v>4328</v>
      </c>
      <c r="D559" s="18" t="s">
        <v>29474</v>
      </c>
      <c r="E559" s="19" t="s">
        <v>6783</v>
      </c>
      <c r="F559" s="19" t="s">
        <v>24112</v>
      </c>
      <c r="G559" s="19" t="s">
        <v>1911</v>
      </c>
      <c r="H559" s="52">
        <v>43796</v>
      </c>
      <c r="I559" s="19" t="s">
        <v>18633</v>
      </c>
      <c r="J559" s="18">
        <f>COUNTIF('C&amp;I(Route-Doc)'!C:C,'★C&amp;I(IRS)'!C559)</f>
        <v>1</v>
      </c>
      <c r="K559" s="14" t="s">
        <v>5550</v>
      </c>
      <c r="L559" s="17" t="s">
        <v>3461</v>
      </c>
      <c r="M559" s="127" t="str">
        <f t="shared" si="11"/>
        <v>●</v>
      </c>
      <c r="N559" s="125" t="s">
        <v>23519</v>
      </c>
      <c r="O559" s="18" t="s">
        <v>21755</v>
      </c>
      <c r="P559" s="59" t="s">
        <v>1908</v>
      </c>
      <c r="Q559" s="59">
        <f>COUNTIF('C&amp;I(Route-Doc)'!H:H,'★C&amp;I(IRS)'!O559)</f>
        <v>0</v>
      </c>
      <c r="R559" s="54">
        <v>45279</v>
      </c>
      <c r="S559" s="196" t="s">
        <v>27806</v>
      </c>
      <c r="T559" s="59" t="s">
        <v>22673</v>
      </c>
      <c r="U559" s="119"/>
      <c r="V559" s="58"/>
      <c r="W559" s="19" t="s">
        <v>1930</v>
      </c>
      <c r="X559" s="19" t="s">
        <v>1911</v>
      </c>
      <c r="Y559" s="54">
        <v>43796</v>
      </c>
      <c r="Z559" s="19" t="s">
        <v>18604</v>
      </c>
      <c r="AB559" s="58" t="s">
        <v>24112</v>
      </c>
      <c r="AC559" s="58" t="s">
        <v>1930</v>
      </c>
      <c r="AD559" s="58" t="e">
        <v>#N/A</v>
      </c>
      <c r="AE559" s="58" t="e">
        <v>#N/A</v>
      </c>
    </row>
    <row r="560" spans="1:31">
      <c r="A560" s="17" t="s">
        <v>25617</v>
      </c>
      <c r="B560" s="17" t="s">
        <v>7646</v>
      </c>
      <c r="C560" s="14" t="s">
        <v>4329</v>
      </c>
      <c r="D560" s="14" t="s">
        <v>29981</v>
      </c>
      <c r="E560" s="17" t="s">
        <v>6784</v>
      </c>
      <c r="F560" s="17" t="s">
        <v>24113</v>
      </c>
      <c r="G560" s="17" t="s">
        <v>1908</v>
      </c>
      <c r="H560" s="60">
        <v>41729</v>
      </c>
      <c r="I560" s="17" t="s">
        <v>18633</v>
      </c>
      <c r="J560" s="14">
        <f>COUNTIF('C&amp;I(Route-Doc)'!C:C,'★C&amp;I(IRS)'!C560)</f>
        <v>0</v>
      </c>
      <c r="K560" s="14" t="s">
        <v>5551</v>
      </c>
      <c r="L560" s="17" t="s">
        <v>1999</v>
      </c>
      <c r="M560" s="127" t="str">
        <f t="shared" si="11"/>
        <v>●</v>
      </c>
      <c r="N560" s="17" t="s">
        <v>1930</v>
      </c>
      <c r="O560" s="14" t="s">
        <v>21756</v>
      </c>
      <c r="P560" s="159" t="s">
        <v>23491</v>
      </c>
      <c r="Q560" s="159">
        <f>COUNTIF('C&amp;I(Route-Doc)'!H:H,'★C&amp;I(IRS)'!O560)</f>
        <v>0</v>
      </c>
      <c r="R560" s="17" t="s">
        <v>23496</v>
      </c>
      <c r="S560" s="14" t="s">
        <v>27807</v>
      </c>
      <c r="T560" s="14" t="s">
        <v>2676</v>
      </c>
      <c r="U560" s="119"/>
      <c r="V560" s="58"/>
      <c r="W560" s="19" t="s">
        <v>1930</v>
      </c>
      <c r="X560" s="19" t="s">
        <v>1908</v>
      </c>
      <c r="Y560" s="54">
        <v>41729</v>
      </c>
      <c r="Z560" s="19" t="s">
        <v>2676</v>
      </c>
      <c r="AB560" s="58" t="s">
        <v>24113</v>
      </c>
      <c r="AC560" s="58" t="s">
        <v>1930</v>
      </c>
      <c r="AD560" s="58" t="e">
        <v>#N/A</v>
      </c>
      <c r="AE560" s="58" t="e">
        <v>#N/A</v>
      </c>
    </row>
    <row r="561" spans="1:31">
      <c r="A561" s="19" t="s">
        <v>25617</v>
      </c>
      <c r="B561" s="19" t="s">
        <v>7646</v>
      </c>
      <c r="C561" s="18" t="s">
        <v>4330</v>
      </c>
      <c r="D561" s="18" t="s">
        <v>29475</v>
      </c>
      <c r="E561" s="19" t="s">
        <v>6785</v>
      </c>
      <c r="F561" s="19" t="s">
        <v>24114</v>
      </c>
      <c r="G561" s="19" t="s">
        <v>1912</v>
      </c>
      <c r="H561" s="52">
        <v>44461</v>
      </c>
      <c r="I561" s="19" t="s">
        <v>18633</v>
      </c>
      <c r="J561" s="18">
        <f>COUNTIF('C&amp;I(Route-Doc)'!C:C,'★C&amp;I(IRS)'!C561)</f>
        <v>2</v>
      </c>
      <c r="K561" s="14" t="s">
        <v>5552</v>
      </c>
      <c r="L561" s="17" t="s">
        <v>3461</v>
      </c>
      <c r="M561" s="127" t="str">
        <f t="shared" si="11"/>
        <v>●</v>
      </c>
      <c r="N561" s="125" t="s">
        <v>23519</v>
      </c>
      <c r="O561" s="18" t="s">
        <v>21757</v>
      </c>
      <c r="P561" s="59" t="s">
        <v>1908</v>
      </c>
      <c r="Q561" s="59">
        <f>COUNTIF('C&amp;I(Route-Doc)'!H:H,'★C&amp;I(IRS)'!O561)</f>
        <v>0</v>
      </c>
      <c r="R561" s="54">
        <v>45279</v>
      </c>
      <c r="S561" s="196" t="s">
        <v>27808</v>
      </c>
      <c r="T561" s="59" t="s">
        <v>22673</v>
      </c>
      <c r="U561" s="119"/>
      <c r="V561" s="58"/>
      <c r="W561" s="19" t="s">
        <v>1930</v>
      </c>
      <c r="X561" s="19" t="s">
        <v>1912</v>
      </c>
      <c r="Y561" s="54">
        <v>44461</v>
      </c>
      <c r="Z561" s="19" t="s">
        <v>18604</v>
      </c>
      <c r="AB561" s="58" t="s">
        <v>24114</v>
      </c>
      <c r="AC561" s="58" t="s">
        <v>1930</v>
      </c>
      <c r="AD561" s="58" t="e">
        <v>#N/A</v>
      </c>
      <c r="AE561" s="58" t="e">
        <v>#N/A</v>
      </c>
    </row>
    <row r="562" spans="1:31">
      <c r="A562" s="17" t="s">
        <v>25617</v>
      </c>
      <c r="B562" s="17" t="s">
        <v>7646</v>
      </c>
      <c r="C562" s="14" t="s">
        <v>4331</v>
      </c>
      <c r="D562" s="14" t="s">
        <v>29982</v>
      </c>
      <c r="E562" s="17" t="s">
        <v>6786</v>
      </c>
      <c r="F562" s="17" t="s">
        <v>24115</v>
      </c>
      <c r="G562" s="17" t="s">
        <v>1911</v>
      </c>
      <c r="H562" s="60">
        <v>44461</v>
      </c>
      <c r="I562" s="17" t="s">
        <v>18633</v>
      </c>
      <c r="J562" s="14">
        <f>COUNTIF('C&amp;I(Route-Doc)'!C:C,'★C&amp;I(IRS)'!C562)</f>
        <v>0</v>
      </c>
      <c r="K562" s="14" t="s">
        <v>5553</v>
      </c>
      <c r="L562" s="17" t="s">
        <v>1999</v>
      </c>
      <c r="M562" s="127" t="str">
        <f t="shared" si="11"/>
        <v>●</v>
      </c>
      <c r="N562" s="17" t="s">
        <v>1930</v>
      </c>
      <c r="O562" s="14" t="s">
        <v>21758</v>
      </c>
      <c r="P562" s="159" t="s">
        <v>23491</v>
      </c>
      <c r="Q562" s="159">
        <f>COUNTIF('C&amp;I(Route-Doc)'!H:H,'★C&amp;I(IRS)'!O562)</f>
        <v>0</v>
      </c>
      <c r="R562" s="17" t="s">
        <v>23496</v>
      </c>
      <c r="S562" s="14" t="s">
        <v>27809</v>
      </c>
      <c r="T562" s="14" t="s">
        <v>2676</v>
      </c>
      <c r="U562" s="119"/>
      <c r="V562" s="58"/>
      <c r="W562" s="19" t="s">
        <v>1930</v>
      </c>
      <c r="X562" s="19" t="s">
        <v>1911</v>
      </c>
      <c r="Y562" s="54">
        <v>44461</v>
      </c>
      <c r="Z562" s="19" t="s">
        <v>2676</v>
      </c>
      <c r="AB562" s="58" t="s">
        <v>24115</v>
      </c>
      <c r="AC562" s="58" t="s">
        <v>1930</v>
      </c>
      <c r="AD562" s="58" t="e">
        <v>#N/A</v>
      </c>
      <c r="AE562" s="58" t="e">
        <v>#N/A</v>
      </c>
    </row>
    <row r="563" spans="1:31">
      <c r="A563" s="17" t="s">
        <v>25617</v>
      </c>
      <c r="B563" s="17" t="s">
        <v>7646</v>
      </c>
      <c r="C563" s="14" t="s">
        <v>4332</v>
      </c>
      <c r="D563" s="14" t="s">
        <v>28973</v>
      </c>
      <c r="E563" s="17" t="s">
        <v>6787</v>
      </c>
      <c r="F563" s="17" t="s">
        <v>24116</v>
      </c>
      <c r="G563" s="17" t="s">
        <v>1911</v>
      </c>
      <c r="H563" s="60">
        <v>44461</v>
      </c>
      <c r="I563" s="17" t="s">
        <v>18633</v>
      </c>
      <c r="J563" s="14">
        <f>COUNTIF('C&amp;I(Route-Doc)'!C:C,'★C&amp;I(IRS)'!C563)</f>
        <v>0</v>
      </c>
      <c r="K563" s="14" t="s">
        <v>5554</v>
      </c>
      <c r="L563" s="17" t="s">
        <v>1999</v>
      </c>
      <c r="M563" s="127" t="str">
        <f t="shared" si="11"/>
        <v>●</v>
      </c>
      <c r="N563" s="17" t="s">
        <v>1930</v>
      </c>
      <c r="O563" s="14" t="s">
        <v>21759</v>
      </c>
      <c r="P563" s="159" t="s">
        <v>23491</v>
      </c>
      <c r="Q563" s="159">
        <f>COUNTIF('C&amp;I(Route-Doc)'!H:H,'★C&amp;I(IRS)'!O563)</f>
        <v>0</v>
      </c>
      <c r="R563" s="17" t="s">
        <v>23496</v>
      </c>
      <c r="S563" s="14" t="s">
        <v>27810</v>
      </c>
      <c r="T563" s="14" t="s">
        <v>2676</v>
      </c>
      <c r="U563" s="119"/>
      <c r="V563" s="58"/>
      <c r="W563" s="19" t="s">
        <v>1930</v>
      </c>
      <c r="X563" s="19" t="s">
        <v>1911</v>
      </c>
      <c r="Y563" s="54">
        <v>44461</v>
      </c>
      <c r="Z563" s="19" t="s">
        <v>2676</v>
      </c>
      <c r="AB563" s="58" t="s">
        <v>24116</v>
      </c>
      <c r="AC563" s="58" t="s">
        <v>1930</v>
      </c>
      <c r="AD563" s="58" t="e">
        <v>#N/A</v>
      </c>
      <c r="AE563" s="58" t="e">
        <v>#N/A</v>
      </c>
    </row>
    <row r="564" spans="1:31">
      <c r="A564" s="17" t="s">
        <v>25617</v>
      </c>
      <c r="B564" s="17" t="s">
        <v>7646</v>
      </c>
      <c r="C564" s="14" t="s">
        <v>4333</v>
      </c>
      <c r="D564" s="14" t="s">
        <v>28974</v>
      </c>
      <c r="E564" s="17" t="s">
        <v>6788</v>
      </c>
      <c r="F564" s="17" t="s">
        <v>24117</v>
      </c>
      <c r="G564" s="17" t="s">
        <v>1913</v>
      </c>
      <c r="H564" s="60">
        <v>44461</v>
      </c>
      <c r="I564" s="17" t="s">
        <v>18633</v>
      </c>
      <c r="J564" s="14">
        <f>COUNTIF('C&amp;I(Route-Doc)'!C:C,'★C&amp;I(IRS)'!C564)</f>
        <v>0</v>
      </c>
      <c r="K564" s="14" t="s">
        <v>5555</v>
      </c>
      <c r="L564" s="17" t="s">
        <v>1999</v>
      </c>
      <c r="M564" s="127" t="str">
        <f t="shared" si="11"/>
        <v>●</v>
      </c>
      <c r="N564" s="17" t="s">
        <v>1930</v>
      </c>
      <c r="O564" s="14" t="s">
        <v>21760</v>
      </c>
      <c r="P564" s="159" t="s">
        <v>23491</v>
      </c>
      <c r="Q564" s="159">
        <f>COUNTIF('C&amp;I(Route-Doc)'!H:H,'★C&amp;I(IRS)'!O564)</f>
        <v>0</v>
      </c>
      <c r="R564" s="17" t="s">
        <v>23496</v>
      </c>
      <c r="S564" s="14" t="s">
        <v>27811</v>
      </c>
      <c r="T564" s="14" t="s">
        <v>2676</v>
      </c>
      <c r="U564" s="119"/>
      <c r="V564" s="58"/>
      <c r="W564" s="19" t="s">
        <v>1930</v>
      </c>
      <c r="X564" s="19" t="s">
        <v>1913</v>
      </c>
      <c r="Y564" s="54">
        <v>44461</v>
      </c>
      <c r="Z564" s="19" t="s">
        <v>2676</v>
      </c>
      <c r="AB564" s="58" t="s">
        <v>24117</v>
      </c>
      <c r="AC564" s="58" t="s">
        <v>1930</v>
      </c>
      <c r="AD564" s="58" t="e">
        <v>#N/A</v>
      </c>
      <c r="AE564" s="58" t="e">
        <v>#N/A</v>
      </c>
    </row>
    <row r="565" spans="1:31">
      <c r="A565" s="19" t="s">
        <v>25617</v>
      </c>
      <c r="B565" s="19" t="s">
        <v>7646</v>
      </c>
      <c r="C565" s="18" t="s">
        <v>4334</v>
      </c>
      <c r="D565" s="18" t="s">
        <v>29476</v>
      </c>
      <c r="E565" s="19" t="s">
        <v>6789</v>
      </c>
      <c r="F565" s="19" t="s">
        <v>24118</v>
      </c>
      <c r="G565" s="19" t="s">
        <v>1911</v>
      </c>
      <c r="H565" s="52">
        <v>43796</v>
      </c>
      <c r="I565" s="19" t="s">
        <v>18633</v>
      </c>
      <c r="J565" s="18">
        <f>COUNTIF('C&amp;I(Route-Doc)'!C:C,'★C&amp;I(IRS)'!C565)</f>
        <v>1</v>
      </c>
      <c r="K565" s="14" t="s">
        <v>5556</v>
      </c>
      <c r="L565" s="17" t="s">
        <v>3461</v>
      </c>
      <c r="M565" s="127" t="str">
        <f t="shared" si="11"/>
        <v>●</v>
      </c>
      <c r="N565" s="125" t="s">
        <v>23519</v>
      </c>
      <c r="O565" s="18" t="s">
        <v>21761</v>
      </c>
      <c r="P565" s="59" t="s">
        <v>1908</v>
      </c>
      <c r="Q565" s="59">
        <f>COUNTIF('C&amp;I(Route-Doc)'!H:H,'★C&amp;I(IRS)'!O565)</f>
        <v>0</v>
      </c>
      <c r="R565" s="54">
        <v>45279</v>
      </c>
      <c r="S565" s="196" t="s">
        <v>27812</v>
      </c>
      <c r="T565" s="59" t="s">
        <v>22673</v>
      </c>
      <c r="U565" s="119"/>
      <c r="V565" s="58"/>
      <c r="W565" s="19" t="s">
        <v>18603</v>
      </c>
      <c r="X565" s="19" t="s">
        <v>1913</v>
      </c>
      <c r="Y565" s="54">
        <v>45324</v>
      </c>
      <c r="Z565" s="19" t="s">
        <v>18604</v>
      </c>
      <c r="AB565" s="58" t="s">
        <v>24118</v>
      </c>
      <c r="AC565" s="58" t="s">
        <v>1930</v>
      </c>
      <c r="AD565" s="58" t="e">
        <v>#N/A</v>
      </c>
      <c r="AE565" s="58" t="s">
        <v>1913</v>
      </c>
    </row>
    <row r="566" spans="1:31">
      <c r="A566" s="17" t="s">
        <v>25617</v>
      </c>
      <c r="B566" s="17" t="s">
        <v>7646</v>
      </c>
      <c r="C566" s="14" t="s">
        <v>4335</v>
      </c>
      <c r="D566" s="14" t="s">
        <v>29983</v>
      </c>
      <c r="E566" s="17" t="s">
        <v>6790</v>
      </c>
      <c r="F566" s="17" t="s">
        <v>24119</v>
      </c>
      <c r="G566" s="17" t="s">
        <v>1908</v>
      </c>
      <c r="H566" s="60">
        <v>42185</v>
      </c>
      <c r="I566" s="17" t="s">
        <v>18633</v>
      </c>
      <c r="J566" s="14">
        <f>COUNTIF('C&amp;I(Route-Doc)'!C:C,'★C&amp;I(IRS)'!C566)</f>
        <v>0</v>
      </c>
      <c r="K566" s="14" t="s">
        <v>5557</v>
      </c>
      <c r="L566" s="17" t="s">
        <v>1999</v>
      </c>
      <c r="M566" s="127" t="str">
        <f t="shared" si="11"/>
        <v>●</v>
      </c>
      <c r="N566" s="17" t="s">
        <v>1930</v>
      </c>
      <c r="O566" s="14" t="s">
        <v>21762</v>
      </c>
      <c r="P566" s="159" t="s">
        <v>23491</v>
      </c>
      <c r="Q566" s="159">
        <f>COUNTIF('C&amp;I(Route-Doc)'!H:H,'★C&amp;I(IRS)'!O566)</f>
        <v>0</v>
      </c>
      <c r="R566" s="17" t="s">
        <v>23496</v>
      </c>
      <c r="S566" s="14" t="s">
        <v>27813</v>
      </c>
      <c r="T566" s="14" t="s">
        <v>2676</v>
      </c>
      <c r="U566" s="119"/>
      <c r="V566" s="58"/>
      <c r="W566" s="19" t="s">
        <v>1930</v>
      </c>
      <c r="X566" s="19" t="s">
        <v>1908</v>
      </c>
      <c r="Y566" s="54">
        <v>42185</v>
      </c>
      <c r="Z566" s="19" t="s">
        <v>2676</v>
      </c>
      <c r="AB566" s="58" t="s">
        <v>24119</v>
      </c>
      <c r="AC566" s="58" t="s">
        <v>1930</v>
      </c>
      <c r="AD566" s="58" t="e">
        <v>#N/A</v>
      </c>
      <c r="AE566" s="58" t="e">
        <v>#N/A</v>
      </c>
    </row>
    <row r="567" spans="1:31">
      <c r="A567" s="17" t="s">
        <v>25617</v>
      </c>
      <c r="B567" s="17" t="s">
        <v>7646</v>
      </c>
      <c r="C567" s="14" t="s">
        <v>4336</v>
      </c>
      <c r="D567" s="14" t="s">
        <v>28975</v>
      </c>
      <c r="E567" s="17" t="s">
        <v>6791</v>
      </c>
      <c r="F567" s="17" t="s">
        <v>24120</v>
      </c>
      <c r="G567" s="17" t="s">
        <v>1911</v>
      </c>
      <c r="H567" s="60">
        <v>45225</v>
      </c>
      <c r="I567" s="17" t="s">
        <v>18633</v>
      </c>
      <c r="J567" s="14">
        <f>COUNTIF('C&amp;I(Route-Doc)'!C:C,'★C&amp;I(IRS)'!C567)</f>
        <v>0</v>
      </c>
      <c r="K567" s="14" t="s">
        <v>5558</v>
      </c>
      <c r="L567" s="17" t="s">
        <v>3090</v>
      </c>
      <c r="M567" s="127" t="str">
        <f t="shared" si="11"/>
        <v>●</v>
      </c>
      <c r="N567" s="17" t="s">
        <v>1930</v>
      </c>
      <c r="O567" s="14" t="s">
        <v>21763</v>
      </c>
      <c r="P567" s="159" t="s">
        <v>23491</v>
      </c>
      <c r="Q567" s="159">
        <f>COUNTIF('C&amp;I(Route-Doc)'!H:H,'★C&amp;I(IRS)'!O567)</f>
        <v>0</v>
      </c>
      <c r="R567" s="17" t="s">
        <v>23496</v>
      </c>
      <c r="S567" s="14" t="s">
        <v>27814</v>
      </c>
      <c r="T567" s="14" t="s">
        <v>2676</v>
      </c>
      <c r="U567" s="119"/>
      <c r="V567" s="58"/>
      <c r="W567" s="19" t="s">
        <v>1930</v>
      </c>
      <c r="X567" s="19" t="s">
        <v>1911</v>
      </c>
      <c r="Y567" s="54">
        <v>45225</v>
      </c>
      <c r="Z567" s="19" t="s">
        <v>2676</v>
      </c>
      <c r="AB567" s="58" t="s">
        <v>24120</v>
      </c>
      <c r="AC567" s="58" t="s">
        <v>1930</v>
      </c>
      <c r="AD567" s="58" t="e">
        <v>#N/A</v>
      </c>
      <c r="AE567" s="58" t="e">
        <v>#N/A</v>
      </c>
    </row>
    <row r="568" spans="1:31">
      <c r="A568" s="19" t="s">
        <v>25617</v>
      </c>
      <c r="B568" s="19" t="s">
        <v>7646</v>
      </c>
      <c r="C568" s="18" t="s">
        <v>4337</v>
      </c>
      <c r="D568" s="18" t="s">
        <v>29477</v>
      </c>
      <c r="E568" s="19" t="s">
        <v>6792</v>
      </c>
      <c r="F568" s="19" t="s">
        <v>24121</v>
      </c>
      <c r="G568" s="19" t="s">
        <v>1911</v>
      </c>
      <c r="H568" s="52">
        <v>43796</v>
      </c>
      <c r="I568" s="19" t="s">
        <v>18633</v>
      </c>
      <c r="J568" s="18">
        <f>COUNTIF('C&amp;I(Route-Doc)'!C:C,'★C&amp;I(IRS)'!C568)</f>
        <v>2</v>
      </c>
      <c r="K568" s="14" t="s">
        <v>5559</v>
      </c>
      <c r="L568" s="17" t="s">
        <v>3461</v>
      </c>
      <c r="M568" s="127" t="str">
        <f t="shared" si="11"/>
        <v>●</v>
      </c>
      <c r="N568" s="125" t="s">
        <v>23519</v>
      </c>
      <c r="O568" s="18" t="s">
        <v>21764</v>
      </c>
      <c r="P568" s="59" t="s">
        <v>1908</v>
      </c>
      <c r="Q568" s="59">
        <f>COUNTIF('C&amp;I(Route-Doc)'!H:H,'★C&amp;I(IRS)'!O568)</f>
        <v>0</v>
      </c>
      <c r="R568" s="54">
        <v>45279</v>
      </c>
      <c r="S568" s="196" t="s">
        <v>27815</v>
      </c>
      <c r="T568" s="59" t="s">
        <v>22673</v>
      </c>
      <c r="U568" s="119"/>
      <c r="V568" s="58"/>
      <c r="W568" s="19" t="s">
        <v>1930</v>
      </c>
      <c r="X568" s="19" t="s">
        <v>1911</v>
      </c>
      <c r="Y568" s="54">
        <v>43796</v>
      </c>
      <c r="Z568" s="19" t="s">
        <v>18604</v>
      </c>
      <c r="AB568" s="58" t="s">
        <v>24121</v>
      </c>
      <c r="AC568" s="58" t="s">
        <v>1930</v>
      </c>
      <c r="AD568" s="58" t="e">
        <v>#N/A</v>
      </c>
      <c r="AE568" s="58" t="e">
        <v>#N/A</v>
      </c>
    </row>
    <row r="569" spans="1:31">
      <c r="A569" s="17" t="s">
        <v>25617</v>
      </c>
      <c r="B569" s="17" t="s">
        <v>7646</v>
      </c>
      <c r="C569" s="14" t="s">
        <v>4338</v>
      </c>
      <c r="D569" s="14" t="s">
        <v>29984</v>
      </c>
      <c r="E569" s="17" t="s">
        <v>6793</v>
      </c>
      <c r="F569" s="17" t="s">
        <v>24122</v>
      </c>
      <c r="G569" s="17" t="s">
        <v>1908</v>
      </c>
      <c r="H569" s="60">
        <v>42185</v>
      </c>
      <c r="I569" s="17" t="s">
        <v>18633</v>
      </c>
      <c r="J569" s="14">
        <f>COUNTIF('C&amp;I(Route-Doc)'!C:C,'★C&amp;I(IRS)'!C569)</f>
        <v>0</v>
      </c>
      <c r="K569" s="14" t="s">
        <v>5560</v>
      </c>
      <c r="L569" s="17" t="s">
        <v>1999</v>
      </c>
      <c r="M569" s="127" t="str">
        <f t="shared" si="11"/>
        <v>●</v>
      </c>
      <c r="N569" s="17" t="s">
        <v>1930</v>
      </c>
      <c r="O569" s="14" t="s">
        <v>21765</v>
      </c>
      <c r="P569" s="159" t="s">
        <v>23491</v>
      </c>
      <c r="Q569" s="159">
        <f>COUNTIF('C&amp;I(Route-Doc)'!H:H,'★C&amp;I(IRS)'!O569)</f>
        <v>0</v>
      </c>
      <c r="R569" s="17" t="s">
        <v>23496</v>
      </c>
      <c r="S569" s="14" t="s">
        <v>27816</v>
      </c>
      <c r="T569" s="14" t="s">
        <v>2676</v>
      </c>
      <c r="U569" s="119"/>
      <c r="V569" s="58"/>
      <c r="W569" s="19" t="s">
        <v>1930</v>
      </c>
      <c r="X569" s="19" t="s">
        <v>1908</v>
      </c>
      <c r="Y569" s="54">
        <v>42185</v>
      </c>
      <c r="Z569" s="19" t="s">
        <v>2676</v>
      </c>
      <c r="AB569" s="58" t="s">
        <v>24122</v>
      </c>
      <c r="AC569" s="58" t="s">
        <v>1930</v>
      </c>
      <c r="AD569" s="58" t="e">
        <v>#N/A</v>
      </c>
      <c r="AE569" s="58" t="e">
        <v>#N/A</v>
      </c>
    </row>
    <row r="570" spans="1:31">
      <c r="A570" s="17" t="s">
        <v>25617</v>
      </c>
      <c r="B570" s="17" t="s">
        <v>7646</v>
      </c>
      <c r="C570" s="14" t="s">
        <v>4339</v>
      </c>
      <c r="D570" s="14" t="s">
        <v>28976</v>
      </c>
      <c r="E570" s="17" t="s">
        <v>6794</v>
      </c>
      <c r="F570" s="17" t="s">
        <v>24123</v>
      </c>
      <c r="G570" s="17" t="s">
        <v>1911</v>
      </c>
      <c r="H570" s="60">
        <v>45225</v>
      </c>
      <c r="I570" s="17" t="s">
        <v>18633</v>
      </c>
      <c r="J570" s="14">
        <f>COUNTIF('C&amp;I(Route-Doc)'!C:C,'★C&amp;I(IRS)'!C570)</f>
        <v>0</v>
      </c>
      <c r="K570" s="14" t="s">
        <v>5561</v>
      </c>
      <c r="L570" s="17" t="s">
        <v>3090</v>
      </c>
      <c r="M570" s="127" t="str">
        <f t="shared" si="11"/>
        <v>●</v>
      </c>
      <c r="N570" s="17" t="s">
        <v>1930</v>
      </c>
      <c r="O570" s="14" t="s">
        <v>21766</v>
      </c>
      <c r="P570" s="159" t="s">
        <v>23491</v>
      </c>
      <c r="Q570" s="159">
        <f>COUNTIF('C&amp;I(Route-Doc)'!H:H,'★C&amp;I(IRS)'!O570)</f>
        <v>0</v>
      </c>
      <c r="R570" s="17" t="s">
        <v>23496</v>
      </c>
      <c r="S570" s="14" t="s">
        <v>27817</v>
      </c>
      <c r="T570" s="14" t="s">
        <v>2676</v>
      </c>
      <c r="U570" s="119"/>
      <c r="V570" s="58"/>
      <c r="W570" s="19" t="s">
        <v>1930</v>
      </c>
      <c r="X570" s="19" t="s">
        <v>1911</v>
      </c>
      <c r="Y570" s="54">
        <v>45225</v>
      </c>
      <c r="Z570" s="19" t="s">
        <v>2676</v>
      </c>
      <c r="AB570" s="58" t="s">
        <v>24123</v>
      </c>
      <c r="AC570" s="58" t="s">
        <v>1930</v>
      </c>
      <c r="AD570" s="58" t="e">
        <v>#N/A</v>
      </c>
      <c r="AE570" s="58" t="e">
        <v>#N/A</v>
      </c>
    </row>
    <row r="571" spans="1:31">
      <c r="A571" s="19" t="s">
        <v>25617</v>
      </c>
      <c r="B571" s="19" t="s">
        <v>7646</v>
      </c>
      <c r="C571" s="18" t="s">
        <v>4340</v>
      </c>
      <c r="D571" s="18" t="s">
        <v>29478</v>
      </c>
      <c r="E571" s="19" t="s">
        <v>6795</v>
      </c>
      <c r="F571" s="19" t="s">
        <v>24124</v>
      </c>
      <c r="G571" s="59" t="s">
        <v>1914</v>
      </c>
      <c r="H571" s="52">
        <v>45048</v>
      </c>
      <c r="I571" s="19" t="s">
        <v>18633</v>
      </c>
      <c r="J571" s="18">
        <f>COUNTIF('C&amp;I(Route-Doc)'!C:C,'★C&amp;I(IRS)'!C571)</f>
        <v>1</v>
      </c>
      <c r="K571" s="18" t="s">
        <v>5562</v>
      </c>
      <c r="L571" s="19" t="s">
        <v>3091</v>
      </c>
      <c r="M571" s="126" t="str">
        <f t="shared" si="11"/>
        <v>●</v>
      </c>
      <c r="N571" s="54">
        <v>45180</v>
      </c>
      <c r="O571" s="14" t="s">
        <v>21767</v>
      </c>
      <c r="P571" s="159" t="s">
        <v>23491</v>
      </c>
      <c r="Q571" s="159">
        <f>COUNTIF('C&amp;I(Route-Doc)'!H:H,'★C&amp;I(IRS)'!O571)</f>
        <v>0</v>
      </c>
      <c r="R571" s="17" t="s">
        <v>23496</v>
      </c>
      <c r="S571" s="14" t="s">
        <v>27818</v>
      </c>
      <c r="T571" s="14" t="s">
        <v>2676</v>
      </c>
      <c r="U571" s="119"/>
      <c r="V571" s="58"/>
      <c r="W571" s="19" t="s">
        <v>1930</v>
      </c>
      <c r="X571" s="19" t="s">
        <v>1914</v>
      </c>
      <c r="Y571" s="54">
        <v>45048</v>
      </c>
      <c r="Z571" s="19" t="s">
        <v>2676</v>
      </c>
      <c r="AB571" s="58" t="s">
        <v>24124</v>
      </c>
      <c r="AC571" s="58" t="s">
        <v>1930</v>
      </c>
      <c r="AD571" s="58">
        <v>0</v>
      </c>
      <c r="AE571" s="58" t="e">
        <v>#N/A</v>
      </c>
    </row>
    <row r="572" spans="1:31">
      <c r="A572" s="17" t="s">
        <v>25617</v>
      </c>
      <c r="B572" s="17" t="s">
        <v>7646</v>
      </c>
      <c r="C572" s="14" t="s">
        <v>4341</v>
      </c>
      <c r="D572" s="14" t="s">
        <v>29985</v>
      </c>
      <c r="E572" s="17" t="s">
        <v>6796</v>
      </c>
      <c r="F572" s="17" t="s">
        <v>24125</v>
      </c>
      <c r="G572" s="159" t="s">
        <v>1909</v>
      </c>
      <c r="H572" s="60">
        <v>45048</v>
      </c>
      <c r="I572" s="17" t="s">
        <v>18633</v>
      </c>
      <c r="J572" s="14">
        <f>COUNTIF('C&amp;I(Route-Doc)'!C:C,'★C&amp;I(IRS)'!C572)</f>
        <v>0</v>
      </c>
      <c r="K572" s="14" t="s">
        <v>5563</v>
      </c>
      <c r="L572" s="17" t="s">
        <v>3090</v>
      </c>
      <c r="M572" s="127" t="str">
        <f t="shared" si="11"/>
        <v>●</v>
      </c>
      <c r="N572" s="17" t="s">
        <v>1930</v>
      </c>
      <c r="O572" s="14" t="s">
        <v>21768</v>
      </c>
      <c r="P572" s="159" t="s">
        <v>23491</v>
      </c>
      <c r="Q572" s="159">
        <f>COUNTIF('C&amp;I(Route-Doc)'!H:H,'★C&amp;I(IRS)'!O572)</f>
        <v>0</v>
      </c>
      <c r="R572" s="17" t="s">
        <v>23496</v>
      </c>
      <c r="S572" s="14" t="s">
        <v>27819</v>
      </c>
      <c r="T572" s="14" t="s">
        <v>2676</v>
      </c>
      <c r="U572" s="119"/>
      <c r="V572" s="58"/>
      <c r="W572" s="19" t="s">
        <v>1930</v>
      </c>
      <c r="X572" s="19" t="s">
        <v>1909</v>
      </c>
      <c r="Y572" s="54">
        <v>45048</v>
      </c>
      <c r="Z572" s="19" t="s">
        <v>2676</v>
      </c>
      <c r="AB572" s="58" t="s">
        <v>24125</v>
      </c>
      <c r="AC572" s="58" t="s">
        <v>1930</v>
      </c>
      <c r="AD572" s="58" t="e">
        <v>#N/A</v>
      </c>
      <c r="AE572" s="58" t="e">
        <v>#N/A</v>
      </c>
    </row>
    <row r="573" spans="1:31">
      <c r="A573" s="17" t="s">
        <v>25617</v>
      </c>
      <c r="B573" s="17" t="s">
        <v>7646</v>
      </c>
      <c r="C573" s="14" t="s">
        <v>4342</v>
      </c>
      <c r="D573" s="14" t="s">
        <v>28977</v>
      </c>
      <c r="E573" s="17" t="s">
        <v>6797</v>
      </c>
      <c r="F573" s="17" t="s">
        <v>24126</v>
      </c>
      <c r="G573" s="159" t="s">
        <v>1914</v>
      </c>
      <c r="H573" s="60">
        <v>45048</v>
      </c>
      <c r="I573" s="17" t="s">
        <v>18633</v>
      </c>
      <c r="J573" s="14">
        <f>COUNTIF('C&amp;I(Route-Doc)'!C:C,'★C&amp;I(IRS)'!C573)</f>
        <v>0</v>
      </c>
      <c r="K573" s="14" t="s">
        <v>5564</v>
      </c>
      <c r="L573" s="17" t="s">
        <v>3091</v>
      </c>
      <c r="M573" s="127" t="str">
        <f t="shared" si="11"/>
        <v>●</v>
      </c>
      <c r="N573" s="17" t="s">
        <v>1930</v>
      </c>
      <c r="O573" s="14" t="s">
        <v>21769</v>
      </c>
      <c r="P573" s="159" t="s">
        <v>23491</v>
      </c>
      <c r="Q573" s="159">
        <f>COUNTIF('C&amp;I(Route-Doc)'!H:H,'★C&amp;I(IRS)'!O573)</f>
        <v>0</v>
      </c>
      <c r="R573" s="17" t="s">
        <v>23496</v>
      </c>
      <c r="S573" s="14" t="s">
        <v>27820</v>
      </c>
      <c r="T573" s="14" t="s">
        <v>2676</v>
      </c>
      <c r="U573" s="119"/>
      <c r="V573" s="58"/>
      <c r="W573" s="19" t="s">
        <v>1930</v>
      </c>
      <c r="X573" s="19" t="s">
        <v>1914</v>
      </c>
      <c r="Y573" s="54">
        <v>45048</v>
      </c>
      <c r="Z573" s="19" t="s">
        <v>2676</v>
      </c>
      <c r="AB573" s="58" t="s">
        <v>24126</v>
      </c>
      <c r="AC573" s="58" t="s">
        <v>1930</v>
      </c>
      <c r="AD573" s="58" t="e">
        <v>#N/A</v>
      </c>
      <c r="AE573" s="58" t="e">
        <v>#N/A</v>
      </c>
    </row>
    <row r="574" spans="1:31">
      <c r="A574" s="19" t="s">
        <v>25617</v>
      </c>
      <c r="B574" s="19" t="s">
        <v>7646</v>
      </c>
      <c r="C574" s="18" t="s">
        <v>4343</v>
      </c>
      <c r="D574" s="18" t="s">
        <v>29479</v>
      </c>
      <c r="E574" s="19" t="s">
        <v>6798</v>
      </c>
      <c r="F574" s="19" t="s">
        <v>24127</v>
      </c>
      <c r="G574" s="19" t="s">
        <v>1910</v>
      </c>
      <c r="H574" s="52">
        <v>44760</v>
      </c>
      <c r="I574" s="19" t="s">
        <v>18633</v>
      </c>
      <c r="J574" s="18">
        <f>COUNTIF('C&amp;I(Route-Doc)'!C:C,'★C&amp;I(IRS)'!C574)</f>
        <v>2</v>
      </c>
      <c r="K574" s="14" t="s">
        <v>5565</v>
      </c>
      <c r="L574" s="17" t="s">
        <v>3091</v>
      </c>
      <c r="M574" s="127" t="str">
        <f t="shared" si="11"/>
        <v>●</v>
      </c>
      <c r="N574" s="125" t="s">
        <v>23519</v>
      </c>
      <c r="O574" s="18" t="s">
        <v>21770</v>
      </c>
      <c r="P574" s="59" t="s">
        <v>1908</v>
      </c>
      <c r="Q574" s="59">
        <f>COUNTIF('C&amp;I(Route-Doc)'!H:H,'★C&amp;I(IRS)'!O574)</f>
        <v>0</v>
      </c>
      <c r="R574" s="54">
        <v>45392</v>
      </c>
      <c r="S574" s="18" t="s">
        <v>27821</v>
      </c>
      <c r="T574" s="59" t="s">
        <v>22673</v>
      </c>
      <c r="U574" s="119"/>
      <c r="V574" s="58" t="s">
        <v>27202</v>
      </c>
      <c r="W574" s="19" t="s">
        <v>1930</v>
      </c>
      <c r="X574" s="19" t="s">
        <v>1910</v>
      </c>
      <c r="Y574" s="54">
        <v>44760</v>
      </c>
      <c r="Z574" s="19" t="s">
        <v>18604</v>
      </c>
      <c r="AB574" s="58" t="s">
        <v>24127</v>
      </c>
      <c r="AC574" s="58" t="s">
        <v>1930</v>
      </c>
      <c r="AD574" s="58">
        <v>2</v>
      </c>
      <c r="AE574" s="58" t="e">
        <v>#N/A</v>
      </c>
    </row>
    <row r="575" spans="1:31">
      <c r="A575" s="17" t="s">
        <v>25617</v>
      </c>
      <c r="B575" s="17" t="s">
        <v>7646</v>
      </c>
      <c r="C575" s="14" t="s">
        <v>4344</v>
      </c>
      <c r="D575" s="14" t="s">
        <v>30264</v>
      </c>
      <c r="E575" s="17" t="s">
        <v>6799</v>
      </c>
      <c r="F575" s="17" t="s">
        <v>24128</v>
      </c>
      <c r="G575" s="17" t="s">
        <v>1909</v>
      </c>
      <c r="H575" s="60">
        <v>44760</v>
      </c>
      <c r="I575" s="17" t="s">
        <v>18633</v>
      </c>
      <c r="J575" s="14">
        <f>COUNTIF('C&amp;I(Route-Doc)'!C:C,'★C&amp;I(IRS)'!C575)</f>
        <v>0</v>
      </c>
      <c r="K575" s="14" t="s">
        <v>5566</v>
      </c>
      <c r="L575" s="17" t="s">
        <v>3090</v>
      </c>
      <c r="M575" s="127" t="str">
        <f t="shared" si="11"/>
        <v>●</v>
      </c>
      <c r="N575" s="17" t="s">
        <v>1930</v>
      </c>
      <c r="O575" s="14" t="s">
        <v>21771</v>
      </c>
      <c r="P575" s="159" t="s">
        <v>23491</v>
      </c>
      <c r="Q575" s="159">
        <f>COUNTIF('C&amp;I(Route-Doc)'!H:H,'★C&amp;I(IRS)'!O575)</f>
        <v>0</v>
      </c>
      <c r="R575" s="17" t="s">
        <v>23496</v>
      </c>
      <c r="S575" s="14" t="s">
        <v>27822</v>
      </c>
      <c r="T575" s="14" t="s">
        <v>2676</v>
      </c>
      <c r="U575" s="119"/>
      <c r="V575" s="58"/>
      <c r="W575" s="19" t="s">
        <v>1930</v>
      </c>
      <c r="X575" s="19" t="s">
        <v>1909</v>
      </c>
      <c r="Y575" s="54">
        <v>44760</v>
      </c>
      <c r="Z575" s="19" t="s">
        <v>2676</v>
      </c>
      <c r="AB575" s="58" t="s">
        <v>24128</v>
      </c>
      <c r="AC575" s="58" t="s">
        <v>1930</v>
      </c>
      <c r="AD575" s="58" t="e">
        <v>#N/A</v>
      </c>
      <c r="AE575" s="58" t="e">
        <v>#N/A</v>
      </c>
    </row>
    <row r="576" spans="1:31">
      <c r="A576" s="17" t="s">
        <v>25617</v>
      </c>
      <c r="B576" s="17" t="s">
        <v>7646</v>
      </c>
      <c r="C576" s="14" t="s">
        <v>4345</v>
      </c>
      <c r="D576" s="14" t="s">
        <v>28978</v>
      </c>
      <c r="E576" s="17" t="s">
        <v>6800</v>
      </c>
      <c r="F576" s="17" t="s">
        <v>24129</v>
      </c>
      <c r="G576" s="17" t="s">
        <v>1909</v>
      </c>
      <c r="H576" s="60">
        <v>44760</v>
      </c>
      <c r="I576" s="17" t="s">
        <v>18633</v>
      </c>
      <c r="J576" s="14">
        <f>COUNTIF('C&amp;I(Route-Doc)'!C:C,'★C&amp;I(IRS)'!C576)</f>
        <v>0</v>
      </c>
      <c r="K576" s="14" t="s">
        <v>5567</v>
      </c>
      <c r="L576" s="17" t="s">
        <v>3090</v>
      </c>
      <c r="M576" s="127" t="str">
        <f t="shared" si="11"/>
        <v>●</v>
      </c>
      <c r="N576" s="17" t="s">
        <v>1930</v>
      </c>
      <c r="O576" s="14" t="s">
        <v>21772</v>
      </c>
      <c r="P576" s="159" t="s">
        <v>23491</v>
      </c>
      <c r="Q576" s="159">
        <f>COUNTIF('C&amp;I(Route-Doc)'!H:H,'★C&amp;I(IRS)'!O576)</f>
        <v>0</v>
      </c>
      <c r="R576" s="17" t="s">
        <v>23496</v>
      </c>
      <c r="S576" s="14" t="s">
        <v>27823</v>
      </c>
      <c r="T576" s="14" t="s">
        <v>2676</v>
      </c>
      <c r="U576" s="119"/>
      <c r="V576" s="58"/>
      <c r="W576" s="19" t="s">
        <v>1930</v>
      </c>
      <c r="X576" s="19" t="s">
        <v>1909</v>
      </c>
      <c r="Y576" s="54">
        <v>44760</v>
      </c>
      <c r="Z576" s="19" t="s">
        <v>2676</v>
      </c>
      <c r="AB576" s="58" t="s">
        <v>24129</v>
      </c>
      <c r="AC576" s="58" t="s">
        <v>1930</v>
      </c>
      <c r="AD576" s="58" t="e">
        <v>#N/A</v>
      </c>
      <c r="AE576" s="58" t="e">
        <v>#N/A</v>
      </c>
    </row>
    <row r="577" spans="1:31">
      <c r="A577" s="19" t="s">
        <v>25617</v>
      </c>
      <c r="B577" s="19" t="s">
        <v>7646</v>
      </c>
      <c r="C577" s="18" t="s">
        <v>4346</v>
      </c>
      <c r="D577" s="18" t="s">
        <v>29480</v>
      </c>
      <c r="E577" s="19" t="s">
        <v>6801</v>
      </c>
      <c r="F577" s="19" t="s">
        <v>24130</v>
      </c>
      <c r="G577" s="19" t="s">
        <v>1909</v>
      </c>
      <c r="H577" s="52">
        <v>43833</v>
      </c>
      <c r="I577" s="19" t="s">
        <v>18633</v>
      </c>
      <c r="J577" s="18">
        <f>COUNTIF('C&amp;I(Route-Doc)'!C:C,'★C&amp;I(IRS)'!C577)</f>
        <v>1</v>
      </c>
      <c r="K577" s="18" t="s">
        <v>5568</v>
      </c>
      <c r="L577" s="19" t="s">
        <v>1999</v>
      </c>
      <c r="M577" s="126" t="str">
        <f t="shared" si="11"/>
        <v>●</v>
      </c>
      <c r="N577" s="54">
        <v>44816</v>
      </c>
      <c r="O577" s="14" t="s">
        <v>21773</v>
      </c>
      <c r="P577" s="159" t="s">
        <v>23491</v>
      </c>
      <c r="Q577" s="159">
        <f>COUNTIF('C&amp;I(Route-Doc)'!H:H,'★C&amp;I(IRS)'!O577)</f>
        <v>0</v>
      </c>
      <c r="R577" s="17" t="s">
        <v>23496</v>
      </c>
      <c r="S577" s="14" t="s">
        <v>27824</v>
      </c>
      <c r="T577" s="14" t="s">
        <v>2676</v>
      </c>
      <c r="U577" s="119"/>
      <c r="V577" s="58"/>
      <c r="W577" s="19" t="s">
        <v>1930</v>
      </c>
      <c r="X577" s="19" t="s">
        <v>1909</v>
      </c>
      <c r="Y577" s="54">
        <v>43833</v>
      </c>
      <c r="Z577" s="19" t="s">
        <v>2676</v>
      </c>
      <c r="AB577" s="58" t="s">
        <v>24130</v>
      </c>
      <c r="AC577" s="58" t="s">
        <v>1930</v>
      </c>
      <c r="AD577" s="58">
        <v>0</v>
      </c>
      <c r="AE577" s="58" t="e">
        <v>#N/A</v>
      </c>
    </row>
    <row r="578" spans="1:31">
      <c r="A578" s="17" t="s">
        <v>25617</v>
      </c>
      <c r="B578" s="17" t="s">
        <v>7646</v>
      </c>
      <c r="C578" s="14" t="s">
        <v>4347</v>
      </c>
      <c r="D578" s="14" t="s">
        <v>28979</v>
      </c>
      <c r="E578" s="17" t="s">
        <v>6802</v>
      </c>
      <c r="F578" s="17" t="s">
        <v>24131</v>
      </c>
      <c r="G578" s="17" t="s">
        <v>1913</v>
      </c>
      <c r="H578" s="60">
        <v>43662</v>
      </c>
      <c r="I578" s="17" t="s">
        <v>18633</v>
      </c>
      <c r="J578" s="14">
        <f>COUNTIF('C&amp;I(Route-Doc)'!C:C,'★C&amp;I(IRS)'!C578)</f>
        <v>0</v>
      </c>
      <c r="K578" s="14" t="s">
        <v>5569</v>
      </c>
      <c r="L578" s="17" t="s">
        <v>1999</v>
      </c>
      <c r="M578" s="127" t="str">
        <f t="shared" si="11"/>
        <v>●</v>
      </c>
      <c r="N578" s="17" t="s">
        <v>1930</v>
      </c>
      <c r="O578" s="14" t="s">
        <v>21774</v>
      </c>
      <c r="P578" s="159" t="s">
        <v>23491</v>
      </c>
      <c r="Q578" s="159">
        <f>COUNTIF('C&amp;I(Route-Doc)'!H:H,'★C&amp;I(IRS)'!O578)</f>
        <v>0</v>
      </c>
      <c r="R578" s="17" t="s">
        <v>23496</v>
      </c>
      <c r="S578" s="14" t="s">
        <v>27825</v>
      </c>
      <c r="T578" s="14" t="s">
        <v>2676</v>
      </c>
      <c r="U578" s="119"/>
      <c r="V578" s="58"/>
      <c r="W578" s="19" t="s">
        <v>1930</v>
      </c>
      <c r="X578" s="19" t="s">
        <v>1913</v>
      </c>
      <c r="Y578" s="54">
        <v>43662</v>
      </c>
      <c r="Z578" s="19" t="s">
        <v>2676</v>
      </c>
      <c r="AB578" s="58" t="s">
        <v>24131</v>
      </c>
      <c r="AC578" s="58" t="s">
        <v>1930</v>
      </c>
      <c r="AD578" s="58" t="e">
        <v>#N/A</v>
      </c>
      <c r="AE578" s="58" t="e">
        <v>#N/A</v>
      </c>
    </row>
    <row r="579" spans="1:31">
      <c r="A579" s="19" t="s">
        <v>25617</v>
      </c>
      <c r="B579" s="19" t="s">
        <v>7646</v>
      </c>
      <c r="C579" s="18" t="s">
        <v>4348</v>
      </c>
      <c r="D579" s="18" t="s">
        <v>29481</v>
      </c>
      <c r="E579" s="19" t="s">
        <v>6803</v>
      </c>
      <c r="F579" s="19" t="s">
        <v>24132</v>
      </c>
      <c r="G579" s="19" t="s">
        <v>1913</v>
      </c>
      <c r="H579" s="52">
        <v>43796</v>
      </c>
      <c r="I579" s="19" t="s">
        <v>18633</v>
      </c>
      <c r="J579" s="18">
        <f>COUNTIF('C&amp;I(Route-Doc)'!C:C,'★C&amp;I(IRS)'!C579)</f>
        <v>1</v>
      </c>
      <c r="K579" s="18" t="s">
        <v>5570</v>
      </c>
      <c r="L579" s="19" t="s">
        <v>1999</v>
      </c>
      <c r="M579" s="126" t="str">
        <f t="shared" si="11"/>
        <v>●</v>
      </c>
      <c r="N579" s="54">
        <v>44816</v>
      </c>
      <c r="O579" s="14" t="s">
        <v>21775</v>
      </c>
      <c r="P579" s="159" t="s">
        <v>23491</v>
      </c>
      <c r="Q579" s="159">
        <f>COUNTIF('C&amp;I(Route-Doc)'!H:H,'★C&amp;I(IRS)'!O579)</f>
        <v>0</v>
      </c>
      <c r="R579" s="17" t="s">
        <v>23496</v>
      </c>
      <c r="S579" s="14" t="s">
        <v>27826</v>
      </c>
      <c r="T579" s="14" t="s">
        <v>2676</v>
      </c>
      <c r="U579" s="119"/>
      <c r="V579" s="58"/>
      <c r="W579" s="19" t="s">
        <v>1930</v>
      </c>
      <c r="X579" s="19" t="s">
        <v>1913</v>
      </c>
      <c r="Y579" s="54">
        <v>43796</v>
      </c>
      <c r="Z579" s="19" t="s">
        <v>2676</v>
      </c>
      <c r="AB579" s="58" t="s">
        <v>24132</v>
      </c>
      <c r="AC579" s="58" t="s">
        <v>1930</v>
      </c>
      <c r="AD579" s="58">
        <v>0</v>
      </c>
      <c r="AE579" s="58" t="e">
        <v>#N/A</v>
      </c>
    </row>
    <row r="580" spans="1:31">
      <c r="A580" s="17" t="s">
        <v>25617</v>
      </c>
      <c r="B580" s="17" t="s">
        <v>7646</v>
      </c>
      <c r="C580" s="14" t="s">
        <v>4349</v>
      </c>
      <c r="D580" s="14" t="s">
        <v>30265</v>
      </c>
      <c r="E580" s="17" t="s">
        <v>6804</v>
      </c>
      <c r="F580" s="17" t="s">
        <v>24133</v>
      </c>
      <c r="G580" s="17" t="s">
        <v>1911</v>
      </c>
      <c r="H580" s="60">
        <v>43234</v>
      </c>
      <c r="I580" s="17" t="s">
        <v>18633</v>
      </c>
      <c r="J580" s="14">
        <f>COUNTIF('C&amp;I(Route-Doc)'!C:C,'★C&amp;I(IRS)'!C580)</f>
        <v>0</v>
      </c>
      <c r="K580" s="14" t="s">
        <v>5571</v>
      </c>
      <c r="L580" s="17" t="s">
        <v>1999</v>
      </c>
      <c r="M580" s="127" t="str">
        <f t="shared" si="11"/>
        <v>●</v>
      </c>
      <c r="N580" s="17" t="s">
        <v>1930</v>
      </c>
      <c r="O580" s="14" t="s">
        <v>21776</v>
      </c>
      <c r="P580" s="159" t="s">
        <v>23491</v>
      </c>
      <c r="Q580" s="159">
        <f>COUNTIF('C&amp;I(Route-Doc)'!H:H,'★C&amp;I(IRS)'!O580)</f>
        <v>0</v>
      </c>
      <c r="R580" s="17" t="s">
        <v>23496</v>
      </c>
      <c r="S580" s="14" t="s">
        <v>27827</v>
      </c>
      <c r="T580" s="14" t="s">
        <v>2676</v>
      </c>
      <c r="U580" s="119"/>
      <c r="V580" s="58"/>
      <c r="W580" s="19" t="s">
        <v>1930</v>
      </c>
      <c r="X580" s="19" t="s">
        <v>1911</v>
      </c>
      <c r="Y580" s="54">
        <v>43234</v>
      </c>
      <c r="Z580" s="19" t="s">
        <v>2676</v>
      </c>
      <c r="AB580" s="58" t="s">
        <v>24133</v>
      </c>
      <c r="AC580" s="58" t="s">
        <v>1930</v>
      </c>
      <c r="AD580" s="58" t="e">
        <v>#N/A</v>
      </c>
      <c r="AE580" s="58" t="e">
        <v>#N/A</v>
      </c>
    </row>
    <row r="581" spans="1:31">
      <c r="A581" s="19" t="s">
        <v>25617</v>
      </c>
      <c r="B581" s="19" t="s">
        <v>7646</v>
      </c>
      <c r="C581" s="18" t="s">
        <v>4350</v>
      </c>
      <c r="D581" s="18" t="s">
        <v>29482</v>
      </c>
      <c r="E581" s="19" t="s">
        <v>6805</v>
      </c>
      <c r="F581" s="19" t="s">
        <v>24134</v>
      </c>
      <c r="G581" s="19" t="s">
        <v>1909</v>
      </c>
      <c r="H581" s="52">
        <v>43796</v>
      </c>
      <c r="I581" s="19" t="s">
        <v>18633</v>
      </c>
      <c r="J581" s="18">
        <f>COUNTIF('C&amp;I(Route-Doc)'!C:C,'★C&amp;I(IRS)'!C581)</f>
        <v>1</v>
      </c>
      <c r="K581" s="18" t="s">
        <v>5572</v>
      </c>
      <c r="L581" s="19" t="s">
        <v>1999</v>
      </c>
      <c r="M581" s="126" t="str">
        <f t="shared" si="11"/>
        <v>●</v>
      </c>
      <c r="N581" s="54">
        <v>44816</v>
      </c>
      <c r="O581" s="14" t="s">
        <v>21777</v>
      </c>
      <c r="P581" s="159" t="s">
        <v>23491</v>
      </c>
      <c r="Q581" s="159">
        <f>COUNTIF('C&amp;I(Route-Doc)'!H:H,'★C&amp;I(IRS)'!O581)</f>
        <v>0</v>
      </c>
      <c r="R581" s="17" t="s">
        <v>23496</v>
      </c>
      <c r="S581" s="14" t="s">
        <v>27828</v>
      </c>
      <c r="T581" s="14" t="s">
        <v>2676</v>
      </c>
      <c r="U581" s="119"/>
      <c r="V581" s="58"/>
      <c r="W581" s="19" t="s">
        <v>1930</v>
      </c>
      <c r="X581" s="19" t="s">
        <v>1909</v>
      </c>
      <c r="Y581" s="54">
        <v>43796</v>
      </c>
      <c r="Z581" s="19" t="s">
        <v>2676</v>
      </c>
      <c r="AB581" s="58" t="s">
        <v>24134</v>
      </c>
      <c r="AC581" s="58" t="s">
        <v>1930</v>
      </c>
      <c r="AD581" s="58">
        <v>0</v>
      </c>
      <c r="AE581" s="58" t="e">
        <v>#N/A</v>
      </c>
    </row>
    <row r="582" spans="1:31">
      <c r="A582" s="17" t="s">
        <v>25617</v>
      </c>
      <c r="B582" s="17" t="s">
        <v>7646</v>
      </c>
      <c r="C582" s="14" t="s">
        <v>4351</v>
      </c>
      <c r="D582" s="14" t="s">
        <v>30266</v>
      </c>
      <c r="E582" s="17" t="s">
        <v>6806</v>
      </c>
      <c r="F582" s="17" t="s">
        <v>24135</v>
      </c>
      <c r="G582" s="17" t="s">
        <v>1913</v>
      </c>
      <c r="H582" s="60">
        <v>43297</v>
      </c>
      <c r="I582" s="17" t="s">
        <v>18633</v>
      </c>
      <c r="J582" s="14">
        <f>COUNTIF('C&amp;I(Route-Doc)'!C:C,'★C&amp;I(IRS)'!C582)</f>
        <v>0</v>
      </c>
      <c r="K582" s="14" t="s">
        <v>5573</v>
      </c>
      <c r="L582" s="17" t="s">
        <v>1999</v>
      </c>
      <c r="M582" s="127" t="str">
        <f t="shared" si="11"/>
        <v>●</v>
      </c>
      <c r="N582" s="17" t="s">
        <v>1930</v>
      </c>
      <c r="O582" s="14" t="s">
        <v>21778</v>
      </c>
      <c r="P582" s="159" t="s">
        <v>23491</v>
      </c>
      <c r="Q582" s="159">
        <f>COUNTIF('C&amp;I(Route-Doc)'!H:H,'★C&amp;I(IRS)'!O582)</f>
        <v>0</v>
      </c>
      <c r="R582" s="17" t="s">
        <v>23496</v>
      </c>
      <c r="S582" s="14" t="s">
        <v>27829</v>
      </c>
      <c r="T582" s="14" t="s">
        <v>2676</v>
      </c>
      <c r="U582" s="119"/>
      <c r="V582" s="58"/>
      <c r="W582" s="19" t="s">
        <v>1930</v>
      </c>
      <c r="X582" s="19" t="s">
        <v>1913</v>
      </c>
      <c r="Y582" s="54">
        <v>43297</v>
      </c>
      <c r="Z582" s="19" t="s">
        <v>2676</v>
      </c>
      <c r="AB582" s="58" t="s">
        <v>24135</v>
      </c>
      <c r="AC582" s="58" t="s">
        <v>1930</v>
      </c>
      <c r="AD582" s="58" t="e">
        <v>#N/A</v>
      </c>
      <c r="AE582" s="58" t="e">
        <v>#N/A</v>
      </c>
    </row>
    <row r="583" spans="1:31">
      <c r="A583" s="17" t="s">
        <v>25617</v>
      </c>
      <c r="B583" s="17" t="s">
        <v>7646</v>
      </c>
      <c r="C583" s="14" t="s">
        <v>4352</v>
      </c>
      <c r="D583" s="14" t="s">
        <v>28980</v>
      </c>
      <c r="E583" s="17" t="s">
        <v>6807</v>
      </c>
      <c r="F583" s="17" t="s">
        <v>24136</v>
      </c>
      <c r="G583" s="17" t="s">
        <v>1912</v>
      </c>
      <c r="H583" s="60">
        <v>44439</v>
      </c>
      <c r="I583" s="17" t="s">
        <v>18633</v>
      </c>
      <c r="J583" s="14">
        <f>COUNTIF('C&amp;I(Route-Doc)'!C:C,'★C&amp;I(IRS)'!C583)</f>
        <v>0</v>
      </c>
      <c r="K583" s="14" t="s">
        <v>5574</v>
      </c>
      <c r="L583" s="17" t="s">
        <v>1999</v>
      </c>
      <c r="M583" s="127" t="str">
        <f t="shared" si="11"/>
        <v>●</v>
      </c>
      <c r="N583" s="17" t="s">
        <v>1930</v>
      </c>
      <c r="O583" s="14" t="s">
        <v>21779</v>
      </c>
      <c r="P583" s="159" t="s">
        <v>23491</v>
      </c>
      <c r="Q583" s="159">
        <f>COUNTIF('C&amp;I(Route-Doc)'!H:H,'★C&amp;I(IRS)'!O583)</f>
        <v>0</v>
      </c>
      <c r="R583" s="17" t="s">
        <v>23496</v>
      </c>
      <c r="S583" s="14" t="s">
        <v>27830</v>
      </c>
      <c r="T583" s="14" t="s">
        <v>2676</v>
      </c>
      <c r="U583" s="119"/>
      <c r="V583" s="58"/>
      <c r="W583" s="19" t="s">
        <v>1930</v>
      </c>
      <c r="X583" s="19" t="s">
        <v>1912</v>
      </c>
      <c r="Y583" s="54">
        <v>44439</v>
      </c>
      <c r="Z583" s="19" t="s">
        <v>2676</v>
      </c>
      <c r="AB583" s="58" t="s">
        <v>24136</v>
      </c>
      <c r="AC583" s="58" t="s">
        <v>1930</v>
      </c>
      <c r="AD583" s="58" t="e">
        <v>#N/A</v>
      </c>
      <c r="AE583" s="58" t="e">
        <v>#N/A</v>
      </c>
    </row>
    <row r="584" spans="1:31">
      <c r="A584" s="19" t="s">
        <v>25617</v>
      </c>
      <c r="B584" s="19" t="s">
        <v>7646</v>
      </c>
      <c r="C584" s="18" t="s">
        <v>4353</v>
      </c>
      <c r="D584" s="18" t="s">
        <v>29483</v>
      </c>
      <c r="E584" s="19" t="s">
        <v>6808</v>
      </c>
      <c r="F584" s="19" t="s">
        <v>24137</v>
      </c>
      <c r="G584" s="19" t="s">
        <v>1911</v>
      </c>
      <c r="H584" s="52">
        <v>43796</v>
      </c>
      <c r="I584" s="19" t="s">
        <v>18633</v>
      </c>
      <c r="J584" s="18">
        <f>COUNTIF('C&amp;I(Route-Doc)'!C:C,'★C&amp;I(IRS)'!C584)</f>
        <v>1</v>
      </c>
      <c r="K584" s="18" t="s">
        <v>5575</v>
      </c>
      <c r="L584" s="19" t="s">
        <v>1999</v>
      </c>
      <c r="M584" s="126" t="str">
        <f t="shared" si="11"/>
        <v>●</v>
      </c>
      <c r="N584" s="54">
        <v>44816</v>
      </c>
      <c r="O584" s="14" t="s">
        <v>21780</v>
      </c>
      <c r="P584" s="159" t="s">
        <v>23491</v>
      </c>
      <c r="Q584" s="159">
        <f>COUNTIF('C&amp;I(Route-Doc)'!H:H,'★C&amp;I(IRS)'!O584)</f>
        <v>0</v>
      </c>
      <c r="R584" s="17" t="s">
        <v>23496</v>
      </c>
      <c r="S584" s="14" t="s">
        <v>27831</v>
      </c>
      <c r="T584" s="14" t="s">
        <v>2676</v>
      </c>
      <c r="U584" s="119"/>
      <c r="V584" s="58"/>
      <c r="W584" s="19" t="s">
        <v>1930</v>
      </c>
      <c r="X584" s="19" t="s">
        <v>1911</v>
      </c>
      <c r="Y584" s="54">
        <v>43796</v>
      </c>
      <c r="Z584" s="19" t="s">
        <v>2676</v>
      </c>
      <c r="AB584" s="58" t="s">
        <v>24137</v>
      </c>
      <c r="AC584" s="58" t="s">
        <v>1930</v>
      </c>
      <c r="AD584" s="58">
        <v>0</v>
      </c>
      <c r="AE584" s="58" t="e">
        <v>#N/A</v>
      </c>
    </row>
    <row r="585" spans="1:31">
      <c r="A585" s="17" t="s">
        <v>25617</v>
      </c>
      <c r="B585" s="17" t="s">
        <v>7646</v>
      </c>
      <c r="C585" s="14" t="s">
        <v>4354</v>
      </c>
      <c r="D585" s="14" t="s">
        <v>30267</v>
      </c>
      <c r="E585" s="17" t="s">
        <v>6809</v>
      </c>
      <c r="F585" s="17" t="s">
        <v>24138</v>
      </c>
      <c r="G585" s="17" t="s">
        <v>1908</v>
      </c>
      <c r="H585" s="60">
        <v>42277</v>
      </c>
      <c r="I585" s="17" t="s">
        <v>18633</v>
      </c>
      <c r="J585" s="14">
        <f>COUNTIF('C&amp;I(Route-Doc)'!C:C,'★C&amp;I(IRS)'!C585)</f>
        <v>0</v>
      </c>
      <c r="K585" s="14" t="s">
        <v>5576</v>
      </c>
      <c r="L585" s="17" t="s">
        <v>1999</v>
      </c>
      <c r="M585" s="127" t="str">
        <f t="shared" si="11"/>
        <v>●</v>
      </c>
      <c r="N585" s="17" t="s">
        <v>1930</v>
      </c>
      <c r="O585" s="14" t="s">
        <v>21781</v>
      </c>
      <c r="P585" s="159" t="s">
        <v>23491</v>
      </c>
      <c r="Q585" s="159">
        <f>COUNTIF('C&amp;I(Route-Doc)'!H:H,'★C&amp;I(IRS)'!O585)</f>
        <v>0</v>
      </c>
      <c r="R585" s="17" t="s">
        <v>23496</v>
      </c>
      <c r="S585" s="14" t="s">
        <v>27832</v>
      </c>
      <c r="T585" s="14" t="s">
        <v>2676</v>
      </c>
      <c r="U585" s="119"/>
      <c r="V585" s="58"/>
      <c r="W585" s="19" t="s">
        <v>1930</v>
      </c>
      <c r="X585" s="19" t="s">
        <v>1908</v>
      </c>
      <c r="Y585" s="54">
        <v>42277</v>
      </c>
      <c r="Z585" s="19" t="s">
        <v>2676</v>
      </c>
      <c r="AB585" s="58" t="s">
        <v>24138</v>
      </c>
      <c r="AC585" s="58" t="s">
        <v>1930</v>
      </c>
      <c r="AD585" s="58" t="e">
        <v>#N/A</v>
      </c>
      <c r="AE585" s="58" t="e">
        <v>#N/A</v>
      </c>
    </row>
    <row r="586" spans="1:31">
      <c r="A586" s="17" t="s">
        <v>25617</v>
      </c>
      <c r="B586" s="17" t="s">
        <v>7646</v>
      </c>
      <c r="C586" s="14" t="s">
        <v>4355</v>
      </c>
      <c r="D586" s="14" t="s">
        <v>28981</v>
      </c>
      <c r="E586" s="17" t="s">
        <v>6810</v>
      </c>
      <c r="F586" s="17" t="s">
        <v>24139</v>
      </c>
      <c r="G586" s="17" t="s">
        <v>1911</v>
      </c>
      <c r="H586" s="60">
        <v>45224</v>
      </c>
      <c r="I586" s="17" t="s">
        <v>18633</v>
      </c>
      <c r="J586" s="14">
        <f>COUNTIF('C&amp;I(Route-Doc)'!C:C,'★C&amp;I(IRS)'!C586)</f>
        <v>0</v>
      </c>
      <c r="K586" s="14" t="s">
        <v>5577</v>
      </c>
      <c r="L586" s="17" t="s">
        <v>3090</v>
      </c>
      <c r="M586" s="127" t="str">
        <f t="shared" si="11"/>
        <v>●</v>
      </c>
      <c r="N586" s="17" t="s">
        <v>1930</v>
      </c>
      <c r="O586" s="14" t="s">
        <v>21782</v>
      </c>
      <c r="P586" s="159" t="s">
        <v>23491</v>
      </c>
      <c r="Q586" s="159">
        <f>COUNTIF('C&amp;I(Route-Doc)'!H:H,'★C&amp;I(IRS)'!O586)</f>
        <v>0</v>
      </c>
      <c r="R586" s="17" t="s">
        <v>23496</v>
      </c>
      <c r="S586" s="14" t="s">
        <v>27833</v>
      </c>
      <c r="T586" s="14" t="s">
        <v>2676</v>
      </c>
      <c r="U586" s="119"/>
      <c r="V586" s="58"/>
      <c r="W586" s="19" t="s">
        <v>1930</v>
      </c>
      <c r="X586" s="19" t="s">
        <v>1911</v>
      </c>
      <c r="Y586" s="54">
        <v>45224</v>
      </c>
      <c r="Z586" s="19" t="s">
        <v>2676</v>
      </c>
      <c r="AB586" s="58" t="s">
        <v>24139</v>
      </c>
      <c r="AC586" s="58" t="s">
        <v>1930</v>
      </c>
      <c r="AD586" s="58" t="e">
        <v>#N/A</v>
      </c>
      <c r="AE586" s="58" t="e">
        <v>#N/A</v>
      </c>
    </row>
    <row r="587" spans="1:31">
      <c r="A587" s="19" t="s">
        <v>25617</v>
      </c>
      <c r="B587" s="19" t="s">
        <v>7646</v>
      </c>
      <c r="C587" s="18" t="s">
        <v>4356</v>
      </c>
      <c r="D587" s="18" t="s">
        <v>29484</v>
      </c>
      <c r="E587" s="19" t="s">
        <v>6811</v>
      </c>
      <c r="F587" s="19" t="s">
        <v>24140</v>
      </c>
      <c r="G587" s="19" t="s">
        <v>1913</v>
      </c>
      <c r="H587" s="52">
        <v>43796</v>
      </c>
      <c r="I587" s="19" t="s">
        <v>18633</v>
      </c>
      <c r="J587" s="18">
        <f>COUNTIF('C&amp;I(Route-Doc)'!C:C,'★C&amp;I(IRS)'!C587)</f>
        <v>2</v>
      </c>
      <c r="K587" s="18" t="s">
        <v>5578</v>
      </c>
      <c r="L587" s="19" t="s">
        <v>3461</v>
      </c>
      <c r="M587" s="126" t="str">
        <f t="shared" si="11"/>
        <v>●</v>
      </c>
      <c r="N587" s="54">
        <v>44650</v>
      </c>
      <c r="O587" s="14" t="s">
        <v>21783</v>
      </c>
      <c r="P587" s="159" t="s">
        <v>23491</v>
      </c>
      <c r="Q587" s="159">
        <f>COUNTIF('C&amp;I(Route-Doc)'!H:H,'★C&amp;I(IRS)'!O587)</f>
        <v>0</v>
      </c>
      <c r="R587" s="17" t="s">
        <v>23496</v>
      </c>
      <c r="S587" s="14" t="s">
        <v>27834</v>
      </c>
      <c r="T587" s="14" t="s">
        <v>2676</v>
      </c>
      <c r="U587" s="119"/>
      <c r="V587" s="58"/>
      <c r="W587" s="19" t="s">
        <v>1930</v>
      </c>
      <c r="X587" s="19" t="s">
        <v>1913</v>
      </c>
      <c r="Y587" s="54">
        <v>43796</v>
      </c>
      <c r="Z587" s="19" t="s">
        <v>2676</v>
      </c>
      <c r="AB587" s="58" t="s">
        <v>24140</v>
      </c>
      <c r="AC587" s="58" t="s">
        <v>1930</v>
      </c>
      <c r="AD587" s="58">
        <v>0</v>
      </c>
      <c r="AE587" s="58" t="e">
        <v>#N/A</v>
      </c>
    </row>
    <row r="588" spans="1:31">
      <c r="A588" s="17" t="s">
        <v>25617</v>
      </c>
      <c r="B588" s="17" t="s">
        <v>7646</v>
      </c>
      <c r="C588" s="14" t="s">
        <v>4357</v>
      </c>
      <c r="D588" s="14" t="s">
        <v>30268</v>
      </c>
      <c r="E588" s="17" t="s">
        <v>6812</v>
      </c>
      <c r="F588" s="17" t="s">
        <v>24141</v>
      </c>
      <c r="G588" s="17" t="s">
        <v>1911</v>
      </c>
      <c r="H588" s="60">
        <v>43363</v>
      </c>
      <c r="I588" s="17" t="s">
        <v>18633</v>
      </c>
      <c r="J588" s="14">
        <f>COUNTIF('C&amp;I(Route-Doc)'!C:C,'★C&amp;I(IRS)'!C588)</f>
        <v>0</v>
      </c>
      <c r="K588" s="14" t="s">
        <v>5579</v>
      </c>
      <c r="L588" s="17" t="s">
        <v>1999</v>
      </c>
      <c r="M588" s="127" t="str">
        <f t="shared" si="11"/>
        <v>●</v>
      </c>
      <c r="N588" s="17" t="s">
        <v>1930</v>
      </c>
      <c r="O588" s="14" t="s">
        <v>21784</v>
      </c>
      <c r="P588" s="159" t="s">
        <v>23491</v>
      </c>
      <c r="Q588" s="159">
        <f>COUNTIF('C&amp;I(Route-Doc)'!H:H,'★C&amp;I(IRS)'!O588)</f>
        <v>0</v>
      </c>
      <c r="R588" s="17" t="s">
        <v>23496</v>
      </c>
      <c r="S588" s="14" t="s">
        <v>27835</v>
      </c>
      <c r="T588" s="14" t="s">
        <v>2676</v>
      </c>
      <c r="U588" s="119"/>
      <c r="V588" s="58"/>
      <c r="W588" s="19" t="s">
        <v>1930</v>
      </c>
      <c r="X588" s="19" t="s">
        <v>1911</v>
      </c>
      <c r="Y588" s="54">
        <v>43363</v>
      </c>
      <c r="Z588" s="19" t="s">
        <v>2676</v>
      </c>
      <c r="AB588" s="58" t="s">
        <v>24141</v>
      </c>
      <c r="AC588" s="58" t="s">
        <v>1930</v>
      </c>
      <c r="AD588" s="58" t="e">
        <v>#N/A</v>
      </c>
      <c r="AE588" s="58" t="e">
        <v>#N/A</v>
      </c>
    </row>
    <row r="589" spans="1:31">
      <c r="A589" s="17" t="s">
        <v>25617</v>
      </c>
      <c r="B589" s="17" t="s">
        <v>7646</v>
      </c>
      <c r="C589" s="14" t="s">
        <v>4358</v>
      </c>
      <c r="D589" s="14" t="s">
        <v>28982</v>
      </c>
      <c r="E589" s="17" t="s">
        <v>6813</v>
      </c>
      <c r="F589" s="17" t="s">
        <v>24142</v>
      </c>
      <c r="G589" s="17" t="s">
        <v>1913</v>
      </c>
      <c r="H589" s="60">
        <v>45225</v>
      </c>
      <c r="I589" s="17" t="s">
        <v>18633</v>
      </c>
      <c r="J589" s="14">
        <f>COUNTIF('C&amp;I(Route-Doc)'!C:C,'★C&amp;I(IRS)'!C589)</f>
        <v>0</v>
      </c>
      <c r="K589" s="14" t="s">
        <v>5580</v>
      </c>
      <c r="L589" s="17" t="s">
        <v>3090</v>
      </c>
      <c r="M589" s="127" t="str">
        <f t="shared" si="11"/>
        <v>●</v>
      </c>
      <c r="N589" s="17" t="s">
        <v>1930</v>
      </c>
      <c r="O589" s="14" t="s">
        <v>21785</v>
      </c>
      <c r="P589" s="159" t="s">
        <v>23491</v>
      </c>
      <c r="Q589" s="159">
        <f>COUNTIF('C&amp;I(Route-Doc)'!H:H,'★C&amp;I(IRS)'!O589)</f>
        <v>0</v>
      </c>
      <c r="R589" s="17" t="s">
        <v>23496</v>
      </c>
      <c r="S589" s="14" t="s">
        <v>27836</v>
      </c>
      <c r="T589" s="14" t="s">
        <v>2676</v>
      </c>
      <c r="U589" s="119"/>
      <c r="V589" s="58"/>
      <c r="W589" s="19" t="s">
        <v>1930</v>
      </c>
      <c r="X589" s="19" t="s">
        <v>1913</v>
      </c>
      <c r="Y589" s="54">
        <v>45225</v>
      </c>
      <c r="Z589" s="19" t="s">
        <v>2676</v>
      </c>
      <c r="AB589" s="58" t="s">
        <v>24142</v>
      </c>
      <c r="AC589" s="58" t="s">
        <v>1930</v>
      </c>
      <c r="AD589" s="58" t="e">
        <v>#N/A</v>
      </c>
      <c r="AE589" s="58" t="e">
        <v>#N/A</v>
      </c>
    </row>
    <row r="590" spans="1:31">
      <c r="A590" s="19" t="s">
        <v>25617</v>
      </c>
      <c r="B590" s="19" t="s">
        <v>7646</v>
      </c>
      <c r="C590" s="18" t="s">
        <v>4359</v>
      </c>
      <c r="D590" s="18" t="s">
        <v>29485</v>
      </c>
      <c r="E590" s="19" t="s">
        <v>6814</v>
      </c>
      <c r="F590" s="19" t="s">
        <v>24143</v>
      </c>
      <c r="G590" s="19" t="s">
        <v>1911</v>
      </c>
      <c r="H590" s="52">
        <v>43796</v>
      </c>
      <c r="I590" s="19" t="s">
        <v>18633</v>
      </c>
      <c r="J590" s="18">
        <f>COUNTIF('C&amp;I(Route-Doc)'!C:C,'★C&amp;I(IRS)'!C590)</f>
        <v>1</v>
      </c>
      <c r="K590" s="18" t="s">
        <v>5581</v>
      </c>
      <c r="L590" s="19" t="s">
        <v>1999</v>
      </c>
      <c r="M590" s="126" t="str">
        <f t="shared" si="11"/>
        <v>●</v>
      </c>
      <c r="N590" s="54">
        <v>44816</v>
      </c>
      <c r="O590" s="14" t="s">
        <v>21786</v>
      </c>
      <c r="P590" s="159" t="s">
        <v>23491</v>
      </c>
      <c r="Q590" s="159">
        <f>COUNTIF('C&amp;I(Route-Doc)'!H:H,'★C&amp;I(IRS)'!O590)</f>
        <v>0</v>
      </c>
      <c r="R590" s="17" t="s">
        <v>23496</v>
      </c>
      <c r="S590" s="14" t="s">
        <v>27837</v>
      </c>
      <c r="T590" s="14" t="s">
        <v>2676</v>
      </c>
      <c r="U590" s="119"/>
      <c r="V590" s="58"/>
      <c r="W590" s="19" t="s">
        <v>1930</v>
      </c>
      <c r="X590" s="19" t="s">
        <v>1911</v>
      </c>
      <c r="Y590" s="54">
        <v>43796</v>
      </c>
      <c r="Z590" s="19" t="s">
        <v>2676</v>
      </c>
      <c r="AB590" s="58" t="s">
        <v>24143</v>
      </c>
      <c r="AC590" s="58" t="s">
        <v>1930</v>
      </c>
      <c r="AD590" s="58">
        <v>0</v>
      </c>
      <c r="AE590" s="58" t="e">
        <v>#N/A</v>
      </c>
    </row>
    <row r="591" spans="1:31">
      <c r="A591" s="17" t="s">
        <v>25617</v>
      </c>
      <c r="B591" s="17" t="s">
        <v>7646</v>
      </c>
      <c r="C591" s="14" t="s">
        <v>4360</v>
      </c>
      <c r="D591" s="14" t="s">
        <v>29986</v>
      </c>
      <c r="E591" s="17" t="s">
        <v>6815</v>
      </c>
      <c r="F591" s="17" t="s">
        <v>24144</v>
      </c>
      <c r="G591" s="17" t="s">
        <v>1908</v>
      </c>
      <c r="H591" s="60">
        <v>42369</v>
      </c>
      <c r="I591" s="17" t="s">
        <v>18633</v>
      </c>
      <c r="J591" s="14">
        <f>COUNTIF('C&amp;I(Route-Doc)'!C:C,'★C&amp;I(IRS)'!C591)</f>
        <v>0</v>
      </c>
      <c r="K591" s="14" t="s">
        <v>5582</v>
      </c>
      <c r="L591" s="17" t="s">
        <v>1999</v>
      </c>
      <c r="M591" s="127" t="str">
        <f t="shared" si="11"/>
        <v>●</v>
      </c>
      <c r="N591" s="17" t="s">
        <v>1930</v>
      </c>
      <c r="O591" s="14" t="s">
        <v>21787</v>
      </c>
      <c r="P591" s="159" t="s">
        <v>23491</v>
      </c>
      <c r="Q591" s="159">
        <f>COUNTIF('C&amp;I(Route-Doc)'!H:H,'★C&amp;I(IRS)'!O591)</f>
        <v>0</v>
      </c>
      <c r="R591" s="17" t="s">
        <v>23496</v>
      </c>
      <c r="S591" s="14" t="s">
        <v>27838</v>
      </c>
      <c r="T591" s="14" t="s">
        <v>2676</v>
      </c>
      <c r="U591" s="119"/>
      <c r="V591" s="58"/>
      <c r="W591" s="19" t="s">
        <v>1930</v>
      </c>
      <c r="X591" s="19" t="s">
        <v>1908</v>
      </c>
      <c r="Y591" s="54">
        <v>42369</v>
      </c>
      <c r="Z591" s="19" t="s">
        <v>2676</v>
      </c>
      <c r="AB591" s="58" t="s">
        <v>24144</v>
      </c>
      <c r="AC591" s="58" t="s">
        <v>1930</v>
      </c>
      <c r="AD591" s="58" t="e">
        <v>#N/A</v>
      </c>
      <c r="AE591" s="58" t="e">
        <v>#N/A</v>
      </c>
    </row>
    <row r="592" spans="1:31">
      <c r="A592" s="17" t="s">
        <v>25617</v>
      </c>
      <c r="B592" s="17" t="s">
        <v>7646</v>
      </c>
      <c r="C592" s="14" t="s">
        <v>4361</v>
      </c>
      <c r="D592" s="14" t="s">
        <v>28983</v>
      </c>
      <c r="E592" s="17" t="s">
        <v>6816</v>
      </c>
      <c r="F592" s="17" t="s">
        <v>24145</v>
      </c>
      <c r="G592" s="17" t="s">
        <v>1911</v>
      </c>
      <c r="H592" s="60">
        <v>44004</v>
      </c>
      <c r="I592" s="17" t="s">
        <v>18633</v>
      </c>
      <c r="J592" s="14">
        <f>COUNTIF('C&amp;I(Route-Doc)'!C:C,'★C&amp;I(IRS)'!C592)</f>
        <v>0</v>
      </c>
      <c r="K592" s="14" t="s">
        <v>5583</v>
      </c>
      <c r="L592" s="17" t="s">
        <v>1999</v>
      </c>
      <c r="M592" s="127" t="str">
        <f t="shared" si="11"/>
        <v>●</v>
      </c>
      <c r="N592" s="17" t="s">
        <v>1930</v>
      </c>
      <c r="O592" s="14" t="s">
        <v>21788</v>
      </c>
      <c r="P592" s="159" t="s">
        <v>23491</v>
      </c>
      <c r="Q592" s="159">
        <f>COUNTIF('C&amp;I(Route-Doc)'!H:H,'★C&amp;I(IRS)'!O592)</f>
        <v>0</v>
      </c>
      <c r="R592" s="17" t="s">
        <v>23496</v>
      </c>
      <c r="S592" s="14" t="s">
        <v>27839</v>
      </c>
      <c r="T592" s="14" t="s">
        <v>2676</v>
      </c>
      <c r="U592" s="119"/>
      <c r="V592" s="58"/>
      <c r="W592" s="19" t="s">
        <v>1930</v>
      </c>
      <c r="X592" s="19" t="s">
        <v>1911</v>
      </c>
      <c r="Y592" s="54">
        <v>44004</v>
      </c>
      <c r="Z592" s="19" t="s">
        <v>2676</v>
      </c>
      <c r="AB592" s="58" t="s">
        <v>24145</v>
      </c>
      <c r="AC592" s="58" t="s">
        <v>1930</v>
      </c>
      <c r="AD592" s="58" t="e">
        <v>#N/A</v>
      </c>
      <c r="AE592" s="58" t="e">
        <v>#N/A</v>
      </c>
    </row>
    <row r="593" spans="1:31">
      <c r="A593" s="19" t="s">
        <v>25617</v>
      </c>
      <c r="B593" s="19" t="s">
        <v>7646</v>
      </c>
      <c r="C593" s="18" t="s">
        <v>4362</v>
      </c>
      <c r="D593" s="18" t="s">
        <v>29486</v>
      </c>
      <c r="E593" s="19" t="s">
        <v>6817</v>
      </c>
      <c r="F593" s="19" t="s">
        <v>24146</v>
      </c>
      <c r="G593" s="19" t="s">
        <v>1914</v>
      </c>
      <c r="H593" s="52">
        <v>45106</v>
      </c>
      <c r="I593" s="19" t="s">
        <v>18633</v>
      </c>
      <c r="J593" s="18">
        <f>COUNTIF('C&amp;I(Route-Doc)'!C:C,'★C&amp;I(IRS)'!C593)</f>
        <v>1</v>
      </c>
      <c r="K593" s="18" t="s">
        <v>5584</v>
      </c>
      <c r="L593" s="19" t="s">
        <v>3090</v>
      </c>
      <c r="M593" s="126" t="str">
        <f t="shared" si="11"/>
        <v>●</v>
      </c>
      <c r="N593" s="54">
        <v>45273</v>
      </c>
      <c r="O593" s="14" t="s">
        <v>21789</v>
      </c>
      <c r="P593" s="159" t="s">
        <v>23491</v>
      </c>
      <c r="Q593" s="159">
        <f>COUNTIF('C&amp;I(Route-Doc)'!H:H,'★C&amp;I(IRS)'!O593)</f>
        <v>0</v>
      </c>
      <c r="R593" s="17" t="s">
        <v>23496</v>
      </c>
      <c r="S593" s="14" t="s">
        <v>27840</v>
      </c>
      <c r="T593" s="14" t="s">
        <v>2676</v>
      </c>
      <c r="U593" s="119"/>
      <c r="V593" s="58"/>
      <c r="W593" s="19" t="s">
        <v>1930</v>
      </c>
      <c r="X593" s="19" t="s">
        <v>1914</v>
      </c>
      <c r="Y593" s="54">
        <v>45106</v>
      </c>
      <c r="Z593" s="19" t="s">
        <v>2676</v>
      </c>
      <c r="AB593" s="58" t="s">
        <v>24146</v>
      </c>
      <c r="AC593" s="58" t="s">
        <v>1930</v>
      </c>
      <c r="AD593" s="58">
        <v>0</v>
      </c>
      <c r="AE593" s="58" t="e">
        <v>#N/A</v>
      </c>
    </row>
    <row r="594" spans="1:31">
      <c r="A594" s="19" t="s">
        <v>25617</v>
      </c>
      <c r="B594" s="19" t="s">
        <v>7646</v>
      </c>
      <c r="C594" s="18" t="s">
        <v>4363</v>
      </c>
      <c r="D594" s="18" t="s">
        <v>30269</v>
      </c>
      <c r="E594" s="19" t="s">
        <v>6818</v>
      </c>
      <c r="F594" s="19" t="s">
        <v>24147</v>
      </c>
      <c r="G594" s="19" t="s">
        <v>1913</v>
      </c>
      <c r="H594" s="52">
        <v>44084</v>
      </c>
      <c r="I594" s="19" t="s">
        <v>18633</v>
      </c>
      <c r="J594" s="18">
        <f>COUNTIF('C&amp;I(Route-Doc)'!C:C,'★C&amp;I(IRS)'!C594)</f>
        <v>2</v>
      </c>
      <c r="K594" s="18" t="s">
        <v>5585</v>
      </c>
      <c r="L594" s="19" t="s">
        <v>3461</v>
      </c>
      <c r="M594" s="126" t="str">
        <f t="shared" si="11"/>
        <v>●</v>
      </c>
      <c r="N594" s="54">
        <v>44650</v>
      </c>
      <c r="O594" s="14" t="s">
        <v>21790</v>
      </c>
      <c r="P594" s="159" t="s">
        <v>23491</v>
      </c>
      <c r="Q594" s="159">
        <f>COUNTIF('C&amp;I(Route-Doc)'!H:H,'★C&amp;I(IRS)'!O594)</f>
        <v>0</v>
      </c>
      <c r="R594" s="17" t="s">
        <v>23496</v>
      </c>
      <c r="S594" s="14" t="s">
        <v>27841</v>
      </c>
      <c r="T594" s="14" t="s">
        <v>2676</v>
      </c>
      <c r="U594" s="119" t="s">
        <v>11019</v>
      </c>
      <c r="V594" s="58"/>
      <c r="W594" s="19" t="s">
        <v>1930</v>
      </c>
      <c r="X594" s="19" t="s">
        <v>1913</v>
      </c>
      <c r="Y594" s="54">
        <v>44084</v>
      </c>
      <c r="Z594" s="19" t="s">
        <v>2676</v>
      </c>
      <c r="AB594" s="58" t="s">
        <v>24147</v>
      </c>
      <c r="AC594" s="58" t="s">
        <v>1930</v>
      </c>
      <c r="AD594" s="58">
        <v>0</v>
      </c>
      <c r="AE594" s="58" t="e">
        <v>#N/A</v>
      </c>
    </row>
    <row r="595" spans="1:31">
      <c r="A595" s="17" t="s">
        <v>25617</v>
      </c>
      <c r="B595" s="17" t="s">
        <v>7646</v>
      </c>
      <c r="C595" s="14" t="s">
        <v>4364</v>
      </c>
      <c r="D595" s="14" t="s">
        <v>28984</v>
      </c>
      <c r="E595" s="17" t="s">
        <v>6819</v>
      </c>
      <c r="F595" s="17" t="s">
        <v>24148</v>
      </c>
      <c r="G595" s="17" t="s">
        <v>1911</v>
      </c>
      <c r="H595" s="60">
        <v>44084</v>
      </c>
      <c r="I595" s="17" t="s">
        <v>18633</v>
      </c>
      <c r="J595" s="14">
        <f>COUNTIF('C&amp;I(Route-Doc)'!C:C,'★C&amp;I(IRS)'!C595)</f>
        <v>0</v>
      </c>
      <c r="K595" s="14" t="s">
        <v>5586</v>
      </c>
      <c r="L595" s="17" t="s">
        <v>1999</v>
      </c>
      <c r="M595" s="127" t="str">
        <f t="shared" si="11"/>
        <v>●</v>
      </c>
      <c r="N595" s="17" t="s">
        <v>1930</v>
      </c>
      <c r="O595" s="14" t="s">
        <v>21791</v>
      </c>
      <c r="P595" s="159" t="s">
        <v>23491</v>
      </c>
      <c r="Q595" s="159">
        <f>COUNTIF('C&amp;I(Route-Doc)'!H:H,'★C&amp;I(IRS)'!O595)</f>
        <v>0</v>
      </c>
      <c r="R595" s="17" t="s">
        <v>23496</v>
      </c>
      <c r="S595" s="14" t="s">
        <v>27842</v>
      </c>
      <c r="T595" s="14" t="s">
        <v>2676</v>
      </c>
      <c r="U595" s="119"/>
      <c r="V595" s="58"/>
      <c r="W595" s="19" t="s">
        <v>1930</v>
      </c>
      <c r="X595" s="19" t="s">
        <v>1911</v>
      </c>
      <c r="Y595" s="54">
        <v>44084</v>
      </c>
      <c r="Z595" s="19" t="s">
        <v>2676</v>
      </c>
      <c r="AB595" s="58" t="s">
        <v>24148</v>
      </c>
      <c r="AC595" s="58" t="s">
        <v>1930</v>
      </c>
      <c r="AD595" s="58" t="e">
        <v>#N/A</v>
      </c>
      <c r="AE595" s="58" t="e">
        <v>#N/A</v>
      </c>
    </row>
    <row r="596" spans="1:31">
      <c r="A596" s="19" t="s">
        <v>25617</v>
      </c>
      <c r="B596" s="19" t="s">
        <v>7646</v>
      </c>
      <c r="C596" s="18" t="s">
        <v>4365</v>
      </c>
      <c r="D596" s="18" t="s">
        <v>29487</v>
      </c>
      <c r="E596" s="19" t="s">
        <v>6820</v>
      </c>
      <c r="F596" s="19" t="s">
        <v>24149</v>
      </c>
      <c r="G596" s="19" t="s">
        <v>1911</v>
      </c>
      <c r="H596" s="52">
        <v>43796</v>
      </c>
      <c r="I596" s="19" t="s">
        <v>18633</v>
      </c>
      <c r="J596" s="18">
        <f>COUNTIF('C&amp;I(Route-Doc)'!C:C,'★C&amp;I(IRS)'!C596)</f>
        <v>1</v>
      </c>
      <c r="K596" s="18" t="s">
        <v>5587</v>
      </c>
      <c r="L596" s="19" t="s">
        <v>1999</v>
      </c>
      <c r="M596" s="126" t="str">
        <f t="shared" si="11"/>
        <v>●</v>
      </c>
      <c r="N596" s="54">
        <v>44816</v>
      </c>
      <c r="O596" s="14" t="s">
        <v>21792</v>
      </c>
      <c r="P596" s="159" t="s">
        <v>23491</v>
      </c>
      <c r="Q596" s="159">
        <f>COUNTIF('C&amp;I(Route-Doc)'!H:H,'★C&amp;I(IRS)'!O596)</f>
        <v>0</v>
      </c>
      <c r="R596" s="17" t="s">
        <v>23496</v>
      </c>
      <c r="S596" s="14" t="s">
        <v>27843</v>
      </c>
      <c r="T596" s="14" t="s">
        <v>2676</v>
      </c>
      <c r="U596" s="119"/>
      <c r="V596" s="58"/>
      <c r="W596" s="19" t="s">
        <v>1930</v>
      </c>
      <c r="X596" s="19" t="s">
        <v>1911</v>
      </c>
      <c r="Y596" s="54">
        <v>43796</v>
      </c>
      <c r="Z596" s="19" t="s">
        <v>2676</v>
      </c>
      <c r="AB596" s="58" t="s">
        <v>24149</v>
      </c>
      <c r="AC596" s="58" t="s">
        <v>1930</v>
      </c>
      <c r="AD596" s="58">
        <v>0</v>
      </c>
      <c r="AE596" s="58" t="e">
        <v>#N/A</v>
      </c>
    </row>
    <row r="597" spans="1:31">
      <c r="A597" s="17" t="s">
        <v>25617</v>
      </c>
      <c r="B597" s="17" t="s">
        <v>7646</v>
      </c>
      <c r="C597" s="14" t="s">
        <v>4366</v>
      </c>
      <c r="D597" s="14" t="s">
        <v>30270</v>
      </c>
      <c r="E597" s="17" t="s">
        <v>6821</v>
      </c>
      <c r="F597" s="17" t="s">
        <v>24150</v>
      </c>
      <c r="G597" s="17" t="s">
        <v>1908</v>
      </c>
      <c r="H597" s="60">
        <v>42185</v>
      </c>
      <c r="I597" s="17" t="s">
        <v>18633</v>
      </c>
      <c r="J597" s="14">
        <f>COUNTIF('C&amp;I(Route-Doc)'!C:C,'★C&amp;I(IRS)'!C597)</f>
        <v>0</v>
      </c>
      <c r="K597" s="14" t="s">
        <v>5588</v>
      </c>
      <c r="L597" s="17" t="s">
        <v>1999</v>
      </c>
      <c r="M597" s="127" t="str">
        <f t="shared" si="11"/>
        <v>●</v>
      </c>
      <c r="N597" s="17" t="s">
        <v>1930</v>
      </c>
      <c r="O597" s="14" t="s">
        <v>21793</v>
      </c>
      <c r="P597" s="159" t="s">
        <v>23491</v>
      </c>
      <c r="Q597" s="159">
        <f>COUNTIF('C&amp;I(Route-Doc)'!H:H,'★C&amp;I(IRS)'!O597)</f>
        <v>0</v>
      </c>
      <c r="R597" s="17" t="s">
        <v>23496</v>
      </c>
      <c r="S597" s="14" t="s">
        <v>27844</v>
      </c>
      <c r="T597" s="14" t="s">
        <v>2676</v>
      </c>
      <c r="U597" s="119"/>
      <c r="V597" s="58"/>
      <c r="W597" s="19" t="s">
        <v>1930</v>
      </c>
      <c r="X597" s="19" t="s">
        <v>1908</v>
      </c>
      <c r="Y597" s="54">
        <v>42185</v>
      </c>
      <c r="Z597" s="19" t="s">
        <v>2676</v>
      </c>
      <c r="AB597" s="58" t="s">
        <v>24150</v>
      </c>
      <c r="AC597" s="58" t="s">
        <v>1930</v>
      </c>
      <c r="AD597" s="58" t="e">
        <v>#N/A</v>
      </c>
      <c r="AE597" s="58" t="e">
        <v>#N/A</v>
      </c>
    </row>
    <row r="598" spans="1:31">
      <c r="A598" s="17" t="s">
        <v>25617</v>
      </c>
      <c r="B598" s="17" t="s">
        <v>7646</v>
      </c>
      <c r="C598" s="14" t="s">
        <v>4367</v>
      </c>
      <c r="D598" s="14" t="s">
        <v>28985</v>
      </c>
      <c r="E598" s="17" t="s">
        <v>6822</v>
      </c>
      <c r="F598" s="17" t="s">
        <v>24151</v>
      </c>
      <c r="G598" s="17" t="s">
        <v>1911</v>
      </c>
      <c r="H598" s="60">
        <v>45225</v>
      </c>
      <c r="I598" s="17" t="s">
        <v>18633</v>
      </c>
      <c r="J598" s="14">
        <f>COUNTIF('C&amp;I(Route-Doc)'!C:C,'★C&amp;I(IRS)'!C598)</f>
        <v>0</v>
      </c>
      <c r="K598" s="14" t="s">
        <v>5589</v>
      </c>
      <c r="L598" s="17" t="s">
        <v>3090</v>
      </c>
      <c r="M598" s="127" t="str">
        <f t="shared" si="11"/>
        <v>●</v>
      </c>
      <c r="N598" s="17" t="s">
        <v>1930</v>
      </c>
      <c r="O598" s="14" t="s">
        <v>21794</v>
      </c>
      <c r="P598" s="159" t="s">
        <v>23491</v>
      </c>
      <c r="Q598" s="159">
        <f>COUNTIF('C&amp;I(Route-Doc)'!H:H,'★C&amp;I(IRS)'!O598)</f>
        <v>0</v>
      </c>
      <c r="R598" s="17" t="s">
        <v>23496</v>
      </c>
      <c r="S598" s="14" t="s">
        <v>27845</v>
      </c>
      <c r="T598" s="14" t="s">
        <v>2676</v>
      </c>
      <c r="U598" s="119"/>
      <c r="V598" s="58"/>
      <c r="W598" s="19" t="s">
        <v>1930</v>
      </c>
      <c r="X598" s="19" t="s">
        <v>1911</v>
      </c>
      <c r="Y598" s="54">
        <v>45225</v>
      </c>
      <c r="Z598" s="19" t="s">
        <v>2676</v>
      </c>
      <c r="AB598" s="58" t="s">
        <v>24151</v>
      </c>
      <c r="AC598" s="58" t="s">
        <v>1930</v>
      </c>
      <c r="AD598" s="58" t="e">
        <v>#N/A</v>
      </c>
      <c r="AE598" s="58" t="e">
        <v>#N/A</v>
      </c>
    </row>
    <row r="599" spans="1:31">
      <c r="A599" s="19" t="s">
        <v>25617</v>
      </c>
      <c r="B599" s="19" t="s">
        <v>7646</v>
      </c>
      <c r="C599" s="18" t="s">
        <v>4368</v>
      </c>
      <c r="D599" s="18" t="s">
        <v>29488</v>
      </c>
      <c r="E599" s="19" t="s">
        <v>6823</v>
      </c>
      <c r="F599" s="19" t="s">
        <v>24152</v>
      </c>
      <c r="G599" s="19" t="s">
        <v>1911</v>
      </c>
      <c r="H599" s="52">
        <v>43796</v>
      </c>
      <c r="I599" s="19" t="s">
        <v>18633</v>
      </c>
      <c r="J599" s="18">
        <f>COUNTIF('C&amp;I(Route-Doc)'!C:C,'★C&amp;I(IRS)'!C599)</f>
        <v>1</v>
      </c>
      <c r="K599" s="18" t="s">
        <v>5590</v>
      </c>
      <c r="L599" s="19" t="s">
        <v>1999</v>
      </c>
      <c r="M599" s="126" t="str">
        <f t="shared" si="11"/>
        <v>●</v>
      </c>
      <c r="N599" s="54">
        <v>44816</v>
      </c>
      <c r="O599" s="14" t="s">
        <v>21795</v>
      </c>
      <c r="P599" s="159" t="s">
        <v>23491</v>
      </c>
      <c r="Q599" s="159">
        <f>COUNTIF('C&amp;I(Route-Doc)'!H:H,'★C&amp;I(IRS)'!O599)</f>
        <v>0</v>
      </c>
      <c r="R599" s="17" t="s">
        <v>23496</v>
      </c>
      <c r="S599" s="14" t="s">
        <v>27846</v>
      </c>
      <c r="T599" s="14" t="s">
        <v>2676</v>
      </c>
      <c r="U599" s="119"/>
      <c r="V599" s="58"/>
      <c r="W599" s="19" t="s">
        <v>1930</v>
      </c>
      <c r="X599" s="19" t="s">
        <v>1911</v>
      </c>
      <c r="Y599" s="54">
        <v>43796</v>
      </c>
      <c r="Z599" s="19" t="s">
        <v>2676</v>
      </c>
      <c r="AB599" s="58" t="s">
        <v>24152</v>
      </c>
      <c r="AC599" s="58" t="s">
        <v>1930</v>
      </c>
      <c r="AD599" s="58">
        <v>0</v>
      </c>
      <c r="AE599" s="58" t="e">
        <v>#N/A</v>
      </c>
    </row>
    <row r="600" spans="1:31">
      <c r="A600" s="17" t="s">
        <v>25617</v>
      </c>
      <c r="B600" s="17" t="s">
        <v>7646</v>
      </c>
      <c r="C600" s="14" t="s">
        <v>4369</v>
      </c>
      <c r="D600" s="14" t="s">
        <v>28986</v>
      </c>
      <c r="E600" s="17" t="s">
        <v>6824</v>
      </c>
      <c r="F600" s="17" t="s">
        <v>24153</v>
      </c>
      <c r="G600" s="17" t="s">
        <v>1911</v>
      </c>
      <c r="H600" s="60">
        <v>45225</v>
      </c>
      <c r="I600" s="17" t="s">
        <v>18633</v>
      </c>
      <c r="J600" s="14">
        <f>COUNTIF('C&amp;I(Route-Doc)'!C:C,'★C&amp;I(IRS)'!C600)</f>
        <v>0</v>
      </c>
      <c r="K600" s="14" t="s">
        <v>5591</v>
      </c>
      <c r="L600" s="17" t="s">
        <v>3090</v>
      </c>
      <c r="M600" s="127" t="str">
        <f t="shared" ref="M600:M663" si="12">HYPERLINK("\\0000s1000095\AERO\cMRO_Attached_Documents\Civil_Engine\PW1100G\03_Inspection_Record\CIR\"&amp;K600,"●")</f>
        <v>●</v>
      </c>
      <c r="N600" s="17" t="s">
        <v>1930</v>
      </c>
      <c r="O600" s="14" t="s">
        <v>21796</v>
      </c>
      <c r="P600" s="159" t="s">
        <v>23491</v>
      </c>
      <c r="Q600" s="159">
        <f>COUNTIF('C&amp;I(Route-Doc)'!H:H,'★C&amp;I(IRS)'!O600)</f>
        <v>0</v>
      </c>
      <c r="R600" s="17" t="s">
        <v>23496</v>
      </c>
      <c r="S600" s="14" t="s">
        <v>27847</v>
      </c>
      <c r="T600" s="14" t="s">
        <v>2676</v>
      </c>
      <c r="U600" s="119"/>
      <c r="V600" s="58"/>
      <c r="W600" s="19" t="s">
        <v>1930</v>
      </c>
      <c r="X600" s="19" t="s">
        <v>1911</v>
      </c>
      <c r="Y600" s="54">
        <v>45225</v>
      </c>
      <c r="Z600" s="19" t="s">
        <v>2676</v>
      </c>
      <c r="AB600" s="58" t="s">
        <v>24153</v>
      </c>
      <c r="AC600" s="58" t="s">
        <v>1930</v>
      </c>
      <c r="AD600" s="58" t="e">
        <v>#N/A</v>
      </c>
      <c r="AE600" s="58" t="e">
        <v>#N/A</v>
      </c>
    </row>
    <row r="601" spans="1:31">
      <c r="A601" s="19" t="s">
        <v>25617</v>
      </c>
      <c r="B601" s="19" t="s">
        <v>7646</v>
      </c>
      <c r="C601" s="18" t="s">
        <v>4370</v>
      </c>
      <c r="D601" s="18" t="s">
        <v>29489</v>
      </c>
      <c r="E601" s="19" t="s">
        <v>6825</v>
      </c>
      <c r="F601" s="19" t="s">
        <v>24154</v>
      </c>
      <c r="G601" s="19" t="s">
        <v>1913</v>
      </c>
      <c r="H601" s="52">
        <v>43796</v>
      </c>
      <c r="I601" s="19" t="s">
        <v>18633</v>
      </c>
      <c r="J601" s="18">
        <f>COUNTIF('C&amp;I(Route-Doc)'!C:C,'★C&amp;I(IRS)'!C601)</f>
        <v>1</v>
      </c>
      <c r="K601" s="18" t="s">
        <v>5592</v>
      </c>
      <c r="L601" s="19" t="s">
        <v>1999</v>
      </c>
      <c r="M601" s="126" t="str">
        <f t="shared" si="12"/>
        <v>●</v>
      </c>
      <c r="N601" s="54">
        <v>44816</v>
      </c>
      <c r="O601" s="14" t="s">
        <v>21797</v>
      </c>
      <c r="P601" s="159" t="s">
        <v>23491</v>
      </c>
      <c r="Q601" s="159">
        <f>COUNTIF('C&amp;I(Route-Doc)'!H:H,'★C&amp;I(IRS)'!O601)</f>
        <v>0</v>
      </c>
      <c r="R601" s="17" t="s">
        <v>23496</v>
      </c>
      <c r="S601" s="14" t="s">
        <v>27848</v>
      </c>
      <c r="T601" s="14" t="s">
        <v>2676</v>
      </c>
      <c r="U601" s="119"/>
      <c r="V601" s="58"/>
      <c r="W601" s="19" t="s">
        <v>1930</v>
      </c>
      <c r="X601" s="19" t="s">
        <v>1913</v>
      </c>
      <c r="Y601" s="54">
        <v>43796</v>
      </c>
      <c r="Z601" s="19" t="s">
        <v>2676</v>
      </c>
      <c r="AB601" s="58" t="s">
        <v>24154</v>
      </c>
      <c r="AC601" s="58" t="s">
        <v>1930</v>
      </c>
      <c r="AD601" s="58">
        <v>0</v>
      </c>
      <c r="AE601" s="58" t="e">
        <v>#N/A</v>
      </c>
    </row>
    <row r="602" spans="1:31">
      <c r="A602" s="17" t="s">
        <v>25617</v>
      </c>
      <c r="B602" s="17" t="s">
        <v>7646</v>
      </c>
      <c r="C602" s="14" t="s">
        <v>4371</v>
      </c>
      <c r="D602" s="14" t="s">
        <v>30271</v>
      </c>
      <c r="E602" s="17" t="s">
        <v>6826</v>
      </c>
      <c r="F602" s="17" t="s">
        <v>24155</v>
      </c>
      <c r="G602" s="17" t="s">
        <v>1911</v>
      </c>
      <c r="H602" s="60">
        <v>42551</v>
      </c>
      <c r="I602" s="17" t="s">
        <v>18633</v>
      </c>
      <c r="J602" s="14">
        <f>COUNTIF('C&amp;I(Route-Doc)'!C:C,'★C&amp;I(IRS)'!C602)</f>
        <v>0</v>
      </c>
      <c r="K602" s="14" t="s">
        <v>5593</v>
      </c>
      <c r="L602" s="17" t="s">
        <v>1999</v>
      </c>
      <c r="M602" s="127" t="str">
        <f t="shared" si="12"/>
        <v>●</v>
      </c>
      <c r="N602" s="17" t="s">
        <v>1930</v>
      </c>
      <c r="O602" s="14" t="s">
        <v>21798</v>
      </c>
      <c r="P602" s="159" t="s">
        <v>23491</v>
      </c>
      <c r="Q602" s="159">
        <f>COUNTIF('C&amp;I(Route-Doc)'!H:H,'★C&amp;I(IRS)'!O602)</f>
        <v>0</v>
      </c>
      <c r="R602" s="17" t="s">
        <v>23496</v>
      </c>
      <c r="S602" s="14" t="s">
        <v>27849</v>
      </c>
      <c r="T602" s="14" t="s">
        <v>2676</v>
      </c>
      <c r="U602" s="119"/>
      <c r="V602" s="58"/>
      <c r="W602" s="19" t="s">
        <v>1930</v>
      </c>
      <c r="X602" s="19" t="s">
        <v>1911</v>
      </c>
      <c r="Y602" s="54">
        <v>42551</v>
      </c>
      <c r="Z602" s="19" t="s">
        <v>2676</v>
      </c>
      <c r="AB602" s="58" t="s">
        <v>24155</v>
      </c>
      <c r="AC602" s="58" t="s">
        <v>1930</v>
      </c>
      <c r="AD602" s="58" t="e">
        <v>#N/A</v>
      </c>
      <c r="AE602" s="58" t="e">
        <v>#N/A</v>
      </c>
    </row>
    <row r="603" spans="1:31">
      <c r="A603" s="19" t="s">
        <v>25617</v>
      </c>
      <c r="B603" s="19" t="s">
        <v>7646</v>
      </c>
      <c r="C603" s="18" t="s">
        <v>4372</v>
      </c>
      <c r="D603" s="18" t="s">
        <v>29490</v>
      </c>
      <c r="E603" s="19" t="s">
        <v>6827</v>
      </c>
      <c r="F603" s="19" t="s">
        <v>24156</v>
      </c>
      <c r="G603" s="19" t="s">
        <v>1911</v>
      </c>
      <c r="H603" s="52">
        <v>43796</v>
      </c>
      <c r="I603" s="19" t="s">
        <v>18633</v>
      </c>
      <c r="J603" s="18">
        <f>COUNTIF('C&amp;I(Route-Doc)'!C:C,'★C&amp;I(IRS)'!C603)</f>
        <v>1</v>
      </c>
      <c r="K603" s="18" t="s">
        <v>5594</v>
      </c>
      <c r="L603" s="19" t="s">
        <v>1999</v>
      </c>
      <c r="M603" s="126" t="str">
        <f t="shared" si="12"/>
        <v>●</v>
      </c>
      <c r="N603" s="54">
        <v>44816</v>
      </c>
      <c r="O603" s="14" t="s">
        <v>21799</v>
      </c>
      <c r="P603" s="159" t="s">
        <v>23491</v>
      </c>
      <c r="Q603" s="159">
        <f>COUNTIF('C&amp;I(Route-Doc)'!H:H,'★C&amp;I(IRS)'!O603)</f>
        <v>0</v>
      </c>
      <c r="R603" s="17" t="s">
        <v>23496</v>
      </c>
      <c r="S603" s="14" t="s">
        <v>27850</v>
      </c>
      <c r="T603" s="14" t="s">
        <v>2676</v>
      </c>
      <c r="U603" s="119"/>
      <c r="V603" s="58"/>
      <c r="W603" s="19" t="s">
        <v>1930</v>
      </c>
      <c r="X603" s="19" t="s">
        <v>1911</v>
      </c>
      <c r="Y603" s="54">
        <v>43796</v>
      </c>
      <c r="Z603" s="19" t="s">
        <v>2676</v>
      </c>
      <c r="AB603" s="58" t="s">
        <v>24156</v>
      </c>
      <c r="AC603" s="58" t="s">
        <v>1930</v>
      </c>
      <c r="AD603" s="58">
        <v>0</v>
      </c>
      <c r="AE603" s="58" t="e">
        <v>#N/A</v>
      </c>
    </row>
    <row r="604" spans="1:31">
      <c r="A604" s="19" t="s">
        <v>25617</v>
      </c>
      <c r="B604" s="19" t="s">
        <v>7646</v>
      </c>
      <c r="C604" s="18" t="s">
        <v>4373</v>
      </c>
      <c r="D604" s="18" t="s">
        <v>29491</v>
      </c>
      <c r="E604" s="19" t="s">
        <v>6828</v>
      </c>
      <c r="F604" s="19" t="s">
        <v>24157</v>
      </c>
      <c r="G604" s="19" t="s">
        <v>1911</v>
      </c>
      <c r="H604" s="52">
        <v>43796</v>
      </c>
      <c r="I604" s="19" t="s">
        <v>18633</v>
      </c>
      <c r="J604" s="18">
        <f>COUNTIF('C&amp;I(Route-Doc)'!C:C,'★C&amp;I(IRS)'!C604)</f>
        <v>2</v>
      </c>
      <c r="K604" s="14" t="s">
        <v>5595</v>
      </c>
      <c r="L604" s="17" t="s">
        <v>3461</v>
      </c>
      <c r="M604" s="127" t="str">
        <f t="shared" si="12"/>
        <v>●</v>
      </c>
      <c r="N604" s="125" t="s">
        <v>23519</v>
      </c>
      <c r="O604" s="18" t="s">
        <v>21800</v>
      </c>
      <c r="P604" s="59" t="s">
        <v>1908</v>
      </c>
      <c r="Q604" s="59">
        <f>COUNTIF('C&amp;I(Route-Doc)'!H:H,'★C&amp;I(IRS)'!O604)</f>
        <v>0</v>
      </c>
      <c r="R604" s="54">
        <v>45279</v>
      </c>
      <c r="S604" s="196" t="s">
        <v>27851</v>
      </c>
      <c r="T604" s="59" t="s">
        <v>22673</v>
      </c>
      <c r="U604" s="119"/>
      <c r="V604" s="58"/>
      <c r="W604" s="19" t="s">
        <v>1930</v>
      </c>
      <c r="X604" s="19" t="s">
        <v>1911</v>
      </c>
      <c r="Y604" s="54">
        <v>43796</v>
      </c>
      <c r="Z604" s="19" t="s">
        <v>18604</v>
      </c>
      <c r="AB604" s="58" t="s">
        <v>24157</v>
      </c>
      <c r="AC604" s="58" t="s">
        <v>1930</v>
      </c>
      <c r="AD604" s="58" t="e">
        <v>#N/A</v>
      </c>
      <c r="AE604" s="58" t="e">
        <v>#N/A</v>
      </c>
    </row>
    <row r="605" spans="1:31">
      <c r="A605" s="17" t="s">
        <v>25617</v>
      </c>
      <c r="B605" s="17" t="s">
        <v>7646</v>
      </c>
      <c r="C605" s="14" t="s">
        <v>4374</v>
      </c>
      <c r="D605" s="14" t="s">
        <v>28987</v>
      </c>
      <c r="E605" s="17" t="s">
        <v>6829</v>
      </c>
      <c r="F605" s="17" t="s">
        <v>24158</v>
      </c>
      <c r="G605" s="17" t="s">
        <v>1911</v>
      </c>
      <c r="H605" s="60">
        <v>45225</v>
      </c>
      <c r="I605" s="17" t="s">
        <v>18633</v>
      </c>
      <c r="J605" s="14">
        <f>COUNTIF('C&amp;I(Route-Doc)'!C:C,'★C&amp;I(IRS)'!C605)</f>
        <v>0</v>
      </c>
      <c r="K605" s="14" t="s">
        <v>5596</v>
      </c>
      <c r="L605" s="17" t="s">
        <v>3090</v>
      </c>
      <c r="M605" s="127" t="str">
        <f t="shared" si="12"/>
        <v>●</v>
      </c>
      <c r="N605" s="17" t="s">
        <v>1930</v>
      </c>
      <c r="O605" s="14" t="s">
        <v>21801</v>
      </c>
      <c r="P605" s="159" t="s">
        <v>23491</v>
      </c>
      <c r="Q605" s="159">
        <f>COUNTIF('C&amp;I(Route-Doc)'!H:H,'★C&amp;I(IRS)'!O605)</f>
        <v>0</v>
      </c>
      <c r="R605" s="17" t="s">
        <v>23496</v>
      </c>
      <c r="S605" s="14" t="s">
        <v>27852</v>
      </c>
      <c r="T605" s="14" t="s">
        <v>2676</v>
      </c>
      <c r="U605" s="119"/>
      <c r="V605" s="58"/>
      <c r="W605" s="19" t="s">
        <v>1930</v>
      </c>
      <c r="X605" s="19" t="s">
        <v>1911</v>
      </c>
      <c r="Y605" s="54">
        <v>45225</v>
      </c>
      <c r="Z605" s="19" t="s">
        <v>2676</v>
      </c>
      <c r="AB605" s="58" t="s">
        <v>24158</v>
      </c>
      <c r="AC605" s="58" t="s">
        <v>1930</v>
      </c>
      <c r="AD605" s="58" t="e">
        <v>#N/A</v>
      </c>
      <c r="AE605" s="58" t="e">
        <v>#N/A</v>
      </c>
    </row>
    <row r="606" spans="1:31">
      <c r="A606" s="19" t="s">
        <v>25617</v>
      </c>
      <c r="B606" s="19" t="s">
        <v>7646</v>
      </c>
      <c r="C606" s="18" t="s">
        <v>4375</v>
      </c>
      <c r="D606" s="18" t="s">
        <v>29492</v>
      </c>
      <c r="E606" s="19" t="s">
        <v>6830</v>
      </c>
      <c r="F606" s="19" t="s">
        <v>24159</v>
      </c>
      <c r="G606" s="19" t="s">
        <v>1909</v>
      </c>
      <c r="H606" s="52">
        <v>43796</v>
      </c>
      <c r="I606" s="19" t="s">
        <v>18633</v>
      </c>
      <c r="J606" s="18">
        <f>COUNTIF('C&amp;I(Route-Doc)'!C:C,'★C&amp;I(IRS)'!C606)</f>
        <v>1</v>
      </c>
      <c r="K606" s="18" t="s">
        <v>5597</v>
      </c>
      <c r="L606" s="19" t="s">
        <v>1999</v>
      </c>
      <c r="M606" s="126" t="str">
        <f t="shared" si="12"/>
        <v>●</v>
      </c>
      <c r="N606" s="54">
        <v>44816</v>
      </c>
      <c r="O606" s="14" t="s">
        <v>21802</v>
      </c>
      <c r="P606" s="159" t="s">
        <v>23491</v>
      </c>
      <c r="Q606" s="159">
        <f>COUNTIF('C&amp;I(Route-Doc)'!H:H,'★C&amp;I(IRS)'!O606)</f>
        <v>0</v>
      </c>
      <c r="R606" s="17" t="s">
        <v>23496</v>
      </c>
      <c r="S606" s="14" t="s">
        <v>27853</v>
      </c>
      <c r="T606" s="14" t="s">
        <v>2676</v>
      </c>
      <c r="U606" s="119"/>
      <c r="V606" s="58"/>
      <c r="W606" s="19" t="s">
        <v>1930</v>
      </c>
      <c r="X606" s="19" t="s">
        <v>1909</v>
      </c>
      <c r="Y606" s="54">
        <v>43796</v>
      </c>
      <c r="Z606" s="19" t="s">
        <v>2676</v>
      </c>
      <c r="AB606" s="58" t="s">
        <v>24159</v>
      </c>
      <c r="AC606" s="58" t="s">
        <v>1930</v>
      </c>
      <c r="AD606" s="58">
        <v>0</v>
      </c>
      <c r="AE606" s="58" t="e">
        <v>#N/A</v>
      </c>
    </row>
    <row r="607" spans="1:31">
      <c r="A607" s="17" t="s">
        <v>25617</v>
      </c>
      <c r="B607" s="17" t="s">
        <v>7646</v>
      </c>
      <c r="C607" s="14" t="s">
        <v>4376</v>
      </c>
      <c r="D607" s="14" t="s">
        <v>29987</v>
      </c>
      <c r="E607" s="17" t="s">
        <v>6831</v>
      </c>
      <c r="F607" s="17" t="s">
        <v>24160</v>
      </c>
      <c r="G607" s="17" t="s">
        <v>1913</v>
      </c>
      <c r="H607" s="60">
        <v>43217</v>
      </c>
      <c r="I607" s="17" t="s">
        <v>18633</v>
      </c>
      <c r="J607" s="14">
        <f>COUNTIF('C&amp;I(Route-Doc)'!C:C,'★C&amp;I(IRS)'!C607)</f>
        <v>0</v>
      </c>
      <c r="K607" s="14" t="s">
        <v>5598</v>
      </c>
      <c r="L607" s="17" t="s">
        <v>1999</v>
      </c>
      <c r="M607" s="127" t="str">
        <f t="shared" si="12"/>
        <v>●</v>
      </c>
      <c r="N607" s="17" t="s">
        <v>1930</v>
      </c>
      <c r="O607" s="14" t="s">
        <v>21803</v>
      </c>
      <c r="P607" s="159" t="s">
        <v>23491</v>
      </c>
      <c r="Q607" s="159">
        <f>COUNTIF('C&amp;I(Route-Doc)'!H:H,'★C&amp;I(IRS)'!O607)</f>
        <v>0</v>
      </c>
      <c r="R607" s="17" t="s">
        <v>23496</v>
      </c>
      <c r="S607" s="14" t="s">
        <v>27854</v>
      </c>
      <c r="T607" s="14" t="s">
        <v>2676</v>
      </c>
      <c r="U607" s="119"/>
      <c r="V607" s="58"/>
      <c r="W607" s="19" t="s">
        <v>1930</v>
      </c>
      <c r="X607" s="19" t="s">
        <v>1913</v>
      </c>
      <c r="Y607" s="54">
        <v>43217</v>
      </c>
      <c r="Z607" s="19" t="s">
        <v>2676</v>
      </c>
      <c r="AB607" s="58" t="s">
        <v>24160</v>
      </c>
      <c r="AC607" s="58" t="s">
        <v>1930</v>
      </c>
      <c r="AD607" s="58" t="e">
        <v>#N/A</v>
      </c>
      <c r="AE607" s="58" t="e">
        <v>#N/A</v>
      </c>
    </row>
    <row r="608" spans="1:31">
      <c r="A608" s="17" t="s">
        <v>25617</v>
      </c>
      <c r="B608" s="17" t="s">
        <v>7646</v>
      </c>
      <c r="C608" s="14" t="s">
        <v>4377</v>
      </c>
      <c r="D608" s="14" t="s">
        <v>28988</v>
      </c>
      <c r="E608" s="17" t="s">
        <v>6832</v>
      </c>
      <c r="F608" s="17" t="s">
        <v>24161</v>
      </c>
      <c r="G608" s="17" t="s">
        <v>1912</v>
      </c>
      <c r="H608" s="60">
        <v>45225</v>
      </c>
      <c r="I608" s="17" t="s">
        <v>18633</v>
      </c>
      <c r="J608" s="14">
        <f>COUNTIF('C&amp;I(Route-Doc)'!C:C,'★C&amp;I(IRS)'!C608)</f>
        <v>0</v>
      </c>
      <c r="K608" s="14" t="s">
        <v>5599</v>
      </c>
      <c r="L608" s="17" t="s">
        <v>3090</v>
      </c>
      <c r="M608" s="127" t="str">
        <f t="shared" si="12"/>
        <v>●</v>
      </c>
      <c r="N608" s="17" t="s">
        <v>1930</v>
      </c>
      <c r="O608" s="14" t="s">
        <v>21804</v>
      </c>
      <c r="P608" s="159" t="s">
        <v>23491</v>
      </c>
      <c r="Q608" s="159">
        <f>COUNTIF('C&amp;I(Route-Doc)'!H:H,'★C&amp;I(IRS)'!O608)</f>
        <v>0</v>
      </c>
      <c r="R608" s="17" t="s">
        <v>23496</v>
      </c>
      <c r="S608" s="14" t="s">
        <v>27855</v>
      </c>
      <c r="T608" s="14" t="s">
        <v>2676</v>
      </c>
      <c r="U608" s="119"/>
      <c r="V608" s="58"/>
      <c r="W608" s="19" t="s">
        <v>1930</v>
      </c>
      <c r="X608" s="19" t="s">
        <v>1912</v>
      </c>
      <c r="Y608" s="54">
        <v>45225</v>
      </c>
      <c r="Z608" s="19" t="s">
        <v>2676</v>
      </c>
      <c r="AB608" s="58" t="s">
        <v>24161</v>
      </c>
      <c r="AC608" s="58" t="s">
        <v>1930</v>
      </c>
      <c r="AD608" s="58" t="e">
        <v>#N/A</v>
      </c>
      <c r="AE608" s="58" t="e">
        <v>#N/A</v>
      </c>
    </row>
    <row r="609" spans="1:31">
      <c r="A609" s="19" t="s">
        <v>25617</v>
      </c>
      <c r="B609" s="19" t="s">
        <v>7646</v>
      </c>
      <c r="C609" s="18" t="s">
        <v>4378</v>
      </c>
      <c r="D609" s="18" t="s">
        <v>29493</v>
      </c>
      <c r="E609" s="19" t="s">
        <v>6833</v>
      </c>
      <c r="F609" s="19" t="s">
        <v>24162</v>
      </c>
      <c r="G609" s="19" t="s">
        <v>1913</v>
      </c>
      <c r="H609" s="52">
        <v>43796</v>
      </c>
      <c r="I609" s="19" t="s">
        <v>18633</v>
      </c>
      <c r="J609" s="18">
        <f>COUNTIF('C&amp;I(Route-Doc)'!C:C,'★C&amp;I(IRS)'!C609)</f>
        <v>1</v>
      </c>
      <c r="K609" s="18" t="s">
        <v>5600</v>
      </c>
      <c r="L609" s="19" t="s">
        <v>1999</v>
      </c>
      <c r="M609" s="126" t="str">
        <f t="shared" si="12"/>
        <v>●</v>
      </c>
      <c r="N609" s="54">
        <v>44816</v>
      </c>
      <c r="O609" s="14" t="s">
        <v>21805</v>
      </c>
      <c r="P609" s="159" t="s">
        <v>23491</v>
      </c>
      <c r="Q609" s="159">
        <f>COUNTIF('C&amp;I(Route-Doc)'!H:H,'★C&amp;I(IRS)'!O609)</f>
        <v>0</v>
      </c>
      <c r="R609" s="17" t="s">
        <v>23496</v>
      </c>
      <c r="S609" s="14" t="s">
        <v>27856</v>
      </c>
      <c r="T609" s="14" t="s">
        <v>2676</v>
      </c>
      <c r="U609" s="119"/>
      <c r="V609" s="58"/>
      <c r="W609" s="19" t="s">
        <v>1930</v>
      </c>
      <c r="X609" s="19" t="s">
        <v>1913</v>
      </c>
      <c r="Y609" s="54">
        <v>43796</v>
      </c>
      <c r="Z609" s="19" t="s">
        <v>2676</v>
      </c>
      <c r="AB609" s="58" t="s">
        <v>24162</v>
      </c>
      <c r="AC609" s="58" t="s">
        <v>1930</v>
      </c>
      <c r="AD609" s="58">
        <v>0</v>
      </c>
      <c r="AE609" s="58" t="e">
        <v>#N/A</v>
      </c>
    </row>
    <row r="610" spans="1:31">
      <c r="A610" s="17" t="s">
        <v>25617</v>
      </c>
      <c r="B610" s="17" t="s">
        <v>7646</v>
      </c>
      <c r="C610" s="14" t="s">
        <v>4379</v>
      </c>
      <c r="D610" s="14" t="s">
        <v>29988</v>
      </c>
      <c r="E610" s="17" t="s">
        <v>6834</v>
      </c>
      <c r="F610" s="17" t="s">
        <v>24163</v>
      </c>
      <c r="G610" s="17" t="s">
        <v>1911</v>
      </c>
      <c r="H610" s="60">
        <v>42369</v>
      </c>
      <c r="I610" s="17" t="s">
        <v>18633</v>
      </c>
      <c r="J610" s="14">
        <f>COUNTIF('C&amp;I(Route-Doc)'!C:C,'★C&amp;I(IRS)'!C610)</f>
        <v>0</v>
      </c>
      <c r="K610" s="14" t="s">
        <v>5601</v>
      </c>
      <c r="L610" s="17" t="s">
        <v>1999</v>
      </c>
      <c r="M610" s="127" t="str">
        <f t="shared" si="12"/>
        <v>●</v>
      </c>
      <c r="N610" s="17" t="s">
        <v>1930</v>
      </c>
      <c r="O610" s="14" t="s">
        <v>21806</v>
      </c>
      <c r="P610" s="159" t="s">
        <v>23491</v>
      </c>
      <c r="Q610" s="159">
        <f>COUNTIF('C&amp;I(Route-Doc)'!H:H,'★C&amp;I(IRS)'!O610)</f>
        <v>0</v>
      </c>
      <c r="R610" s="17" t="s">
        <v>23496</v>
      </c>
      <c r="S610" s="14" t="s">
        <v>27857</v>
      </c>
      <c r="T610" s="14" t="s">
        <v>2676</v>
      </c>
      <c r="U610" s="119"/>
      <c r="V610" s="58"/>
      <c r="W610" s="19" t="s">
        <v>1930</v>
      </c>
      <c r="X610" s="19" t="s">
        <v>1911</v>
      </c>
      <c r="Y610" s="54">
        <v>42369</v>
      </c>
      <c r="Z610" s="19" t="s">
        <v>2676</v>
      </c>
      <c r="AB610" s="58" t="s">
        <v>24163</v>
      </c>
      <c r="AC610" s="58" t="s">
        <v>1930</v>
      </c>
      <c r="AD610" s="58" t="e">
        <v>#N/A</v>
      </c>
      <c r="AE610" s="58" t="e">
        <v>#N/A</v>
      </c>
    </row>
    <row r="611" spans="1:31">
      <c r="A611" s="17" t="s">
        <v>25617</v>
      </c>
      <c r="B611" s="17" t="s">
        <v>7646</v>
      </c>
      <c r="C611" s="14" t="s">
        <v>4380</v>
      </c>
      <c r="D611" s="14" t="s">
        <v>28989</v>
      </c>
      <c r="E611" s="17" t="s">
        <v>6835</v>
      </c>
      <c r="F611" s="17" t="s">
        <v>24164</v>
      </c>
      <c r="G611" s="17" t="s">
        <v>1911</v>
      </c>
      <c r="H611" s="60">
        <v>42369</v>
      </c>
      <c r="I611" s="17" t="s">
        <v>18633</v>
      </c>
      <c r="J611" s="14">
        <f>COUNTIF('C&amp;I(Route-Doc)'!C:C,'★C&amp;I(IRS)'!C611)</f>
        <v>0</v>
      </c>
      <c r="K611" s="14" t="s">
        <v>5602</v>
      </c>
      <c r="L611" s="17" t="s">
        <v>1999</v>
      </c>
      <c r="M611" s="127" t="str">
        <f t="shared" si="12"/>
        <v>●</v>
      </c>
      <c r="N611" s="17" t="s">
        <v>1930</v>
      </c>
      <c r="O611" s="14" t="s">
        <v>21807</v>
      </c>
      <c r="P611" s="159" t="s">
        <v>23491</v>
      </c>
      <c r="Q611" s="159">
        <f>COUNTIF('C&amp;I(Route-Doc)'!H:H,'★C&amp;I(IRS)'!O611)</f>
        <v>0</v>
      </c>
      <c r="R611" s="17" t="s">
        <v>23496</v>
      </c>
      <c r="S611" s="14" t="s">
        <v>27858</v>
      </c>
      <c r="T611" s="14" t="s">
        <v>2676</v>
      </c>
      <c r="U611" s="119"/>
      <c r="V611" s="58"/>
      <c r="W611" s="19" t="s">
        <v>1930</v>
      </c>
      <c r="X611" s="19" t="s">
        <v>1911</v>
      </c>
      <c r="Y611" s="54">
        <v>42369</v>
      </c>
      <c r="Z611" s="19" t="s">
        <v>2676</v>
      </c>
      <c r="AB611" s="58" t="s">
        <v>24164</v>
      </c>
      <c r="AC611" s="58" t="s">
        <v>1930</v>
      </c>
      <c r="AD611" s="58" t="e">
        <v>#N/A</v>
      </c>
      <c r="AE611" s="58" t="e">
        <v>#N/A</v>
      </c>
    </row>
    <row r="612" spans="1:31">
      <c r="A612" s="19" t="s">
        <v>25617</v>
      </c>
      <c r="B612" s="19" t="s">
        <v>7646</v>
      </c>
      <c r="C612" s="18" t="s">
        <v>4381</v>
      </c>
      <c r="D612" s="18" t="s">
        <v>29494</v>
      </c>
      <c r="E612" s="19" t="s">
        <v>6836</v>
      </c>
      <c r="F612" s="19" t="s">
        <v>24165</v>
      </c>
      <c r="G612" s="19" t="s">
        <v>1910</v>
      </c>
      <c r="H612" s="52">
        <v>44343</v>
      </c>
      <c r="I612" s="19" t="s">
        <v>18633</v>
      </c>
      <c r="J612" s="18">
        <f>COUNTIF('C&amp;I(Route-Doc)'!C:C,'★C&amp;I(IRS)'!C612)</f>
        <v>2</v>
      </c>
      <c r="K612" s="14" t="s">
        <v>5603</v>
      </c>
      <c r="L612" s="17" t="s">
        <v>1999</v>
      </c>
      <c r="M612" s="127" t="str">
        <f t="shared" si="12"/>
        <v>●</v>
      </c>
      <c r="N612" s="125" t="s">
        <v>23519</v>
      </c>
      <c r="O612" s="18" t="s">
        <v>21808</v>
      </c>
      <c r="P612" s="59" t="s">
        <v>1908</v>
      </c>
      <c r="Q612" s="59">
        <f>COUNTIF('C&amp;I(Route-Doc)'!H:H,'★C&amp;I(IRS)'!O612)</f>
        <v>0</v>
      </c>
      <c r="R612" s="54">
        <v>45279</v>
      </c>
      <c r="S612" s="196" t="s">
        <v>27859</v>
      </c>
      <c r="T612" s="59" t="s">
        <v>22673</v>
      </c>
      <c r="U612" s="119"/>
      <c r="V612" s="58"/>
      <c r="W612" s="19" t="s">
        <v>1930</v>
      </c>
      <c r="X612" s="19" t="s">
        <v>1910</v>
      </c>
      <c r="Y612" s="54">
        <v>44343</v>
      </c>
      <c r="Z612" s="19" t="s">
        <v>18604</v>
      </c>
      <c r="AB612" s="58" t="s">
        <v>24165</v>
      </c>
      <c r="AC612" s="58" t="s">
        <v>1930</v>
      </c>
      <c r="AD612" s="58" t="e">
        <v>#N/A</v>
      </c>
      <c r="AE612" s="58" t="e">
        <v>#N/A</v>
      </c>
    </row>
    <row r="613" spans="1:31">
      <c r="A613" s="17" t="s">
        <v>25617</v>
      </c>
      <c r="B613" s="17" t="s">
        <v>7646</v>
      </c>
      <c r="C613" s="14" t="s">
        <v>4382</v>
      </c>
      <c r="D613" s="14" t="s">
        <v>28990</v>
      </c>
      <c r="E613" s="17" t="s">
        <v>6837</v>
      </c>
      <c r="F613" s="17" t="s">
        <v>24166</v>
      </c>
      <c r="G613" s="17" t="s">
        <v>1909</v>
      </c>
      <c r="H613" s="60">
        <v>44377</v>
      </c>
      <c r="I613" s="17" t="s">
        <v>18633</v>
      </c>
      <c r="J613" s="14">
        <f>COUNTIF('C&amp;I(Route-Doc)'!C:C,'★C&amp;I(IRS)'!C613)</f>
        <v>0</v>
      </c>
      <c r="K613" s="14" t="s">
        <v>5604</v>
      </c>
      <c r="L613" s="17" t="s">
        <v>1999</v>
      </c>
      <c r="M613" s="127" t="str">
        <f t="shared" si="12"/>
        <v>●</v>
      </c>
      <c r="N613" s="17" t="s">
        <v>1930</v>
      </c>
      <c r="O613" s="14" t="s">
        <v>21809</v>
      </c>
      <c r="P613" s="159" t="s">
        <v>23491</v>
      </c>
      <c r="Q613" s="159">
        <f>COUNTIF('C&amp;I(Route-Doc)'!H:H,'★C&amp;I(IRS)'!O613)</f>
        <v>0</v>
      </c>
      <c r="R613" s="17" t="s">
        <v>23496</v>
      </c>
      <c r="S613" s="14" t="s">
        <v>27860</v>
      </c>
      <c r="T613" s="14" t="s">
        <v>2676</v>
      </c>
      <c r="U613" s="119"/>
      <c r="V613" s="58"/>
      <c r="W613" s="19" t="s">
        <v>1930</v>
      </c>
      <c r="X613" s="19" t="s">
        <v>1909</v>
      </c>
      <c r="Y613" s="54">
        <v>44377</v>
      </c>
      <c r="Z613" s="19" t="s">
        <v>2676</v>
      </c>
      <c r="AB613" s="58" t="s">
        <v>24166</v>
      </c>
      <c r="AC613" s="58" t="s">
        <v>1930</v>
      </c>
      <c r="AD613" s="58" t="e">
        <v>#N/A</v>
      </c>
      <c r="AE613" s="58" t="e">
        <v>#N/A</v>
      </c>
    </row>
    <row r="614" spans="1:31">
      <c r="A614" s="17" t="s">
        <v>25617</v>
      </c>
      <c r="B614" s="17" t="s">
        <v>7646</v>
      </c>
      <c r="C614" s="14" t="s">
        <v>4383</v>
      </c>
      <c r="D614" s="14" t="s">
        <v>28991</v>
      </c>
      <c r="E614" s="17" t="s">
        <v>6838</v>
      </c>
      <c r="F614" s="17" t="s">
        <v>24167</v>
      </c>
      <c r="G614" s="17" t="s">
        <v>1908</v>
      </c>
      <c r="H614" s="60">
        <v>43943</v>
      </c>
      <c r="I614" s="17" t="s">
        <v>18633</v>
      </c>
      <c r="J614" s="14">
        <f>COUNTIF('C&amp;I(Route-Doc)'!C:C,'★C&amp;I(IRS)'!C614)</f>
        <v>0</v>
      </c>
      <c r="K614" s="14" t="s">
        <v>5605</v>
      </c>
      <c r="L614" s="17" t="s">
        <v>1999</v>
      </c>
      <c r="M614" s="127" t="str">
        <f t="shared" si="12"/>
        <v>●</v>
      </c>
      <c r="N614" s="17" t="s">
        <v>1930</v>
      </c>
      <c r="O614" s="14" t="s">
        <v>21810</v>
      </c>
      <c r="P614" s="159" t="s">
        <v>23491</v>
      </c>
      <c r="Q614" s="159">
        <f>COUNTIF('C&amp;I(Route-Doc)'!H:H,'★C&amp;I(IRS)'!O614)</f>
        <v>0</v>
      </c>
      <c r="R614" s="17" t="s">
        <v>23496</v>
      </c>
      <c r="S614" s="14" t="s">
        <v>27861</v>
      </c>
      <c r="T614" s="14" t="s">
        <v>2676</v>
      </c>
      <c r="U614" s="119"/>
      <c r="V614" s="58"/>
      <c r="W614" s="19" t="s">
        <v>1930</v>
      </c>
      <c r="X614" s="19" t="s">
        <v>1908</v>
      </c>
      <c r="Y614" s="54">
        <v>43943</v>
      </c>
      <c r="Z614" s="19" t="s">
        <v>2676</v>
      </c>
      <c r="AB614" s="58" t="s">
        <v>24167</v>
      </c>
      <c r="AC614" s="58" t="s">
        <v>1930</v>
      </c>
      <c r="AD614" s="58" t="e">
        <v>#N/A</v>
      </c>
      <c r="AE614" s="58" t="e">
        <v>#N/A</v>
      </c>
    </row>
    <row r="615" spans="1:31">
      <c r="A615" s="19" t="s">
        <v>25617</v>
      </c>
      <c r="B615" s="19" t="s">
        <v>7646</v>
      </c>
      <c r="C615" s="18" t="s">
        <v>4384</v>
      </c>
      <c r="D615" s="18" t="s">
        <v>29495</v>
      </c>
      <c r="E615" s="19" t="s">
        <v>6839</v>
      </c>
      <c r="F615" s="19" t="s">
        <v>24168</v>
      </c>
      <c r="G615" s="19" t="s">
        <v>1912</v>
      </c>
      <c r="H615" s="52">
        <v>44356</v>
      </c>
      <c r="I615" s="19" t="s">
        <v>18633</v>
      </c>
      <c r="J615" s="18">
        <f>COUNTIF('C&amp;I(Route-Doc)'!C:C,'★C&amp;I(IRS)'!C615)</f>
        <v>1</v>
      </c>
      <c r="K615" s="18" t="s">
        <v>5606</v>
      </c>
      <c r="L615" s="19" t="s">
        <v>1999</v>
      </c>
      <c r="M615" s="126" t="str">
        <f t="shared" si="12"/>
        <v>●</v>
      </c>
      <c r="N615" s="54">
        <v>44816</v>
      </c>
      <c r="O615" s="14" t="s">
        <v>21811</v>
      </c>
      <c r="P615" s="159" t="s">
        <v>23491</v>
      </c>
      <c r="Q615" s="159">
        <f>COUNTIF('C&amp;I(Route-Doc)'!H:H,'★C&amp;I(IRS)'!O615)</f>
        <v>0</v>
      </c>
      <c r="R615" s="17" t="s">
        <v>23496</v>
      </c>
      <c r="S615" s="14" t="s">
        <v>27862</v>
      </c>
      <c r="T615" s="14" t="s">
        <v>2676</v>
      </c>
      <c r="U615" s="119"/>
      <c r="V615" s="58"/>
      <c r="W615" s="19" t="s">
        <v>1930</v>
      </c>
      <c r="X615" s="19" t="s">
        <v>1912</v>
      </c>
      <c r="Y615" s="54">
        <v>44356</v>
      </c>
      <c r="Z615" s="19" t="s">
        <v>2676</v>
      </c>
      <c r="AB615" s="58" t="s">
        <v>24168</v>
      </c>
      <c r="AC615" s="58" t="s">
        <v>1930</v>
      </c>
      <c r="AD615" s="58">
        <v>0</v>
      </c>
      <c r="AE615" s="58" t="e">
        <v>#N/A</v>
      </c>
    </row>
    <row r="616" spans="1:31">
      <c r="A616" s="17" t="s">
        <v>25617</v>
      </c>
      <c r="B616" s="17" t="s">
        <v>7646</v>
      </c>
      <c r="C616" s="14" t="s">
        <v>4385</v>
      </c>
      <c r="D616" s="14" t="s">
        <v>29989</v>
      </c>
      <c r="E616" s="17" t="s">
        <v>6840</v>
      </c>
      <c r="F616" s="17" t="s">
        <v>24169</v>
      </c>
      <c r="G616" s="17" t="s">
        <v>1913</v>
      </c>
      <c r="H616" s="60">
        <v>44305</v>
      </c>
      <c r="I616" s="17" t="s">
        <v>18633</v>
      </c>
      <c r="J616" s="14">
        <f>COUNTIF('C&amp;I(Route-Doc)'!C:C,'★C&amp;I(IRS)'!C616)</f>
        <v>0</v>
      </c>
      <c r="K616" s="14" t="s">
        <v>5607</v>
      </c>
      <c r="L616" s="17" t="s">
        <v>1999</v>
      </c>
      <c r="M616" s="127" t="str">
        <f t="shared" si="12"/>
        <v>●</v>
      </c>
      <c r="N616" s="17" t="s">
        <v>1930</v>
      </c>
      <c r="O616" s="14" t="s">
        <v>21812</v>
      </c>
      <c r="P616" s="159" t="s">
        <v>23491</v>
      </c>
      <c r="Q616" s="159">
        <f>COUNTIF('C&amp;I(Route-Doc)'!H:H,'★C&amp;I(IRS)'!O616)</f>
        <v>0</v>
      </c>
      <c r="R616" s="17" t="s">
        <v>23496</v>
      </c>
      <c r="S616" s="14" t="s">
        <v>27863</v>
      </c>
      <c r="T616" s="14" t="s">
        <v>2676</v>
      </c>
      <c r="U616" s="119"/>
      <c r="V616" s="58"/>
      <c r="W616" s="19" t="s">
        <v>1930</v>
      </c>
      <c r="X616" s="19" t="s">
        <v>1913</v>
      </c>
      <c r="Y616" s="54">
        <v>44305</v>
      </c>
      <c r="Z616" s="19" t="s">
        <v>2676</v>
      </c>
      <c r="AB616" s="58" t="s">
        <v>24169</v>
      </c>
      <c r="AC616" s="58" t="s">
        <v>1930</v>
      </c>
      <c r="AD616" s="58" t="e">
        <v>#N/A</v>
      </c>
      <c r="AE616" s="58" t="e">
        <v>#N/A</v>
      </c>
    </row>
    <row r="617" spans="1:31">
      <c r="A617" s="17" t="s">
        <v>25617</v>
      </c>
      <c r="B617" s="17" t="s">
        <v>7646</v>
      </c>
      <c r="C617" s="14" t="s">
        <v>4386</v>
      </c>
      <c r="D617" s="14" t="s">
        <v>28992</v>
      </c>
      <c r="E617" s="17" t="s">
        <v>6841</v>
      </c>
      <c r="F617" s="17" t="s">
        <v>24170</v>
      </c>
      <c r="G617" s="17" t="s">
        <v>1911</v>
      </c>
      <c r="H617" s="60">
        <v>43100</v>
      </c>
      <c r="I617" s="17" t="s">
        <v>18633</v>
      </c>
      <c r="J617" s="14">
        <f>COUNTIF('C&amp;I(Route-Doc)'!C:C,'★C&amp;I(IRS)'!C617)</f>
        <v>0</v>
      </c>
      <c r="K617" s="14" t="s">
        <v>5608</v>
      </c>
      <c r="L617" s="17" t="s">
        <v>1999</v>
      </c>
      <c r="M617" s="127" t="str">
        <f t="shared" si="12"/>
        <v>●</v>
      </c>
      <c r="N617" s="17" t="s">
        <v>1930</v>
      </c>
      <c r="O617" s="14" t="s">
        <v>21813</v>
      </c>
      <c r="P617" s="159" t="s">
        <v>23491</v>
      </c>
      <c r="Q617" s="159">
        <f>COUNTIF('C&amp;I(Route-Doc)'!H:H,'★C&amp;I(IRS)'!O617)</f>
        <v>0</v>
      </c>
      <c r="R617" s="17" t="s">
        <v>23496</v>
      </c>
      <c r="S617" s="14" t="s">
        <v>27864</v>
      </c>
      <c r="T617" s="14" t="s">
        <v>2676</v>
      </c>
      <c r="U617" s="119"/>
      <c r="V617" s="58"/>
      <c r="W617" s="19" t="s">
        <v>1930</v>
      </c>
      <c r="X617" s="19" t="s">
        <v>1911</v>
      </c>
      <c r="Y617" s="54">
        <v>43100</v>
      </c>
      <c r="Z617" s="19" t="s">
        <v>2676</v>
      </c>
      <c r="AB617" s="58" t="s">
        <v>24170</v>
      </c>
      <c r="AC617" s="58" t="s">
        <v>1930</v>
      </c>
      <c r="AD617" s="58" t="e">
        <v>#N/A</v>
      </c>
      <c r="AE617" s="58" t="e">
        <v>#N/A</v>
      </c>
    </row>
    <row r="618" spans="1:31">
      <c r="A618" s="19" t="s">
        <v>25617</v>
      </c>
      <c r="B618" s="19" t="s">
        <v>7646</v>
      </c>
      <c r="C618" s="18" t="s">
        <v>4387</v>
      </c>
      <c r="D618" s="18" t="s">
        <v>29496</v>
      </c>
      <c r="E618" s="19" t="s">
        <v>6842</v>
      </c>
      <c r="F618" s="19" t="s">
        <v>24171</v>
      </c>
      <c r="G618" s="19" t="s">
        <v>1912</v>
      </c>
      <c r="H618" s="52">
        <v>44305</v>
      </c>
      <c r="I618" s="19" t="s">
        <v>18633</v>
      </c>
      <c r="J618" s="18">
        <f>COUNTIF('C&amp;I(Route-Doc)'!C:C,'★C&amp;I(IRS)'!C618)</f>
        <v>1</v>
      </c>
      <c r="K618" s="14" t="s">
        <v>5609</v>
      </c>
      <c r="L618" s="17" t="s">
        <v>3461</v>
      </c>
      <c r="M618" s="127" t="str">
        <f t="shared" si="12"/>
        <v>●</v>
      </c>
      <c r="N618" s="125" t="s">
        <v>23519</v>
      </c>
      <c r="O618" s="18" t="s">
        <v>21814</v>
      </c>
      <c r="P618" s="59" t="s">
        <v>1908</v>
      </c>
      <c r="Q618" s="59">
        <f>COUNTIF('C&amp;I(Route-Doc)'!H:H,'★C&amp;I(IRS)'!O618)</f>
        <v>0</v>
      </c>
      <c r="R618" s="54">
        <v>45279</v>
      </c>
      <c r="S618" s="196" t="s">
        <v>27865</v>
      </c>
      <c r="T618" s="59" t="s">
        <v>22673</v>
      </c>
      <c r="U618" s="119"/>
      <c r="V618" s="58"/>
      <c r="W618" s="19" t="s">
        <v>1930</v>
      </c>
      <c r="X618" s="19" t="s">
        <v>1912</v>
      </c>
      <c r="Y618" s="54">
        <v>44305</v>
      </c>
      <c r="Z618" s="19" t="s">
        <v>18604</v>
      </c>
      <c r="AB618" s="58" t="s">
        <v>24171</v>
      </c>
      <c r="AC618" s="58" t="s">
        <v>1930</v>
      </c>
      <c r="AD618" s="58" t="e">
        <v>#N/A</v>
      </c>
      <c r="AE618" s="58" t="e">
        <v>#N/A</v>
      </c>
    </row>
    <row r="619" spans="1:31">
      <c r="A619" s="17" t="s">
        <v>25617</v>
      </c>
      <c r="B619" s="17" t="s">
        <v>7646</v>
      </c>
      <c r="C619" s="14" t="s">
        <v>4388</v>
      </c>
      <c r="D619" s="14" t="s">
        <v>28993</v>
      </c>
      <c r="E619" s="17" t="s">
        <v>6843</v>
      </c>
      <c r="F619" s="17" t="s">
        <v>24172</v>
      </c>
      <c r="G619" s="17" t="s">
        <v>1913</v>
      </c>
      <c r="H619" s="60">
        <v>44305</v>
      </c>
      <c r="I619" s="17" t="s">
        <v>18633</v>
      </c>
      <c r="J619" s="14">
        <f>COUNTIF('C&amp;I(Route-Doc)'!C:C,'★C&amp;I(IRS)'!C619)</f>
        <v>0</v>
      </c>
      <c r="K619" s="14" t="s">
        <v>5610</v>
      </c>
      <c r="L619" s="17" t="s">
        <v>1999</v>
      </c>
      <c r="M619" s="127" t="str">
        <f t="shared" si="12"/>
        <v>●</v>
      </c>
      <c r="N619" s="17" t="s">
        <v>1930</v>
      </c>
      <c r="O619" s="14" t="s">
        <v>21815</v>
      </c>
      <c r="P619" s="159" t="s">
        <v>23491</v>
      </c>
      <c r="Q619" s="159">
        <f>COUNTIF('C&amp;I(Route-Doc)'!H:H,'★C&amp;I(IRS)'!O619)</f>
        <v>0</v>
      </c>
      <c r="R619" s="17" t="s">
        <v>23496</v>
      </c>
      <c r="S619" s="14" t="s">
        <v>27866</v>
      </c>
      <c r="T619" s="14" t="s">
        <v>2676</v>
      </c>
      <c r="U619" s="119"/>
      <c r="V619" s="58"/>
      <c r="W619" s="19" t="s">
        <v>1930</v>
      </c>
      <c r="X619" s="19" t="s">
        <v>1913</v>
      </c>
      <c r="Y619" s="54">
        <v>44305</v>
      </c>
      <c r="Z619" s="19" t="s">
        <v>2676</v>
      </c>
      <c r="AB619" s="58" t="s">
        <v>24172</v>
      </c>
      <c r="AC619" s="58" t="s">
        <v>1930</v>
      </c>
      <c r="AD619" s="58" t="e">
        <v>#N/A</v>
      </c>
      <c r="AE619" s="58" t="e">
        <v>#N/A</v>
      </c>
    </row>
    <row r="620" spans="1:31">
      <c r="A620" s="19" t="s">
        <v>25617</v>
      </c>
      <c r="B620" s="19" t="s">
        <v>7646</v>
      </c>
      <c r="C620" s="18" t="s">
        <v>4389</v>
      </c>
      <c r="D620" s="18" t="s">
        <v>29497</v>
      </c>
      <c r="E620" s="19" t="s">
        <v>6844</v>
      </c>
      <c r="F620" s="19" t="s">
        <v>24173</v>
      </c>
      <c r="G620" s="19" t="s">
        <v>1908</v>
      </c>
      <c r="H620" s="52">
        <v>44356</v>
      </c>
      <c r="I620" s="19" t="s">
        <v>18633</v>
      </c>
      <c r="J620" s="18">
        <f>COUNTIF('C&amp;I(Route-Doc)'!C:C,'★C&amp;I(IRS)'!C620)</f>
        <v>1</v>
      </c>
      <c r="K620" s="18" t="s">
        <v>5611</v>
      </c>
      <c r="L620" s="19" t="s">
        <v>3461</v>
      </c>
      <c r="M620" s="126" t="str">
        <f t="shared" si="12"/>
        <v>●</v>
      </c>
      <c r="N620" s="54">
        <v>44650</v>
      </c>
      <c r="O620" s="14" t="s">
        <v>21816</v>
      </c>
      <c r="P620" s="159" t="s">
        <v>23491</v>
      </c>
      <c r="Q620" s="159">
        <f>COUNTIF('C&amp;I(Route-Doc)'!H:H,'★C&amp;I(IRS)'!O620)</f>
        <v>0</v>
      </c>
      <c r="R620" s="17" t="s">
        <v>23496</v>
      </c>
      <c r="S620" s="14" t="s">
        <v>27867</v>
      </c>
      <c r="T620" s="14" t="s">
        <v>2676</v>
      </c>
      <c r="U620" s="119"/>
      <c r="V620" s="58"/>
      <c r="W620" s="19" t="s">
        <v>1930</v>
      </c>
      <c r="X620" s="19" t="s">
        <v>1908</v>
      </c>
      <c r="Y620" s="54">
        <v>44356</v>
      </c>
      <c r="Z620" s="19" t="s">
        <v>2676</v>
      </c>
      <c r="AB620" s="58" t="s">
        <v>24173</v>
      </c>
      <c r="AC620" s="58" t="s">
        <v>1930</v>
      </c>
      <c r="AD620" s="58">
        <v>0</v>
      </c>
      <c r="AE620" s="58" t="e">
        <v>#N/A</v>
      </c>
    </row>
    <row r="621" spans="1:31">
      <c r="A621" s="17" t="s">
        <v>25617</v>
      </c>
      <c r="B621" s="17" t="s">
        <v>7646</v>
      </c>
      <c r="C621" s="14" t="s">
        <v>4390</v>
      </c>
      <c r="D621" s="14" t="s">
        <v>29990</v>
      </c>
      <c r="E621" s="17" t="s">
        <v>6845</v>
      </c>
      <c r="F621" s="17" t="s">
        <v>24174</v>
      </c>
      <c r="G621" s="17" t="s">
        <v>1908</v>
      </c>
      <c r="H621" s="60">
        <v>44356</v>
      </c>
      <c r="I621" s="17" t="s">
        <v>18633</v>
      </c>
      <c r="J621" s="14">
        <f>COUNTIF('C&amp;I(Route-Doc)'!C:C,'★C&amp;I(IRS)'!C621)</f>
        <v>0</v>
      </c>
      <c r="K621" s="14" t="s">
        <v>5612</v>
      </c>
      <c r="L621" s="17" t="s">
        <v>1999</v>
      </c>
      <c r="M621" s="127" t="str">
        <f t="shared" si="12"/>
        <v>●</v>
      </c>
      <c r="N621" s="17" t="s">
        <v>1930</v>
      </c>
      <c r="O621" s="14" t="s">
        <v>21817</v>
      </c>
      <c r="P621" s="159" t="s">
        <v>23491</v>
      </c>
      <c r="Q621" s="159">
        <f>COUNTIF('C&amp;I(Route-Doc)'!H:H,'★C&amp;I(IRS)'!O621)</f>
        <v>0</v>
      </c>
      <c r="R621" s="17" t="s">
        <v>23496</v>
      </c>
      <c r="S621" s="14" t="s">
        <v>27868</v>
      </c>
      <c r="T621" s="14" t="s">
        <v>2676</v>
      </c>
      <c r="U621" s="119"/>
      <c r="V621" s="58"/>
      <c r="W621" s="19" t="s">
        <v>1930</v>
      </c>
      <c r="X621" s="19" t="s">
        <v>1908</v>
      </c>
      <c r="Y621" s="54">
        <v>44356</v>
      </c>
      <c r="Z621" s="19" t="s">
        <v>2676</v>
      </c>
      <c r="AB621" s="58" t="s">
        <v>24174</v>
      </c>
      <c r="AC621" s="58" t="s">
        <v>1930</v>
      </c>
      <c r="AD621" s="58" t="e">
        <v>#N/A</v>
      </c>
      <c r="AE621" s="58" t="e">
        <v>#N/A</v>
      </c>
    </row>
    <row r="622" spans="1:31">
      <c r="A622" s="17" t="s">
        <v>25617</v>
      </c>
      <c r="B622" s="17" t="s">
        <v>7646</v>
      </c>
      <c r="C622" s="14" t="s">
        <v>4391</v>
      </c>
      <c r="D622" s="14" t="s">
        <v>28994</v>
      </c>
      <c r="E622" s="17" t="s">
        <v>6846</v>
      </c>
      <c r="F622" s="17" t="s">
        <v>24175</v>
      </c>
      <c r="G622" s="17" t="s">
        <v>1908</v>
      </c>
      <c r="H622" s="60">
        <v>44356</v>
      </c>
      <c r="I622" s="17" t="s">
        <v>18633</v>
      </c>
      <c r="J622" s="14">
        <f>COUNTIF('C&amp;I(Route-Doc)'!C:C,'★C&amp;I(IRS)'!C622)</f>
        <v>0</v>
      </c>
      <c r="K622" s="14" t="s">
        <v>5613</v>
      </c>
      <c r="L622" s="17" t="s">
        <v>1999</v>
      </c>
      <c r="M622" s="127" t="str">
        <f t="shared" si="12"/>
        <v>●</v>
      </c>
      <c r="N622" s="17" t="s">
        <v>1930</v>
      </c>
      <c r="O622" s="14" t="s">
        <v>21818</v>
      </c>
      <c r="P622" s="159" t="s">
        <v>23491</v>
      </c>
      <c r="Q622" s="159">
        <f>COUNTIF('C&amp;I(Route-Doc)'!H:H,'★C&amp;I(IRS)'!O622)</f>
        <v>0</v>
      </c>
      <c r="R622" s="17" t="s">
        <v>23496</v>
      </c>
      <c r="S622" s="14" t="s">
        <v>27869</v>
      </c>
      <c r="T622" s="14" t="s">
        <v>2676</v>
      </c>
      <c r="U622" s="119"/>
      <c r="V622" s="58"/>
      <c r="W622" s="19" t="s">
        <v>1930</v>
      </c>
      <c r="X622" s="19" t="s">
        <v>1908</v>
      </c>
      <c r="Y622" s="54">
        <v>44356</v>
      </c>
      <c r="Z622" s="19" t="s">
        <v>2676</v>
      </c>
      <c r="AB622" s="58" t="s">
        <v>24175</v>
      </c>
      <c r="AC622" s="58" t="s">
        <v>1930</v>
      </c>
      <c r="AD622" s="58" t="e">
        <v>#N/A</v>
      </c>
      <c r="AE622" s="58" t="e">
        <v>#N/A</v>
      </c>
    </row>
    <row r="623" spans="1:31">
      <c r="A623" s="19" t="s">
        <v>25620</v>
      </c>
      <c r="B623" s="19" t="s">
        <v>7649</v>
      </c>
      <c r="C623" s="18" t="s">
        <v>4392</v>
      </c>
      <c r="D623" s="18" t="s">
        <v>29498</v>
      </c>
      <c r="E623" s="19" t="s">
        <v>6847</v>
      </c>
      <c r="F623" s="19" t="s">
        <v>24176</v>
      </c>
      <c r="G623" s="59" t="s">
        <v>1919</v>
      </c>
      <c r="H623" s="52">
        <v>45238</v>
      </c>
      <c r="I623" s="19" t="s">
        <v>18692</v>
      </c>
      <c r="J623" s="18">
        <f>COUNTIF('C&amp;I(Route-Doc)'!C:C,'★C&amp;I(IRS)'!C623)</f>
        <v>2</v>
      </c>
      <c r="K623" s="18" t="s">
        <v>5614</v>
      </c>
      <c r="L623" s="19" t="s">
        <v>3088</v>
      </c>
      <c r="M623" s="126" t="str">
        <f t="shared" si="12"/>
        <v>●</v>
      </c>
      <c r="N623" s="54">
        <v>45362</v>
      </c>
      <c r="O623" s="14" t="s">
        <v>21819</v>
      </c>
      <c r="P623" s="159" t="s">
        <v>23491</v>
      </c>
      <c r="Q623" s="159">
        <f>COUNTIF('C&amp;I(Route-Doc)'!H:H,'★C&amp;I(IRS)'!O623)</f>
        <v>0</v>
      </c>
      <c r="R623" s="17" t="s">
        <v>23496</v>
      </c>
      <c r="S623" s="14" t="s">
        <v>27870</v>
      </c>
      <c r="T623" s="14" t="s">
        <v>2676</v>
      </c>
      <c r="U623" s="119"/>
      <c r="V623" s="58"/>
      <c r="W623" s="19" t="s">
        <v>1930</v>
      </c>
      <c r="X623" s="19" t="s">
        <v>1919</v>
      </c>
      <c r="Y623" s="54">
        <v>45238</v>
      </c>
      <c r="Z623" s="19" t="s">
        <v>2676</v>
      </c>
      <c r="AB623" s="58" t="s">
        <v>24176</v>
      </c>
      <c r="AC623" s="58" t="s">
        <v>1930</v>
      </c>
      <c r="AD623" s="58">
        <v>0</v>
      </c>
      <c r="AE623" s="58" t="e">
        <v>#N/A</v>
      </c>
    </row>
    <row r="624" spans="1:31">
      <c r="A624" s="19" t="s">
        <v>25617</v>
      </c>
      <c r="B624" s="19" t="s">
        <v>7648</v>
      </c>
      <c r="C624" s="18" t="s">
        <v>4393</v>
      </c>
      <c r="D624" s="18" t="s">
        <v>29991</v>
      </c>
      <c r="E624" s="19" t="s">
        <v>6848</v>
      </c>
      <c r="F624" s="19" t="s">
        <v>24177</v>
      </c>
      <c r="G624" s="19" t="s">
        <v>1911</v>
      </c>
      <c r="H624" s="52">
        <v>44187</v>
      </c>
      <c r="I624" s="19" t="s">
        <v>18692</v>
      </c>
      <c r="J624" s="18">
        <f>COUNTIF('C&amp;I(Route-Doc)'!C:C,'★C&amp;I(IRS)'!C624)</f>
        <v>1</v>
      </c>
      <c r="K624" s="14" t="s">
        <v>5615</v>
      </c>
      <c r="L624" s="17" t="s">
        <v>1999</v>
      </c>
      <c r="M624" s="127" t="str">
        <f t="shared" si="12"/>
        <v>●</v>
      </c>
      <c r="N624" s="125" t="s">
        <v>23519</v>
      </c>
      <c r="O624" s="18" t="s">
        <v>21820</v>
      </c>
      <c r="P624" s="59" t="s">
        <v>1908</v>
      </c>
      <c r="Q624" s="59">
        <f>COUNTIF('C&amp;I(Route-Doc)'!H:H,'★C&amp;I(IRS)'!O624)</f>
        <v>0</v>
      </c>
      <c r="R624" s="54">
        <v>45132</v>
      </c>
      <c r="S624" s="196" t="s">
        <v>27871</v>
      </c>
      <c r="T624" s="59" t="s">
        <v>22673</v>
      </c>
      <c r="U624" s="119"/>
      <c r="V624" s="58"/>
      <c r="W624" s="19" t="s">
        <v>1930</v>
      </c>
      <c r="X624" s="19" t="s">
        <v>1911</v>
      </c>
      <c r="Y624" s="54">
        <v>44187</v>
      </c>
      <c r="Z624" s="19" t="s">
        <v>18604</v>
      </c>
      <c r="AB624" s="58" t="s">
        <v>24177</v>
      </c>
      <c r="AC624" s="58" t="s">
        <v>1930</v>
      </c>
      <c r="AD624" s="58" t="e">
        <v>#N/A</v>
      </c>
      <c r="AE624" s="58" t="e">
        <v>#N/A</v>
      </c>
    </row>
    <row r="625" spans="1:31">
      <c r="A625" s="19" t="s">
        <v>25617</v>
      </c>
      <c r="B625" s="19" t="s">
        <v>7648</v>
      </c>
      <c r="C625" s="18" t="s">
        <v>4394</v>
      </c>
      <c r="D625" s="18" t="s">
        <v>28995</v>
      </c>
      <c r="E625" s="19" t="s">
        <v>6849</v>
      </c>
      <c r="F625" s="19" t="s">
        <v>24178</v>
      </c>
      <c r="G625" s="19" t="s">
        <v>1913</v>
      </c>
      <c r="H625" s="52">
        <v>44239</v>
      </c>
      <c r="I625" s="19" t="s">
        <v>18692</v>
      </c>
      <c r="J625" s="18">
        <f>COUNTIF('C&amp;I(Route-Doc)'!C:C,'★C&amp;I(IRS)'!C625)</f>
        <v>1</v>
      </c>
      <c r="K625" s="18" t="s">
        <v>5616</v>
      </c>
      <c r="L625" s="19" t="s">
        <v>1999</v>
      </c>
      <c r="M625" s="126" t="str">
        <f t="shared" si="12"/>
        <v>●</v>
      </c>
      <c r="N625" s="54">
        <v>44853</v>
      </c>
      <c r="O625" s="14" t="s">
        <v>21821</v>
      </c>
      <c r="P625" s="159" t="s">
        <v>23491</v>
      </c>
      <c r="Q625" s="159">
        <f>COUNTIF('C&amp;I(Route-Doc)'!H:H,'★C&amp;I(IRS)'!O625)</f>
        <v>0</v>
      </c>
      <c r="R625" s="17" t="s">
        <v>23496</v>
      </c>
      <c r="S625" s="14" t="s">
        <v>27872</v>
      </c>
      <c r="T625" s="14" t="s">
        <v>2676</v>
      </c>
      <c r="U625" s="119"/>
      <c r="V625" s="58"/>
      <c r="W625" s="19" t="s">
        <v>1930</v>
      </c>
      <c r="X625" s="19" t="s">
        <v>1913</v>
      </c>
      <c r="Y625" s="54">
        <v>44239</v>
      </c>
      <c r="Z625" s="19" t="s">
        <v>2676</v>
      </c>
      <c r="AB625" s="58" t="s">
        <v>24178</v>
      </c>
      <c r="AC625" s="58" t="s">
        <v>1930</v>
      </c>
      <c r="AD625" s="58">
        <v>0</v>
      </c>
      <c r="AE625" s="58" t="e">
        <v>#N/A</v>
      </c>
    </row>
    <row r="626" spans="1:31">
      <c r="A626" s="19" t="s">
        <v>25617</v>
      </c>
      <c r="B626" s="19" t="s">
        <v>7648</v>
      </c>
      <c r="C626" s="18" t="s">
        <v>4395</v>
      </c>
      <c r="D626" s="18" t="s">
        <v>29499</v>
      </c>
      <c r="E626" s="19" t="s">
        <v>6850</v>
      </c>
      <c r="F626" s="19" t="s">
        <v>24179</v>
      </c>
      <c r="G626" s="19" t="s">
        <v>1910</v>
      </c>
      <c r="H626" s="52">
        <v>44879</v>
      </c>
      <c r="I626" s="19" t="s">
        <v>18692</v>
      </c>
      <c r="J626" s="18">
        <f>COUNTIF('C&amp;I(Route-Doc)'!C:C,'★C&amp;I(IRS)'!C626)</f>
        <v>2</v>
      </c>
      <c r="K626" s="18" t="s">
        <v>5617</v>
      </c>
      <c r="L626" s="19" t="s">
        <v>3090</v>
      </c>
      <c r="M626" s="126" t="str">
        <f t="shared" si="12"/>
        <v>●</v>
      </c>
      <c r="N626" s="54">
        <v>44998</v>
      </c>
      <c r="O626" s="14" t="s">
        <v>21822</v>
      </c>
      <c r="P626" s="159" t="s">
        <v>23491</v>
      </c>
      <c r="Q626" s="159">
        <f>COUNTIF('C&amp;I(Route-Doc)'!H:H,'★C&amp;I(IRS)'!O626)</f>
        <v>0</v>
      </c>
      <c r="R626" s="17" t="s">
        <v>23496</v>
      </c>
      <c r="S626" s="14" t="s">
        <v>27873</v>
      </c>
      <c r="T626" s="14" t="s">
        <v>2676</v>
      </c>
      <c r="U626" s="119"/>
      <c r="V626" s="58"/>
      <c r="W626" s="19" t="s">
        <v>18603</v>
      </c>
      <c r="X626" s="19" t="s">
        <v>1914</v>
      </c>
      <c r="Y626" s="54">
        <v>45314</v>
      </c>
      <c r="Z626" s="19" t="s">
        <v>2676</v>
      </c>
      <c r="AB626" s="58" t="s">
        <v>24179</v>
      </c>
      <c r="AC626" s="58" t="s">
        <v>1930</v>
      </c>
      <c r="AD626" s="58">
        <v>0</v>
      </c>
      <c r="AE626" s="58" t="s">
        <v>1914</v>
      </c>
    </row>
    <row r="627" spans="1:31">
      <c r="A627" s="19" t="s">
        <v>25617</v>
      </c>
      <c r="B627" s="19" t="s">
        <v>7648</v>
      </c>
      <c r="C627" s="18" t="s">
        <v>4396</v>
      </c>
      <c r="D627" s="18" t="s">
        <v>29992</v>
      </c>
      <c r="E627" s="19" t="s">
        <v>6851</v>
      </c>
      <c r="F627" s="19" t="s">
        <v>24180</v>
      </c>
      <c r="G627" s="19" t="s">
        <v>1908</v>
      </c>
      <c r="H627" s="52">
        <v>42460</v>
      </c>
      <c r="I627" s="19" t="s">
        <v>18692</v>
      </c>
      <c r="J627" s="18">
        <f>COUNTIF('C&amp;I(Route-Doc)'!C:C,'★C&amp;I(IRS)'!C627)</f>
        <v>1</v>
      </c>
      <c r="K627" s="14" t="s">
        <v>5618</v>
      </c>
      <c r="L627" s="17" t="s">
        <v>1999</v>
      </c>
      <c r="M627" s="127" t="str">
        <f t="shared" si="12"/>
        <v>●</v>
      </c>
      <c r="N627" s="125" t="s">
        <v>23519</v>
      </c>
      <c r="O627" s="18" t="s">
        <v>21823</v>
      </c>
      <c r="P627" s="59" t="s">
        <v>1908</v>
      </c>
      <c r="Q627" s="59">
        <f>COUNTIF('C&amp;I(Route-Doc)'!H:H,'★C&amp;I(IRS)'!O627)</f>
        <v>0</v>
      </c>
      <c r="R627" s="54">
        <v>45132</v>
      </c>
      <c r="S627" s="196" t="s">
        <v>27874</v>
      </c>
      <c r="T627" s="59" t="s">
        <v>22673</v>
      </c>
      <c r="U627" s="119"/>
      <c r="V627" s="58"/>
      <c r="W627" s="19" t="s">
        <v>1930</v>
      </c>
      <c r="X627" s="19" t="s">
        <v>1908</v>
      </c>
      <c r="Y627" s="54">
        <v>42460</v>
      </c>
      <c r="Z627" s="19" t="s">
        <v>18604</v>
      </c>
      <c r="AB627" s="58" t="s">
        <v>24180</v>
      </c>
      <c r="AC627" s="58" t="s">
        <v>1930</v>
      </c>
      <c r="AD627" s="58" t="e">
        <v>#N/A</v>
      </c>
      <c r="AE627" s="58" t="e">
        <v>#N/A</v>
      </c>
    </row>
    <row r="628" spans="1:31">
      <c r="A628" s="19" t="s">
        <v>25617</v>
      </c>
      <c r="B628" s="19" t="s">
        <v>7648</v>
      </c>
      <c r="C628" s="18" t="s">
        <v>4397</v>
      </c>
      <c r="D628" s="18" t="s">
        <v>28996</v>
      </c>
      <c r="E628" s="19" t="s">
        <v>6852</v>
      </c>
      <c r="F628" s="19" t="s">
        <v>24181</v>
      </c>
      <c r="G628" s="19" t="s">
        <v>1911</v>
      </c>
      <c r="H628" s="52">
        <v>45236</v>
      </c>
      <c r="I628" s="19" t="s">
        <v>18692</v>
      </c>
      <c r="J628" s="18">
        <f>COUNTIF('C&amp;I(Route-Doc)'!C:C,'★C&amp;I(IRS)'!C628)</f>
        <v>1</v>
      </c>
      <c r="K628" s="18" t="s">
        <v>5619</v>
      </c>
      <c r="L628" s="19" t="s">
        <v>3090</v>
      </c>
      <c r="M628" s="126" t="str">
        <f t="shared" si="12"/>
        <v>●</v>
      </c>
      <c r="N628" s="54">
        <v>45362</v>
      </c>
      <c r="O628" s="14" t="s">
        <v>21824</v>
      </c>
      <c r="P628" s="159" t="s">
        <v>23491</v>
      </c>
      <c r="Q628" s="159">
        <f>COUNTIF('C&amp;I(Route-Doc)'!H:H,'★C&amp;I(IRS)'!O628)</f>
        <v>0</v>
      </c>
      <c r="R628" s="17" t="s">
        <v>23496</v>
      </c>
      <c r="S628" s="14" t="s">
        <v>27875</v>
      </c>
      <c r="T628" s="14" t="s">
        <v>2676</v>
      </c>
      <c r="U628" s="119"/>
      <c r="V628" s="58"/>
      <c r="W628" s="19" t="s">
        <v>1930</v>
      </c>
      <c r="X628" s="19" t="s">
        <v>1911</v>
      </c>
      <c r="Y628" s="54">
        <v>45236</v>
      </c>
      <c r="Z628" s="19" t="s">
        <v>2676</v>
      </c>
      <c r="AB628" s="58" t="s">
        <v>24181</v>
      </c>
      <c r="AC628" s="58" t="s">
        <v>1930</v>
      </c>
      <c r="AD628" s="58">
        <v>0</v>
      </c>
      <c r="AE628" s="58" t="e">
        <v>#N/A</v>
      </c>
    </row>
    <row r="629" spans="1:31">
      <c r="A629" s="19" t="s">
        <v>25617</v>
      </c>
      <c r="B629" s="19" t="s">
        <v>7648</v>
      </c>
      <c r="C629" s="18" t="s">
        <v>4398</v>
      </c>
      <c r="D629" s="18" t="s">
        <v>29500</v>
      </c>
      <c r="E629" s="19" t="s">
        <v>6853</v>
      </c>
      <c r="F629" s="19" t="s">
        <v>24182</v>
      </c>
      <c r="G629" s="59" t="s">
        <v>1921</v>
      </c>
      <c r="H629" s="52">
        <v>45163</v>
      </c>
      <c r="I629" s="19" t="s">
        <v>18692</v>
      </c>
      <c r="J629" s="18">
        <f>COUNTIF('C&amp;I(Route-Doc)'!C:C,'★C&amp;I(IRS)'!C629)</f>
        <v>2</v>
      </c>
      <c r="K629" s="14" t="s">
        <v>5620</v>
      </c>
      <c r="L629" s="17" t="s">
        <v>3087</v>
      </c>
      <c r="M629" s="127" t="str">
        <f t="shared" si="12"/>
        <v>●</v>
      </c>
      <c r="N629" s="125" t="s">
        <v>23519</v>
      </c>
      <c r="O629" s="18" t="s">
        <v>21825</v>
      </c>
      <c r="P629" s="59" t="s">
        <v>1913</v>
      </c>
      <c r="Q629" s="59">
        <f>COUNTIF('C&amp;I(Route-Doc)'!H:H,'★C&amp;I(IRS)'!O629)</f>
        <v>1</v>
      </c>
      <c r="R629" s="54">
        <v>45273</v>
      </c>
      <c r="S629" s="196" t="s">
        <v>27876</v>
      </c>
      <c r="T629" s="59" t="s">
        <v>22673</v>
      </c>
      <c r="U629" s="119"/>
      <c r="V629" s="58"/>
      <c r="W629" s="19" t="s">
        <v>18603</v>
      </c>
      <c r="X629" s="19" t="s">
        <v>1923</v>
      </c>
      <c r="Y629" s="54">
        <v>45342</v>
      </c>
      <c r="Z629" s="19" t="s">
        <v>18604</v>
      </c>
      <c r="AB629" s="58" t="s">
        <v>24182</v>
      </c>
      <c r="AC629" s="58" t="s">
        <v>1930</v>
      </c>
      <c r="AD629" s="58" t="e">
        <v>#N/A</v>
      </c>
      <c r="AE629" s="58" t="e">
        <v>#N/A</v>
      </c>
    </row>
    <row r="630" spans="1:31">
      <c r="A630" s="19" t="s">
        <v>25617</v>
      </c>
      <c r="B630" s="19" t="s">
        <v>7648</v>
      </c>
      <c r="C630" s="18" t="s">
        <v>4399</v>
      </c>
      <c r="D630" s="18" t="s">
        <v>29993</v>
      </c>
      <c r="E630" s="19" t="s">
        <v>6854</v>
      </c>
      <c r="F630" s="19" t="s">
        <v>24183</v>
      </c>
      <c r="G630" s="19" t="s">
        <v>1909</v>
      </c>
      <c r="H630" s="52">
        <v>44187</v>
      </c>
      <c r="I630" s="19" t="s">
        <v>18692</v>
      </c>
      <c r="J630" s="18">
        <f>COUNTIF('C&amp;I(Route-Doc)'!C:C,'★C&amp;I(IRS)'!C630)</f>
        <v>1</v>
      </c>
      <c r="K630" s="14" t="s">
        <v>5621</v>
      </c>
      <c r="L630" s="17" t="s">
        <v>1999</v>
      </c>
      <c r="M630" s="127" t="str">
        <f t="shared" si="12"/>
        <v>●</v>
      </c>
      <c r="N630" s="125" t="s">
        <v>23519</v>
      </c>
      <c r="O630" s="18" t="s">
        <v>21826</v>
      </c>
      <c r="P630" s="59" t="s">
        <v>1911</v>
      </c>
      <c r="Q630" s="59">
        <f>COUNTIF('C&amp;I(Route-Doc)'!H:H,'★C&amp;I(IRS)'!O630)</f>
        <v>1</v>
      </c>
      <c r="R630" s="54">
        <v>45225</v>
      </c>
      <c r="S630" s="196" t="s">
        <v>27877</v>
      </c>
      <c r="T630" s="59" t="s">
        <v>22673</v>
      </c>
      <c r="U630" s="119"/>
      <c r="V630" s="58"/>
      <c r="W630" s="19" t="s">
        <v>1930</v>
      </c>
      <c r="X630" s="19" t="s">
        <v>1909</v>
      </c>
      <c r="Y630" s="54">
        <v>44187</v>
      </c>
      <c r="Z630" s="19" t="s">
        <v>18604</v>
      </c>
      <c r="AB630" s="58" t="s">
        <v>24183</v>
      </c>
      <c r="AC630" s="58" t="s">
        <v>1930</v>
      </c>
      <c r="AD630" s="58" t="e">
        <v>#N/A</v>
      </c>
      <c r="AE630" s="58" t="e">
        <v>#N/A</v>
      </c>
    </row>
    <row r="631" spans="1:31">
      <c r="A631" s="19" t="s">
        <v>25617</v>
      </c>
      <c r="B631" s="19" t="s">
        <v>7648</v>
      </c>
      <c r="C631" s="18" t="s">
        <v>4400</v>
      </c>
      <c r="D631" s="18" t="s">
        <v>28997</v>
      </c>
      <c r="E631" s="19" t="s">
        <v>6855</v>
      </c>
      <c r="F631" s="19" t="s">
        <v>24184</v>
      </c>
      <c r="G631" s="19" t="s">
        <v>1910</v>
      </c>
      <c r="H631" s="52">
        <v>44438</v>
      </c>
      <c r="I631" s="19" t="s">
        <v>18692</v>
      </c>
      <c r="J631" s="18">
        <f>COUNTIF('C&amp;I(Route-Doc)'!C:C,'★C&amp;I(IRS)'!C631)</f>
        <v>1</v>
      </c>
      <c r="K631" s="14" t="s">
        <v>5622</v>
      </c>
      <c r="L631" s="17" t="s">
        <v>1999</v>
      </c>
      <c r="M631" s="127" t="str">
        <f t="shared" si="12"/>
        <v>●</v>
      </c>
      <c r="N631" s="125" t="s">
        <v>23519</v>
      </c>
      <c r="O631" s="18" t="s">
        <v>21827</v>
      </c>
      <c r="P631" s="59" t="s">
        <v>1908</v>
      </c>
      <c r="Q631" s="59">
        <f>COUNTIF('C&amp;I(Route-Doc)'!H:H,'★C&amp;I(IRS)'!O631)</f>
        <v>1</v>
      </c>
      <c r="R631" s="54">
        <v>45225</v>
      </c>
      <c r="S631" s="196" t="s">
        <v>27878</v>
      </c>
      <c r="T631" s="59" t="s">
        <v>22673</v>
      </c>
      <c r="U631" s="119"/>
      <c r="V631" s="58"/>
      <c r="W631" s="19" t="s">
        <v>1930</v>
      </c>
      <c r="X631" s="19" t="s">
        <v>1910</v>
      </c>
      <c r="Y631" s="54">
        <v>44438</v>
      </c>
      <c r="Z631" s="19" t="s">
        <v>18604</v>
      </c>
      <c r="AB631" s="58" t="s">
        <v>24184</v>
      </c>
      <c r="AC631" s="58" t="s">
        <v>1930</v>
      </c>
      <c r="AD631" s="58" t="e">
        <v>#N/A</v>
      </c>
      <c r="AE631" s="58" t="e">
        <v>#N/A</v>
      </c>
    </row>
    <row r="632" spans="1:31">
      <c r="A632" s="19" t="s">
        <v>25617</v>
      </c>
      <c r="B632" s="19" t="s">
        <v>7648</v>
      </c>
      <c r="C632" s="18" t="s">
        <v>4401</v>
      </c>
      <c r="D632" s="18" t="s">
        <v>29501</v>
      </c>
      <c r="E632" s="19" t="s">
        <v>6856</v>
      </c>
      <c r="F632" s="19" t="s">
        <v>24185</v>
      </c>
      <c r="G632" s="19" t="s">
        <v>1914</v>
      </c>
      <c r="H632" s="52">
        <v>44879</v>
      </c>
      <c r="I632" s="19" t="s">
        <v>18692</v>
      </c>
      <c r="J632" s="18">
        <f>COUNTIF('C&amp;I(Route-Doc)'!C:C,'★C&amp;I(IRS)'!C632)</f>
        <v>2</v>
      </c>
      <c r="K632" s="14" t="s">
        <v>5623</v>
      </c>
      <c r="L632" s="17" t="s">
        <v>3090</v>
      </c>
      <c r="M632" s="127" t="str">
        <f t="shared" si="12"/>
        <v>●</v>
      </c>
      <c r="N632" s="125" t="s">
        <v>23519</v>
      </c>
      <c r="O632" s="18" t="s">
        <v>21828</v>
      </c>
      <c r="P632" s="59" t="s">
        <v>1911</v>
      </c>
      <c r="Q632" s="59">
        <f>COUNTIF('C&amp;I(Route-Doc)'!H:H,'★C&amp;I(IRS)'!O632)</f>
        <v>1</v>
      </c>
      <c r="R632" s="54">
        <v>45225</v>
      </c>
      <c r="S632" s="196" t="s">
        <v>27879</v>
      </c>
      <c r="T632" s="59" t="s">
        <v>22673</v>
      </c>
      <c r="U632" s="119"/>
      <c r="V632" s="58"/>
      <c r="W632" s="19" t="s">
        <v>18603</v>
      </c>
      <c r="X632" s="19" t="s">
        <v>1919</v>
      </c>
      <c r="Y632" s="54">
        <v>45314</v>
      </c>
      <c r="Z632" s="19" t="s">
        <v>18604</v>
      </c>
      <c r="AB632" s="58" t="s">
        <v>24185</v>
      </c>
      <c r="AC632" s="58" t="s">
        <v>1930</v>
      </c>
      <c r="AD632" s="58" t="e">
        <v>#N/A</v>
      </c>
      <c r="AE632" s="58" t="s">
        <v>1919</v>
      </c>
    </row>
    <row r="633" spans="1:31">
      <c r="A633" s="19" t="s">
        <v>25617</v>
      </c>
      <c r="B633" s="19" t="s">
        <v>7648</v>
      </c>
      <c r="C633" s="18" t="s">
        <v>4402</v>
      </c>
      <c r="D633" s="18" t="s">
        <v>29994</v>
      </c>
      <c r="E633" s="19" t="s">
        <v>6857</v>
      </c>
      <c r="F633" s="19" t="s">
        <v>24186</v>
      </c>
      <c r="G633" s="19" t="s">
        <v>1908</v>
      </c>
      <c r="H633" s="52">
        <v>42460</v>
      </c>
      <c r="I633" s="19" t="s">
        <v>18692</v>
      </c>
      <c r="J633" s="18">
        <f>COUNTIF('C&amp;I(Route-Doc)'!C:C,'★C&amp;I(IRS)'!C633)</f>
        <v>1</v>
      </c>
      <c r="K633" s="14" t="s">
        <v>5624</v>
      </c>
      <c r="L633" s="17" t="s">
        <v>1999</v>
      </c>
      <c r="M633" s="127" t="str">
        <f t="shared" si="12"/>
        <v>●</v>
      </c>
      <c r="N633" s="125" t="s">
        <v>23519</v>
      </c>
      <c r="O633" s="18" t="s">
        <v>21829</v>
      </c>
      <c r="P633" s="59" t="s">
        <v>1911</v>
      </c>
      <c r="Q633" s="59">
        <f>COUNTIF('C&amp;I(Route-Doc)'!H:H,'★C&amp;I(IRS)'!O633)</f>
        <v>1</v>
      </c>
      <c r="R633" s="54">
        <v>45225</v>
      </c>
      <c r="S633" s="196" t="s">
        <v>27880</v>
      </c>
      <c r="T633" s="59" t="s">
        <v>22673</v>
      </c>
      <c r="U633" s="119"/>
      <c r="V633" s="58"/>
      <c r="W633" s="19" t="s">
        <v>1930</v>
      </c>
      <c r="X633" s="19" t="s">
        <v>1908</v>
      </c>
      <c r="Y633" s="54">
        <v>42460</v>
      </c>
      <c r="Z633" s="19" t="s">
        <v>18604</v>
      </c>
      <c r="AB633" s="58" t="s">
        <v>24186</v>
      </c>
      <c r="AC633" s="58" t="s">
        <v>1930</v>
      </c>
      <c r="AD633" s="58" t="e">
        <v>#N/A</v>
      </c>
      <c r="AE633" s="58" t="e">
        <v>#N/A</v>
      </c>
    </row>
    <row r="634" spans="1:31">
      <c r="A634" s="19" t="s">
        <v>25617</v>
      </c>
      <c r="B634" s="19" t="s">
        <v>7648</v>
      </c>
      <c r="C634" s="18" t="s">
        <v>4403</v>
      </c>
      <c r="D634" s="18" t="s">
        <v>28998</v>
      </c>
      <c r="E634" s="19" t="s">
        <v>6858</v>
      </c>
      <c r="F634" s="19" t="s">
        <v>24187</v>
      </c>
      <c r="G634" s="19" t="s">
        <v>1911</v>
      </c>
      <c r="H634" s="52">
        <v>45236</v>
      </c>
      <c r="I634" s="19" t="s">
        <v>18692</v>
      </c>
      <c r="J634" s="18">
        <f>COUNTIF('C&amp;I(Route-Doc)'!C:C,'★C&amp;I(IRS)'!C634)</f>
        <v>1</v>
      </c>
      <c r="K634" s="14" t="s">
        <v>5625</v>
      </c>
      <c r="L634" s="17" t="s">
        <v>1999</v>
      </c>
      <c r="M634" s="127" t="str">
        <f t="shared" si="12"/>
        <v>●</v>
      </c>
      <c r="N634" s="125" t="s">
        <v>23519</v>
      </c>
      <c r="O634" s="18" t="s">
        <v>21830</v>
      </c>
      <c r="P634" s="59" t="s">
        <v>1913</v>
      </c>
      <c r="Q634" s="59">
        <f>COUNTIF('C&amp;I(Route-Doc)'!H:H,'★C&amp;I(IRS)'!O634)</f>
        <v>1</v>
      </c>
      <c r="R634" s="54">
        <v>45362</v>
      </c>
      <c r="S634" s="196" t="s">
        <v>27881</v>
      </c>
      <c r="T634" s="59" t="s">
        <v>22673</v>
      </c>
      <c r="U634" s="119"/>
      <c r="V634" s="58"/>
      <c r="W634" s="19" t="s">
        <v>1930</v>
      </c>
      <c r="X634" s="19" t="s">
        <v>1911</v>
      </c>
      <c r="Y634" s="54">
        <v>45236</v>
      </c>
      <c r="Z634" s="19" t="s">
        <v>18604</v>
      </c>
      <c r="AB634" s="58" t="s">
        <v>24187</v>
      </c>
      <c r="AC634" s="58" t="s">
        <v>1930</v>
      </c>
      <c r="AD634" s="58" t="e">
        <v>#N/A</v>
      </c>
      <c r="AE634" s="58" t="e">
        <v>#N/A</v>
      </c>
    </row>
    <row r="635" spans="1:31">
      <c r="A635" s="19" t="s">
        <v>25617</v>
      </c>
      <c r="B635" s="19" t="s">
        <v>7648</v>
      </c>
      <c r="C635" s="18" t="s">
        <v>4404</v>
      </c>
      <c r="D635" s="18" t="s">
        <v>29502</v>
      </c>
      <c r="E635" s="19" t="s">
        <v>6859</v>
      </c>
      <c r="F635" s="19" t="s">
        <v>24188</v>
      </c>
      <c r="G635" s="19" t="s">
        <v>1914</v>
      </c>
      <c r="H635" s="52">
        <v>44669</v>
      </c>
      <c r="I635" s="19" t="s">
        <v>18652</v>
      </c>
      <c r="J635" s="18">
        <f>COUNTIF('C&amp;I(Route-Doc)'!C:C,'★C&amp;I(IRS)'!C635)</f>
        <v>2</v>
      </c>
      <c r="K635" s="14" t="s">
        <v>5626</v>
      </c>
      <c r="L635" s="17" t="s">
        <v>25609</v>
      </c>
      <c r="M635" s="127" t="str">
        <f t="shared" si="12"/>
        <v>●</v>
      </c>
      <c r="N635" s="125" t="s">
        <v>23519</v>
      </c>
      <c r="O635" s="18" t="s">
        <v>21831</v>
      </c>
      <c r="P635" s="59" t="s">
        <v>1911</v>
      </c>
      <c r="Q635" s="59">
        <f>COUNTIF('C&amp;I(Route-Doc)'!H:H,'★C&amp;I(IRS)'!O635)</f>
        <v>0</v>
      </c>
      <c r="R635" s="54">
        <v>45392</v>
      </c>
      <c r="S635" s="18" t="s">
        <v>27882</v>
      </c>
      <c r="T635" s="59" t="s">
        <v>22673</v>
      </c>
      <c r="U635" s="119"/>
      <c r="V635" s="58" t="s">
        <v>27202</v>
      </c>
      <c r="W635" s="19" t="s">
        <v>1930</v>
      </c>
      <c r="X635" s="19" t="s">
        <v>1914</v>
      </c>
      <c r="Y635" s="54">
        <v>44669</v>
      </c>
      <c r="Z635" s="19" t="s">
        <v>18604</v>
      </c>
      <c r="AB635" s="58" t="s">
        <v>24188</v>
      </c>
      <c r="AC635" s="58" t="s">
        <v>1930</v>
      </c>
      <c r="AD635" s="58">
        <v>1</v>
      </c>
      <c r="AE635" s="58" t="e">
        <v>#N/A</v>
      </c>
    </row>
    <row r="636" spans="1:31">
      <c r="A636" s="19" t="s">
        <v>25617</v>
      </c>
      <c r="B636" s="19" t="s">
        <v>7648</v>
      </c>
      <c r="C636" s="18" t="s">
        <v>4405</v>
      </c>
      <c r="D636" s="18" t="s">
        <v>29995</v>
      </c>
      <c r="E636" s="19" t="s">
        <v>6860</v>
      </c>
      <c r="F636" s="19" t="s">
        <v>24189</v>
      </c>
      <c r="G636" s="19" t="s">
        <v>1909</v>
      </c>
      <c r="H636" s="52">
        <v>44669</v>
      </c>
      <c r="I636" s="19" t="s">
        <v>18692</v>
      </c>
      <c r="J636" s="18">
        <f>COUNTIF('C&amp;I(Route-Doc)'!C:C,'★C&amp;I(IRS)'!C636)</f>
        <v>1</v>
      </c>
      <c r="K636" s="18" t="s">
        <v>5627</v>
      </c>
      <c r="L636" s="19" t="s">
        <v>3090</v>
      </c>
      <c r="M636" s="126" t="str">
        <f t="shared" si="12"/>
        <v>●</v>
      </c>
      <c r="N636" s="54">
        <v>44853</v>
      </c>
      <c r="O636" s="14" t="s">
        <v>21832</v>
      </c>
      <c r="P636" s="159" t="s">
        <v>23491</v>
      </c>
      <c r="Q636" s="159">
        <f>COUNTIF('C&amp;I(Route-Doc)'!H:H,'★C&amp;I(IRS)'!O636)</f>
        <v>0</v>
      </c>
      <c r="R636" s="17" t="s">
        <v>23496</v>
      </c>
      <c r="S636" s="14" t="s">
        <v>27883</v>
      </c>
      <c r="T636" s="14" t="s">
        <v>2676</v>
      </c>
      <c r="U636" s="119"/>
      <c r="V636" s="58"/>
      <c r="W636" s="19" t="s">
        <v>1930</v>
      </c>
      <c r="X636" s="19" t="s">
        <v>1909</v>
      </c>
      <c r="Y636" s="54">
        <v>44669</v>
      </c>
      <c r="Z636" s="19" t="s">
        <v>2676</v>
      </c>
      <c r="AB636" s="58" t="s">
        <v>24189</v>
      </c>
      <c r="AC636" s="58" t="s">
        <v>1930</v>
      </c>
      <c r="AD636" s="58">
        <v>0</v>
      </c>
      <c r="AE636" s="58" t="e">
        <v>#N/A</v>
      </c>
    </row>
    <row r="637" spans="1:31">
      <c r="A637" s="19" t="s">
        <v>25617</v>
      </c>
      <c r="B637" s="19" t="s">
        <v>7648</v>
      </c>
      <c r="C637" s="18" t="s">
        <v>4406</v>
      </c>
      <c r="D637" s="18" t="s">
        <v>28999</v>
      </c>
      <c r="E637" s="19" t="s">
        <v>6861</v>
      </c>
      <c r="F637" s="19" t="s">
        <v>24190</v>
      </c>
      <c r="G637" s="19" t="s">
        <v>1910</v>
      </c>
      <c r="H637" s="52">
        <v>44669</v>
      </c>
      <c r="I637" s="19" t="s">
        <v>18692</v>
      </c>
      <c r="J637" s="18">
        <f>COUNTIF('C&amp;I(Route-Doc)'!C:C,'★C&amp;I(IRS)'!C637)</f>
        <v>1</v>
      </c>
      <c r="K637" s="18" t="s">
        <v>5628</v>
      </c>
      <c r="L637" s="19" t="s">
        <v>3090</v>
      </c>
      <c r="M637" s="126" t="str">
        <f t="shared" si="12"/>
        <v>●</v>
      </c>
      <c r="N637" s="54">
        <v>44853</v>
      </c>
      <c r="O637" s="14" t="s">
        <v>21833</v>
      </c>
      <c r="P637" s="159" t="s">
        <v>23491</v>
      </c>
      <c r="Q637" s="159">
        <f>COUNTIF('C&amp;I(Route-Doc)'!H:H,'★C&amp;I(IRS)'!O637)</f>
        <v>0</v>
      </c>
      <c r="R637" s="17" t="s">
        <v>23496</v>
      </c>
      <c r="S637" s="14" t="s">
        <v>27884</v>
      </c>
      <c r="T637" s="14" t="s">
        <v>2676</v>
      </c>
      <c r="U637" s="119"/>
      <c r="V637" s="58"/>
      <c r="W637" s="19" t="s">
        <v>1930</v>
      </c>
      <c r="X637" s="19" t="s">
        <v>1910</v>
      </c>
      <c r="Y637" s="54">
        <v>44669</v>
      </c>
      <c r="Z637" s="19" t="s">
        <v>2676</v>
      </c>
      <c r="AB637" s="58" t="s">
        <v>24190</v>
      </c>
      <c r="AC637" s="58" t="s">
        <v>1930</v>
      </c>
      <c r="AD637" s="58">
        <v>0</v>
      </c>
      <c r="AE637" s="58" t="e">
        <v>#N/A</v>
      </c>
    </row>
    <row r="638" spans="1:31">
      <c r="A638" s="19" t="s">
        <v>25617</v>
      </c>
      <c r="B638" s="19" t="s">
        <v>7648</v>
      </c>
      <c r="C638" s="18" t="s">
        <v>4407</v>
      </c>
      <c r="D638" s="18" t="s">
        <v>29503</v>
      </c>
      <c r="E638" s="19" t="s">
        <v>6862</v>
      </c>
      <c r="F638" s="19" t="s">
        <v>24191</v>
      </c>
      <c r="G638" s="59" t="s">
        <v>1922</v>
      </c>
      <c r="H638" s="52">
        <v>45219</v>
      </c>
      <c r="I638" s="19" t="s">
        <v>18692</v>
      </c>
      <c r="J638" s="18">
        <f>COUNTIF('C&amp;I(Route-Doc)'!C:C,'★C&amp;I(IRS)'!C638)</f>
        <v>2</v>
      </c>
      <c r="K638" s="18" t="s">
        <v>5629</v>
      </c>
      <c r="L638" s="19" t="s">
        <v>20718</v>
      </c>
      <c r="M638" s="126" t="str">
        <f t="shared" si="12"/>
        <v>●</v>
      </c>
      <c r="N638" s="54">
        <v>45362</v>
      </c>
      <c r="O638" s="14" t="s">
        <v>21834</v>
      </c>
      <c r="P638" s="159" t="s">
        <v>23491</v>
      </c>
      <c r="Q638" s="159">
        <f>COUNTIF('C&amp;I(Route-Doc)'!H:H,'★C&amp;I(IRS)'!O638)</f>
        <v>0</v>
      </c>
      <c r="R638" s="17" t="s">
        <v>23496</v>
      </c>
      <c r="S638" s="14" t="s">
        <v>27885</v>
      </c>
      <c r="T638" s="14" t="s">
        <v>2676</v>
      </c>
      <c r="U638" s="119" t="s">
        <v>30314</v>
      </c>
      <c r="V638" s="58"/>
      <c r="W638" s="19" t="s">
        <v>18603</v>
      </c>
      <c r="X638" s="19" t="s">
        <v>1921</v>
      </c>
      <c r="Y638" s="54">
        <v>45342</v>
      </c>
      <c r="Z638" s="19" t="s">
        <v>2676</v>
      </c>
      <c r="AB638" s="58" t="s">
        <v>24191</v>
      </c>
      <c r="AC638" s="58" t="s">
        <v>1930</v>
      </c>
      <c r="AD638" s="58">
        <v>0</v>
      </c>
      <c r="AE638" s="58" t="e">
        <v>#N/A</v>
      </c>
    </row>
    <row r="639" spans="1:31">
      <c r="A639" s="19" t="s">
        <v>25617</v>
      </c>
      <c r="B639" s="19" t="s">
        <v>7648</v>
      </c>
      <c r="C639" s="18" t="s">
        <v>4408</v>
      </c>
      <c r="D639" s="18" t="s">
        <v>29996</v>
      </c>
      <c r="E639" s="19" t="s">
        <v>6863</v>
      </c>
      <c r="F639" s="19" t="s">
        <v>24192</v>
      </c>
      <c r="G639" s="19" t="s">
        <v>1911</v>
      </c>
      <c r="H639" s="52">
        <v>44187</v>
      </c>
      <c r="I639" s="19" t="s">
        <v>18692</v>
      </c>
      <c r="J639" s="18">
        <f>COUNTIF('C&amp;I(Route-Doc)'!C:C,'★C&amp;I(IRS)'!C639)</f>
        <v>1</v>
      </c>
      <c r="K639" s="18" t="s">
        <v>5630</v>
      </c>
      <c r="L639" s="19" t="s">
        <v>1999</v>
      </c>
      <c r="M639" s="126" t="str">
        <f t="shared" si="12"/>
        <v>●</v>
      </c>
      <c r="N639" s="54">
        <v>44853</v>
      </c>
      <c r="O639" s="14" t="s">
        <v>21835</v>
      </c>
      <c r="P639" s="159" t="s">
        <v>23491</v>
      </c>
      <c r="Q639" s="159">
        <f>COUNTIF('C&amp;I(Route-Doc)'!H:H,'★C&amp;I(IRS)'!O639)</f>
        <v>0</v>
      </c>
      <c r="R639" s="17" t="s">
        <v>23496</v>
      </c>
      <c r="S639" s="14" t="s">
        <v>27886</v>
      </c>
      <c r="T639" s="14" t="s">
        <v>2676</v>
      </c>
      <c r="U639" s="119" t="s">
        <v>30314</v>
      </c>
      <c r="V639" s="58"/>
      <c r="W639" s="19" t="s">
        <v>1930</v>
      </c>
      <c r="X639" s="19" t="s">
        <v>1911</v>
      </c>
      <c r="Y639" s="54">
        <v>44187</v>
      </c>
      <c r="Z639" s="19" t="s">
        <v>2676</v>
      </c>
      <c r="AB639" s="58" t="s">
        <v>24192</v>
      </c>
      <c r="AC639" s="58" t="s">
        <v>1930</v>
      </c>
      <c r="AD639" s="58">
        <v>0</v>
      </c>
      <c r="AE639" s="58" t="e">
        <v>#N/A</v>
      </c>
    </row>
    <row r="640" spans="1:31">
      <c r="A640" s="19" t="s">
        <v>25617</v>
      </c>
      <c r="B640" s="19" t="s">
        <v>7648</v>
      </c>
      <c r="C640" s="18" t="s">
        <v>4409</v>
      </c>
      <c r="D640" s="18" t="s">
        <v>29000</v>
      </c>
      <c r="E640" s="19" t="s">
        <v>6864</v>
      </c>
      <c r="F640" s="19" t="s">
        <v>24193</v>
      </c>
      <c r="G640" s="19" t="s">
        <v>1913</v>
      </c>
      <c r="H640" s="52">
        <v>44340</v>
      </c>
      <c r="I640" s="19" t="s">
        <v>18692</v>
      </c>
      <c r="J640" s="18">
        <f>COUNTIF('C&amp;I(Route-Doc)'!C:C,'★C&amp;I(IRS)'!C640)</f>
        <v>1</v>
      </c>
      <c r="K640" s="18" t="s">
        <v>5631</v>
      </c>
      <c r="L640" s="19" t="s">
        <v>1999</v>
      </c>
      <c r="M640" s="126" t="str">
        <f t="shared" si="12"/>
        <v>●</v>
      </c>
      <c r="N640" s="54">
        <v>44853</v>
      </c>
      <c r="O640" s="14" t="s">
        <v>21836</v>
      </c>
      <c r="P640" s="159" t="s">
        <v>23491</v>
      </c>
      <c r="Q640" s="159">
        <f>COUNTIF('C&amp;I(Route-Doc)'!H:H,'★C&amp;I(IRS)'!O640)</f>
        <v>0</v>
      </c>
      <c r="R640" s="17" t="s">
        <v>23496</v>
      </c>
      <c r="S640" s="14" t="s">
        <v>27887</v>
      </c>
      <c r="T640" s="14" t="s">
        <v>2676</v>
      </c>
      <c r="U640" s="119" t="s">
        <v>30314</v>
      </c>
      <c r="V640" s="58"/>
      <c r="W640" s="19" t="s">
        <v>1930</v>
      </c>
      <c r="X640" s="19" t="s">
        <v>1913</v>
      </c>
      <c r="Y640" s="54">
        <v>44340</v>
      </c>
      <c r="Z640" s="19" t="s">
        <v>2676</v>
      </c>
      <c r="AB640" s="58" t="s">
        <v>24193</v>
      </c>
      <c r="AC640" s="58" t="s">
        <v>1930</v>
      </c>
      <c r="AD640" s="58">
        <v>0</v>
      </c>
      <c r="AE640" s="58" t="e">
        <v>#N/A</v>
      </c>
    </row>
    <row r="641" spans="1:31">
      <c r="A641" s="19" t="s">
        <v>25617</v>
      </c>
      <c r="B641" s="19" t="s">
        <v>7648</v>
      </c>
      <c r="C641" s="18" t="s">
        <v>4410</v>
      </c>
      <c r="D641" s="18" t="s">
        <v>29504</v>
      </c>
      <c r="E641" s="19" t="s">
        <v>6865</v>
      </c>
      <c r="F641" s="19" t="s">
        <v>24194</v>
      </c>
      <c r="G641" s="19" t="s">
        <v>1910</v>
      </c>
      <c r="H641" s="52">
        <v>44879</v>
      </c>
      <c r="I641" s="19" t="s">
        <v>18692</v>
      </c>
      <c r="J641" s="18">
        <f>COUNTIF('C&amp;I(Route-Doc)'!C:C,'★C&amp;I(IRS)'!C641)</f>
        <v>2</v>
      </c>
      <c r="K641" s="18" t="s">
        <v>5632</v>
      </c>
      <c r="L641" s="19" t="s">
        <v>3090</v>
      </c>
      <c r="M641" s="126" t="str">
        <f t="shared" si="12"/>
        <v>●</v>
      </c>
      <c r="N641" s="54">
        <v>44998</v>
      </c>
      <c r="O641" s="14" t="s">
        <v>21837</v>
      </c>
      <c r="P641" s="159" t="s">
        <v>23491</v>
      </c>
      <c r="Q641" s="159">
        <f>COUNTIF('C&amp;I(Route-Doc)'!H:H,'★C&amp;I(IRS)'!O641)</f>
        <v>0</v>
      </c>
      <c r="R641" s="17" t="s">
        <v>23496</v>
      </c>
      <c r="S641" s="14" t="s">
        <v>27888</v>
      </c>
      <c r="T641" s="14" t="s">
        <v>2676</v>
      </c>
      <c r="U641" s="119"/>
      <c r="V641" s="58"/>
      <c r="W641" s="19" t="s">
        <v>18603</v>
      </c>
      <c r="X641" s="19" t="s">
        <v>1914</v>
      </c>
      <c r="Y641" s="54">
        <v>45314</v>
      </c>
      <c r="Z641" s="19" t="s">
        <v>2676</v>
      </c>
      <c r="AB641" s="58" t="s">
        <v>24194</v>
      </c>
      <c r="AC641" s="58" t="s">
        <v>1930</v>
      </c>
      <c r="AD641" s="58">
        <v>0</v>
      </c>
      <c r="AE641" s="58" t="s">
        <v>1914</v>
      </c>
    </row>
    <row r="642" spans="1:31">
      <c r="A642" s="19" t="s">
        <v>25617</v>
      </c>
      <c r="B642" s="19" t="s">
        <v>7648</v>
      </c>
      <c r="C642" s="18" t="s">
        <v>4411</v>
      </c>
      <c r="D642" s="18" t="s">
        <v>29997</v>
      </c>
      <c r="E642" s="19" t="s">
        <v>6866</v>
      </c>
      <c r="F642" s="19" t="s">
        <v>24195</v>
      </c>
      <c r="G642" s="19" t="s">
        <v>1908</v>
      </c>
      <c r="H642" s="52">
        <v>42460</v>
      </c>
      <c r="I642" s="19" t="s">
        <v>18692</v>
      </c>
      <c r="J642" s="18">
        <f>COUNTIF('C&amp;I(Route-Doc)'!C:C,'★C&amp;I(IRS)'!C642)</f>
        <v>1</v>
      </c>
      <c r="K642" s="18" t="s">
        <v>5633</v>
      </c>
      <c r="L642" s="19" t="s">
        <v>1999</v>
      </c>
      <c r="M642" s="126" t="str">
        <f t="shared" si="12"/>
        <v>●</v>
      </c>
      <c r="N642" s="54">
        <v>44853</v>
      </c>
      <c r="O642" s="14" t="s">
        <v>21838</v>
      </c>
      <c r="P642" s="159" t="s">
        <v>23491</v>
      </c>
      <c r="Q642" s="159">
        <f>COUNTIF('C&amp;I(Route-Doc)'!H:H,'★C&amp;I(IRS)'!O642)</f>
        <v>0</v>
      </c>
      <c r="R642" s="17" t="s">
        <v>23496</v>
      </c>
      <c r="S642" s="14" t="s">
        <v>27889</v>
      </c>
      <c r="T642" s="14" t="s">
        <v>2676</v>
      </c>
      <c r="U642" s="119"/>
      <c r="V642" s="58"/>
      <c r="W642" s="19" t="s">
        <v>1930</v>
      </c>
      <c r="X642" s="19" t="s">
        <v>1908</v>
      </c>
      <c r="Y642" s="54">
        <v>42460</v>
      </c>
      <c r="Z642" s="19" t="s">
        <v>2676</v>
      </c>
      <c r="AB642" s="58" t="s">
        <v>24195</v>
      </c>
      <c r="AC642" s="58" t="s">
        <v>1930</v>
      </c>
      <c r="AD642" s="58">
        <v>0</v>
      </c>
      <c r="AE642" s="58" t="e">
        <v>#N/A</v>
      </c>
    </row>
    <row r="643" spans="1:31">
      <c r="A643" s="19" t="s">
        <v>25617</v>
      </c>
      <c r="B643" s="19" t="s">
        <v>7648</v>
      </c>
      <c r="C643" s="18" t="s">
        <v>4412</v>
      </c>
      <c r="D643" s="18" t="s">
        <v>29001</v>
      </c>
      <c r="E643" s="19" t="s">
        <v>6867</v>
      </c>
      <c r="F643" s="19" t="s">
        <v>24196</v>
      </c>
      <c r="G643" s="19" t="s">
        <v>1911</v>
      </c>
      <c r="H643" s="52">
        <v>45236</v>
      </c>
      <c r="I643" s="19" t="s">
        <v>18692</v>
      </c>
      <c r="J643" s="18">
        <f>COUNTIF('C&amp;I(Route-Doc)'!C:C,'★C&amp;I(IRS)'!C643)</f>
        <v>1</v>
      </c>
      <c r="K643" s="18" t="s">
        <v>5634</v>
      </c>
      <c r="L643" s="19" t="s">
        <v>3090</v>
      </c>
      <c r="M643" s="126" t="str">
        <f t="shared" si="12"/>
        <v>●</v>
      </c>
      <c r="N643" s="54">
        <v>45362</v>
      </c>
      <c r="O643" s="14" t="s">
        <v>21839</v>
      </c>
      <c r="P643" s="159" t="s">
        <v>23491</v>
      </c>
      <c r="Q643" s="159">
        <f>COUNTIF('C&amp;I(Route-Doc)'!H:H,'★C&amp;I(IRS)'!O643)</f>
        <v>0</v>
      </c>
      <c r="R643" s="17" t="s">
        <v>23496</v>
      </c>
      <c r="S643" s="14" t="s">
        <v>27890</v>
      </c>
      <c r="T643" s="14" t="s">
        <v>2676</v>
      </c>
      <c r="U643" s="119"/>
      <c r="V643" s="58"/>
      <c r="W643" s="19" t="s">
        <v>1930</v>
      </c>
      <c r="X643" s="19" t="s">
        <v>1911</v>
      </c>
      <c r="Y643" s="54">
        <v>45236</v>
      </c>
      <c r="Z643" s="19" t="s">
        <v>2676</v>
      </c>
      <c r="AB643" s="58" t="s">
        <v>24196</v>
      </c>
      <c r="AC643" s="58" t="s">
        <v>1930</v>
      </c>
      <c r="AD643" s="58">
        <v>0</v>
      </c>
      <c r="AE643" s="58" t="e">
        <v>#N/A</v>
      </c>
    </row>
    <row r="644" spans="1:31">
      <c r="A644" s="19" t="s">
        <v>25617</v>
      </c>
      <c r="B644" s="19" t="s">
        <v>7648</v>
      </c>
      <c r="C644" s="18" t="s">
        <v>4413</v>
      </c>
      <c r="D644" s="18" t="s">
        <v>29505</v>
      </c>
      <c r="E644" s="19" t="s">
        <v>6868</v>
      </c>
      <c r="F644" s="19" t="s">
        <v>24197</v>
      </c>
      <c r="G644" s="19" t="s">
        <v>1918</v>
      </c>
      <c r="H644" s="52">
        <v>44760</v>
      </c>
      <c r="I644" s="19" t="s">
        <v>18632</v>
      </c>
      <c r="J644" s="18">
        <f>COUNTIF('C&amp;I(Route-Doc)'!C:C,'★C&amp;I(IRS)'!C644)</f>
        <v>2</v>
      </c>
      <c r="K644" s="18" t="s">
        <v>5635</v>
      </c>
      <c r="L644" s="19" t="s">
        <v>3091</v>
      </c>
      <c r="M644" s="126" t="str">
        <f t="shared" si="12"/>
        <v>●</v>
      </c>
      <c r="N644" s="54">
        <v>44900</v>
      </c>
      <c r="O644" s="14" t="s">
        <v>21840</v>
      </c>
      <c r="P644" s="159" t="s">
        <v>23491</v>
      </c>
      <c r="Q644" s="159">
        <f>COUNTIF('C&amp;I(Route-Doc)'!H:H,'★C&amp;I(IRS)'!O644)</f>
        <v>0</v>
      </c>
      <c r="R644" s="17" t="s">
        <v>23496</v>
      </c>
      <c r="S644" s="14" t="s">
        <v>27891</v>
      </c>
      <c r="T644" s="14" t="s">
        <v>2676</v>
      </c>
      <c r="U644" s="119" t="s">
        <v>7623</v>
      </c>
      <c r="V644" s="58"/>
      <c r="W644" s="19" t="s">
        <v>18603</v>
      </c>
      <c r="X644" s="19" t="s">
        <v>1915</v>
      </c>
      <c r="Y644" s="54">
        <v>45342</v>
      </c>
      <c r="Z644" s="19" t="s">
        <v>2676</v>
      </c>
      <c r="AB644" s="58" t="s">
        <v>24197</v>
      </c>
      <c r="AC644" s="58" t="s">
        <v>1930</v>
      </c>
      <c r="AD644" s="58">
        <v>0</v>
      </c>
      <c r="AE644" s="58" t="e">
        <v>#N/A</v>
      </c>
    </row>
    <row r="645" spans="1:31">
      <c r="A645" s="19" t="s">
        <v>25617</v>
      </c>
      <c r="B645" s="19" t="s">
        <v>7648</v>
      </c>
      <c r="C645" s="18" t="s">
        <v>4414</v>
      </c>
      <c r="D645" s="18" t="s">
        <v>29998</v>
      </c>
      <c r="E645" s="19" t="s">
        <v>6869</v>
      </c>
      <c r="F645" s="19" t="s">
        <v>24198</v>
      </c>
      <c r="G645" s="19" t="s">
        <v>1913</v>
      </c>
      <c r="H645" s="52">
        <v>44187</v>
      </c>
      <c r="I645" s="19" t="s">
        <v>18692</v>
      </c>
      <c r="J645" s="18">
        <f>COUNTIF('C&amp;I(Route-Doc)'!C:C,'★C&amp;I(IRS)'!C645)</f>
        <v>1</v>
      </c>
      <c r="K645" s="18" t="s">
        <v>5636</v>
      </c>
      <c r="L645" s="19" t="s">
        <v>1999</v>
      </c>
      <c r="M645" s="126" t="str">
        <f t="shared" si="12"/>
        <v>●</v>
      </c>
      <c r="N645" s="54">
        <v>44853</v>
      </c>
      <c r="O645" s="14" t="s">
        <v>21841</v>
      </c>
      <c r="P645" s="159" t="s">
        <v>23491</v>
      </c>
      <c r="Q645" s="159">
        <f>COUNTIF('C&amp;I(Route-Doc)'!H:H,'★C&amp;I(IRS)'!O645)</f>
        <v>0</v>
      </c>
      <c r="R645" s="17" t="s">
        <v>23496</v>
      </c>
      <c r="S645" s="14" t="s">
        <v>27892</v>
      </c>
      <c r="T645" s="14" t="s">
        <v>2676</v>
      </c>
      <c r="U645" s="119"/>
      <c r="V645" s="58"/>
      <c r="W645" s="19" t="s">
        <v>1930</v>
      </c>
      <c r="X645" s="19" t="s">
        <v>1913</v>
      </c>
      <c r="Y645" s="54">
        <v>44187</v>
      </c>
      <c r="Z645" s="19" t="s">
        <v>2676</v>
      </c>
      <c r="AB645" s="58" t="s">
        <v>24198</v>
      </c>
      <c r="AC645" s="58" t="s">
        <v>1930</v>
      </c>
      <c r="AD645" s="58">
        <v>0</v>
      </c>
      <c r="AE645" s="58" t="e">
        <v>#N/A</v>
      </c>
    </row>
    <row r="646" spans="1:31">
      <c r="A646" s="19" t="s">
        <v>25617</v>
      </c>
      <c r="B646" s="19" t="s">
        <v>7648</v>
      </c>
      <c r="C646" s="18" t="s">
        <v>4415</v>
      </c>
      <c r="D646" s="18" t="s">
        <v>29002</v>
      </c>
      <c r="E646" s="19" t="s">
        <v>6870</v>
      </c>
      <c r="F646" s="19" t="s">
        <v>24199</v>
      </c>
      <c r="G646" s="19" t="s">
        <v>1912</v>
      </c>
      <c r="H646" s="52">
        <v>44239</v>
      </c>
      <c r="I646" s="19" t="s">
        <v>18692</v>
      </c>
      <c r="J646" s="18">
        <f>COUNTIF('C&amp;I(Route-Doc)'!C:C,'★C&amp;I(IRS)'!C646)</f>
        <v>1</v>
      </c>
      <c r="K646" s="18" t="s">
        <v>5637</v>
      </c>
      <c r="L646" s="19" t="s">
        <v>1999</v>
      </c>
      <c r="M646" s="126" t="str">
        <f t="shared" si="12"/>
        <v>●</v>
      </c>
      <c r="N646" s="54">
        <v>44853</v>
      </c>
      <c r="O646" s="14" t="s">
        <v>21842</v>
      </c>
      <c r="P646" s="159" t="s">
        <v>23491</v>
      </c>
      <c r="Q646" s="159">
        <f>COUNTIF('C&amp;I(Route-Doc)'!H:H,'★C&amp;I(IRS)'!O646)</f>
        <v>0</v>
      </c>
      <c r="R646" s="17" t="s">
        <v>23496</v>
      </c>
      <c r="S646" s="14" t="s">
        <v>27893</v>
      </c>
      <c r="T646" s="14" t="s">
        <v>2676</v>
      </c>
      <c r="U646" s="119"/>
      <c r="V646" s="58"/>
      <c r="W646" s="19" t="s">
        <v>1930</v>
      </c>
      <c r="X646" s="19" t="s">
        <v>1912</v>
      </c>
      <c r="Y646" s="54">
        <v>44239</v>
      </c>
      <c r="Z646" s="19" t="s">
        <v>2676</v>
      </c>
      <c r="AB646" s="58" t="s">
        <v>24199</v>
      </c>
      <c r="AC646" s="58" t="s">
        <v>1930</v>
      </c>
      <c r="AD646" s="58">
        <v>0</v>
      </c>
      <c r="AE646" s="58" t="e">
        <v>#N/A</v>
      </c>
    </row>
    <row r="647" spans="1:31">
      <c r="A647" s="19" t="s">
        <v>25617</v>
      </c>
      <c r="B647" s="19" t="s">
        <v>7648</v>
      </c>
      <c r="C647" s="18" t="s">
        <v>4416</v>
      </c>
      <c r="D647" s="18" t="s">
        <v>29506</v>
      </c>
      <c r="E647" s="19" t="s">
        <v>6871</v>
      </c>
      <c r="F647" s="19" t="s">
        <v>24200</v>
      </c>
      <c r="G647" s="19" t="s">
        <v>1910</v>
      </c>
      <c r="H647" s="52">
        <v>44879</v>
      </c>
      <c r="I647" s="19" t="s">
        <v>18692</v>
      </c>
      <c r="J647" s="18">
        <f>COUNTIF('C&amp;I(Route-Doc)'!C:C,'★C&amp;I(IRS)'!C647)</f>
        <v>2</v>
      </c>
      <c r="K647" s="18" t="s">
        <v>5638</v>
      </c>
      <c r="L647" s="19" t="s">
        <v>3090</v>
      </c>
      <c r="M647" s="126" t="str">
        <f t="shared" si="12"/>
        <v>●</v>
      </c>
      <c r="N647" s="54">
        <v>44998</v>
      </c>
      <c r="O647" s="14" t="s">
        <v>21843</v>
      </c>
      <c r="P647" s="159" t="s">
        <v>23491</v>
      </c>
      <c r="Q647" s="159">
        <f>COUNTIF('C&amp;I(Route-Doc)'!H:H,'★C&amp;I(IRS)'!O647)</f>
        <v>0</v>
      </c>
      <c r="R647" s="17" t="s">
        <v>23496</v>
      </c>
      <c r="S647" s="14" t="s">
        <v>27894</v>
      </c>
      <c r="T647" s="14" t="s">
        <v>2676</v>
      </c>
      <c r="U647" s="119"/>
      <c r="V647" s="58"/>
      <c r="W647" s="19" t="s">
        <v>18603</v>
      </c>
      <c r="X647" s="19" t="s">
        <v>1914</v>
      </c>
      <c r="Y647" s="54">
        <v>45314</v>
      </c>
      <c r="Z647" s="19" t="s">
        <v>2676</v>
      </c>
      <c r="AB647" s="58" t="s">
        <v>24200</v>
      </c>
      <c r="AC647" s="58" t="s">
        <v>1930</v>
      </c>
      <c r="AD647" s="58">
        <v>0</v>
      </c>
      <c r="AE647" s="58" t="s">
        <v>1914</v>
      </c>
    </row>
    <row r="648" spans="1:31">
      <c r="A648" s="19" t="s">
        <v>25617</v>
      </c>
      <c r="B648" s="19" t="s">
        <v>7648</v>
      </c>
      <c r="C648" s="18" t="s">
        <v>4417</v>
      </c>
      <c r="D648" s="18" t="s">
        <v>29999</v>
      </c>
      <c r="E648" s="19" t="s">
        <v>6872</v>
      </c>
      <c r="F648" s="19" t="s">
        <v>24201</v>
      </c>
      <c r="G648" s="19" t="s">
        <v>1908</v>
      </c>
      <c r="H648" s="52">
        <v>42369</v>
      </c>
      <c r="I648" s="19" t="s">
        <v>18692</v>
      </c>
      <c r="J648" s="18">
        <f>COUNTIF('C&amp;I(Route-Doc)'!C:C,'★C&amp;I(IRS)'!C648)</f>
        <v>1</v>
      </c>
      <c r="K648" s="18" t="s">
        <v>5639</v>
      </c>
      <c r="L648" s="19" t="s">
        <v>1999</v>
      </c>
      <c r="M648" s="126" t="str">
        <f t="shared" si="12"/>
        <v>●</v>
      </c>
      <c r="N648" s="54">
        <v>44853</v>
      </c>
      <c r="O648" s="14" t="s">
        <v>21844</v>
      </c>
      <c r="P648" s="159" t="s">
        <v>23491</v>
      </c>
      <c r="Q648" s="159">
        <f>COUNTIF('C&amp;I(Route-Doc)'!H:H,'★C&amp;I(IRS)'!O648)</f>
        <v>0</v>
      </c>
      <c r="R648" s="17" t="s">
        <v>23496</v>
      </c>
      <c r="S648" s="14" t="s">
        <v>27895</v>
      </c>
      <c r="T648" s="14" t="s">
        <v>2676</v>
      </c>
      <c r="U648" s="119"/>
      <c r="V648" s="58"/>
      <c r="W648" s="19" t="s">
        <v>1930</v>
      </c>
      <c r="X648" s="19" t="s">
        <v>1908</v>
      </c>
      <c r="Y648" s="54">
        <v>42369</v>
      </c>
      <c r="Z648" s="19" t="s">
        <v>2676</v>
      </c>
      <c r="AB648" s="58" t="s">
        <v>24201</v>
      </c>
      <c r="AC648" s="58" t="s">
        <v>1930</v>
      </c>
      <c r="AD648" s="58">
        <v>0</v>
      </c>
      <c r="AE648" s="58" t="e">
        <v>#N/A</v>
      </c>
    </row>
    <row r="649" spans="1:31">
      <c r="A649" s="19" t="s">
        <v>25617</v>
      </c>
      <c r="B649" s="19" t="s">
        <v>7648</v>
      </c>
      <c r="C649" s="18" t="s">
        <v>4418</v>
      </c>
      <c r="D649" s="18" t="s">
        <v>29003</v>
      </c>
      <c r="E649" s="19" t="s">
        <v>6873</v>
      </c>
      <c r="F649" s="19" t="s">
        <v>24202</v>
      </c>
      <c r="G649" s="19" t="s">
        <v>1911</v>
      </c>
      <c r="H649" s="52">
        <v>45236</v>
      </c>
      <c r="I649" s="19" t="s">
        <v>18692</v>
      </c>
      <c r="J649" s="18">
        <f>COUNTIF('C&amp;I(Route-Doc)'!C:C,'★C&amp;I(IRS)'!C649)</f>
        <v>1</v>
      </c>
      <c r="K649" s="18" t="s">
        <v>5640</v>
      </c>
      <c r="L649" s="19" t="s">
        <v>3090</v>
      </c>
      <c r="M649" s="126" t="str">
        <f t="shared" si="12"/>
        <v>●</v>
      </c>
      <c r="N649" s="54">
        <v>45362</v>
      </c>
      <c r="O649" s="14" t="s">
        <v>21845</v>
      </c>
      <c r="P649" s="159" t="s">
        <v>23491</v>
      </c>
      <c r="Q649" s="159">
        <f>COUNTIF('C&amp;I(Route-Doc)'!H:H,'★C&amp;I(IRS)'!O649)</f>
        <v>0</v>
      </c>
      <c r="R649" s="17" t="s">
        <v>23496</v>
      </c>
      <c r="S649" s="14" t="s">
        <v>27896</v>
      </c>
      <c r="T649" s="14" t="s">
        <v>2676</v>
      </c>
      <c r="U649" s="119"/>
      <c r="V649" s="58"/>
      <c r="W649" s="19" t="s">
        <v>1930</v>
      </c>
      <c r="X649" s="19" t="s">
        <v>1911</v>
      </c>
      <c r="Y649" s="54">
        <v>45236</v>
      </c>
      <c r="Z649" s="19" t="s">
        <v>2676</v>
      </c>
      <c r="AB649" s="58" t="s">
        <v>24202</v>
      </c>
      <c r="AC649" s="58" t="s">
        <v>1930</v>
      </c>
      <c r="AD649" s="58">
        <v>0</v>
      </c>
      <c r="AE649" s="58" t="e">
        <v>#N/A</v>
      </c>
    </row>
    <row r="650" spans="1:31">
      <c r="A650" s="19" t="s">
        <v>25617</v>
      </c>
      <c r="B650" s="19" t="s">
        <v>7648</v>
      </c>
      <c r="C650" s="18" t="s">
        <v>4419</v>
      </c>
      <c r="D650" s="18" t="s">
        <v>29507</v>
      </c>
      <c r="E650" s="19" t="s">
        <v>6874</v>
      </c>
      <c r="F650" s="19" t="s">
        <v>24203</v>
      </c>
      <c r="G650" s="19" t="s">
        <v>1921</v>
      </c>
      <c r="H650" s="52">
        <v>44858</v>
      </c>
      <c r="I650" s="19" t="s">
        <v>18652</v>
      </c>
      <c r="J650" s="18">
        <f>COUNTIF('C&amp;I(Route-Doc)'!C:C,'★C&amp;I(IRS)'!C650)</f>
        <v>2</v>
      </c>
      <c r="K650" s="14" t="s">
        <v>5641</v>
      </c>
      <c r="L650" s="17" t="s">
        <v>25610</v>
      </c>
      <c r="M650" s="127" t="str">
        <f t="shared" si="12"/>
        <v>●</v>
      </c>
      <c r="N650" s="125" t="s">
        <v>23519</v>
      </c>
      <c r="O650" s="18" t="s">
        <v>21846</v>
      </c>
      <c r="P650" s="59" t="s">
        <v>1911</v>
      </c>
      <c r="Q650" s="59">
        <f>COUNTIF('C&amp;I(Route-Doc)'!H:H,'★C&amp;I(IRS)'!O650)</f>
        <v>0</v>
      </c>
      <c r="R650" s="54">
        <v>45392</v>
      </c>
      <c r="S650" s="18" t="s">
        <v>27897</v>
      </c>
      <c r="T650" s="59" t="s">
        <v>22673</v>
      </c>
      <c r="U650" s="119"/>
      <c r="V650" s="58" t="s">
        <v>27202</v>
      </c>
      <c r="W650" s="19" t="s">
        <v>1930</v>
      </c>
      <c r="X650" s="19" t="s">
        <v>1921</v>
      </c>
      <c r="Y650" s="54">
        <v>44858</v>
      </c>
      <c r="Z650" s="19" t="s">
        <v>18604</v>
      </c>
      <c r="AB650" s="58" t="s">
        <v>24203</v>
      </c>
      <c r="AC650" s="58" t="s">
        <v>1930</v>
      </c>
      <c r="AD650" s="58">
        <v>1</v>
      </c>
      <c r="AE650" s="58" t="e">
        <v>#N/A</v>
      </c>
    </row>
    <row r="651" spans="1:31">
      <c r="A651" s="19" t="s">
        <v>25617</v>
      </c>
      <c r="B651" s="19" t="s">
        <v>7648</v>
      </c>
      <c r="C651" s="18" t="s">
        <v>4420</v>
      </c>
      <c r="D651" s="18" t="s">
        <v>30000</v>
      </c>
      <c r="E651" s="19" t="s">
        <v>6875</v>
      </c>
      <c r="F651" s="19" t="s">
        <v>24204</v>
      </c>
      <c r="G651" s="19" t="s">
        <v>1912</v>
      </c>
      <c r="H651" s="52">
        <v>43523</v>
      </c>
      <c r="I651" s="19" t="s">
        <v>18692</v>
      </c>
      <c r="J651" s="18">
        <f>COUNTIF('C&amp;I(Route-Doc)'!C:C,'★C&amp;I(IRS)'!C651)</f>
        <v>1</v>
      </c>
      <c r="K651" s="18" t="s">
        <v>5642</v>
      </c>
      <c r="L651" s="19" t="s">
        <v>1999</v>
      </c>
      <c r="M651" s="126" t="str">
        <f t="shared" si="12"/>
        <v>●</v>
      </c>
      <c r="N651" s="54">
        <v>44853</v>
      </c>
      <c r="O651" s="14" t="s">
        <v>21847</v>
      </c>
      <c r="P651" s="159" t="s">
        <v>23491</v>
      </c>
      <c r="Q651" s="159">
        <f>COUNTIF('C&amp;I(Route-Doc)'!H:H,'★C&amp;I(IRS)'!O651)</f>
        <v>0</v>
      </c>
      <c r="R651" s="17" t="s">
        <v>23496</v>
      </c>
      <c r="S651" s="14" t="s">
        <v>27898</v>
      </c>
      <c r="T651" s="14" t="s">
        <v>2676</v>
      </c>
      <c r="U651" s="119"/>
      <c r="V651" s="58"/>
      <c r="W651" s="19" t="s">
        <v>1930</v>
      </c>
      <c r="X651" s="19" t="s">
        <v>1912</v>
      </c>
      <c r="Y651" s="54">
        <v>43523</v>
      </c>
      <c r="Z651" s="19" t="s">
        <v>2676</v>
      </c>
      <c r="AB651" s="58" t="s">
        <v>24204</v>
      </c>
      <c r="AC651" s="58" t="s">
        <v>1930</v>
      </c>
      <c r="AD651" s="58">
        <v>0</v>
      </c>
      <c r="AE651" s="58" t="e">
        <v>#N/A</v>
      </c>
    </row>
    <row r="652" spans="1:31">
      <c r="A652" s="19" t="s">
        <v>25617</v>
      </c>
      <c r="B652" s="19" t="s">
        <v>7648</v>
      </c>
      <c r="C652" s="18" t="s">
        <v>4421</v>
      </c>
      <c r="D652" s="18" t="s">
        <v>29004</v>
      </c>
      <c r="E652" s="19" t="s">
        <v>6876</v>
      </c>
      <c r="F652" s="19" t="s">
        <v>24205</v>
      </c>
      <c r="G652" s="19" t="s">
        <v>1909</v>
      </c>
      <c r="H652" s="52">
        <v>44239</v>
      </c>
      <c r="I652" s="19" t="s">
        <v>18692</v>
      </c>
      <c r="J652" s="18">
        <f>COUNTIF('C&amp;I(Route-Doc)'!C:C,'★C&amp;I(IRS)'!C652)</f>
        <v>1</v>
      </c>
      <c r="K652" s="18" t="s">
        <v>5643</v>
      </c>
      <c r="L652" s="19" t="s">
        <v>1999</v>
      </c>
      <c r="M652" s="126" t="str">
        <f t="shared" si="12"/>
        <v>●</v>
      </c>
      <c r="N652" s="54">
        <v>44853</v>
      </c>
      <c r="O652" s="14" t="s">
        <v>21848</v>
      </c>
      <c r="P652" s="159" t="s">
        <v>23491</v>
      </c>
      <c r="Q652" s="159">
        <f>COUNTIF('C&amp;I(Route-Doc)'!H:H,'★C&amp;I(IRS)'!O652)</f>
        <v>0</v>
      </c>
      <c r="R652" s="17" t="s">
        <v>23496</v>
      </c>
      <c r="S652" s="14" t="s">
        <v>27899</v>
      </c>
      <c r="T652" s="14" t="s">
        <v>2676</v>
      </c>
      <c r="U652" s="119"/>
      <c r="V652" s="58"/>
      <c r="W652" s="19" t="s">
        <v>1930</v>
      </c>
      <c r="X652" s="19" t="s">
        <v>1909</v>
      </c>
      <c r="Y652" s="54">
        <v>44239</v>
      </c>
      <c r="Z652" s="19" t="s">
        <v>2676</v>
      </c>
      <c r="AB652" s="58" t="s">
        <v>24205</v>
      </c>
      <c r="AC652" s="58" t="s">
        <v>1930</v>
      </c>
      <c r="AD652" s="58">
        <v>0</v>
      </c>
      <c r="AE652" s="58" t="e">
        <v>#N/A</v>
      </c>
    </row>
    <row r="653" spans="1:31" ht="30">
      <c r="A653" s="121" t="s">
        <v>25617</v>
      </c>
      <c r="B653" s="121" t="s">
        <v>7648</v>
      </c>
      <c r="C653" s="122" t="s">
        <v>4422</v>
      </c>
      <c r="D653" s="122" t="s">
        <v>29508</v>
      </c>
      <c r="E653" s="121" t="s">
        <v>6877</v>
      </c>
      <c r="F653" s="121" t="s">
        <v>24206</v>
      </c>
      <c r="G653" s="121" t="s">
        <v>1911</v>
      </c>
      <c r="H653" s="123">
        <v>43796</v>
      </c>
      <c r="I653" s="121" t="s">
        <v>18692</v>
      </c>
      <c r="J653" s="122">
        <f>COUNTIF('C&amp;I(Route-Doc)'!C:C,'★C&amp;I(IRS)'!C653)</f>
        <v>0</v>
      </c>
      <c r="K653" s="122" t="s">
        <v>5644</v>
      </c>
      <c r="L653" s="121" t="s">
        <v>1999</v>
      </c>
      <c r="M653" s="128" t="str">
        <f t="shared" si="12"/>
        <v>●</v>
      </c>
      <c r="N653" s="124" t="s">
        <v>27274</v>
      </c>
      <c r="O653" s="122" t="s">
        <v>21849</v>
      </c>
      <c r="P653" s="163" t="s">
        <v>23491</v>
      </c>
      <c r="Q653" s="163">
        <f>COUNTIF('C&amp;I(Route-Doc)'!H:H,'★C&amp;I(IRS)'!O653)</f>
        <v>0</v>
      </c>
      <c r="R653" s="121" t="s">
        <v>23496</v>
      </c>
      <c r="S653" s="122"/>
      <c r="T653" s="122"/>
      <c r="U653" s="119" t="s">
        <v>20570</v>
      </c>
      <c r="V653" s="58"/>
      <c r="W653" s="19" t="s">
        <v>1930</v>
      </c>
      <c r="X653" s="19" t="s">
        <v>1911</v>
      </c>
      <c r="Y653" s="54">
        <v>43796</v>
      </c>
      <c r="Z653" s="19" t="s">
        <v>2676</v>
      </c>
      <c r="AB653" s="58" t="s">
        <v>24206</v>
      </c>
      <c r="AC653" s="58" t="s">
        <v>1930</v>
      </c>
      <c r="AD653" s="58" t="e">
        <v>#N/A</v>
      </c>
      <c r="AE653" s="58" t="e">
        <v>#N/A</v>
      </c>
    </row>
    <row r="654" spans="1:31" ht="30">
      <c r="A654" s="121" t="s">
        <v>25617</v>
      </c>
      <c r="B654" s="121" t="s">
        <v>7648</v>
      </c>
      <c r="C654" s="122" t="s">
        <v>4423</v>
      </c>
      <c r="D654" s="122" t="s">
        <v>30001</v>
      </c>
      <c r="E654" s="121" t="s">
        <v>6878</v>
      </c>
      <c r="F654" s="121" t="s">
        <v>24207</v>
      </c>
      <c r="G654" s="121" t="s">
        <v>1908</v>
      </c>
      <c r="H654" s="123">
        <v>42460</v>
      </c>
      <c r="I654" s="121" t="s">
        <v>18692</v>
      </c>
      <c r="J654" s="122">
        <f>COUNTIF('C&amp;I(Route-Doc)'!C:C,'★C&amp;I(IRS)'!C654)</f>
        <v>0</v>
      </c>
      <c r="K654" s="122" t="s">
        <v>5645</v>
      </c>
      <c r="L654" s="121" t="s">
        <v>1999</v>
      </c>
      <c r="M654" s="128" t="str">
        <f t="shared" si="12"/>
        <v>●</v>
      </c>
      <c r="N654" s="124" t="s">
        <v>27274</v>
      </c>
      <c r="O654" s="122" t="s">
        <v>21850</v>
      </c>
      <c r="P654" s="163" t="s">
        <v>23491</v>
      </c>
      <c r="Q654" s="163">
        <f>COUNTIF('C&amp;I(Route-Doc)'!H:H,'★C&amp;I(IRS)'!O654)</f>
        <v>0</v>
      </c>
      <c r="R654" s="121" t="s">
        <v>23496</v>
      </c>
      <c r="S654" s="122"/>
      <c r="T654" s="122"/>
      <c r="U654" s="119" t="s">
        <v>20570</v>
      </c>
      <c r="V654" s="58"/>
      <c r="W654" s="19" t="s">
        <v>1930</v>
      </c>
      <c r="X654" s="19" t="s">
        <v>1908</v>
      </c>
      <c r="Y654" s="54">
        <v>42460</v>
      </c>
      <c r="Z654" s="19" t="s">
        <v>2676</v>
      </c>
      <c r="AB654" s="58" t="s">
        <v>24207</v>
      </c>
      <c r="AC654" s="58" t="s">
        <v>1930</v>
      </c>
      <c r="AD654" s="58" t="e">
        <v>#N/A</v>
      </c>
      <c r="AE654" s="58" t="e">
        <v>#N/A</v>
      </c>
    </row>
    <row r="655" spans="1:31" ht="30">
      <c r="A655" s="121" t="s">
        <v>25617</v>
      </c>
      <c r="B655" s="121" t="s">
        <v>7648</v>
      </c>
      <c r="C655" s="122" t="s">
        <v>4424</v>
      </c>
      <c r="D655" s="122" t="s">
        <v>29005</v>
      </c>
      <c r="E655" s="121" t="s">
        <v>6879</v>
      </c>
      <c r="F655" s="121" t="s">
        <v>24208</v>
      </c>
      <c r="G655" s="121" t="s">
        <v>1911</v>
      </c>
      <c r="H655" s="123">
        <v>45224</v>
      </c>
      <c r="I655" s="121" t="s">
        <v>18692</v>
      </c>
      <c r="J655" s="122">
        <f>COUNTIF('C&amp;I(Route-Doc)'!C:C,'★C&amp;I(IRS)'!C655)</f>
        <v>0</v>
      </c>
      <c r="K655" s="122" t="s">
        <v>5646</v>
      </c>
      <c r="L655" s="121" t="s">
        <v>3090</v>
      </c>
      <c r="M655" s="128" t="str">
        <f t="shared" si="12"/>
        <v>●</v>
      </c>
      <c r="N655" s="124" t="s">
        <v>27274</v>
      </c>
      <c r="O655" s="122" t="s">
        <v>21851</v>
      </c>
      <c r="P655" s="163" t="s">
        <v>23491</v>
      </c>
      <c r="Q655" s="163">
        <f>COUNTIF('C&amp;I(Route-Doc)'!H:H,'★C&amp;I(IRS)'!O655)</f>
        <v>0</v>
      </c>
      <c r="R655" s="121" t="s">
        <v>23496</v>
      </c>
      <c r="S655" s="122"/>
      <c r="T655" s="122"/>
      <c r="U655" s="119" t="s">
        <v>20570</v>
      </c>
      <c r="V655" s="58"/>
      <c r="W655" s="19" t="s">
        <v>1930</v>
      </c>
      <c r="X655" s="19" t="s">
        <v>1911</v>
      </c>
      <c r="Y655" s="54">
        <v>45224</v>
      </c>
      <c r="Z655" s="19" t="s">
        <v>2676</v>
      </c>
      <c r="AB655" s="58" t="s">
        <v>24208</v>
      </c>
      <c r="AC655" s="58" t="s">
        <v>1930</v>
      </c>
      <c r="AD655" s="58" t="e">
        <v>#N/A</v>
      </c>
      <c r="AE655" s="58" t="e">
        <v>#N/A</v>
      </c>
    </row>
    <row r="656" spans="1:31">
      <c r="A656" s="19" t="s">
        <v>25617</v>
      </c>
      <c r="B656" s="19" t="s">
        <v>7648</v>
      </c>
      <c r="C656" s="18" t="s">
        <v>4425</v>
      </c>
      <c r="D656" s="18" t="s">
        <v>29509</v>
      </c>
      <c r="E656" s="19" t="s">
        <v>6880</v>
      </c>
      <c r="F656" s="19" t="s">
        <v>24209</v>
      </c>
      <c r="G656" s="59" t="s">
        <v>1917</v>
      </c>
      <c r="H656" s="52">
        <v>45148</v>
      </c>
      <c r="I656" s="19" t="s">
        <v>18632</v>
      </c>
      <c r="J656" s="18">
        <f>COUNTIF('C&amp;I(Route-Doc)'!C:C,'★C&amp;I(IRS)'!C656)</f>
        <v>2</v>
      </c>
      <c r="K656" s="14" t="s">
        <v>5647</v>
      </c>
      <c r="L656" s="17" t="s">
        <v>3087</v>
      </c>
      <c r="M656" s="127" t="str">
        <f t="shared" si="12"/>
        <v>●</v>
      </c>
      <c r="N656" s="125" t="s">
        <v>23519</v>
      </c>
      <c r="O656" s="18" t="s">
        <v>21852</v>
      </c>
      <c r="P656" s="59" t="s">
        <v>1913</v>
      </c>
      <c r="Q656" s="59">
        <f>COUNTIF('C&amp;I(Route-Doc)'!H:H,'★C&amp;I(IRS)'!O656)</f>
        <v>0</v>
      </c>
      <c r="R656" s="54">
        <v>45273</v>
      </c>
      <c r="S656" s="196" t="s">
        <v>27900</v>
      </c>
      <c r="T656" s="59" t="s">
        <v>22673</v>
      </c>
      <c r="U656" s="119" t="s">
        <v>7624</v>
      </c>
      <c r="V656" s="58"/>
      <c r="W656" s="19" t="s">
        <v>18603</v>
      </c>
      <c r="X656" s="19" t="s">
        <v>1928</v>
      </c>
      <c r="Y656" s="54">
        <v>45342</v>
      </c>
      <c r="Z656" s="19" t="s">
        <v>18604</v>
      </c>
      <c r="AB656" s="58" t="s">
        <v>24209</v>
      </c>
      <c r="AC656" s="58" t="s">
        <v>1930</v>
      </c>
      <c r="AD656" s="58" t="e">
        <v>#N/A</v>
      </c>
      <c r="AE656" s="58" t="e">
        <v>#N/A</v>
      </c>
    </row>
    <row r="657" spans="1:31">
      <c r="A657" s="19" t="s">
        <v>25617</v>
      </c>
      <c r="B657" s="19" t="s">
        <v>7648</v>
      </c>
      <c r="C657" s="18" t="s">
        <v>4426</v>
      </c>
      <c r="D657" s="18" t="s">
        <v>30002</v>
      </c>
      <c r="E657" s="19" t="s">
        <v>6881</v>
      </c>
      <c r="F657" s="19" t="s">
        <v>24210</v>
      </c>
      <c r="G657" s="19" t="s">
        <v>1913</v>
      </c>
      <c r="H657" s="52">
        <v>44187</v>
      </c>
      <c r="I657" s="19" t="s">
        <v>18692</v>
      </c>
      <c r="J657" s="18">
        <f>COUNTIF('C&amp;I(Route-Doc)'!C:C,'★C&amp;I(IRS)'!C657)</f>
        <v>1</v>
      </c>
      <c r="K657" s="18" t="s">
        <v>5648</v>
      </c>
      <c r="L657" s="19" t="s">
        <v>1999</v>
      </c>
      <c r="M657" s="126" t="str">
        <f t="shared" si="12"/>
        <v>●</v>
      </c>
      <c r="N657" s="54">
        <v>44853</v>
      </c>
      <c r="O657" s="14" t="s">
        <v>21853</v>
      </c>
      <c r="P657" s="159" t="s">
        <v>23491</v>
      </c>
      <c r="Q657" s="159">
        <f>COUNTIF('C&amp;I(Route-Doc)'!H:H,'★C&amp;I(IRS)'!O657)</f>
        <v>0</v>
      </c>
      <c r="R657" s="17" t="s">
        <v>23496</v>
      </c>
      <c r="S657" s="14" t="s">
        <v>27901</v>
      </c>
      <c r="T657" s="14" t="s">
        <v>2676</v>
      </c>
      <c r="U657" s="119"/>
      <c r="V657" s="58"/>
      <c r="W657" s="19" t="s">
        <v>1930</v>
      </c>
      <c r="X657" s="19" t="s">
        <v>1913</v>
      </c>
      <c r="Y657" s="54">
        <v>44187</v>
      </c>
      <c r="Z657" s="19" t="s">
        <v>2676</v>
      </c>
      <c r="AB657" s="58" t="s">
        <v>24210</v>
      </c>
      <c r="AC657" s="58" t="s">
        <v>1930</v>
      </c>
      <c r="AD657" s="58">
        <v>0</v>
      </c>
      <c r="AE657" s="58" t="e">
        <v>#N/A</v>
      </c>
    </row>
    <row r="658" spans="1:31">
      <c r="A658" s="19" t="s">
        <v>25617</v>
      </c>
      <c r="B658" s="19" t="s">
        <v>7648</v>
      </c>
      <c r="C658" s="18" t="s">
        <v>4427</v>
      </c>
      <c r="D658" s="18" t="s">
        <v>29006</v>
      </c>
      <c r="E658" s="19" t="s">
        <v>6882</v>
      </c>
      <c r="F658" s="19" t="s">
        <v>24211</v>
      </c>
      <c r="G658" s="19" t="s">
        <v>1909</v>
      </c>
      <c r="H658" s="52">
        <v>45113</v>
      </c>
      <c r="I658" s="19" t="s">
        <v>18692</v>
      </c>
      <c r="J658" s="18">
        <f>COUNTIF('C&amp;I(Route-Doc)'!C:C,'★C&amp;I(IRS)'!C658)</f>
        <v>1</v>
      </c>
      <c r="K658" s="18" t="s">
        <v>5649</v>
      </c>
      <c r="L658" s="19" t="s">
        <v>3090</v>
      </c>
      <c r="M658" s="126" t="str">
        <f t="shared" si="12"/>
        <v>●</v>
      </c>
      <c r="N658" s="54">
        <v>45273</v>
      </c>
      <c r="O658" s="14" t="s">
        <v>21854</v>
      </c>
      <c r="P658" s="159" t="s">
        <v>23491</v>
      </c>
      <c r="Q658" s="159">
        <f>COUNTIF('C&amp;I(Route-Doc)'!H:H,'★C&amp;I(IRS)'!O658)</f>
        <v>0</v>
      </c>
      <c r="R658" s="17" t="s">
        <v>23496</v>
      </c>
      <c r="S658" s="14" t="s">
        <v>27902</v>
      </c>
      <c r="T658" s="14" t="s">
        <v>2676</v>
      </c>
      <c r="U658" s="119"/>
      <c r="V658" s="58"/>
      <c r="W658" s="19" t="s">
        <v>1930</v>
      </c>
      <c r="X658" s="19" t="s">
        <v>1909</v>
      </c>
      <c r="Y658" s="54">
        <v>45113</v>
      </c>
      <c r="Z658" s="19" t="s">
        <v>2676</v>
      </c>
      <c r="AB658" s="58" t="s">
        <v>24211</v>
      </c>
      <c r="AC658" s="58" t="s">
        <v>1930</v>
      </c>
      <c r="AD658" s="58">
        <v>0</v>
      </c>
      <c r="AE658" s="58" t="e">
        <v>#N/A</v>
      </c>
    </row>
    <row r="659" spans="1:31">
      <c r="A659" s="19" t="s">
        <v>25617</v>
      </c>
      <c r="B659" s="19" t="s">
        <v>7648</v>
      </c>
      <c r="C659" s="18" t="s">
        <v>4428</v>
      </c>
      <c r="D659" s="18" t="s">
        <v>29510</v>
      </c>
      <c r="E659" s="19" t="s">
        <v>6883</v>
      </c>
      <c r="F659" s="19" t="s">
        <v>24212</v>
      </c>
      <c r="G659" s="19" t="s">
        <v>1911</v>
      </c>
      <c r="H659" s="52">
        <v>43796</v>
      </c>
      <c r="I659" s="19" t="s">
        <v>18692</v>
      </c>
      <c r="J659" s="18">
        <f>COUNTIF('C&amp;I(Route-Doc)'!C:C,'★C&amp;I(IRS)'!C659)</f>
        <v>1</v>
      </c>
      <c r="K659" s="18" t="s">
        <v>5650</v>
      </c>
      <c r="L659" s="19" t="s">
        <v>1999</v>
      </c>
      <c r="M659" s="126" t="str">
        <f t="shared" si="12"/>
        <v>●</v>
      </c>
      <c r="N659" s="54">
        <v>44816</v>
      </c>
      <c r="O659" s="14" t="s">
        <v>21855</v>
      </c>
      <c r="P659" s="159" t="s">
        <v>23491</v>
      </c>
      <c r="Q659" s="159">
        <f>COUNTIF('C&amp;I(Route-Doc)'!H:H,'★C&amp;I(IRS)'!O659)</f>
        <v>0</v>
      </c>
      <c r="R659" s="17" t="s">
        <v>23496</v>
      </c>
      <c r="S659" s="14" t="s">
        <v>27903</v>
      </c>
      <c r="T659" s="14" t="s">
        <v>2676</v>
      </c>
      <c r="U659" s="119"/>
      <c r="V659" s="58"/>
      <c r="W659" s="19" t="s">
        <v>1930</v>
      </c>
      <c r="X659" s="19" t="s">
        <v>1911</v>
      </c>
      <c r="Y659" s="54">
        <v>43796</v>
      </c>
      <c r="Z659" s="19" t="s">
        <v>2676</v>
      </c>
      <c r="AB659" s="58" t="s">
        <v>24212</v>
      </c>
      <c r="AC659" s="58" t="s">
        <v>1930</v>
      </c>
      <c r="AD659" s="58">
        <v>0</v>
      </c>
      <c r="AE659" s="58" t="e">
        <v>#N/A</v>
      </c>
    </row>
    <row r="660" spans="1:31">
      <c r="A660" s="17" t="s">
        <v>25617</v>
      </c>
      <c r="B660" s="17" t="s">
        <v>7648</v>
      </c>
      <c r="C660" s="14" t="s">
        <v>4429</v>
      </c>
      <c r="D660" s="14" t="s">
        <v>30003</v>
      </c>
      <c r="E660" s="17" t="s">
        <v>6884</v>
      </c>
      <c r="F660" s="17" t="s">
        <v>24213</v>
      </c>
      <c r="G660" s="17" t="s">
        <v>1908</v>
      </c>
      <c r="H660" s="60">
        <v>42185</v>
      </c>
      <c r="I660" s="17" t="s">
        <v>18692</v>
      </c>
      <c r="J660" s="14">
        <f>COUNTIF('C&amp;I(Route-Doc)'!C:C,'★C&amp;I(IRS)'!C660)</f>
        <v>0</v>
      </c>
      <c r="K660" s="14" t="s">
        <v>5651</v>
      </c>
      <c r="L660" s="17" t="s">
        <v>1999</v>
      </c>
      <c r="M660" s="127" t="str">
        <f t="shared" si="12"/>
        <v>●</v>
      </c>
      <c r="N660" s="17" t="s">
        <v>1930</v>
      </c>
      <c r="O660" s="14" t="s">
        <v>21856</v>
      </c>
      <c r="P660" s="159" t="s">
        <v>23491</v>
      </c>
      <c r="Q660" s="159">
        <f>COUNTIF('C&amp;I(Route-Doc)'!H:H,'★C&amp;I(IRS)'!O660)</f>
        <v>0</v>
      </c>
      <c r="R660" s="17" t="s">
        <v>23496</v>
      </c>
      <c r="S660" s="14" t="s">
        <v>27904</v>
      </c>
      <c r="T660" s="14" t="s">
        <v>2676</v>
      </c>
      <c r="U660" s="119"/>
      <c r="V660" s="58"/>
      <c r="W660" s="19" t="s">
        <v>1930</v>
      </c>
      <c r="X660" s="19" t="s">
        <v>1908</v>
      </c>
      <c r="Y660" s="54">
        <v>42185</v>
      </c>
      <c r="Z660" s="19" t="s">
        <v>2676</v>
      </c>
      <c r="AB660" s="58" t="s">
        <v>24213</v>
      </c>
      <c r="AC660" s="58" t="s">
        <v>1930</v>
      </c>
      <c r="AD660" s="58" t="e">
        <v>#N/A</v>
      </c>
      <c r="AE660" s="58" t="e">
        <v>#N/A</v>
      </c>
    </row>
    <row r="661" spans="1:31">
      <c r="A661" s="17" t="s">
        <v>25617</v>
      </c>
      <c r="B661" s="17" t="s">
        <v>7648</v>
      </c>
      <c r="C661" s="14" t="s">
        <v>4430</v>
      </c>
      <c r="D661" s="14" t="s">
        <v>29007</v>
      </c>
      <c r="E661" s="17" t="s">
        <v>6885</v>
      </c>
      <c r="F661" s="17" t="s">
        <v>24214</v>
      </c>
      <c r="G661" s="17" t="s">
        <v>1911</v>
      </c>
      <c r="H661" s="60">
        <v>45236</v>
      </c>
      <c r="I661" s="17" t="s">
        <v>18692</v>
      </c>
      <c r="J661" s="14">
        <f>COUNTIF('C&amp;I(Route-Doc)'!C:C,'★C&amp;I(IRS)'!C661)</f>
        <v>0</v>
      </c>
      <c r="K661" s="14" t="s">
        <v>5652</v>
      </c>
      <c r="L661" s="17" t="s">
        <v>3090</v>
      </c>
      <c r="M661" s="127" t="str">
        <f t="shared" si="12"/>
        <v>●</v>
      </c>
      <c r="N661" s="17" t="s">
        <v>1930</v>
      </c>
      <c r="O661" s="14" t="s">
        <v>21857</v>
      </c>
      <c r="P661" s="159" t="s">
        <v>23491</v>
      </c>
      <c r="Q661" s="159">
        <f>COUNTIF('C&amp;I(Route-Doc)'!H:H,'★C&amp;I(IRS)'!O661)</f>
        <v>0</v>
      </c>
      <c r="R661" s="17" t="s">
        <v>23496</v>
      </c>
      <c r="S661" s="14" t="s">
        <v>27905</v>
      </c>
      <c r="T661" s="14" t="s">
        <v>2676</v>
      </c>
      <c r="U661" s="119"/>
      <c r="V661" s="58"/>
      <c r="W661" s="19" t="s">
        <v>1930</v>
      </c>
      <c r="X661" s="19" t="s">
        <v>1911</v>
      </c>
      <c r="Y661" s="54">
        <v>45236</v>
      </c>
      <c r="Z661" s="19" t="s">
        <v>2676</v>
      </c>
      <c r="AB661" s="58" t="s">
        <v>24214</v>
      </c>
      <c r="AC661" s="58" t="s">
        <v>1930</v>
      </c>
      <c r="AD661" s="58" t="e">
        <v>#N/A</v>
      </c>
      <c r="AE661" s="58" t="e">
        <v>#N/A</v>
      </c>
    </row>
    <row r="662" spans="1:31">
      <c r="A662" s="19" t="s">
        <v>25617</v>
      </c>
      <c r="B662" s="19" t="s">
        <v>7648</v>
      </c>
      <c r="C662" s="18" t="s">
        <v>4431</v>
      </c>
      <c r="D662" s="18" t="s">
        <v>29511</v>
      </c>
      <c r="E662" s="19" t="s">
        <v>6886</v>
      </c>
      <c r="F662" s="19" t="s">
        <v>24215</v>
      </c>
      <c r="G662" s="19" t="s">
        <v>1913</v>
      </c>
      <c r="H662" s="52">
        <v>44340</v>
      </c>
      <c r="I662" s="19" t="s">
        <v>18692</v>
      </c>
      <c r="J662" s="18">
        <f>COUNTIF('C&amp;I(Route-Doc)'!C:C,'★C&amp;I(IRS)'!C662)</f>
        <v>1</v>
      </c>
      <c r="K662" s="18" t="s">
        <v>5653</v>
      </c>
      <c r="L662" s="19" t="s">
        <v>1999</v>
      </c>
      <c r="M662" s="126" t="str">
        <f t="shared" si="12"/>
        <v>●</v>
      </c>
      <c r="N662" s="54">
        <v>44816</v>
      </c>
      <c r="O662" s="14" t="s">
        <v>21858</v>
      </c>
      <c r="P662" s="159" t="s">
        <v>23491</v>
      </c>
      <c r="Q662" s="159">
        <f>COUNTIF('C&amp;I(Route-Doc)'!H:H,'★C&amp;I(IRS)'!O662)</f>
        <v>0</v>
      </c>
      <c r="R662" s="17" t="s">
        <v>23496</v>
      </c>
      <c r="S662" s="14" t="s">
        <v>27906</v>
      </c>
      <c r="T662" s="14" t="s">
        <v>2676</v>
      </c>
      <c r="U662" s="119"/>
      <c r="V662" s="58"/>
      <c r="W662" s="19" t="s">
        <v>1930</v>
      </c>
      <c r="X662" s="19" t="s">
        <v>1913</v>
      </c>
      <c r="Y662" s="54">
        <v>44340</v>
      </c>
      <c r="Z662" s="19" t="s">
        <v>2676</v>
      </c>
      <c r="AB662" s="58" t="s">
        <v>24215</v>
      </c>
      <c r="AC662" s="58" t="s">
        <v>1930</v>
      </c>
      <c r="AD662" s="58">
        <v>0</v>
      </c>
      <c r="AE662" s="58" t="e">
        <v>#N/A</v>
      </c>
    </row>
    <row r="663" spans="1:31">
      <c r="A663" s="17" t="s">
        <v>25617</v>
      </c>
      <c r="B663" s="17" t="s">
        <v>7648</v>
      </c>
      <c r="C663" s="14" t="s">
        <v>4432</v>
      </c>
      <c r="D663" s="14" t="s">
        <v>30004</v>
      </c>
      <c r="E663" s="17" t="s">
        <v>6887</v>
      </c>
      <c r="F663" s="17" t="s">
        <v>24216</v>
      </c>
      <c r="G663" s="17" t="s">
        <v>1911</v>
      </c>
      <c r="H663" s="60">
        <v>44340</v>
      </c>
      <c r="I663" s="17" t="s">
        <v>18692</v>
      </c>
      <c r="J663" s="14">
        <f>COUNTIF('C&amp;I(Route-Doc)'!C:C,'★C&amp;I(IRS)'!C663)</f>
        <v>0</v>
      </c>
      <c r="K663" s="14" t="s">
        <v>5654</v>
      </c>
      <c r="L663" s="17" t="s">
        <v>1999</v>
      </c>
      <c r="M663" s="127" t="str">
        <f t="shared" si="12"/>
        <v>●</v>
      </c>
      <c r="N663" s="17" t="s">
        <v>1930</v>
      </c>
      <c r="O663" s="14" t="s">
        <v>21859</v>
      </c>
      <c r="P663" s="159" t="s">
        <v>23491</v>
      </c>
      <c r="Q663" s="159">
        <f>COUNTIF('C&amp;I(Route-Doc)'!H:H,'★C&amp;I(IRS)'!O663)</f>
        <v>0</v>
      </c>
      <c r="R663" s="17" t="s">
        <v>23496</v>
      </c>
      <c r="S663" s="14" t="s">
        <v>27907</v>
      </c>
      <c r="T663" s="14" t="s">
        <v>2676</v>
      </c>
      <c r="U663" s="119"/>
      <c r="V663" s="58"/>
      <c r="W663" s="19" t="s">
        <v>1930</v>
      </c>
      <c r="X663" s="19" t="s">
        <v>1911</v>
      </c>
      <c r="Y663" s="54">
        <v>44340</v>
      </c>
      <c r="Z663" s="19" t="s">
        <v>2676</v>
      </c>
      <c r="AB663" s="58" t="s">
        <v>24216</v>
      </c>
      <c r="AC663" s="58" t="s">
        <v>1930</v>
      </c>
      <c r="AD663" s="58" t="e">
        <v>#N/A</v>
      </c>
      <c r="AE663" s="58" t="e">
        <v>#N/A</v>
      </c>
    </row>
    <row r="664" spans="1:31">
      <c r="A664" s="19" t="s">
        <v>25617</v>
      </c>
      <c r="B664" s="19" t="s">
        <v>7648</v>
      </c>
      <c r="C664" s="18" t="s">
        <v>4433</v>
      </c>
      <c r="D664" s="18" t="s">
        <v>29512</v>
      </c>
      <c r="E664" s="19" t="s">
        <v>6888</v>
      </c>
      <c r="F664" s="19" t="s">
        <v>24217</v>
      </c>
      <c r="G664" s="19" t="s">
        <v>1911</v>
      </c>
      <c r="H664" s="52">
        <v>43796</v>
      </c>
      <c r="I664" s="19" t="s">
        <v>18632</v>
      </c>
      <c r="J664" s="18">
        <f>COUNTIF('C&amp;I(Route-Doc)'!C:C,'★C&amp;I(IRS)'!C664)</f>
        <v>1</v>
      </c>
      <c r="K664" s="18" t="s">
        <v>5655</v>
      </c>
      <c r="L664" s="19" t="s">
        <v>3461</v>
      </c>
      <c r="M664" s="126" t="str">
        <f t="shared" ref="M664:M727" si="13">HYPERLINK("\\0000s1000095\AERO\cMRO_Attached_Documents\Civil_Engine\PW1100G\03_Inspection_Record\CIR\"&amp;K664,"●")</f>
        <v>●</v>
      </c>
      <c r="N664" s="54">
        <v>44650</v>
      </c>
      <c r="O664" s="14" t="s">
        <v>21860</v>
      </c>
      <c r="P664" s="159" t="s">
        <v>23491</v>
      </c>
      <c r="Q664" s="159">
        <f>COUNTIF('C&amp;I(Route-Doc)'!H:H,'★C&amp;I(IRS)'!O664)</f>
        <v>0</v>
      </c>
      <c r="R664" s="17" t="s">
        <v>23496</v>
      </c>
      <c r="S664" s="14" t="s">
        <v>27908</v>
      </c>
      <c r="T664" s="14" t="s">
        <v>2676</v>
      </c>
      <c r="U664" s="119"/>
      <c r="V664" s="58"/>
      <c r="W664" s="19" t="s">
        <v>1930</v>
      </c>
      <c r="X664" s="19" t="s">
        <v>1911</v>
      </c>
      <c r="Y664" s="54">
        <v>43796</v>
      </c>
      <c r="Z664" s="19" t="s">
        <v>2676</v>
      </c>
      <c r="AB664" s="58" t="s">
        <v>24217</v>
      </c>
      <c r="AC664" s="58" t="s">
        <v>1930</v>
      </c>
      <c r="AD664" s="58">
        <v>0</v>
      </c>
      <c r="AE664" s="58" t="e">
        <v>#N/A</v>
      </c>
    </row>
    <row r="665" spans="1:31">
      <c r="A665" s="17" t="s">
        <v>25617</v>
      </c>
      <c r="B665" s="17" t="s">
        <v>7648</v>
      </c>
      <c r="C665" s="14" t="s">
        <v>4434</v>
      </c>
      <c r="D665" s="14" t="s">
        <v>29008</v>
      </c>
      <c r="E665" s="17" t="s">
        <v>6889</v>
      </c>
      <c r="F665" s="17" t="s">
        <v>24218</v>
      </c>
      <c r="G665" s="17" t="s">
        <v>1908</v>
      </c>
      <c r="H665" s="60">
        <v>42185</v>
      </c>
      <c r="I665" s="17" t="s">
        <v>18692</v>
      </c>
      <c r="J665" s="14">
        <f>COUNTIF('C&amp;I(Route-Doc)'!C:C,'★C&amp;I(IRS)'!C665)</f>
        <v>0</v>
      </c>
      <c r="K665" s="14" t="s">
        <v>5656</v>
      </c>
      <c r="L665" s="17" t="s">
        <v>1999</v>
      </c>
      <c r="M665" s="127" t="str">
        <f t="shared" si="13"/>
        <v>●</v>
      </c>
      <c r="N665" s="17" t="s">
        <v>1930</v>
      </c>
      <c r="O665" s="14" t="s">
        <v>21861</v>
      </c>
      <c r="P665" s="159" t="s">
        <v>23491</v>
      </c>
      <c r="Q665" s="159">
        <f>COUNTIF('C&amp;I(Route-Doc)'!H:H,'★C&amp;I(IRS)'!O665)</f>
        <v>0</v>
      </c>
      <c r="R665" s="17" t="s">
        <v>23496</v>
      </c>
      <c r="S665" s="14" t="s">
        <v>27909</v>
      </c>
      <c r="T665" s="14" t="s">
        <v>2676</v>
      </c>
      <c r="U665" s="119"/>
      <c r="V665" s="58"/>
      <c r="W665" s="19" t="s">
        <v>1930</v>
      </c>
      <c r="X665" s="19" t="s">
        <v>1908</v>
      </c>
      <c r="Y665" s="54">
        <v>42185</v>
      </c>
      <c r="Z665" s="19" t="s">
        <v>2676</v>
      </c>
      <c r="AB665" s="58" t="s">
        <v>24218</v>
      </c>
      <c r="AC665" s="58" t="s">
        <v>1930</v>
      </c>
      <c r="AD665" s="58" t="e">
        <v>#N/A</v>
      </c>
      <c r="AE665" s="58" t="e">
        <v>#N/A</v>
      </c>
    </row>
    <row r="666" spans="1:31">
      <c r="A666" s="19" t="s">
        <v>25617</v>
      </c>
      <c r="B666" s="19" t="s">
        <v>7648</v>
      </c>
      <c r="C666" s="18" t="s">
        <v>4435</v>
      </c>
      <c r="D666" s="18" t="s">
        <v>29513</v>
      </c>
      <c r="E666" s="19" t="s">
        <v>6890</v>
      </c>
      <c r="F666" s="19" t="s">
        <v>24219</v>
      </c>
      <c r="G666" s="19" t="s">
        <v>1911</v>
      </c>
      <c r="H666" s="52">
        <v>43796</v>
      </c>
      <c r="I666" s="19" t="s">
        <v>18692</v>
      </c>
      <c r="J666" s="18">
        <f>COUNTIF('C&amp;I(Route-Doc)'!C:C,'★C&amp;I(IRS)'!C666)</f>
        <v>1</v>
      </c>
      <c r="K666" s="18" t="s">
        <v>5657</v>
      </c>
      <c r="L666" s="19" t="s">
        <v>1999</v>
      </c>
      <c r="M666" s="126" t="str">
        <f t="shared" si="13"/>
        <v>●</v>
      </c>
      <c r="N666" s="54">
        <v>44816</v>
      </c>
      <c r="O666" s="14" t="s">
        <v>21862</v>
      </c>
      <c r="P666" s="159" t="s">
        <v>23491</v>
      </c>
      <c r="Q666" s="159">
        <f>COUNTIF('C&amp;I(Route-Doc)'!H:H,'★C&amp;I(IRS)'!O666)</f>
        <v>0</v>
      </c>
      <c r="R666" s="17" t="s">
        <v>23496</v>
      </c>
      <c r="S666" s="14" t="s">
        <v>27910</v>
      </c>
      <c r="T666" s="14" t="s">
        <v>2676</v>
      </c>
      <c r="U666" s="119"/>
      <c r="V666" s="58"/>
      <c r="W666" s="19" t="s">
        <v>1930</v>
      </c>
      <c r="X666" s="19" t="s">
        <v>1911</v>
      </c>
      <c r="Y666" s="54">
        <v>43796</v>
      </c>
      <c r="Z666" s="19" t="s">
        <v>2676</v>
      </c>
      <c r="AB666" s="58" t="s">
        <v>24219</v>
      </c>
      <c r="AC666" s="58" t="s">
        <v>1930</v>
      </c>
      <c r="AD666" s="58">
        <v>0</v>
      </c>
      <c r="AE666" s="58" t="e">
        <v>#N/A</v>
      </c>
    </row>
    <row r="667" spans="1:31">
      <c r="A667" s="19" t="s">
        <v>25617</v>
      </c>
      <c r="B667" s="19" t="s">
        <v>7648</v>
      </c>
      <c r="C667" s="18" t="s">
        <v>4436</v>
      </c>
      <c r="D667" s="18" t="s">
        <v>29514</v>
      </c>
      <c r="E667" s="19" t="s">
        <v>6891</v>
      </c>
      <c r="F667" s="19" t="s">
        <v>24220</v>
      </c>
      <c r="G667" s="19" t="s">
        <v>1911</v>
      </c>
      <c r="H667" s="52">
        <v>43796</v>
      </c>
      <c r="I667" s="19" t="s">
        <v>18692</v>
      </c>
      <c r="J667" s="18">
        <f>COUNTIF('C&amp;I(Route-Doc)'!C:C,'★C&amp;I(IRS)'!C667)</f>
        <v>1</v>
      </c>
      <c r="K667" s="18" t="s">
        <v>5658</v>
      </c>
      <c r="L667" s="19" t="s">
        <v>1999</v>
      </c>
      <c r="M667" s="126" t="str">
        <f t="shared" si="13"/>
        <v>●</v>
      </c>
      <c r="N667" s="54">
        <v>44816</v>
      </c>
      <c r="O667" s="14" t="s">
        <v>21863</v>
      </c>
      <c r="P667" s="159" t="s">
        <v>23491</v>
      </c>
      <c r="Q667" s="159">
        <f>COUNTIF('C&amp;I(Route-Doc)'!H:H,'★C&amp;I(IRS)'!O667)</f>
        <v>0</v>
      </c>
      <c r="R667" s="17" t="s">
        <v>23496</v>
      </c>
      <c r="S667" s="14" t="s">
        <v>27911</v>
      </c>
      <c r="T667" s="14" t="s">
        <v>2676</v>
      </c>
      <c r="U667" s="119"/>
      <c r="V667" s="58"/>
      <c r="W667" s="19" t="s">
        <v>1930</v>
      </c>
      <c r="X667" s="19" t="s">
        <v>1911</v>
      </c>
      <c r="Y667" s="54">
        <v>43796</v>
      </c>
      <c r="Z667" s="19" t="s">
        <v>2676</v>
      </c>
      <c r="AB667" s="58" t="s">
        <v>24220</v>
      </c>
      <c r="AC667" s="58" t="s">
        <v>1930</v>
      </c>
      <c r="AD667" s="58">
        <v>0</v>
      </c>
      <c r="AE667" s="58" t="e">
        <v>#N/A</v>
      </c>
    </row>
    <row r="668" spans="1:31">
      <c r="A668" s="17" t="s">
        <v>25617</v>
      </c>
      <c r="B668" s="17" t="s">
        <v>7648</v>
      </c>
      <c r="C668" s="14" t="s">
        <v>4437</v>
      </c>
      <c r="D668" s="14" t="s">
        <v>30005</v>
      </c>
      <c r="E668" s="17" t="s">
        <v>6892</v>
      </c>
      <c r="F668" s="17" t="s">
        <v>24221</v>
      </c>
      <c r="G668" s="17" t="s">
        <v>1908</v>
      </c>
      <c r="H668" s="60">
        <v>42369</v>
      </c>
      <c r="I668" s="17" t="s">
        <v>18692</v>
      </c>
      <c r="J668" s="14">
        <f>COUNTIF('C&amp;I(Route-Doc)'!C:C,'★C&amp;I(IRS)'!C668)</f>
        <v>0</v>
      </c>
      <c r="K668" s="14" t="s">
        <v>5659</v>
      </c>
      <c r="L668" s="17" t="s">
        <v>1999</v>
      </c>
      <c r="M668" s="127" t="str">
        <f t="shared" si="13"/>
        <v>●</v>
      </c>
      <c r="N668" s="17" t="s">
        <v>1930</v>
      </c>
      <c r="O668" s="14" t="s">
        <v>21864</v>
      </c>
      <c r="P668" s="159" t="s">
        <v>23491</v>
      </c>
      <c r="Q668" s="159">
        <f>COUNTIF('C&amp;I(Route-Doc)'!H:H,'★C&amp;I(IRS)'!O668)</f>
        <v>0</v>
      </c>
      <c r="R668" s="17" t="s">
        <v>23496</v>
      </c>
      <c r="S668" s="14" t="s">
        <v>27912</v>
      </c>
      <c r="T668" s="14" t="s">
        <v>2676</v>
      </c>
      <c r="U668" s="119"/>
      <c r="V668" s="58"/>
      <c r="W668" s="19" t="s">
        <v>1930</v>
      </c>
      <c r="X668" s="19" t="s">
        <v>1908</v>
      </c>
      <c r="Y668" s="54">
        <v>42369</v>
      </c>
      <c r="Z668" s="19" t="s">
        <v>2676</v>
      </c>
      <c r="AB668" s="58" t="s">
        <v>24221</v>
      </c>
      <c r="AC668" s="58" t="s">
        <v>1930</v>
      </c>
      <c r="AD668" s="58" t="e">
        <v>#N/A</v>
      </c>
      <c r="AE668" s="58" t="e">
        <v>#N/A</v>
      </c>
    </row>
    <row r="669" spans="1:31">
      <c r="A669" s="19" t="s">
        <v>25617</v>
      </c>
      <c r="B669" s="19" t="s">
        <v>7648</v>
      </c>
      <c r="C669" s="18" t="s">
        <v>4438</v>
      </c>
      <c r="D669" s="18" t="s">
        <v>29515</v>
      </c>
      <c r="E669" s="19" t="s">
        <v>6893</v>
      </c>
      <c r="F669" s="19" t="s">
        <v>24222</v>
      </c>
      <c r="G669" s="19" t="s">
        <v>1911</v>
      </c>
      <c r="H669" s="52">
        <v>43796</v>
      </c>
      <c r="I669" s="19" t="s">
        <v>18692</v>
      </c>
      <c r="J669" s="18">
        <f>COUNTIF('C&amp;I(Route-Doc)'!C:C,'★C&amp;I(IRS)'!C669)</f>
        <v>1</v>
      </c>
      <c r="K669" s="18" t="s">
        <v>5660</v>
      </c>
      <c r="L669" s="19" t="s">
        <v>1999</v>
      </c>
      <c r="M669" s="126" t="str">
        <f t="shared" si="13"/>
        <v>●</v>
      </c>
      <c r="N669" s="54">
        <v>44816</v>
      </c>
      <c r="O669" s="14" t="s">
        <v>21865</v>
      </c>
      <c r="P669" s="159" t="s">
        <v>23491</v>
      </c>
      <c r="Q669" s="159">
        <f>COUNTIF('C&amp;I(Route-Doc)'!H:H,'★C&amp;I(IRS)'!O669)</f>
        <v>0</v>
      </c>
      <c r="R669" s="17" t="s">
        <v>23496</v>
      </c>
      <c r="S669" s="14" t="s">
        <v>27913</v>
      </c>
      <c r="T669" s="14" t="s">
        <v>2676</v>
      </c>
      <c r="U669" s="119"/>
      <c r="V669" s="58"/>
      <c r="W669" s="19" t="s">
        <v>1930</v>
      </c>
      <c r="X669" s="19" t="s">
        <v>1911</v>
      </c>
      <c r="Y669" s="54">
        <v>43796</v>
      </c>
      <c r="Z669" s="19" t="s">
        <v>2676</v>
      </c>
      <c r="AB669" s="58" t="s">
        <v>24222</v>
      </c>
      <c r="AC669" s="58" t="s">
        <v>1930</v>
      </c>
      <c r="AD669" s="58">
        <v>0</v>
      </c>
      <c r="AE669" s="58" t="e">
        <v>#N/A</v>
      </c>
    </row>
    <row r="670" spans="1:31">
      <c r="A670" s="17" t="s">
        <v>25617</v>
      </c>
      <c r="B670" s="17" t="s">
        <v>7648</v>
      </c>
      <c r="C670" s="14" t="s">
        <v>4439</v>
      </c>
      <c r="D670" s="14" t="s">
        <v>30006</v>
      </c>
      <c r="E670" s="17" t="s">
        <v>6894</v>
      </c>
      <c r="F670" s="17" t="s">
        <v>24223</v>
      </c>
      <c r="G670" s="17" t="s">
        <v>1908</v>
      </c>
      <c r="H670" s="60">
        <v>42369</v>
      </c>
      <c r="I670" s="17" t="s">
        <v>18692</v>
      </c>
      <c r="J670" s="14">
        <f>COUNTIF('C&amp;I(Route-Doc)'!C:C,'★C&amp;I(IRS)'!C670)</f>
        <v>0</v>
      </c>
      <c r="K670" s="14" t="s">
        <v>5661</v>
      </c>
      <c r="L670" s="17" t="s">
        <v>1999</v>
      </c>
      <c r="M670" s="127" t="str">
        <f t="shared" si="13"/>
        <v>●</v>
      </c>
      <c r="N670" s="17" t="s">
        <v>1930</v>
      </c>
      <c r="O670" s="14" t="s">
        <v>21866</v>
      </c>
      <c r="P670" s="159" t="s">
        <v>23491</v>
      </c>
      <c r="Q670" s="159">
        <f>COUNTIF('C&amp;I(Route-Doc)'!H:H,'★C&amp;I(IRS)'!O670)</f>
        <v>0</v>
      </c>
      <c r="R670" s="17" t="s">
        <v>23496</v>
      </c>
      <c r="S670" s="14" t="s">
        <v>27914</v>
      </c>
      <c r="T670" s="14" t="s">
        <v>2676</v>
      </c>
      <c r="U670" s="119"/>
      <c r="V670" s="58"/>
      <c r="W670" s="19" t="s">
        <v>1930</v>
      </c>
      <c r="X670" s="19" t="s">
        <v>1908</v>
      </c>
      <c r="Y670" s="54">
        <v>42369</v>
      </c>
      <c r="Z670" s="19" t="s">
        <v>2676</v>
      </c>
      <c r="AB670" s="58" t="s">
        <v>24223</v>
      </c>
      <c r="AC670" s="58" t="s">
        <v>1930</v>
      </c>
      <c r="AD670" s="58" t="e">
        <v>#N/A</v>
      </c>
      <c r="AE670" s="58" t="e">
        <v>#N/A</v>
      </c>
    </row>
    <row r="671" spans="1:31">
      <c r="A671" s="19" t="s">
        <v>25617</v>
      </c>
      <c r="B671" s="19" t="s">
        <v>7648</v>
      </c>
      <c r="C671" s="18" t="s">
        <v>4440</v>
      </c>
      <c r="D671" s="18" t="s">
        <v>29516</v>
      </c>
      <c r="E671" s="19" t="s">
        <v>6895</v>
      </c>
      <c r="F671" s="19" t="s">
        <v>24224</v>
      </c>
      <c r="G671" s="19" t="s">
        <v>1911</v>
      </c>
      <c r="H671" s="52">
        <v>43796</v>
      </c>
      <c r="I671" s="19" t="s">
        <v>18692</v>
      </c>
      <c r="J671" s="18">
        <f>COUNTIF('C&amp;I(Route-Doc)'!C:C,'★C&amp;I(IRS)'!C671)</f>
        <v>1</v>
      </c>
      <c r="K671" s="18" t="s">
        <v>5662</v>
      </c>
      <c r="L671" s="19" t="s">
        <v>1999</v>
      </c>
      <c r="M671" s="126" t="str">
        <f t="shared" si="13"/>
        <v>●</v>
      </c>
      <c r="N671" s="54">
        <v>44816</v>
      </c>
      <c r="O671" s="14" t="s">
        <v>21867</v>
      </c>
      <c r="P671" s="159" t="s">
        <v>23491</v>
      </c>
      <c r="Q671" s="159">
        <f>COUNTIF('C&amp;I(Route-Doc)'!H:H,'★C&amp;I(IRS)'!O671)</f>
        <v>0</v>
      </c>
      <c r="R671" s="17" t="s">
        <v>23496</v>
      </c>
      <c r="S671" s="14" t="s">
        <v>27915</v>
      </c>
      <c r="T671" s="14" t="s">
        <v>2676</v>
      </c>
      <c r="U671" s="119"/>
      <c r="V671" s="58"/>
      <c r="W671" s="19" t="s">
        <v>1930</v>
      </c>
      <c r="X671" s="19" t="s">
        <v>1911</v>
      </c>
      <c r="Y671" s="54">
        <v>43796</v>
      </c>
      <c r="Z671" s="19" t="s">
        <v>2676</v>
      </c>
      <c r="AB671" s="58" t="s">
        <v>24224</v>
      </c>
      <c r="AC671" s="58" t="s">
        <v>1930</v>
      </c>
      <c r="AD671" s="58">
        <v>0</v>
      </c>
      <c r="AE671" s="58" t="e">
        <v>#N/A</v>
      </c>
    </row>
    <row r="672" spans="1:31">
      <c r="A672" s="17" t="s">
        <v>25617</v>
      </c>
      <c r="B672" s="17" t="s">
        <v>7648</v>
      </c>
      <c r="C672" s="14" t="s">
        <v>4441</v>
      </c>
      <c r="D672" s="14" t="s">
        <v>30007</v>
      </c>
      <c r="E672" s="17" t="s">
        <v>6896</v>
      </c>
      <c r="F672" s="17" t="s">
        <v>24225</v>
      </c>
      <c r="G672" s="17" t="s">
        <v>1908</v>
      </c>
      <c r="H672" s="60">
        <v>42369</v>
      </c>
      <c r="I672" s="17" t="s">
        <v>18692</v>
      </c>
      <c r="J672" s="14">
        <f>COUNTIF('C&amp;I(Route-Doc)'!C:C,'★C&amp;I(IRS)'!C672)</f>
        <v>0</v>
      </c>
      <c r="K672" s="14" t="s">
        <v>5663</v>
      </c>
      <c r="L672" s="17" t="s">
        <v>1999</v>
      </c>
      <c r="M672" s="127" t="str">
        <f t="shared" si="13"/>
        <v>●</v>
      </c>
      <c r="N672" s="17" t="s">
        <v>1930</v>
      </c>
      <c r="O672" s="14" t="s">
        <v>21868</v>
      </c>
      <c r="P672" s="159" t="s">
        <v>23491</v>
      </c>
      <c r="Q672" s="159">
        <f>COUNTIF('C&amp;I(Route-Doc)'!H:H,'★C&amp;I(IRS)'!O672)</f>
        <v>0</v>
      </c>
      <c r="R672" s="17" t="s">
        <v>23496</v>
      </c>
      <c r="S672" s="14" t="s">
        <v>27916</v>
      </c>
      <c r="T672" s="14" t="s">
        <v>2676</v>
      </c>
      <c r="U672" s="119"/>
      <c r="V672" s="58"/>
      <c r="W672" s="19" t="s">
        <v>1930</v>
      </c>
      <c r="X672" s="19" t="s">
        <v>1908</v>
      </c>
      <c r="Y672" s="54">
        <v>42369</v>
      </c>
      <c r="Z672" s="19" t="s">
        <v>2676</v>
      </c>
      <c r="AB672" s="58" t="s">
        <v>24225</v>
      </c>
      <c r="AC672" s="58" t="s">
        <v>1930</v>
      </c>
      <c r="AD672" s="58" t="e">
        <v>#N/A</v>
      </c>
      <c r="AE672" s="58" t="e">
        <v>#N/A</v>
      </c>
    </row>
    <row r="673" spans="1:31">
      <c r="A673" s="19" t="s">
        <v>25617</v>
      </c>
      <c r="B673" s="19" t="s">
        <v>7648</v>
      </c>
      <c r="C673" s="18" t="s">
        <v>4442</v>
      </c>
      <c r="D673" s="18" t="s">
        <v>29517</v>
      </c>
      <c r="E673" s="19" t="s">
        <v>6897</v>
      </c>
      <c r="F673" s="19" t="s">
        <v>24226</v>
      </c>
      <c r="G673" s="19" t="s">
        <v>1911</v>
      </c>
      <c r="H673" s="52">
        <v>43796</v>
      </c>
      <c r="I673" s="19" t="s">
        <v>18692</v>
      </c>
      <c r="J673" s="18">
        <f>COUNTIF('C&amp;I(Route-Doc)'!C:C,'★C&amp;I(IRS)'!C673)</f>
        <v>1</v>
      </c>
      <c r="K673" s="14" t="s">
        <v>5664</v>
      </c>
      <c r="L673" s="17" t="s">
        <v>1999</v>
      </c>
      <c r="M673" s="127" t="str">
        <f t="shared" si="13"/>
        <v>●</v>
      </c>
      <c r="N673" s="125" t="s">
        <v>23519</v>
      </c>
      <c r="O673" s="18" t="s">
        <v>21869</v>
      </c>
      <c r="P673" s="59" t="s">
        <v>1908</v>
      </c>
      <c r="Q673" s="59">
        <f>COUNTIF('C&amp;I(Route-Doc)'!H:H,'★C&amp;I(IRS)'!O673)</f>
        <v>0</v>
      </c>
      <c r="R673" s="54">
        <v>45392</v>
      </c>
      <c r="S673" s="18" t="s">
        <v>27917</v>
      </c>
      <c r="T673" s="59" t="s">
        <v>22673</v>
      </c>
      <c r="U673" s="119"/>
      <c r="V673" s="58" t="s">
        <v>27202</v>
      </c>
      <c r="W673" s="19" t="s">
        <v>1930</v>
      </c>
      <c r="X673" s="19" t="s">
        <v>1911</v>
      </c>
      <c r="Y673" s="54">
        <v>43796</v>
      </c>
      <c r="Z673" s="19" t="s">
        <v>18604</v>
      </c>
      <c r="AB673" s="58" t="s">
        <v>24226</v>
      </c>
      <c r="AC673" s="58" t="s">
        <v>1930</v>
      </c>
      <c r="AD673" s="58">
        <v>2</v>
      </c>
      <c r="AE673" s="58" t="e">
        <v>#N/A</v>
      </c>
    </row>
    <row r="674" spans="1:31">
      <c r="A674" s="17" t="s">
        <v>25617</v>
      </c>
      <c r="B674" s="17" t="s">
        <v>7648</v>
      </c>
      <c r="C674" s="14" t="s">
        <v>4443</v>
      </c>
      <c r="D674" s="14" t="s">
        <v>30008</v>
      </c>
      <c r="E674" s="17" t="s">
        <v>6898</v>
      </c>
      <c r="F674" s="17" t="s">
        <v>24227</v>
      </c>
      <c r="G674" s="17" t="s">
        <v>1908</v>
      </c>
      <c r="H674" s="60">
        <v>42185</v>
      </c>
      <c r="I674" s="17" t="s">
        <v>18692</v>
      </c>
      <c r="J674" s="14">
        <f>COUNTIF('C&amp;I(Route-Doc)'!C:C,'★C&amp;I(IRS)'!C674)</f>
        <v>0</v>
      </c>
      <c r="K674" s="14" t="s">
        <v>5665</v>
      </c>
      <c r="L674" s="17" t="s">
        <v>1999</v>
      </c>
      <c r="M674" s="127" t="str">
        <f t="shared" si="13"/>
        <v>●</v>
      </c>
      <c r="N674" s="17" t="s">
        <v>1930</v>
      </c>
      <c r="O674" s="14" t="s">
        <v>21870</v>
      </c>
      <c r="P674" s="159" t="s">
        <v>23491</v>
      </c>
      <c r="Q674" s="159">
        <f>COUNTIF('C&amp;I(Route-Doc)'!H:H,'★C&amp;I(IRS)'!O674)</f>
        <v>0</v>
      </c>
      <c r="R674" s="17" t="s">
        <v>23496</v>
      </c>
      <c r="S674" s="14" t="s">
        <v>27918</v>
      </c>
      <c r="T674" s="14" t="s">
        <v>2676</v>
      </c>
      <c r="U674" s="119"/>
      <c r="V674" s="58"/>
      <c r="W674" s="19" t="s">
        <v>1930</v>
      </c>
      <c r="X674" s="19" t="s">
        <v>1908</v>
      </c>
      <c r="Y674" s="54">
        <v>42185</v>
      </c>
      <c r="Z674" s="19" t="s">
        <v>2676</v>
      </c>
      <c r="AB674" s="58" t="s">
        <v>24227</v>
      </c>
      <c r="AC674" s="58" t="s">
        <v>1930</v>
      </c>
      <c r="AD674" s="58" t="e">
        <v>#N/A</v>
      </c>
      <c r="AE674" s="58" t="e">
        <v>#N/A</v>
      </c>
    </row>
    <row r="675" spans="1:31">
      <c r="A675" s="19" t="s">
        <v>25617</v>
      </c>
      <c r="B675" s="19" t="s">
        <v>7648</v>
      </c>
      <c r="C675" s="18" t="s">
        <v>4444</v>
      </c>
      <c r="D675" s="18" t="s">
        <v>29518</v>
      </c>
      <c r="E675" s="19" t="s">
        <v>6899</v>
      </c>
      <c r="F675" s="19" t="s">
        <v>24228</v>
      </c>
      <c r="G675" s="19" t="s">
        <v>1910</v>
      </c>
      <c r="H675" s="52">
        <v>44664</v>
      </c>
      <c r="I675" s="19" t="s">
        <v>18692</v>
      </c>
      <c r="J675" s="18">
        <f>COUNTIF('C&amp;I(Route-Doc)'!C:C,'★C&amp;I(IRS)'!C675)</f>
        <v>1</v>
      </c>
      <c r="K675" s="18" t="s">
        <v>5666</v>
      </c>
      <c r="L675" s="19" t="s">
        <v>3090</v>
      </c>
      <c r="M675" s="126" t="str">
        <f t="shared" si="13"/>
        <v>●</v>
      </c>
      <c r="N675" s="54">
        <v>44816</v>
      </c>
      <c r="O675" s="14" t="s">
        <v>21871</v>
      </c>
      <c r="P675" s="159" t="s">
        <v>23491</v>
      </c>
      <c r="Q675" s="159">
        <f>COUNTIF('C&amp;I(Route-Doc)'!H:H,'★C&amp;I(IRS)'!O675)</f>
        <v>0</v>
      </c>
      <c r="R675" s="17" t="s">
        <v>23496</v>
      </c>
      <c r="S675" s="14" t="s">
        <v>27919</v>
      </c>
      <c r="T675" s="14" t="s">
        <v>2676</v>
      </c>
      <c r="U675" s="119"/>
      <c r="V675" s="58"/>
      <c r="W675" s="19" t="s">
        <v>1930</v>
      </c>
      <c r="X675" s="19" t="s">
        <v>1910</v>
      </c>
      <c r="Y675" s="54">
        <v>44664</v>
      </c>
      <c r="Z675" s="19" t="s">
        <v>2676</v>
      </c>
      <c r="AB675" s="58" t="s">
        <v>24228</v>
      </c>
      <c r="AC675" s="58" t="s">
        <v>1930</v>
      </c>
      <c r="AD675" s="58">
        <v>0</v>
      </c>
      <c r="AE675" s="58" t="e">
        <v>#N/A</v>
      </c>
    </row>
    <row r="676" spans="1:31">
      <c r="A676" s="19" t="s">
        <v>25617</v>
      </c>
      <c r="B676" s="19" t="s">
        <v>7648</v>
      </c>
      <c r="C676" s="18" t="s">
        <v>4445</v>
      </c>
      <c r="D676" s="18" t="s">
        <v>29519</v>
      </c>
      <c r="E676" s="19" t="s">
        <v>6900</v>
      </c>
      <c r="F676" s="19" t="s">
        <v>24229</v>
      </c>
      <c r="G676" s="19" t="s">
        <v>1912</v>
      </c>
      <c r="H676" s="52">
        <v>44664</v>
      </c>
      <c r="I676" s="19" t="s">
        <v>18692</v>
      </c>
      <c r="J676" s="18">
        <f>COUNTIF('C&amp;I(Route-Doc)'!C:C,'★C&amp;I(IRS)'!C676)</f>
        <v>1</v>
      </c>
      <c r="K676" s="18" t="s">
        <v>5667</v>
      </c>
      <c r="L676" s="19" t="s">
        <v>3090</v>
      </c>
      <c r="M676" s="126" t="str">
        <f t="shared" si="13"/>
        <v>●</v>
      </c>
      <c r="N676" s="54">
        <v>44816</v>
      </c>
      <c r="O676" s="14" t="s">
        <v>21872</v>
      </c>
      <c r="P676" s="159" t="s">
        <v>23491</v>
      </c>
      <c r="Q676" s="159">
        <f>COUNTIF('C&amp;I(Route-Doc)'!H:H,'★C&amp;I(IRS)'!O676)</f>
        <v>0</v>
      </c>
      <c r="R676" s="17" t="s">
        <v>23496</v>
      </c>
      <c r="S676" s="14" t="s">
        <v>27920</v>
      </c>
      <c r="T676" s="14" t="s">
        <v>2676</v>
      </c>
      <c r="U676" s="119"/>
      <c r="V676" s="58"/>
      <c r="W676" s="19" t="s">
        <v>1930</v>
      </c>
      <c r="X676" s="19" t="s">
        <v>1912</v>
      </c>
      <c r="Y676" s="54">
        <v>44664</v>
      </c>
      <c r="Z676" s="19" t="s">
        <v>2676</v>
      </c>
      <c r="AB676" s="58" t="s">
        <v>24229</v>
      </c>
      <c r="AC676" s="58" t="s">
        <v>1930</v>
      </c>
      <c r="AD676" s="58">
        <v>0</v>
      </c>
      <c r="AE676" s="58" t="e">
        <v>#N/A</v>
      </c>
    </row>
    <row r="677" spans="1:31">
      <c r="A677" s="19" t="s">
        <v>25617</v>
      </c>
      <c r="B677" s="19" t="s">
        <v>7648</v>
      </c>
      <c r="C677" s="18" t="s">
        <v>4446</v>
      </c>
      <c r="D677" s="18" t="s">
        <v>29520</v>
      </c>
      <c r="E677" s="19" t="s">
        <v>6901</v>
      </c>
      <c r="F677" s="19" t="s">
        <v>24230</v>
      </c>
      <c r="G677" s="19" t="s">
        <v>1920</v>
      </c>
      <c r="H677" s="52">
        <v>45239</v>
      </c>
      <c r="I677" s="19" t="s">
        <v>18692</v>
      </c>
      <c r="J677" s="18">
        <f>COUNTIF('C&amp;I(Route-Doc)'!C:C,'★C&amp;I(IRS)'!C677)</f>
        <v>2</v>
      </c>
      <c r="K677" s="14" t="s">
        <v>5668</v>
      </c>
      <c r="L677" s="125" t="s">
        <v>3088</v>
      </c>
      <c r="M677" s="127" t="str">
        <f t="shared" si="13"/>
        <v>●</v>
      </c>
      <c r="N677" s="125" t="s">
        <v>23519</v>
      </c>
      <c r="O677" s="18" t="s">
        <v>21873</v>
      </c>
      <c r="P677" s="59" t="s">
        <v>1911</v>
      </c>
      <c r="Q677" s="59">
        <f>COUNTIF('C&amp;I(Route-Doc)'!H:H,'★C&amp;I(IRS)'!O677)</f>
        <v>0</v>
      </c>
      <c r="R677" s="54">
        <v>45362</v>
      </c>
      <c r="S677" s="196" t="s">
        <v>27921</v>
      </c>
      <c r="T677" s="59" t="s">
        <v>22673</v>
      </c>
      <c r="U677" s="119"/>
      <c r="V677" s="58"/>
      <c r="W677" s="19" t="s">
        <v>1930</v>
      </c>
      <c r="X677" s="19" t="s">
        <v>1920</v>
      </c>
      <c r="Y677" s="54">
        <v>45239</v>
      </c>
      <c r="Z677" s="19" t="s">
        <v>18604</v>
      </c>
      <c r="AB677" s="58" t="s">
        <v>24230</v>
      </c>
      <c r="AC677" s="58" t="s">
        <v>1930</v>
      </c>
      <c r="AD677" s="58" t="e">
        <v>#N/A</v>
      </c>
      <c r="AE677" s="58" t="e">
        <v>#N/A</v>
      </c>
    </row>
    <row r="678" spans="1:31">
      <c r="A678" s="19" t="s">
        <v>25617</v>
      </c>
      <c r="B678" s="19" t="s">
        <v>7648</v>
      </c>
      <c r="C678" s="18" t="s">
        <v>4447</v>
      </c>
      <c r="D678" s="18" t="s">
        <v>30009</v>
      </c>
      <c r="E678" s="19" t="s">
        <v>6902</v>
      </c>
      <c r="F678" s="19" t="s">
        <v>24231</v>
      </c>
      <c r="G678" s="19" t="s">
        <v>1910</v>
      </c>
      <c r="H678" s="52">
        <v>45239</v>
      </c>
      <c r="I678" s="19" t="s">
        <v>18692</v>
      </c>
      <c r="J678" s="18">
        <f>COUNTIF('C&amp;I(Route-Doc)'!C:C,'★C&amp;I(IRS)'!C678)</f>
        <v>1</v>
      </c>
      <c r="K678" s="14" t="s">
        <v>5669</v>
      </c>
      <c r="L678" s="17" t="s">
        <v>3090</v>
      </c>
      <c r="M678" s="127" t="str">
        <f t="shared" si="13"/>
        <v>●</v>
      </c>
      <c r="N678" s="125" t="s">
        <v>23519</v>
      </c>
      <c r="O678" s="18" t="s">
        <v>21874</v>
      </c>
      <c r="P678" s="59" t="s">
        <v>1911</v>
      </c>
      <c r="Q678" s="59">
        <f>COUNTIF('C&amp;I(Route-Doc)'!H:H,'★C&amp;I(IRS)'!O678)</f>
        <v>0</v>
      </c>
      <c r="R678" s="54">
        <v>45392</v>
      </c>
      <c r="S678" s="18" t="s">
        <v>27922</v>
      </c>
      <c r="T678" s="59" t="s">
        <v>22673</v>
      </c>
      <c r="U678" s="119"/>
      <c r="V678" s="58" t="s">
        <v>27202</v>
      </c>
      <c r="W678" s="19" t="s">
        <v>1930</v>
      </c>
      <c r="X678" s="19" t="s">
        <v>1910</v>
      </c>
      <c r="Y678" s="54">
        <v>45239</v>
      </c>
      <c r="Z678" s="19" t="s">
        <v>18604</v>
      </c>
      <c r="AB678" s="58" t="s">
        <v>24231</v>
      </c>
      <c r="AC678" s="58" t="s">
        <v>1930</v>
      </c>
      <c r="AD678" s="58">
        <v>1</v>
      </c>
      <c r="AE678" s="58" t="e">
        <v>#N/A</v>
      </c>
    </row>
    <row r="679" spans="1:31">
      <c r="A679" s="19" t="s">
        <v>25617</v>
      </c>
      <c r="B679" s="19" t="s">
        <v>7648</v>
      </c>
      <c r="C679" s="18" t="s">
        <v>4448</v>
      </c>
      <c r="D679" s="18" t="s">
        <v>29009</v>
      </c>
      <c r="E679" s="19" t="s">
        <v>6903</v>
      </c>
      <c r="F679" s="19" t="s">
        <v>24232</v>
      </c>
      <c r="G679" s="19" t="s">
        <v>1910</v>
      </c>
      <c r="H679" s="52">
        <v>45239</v>
      </c>
      <c r="I679" s="19" t="s">
        <v>18692</v>
      </c>
      <c r="J679" s="18">
        <f>COUNTIF('C&amp;I(Route-Doc)'!C:C,'★C&amp;I(IRS)'!C679)</f>
        <v>1</v>
      </c>
      <c r="K679" s="14" t="s">
        <v>5670</v>
      </c>
      <c r="L679" s="17" t="s">
        <v>3090</v>
      </c>
      <c r="M679" s="127" t="str">
        <f t="shared" si="13"/>
        <v>●</v>
      </c>
      <c r="N679" s="125" t="s">
        <v>23519</v>
      </c>
      <c r="O679" s="18" t="s">
        <v>21875</v>
      </c>
      <c r="P679" s="59" t="s">
        <v>1911</v>
      </c>
      <c r="Q679" s="59">
        <f>COUNTIF('C&amp;I(Route-Doc)'!H:H,'★C&amp;I(IRS)'!O679)</f>
        <v>0</v>
      </c>
      <c r="R679" s="54">
        <v>45392</v>
      </c>
      <c r="S679" s="18" t="s">
        <v>27923</v>
      </c>
      <c r="T679" s="59" t="s">
        <v>22673</v>
      </c>
      <c r="U679" s="119"/>
      <c r="V679" s="58" t="s">
        <v>27202</v>
      </c>
      <c r="W679" s="19" t="s">
        <v>1930</v>
      </c>
      <c r="X679" s="19" t="s">
        <v>1910</v>
      </c>
      <c r="Y679" s="54">
        <v>45239</v>
      </c>
      <c r="Z679" s="19" t="s">
        <v>18604</v>
      </c>
      <c r="AB679" s="58" t="s">
        <v>24232</v>
      </c>
      <c r="AC679" s="58" t="s">
        <v>1930</v>
      </c>
      <c r="AD679" s="58">
        <v>1</v>
      </c>
      <c r="AE679" s="58" t="e">
        <v>#N/A</v>
      </c>
    </row>
    <row r="680" spans="1:31">
      <c r="A680" s="19" t="s">
        <v>25617</v>
      </c>
      <c r="B680" s="19" t="s">
        <v>7648</v>
      </c>
      <c r="C680" s="18" t="s">
        <v>4449</v>
      </c>
      <c r="D680" s="18" t="s">
        <v>29521</v>
      </c>
      <c r="E680" s="19" t="s">
        <v>6904</v>
      </c>
      <c r="F680" s="19" t="s">
        <v>24233</v>
      </c>
      <c r="G680" s="19" t="s">
        <v>1918</v>
      </c>
      <c r="H680" s="52">
        <v>44844</v>
      </c>
      <c r="I680" s="19" t="s">
        <v>18692</v>
      </c>
      <c r="J680" s="18">
        <f>COUNTIF('C&amp;I(Route-Doc)'!C:C,'★C&amp;I(IRS)'!C680)</f>
        <v>2</v>
      </c>
      <c r="K680" s="18" t="s">
        <v>5671</v>
      </c>
      <c r="L680" s="19" t="s">
        <v>3090</v>
      </c>
      <c r="M680" s="126" t="str">
        <f t="shared" si="13"/>
        <v>●</v>
      </c>
      <c r="N680" s="54">
        <v>44998</v>
      </c>
      <c r="O680" s="14" t="s">
        <v>21876</v>
      </c>
      <c r="P680" s="159" t="s">
        <v>23491</v>
      </c>
      <c r="Q680" s="159">
        <f>COUNTIF('C&amp;I(Route-Doc)'!H:H,'★C&amp;I(IRS)'!O680)</f>
        <v>0</v>
      </c>
      <c r="R680" s="17" t="s">
        <v>23496</v>
      </c>
      <c r="S680" s="14" t="s">
        <v>27924</v>
      </c>
      <c r="T680" s="14" t="s">
        <v>2676</v>
      </c>
      <c r="U680" s="119"/>
      <c r="V680" s="58"/>
      <c r="W680" s="19" t="s">
        <v>1930</v>
      </c>
      <c r="X680" s="19" t="s">
        <v>1918</v>
      </c>
      <c r="Y680" s="54">
        <v>44844</v>
      </c>
      <c r="Z680" s="19" t="s">
        <v>2676</v>
      </c>
      <c r="AB680" s="58" t="s">
        <v>24233</v>
      </c>
      <c r="AC680" s="58" t="s">
        <v>1930</v>
      </c>
      <c r="AD680" s="58">
        <v>0</v>
      </c>
      <c r="AE680" s="58" t="e">
        <v>#N/A</v>
      </c>
    </row>
    <row r="681" spans="1:31">
      <c r="A681" s="19" t="s">
        <v>25617</v>
      </c>
      <c r="B681" s="19" t="s">
        <v>7648</v>
      </c>
      <c r="C681" s="18" t="s">
        <v>4450</v>
      </c>
      <c r="D681" s="18" t="s">
        <v>30010</v>
      </c>
      <c r="E681" s="19" t="s">
        <v>6905</v>
      </c>
      <c r="F681" s="19" t="s">
        <v>24234</v>
      </c>
      <c r="G681" s="19" t="s">
        <v>1908</v>
      </c>
      <c r="H681" s="52">
        <v>42369</v>
      </c>
      <c r="I681" s="19" t="s">
        <v>18692</v>
      </c>
      <c r="J681" s="18">
        <f>COUNTIF('C&amp;I(Route-Doc)'!C:C,'★C&amp;I(IRS)'!C681)</f>
        <v>1</v>
      </c>
      <c r="K681" s="18" t="s">
        <v>5672</v>
      </c>
      <c r="L681" s="19" t="s">
        <v>1999</v>
      </c>
      <c r="M681" s="126" t="str">
        <f t="shared" si="13"/>
        <v>●</v>
      </c>
      <c r="N681" s="54">
        <v>44853</v>
      </c>
      <c r="O681" s="14" t="s">
        <v>21877</v>
      </c>
      <c r="P681" s="159" t="s">
        <v>23491</v>
      </c>
      <c r="Q681" s="159">
        <f>COUNTIF('C&amp;I(Route-Doc)'!H:H,'★C&amp;I(IRS)'!O681)</f>
        <v>0</v>
      </c>
      <c r="R681" s="17" t="s">
        <v>23496</v>
      </c>
      <c r="S681" s="14" t="s">
        <v>27925</v>
      </c>
      <c r="T681" s="14" t="s">
        <v>2676</v>
      </c>
      <c r="U681" s="119"/>
      <c r="V681" s="58"/>
      <c r="W681" s="19" t="s">
        <v>1930</v>
      </c>
      <c r="X681" s="19" t="s">
        <v>1908</v>
      </c>
      <c r="Y681" s="54">
        <v>42369</v>
      </c>
      <c r="Z681" s="19" t="s">
        <v>2676</v>
      </c>
      <c r="AB681" s="58" t="s">
        <v>24234</v>
      </c>
      <c r="AC681" s="58" t="s">
        <v>1930</v>
      </c>
      <c r="AD681" s="58">
        <v>0</v>
      </c>
      <c r="AE681" s="58" t="e">
        <v>#N/A</v>
      </c>
    </row>
    <row r="682" spans="1:31">
      <c r="A682" s="19" t="s">
        <v>25617</v>
      </c>
      <c r="B682" s="19" t="s">
        <v>7648</v>
      </c>
      <c r="C682" s="18" t="s">
        <v>4451</v>
      </c>
      <c r="D682" s="18" t="s">
        <v>29010</v>
      </c>
      <c r="E682" s="19" t="s">
        <v>6906</v>
      </c>
      <c r="F682" s="19" t="s">
        <v>24235</v>
      </c>
      <c r="G682" s="19" t="s">
        <v>1911</v>
      </c>
      <c r="H682" s="52">
        <v>43763</v>
      </c>
      <c r="I682" s="19" t="s">
        <v>18692</v>
      </c>
      <c r="J682" s="18">
        <f>COUNTIF('C&amp;I(Route-Doc)'!C:C,'★C&amp;I(IRS)'!C682)</f>
        <v>1</v>
      </c>
      <c r="K682" s="18" t="s">
        <v>5673</v>
      </c>
      <c r="L682" s="19" t="s">
        <v>1999</v>
      </c>
      <c r="M682" s="126" t="str">
        <f t="shared" si="13"/>
        <v>●</v>
      </c>
      <c r="N682" s="54">
        <v>44853</v>
      </c>
      <c r="O682" s="14" t="s">
        <v>21878</v>
      </c>
      <c r="P682" s="159" t="s">
        <v>23491</v>
      </c>
      <c r="Q682" s="159">
        <f>COUNTIF('C&amp;I(Route-Doc)'!H:H,'★C&amp;I(IRS)'!O682)</f>
        <v>0</v>
      </c>
      <c r="R682" s="17" t="s">
        <v>23496</v>
      </c>
      <c r="S682" s="14" t="s">
        <v>27926</v>
      </c>
      <c r="T682" s="14" t="s">
        <v>2676</v>
      </c>
      <c r="U682" s="119"/>
      <c r="V682" s="58"/>
      <c r="W682" s="19" t="s">
        <v>1930</v>
      </c>
      <c r="X682" s="19" t="s">
        <v>1911</v>
      </c>
      <c r="Y682" s="54">
        <v>43763</v>
      </c>
      <c r="Z682" s="19" t="s">
        <v>2676</v>
      </c>
      <c r="AB682" s="58" t="s">
        <v>24235</v>
      </c>
      <c r="AC682" s="58" t="s">
        <v>1930</v>
      </c>
      <c r="AD682" s="58">
        <v>0</v>
      </c>
      <c r="AE682" s="58" t="e">
        <v>#N/A</v>
      </c>
    </row>
    <row r="683" spans="1:31">
      <c r="A683" s="19" t="s">
        <v>25617</v>
      </c>
      <c r="B683" s="19" t="s">
        <v>7648</v>
      </c>
      <c r="C683" s="18" t="s">
        <v>4452</v>
      </c>
      <c r="D683" s="18" t="s">
        <v>29522</v>
      </c>
      <c r="E683" s="19" t="s">
        <v>6907</v>
      </c>
      <c r="F683" s="19" t="s">
        <v>24236</v>
      </c>
      <c r="G683" s="19" t="s">
        <v>1911</v>
      </c>
      <c r="H683" s="52">
        <v>43796</v>
      </c>
      <c r="I683" s="19" t="s">
        <v>18692</v>
      </c>
      <c r="J683" s="18">
        <f>COUNTIF('C&amp;I(Route-Doc)'!C:C,'★C&amp;I(IRS)'!C683)</f>
        <v>2</v>
      </c>
      <c r="K683" s="18" t="s">
        <v>5674</v>
      </c>
      <c r="L683" s="19" t="s">
        <v>1999</v>
      </c>
      <c r="M683" s="126" t="str">
        <f t="shared" si="13"/>
        <v>●</v>
      </c>
      <c r="N683" s="54">
        <v>44816</v>
      </c>
      <c r="O683" s="14" t="s">
        <v>21879</v>
      </c>
      <c r="P683" s="159" t="s">
        <v>23491</v>
      </c>
      <c r="Q683" s="159">
        <f>COUNTIF('C&amp;I(Route-Doc)'!H:H,'★C&amp;I(IRS)'!O683)</f>
        <v>0</v>
      </c>
      <c r="R683" s="17" t="s">
        <v>23496</v>
      </c>
      <c r="S683" s="14" t="s">
        <v>27927</v>
      </c>
      <c r="T683" s="14" t="s">
        <v>2676</v>
      </c>
      <c r="U683" s="119"/>
      <c r="V683" s="58"/>
      <c r="W683" s="19" t="s">
        <v>1930</v>
      </c>
      <c r="X683" s="19" t="s">
        <v>1911</v>
      </c>
      <c r="Y683" s="54">
        <v>43796</v>
      </c>
      <c r="Z683" s="19" t="s">
        <v>2676</v>
      </c>
      <c r="AB683" s="58" t="s">
        <v>24236</v>
      </c>
      <c r="AC683" s="58" t="s">
        <v>1930</v>
      </c>
      <c r="AD683" s="58">
        <v>0</v>
      </c>
      <c r="AE683" s="58" t="e">
        <v>#N/A</v>
      </c>
    </row>
    <row r="684" spans="1:31">
      <c r="A684" s="19" t="s">
        <v>25617</v>
      </c>
      <c r="B684" s="19" t="s">
        <v>7648</v>
      </c>
      <c r="C684" s="18" t="s">
        <v>4453</v>
      </c>
      <c r="D684" s="18" t="s">
        <v>29523</v>
      </c>
      <c r="E684" s="19" t="s">
        <v>6908</v>
      </c>
      <c r="F684" s="19" t="s">
        <v>24237</v>
      </c>
      <c r="G684" s="19" t="s">
        <v>1919</v>
      </c>
      <c r="H684" s="52">
        <v>43955</v>
      </c>
      <c r="I684" s="19" t="s">
        <v>18692</v>
      </c>
      <c r="J684" s="18">
        <f>COUNTIF('C&amp;I(Route-Doc)'!C:C,'★C&amp;I(IRS)'!C684)</f>
        <v>2</v>
      </c>
      <c r="K684" s="18" t="s">
        <v>5675</v>
      </c>
      <c r="L684" s="19" t="s">
        <v>1999</v>
      </c>
      <c r="M684" s="126" t="str">
        <f t="shared" si="13"/>
        <v>●</v>
      </c>
      <c r="N684" s="54">
        <v>44816</v>
      </c>
      <c r="O684" s="14" t="s">
        <v>21880</v>
      </c>
      <c r="P684" s="159" t="s">
        <v>23491</v>
      </c>
      <c r="Q684" s="159">
        <f>COUNTIF('C&amp;I(Route-Doc)'!H:H,'★C&amp;I(IRS)'!O684)</f>
        <v>0</v>
      </c>
      <c r="R684" s="17" t="s">
        <v>23496</v>
      </c>
      <c r="S684" s="14" t="s">
        <v>27928</v>
      </c>
      <c r="T684" s="14" t="s">
        <v>2676</v>
      </c>
      <c r="U684" s="119"/>
      <c r="V684" s="58"/>
      <c r="W684" s="19" t="s">
        <v>1930</v>
      </c>
      <c r="X684" s="19" t="s">
        <v>1919</v>
      </c>
      <c r="Y684" s="54">
        <v>43955</v>
      </c>
      <c r="Z684" s="19" t="s">
        <v>2676</v>
      </c>
      <c r="AB684" s="58" t="s">
        <v>24237</v>
      </c>
      <c r="AC684" s="58" t="s">
        <v>1930</v>
      </c>
      <c r="AD684" s="58">
        <v>0</v>
      </c>
      <c r="AE684" s="58" t="e">
        <v>#N/A</v>
      </c>
    </row>
    <row r="685" spans="1:31">
      <c r="A685" s="19" t="s">
        <v>25617</v>
      </c>
      <c r="B685" s="19" t="s">
        <v>7648</v>
      </c>
      <c r="C685" s="18" t="s">
        <v>4454</v>
      </c>
      <c r="D685" s="18" t="s">
        <v>30011</v>
      </c>
      <c r="E685" s="19" t="s">
        <v>6909</v>
      </c>
      <c r="F685" s="19" t="s">
        <v>24238</v>
      </c>
      <c r="G685" s="19" t="s">
        <v>1908</v>
      </c>
      <c r="H685" s="52">
        <v>42369</v>
      </c>
      <c r="I685" s="19" t="s">
        <v>18692</v>
      </c>
      <c r="J685" s="18">
        <f>COUNTIF('C&amp;I(Route-Doc)'!C:C,'★C&amp;I(IRS)'!C685)</f>
        <v>1</v>
      </c>
      <c r="K685" s="18" t="s">
        <v>5676</v>
      </c>
      <c r="L685" s="19" t="s">
        <v>1999</v>
      </c>
      <c r="M685" s="126" t="str">
        <f t="shared" si="13"/>
        <v>●</v>
      </c>
      <c r="N685" s="54">
        <v>44853</v>
      </c>
      <c r="O685" s="14" t="s">
        <v>21881</v>
      </c>
      <c r="P685" s="159" t="s">
        <v>23491</v>
      </c>
      <c r="Q685" s="159">
        <f>COUNTIF('C&amp;I(Route-Doc)'!H:H,'★C&amp;I(IRS)'!O685)</f>
        <v>0</v>
      </c>
      <c r="R685" s="17" t="s">
        <v>23496</v>
      </c>
      <c r="S685" s="14" t="s">
        <v>27929</v>
      </c>
      <c r="T685" s="14" t="s">
        <v>2676</v>
      </c>
      <c r="U685" s="119"/>
      <c r="V685" s="58"/>
      <c r="W685" s="19" t="s">
        <v>1930</v>
      </c>
      <c r="X685" s="19" t="s">
        <v>1908</v>
      </c>
      <c r="Y685" s="54">
        <v>42369</v>
      </c>
      <c r="Z685" s="19" t="s">
        <v>2676</v>
      </c>
      <c r="AB685" s="58" t="s">
        <v>24238</v>
      </c>
      <c r="AC685" s="58" t="s">
        <v>1930</v>
      </c>
      <c r="AD685" s="58">
        <v>0</v>
      </c>
      <c r="AE685" s="58" t="e">
        <v>#N/A</v>
      </c>
    </row>
    <row r="686" spans="1:31">
      <c r="A686" s="19" t="s">
        <v>25617</v>
      </c>
      <c r="B686" s="19" t="s">
        <v>7648</v>
      </c>
      <c r="C686" s="18" t="s">
        <v>4455</v>
      </c>
      <c r="D686" s="18" t="s">
        <v>29011</v>
      </c>
      <c r="E686" s="19" t="s">
        <v>6910</v>
      </c>
      <c r="F686" s="19" t="s">
        <v>24239</v>
      </c>
      <c r="G686" s="19" t="s">
        <v>1911</v>
      </c>
      <c r="H686" s="52">
        <v>43763</v>
      </c>
      <c r="I686" s="19" t="s">
        <v>18692</v>
      </c>
      <c r="J686" s="18">
        <f>COUNTIF('C&amp;I(Route-Doc)'!C:C,'★C&amp;I(IRS)'!C686)</f>
        <v>1</v>
      </c>
      <c r="K686" s="18" t="s">
        <v>5677</v>
      </c>
      <c r="L686" s="19" t="s">
        <v>1999</v>
      </c>
      <c r="M686" s="126" t="str">
        <f t="shared" si="13"/>
        <v>●</v>
      </c>
      <c r="N686" s="54">
        <v>44853</v>
      </c>
      <c r="O686" s="14" t="s">
        <v>21882</v>
      </c>
      <c r="P686" s="159" t="s">
        <v>23491</v>
      </c>
      <c r="Q686" s="159">
        <f>COUNTIF('C&amp;I(Route-Doc)'!H:H,'★C&amp;I(IRS)'!O686)</f>
        <v>0</v>
      </c>
      <c r="R686" s="17" t="s">
        <v>23496</v>
      </c>
      <c r="S686" s="14" t="s">
        <v>27930</v>
      </c>
      <c r="T686" s="14" t="s">
        <v>2676</v>
      </c>
      <c r="U686" s="119"/>
      <c r="V686" s="58"/>
      <c r="W686" s="19" t="s">
        <v>1930</v>
      </c>
      <c r="X686" s="19" t="s">
        <v>1911</v>
      </c>
      <c r="Y686" s="54">
        <v>43763</v>
      </c>
      <c r="Z686" s="19" t="s">
        <v>2676</v>
      </c>
      <c r="AB686" s="58" t="s">
        <v>24239</v>
      </c>
      <c r="AC686" s="58" t="s">
        <v>1930</v>
      </c>
      <c r="AD686" s="58">
        <v>0</v>
      </c>
      <c r="AE686" s="58" t="e">
        <v>#N/A</v>
      </c>
    </row>
    <row r="687" spans="1:31">
      <c r="A687" s="19" t="s">
        <v>25617</v>
      </c>
      <c r="B687" s="19" t="s">
        <v>7648</v>
      </c>
      <c r="C687" s="18" t="s">
        <v>4456</v>
      </c>
      <c r="D687" s="18" t="s">
        <v>29524</v>
      </c>
      <c r="E687" s="19" t="s">
        <v>6911</v>
      </c>
      <c r="F687" s="19" t="s">
        <v>24240</v>
      </c>
      <c r="G687" s="19" t="s">
        <v>1919</v>
      </c>
      <c r="H687" s="52">
        <v>43955</v>
      </c>
      <c r="I687" s="19" t="s">
        <v>18692</v>
      </c>
      <c r="J687" s="18">
        <f>COUNTIF('C&amp;I(Route-Doc)'!C:C,'★C&amp;I(IRS)'!C687)</f>
        <v>2</v>
      </c>
      <c r="K687" s="18" t="s">
        <v>5678</v>
      </c>
      <c r="L687" s="19" t="s">
        <v>1999</v>
      </c>
      <c r="M687" s="126" t="str">
        <f t="shared" si="13"/>
        <v>●</v>
      </c>
      <c r="N687" s="54">
        <v>44816</v>
      </c>
      <c r="O687" s="14" t="s">
        <v>21883</v>
      </c>
      <c r="P687" s="159" t="s">
        <v>23491</v>
      </c>
      <c r="Q687" s="159">
        <f>COUNTIF('C&amp;I(Route-Doc)'!H:H,'★C&amp;I(IRS)'!O687)</f>
        <v>0</v>
      </c>
      <c r="R687" s="17" t="s">
        <v>23496</v>
      </c>
      <c r="S687" s="14" t="s">
        <v>27931</v>
      </c>
      <c r="T687" s="14" t="s">
        <v>2676</v>
      </c>
      <c r="U687" s="119"/>
      <c r="V687" s="58"/>
      <c r="W687" s="19" t="s">
        <v>1930</v>
      </c>
      <c r="X687" s="19" t="s">
        <v>1919</v>
      </c>
      <c r="Y687" s="54">
        <v>43955</v>
      </c>
      <c r="Z687" s="19" t="s">
        <v>2676</v>
      </c>
      <c r="AB687" s="58" t="s">
        <v>24240</v>
      </c>
      <c r="AC687" s="58" t="s">
        <v>1930</v>
      </c>
      <c r="AD687" s="58">
        <v>0</v>
      </c>
      <c r="AE687" s="58" t="e">
        <v>#N/A</v>
      </c>
    </row>
    <row r="688" spans="1:31">
      <c r="A688" s="19" t="s">
        <v>25617</v>
      </c>
      <c r="B688" s="19" t="s">
        <v>7648</v>
      </c>
      <c r="C688" s="18" t="s">
        <v>4457</v>
      </c>
      <c r="D688" s="18" t="s">
        <v>30012</v>
      </c>
      <c r="E688" s="19" t="s">
        <v>6912</v>
      </c>
      <c r="F688" s="19" t="s">
        <v>24241</v>
      </c>
      <c r="G688" s="19" t="s">
        <v>1908</v>
      </c>
      <c r="H688" s="52">
        <v>42369</v>
      </c>
      <c r="I688" s="19" t="s">
        <v>18692</v>
      </c>
      <c r="J688" s="18">
        <f>COUNTIF('C&amp;I(Route-Doc)'!C:C,'★C&amp;I(IRS)'!C688)</f>
        <v>1</v>
      </c>
      <c r="K688" s="18" t="s">
        <v>5679</v>
      </c>
      <c r="L688" s="19" t="s">
        <v>1999</v>
      </c>
      <c r="M688" s="126" t="str">
        <f t="shared" si="13"/>
        <v>●</v>
      </c>
      <c r="N688" s="54">
        <v>44853</v>
      </c>
      <c r="O688" s="14" t="s">
        <v>21884</v>
      </c>
      <c r="P688" s="159" t="s">
        <v>23491</v>
      </c>
      <c r="Q688" s="159">
        <f>COUNTIF('C&amp;I(Route-Doc)'!H:H,'★C&amp;I(IRS)'!O688)</f>
        <v>0</v>
      </c>
      <c r="R688" s="17" t="s">
        <v>23496</v>
      </c>
      <c r="S688" s="14" t="s">
        <v>27932</v>
      </c>
      <c r="T688" s="14" t="s">
        <v>2676</v>
      </c>
      <c r="U688" s="119"/>
      <c r="V688" s="58"/>
      <c r="W688" s="19" t="s">
        <v>1930</v>
      </c>
      <c r="X688" s="19" t="s">
        <v>1908</v>
      </c>
      <c r="Y688" s="54">
        <v>42369</v>
      </c>
      <c r="Z688" s="19" t="s">
        <v>2676</v>
      </c>
      <c r="AB688" s="58" t="s">
        <v>24241</v>
      </c>
      <c r="AC688" s="58" t="s">
        <v>1930</v>
      </c>
      <c r="AD688" s="58">
        <v>0</v>
      </c>
      <c r="AE688" s="58" t="e">
        <v>#N/A</v>
      </c>
    </row>
    <row r="689" spans="1:31">
      <c r="A689" s="19" t="s">
        <v>25617</v>
      </c>
      <c r="B689" s="19" t="s">
        <v>7648</v>
      </c>
      <c r="C689" s="18" t="s">
        <v>4458</v>
      </c>
      <c r="D689" s="18" t="s">
        <v>29012</v>
      </c>
      <c r="E689" s="19" t="s">
        <v>6913</v>
      </c>
      <c r="F689" s="19" t="s">
        <v>24242</v>
      </c>
      <c r="G689" s="19" t="s">
        <v>1911</v>
      </c>
      <c r="H689" s="52">
        <v>44340</v>
      </c>
      <c r="I689" s="19" t="s">
        <v>18692</v>
      </c>
      <c r="J689" s="18">
        <f>COUNTIF('C&amp;I(Route-Doc)'!C:C,'★C&amp;I(IRS)'!C689)</f>
        <v>1</v>
      </c>
      <c r="K689" s="18" t="s">
        <v>5680</v>
      </c>
      <c r="L689" s="19" t="s">
        <v>1999</v>
      </c>
      <c r="M689" s="126" t="str">
        <f t="shared" si="13"/>
        <v>●</v>
      </c>
      <c r="N689" s="54">
        <v>44853</v>
      </c>
      <c r="O689" s="14" t="s">
        <v>21885</v>
      </c>
      <c r="P689" s="159" t="s">
        <v>23491</v>
      </c>
      <c r="Q689" s="159">
        <f>COUNTIF('C&amp;I(Route-Doc)'!H:H,'★C&amp;I(IRS)'!O689)</f>
        <v>0</v>
      </c>
      <c r="R689" s="17" t="s">
        <v>23496</v>
      </c>
      <c r="S689" s="14" t="s">
        <v>27933</v>
      </c>
      <c r="T689" s="14" t="s">
        <v>2676</v>
      </c>
      <c r="U689" s="119"/>
      <c r="V689" s="58"/>
      <c r="W689" s="19" t="s">
        <v>1930</v>
      </c>
      <c r="X689" s="19" t="s">
        <v>1911</v>
      </c>
      <c r="Y689" s="54">
        <v>44340</v>
      </c>
      <c r="Z689" s="19" t="s">
        <v>2676</v>
      </c>
      <c r="AB689" s="58" t="s">
        <v>24242</v>
      </c>
      <c r="AC689" s="58" t="s">
        <v>1930</v>
      </c>
      <c r="AD689" s="58">
        <v>0</v>
      </c>
      <c r="AE689" s="58" t="e">
        <v>#N/A</v>
      </c>
    </row>
    <row r="690" spans="1:31">
      <c r="A690" s="19" t="s">
        <v>25617</v>
      </c>
      <c r="B690" s="19" t="s">
        <v>7648</v>
      </c>
      <c r="C690" s="18" t="s">
        <v>4459</v>
      </c>
      <c r="D690" s="18" t="s">
        <v>29525</v>
      </c>
      <c r="E690" s="19" t="s">
        <v>6914</v>
      </c>
      <c r="F690" s="19" t="s">
        <v>24243</v>
      </c>
      <c r="G690" s="19" t="s">
        <v>1913</v>
      </c>
      <c r="H690" s="52">
        <v>45239</v>
      </c>
      <c r="I690" s="19" t="s">
        <v>18692</v>
      </c>
      <c r="J690" s="18">
        <f>COUNTIF('C&amp;I(Route-Doc)'!C:C,'★C&amp;I(IRS)'!C690)</f>
        <v>1</v>
      </c>
      <c r="K690" s="18" t="s">
        <v>5681</v>
      </c>
      <c r="L690" s="19" t="s">
        <v>3090</v>
      </c>
      <c r="M690" s="126" t="str">
        <f t="shared" si="13"/>
        <v>●</v>
      </c>
      <c r="N690" s="54">
        <v>45362</v>
      </c>
      <c r="O690" s="14" t="s">
        <v>21886</v>
      </c>
      <c r="P690" s="159" t="s">
        <v>23491</v>
      </c>
      <c r="Q690" s="159">
        <f>COUNTIF('C&amp;I(Route-Doc)'!H:H,'★C&amp;I(IRS)'!O690)</f>
        <v>0</v>
      </c>
      <c r="R690" s="17" t="s">
        <v>23496</v>
      </c>
      <c r="S690" s="14" t="s">
        <v>27934</v>
      </c>
      <c r="T690" s="14" t="s">
        <v>2676</v>
      </c>
      <c r="U690" s="119"/>
      <c r="V690" s="58"/>
      <c r="W690" s="19" t="s">
        <v>1930</v>
      </c>
      <c r="X690" s="19" t="s">
        <v>1913</v>
      </c>
      <c r="Y690" s="54">
        <v>45239</v>
      </c>
      <c r="Z690" s="19" t="s">
        <v>2676</v>
      </c>
      <c r="AB690" s="58" t="s">
        <v>24243</v>
      </c>
      <c r="AC690" s="58" t="s">
        <v>1930</v>
      </c>
      <c r="AD690" s="58">
        <v>0</v>
      </c>
      <c r="AE690" s="58" t="e">
        <v>#N/A</v>
      </c>
    </row>
    <row r="691" spans="1:31">
      <c r="A691" s="19" t="s">
        <v>25617</v>
      </c>
      <c r="B691" s="19" t="s">
        <v>7648</v>
      </c>
      <c r="C691" s="18" t="s">
        <v>4460</v>
      </c>
      <c r="D691" s="18" t="s">
        <v>29526</v>
      </c>
      <c r="E691" s="19" t="s">
        <v>6915</v>
      </c>
      <c r="F691" s="19" t="s">
        <v>24244</v>
      </c>
      <c r="G691" s="19" t="s">
        <v>1909</v>
      </c>
      <c r="H691" s="52">
        <v>44046</v>
      </c>
      <c r="I691" s="19" t="s">
        <v>18692</v>
      </c>
      <c r="J691" s="18">
        <f>COUNTIF('C&amp;I(Route-Doc)'!C:C,'★C&amp;I(IRS)'!C691)</f>
        <v>1</v>
      </c>
      <c r="K691" s="18" t="s">
        <v>5682</v>
      </c>
      <c r="L691" s="19" t="s">
        <v>1999</v>
      </c>
      <c r="M691" s="126" t="str">
        <f t="shared" si="13"/>
        <v>●</v>
      </c>
      <c r="N691" s="54">
        <v>44816</v>
      </c>
      <c r="O691" s="14" t="s">
        <v>21887</v>
      </c>
      <c r="P691" s="159" t="s">
        <v>23491</v>
      </c>
      <c r="Q691" s="159">
        <f>COUNTIF('C&amp;I(Route-Doc)'!H:H,'★C&amp;I(IRS)'!O691)</f>
        <v>0</v>
      </c>
      <c r="R691" s="17" t="s">
        <v>23496</v>
      </c>
      <c r="S691" s="14" t="s">
        <v>27935</v>
      </c>
      <c r="T691" s="14" t="s">
        <v>2676</v>
      </c>
      <c r="U691" s="119"/>
      <c r="V691" s="58"/>
      <c r="W691" s="19" t="s">
        <v>1930</v>
      </c>
      <c r="X691" s="19" t="s">
        <v>1909</v>
      </c>
      <c r="Y691" s="54">
        <v>44046</v>
      </c>
      <c r="Z691" s="19" t="s">
        <v>2676</v>
      </c>
      <c r="AB691" s="58" t="s">
        <v>24244</v>
      </c>
      <c r="AC691" s="58" t="s">
        <v>1930</v>
      </c>
      <c r="AD691" s="58">
        <v>0</v>
      </c>
      <c r="AE691" s="58" t="e">
        <v>#N/A</v>
      </c>
    </row>
    <row r="692" spans="1:31">
      <c r="A692" s="17" t="s">
        <v>25617</v>
      </c>
      <c r="B692" s="17" t="s">
        <v>7648</v>
      </c>
      <c r="C692" s="14" t="s">
        <v>4461</v>
      </c>
      <c r="D692" s="14" t="s">
        <v>30013</v>
      </c>
      <c r="E692" s="17" t="s">
        <v>6916</v>
      </c>
      <c r="F692" s="17" t="s">
        <v>24245</v>
      </c>
      <c r="G692" s="17" t="s">
        <v>1911</v>
      </c>
      <c r="H692" s="60">
        <v>42643</v>
      </c>
      <c r="I692" s="17" t="s">
        <v>18692</v>
      </c>
      <c r="J692" s="14">
        <f>COUNTIF('C&amp;I(Route-Doc)'!C:C,'★C&amp;I(IRS)'!C692)</f>
        <v>0</v>
      </c>
      <c r="K692" s="14" t="s">
        <v>5683</v>
      </c>
      <c r="L692" s="17" t="s">
        <v>1999</v>
      </c>
      <c r="M692" s="127" t="str">
        <f t="shared" si="13"/>
        <v>●</v>
      </c>
      <c r="N692" s="17" t="s">
        <v>1930</v>
      </c>
      <c r="O692" s="14" t="s">
        <v>21888</v>
      </c>
      <c r="P692" s="159" t="s">
        <v>23491</v>
      </c>
      <c r="Q692" s="159">
        <f>COUNTIF('C&amp;I(Route-Doc)'!H:H,'★C&amp;I(IRS)'!O692)</f>
        <v>0</v>
      </c>
      <c r="R692" s="17" t="s">
        <v>23496</v>
      </c>
      <c r="S692" s="14" t="s">
        <v>27936</v>
      </c>
      <c r="T692" s="14" t="s">
        <v>2676</v>
      </c>
      <c r="U692" s="119"/>
      <c r="V692" s="58"/>
      <c r="W692" s="19" t="s">
        <v>1930</v>
      </c>
      <c r="X692" s="19" t="s">
        <v>1911</v>
      </c>
      <c r="Y692" s="54">
        <v>42643</v>
      </c>
      <c r="Z692" s="19" t="s">
        <v>2676</v>
      </c>
      <c r="AB692" s="58" t="s">
        <v>24245</v>
      </c>
      <c r="AC692" s="58" t="s">
        <v>1930</v>
      </c>
      <c r="AD692" s="58" t="e">
        <v>#N/A</v>
      </c>
      <c r="AE692" s="58" t="e">
        <v>#N/A</v>
      </c>
    </row>
    <row r="693" spans="1:31">
      <c r="A693" s="17" t="s">
        <v>25617</v>
      </c>
      <c r="B693" s="17" t="s">
        <v>7648</v>
      </c>
      <c r="C693" s="14" t="s">
        <v>4462</v>
      </c>
      <c r="D693" s="14" t="s">
        <v>29013</v>
      </c>
      <c r="E693" s="17" t="s">
        <v>6917</v>
      </c>
      <c r="F693" s="17" t="s">
        <v>24246</v>
      </c>
      <c r="G693" s="17" t="s">
        <v>1912</v>
      </c>
      <c r="H693" s="60">
        <v>43885</v>
      </c>
      <c r="I693" s="17" t="s">
        <v>18692</v>
      </c>
      <c r="J693" s="14">
        <f>COUNTIF('C&amp;I(Route-Doc)'!C:C,'★C&amp;I(IRS)'!C693)</f>
        <v>0</v>
      </c>
      <c r="K693" s="14" t="s">
        <v>5684</v>
      </c>
      <c r="L693" s="17" t="s">
        <v>1999</v>
      </c>
      <c r="M693" s="127" t="str">
        <f t="shared" si="13"/>
        <v>●</v>
      </c>
      <c r="N693" s="17" t="s">
        <v>1930</v>
      </c>
      <c r="O693" s="14" t="s">
        <v>21889</v>
      </c>
      <c r="P693" s="159" t="s">
        <v>23491</v>
      </c>
      <c r="Q693" s="159">
        <f>COUNTIF('C&amp;I(Route-Doc)'!H:H,'★C&amp;I(IRS)'!O693)</f>
        <v>0</v>
      </c>
      <c r="R693" s="17" t="s">
        <v>23496</v>
      </c>
      <c r="S693" s="14" t="s">
        <v>27937</v>
      </c>
      <c r="T693" s="14" t="s">
        <v>2676</v>
      </c>
      <c r="U693" s="119"/>
      <c r="V693" s="58"/>
      <c r="W693" s="19" t="s">
        <v>1930</v>
      </c>
      <c r="X693" s="19" t="s">
        <v>1912</v>
      </c>
      <c r="Y693" s="54">
        <v>43885</v>
      </c>
      <c r="Z693" s="19" t="s">
        <v>2676</v>
      </c>
      <c r="AB693" s="58" t="s">
        <v>24246</v>
      </c>
      <c r="AC693" s="58" t="s">
        <v>1930</v>
      </c>
      <c r="AD693" s="58" t="e">
        <v>#N/A</v>
      </c>
      <c r="AE693" s="58" t="e">
        <v>#N/A</v>
      </c>
    </row>
    <row r="694" spans="1:31">
      <c r="A694" s="19" t="s">
        <v>25617</v>
      </c>
      <c r="B694" s="19" t="s">
        <v>7648</v>
      </c>
      <c r="C694" s="18" t="s">
        <v>4463</v>
      </c>
      <c r="D694" s="18" t="s">
        <v>29527</v>
      </c>
      <c r="E694" s="19" t="s">
        <v>6918</v>
      </c>
      <c r="F694" s="19" t="s">
        <v>24247</v>
      </c>
      <c r="G694" s="19" t="s">
        <v>1909</v>
      </c>
      <c r="H694" s="52">
        <v>43886</v>
      </c>
      <c r="I694" s="19" t="s">
        <v>18692</v>
      </c>
      <c r="J694" s="18">
        <f>COUNTIF('C&amp;I(Route-Doc)'!C:C,'★C&amp;I(IRS)'!C694)</f>
        <v>1</v>
      </c>
      <c r="K694" s="18" t="s">
        <v>5685</v>
      </c>
      <c r="L694" s="19" t="s">
        <v>1999</v>
      </c>
      <c r="M694" s="126" t="str">
        <f t="shared" si="13"/>
        <v>●</v>
      </c>
      <c r="N694" s="54">
        <v>44816</v>
      </c>
      <c r="O694" s="14" t="s">
        <v>21890</v>
      </c>
      <c r="P694" s="159" t="s">
        <v>23491</v>
      </c>
      <c r="Q694" s="159">
        <f>COUNTIF('C&amp;I(Route-Doc)'!H:H,'★C&amp;I(IRS)'!O694)</f>
        <v>0</v>
      </c>
      <c r="R694" s="17" t="s">
        <v>23496</v>
      </c>
      <c r="S694" s="14" t="s">
        <v>27938</v>
      </c>
      <c r="T694" s="14" t="s">
        <v>2676</v>
      </c>
      <c r="U694" s="119"/>
      <c r="V694" s="58"/>
      <c r="W694" s="19" t="s">
        <v>1930</v>
      </c>
      <c r="X694" s="19" t="s">
        <v>1909</v>
      </c>
      <c r="Y694" s="54">
        <v>43886</v>
      </c>
      <c r="Z694" s="19" t="s">
        <v>2676</v>
      </c>
      <c r="AB694" s="58" t="s">
        <v>24247</v>
      </c>
      <c r="AC694" s="58" t="s">
        <v>1930</v>
      </c>
      <c r="AD694" s="58">
        <v>0</v>
      </c>
      <c r="AE694" s="58" t="e">
        <v>#N/A</v>
      </c>
    </row>
    <row r="695" spans="1:31">
      <c r="A695" s="17" t="s">
        <v>25617</v>
      </c>
      <c r="B695" s="17" t="s">
        <v>7648</v>
      </c>
      <c r="C695" s="14" t="s">
        <v>4464</v>
      </c>
      <c r="D695" s="14" t="s">
        <v>30014</v>
      </c>
      <c r="E695" s="17" t="s">
        <v>6919</v>
      </c>
      <c r="F695" s="17" t="s">
        <v>24248</v>
      </c>
      <c r="G695" s="17" t="s">
        <v>1911</v>
      </c>
      <c r="H695" s="60">
        <v>42643</v>
      </c>
      <c r="I695" s="17" t="s">
        <v>18692</v>
      </c>
      <c r="J695" s="14">
        <f>COUNTIF('C&amp;I(Route-Doc)'!C:C,'★C&amp;I(IRS)'!C695)</f>
        <v>0</v>
      </c>
      <c r="K695" s="14" t="s">
        <v>5686</v>
      </c>
      <c r="L695" s="17" t="s">
        <v>1999</v>
      </c>
      <c r="M695" s="127" t="str">
        <f t="shared" si="13"/>
        <v>●</v>
      </c>
      <c r="N695" s="17" t="s">
        <v>1930</v>
      </c>
      <c r="O695" s="14" t="s">
        <v>21891</v>
      </c>
      <c r="P695" s="159" t="s">
        <v>23491</v>
      </c>
      <c r="Q695" s="159">
        <f>COUNTIF('C&amp;I(Route-Doc)'!H:H,'★C&amp;I(IRS)'!O695)</f>
        <v>0</v>
      </c>
      <c r="R695" s="17" t="s">
        <v>23496</v>
      </c>
      <c r="S695" s="14" t="s">
        <v>27939</v>
      </c>
      <c r="T695" s="14" t="s">
        <v>2676</v>
      </c>
      <c r="U695" s="119"/>
      <c r="V695" s="58"/>
      <c r="W695" s="19" t="s">
        <v>1930</v>
      </c>
      <c r="X695" s="19" t="s">
        <v>1911</v>
      </c>
      <c r="Y695" s="54">
        <v>42643</v>
      </c>
      <c r="Z695" s="19" t="s">
        <v>2676</v>
      </c>
      <c r="AB695" s="58" t="s">
        <v>24248</v>
      </c>
      <c r="AC695" s="58" t="s">
        <v>1930</v>
      </c>
      <c r="AD695" s="58" t="e">
        <v>#N/A</v>
      </c>
      <c r="AE695" s="58" t="e">
        <v>#N/A</v>
      </c>
    </row>
    <row r="696" spans="1:31">
      <c r="A696" s="17" t="s">
        <v>25617</v>
      </c>
      <c r="B696" s="17" t="s">
        <v>7648</v>
      </c>
      <c r="C696" s="14" t="s">
        <v>4465</v>
      </c>
      <c r="D696" s="14" t="s">
        <v>29014</v>
      </c>
      <c r="E696" s="17" t="s">
        <v>6920</v>
      </c>
      <c r="F696" s="17" t="s">
        <v>24249</v>
      </c>
      <c r="G696" s="17" t="s">
        <v>1912</v>
      </c>
      <c r="H696" s="60">
        <v>43886</v>
      </c>
      <c r="I696" s="17" t="s">
        <v>18692</v>
      </c>
      <c r="J696" s="14">
        <f>COUNTIF('C&amp;I(Route-Doc)'!C:C,'★C&amp;I(IRS)'!C696)</f>
        <v>0</v>
      </c>
      <c r="K696" s="14" t="s">
        <v>5687</v>
      </c>
      <c r="L696" s="17" t="s">
        <v>1999</v>
      </c>
      <c r="M696" s="127" t="str">
        <f t="shared" si="13"/>
        <v>●</v>
      </c>
      <c r="N696" s="17" t="s">
        <v>1930</v>
      </c>
      <c r="O696" s="14" t="s">
        <v>21892</v>
      </c>
      <c r="P696" s="159" t="s">
        <v>23491</v>
      </c>
      <c r="Q696" s="159">
        <f>COUNTIF('C&amp;I(Route-Doc)'!H:H,'★C&amp;I(IRS)'!O696)</f>
        <v>0</v>
      </c>
      <c r="R696" s="17" t="s">
        <v>23496</v>
      </c>
      <c r="S696" s="14" t="s">
        <v>27940</v>
      </c>
      <c r="T696" s="14" t="s">
        <v>2676</v>
      </c>
      <c r="U696" s="119"/>
      <c r="V696" s="58"/>
      <c r="W696" s="19" t="s">
        <v>1930</v>
      </c>
      <c r="X696" s="19" t="s">
        <v>1912</v>
      </c>
      <c r="Y696" s="54">
        <v>43886</v>
      </c>
      <c r="Z696" s="19" t="s">
        <v>2676</v>
      </c>
      <c r="AB696" s="58" t="s">
        <v>24249</v>
      </c>
      <c r="AC696" s="58" t="s">
        <v>1930</v>
      </c>
      <c r="AD696" s="58" t="e">
        <v>#N/A</v>
      </c>
      <c r="AE696" s="58" t="e">
        <v>#N/A</v>
      </c>
    </row>
    <row r="697" spans="1:31">
      <c r="A697" s="19" t="s">
        <v>25617</v>
      </c>
      <c r="B697" s="19" t="s">
        <v>7648</v>
      </c>
      <c r="C697" s="18" t="s">
        <v>4466</v>
      </c>
      <c r="D697" s="18" t="s">
        <v>29528</v>
      </c>
      <c r="E697" s="19" t="s">
        <v>6921</v>
      </c>
      <c r="F697" s="19" t="s">
        <v>24250</v>
      </c>
      <c r="G697" s="19" t="s">
        <v>1909</v>
      </c>
      <c r="H697" s="52">
        <v>44046</v>
      </c>
      <c r="I697" s="19" t="s">
        <v>18692</v>
      </c>
      <c r="J697" s="18">
        <f>COUNTIF('C&amp;I(Route-Doc)'!C:C,'★C&amp;I(IRS)'!C697)</f>
        <v>1</v>
      </c>
      <c r="K697" s="18" t="s">
        <v>5688</v>
      </c>
      <c r="L697" s="19" t="s">
        <v>1999</v>
      </c>
      <c r="M697" s="126" t="str">
        <f t="shared" si="13"/>
        <v>●</v>
      </c>
      <c r="N697" s="54">
        <v>44816</v>
      </c>
      <c r="O697" s="14" t="s">
        <v>21893</v>
      </c>
      <c r="P697" s="159" t="s">
        <v>23491</v>
      </c>
      <c r="Q697" s="159">
        <f>COUNTIF('C&amp;I(Route-Doc)'!H:H,'★C&amp;I(IRS)'!O697)</f>
        <v>0</v>
      </c>
      <c r="R697" s="17" t="s">
        <v>23496</v>
      </c>
      <c r="S697" s="14" t="s">
        <v>27941</v>
      </c>
      <c r="T697" s="14" t="s">
        <v>2676</v>
      </c>
      <c r="U697" s="119"/>
      <c r="V697" s="58"/>
      <c r="W697" s="19" t="s">
        <v>1930</v>
      </c>
      <c r="X697" s="19" t="s">
        <v>1909</v>
      </c>
      <c r="Y697" s="54">
        <v>44046</v>
      </c>
      <c r="Z697" s="19" t="s">
        <v>2676</v>
      </c>
      <c r="AB697" s="58" t="s">
        <v>24250</v>
      </c>
      <c r="AC697" s="58" t="s">
        <v>1930</v>
      </c>
      <c r="AD697" s="58">
        <v>0</v>
      </c>
      <c r="AE697" s="58" t="e">
        <v>#N/A</v>
      </c>
    </row>
    <row r="698" spans="1:31">
      <c r="A698" s="17" t="s">
        <v>25617</v>
      </c>
      <c r="B698" s="17" t="s">
        <v>7648</v>
      </c>
      <c r="C698" s="14" t="s">
        <v>4467</v>
      </c>
      <c r="D698" s="14" t="s">
        <v>30015</v>
      </c>
      <c r="E698" s="17" t="s">
        <v>6922</v>
      </c>
      <c r="F698" s="17" t="s">
        <v>24251</v>
      </c>
      <c r="G698" s="17" t="s">
        <v>1913</v>
      </c>
      <c r="H698" s="60">
        <v>43885</v>
      </c>
      <c r="I698" s="17" t="s">
        <v>18692</v>
      </c>
      <c r="J698" s="14">
        <f>COUNTIF('C&amp;I(Route-Doc)'!C:C,'★C&amp;I(IRS)'!C698)</f>
        <v>0</v>
      </c>
      <c r="K698" s="14" t="s">
        <v>5689</v>
      </c>
      <c r="L698" s="17" t="s">
        <v>1999</v>
      </c>
      <c r="M698" s="127" t="str">
        <f t="shared" si="13"/>
        <v>●</v>
      </c>
      <c r="N698" s="17" t="s">
        <v>1930</v>
      </c>
      <c r="O698" s="14" t="s">
        <v>21894</v>
      </c>
      <c r="P698" s="159" t="s">
        <v>23491</v>
      </c>
      <c r="Q698" s="159">
        <f>COUNTIF('C&amp;I(Route-Doc)'!H:H,'★C&amp;I(IRS)'!O698)</f>
        <v>0</v>
      </c>
      <c r="R698" s="17" t="s">
        <v>23496</v>
      </c>
      <c r="S698" s="14" t="s">
        <v>27942</v>
      </c>
      <c r="T698" s="14" t="s">
        <v>2676</v>
      </c>
      <c r="U698" s="119"/>
      <c r="V698" s="58"/>
      <c r="W698" s="19" t="s">
        <v>1930</v>
      </c>
      <c r="X698" s="19" t="s">
        <v>1913</v>
      </c>
      <c r="Y698" s="54">
        <v>43885</v>
      </c>
      <c r="Z698" s="19" t="s">
        <v>2676</v>
      </c>
      <c r="AB698" s="58" t="s">
        <v>24251</v>
      </c>
      <c r="AC698" s="58" t="s">
        <v>1930</v>
      </c>
      <c r="AD698" s="58" t="e">
        <v>#N/A</v>
      </c>
      <c r="AE698" s="58" t="e">
        <v>#N/A</v>
      </c>
    </row>
    <row r="699" spans="1:31">
      <c r="A699" s="17" t="s">
        <v>25617</v>
      </c>
      <c r="B699" s="17" t="s">
        <v>7648</v>
      </c>
      <c r="C699" s="14" t="s">
        <v>4468</v>
      </c>
      <c r="D699" s="14" t="s">
        <v>29015</v>
      </c>
      <c r="E699" s="17" t="s">
        <v>6923</v>
      </c>
      <c r="F699" s="17" t="s">
        <v>24252</v>
      </c>
      <c r="G699" s="17" t="s">
        <v>1912</v>
      </c>
      <c r="H699" s="60">
        <v>43885</v>
      </c>
      <c r="I699" s="17" t="s">
        <v>18692</v>
      </c>
      <c r="J699" s="14">
        <f>COUNTIF('C&amp;I(Route-Doc)'!C:C,'★C&amp;I(IRS)'!C699)</f>
        <v>0</v>
      </c>
      <c r="K699" s="14" t="s">
        <v>5690</v>
      </c>
      <c r="L699" s="17" t="s">
        <v>1999</v>
      </c>
      <c r="M699" s="127" t="str">
        <f t="shared" si="13"/>
        <v>●</v>
      </c>
      <c r="N699" s="17" t="s">
        <v>1930</v>
      </c>
      <c r="O699" s="14" t="s">
        <v>21895</v>
      </c>
      <c r="P699" s="159" t="s">
        <v>23491</v>
      </c>
      <c r="Q699" s="159">
        <f>COUNTIF('C&amp;I(Route-Doc)'!H:H,'★C&amp;I(IRS)'!O699)</f>
        <v>0</v>
      </c>
      <c r="R699" s="17" t="s">
        <v>23496</v>
      </c>
      <c r="S699" s="14" t="s">
        <v>27943</v>
      </c>
      <c r="T699" s="14" t="s">
        <v>2676</v>
      </c>
      <c r="U699" s="119"/>
      <c r="V699" s="58"/>
      <c r="W699" s="19" t="s">
        <v>1930</v>
      </c>
      <c r="X699" s="19" t="s">
        <v>1912</v>
      </c>
      <c r="Y699" s="54">
        <v>43885</v>
      </c>
      <c r="Z699" s="19" t="s">
        <v>2676</v>
      </c>
      <c r="AB699" s="58" t="s">
        <v>24252</v>
      </c>
      <c r="AC699" s="58" t="s">
        <v>1930</v>
      </c>
      <c r="AD699" s="58" t="e">
        <v>#N/A</v>
      </c>
      <c r="AE699" s="58" t="e">
        <v>#N/A</v>
      </c>
    </row>
    <row r="700" spans="1:31">
      <c r="A700" s="19" t="s">
        <v>25617</v>
      </c>
      <c r="B700" s="19" t="s">
        <v>7648</v>
      </c>
      <c r="C700" s="18" t="s">
        <v>4469</v>
      </c>
      <c r="D700" s="18" t="s">
        <v>29529</v>
      </c>
      <c r="E700" s="19" t="s">
        <v>6924</v>
      </c>
      <c r="F700" s="19" t="s">
        <v>24253</v>
      </c>
      <c r="G700" s="19" t="s">
        <v>1909</v>
      </c>
      <c r="H700" s="52">
        <v>43796</v>
      </c>
      <c r="I700" s="19" t="s">
        <v>18692</v>
      </c>
      <c r="J700" s="18">
        <f>COUNTIF('C&amp;I(Route-Doc)'!C:C,'★C&amp;I(IRS)'!C700)</f>
        <v>1</v>
      </c>
      <c r="K700" s="18" t="s">
        <v>5691</v>
      </c>
      <c r="L700" s="19" t="s">
        <v>1999</v>
      </c>
      <c r="M700" s="126" t="str">
        <f t="shared" si="13"/>
        <v>●</v>
      </c>
      <c r="N700" s="54">
        <v>44816</v>
      </c>
      <c r="O700" s="14" t="s">
        <v>21896</v>
      </c>
      <c r="P700" s="159" t="s">
        <v>23491</v>
      </c>
      <c r="Q700" s="159">
        <f>COUNTIF('C&amp;I(Route-Doc)'!H:H,'★C&amp;I(IRS)'!O700)</f>
        <v>0</v>
      </c>
      <c r="R700" s="17" t="s">
        <v>23496</v>
      </c>
      <c r="S700" s="14" t="s">
        <v>27944</v>
      </c>
      <c r="T700" s="14" t="s">
        <v>2676</v>
      </c>
      <c r="U700" s="119"/>
      <c r="V700" s="58"/>
      <c r="W700" s="19" t="s">
        <v>1930</v>
      </c>
      <c r="X700" s="19" t="s">
        <v>1909</v>
      </c>
      <c r="Y700" s="54">
        <v>43796</v>
      </c>
      <c r="Z700" s="19" t="s">
        <v>2676</v>
      </c>
      <c r="AB700" s="58" t="s">
        <v>24253</v>
      </c>
      <c r="AC700" s="58" t="s">
        <v>1930</v>
      </c>
      <c r="AD700" s="58">
        <v>0</v>
      </c>
      <c r="AE700" s="58" t="e">
        <v>#N/A</v>
      </c>
    </row>
    <row r="701" spans="1:31">
      <c r="A701" s="17" t="s">
        <v>25617</v>
      </c>
      <c r="B701" s="17" t="s">
        <v>7648</v>
      </c>
      <c r="C701" s="14" t="s">
        <v>4470</v>
      </c>
      <c r="D701" s="14" t="s">
        <v>30016</v>
      </c>
      <c r="E701" s="17" t="s">
        <v>6925</v>
      </c>
      <c r="F701" s="17" t="s">
        <v>24254</v>
      </c>
      <c r="G701" s="17" t="s">
        <v>1908</v>
      </c>
      <c r="H701" s="60">
        <v>41792</v>
      </c>
      <c r="I701" s="17" t="s">
        <v>18692</v>
      </c>
      <c r="J701" s="14">
        <f>COUNTIF('C&amp;I(Route-Doc)'!C:C,'★C&amp;I(IRS)'!C701)</f>
        <v>0</v>
      </c>
      <c r="K701" s="14" t="s">
        <v>5692</v>
      </c>
      <c r="L701" s="17" t="s">
        <v>1999</v>
      </c>
      <c r="M701" s="127" t="str">
        <f t="shared" si="13"/>
        <v>●</v>
      </c>
      <c r="N701" s="17" t="s">
        <v>1930</v>
      </c>
      <c r="O701" s="14" t="s">
        <v>21897</v>
      </c>
      <c r="P701" s="159" t="s">
        <v>23491</v>
      </c>
      <c r="Q701" s="159">
        <f>COUNTIF('C&amp;I(Route-Doc)'!H:H,'★C&amp;I(IRS)'!O701)</f>
        <v>0</v>
      </c>
      <c r="R701" s="17" t="s">
        <v>23496</v>
      </c>
      <c r="S701" s="14" t="s">
        <v>27945</v>
      </c>
      <c r="T701" s="14" t="s">
        <v>2676</v>
      </c>
      <c r="U701" s="119"/>
      <c r="V701" s="58"/>
      <c r="W701" s="19" t="s">
        <v>1930</v>
      </c>
      <c r="X701" s="19" t="s">
        <v>1908</v>
      </c>
      <c r="Y701" s="54">
        <v>41792</v>
      </c>
      <c r="Z701" s="19" t="s">
        <v>2676</v>
      </c>
      <c r="AB701" s="58" t="s">
        <v>24254</v>
      </c>
      <c r="AC701" s="58" t="s">
        <v>1930</v>
      </c>
      <c r="AD701" s="58" t="e">
        <v>#N/A</v>
      </c>
      <c r="AE701" s="58" t="e">
        <v>#N/A</v>
      </c>
    </row>
    <row r="702" spans="1:31">
      <c r="A702" s="17" t="s">
        <v>25617</v>
      </c>
      <c r="B702" s="17" t="s">
        <v>7648</v>
      </c>
      <c r="C702" s="14" t="s">
        <v>4471</v>
      </c>
      <c r="D702" s="14" t="s">
        <v>29016</v>
      </c>
      <c r="E702" s="17" t="s">
        <v>6926</v>
      </c>
      <c r="F702" s="17" t="s">
        <v>24255</v>
      </c>
      <c r="G702" s="17" t="s">
        <v>1913</v>
      </c>
      <c r="H702" s="60">
        <v>42825</v>
      </c>
      <c r="I702" s="17" t="s">
        <v>18692</v>
      </c>
      <c r="J702" s="14">
        <f>COUNTIF('C&amp;I(Route-Doc)'!C:C,'★C&amp;I(IRS)'!C702)</f>
        <v>0</v>
      </c>
      <c r="K702" s="14" t="s">
        <v>5693</v>
      </c>
      <c r="L702" s="17" t="s">
        <v>1999</v>
      </c>
      <c r="M702" s="127" t="str">
        <f t="shared" si="13"/>
        <v>●</v>
      </c>
      <c r="N702" s="17" t="s">
        <v>1930</v>
      </c>
      <c r="O702" s="14" t="s">
        <v>21898</v>
      </c>
      <c r="P702" s="159" t="s">
        <v>23491</v>
      </c>
      <c r="Q702" s="159">
        <f>COUNTIF('C&amp;I(Route-Doc)'!H:H,'★C&amp;I(IRS)'!O702)</f>
        <v>0</v>
      </c>
      <c r="R702" s="17" t="s">
        <v>23496</v>
      </c>
      <c r="S702" s="14" t="s">
        <v>27946</v>
      </c>
      <c r="T702" s="14" t="s">
        <v>2676</v>
      </c>
      <c r="U702" s="119"/>
      <c r="V702" s="58"/>
      <c r="W702" s="19" t="s">
        <v>1930</v>
      </c>
      <c r="X702" s="19" t="s">
        <v>1913</v>
      </c>
      <c r="Y702" s="54">
        <v>42825</v>
      </c>
      <c r="Z702" s="19" t="s">
        <v>2676</v>
      </c>
      <c r="AB702" s="58" t="s">
        <v>24255</v>
      </c>
      <c r="AC702" s="58" t="s">
        <v>1930</v>
      </c>
      <c r="AD702" s="58" t="e">
        <v>#N/A</v>
      </c>
      <c r="AE702" s="58" t="e">
        <v>#N/A</v>
      </c>
    </row>
    <row r="703" spans="1:31">
      <c r="A703" s="19" t="s">
        <v>25617</v>
      </c>
      <c r="B703" s="19" t="s">
        <v>7648</v>
      </c>
      <c r="C703" s="18" t="s">
        <v>4472</v>
      </c>
      <c r="D703" s="18" t="s">
        <v>29530</v>
      </c>
      <c r="E703" s="19" t="s">
        <v>6927</v>
      </c>
      <c r="F703" s="19" t="s">
        <v>24256</v>
      </c>
      <c r="G703" s="19" t="s">
        <v>1908</v>
      </c>
      <c r="H703" s="52">
        <v>41792</v>
      </c>
      <c r="I703" s="19" t="s">
        <v>18692</v>
      </c>
      <c r="J703" s="18">
        <f>COUNTIF('C&amp;I(Route-Doc)'!C:C,'★C&amp;I(IRS)'!C703)</f>
        <v>1</v>
      </c>
      <c r="K703" s="18" t="s">
        <v>5694</v>
      </c>
      <c r="L703" s="19" t="s">
        <v>1999</v>
      </c>
      <c r="M703" s="126" t="str">
        <f t="shared" si="13"/>
        <v>●</v>
      </c>
      <c r="N703" s="54">
        <v>44816</v>
      </c>
      <c r="O703" s="14" t="s">
        <v>21899</v>
      </c>
      <c r="P703" s="159" t="s">
        <v>23491</v>
      </c>
      <c r="Q703" s="159">
        <f>COUNTIF('C&amp;I(Route-Doc)'!H:H,'★C&amp;I(IRS)'!O703)</f>
        <v>0</v>
      </c>
      <c r="R703" s="17" t="s">
        <v>23496</v>
      </c>
      <c r="S703" s="14" t="s">
        <v>27947</v>
      </c>
      <c r="T703" s="14" t="s">
        <v>2676</v>
      </c>
      <c r="U703" s="119"/>
      <c r="V703" s="58"/>
      <c r="W703" s="19" t="s">
        <v>1930</v>
      </c>
      <c r="X703" s="19" t="s">
        <v>1908</v>
      </c>
      <c r="Y703" s="54">
        <v>41792</v>
      </c>
      <c r="Z703" s="19" t="s">
        <v>2676</v>
      </c>
      <c r="AB703" s="58" t="s">
        <v>24256</v>
      </c>
      <c r="AC703" s="58" t="s">
        <v>1930</v>
      </c>
      <c r="AD703" s="58">
        <v>0</v>
      </c>
      <c r="AE703" s="58" t="e">
        <v>#N/A</v>
      </c>
    </row>
    <row r="704" spans="1:31">
      <c r="A704" s="17" t="s">
        <v>25617</v>
      </c>
      <c r="B704" s="17" t="s">
        <v>7648</v>
      </c>
      <c r="C704" s="14" t="s">
        <v>4473</v>
      </c>
      <c r="D704" s="14" t="s">
        <v>29017</v>
      </c>
      <c r="E704" s="17" t="s">
        <v>6928</v>
      </c>
      <c r="F704" s="17" t="s">
        <v>24257</v>
      </c>
      <c r="G704" s="17" t="s">
        <v>1908</v>
      </c>
      <c r="H704" s="60">
        <v>41792</v>
      </c>
      <c r="I704" s="17" t="s">
        <v>18692</v>
      </c>
      <c r="J704" s="14">
        <f>COUNTIF('C&amp;I(Route-Doc)'!C:C,'★C&amp;I(IRS)'!C704)</f>
        <v>0</v>
      </c>
      <c r="K704" s="14" t="s">
        <v>5695</v>
      </c>
      <c r="L704" s="17" t="s">
        <v>1999</v>
      </c>
      <c r="M704" s="127" t="str">
        <f t="shared" si="13"/>
        <v>●</v>
      </c>
      <c r="N704" s="17" t="s">
        <v>1930</v>
      </c>
      <c r="O704" s="14" t="s">
        <v>21900</v>
      </c>
      <c r="P704" s="159" t="s">
        <v>23491</v>
      </c>
      <c r="Q704" s="159">
        <f>COUNTIF('C&amp;I(Route-Doc)'!H:H,'★C&amp;I(IRS)'!O704)</f>
        <v>0</v>
      </c>
      <c r="R704" s="17" t="s">
        <v>23496</v>
      </c>
      <c r="S704" s="14" t="s">
        <v>27948</v>
      </c>
      <c r="T704" s="14" t="s">
        <v>2676</v>
      </c>
      <c r="U704" s="119"/>
      <c r="V704" s="58"/>
      <c r="W704" s="19" t="s">
        <v>1930</v>
      </c>
      <c r="X704" s="19" t="s">
        <v>1908</v>
      </c>
      <c r="Y704" s="54">
        <v>41792</v>
      </c>
      <c r="Z704" s="19" t="s">
        <v>2676</v>
      </c>
      <c r="AB704" s="58" t="s">
        <v>24257</v>
      </c>
      <c r="AC704" s="58" t="s">
        <v>1930</v>
      </c>
      <c r="AD704" s="58" t="e">
        <v>#N/A</v>
      </c>
      <c r="AE704" s="58" t="e">
        <v>#N/A</v>
      </c>
    </row>
    <row r="705" spans="1:31">
      <c r="A705" s="19" t="s">
        <v>25617</v>
      </c>
      <c r="B705" s="19" t="s">
        <v>7648</v>
      </c>
      <c r="C705" s="18" t="s">
        <v>4474</v>
      </c>
      <c r="D705" s="18" t="s">
        <v>29531</v>
      </c>
      <c r="E705" s="19" t="s">
        <v>6929</v>
      </c>
      <c r="F705" s="19" t="s">
        <v>24258</v>
      </c>
      <c r="G705" s="19" t="s">
        <v>1912</v>
      </c>
      <c r="H705" s="52">
        <v>43796</v>
      </c>
      <c r="I705" s="19" t="s">
        <v>18692</v>
      </c>
      <c r="J705" s="18">
        <f>COUNTIF('C&amp;I(Route-Doc)'!C:C,'★C&amp;I(IRS)'!C705)</f>
        <v>1</v>
      </c>
      <c r="K705" s="18" t="s">
        <v>5696</v>
      </c>
      <c r="L705" s="19" t="s">
        <v>1999</v>
      </c>
      <c r="M705" s="126" t="str">
        <f t="shared" si="13"/>
        <v>●</v>
      </c>
      <c r="N705" s="54">
        <v>44816</v>
      </c>
      <c r="O705" s="14" t="s">
        <v>21901</v>
      </c>
      <c r="P705" s="159" t="s">
        <v>23491</v>
      </c>
      <c r="Q705" s="159">
        <f>COUNTIF('C&amp;I(Route-Doc)'!H:H,'★C&amp;I(IRS)'!O705)</f>
        <v>0</v>
      </c>
      <c r="R705" s="17" t="s">
        <v>23496</v>
      </c>
      <c r="S705" s="14" t="s">
        <v>27949</v>
      </c>
      <c r="T705" s="14" t="s">
        <v>2676</v>
      </c>
      <c r="U705" s="119"/>
      <c r="V705" s="58"/>
      <c r="W705" s="19" t="s">
        <v>1930</v>
      </c>
      <c r="X705" s="19" t="s">
        <v>1912</v>
      </c>
      <c r="Y705" s="54">
        <v>43796</v>
      </c>
      <c r="Z705" s="19" t="s">
        <v>2676</v>
      </c>
      <c r="AB705" s="58" t="s">
        <v>24258</v>
      </c>
      <c r="AC705" s="58" t="s">
        <v>1930</v>
      </c>
      <c r="AD705" s="58">
        <v>0</v>
      </c>
      <c r="AE705" s="58" t="e">
        <v>#N/A</v>
      </c>
    </row>
    <row r="706" spans="1:31">
      <c r="A706" s="17" t="s">
        <v>25617</v>
      </c>
      <c r="B706" s="17" t="s">
        <v>7648</v>
      </c>
      <c r="C706" s="14" t="s">
        <v>4475</v>
      </c>
      <c r="D706" s="14" t="s">
        <v>30017</v>
      </c>
      <c r="E706" s="17" t="s">
        <v>6930</v>
      </c>
      <c r="F706" s="17" t="s">
        <v>24259</v>
      </c>
      <c r="G706" s="17" t="s">
        <v>1908</v>
      </c>
      <c r="H706" s="60">
        <v>42063</v>
      </c>
      <c r="I706" s="17" t="s">
        <v>18692</v>
      </c>
      <c r="J706" s="14">
        <f>COUNTIF('C&amp;I(Route-Doc)'!C:C,'★C&amp;I(IRS)'!C706)</f>
        <v>0</v>
      </c>
      <c r="K706" s="14" t="s">
        <v>5697</v>
      </c>
      <c r="L706" s="17" t="s">
        <v>1999</v>
      </c>
      <c r="M706" s="127" t="str">
        <f t="shared" si="13"/>
        <v>●</v>
      </c>
      <c r="N706" s="17" t="s">
        <v>1930</v>
      </c>
      <c r="O706" s="14" t="s">
        <v>21902</v>
      </c>
      <c r="P706" s="159" t="s">
        <v>23491</v>
      </c>
      <c r="Q706" s="159">
        <f>COUNTIF('C&amp;I(Route-Doc)'!H:H,'★C&amp;I(IRS)'!O706)</f>
        <v>0</v>
      </c>
      <c r="R706" s="17" t="s">
        <v>23496</v>
      </c>
      <c r="S706" s="14" t="s">
        <v>27950</v>
      </c>
      <c r="T706" s="14" t="s">
        <v>2676</v>
      </c>
      <c r="U706" s="119"/>
      <c r="V706" s="58"/>
      <c r="W706" s="19" t="s">
        <v>1930</v>
      </c>
      <c r="X706" s="19" t="s">
        <v>1908</v>
      </c>
      <c r="Y706" s="54">
        <v>42063</v>
      </c>
      <c r="Z706" s="19" t="s">
        <v>2676</v>
      </c>
      <c r="AB706" s="58" t="s">
        <v>24259</v>
      </c>
      <c r="AC706" s="58" t="s">
        <v>1930</v>
      </c>
      <c r="AD706" s="58" t="e">
        <v>#N/A</v>
      </c>
      <c r="AE706" s="58" t="e">
        <v>#N/A</v>
      </c>
    </row>
    <row r="707" spans="1:31">
      <c r="A707" s="17" t="s">
        <v>25617</v>
      </c>
      <c r="B707" s="17" t="s">
        <v>7648</v>
      </c>
      <c r="C707" s="14" t="s">
        <v>4476</v>
      </c>
      <c r="D707" s="14" t="s">
        <v>29018</v>
      </c>
      <c r="E707" s="17" t="s">
        <v>6931</v>
      </c>
      <c r="F707" s="17" t="s">
        <v>24260</v>
      </c>
      <c r="G707" s="17" t="s">
        <v>1912</v>
      </c>
      <c r="H707" s="60">
        <v>43885</v>
      </c>
      <c r="I707" s="17" t="s">
        <v>18692</v>
      </c>
      <c r="J707" s="14">
        <f>COUNTIF('C&amp;I(Route-Doc)'!C:C,'★C&amp;I(IRS)'!C707)</f>
        <v>0</v>
      </c>
      <c r="K707" s="14" t="s">
        <v>5698</v>
      </c>
      <c r="L707" s="17" t="s">
        <v>1999</v>
      </c>
      <c r="M707" s="127" t="str">
        <f t="shared" si="13"/>
        <v>●</v>
      </c>
      <c r="N707" s="17" t="s">
        <v>1930</v>
      </c>
      <c r="O707" s="14" t="s">
        <v>21903</v>
      </c>
      <c r="P707" s="159" t="s">
        <v>23491</v>
      </c>
      <c r="Q707" s="159">
        <f>COUNTIF('C&amp;I(Route-Doc)'!H:H,'★C&amp;I(IRS)'!O707)</f>
        <v>0</v>
      </c>
      <c r="R707" s="17" t="s">
        <v>23496</v>
      </c>
      <c r="S707" s="14" t="s">
        <v>27951</v>
      </c>
      <c r="T707" s="14" t="s">
        <v>2676</v>
      </c>
      <c r="U707" s="119"/>
      <c r="V707" s="58"/>
      <c r="W707" s="19" t="s">
        <v>1930</v>
      </c>
      <c r="X707" s="19" t="s">
        <v>1912</v>
      </c>
      <c r="Y707" s="54">
        <v>43885</v>
      </c>
      <c r="Z707" s="19" t="s">
        <v>2676</v>
      </c>
      <c r="AB707" s="58" t="s">
        <v>24260</v>
      </c>
      <c r="AC707" s="58" t="s">
        <v>1930</v>
      </c>
      <c r="AD707" s="58" t="e">
        <v>#N/A</v>
      </c>
      <c r="AE707" s="58" t="e">
        <v>#N/A</v>
      </c>
    </row>
    <row r="708" spans="1:31">
      <c r="A708" s="19" t="s">
        <v>25617</v>
      </c>
      <c r="B708" s="19" t="s">
        <v>7648</v>
      </c>
      <c r="C708" s="18" t="s">
        <v>4477</v>
      </c>
      <c r="D708" s="18" t="s">
        <v>29532</v>
      </c>
      <c r="E708" s="19" t="s">
        <v>6932</v>
      </c>
      <c r="F708" s="19" t="s">
        <v>24261</v>
      </c>
      <c r="G708" s="19" t="s">
        <v>1912</v>
      </c>
      <c r="H708" s="52">
        <v>43796</v>
      </c>
      <c r="I708" s="19" t="s">
        <v>18692</v>
      </c>
      <c r="J708" s="18">
        <f>COUNTIF('C&amp;I(Route-Doc)'!C:C,'★C&amp;I(IRS)'!C708)</f>
        <v>1</v>
      </c>
      <c r="K708" s="18" t="s">
        <v>5699</v>
      </c>
      <c r="L708" s="19" t="s">
        <v>1999</v>
      </c>
      <c r="M708" s="126" t="str">
        <f t="shared" si="13"/>
        <v>●</v>
      </c>
      <c r="N708" s="54">
        <v>44816</v>
      </c>
      <c r="O708" s="14" t="s">
        <v>21904</v>
      </c>
      <c r="P708" s="159" t="s">
        <v>23491</v>
      </c>
      <c r="Q708" s="159">
        <f>COUNTIF('C&amp;I(Route-Doc)'!H:H,'★C&amp;I(IRS)'!O708)</f>
        <v>0</v>
      </c>
      <c r="R708" s="17" t="s">
        <v>23496</v>
      </c>
      <c r="S708" s="14" t="s">
        <v>27952</v>
      </c>
      <c r="T708" s="14" t="s">
        <v>2676</v>
      </c>
      <c r="U708" s="119"/>
      <c r="V708" s="58"/>
      <c r="W708" s="19" t="s">
        <v>1930</v>
      </c>
      <c r="X708" s="19" t="s">
        <v>1912</v>
      </c>
      <c r="Y708" s="54">
        <v>43796</v>
      </c>
      <c r="Z708" s="19" t="s">
        <v>2676</v>
      </c>
      <c r="AB708" s="58" t="s">
        <v>24261</v>
      </c>
      <c r="AC708" s="58" t="s">
        <v>1930</v>
      </c>
      <c r="AD708" s="58">
        <v>0</v>
      </c>
      <c r="AE708" s="58" t="e">
        <v>#N/A</v>
      </c>
    </row>
    <row r="709" spans="1:31">
      <c r="A709" s="17" t="s">
        <v>25617</v>
      </c>
      <c r="B709" s="17" t="s">
        <v>7648</v>
      </c>
      <c r="C709" s="14" t="s">
        <v>4478</v>
      </c>
      <c r="D709" s="14" t="s">
        <v>30018</v>
      </c>
      <c r="E709" s="17" t="s">
        <v>6933</v>
      </c>
      <c r="F709" s="17" t="s">
        <v>24262</v>
      </c>
      <c r="G709" s="17" t="s">
        <v>1908</v>
      </c>
      <c r="H709" s="60">
        <v>41792</v>
      </c>
      <c r="I709" s="17" t="s">
        <v>18692</v>
      </c>
      <c r="J709" s="14">
        <f>COUNTIF('C&amp;I(Route-Doc)'!C:C,'★C&amp;I(IRS)'!C709)</f>
        <v>0</v>
      </c>
      <c r="K709" s="14" t="s">
        <v>5700</v>
      </c>
      <c r="L709" s="17" t="s">
        <v>1999</v>
      </c>
      <c r="M709" s="127" t="str">
        <f t="shared" si="13"/>
        <v>●</v>
      </c>
      <c r="N709" s="17" t="s">
        <v>1930</v>
      </c>
      <c r="O709" s="14" t="s">
        <v>21905</v>
      </c>
      <c r="P709" s="159" t="s">
        <v>23491</v>
      </c>
      <c r="Q709" s="159">
        <f>COUNTIF('C&amp;I(Route-Doc)'!H:H,'★C&amp;I(IRS)'!O709)</f>
        <v>0</v>
      </c>
      <c r="R709" s="17" t="s">
        <v>23496</v>
      </c>
      <c r="S709" s="14" t="s">
        <v>27953</v>
      </c>
      <c r="T709" s="14" t="s">
        <v>2676</v>
      </c>
      <c r="U709" s="119"/>
      <c r="V709" s="58"/>
      <c r="W709" s="19" t="s">
        <v>1930</v>
      </c>
      <c r="X709" s="19" t="s">
        <v>1908</v>
      </c>
      <c r="Y709" s="54">
        <v>41792</v>
      </c>
      <c r="Z709" s="19" t="s">
        <v>2676</v>
      </c>
      <c r="AB709" s="58" t="s">
        <v>24262</v>
      </c>
      <c r="AC709" s="58" t="s">
        <v>1930</v>
      </c>
      <c r="AD709" s="58" t="e">
        <v>#N/A</v>
      </c>
      <c r="AE709" s="58" t="e">
        <v>#N/A</v>
      </c>
    </row>
    <row r="710" spans="1:31">
      <c r="A710" s="17" t="s">
        <v>25617</v>
      </c>
      <c r="B710" s="17" t="s">
        <v>7648</v>
      </c>
      <c r="C710" s="14" t="s">
        <v>4479</v>
      </c>
      <c r="D710" s="14" t="s">
        <v>29019</v>
      </c>
      <c r="E710" s="17" t="s">
        <v>6934</v>
      </c>
      <c r="F710" s="17" t="s">
        <v>24263</v>
      </c>
      <c r="G710" s="17" t="s">
        <v>1913</v>
      </c>
      <c r="H710" s="60">
        <v>42825</v>
      </c>
      <c r="I710" s="17" t="s">
        <v>18692</v>
      </c>
      <c r="J710" s="14">
        <f>COUNTIF('C&amp;I(Route-Doc)'!C:C,'★C&amp;I(IRS)'!C710)</f>
        <v>0</v>
      </c>
      <c r="K710" s="14" t="s">
        <v>5701</v>
      </c>
      <c r="L710" s="17" t="s">
        <v>1999</v>
      </c>
      <c r="M710" s="127" t="str">
        <f t="shared" si="13"/>
        <v>●</v>
      </c>
      <c r="N710" s="17" t="s">
        <v>1930</v>
      </c>
      <c r="O710" s="14" t="s">
        <v>21906</v>
      </c>
      <c r="P710" s="159" t="s">
        <v>23491</v>
      </c>
      <c r="Q710" s="159">
        <f>COUNTIF('C&amp;I(Route-Doc)'!H:H,'★C&amp;I(IRS)'!O710)</f>
        <v>0</v>
      </c>
      <c r="R710" s="17" t="s">
        <v>23496</v>
      </c>
      <c r="S710" s="14" t="s">
        <v>27954</v>
      </c>
      <c r="T710" s="14" t="s">
        <v>2676</v>
      </c>
      <c r="U710" s="119"/>
      <c r="V710" s="58"/>
      <c r="W710" s="19" t="s">
        <v>1930</v>
      </c>
      <c r="X710" s="19" t="s">
        <v>1913</v>
      </c>
      <c r="Y710" s="54">
        <v>42825</v>
      </c>
      <c r="Z710" s="19" t="s">
        <v>2676</v>
      </c>
      <c r="AB710" s="58" t="s">
        <v>24263</v>
      </c>
      <c r="AC710" s="58" t="s">
        <v>1930</v>
      </c>
      <c r="AD710" s="58" t="e">
        <v>#N/A</v>
      </c>
      <c r="AE710" s="58" t="e">
        <v>#N/A</v>
      </c>
    </row>
    <row r="711" spans="1:31">
      <c r="A711" s="19" t="s">
        <v>25617</v>
      </c>
      <c r="B711" s="19" t="s">
        <v>7648</v>
      </c>
      <c r="C711" s="18" t="s">
        <v>4480</v>
      </c>
      <c r="D711" s="18" t="s">
        <v>29533</v>
      </c>
      <c r="E711" s="19" t="s">
        <v>6935</v>
      </c>
      <c r="F711" s="19" t="s">
        <v>24264</v>
      </c>
      <c r="G711" s="19" t="s">
        <v>1912</v>
      </c>
      <c r="H711" s="52">
        <v>43796</v>
      </c>
      <c r="I711" s="19" t="s">
        <v>18692</v>
      </c>
      <c r="J711" s="18">
        <f>COUNTIF('C&amp;I(Route-Doc)'!C:C,'★C&amp;I(IRS)'!C711)</f>
        <v>1</v>
      </c>
      <c r="K711" s="18" t="s">
        <v>5702</v>
      </c>
      <c r="L711" s="19" t="s">
        <v>1999</v>
      </c>
      <c r="M711" s="126" t="str">
        <f t="shared" si="13"/>
        <v>●</v>
      </c>
      <c r="N711" s="54">
        <v>44816</v>
      </c>
      <c r="O711" s="14" t="s">
        <v>21907</v>
      </c>
      <c r="P711" s="159" t="s">
        <v>23491</v>
      </c>
      <c r="Q711" s="159">
        <f>COUNTIF('C&amp;I(Route-Doc)'!H:H,'★C&amp;I(IRS)'!O711)</f>
        <v>0</v>
      </c>
      <c r="R711" s="17" t="s">
        <v>23496</v>
      </c>
      <c r="S711" s="14" t="s">
        <v>27955</v>
      </c>
      <c r="T711" s="14" t="s">
        <v>2676</v>
      </c>
      <c r="U711" s="119"/>
      <c r="V711" s="58"/>
      <c r="W711" s="19" t="s">
        <v>1930</v>
      </c>
      <c r="X711" s="19" t="s">
        <v>1912</v>
      </c>
      <c r="Y711" s="54">
        <v>43796</v>
      </c>
      <c r="Z711" s="19" t="s">
        <v>2676</v>
      </c>
      <c r="AB711" s="58" t="s">
        <v>24264</v>
      </c>
      <c r="AC711" s="58" t="s">
        <v>1930</v>
      </c>
      <c r="AD711" s="58">
        <v>0</v>
      </c>
      <c r="AE711" s="58" t="e">
        <v>#N/A</v>
      </c>
    </row>
    <row r="712" spans="1:31">
      <c r="A712" s="17" t="s">
        <v>25617</v>
      </c>
      <c r="B712" s="17" t="s">
        <v>7648</v>
      </c>
      <c r="C712" s="14" t="s">
        <v>4481</v>
      </c>
      <c r="D712" s="14" t="s">
        <v>30019</v>
      </c>
      <c r="E712" s="17" t="s">
        <v>6936</v>
      </c>
      <c r="F712" s="17" t="s">
        <v>24265</v>
      </c>
      <c r="G712" s="17" t="s">
        <v>1908</v>
      </c>
      <c r="H712" s="60">
        <v>41792</v>
      </c>
      <c r="I712" s="17" t="s">
        <v>18692</v>
      </c>
      <c r="J712" s="14">
        <f>COUNTIF('C&amp;I(Route-Doc)'!C:C,'★C&amp;I(IRS)'!C712)</f>
        <v>0</v>
      </c>
      <c r="K712" s="14" t="s">
        <v>5703</v>
      </c>
      <c r="L712" s="17" t="s">
        <v>1999</v>
      </c>
      <c r="M712" s="127" t="str">
        <f t="shared" si="13"/>
        <v>●</v>
      </c>
      <c r="N712" s="17" t="s">
        <v>1930</v>
      </c>
      <c r="O712" s="14" t="s">
        <v>21908</v>
      </c>
      <c r="P712" s="159" t="s">
        <v>23491</v>
      </c>
      <c r="Q712" s="159">
        <f>COUNTIF('C&amp;I(Route-Doc)'!H:H,'★C&amp;I(IRS)'!O712)</f>
        <v>0</v>
      </c>
      <c r="R712" s="17" t="s">
        <v>23496</v>
      </c>
      <c r="S712" s="14" t="s">
        <v>27956</v>
      </c>
      <c r="T712" s="14" t="s">
        <v>2676</v>
      </c>
      <c r="U712" s="119"/>
      <c r="V712" s="58"/>
      <c r="W712" s="19" t="s">
        <v>1930</v>
      </c>
      <c r="X712" s="19" t="s">
        <v>1908</v>
      </c>
      <c r="Y712" s="54">
        <v>41792</v>
      </c>
      <c r="Z712" s="19" t="s">
        <v>2676</v>
      </c>
      <c r="AB712" s="58" t="s">
        <v>24265</v>
      </c>
      <c r="AC712" s="58" t="s">
        <v>1930</v>
      </c>
      <c r="AD712" s="58" t="e">
        <v>#N/A</v>
      </c>
      <c r="AE712" s="58" t="e">
        <v>#N/A</v>
      </c>
    </row>
    <row r="713" spans="1:31">
      <c r="A713" s="17" t="s">
        <v>25617</v>
      </c>
      <c r="B713" s="17" t="s">
        <v>7648</v>
      </c>
      <c r="C713" s="14" t="s">
        <v>4482</v>
      </c>
      <c r="D713" s="14" t="s">
        <v>29020</v>
      </c>
      <c r="E713" s="17" t="s">
        <v>6937</v>
      </c>
      <c r="F713" s="17" t="s">
        <v>24266</v>
      </c>
      <c r="G713" s="17" t="s">
        <v>1912</v>
      </c>
      <c r="H713" s="60">
        <v>43887</v>
      </c>
      <c r="I713" s="17" t="s">
        <v>18692</v>
      </c>
      <c r="J713" s="14">
        <f>COUNTIF('C&amp;I(Route-Doc)'!C:C,'★C&amp;I(IRS)'!C713)</f>
        <v>0</v>
      </c>
      <c r="K713" s="14" t="s">
        <v>5704</v>
      </c>
      <c r="L713" s="17" t="s">
        <v>1999</v>
      </c>
      <c r="M713" s="127" t="str">
        <f t="shared" si="13"/>
        <v>●</v>
      </c>
      <c r="N713" s="17" t="s">
        <v>1930</v>
      </c>
      <c r="O713" s="14" t="s">
        <v>21909</v>
      </c>
      <c r="P713" s="159" t="s">
        <v>23491</v>
      </c>
      <c r="Q713" s="159">
        <f>COUNTIF('C&amp;I(Route-Doc)'!H:H,'★C&amp;I(IRS)'!O713)</f>
        <v>0</v>
      </c>
      <c r="R713" s="17" t="s">
        <v>23496</v>
      </c>
      <c r="S713" s="14" t="s">
        <v>27957</v>
      </c>
      <c r="T713" s="14" t="s">
        <v>2676</v>
      </c>
      <c r="U713" s="119"/>
      <c r="V713" s="58"/>
      <c r="W713" s="19" t="s">
        <v>1930</v>
      </c>
      <c r="X713" s="19" t="s">
        <v>1912</v>
      </c>
      <c r="Y713" s="54">
        <v>43887</v>
      </c>
      <c r="Z713" s="19" t="s">
        <v>2676</v>
      </c>
      <c r="AB713" s="58" t="s">
        <v>24266</v>
      </c>
      <c r="AC713" s="58" t="s">
        <v>1930</v>
      </c>
      <c r="AD713" s="58" t="e">
        <v>#N/A</v>
      </c>
      <c r="AE713" s="58" t="e">
        <v>#N/A</v>
      </c>
    </row>
    <row r="714" spans="1:31">
      <c r="A714" s="19" t="s">
        <v>25617</v>
      </c>
      <c r="B714" s="19" t="s">
        <v>7648</v>
      </c>
      <c r="C714" s="18" t="s">
        <v>4483</v>
      </c>
      <c r="D714" s="18" t="s">
        <v>29534</v>
      </c>
      <c r="E714" s="19" t="s">
        <v>6938</v>
      </c>
      <c r="F714" s="19" t="s">
        <v>24267</v>
      </c>
      <c r="G714" s="19" t="s">
        <v>1912</v>
      </c>
      <c r="H714" s="52">
        <v>43796</v>
      </c>
      <c r="I714" s="19" t="s">
        <v>18692</v>
      </c>
      <c r="J714" s="18">
        <f>COUNTIF('C&amp;I(Route-Doc)'!C:C,'★C&amp;I(IRS)'!C714)</f>
        <v>1</v>
      </c>
      <c r="K714" s="18" t="s">
        <v>5705</v>
      </c>
      <c r="L714" s="19" t="s">
        <v>1999</v>
      </c>
      <c r="M714" s="126" t="str">
        <f t="shared" si="13"/>
        <v>●</v>
      </c>
      <c r="N714" s="54">
        <v>44816</v>
      </c>
      <c r="O714" s="14" t="s">
        <v>21910</v>
      </c>
      <c r="P714" s="159" t="s">
        <v>23491</v>
      </c>
      <c r="Q714" s="159">
        <f>COUNTIF('C&amp;I(Route-Doc)'!H:H,'★C&amp;I(IRS)'!O714)</f>
        <v>0</v>
      </c>
      <c r="R714" s="17" t="s">
        <v>23496</v>
      </c>
      <c r="S714" s="14" t="s">
        <v>27958</v>
      </c>
      <c r="T714" s="14" t="s">
        <v>2676</v>
      </c>
      <c r="U714" s="119"/>
      <c r="V714" s="58"/>
      <c r="W714" s="19" t="s">
        <v>1930</v>
      </c>
      <c r="X714" s="19" t="s">
        <v>1912</v>
      </c>
      <c r="Y714" s="54">
        <v>43796</v>
      </c>
      <c r="Z714" s="19" t="s">
        <v>2676</v>
      </c>
      <c r="AB714" s="58" t="s">
        <v>24267</v>
      </c>
      <c r="AC714" s="58" t="s">
        <v>1930</v>
      </c>
      <c r="AD714" s="58">
        <v>0</v>
      </c>
      <c r="AE714" s="58" t="e">
        <v>#N/A</v>
      </c>
    </row>
    <row r="715" spans="1:31">
      <c r="A715" s="17" t="s">
        <v>25617</v>
      </c>
      <c r="B715" s="17" t="s">
        <v>7648</v>
      </c>
      <c r="C715" s="14" t="s">
        <v>4484</v>
      </c>
      <c r="D715" s="14" t="s">
        <v>30020</v>
      </c>
      <c r="E715" s="17" t="s">
        <v>6939</v>
      </c>
      <c r="F715" s="17" t="s">
        <v>24268</v>
      </c>
      <c r="G715" s="17" t="s">
        <v>1908</v>
      </c>
      <c r="H715" s="60">
        <v>41792</v>
      </c>
      <c r="I715" s="17" t="s">
        <v>18692</v>
      </c>
      <c r="J715" s="14">
        <f>COUNTIF('C&amp;I(Route-Doc)'!C:C,'★C&amp;I(IRS)'!C715)</f>
        <v>0</v>
      </c>
      <c r="K715" s="14" t="s">
        <v>5706</v>
      </c>
      <c r="L715" s="17" t="s">
        <v>1999</v>
      </c>
      <c r="M715" s="127" t="str">
        <f t="shared" si="13"/>
        <v>●</v>
      </c>
      <c r="N715" s="17" t="s">
        <v>1930</v>
      </c>
      <c r="O715" s="14" t="s">
        <v>21911</v>
      </c>
      <c r="P715" s="159" t="s">
        <v>23491</v>
      </c>
      <c r="Q715" s="159">
        <f>COUNTIF('C&amp;I(Route-Doc)'!H:H,'★C&amp;I(IRS)'!O715)</f>
        <v>0</v>
      </c>
      <c r="R715" s="17" t="s">
        <v>23496</v>
      </c>
      <c r="S715" s="14" t="s">
        <v>27959</v>
      </c>
      <c r="T715" s="14" t="s">
        <v>2676</v>
      </c>
      <c r="U715" s="119"/>
      <c r="V715" s="58"/>
      <c r="W715" s="19" t="s">
        <v>1930</v>
      </c>
      <c r="X715" s="19" t="s">
        <v>1908</v>
      </c>
      <c r="Y715" s="54">
        <v>41792</v>
      </c>
      <c r="Z715" s="19" t="s">
        <v>2676</v>
      </c>
      <c r="AB715" s="58" t="s">
        <v>24268</v>
      </c>
      <c r="AC715" s="58" t="s">
        <v>1930</v>
      </c>
      <c r="AD715" s="58" t="e">
        <v>#N/A</v>
      </c>
      <c r="AE715" s="58" t="e">
        <v>#N/A</v>
      </c>
    </row>
    <row r="716" spans="1:31">
      <c r="A716" s="17" t="s">
        <v>25617</v>
      </c>
      <c r="B716" s="17" t="s">
        <v>7648</v>
      </c>
      <c r="C716" s="14" t="s">
        <v>4485</v>
      </c>
      <c r="D716" s="14" t="s">
        <v>29021</v>
      </c>
      <c r="E716" s="17" t="s">
        <v>6940</v>
      </c>
      <c r="F716" s="17" t="s">
        <v>24269</v>
      </c>
      <c r="G716" s="17" t="s">
        <v>1913</v>
      </c>
      <c r="H716" s="60">
        <v>42825</v>
      </c>
      <c r="I716" s="17" t="s">
        <v>18692</v>
      </c>
      <c r="J716" s="14">
        <f>COUNTIF('C&amp;I(Route-Doc)'!C:C,'★C&amp;I(IRS)'!C716)</f>
        <v>0</v>
      </c>
      <c r="K716" s="14" t="s">
        <v>5707</v>
      </c>
      <c r="L716" s="17" t="s">
        <v>1999</v>
      </c>
      <c r="M716" s="127" t="str">
        <f t="shared" si="13"/>
        <v>●</v>
      </c>
      <c r="N716" s="17" t="s">
        <v>1930</v>
      </c>
      <c r="O716" s="14" t="s">
        <v>21912</v>
      </c>
      <c r="P716" s="159" t="s">
        <v>23491</v>
      </c>
      <c r="Q716" s="159">
        <f>COUNTIF('C&amp;I(Route-Doc)'!H:H,'★C&amp;I(IRS)'!O716)</f>
        <v>0</v>
      </c>
      <c r="R716" s="17" t="s">
        <v>23496</v>
      </c>
      <c r="S716" s="14" t="s">
        <v>27960</v>
      </c>
      <c r="T716" s="14" t="s">
        <v>2676</v>
      </c>
      <c r="U716" s="119"/>
      <c r="V716" s="58"/>
      <c r="W716" s="19" t="s">
        <v>1930</v>
      </c>
      <c r="X716" s="19" t="s">
        <v>1913</v>
      </c>
      <c r="Y716" s="54">
        <v>42825</v>
      </c>
      <c r="Z716" s="19" t="s">
        <v>2676</v>
      </c>
      <c r="AB716" s="58" t="s">
        <v>24269</v>
      </c>
      <c r="AC716" s="58" t="s">
        <v>1930</v>
      </c>
      <c r="AD716" s="58" t="e">
        <v>#N/A</v>
      </c>
      <c r="AE716" s="58" t="e">
        <v>#N/A</v>
      </c>
    </row>
    <row r="717" spans="1:31">
      <c r="A717" s="19" t="s">
        <v>25617</v>
      </c>
      <c r="B717" s="19" t="s">
        <v>7648</v>
      </c>
      <c r="C717" s="18" t="s">
        <v>4486</v>
      </c>
      <c r="D717" s="18" t="s">
        <v>29535</v>
      </c>
      <c r="E717" s="19" t="s">
        <v>6941</v>
      </c>
      <c r="F717" s="19" t="s">
        <v>24270</v>
      </c>
      <c r="G717" s="19" t="s">
        <v>1912</v>
      </c>
      <c r="H717" s="52">
        <v>43796</v>
      </c>
      <c r="I717" s="19" t="s">
        <v>18692</v>
      </c>
      <c r="J717" s="18">
        <f>COUNTIF('C&amp;I(Route-Doc)'!C:C,'★C&amp;I(IRS)'!C717)</f>
        <v>1</v>
      </c>
      <c r="K717" s="18" t="s">
        <v>5708</v>
      </c>
      <c r="L717" s="19" t="s">
        <v>1999</v>
      </c>
      <c r="M717" s="126" t="str">
        <f t="shared" si="13"/>
        <v>●</v>
      </c>
      <c r="N717" s="54">
        <v>44816</v>
      </c>
      <c r="O717" s="14" t="s">
        <v>21913</v>
      </c>
      <c r="P717" s="159" t="s">
        <v>23491</v>
      </c>
      <c r="Q717" s="159">
        <f>COUNTIF('C&amp;I(Route-Doc)'!H:H,'★C&amp;I(IRS)'!O717)</f>
        <v>0</v>
      </c>
      <c r="R717" s="17" t="s">
        <v>23496</v>
      </c>
      <c r="S717" s="14" t="s">
        <v>27961</v>
      </c>
      <c r="T717" s="14" t="s">
        <v>2676</v>
      </c>
      <c r="U717" s="119"/>
      <c r="V717" s="58"/>
      <c r="W717" s="19" t="s">
        <v>1930</v>
      </c>
      <c r="X717" s="19" t="s">
        <v>1912</v>
      </c>
      <c r="Y717" s="54">
        <v>43796</v>
      </c>
      <c r="Z717" s="19" t="s">
        <v>2676</v>
      </c>
      <c r="AB717" s="58" t="s">
        <v>24270</v>
      </c>
      <c r="AC717" s="58" t="s">
        <v>1930</v>
      </c>
      <c r="AD717" s="58">
        <v>0</v>
      </c>
      <c r="AE717" s="58" t="e">
        <v>#N/A</v>
      </c>
    </row>
    <row r="718" spans="1:31">
      <c r="A718" s="17" t="s">
        <v>25617</v>
      </c>
      <c r="B718" s="17" t="s">
        <v>7648</v>
      </c>
      <c r="C718" s="14" t="s">
        <v>4487</v>
      </c>
      <c r="D718" s="14" t="s">
        <v>30021</v>
      </c>
      <c r="E718" s="17" t="s">
        <v>6942</v>
      </c>
      <c r="F718" s="17" t="s">
        <v>24271</v>
      </c>
      <c r="G718" s="17" t="s">
        <v>1908</v>
      </c>
      <c r="H718" s="60">
        <v>42063</v>
      </c>
      <c r="I718" s="17" t="s">
        <v>18692</v>
      </c>
      <c r="J718" s="14">
        <f>COUNTIF('C&amp;I(Route-Doc)'!C:C,'★C&amp;I(IRS)'!C718)</f>
        <v>0</v>
      </c>
      <c r="K718" s="14" t="s">
        <v>5709</v>
      </c>
      <c r="L718" s="17" t="s">
        <v>1999</v>
      </c>
      <c r="M718" s="127" t="str">
        <f t="shared" si="13"/>
        <v>●</v>
      </c>
      <c r="N718" s="17" t="s">
        <v>1930</v>
      </c>
      <c r="O718" s="14" t="s">
        <v>21914</v>
      </c>
      <c r="P718" s="159" t="s">
        <v>23491</v>
      </c>
      <c r="Q718" s="159">
        <f>COUNTIF('C&amp;I(Route-Doc)'!H:H,'★C&amp;I(IRS)'!O718)</f>
        <v>0</v>
      </c>
      <c r="R718" s="17" t="s">
        <v>23496</v>
      </c>
      <c r="S718" s="14" t="s">
        <v>27962</v>
      </c>
      <c r="T718" s="14" t="s">
        <v>2676</v>
      </c>
      <c r="U718" s="119"/>
      <c r="V718" s="58"/>
      <c r="W718" s="19" t="s">
        <v>1930</v>
      </c>
      <c r="X718" s="19" t="s">
        <v>1908</v>
      </c>
      <c r="Y718" s="54">
        <v>42063</v>
      </c>
      <c r="Z718" s="19" t="s">
        <v>2676</v>
      </c>
      <c r="AB718" s="58" t="s">
        <v>24271</v>
      </c>
      <c r="AC718" s="58" t="s">
        <v>1930</v>
      </c>
      <c r="AD718" s="58" t="e">
        <v>#N/A</v>
      </c>
      <c r="AE718" s="58" t="e">
        <v>#N/A</v>
      </c>
    </row>
    <row r="719" spans="1:31">
      <c r="A719" s="17" t="s">
        <v>25617</v>
      </c>
      <c r="B719" s="17" t="s">
        <v>7648</v>
      </c>
      <c r="C719" s="14" t="s">
        <v>4488</v>
      </c>
      <c r="D719" s="14" t="s">
        <v>29022</v>
      </c>
      <c r="E719" s="17" t="s">
        <v>6943</v>
      </c>
      <c r="F719" s="17" t="s">
        <v>24272</v>
      </c>
      <c r="G719" s="17" t="s">
        <v>1912</v>
      </c>
      <c r="H719" s="60">
        <v>43887</v>
      </c>
      <c r="I719" s="17" t="s">
        <v>18692</v>
      </c>
      <c r="J719" s="14">
        <f>COUNTIF('C&amp;I(Route-Doc)'!C:C,'★C&amp;I(IRS)'!C719)</f>
        <v>0</v>
      </c>
      <c r="K719" s="14" t="s">
        <v>5710</v>
      </c>
      <c r="L719" s="17" t="s">
        <v>1999</v>
      </c>
      <c r="M719" s="127" t="str">
        <f t="shared" si="13"/>
        <v>●</v>
      </c>
      <c r="N719" s="17" t="s">
        <v>1930</v>
      </c>
      <c r="O719" s="14" t="s">
        <v>21915</v>
      </c>
      <c r="P719" s="159" t="s">
        <v>23491</v>
      </c>
      <c r="Q719" s="159">
        <f>COUNTIF('C&amp;I(Route-Doc)'!H:H,'★C&amp;I(IRS)'!O719)</f>
        <v>0</v>
      </c>
      <c r="R719" s="17" t="s">
        <v>23496</v>
      </c>
      <c r="S719" s="14" t="s">
        <v>27963</v>
      </c>
      <c r="T719" s="14" t="s">
        <v>2676</v>
      </c>
      <c r="U719" s="119"/>
      <c r="V719" s="58"/>
      <c r="W719" s="19" t="s">
        <v>1930</v>
      </c>
      <c r="X719" s="19" t="s">
        <v>1912</v>
      </c>
      <c r="Y719" s="54">
        <v>43887</v>
      </c>
      <c r="Z719" s="19" t="s">
        <v>2676</v>
      </c>
      <c r="AB719" s="58" t="s">
        <v>24272</v>
      </c>
      <c r="AC719" s="58" t="s">
        <v>1930</v>
      </c>
      <c r="AD719" s="58" t="e">
        <v>#N/A</v>
      </c>
      <c r="AE719" s="58" t="e">
        <v>#N/A</v>
      </c>
    </row>
    <row r="720" spans="1:31">
      <c r="A720" s="19" t="s">
        <v>25617</v>
      </c>
      <c r="B720" s="19" t="s">
        <v>7648</v>
      </c>
      <c r="C720" s="18" t="s">
        <v>4489</v>
      </c>
      <c r="D720" s="18" t="s">
        <v>29536</v>
      </c>
      <c r="E720" s="19" t="s">
        <v>6944</v>
      </c>
      <c r="F720" s="19" t="s">
        <v>24273</v>
      </c>
      <c r="G720" s="19" t="s">
        <v>1912</v>
      </c>
      <c r="H720" s="52">
        <v>43833</v>
      </c>
      <c r="I720" s="19" t="s">
        <v>18692</v>
      </c>
      <c r="J720" s="18">
        <f>COUNTIF('C&amp;I(Route-Doc)'!C:C,'★C&amp;I(IRS)'!C720)</f>
        <v>1</v>
      </c>
      <c r="K720" s="18" t="s">
        <v>5711</v>
      </c>
      <c r="L720" s="19" t="s">
        <v>1999</v>
      </c>
      <c r="M720" s="126" t="str">
        <f t="shared" si="13"/>
        <v>●</v>
      </c>
      <c r="N720" s="54">
        <v>44816</v>
      </c>
      <c r="O720" s="14" t="s">
        <v>21916</v>
      </c>
      <c r="P720" s="159" t="s">
        <v>23491</v>
      </c>
      <c r="Q720" s="159">
        <f>COUNTIF('C&amp;I(Route-Doc)'!H:H,'★C&amp;I(IRS)'!O720)</f>
        <v>0</v>
      </c>
      <c r="R720" s="17" t="s">
        <v>23496</v>
      </c>
      <c r="S720" s="14" t="s">
        <v>27964</v>
      </c>
      <c r="T720" s="14" t="s">
        <v>2676</v>
      </c>
      <c r="U720" s="119"/>
      <c r="V720" s="58"/>
      <c r="W720" s="19" t="s">
        <v>1930</v>
      </c>
      <c r="X720" s="19" t="s">
        <v>1912</v>
      </c>
      <c r="Y720" s="54">
        <v>43833</v>
      </c>
      <c r="Z720" s="19" t="s">
        <v>2676</v>
      </c>
      <c r="AB720" s="58" t="s">
        <v>24273</v>
      </c>
      <c r="AC720" s="58" t="s">
        <v>1930</v>
      </c>
      <c r="AD720" s="58">
        <v>0</v>
      </c>
      <c r="AE720" s="58" t="e">
        <v>#N/A</v>
      </c>
    </row>
    <row r="721" spans="1:31">
      <c r="A721" s="17" t="s">
        <v>25617</v>
      </c>
      <c r="B721" s="17" t="s">
        <v>7648</v>
      </c>
      <c r="C721" s="14" t="s">
        <v>4490</v>
      </c>
      <c r="D721" s="14" t="s">
        <v>30022</v>
      </c>
      <c r="E721" s="17" t="s">
        <v>6945</v>
      </c>
      <c r="F721" s="17" t="s">
        <v>24274</v>
      </c>
      <c r="G721" s="17" t="s">
        <v>1911</v>
      </c>
      <c r="H721" s="60">
        <v>43580</v>
      </c>
      <c r="I721" s="17" t="s">
        <v>18692</v>
      </c>
      <c r="J721" s="14">
        <f>COUNTIF('C&amp;I(Route-Doc)'!C:C,'★C&amp;I(IRS)'!C721)</f>
        <v>0</v>
      </c>
      <c r="K721" s="14" t="s">
        <v>5712</v>
      </c>
      <c r="L721" s="17" t="s">
        <v>1999</v>
      </c>
      <c r="M721" s="127" t="str">
        <f t="shared" si="13"/>
        <v>●</v>
      </c>
      <c r="N721" s="17" t="s">
        <v>1930</v>
      </c>
      <c r="O721" s="14" t="s">
        <v>21917</v>
      </c>
      <c r="P721" s="159" t="s">
        <v>23491</v>
      </c>
      <c r="Q721" s="159">
        <f>COUNTIF('C&amp;I(Route-Doc)'!H:H,'★C&amp;I(IRS)'!O721)</f>
        <v>0</v>
      </c>
      <c r="R721" s="17" t="s">
        <v>23496</v>
      </c>
      <c r="S721" s="14" t="s">
        <v>27965</v>
      </c>
      <c r="T721" s="14" t="s">
        <v>2676</v>
      </c>
      <c r="U721" s="119"/>
      <c r="V721" s="58"/>
      <c r="W721" s="19" t="s">
        <v>1930</v>
      </c>
      <c r="X721" s="19" t="s">
        <v>1911</v>
      </c>
      <c r="Y721" s="54">
        <v>43580</v>
      </c>
      <c r="Z721" s="19" t="s">
        <v>2676</v>
      </c>
      <c r="AB721" s="58" t="s">
        <v>24274</v>
      </c>
      <c r="AC721" s="58" t="s">
        <v>1930</v>
      </c>
      <c r="AD721" s="58" t="e">
        <v>#N/A</v>
      </c>
      <c r="AE721" s="58" t="e">
        <v>#N/A</v>
      </c>
    </row>
    <row r="722" spans="1:31">
      <c r="A722" s="17" t="s">
        <v>25617</v>
      </c>
      <c r="B722" s="17" t="s">
        <v>7648</v>
      </c>
      <c r="C722" s="14" t="s">
        <v>4491</v>
      </c>
      <c r="D722" s="14" t="s">
        <v>29023</v>
      </c>
      <c r="E722" s="17" t="s">
        <v>6946</v>
      </c>
      <c r="F722" s="17" t="s">
        <v>24275</v>
      </c>
      <c r="G722" s="17" t="s">
        <v>1913</v>
      </c>
      <c r="H722" s="60">
        <v>43770</v>
      </c>
      <c r="I722" s="17" t="s">
        <v>18692</v>
      </c>
      <c r="J722" s="14">
        <f>COUNTIF('C&amp;I(Route-Doc)'!C:C,'★C&amp;I(IRS)'!C722)</f>
        <v>0</v>
      </c>
      <c r="K722" s="14" t="s">
        <v>5713</v>
      </c>
      <c r="L722" s="17" t="s">
        <v>1999</v>
      </c>
      <c r="M722" s="127" t="str">
        <f t="shared" si="13"/>
        <v>●</v>
      </c>
      <c r="N722" s="17" t="s">
        <v>1930</v>
      </c>
      <c r="O722" s="14" t="s">
        <v>21918</v>
      </c>
      <c r="P722" s="159" t="s">
        <v>23491</v>
      </c>
      <c r="Q722" s="159">
        <f>COUNTIF('C&amp;I(Route-Doc)'!H:H,'★C&amp;I(IRS)'!O722)</f>
        <v>0</v>
      </c>
      <c r="R722" s="17" t="s">
        <v>23496</v>
      </c>
      <c r="S722" s="14" t="s">
        <v>27966</v>
      </c>
      <c r="T722" s="14" t="s">
        <v>2676</v>
      </c>
      <c r="U722" s="119"/>
      <c r="V722" s="58"/>
      <c r="W722" s="19" t="s">
        <v>1930</v>
      </c>
      <c r="X722" s="19" t="s">
        <v>1913</v>
      </c>
      <c r="Y722" s="54">
        <v>43770</v>
      </c>
      <c r="Z722" s="19" t="s">
        <v>2676</v>
      </c>
      <c r="AB722" s="58" t="s">
        <v>24275</v>
      </c>
      <c r="AC722" s="58" t="s">
        <v>1930</v>
      </c>
      <c r="AD722" s="58" t="e">
        <v>#N/A</v>
      </c>
      <c r="AE722" s="58" t="e">
        <v>#N/A</v>
      </c>
    </row>
    <row r="723" spans="1:31">
      <c r="A723" s="19" t="s">
        <v>25617</v>
      </c>
      <c r="B723" s="19" t="s">
        <v>7648</v>
      </c>
      <c r="C723" s="18" t="s">
        <v>4492</v>
      </c>
      <c r="D723" s="18" t="s">
        <v>29537</v>
      </c>
      <c r="E723" s="19" t="s">
        <v>6947</v>
      </c>
      <c r="F723" s="19" t="s">
        <v>24276</v>
      </c>
      <c r="G723" s="19" t="s">
        <v>1912</v>
      </c>
      <c r="H723" s="52">
        <v>44337</v>
      </c>
      <c r="I723" s="19" t="s">
        <v>18692</v>
      </c>
      <c r="J723" s="18">
        <f>COUNTIF('C&amp;I(Route-Doc)'!C:C,'★C&amp;I(IRS)'!C723)</f>
        <v>1</v>
      </c>
      <c r="K723" s="18" t="s">
        <v>5714</v>
      </c>
      <c r="L723" s="19" t="s">
        <v>1999</v>
      </c>
      <c r="M723" s="126" t="str">
        <f t="shared" si="13"/>
        <v>●</v>
      </c>
      <c r="N723" s="54">
        <v>44816</v>
      </c>
      <c r="O723" s="14" t="s">
        <v>21919</v>
      </c>
      <c r="P723" s="159" t="s">
        <v>23491</v>
      </c>
      <c r="Q723" s="159">
        <f>COUNTIF('C&amp;I(Route-Doc)'!H:H,'★C&amp;I(IRS)'!O723)</f>
        <v>0</v>
      </c>
      <c r="R723" s="17" t="s">
        <v>23496</v>
      </c>
      <c r="S723" s="14" t="s">
        <v>27967</v>
      </c>
      <c r="T723" s="14" t="s">
        <v>2676</v>
      </c>
      <c r="U723" s="119"/>
      <c r="V723" s="58"/>
      <c r="W723" s="19" t="s">
        <v>1930</v>
      </c>
      <c r="X723" s="19" t="s">
        <v>1912</v>
      </c>
      <c r="Y723" s="54">
        <v>44337</v>
      </c>
      <c r="Z723" s="19" t="s">
        <v>2676</v>
      </c>
      <c r="AB723" s="58" t="s">
        <v>24276</v>
      </c>
      <c r="AC723" s="58" t="s">
        <v>1930</v>
      </c>
      <c r="AD723" s="58">
        <v>0</v>
      </c>
      <c r="AE723" s="58" t="e">
        <v>#N/A</v>
      </c>
    </row>
    <row r="724" spans="1:31">
      <c r="A724" s="17" t="s">
        <v>25617</v>
      </c>
      <c r="B724" s="17" t="s">
        <v>7648</v>
      </c>
      <c r="C724" s="14" t="s">
        <v>4493</v>
      </c>
      <c r="D724" s="14" t="s">
        <v>30023</v>
      </c>
      <c r="E724" s="17" t="s">
        <v>6948</v>
      </c>
      <c r="F724" s="17" t="s">
        <v>24277</v>
      </c>
      <c r="G724" s="17" t="s">
        <v>1911</v>
      </c>
      <c r="H724" s="60">
        <v>43580</v>
      </c>
      <c r="I724" s="17" t="s">
        <v>18692</v>
      </c>
      <c r="J724" s="14">
        <f>COUNTIF('C&amp;I(Route-Doc)'!C:C,'★C&amp;I(IRS)'!C724)</f>
        <v>0</v>
      </c>
      <c r="K724" s="14" t="s">
        <v>5715</v>
      </c>
      <c r="L724" s="17" t="s">
        <v>1999</v>
      </c>
      <c r="M724" s="127" t="str">
        <f t="shared" si="13"/>
        <v>●</v>
      </c>
      <c r="N724" s="17" t="s">
        <v>1930</v>
      </c>
      <c r="O724" s="14" t="s">
        <v>21920</v>
      </c>
      <c r="P724" s="159" t="s">
        <v>23491</v>
      </c>
      <c r="Q724" s="159">
        <f>COUNTIF('C&amp;I(Route-Doc)'!H:H,'★C&amp;I(IRS)'!O724)</f>
        <v>0</v>
      </c>
      <c r="R724" s="17" t="s">
        <v>23496</v>
      </c>
      <c r="S724" s="14" t="s">
        <v>27968</v>
      </c>
      <c r="T724" s="14" t="s">
        <v>2676</v>
      </c>
      <c r="U724" s="119"/>
      <c r="V724" s="58"/>
      <c r="W724" s="19" t="s">
        <v>1930</v>
      </c>
      <c r="X724" s="19" t="s">
        <v>1911</v>
      </c>
      <c r="Y724" s="54">
        <v>43580</v>
      </c>
      <c r="Z724" s="19" t="s">
        <v>2676</v>
      </c>
      <c r="AB724" s="58" t="s">
        <v>24277</v>
      </c>
      <c r="AC724" s="58" t="s">
        <v>1930</v>
      </c>
      <c r="AD724" s="58" t="e">
        <v>#N/A</v>
      </c>
      <c r="AE724" s="58" t="e">
        <v>#N/A</v>
      </c>
    </row>
    <row r="725" spans="1:31">
      <c r="A725" s="17" t="s">
        <v>25617</v>
      </c>
      <c r="B725" s="17" t="s">
        <v>7648</v>
      </c>
      <c r="C725" s="14" t="s">
        <v>4494</v>
      </c>
      <c r="D725" s="14" t="s">
        <v>29024</v>
      </c>
      <c r="E725" s="17" t="s">
        <v>6949</v>
      </c>
      <c r="F725" s="17" t="s">
        <v>24278</v>
      </c>
      <c r="G725" s="17" t="s">
        <v>1911</v>
      </c>
      <c r="H725" s="60">
        <v>43580</v>
      </c>
      <c r="I725" s="17" t="s">
        <v>18692</v>
      </c>
      <c r="J725" s="14">
        <f>COUNTIF('C&amp;I(Route-Doc)'!C:C,'★C&amp;I(IRS)'!C725)</f>
        <v>0</v>
      </c>
      <c r="K725" s="14" t="s">
        <v>5716</v>
      </c>
      <c r="L725" s="17" t="s">
        <v>1999</v>
      </c>
      <c r="M725" s="127" t="str">
        <f t="shared" si="13"/>
        <v>●</v>
      </c>
      <c r="N725" s="17" t="s">
        <v>1930</v>
      </c>
      <c r="O725" s="14" t="s">
        <v>21921</v>
      </c>
      <c r="P725" s="159" t="s">
        <v>23491</v>
      </c>
      <c r="Q725" s="159">
        <f>COUNTIF('C&amp;I(Route-Doc)'!H:H,'★C&amp;I(IRS)'!O725)</f>
        <v>0</v>
      </c>
      <c r="R725" s="17" t="s">
        <v>23496</v>
      </c>
      <c r="S725" s="14" t="s">
        <v>27969</v>
      </c>
      <c r="T725" s="14" t="s">
        <v>2676</v>
      </c>
      <c r="U725" s="119"/>
      <c r="V725" s="58"/>
      <c r="W725" s="19" t="s">
        <v>1930</v>
      </c>
      <c r="X725" s="19" t="s">
        <v>1911</v>
      </c>
      <c r="Y725" s="54">
        <v>43580</v>
      </c>
      <c r="Z725" s="19" t="s">
        <v>2676</v>
      </c>
      <c r="AB725" s="58" t="s">
        <v>24278</v>
      </c>
      <c r="AC725" s="58" t="s">
        <v>1930</v>
      </c>
      <c r="AD725" s="58" t="e">
        <v>#N/A</v>
      </c>
      <c r="AE725" s="58" t="e">
        <v>#N/A</v>
      </c>
    </row>
    <row r="726" spans="1:31">
      <c r="A726" s="19" t="s">
        <v>25617</v>
      </c>
      <c r="B726" s="19" t="s">
        <v>7648</v>
      </c>
      <c r="C726" s="18" t="s">
        <v>4495</v>
      </c>
      <c r="D726" s="18" t="s">
        <v>29538</v>
      </c>
      <c r="E726" s="19" t="s">
        <v>6950</v>
      </c>
      <c r="F726" s="19" t="s">
        <v>24279</v>
      </c>
      <c r="G726" s="19" t="s">
        <v>1912</v>
      </c>
      <c r="H726" s="52">
        <v>44350</v>
      </c>
      <c r="I726" s="19" t="s">
        <v>18692</v>
      </c>
      <c r="J726" s="18">
        <f>COUNTIF('C&amp;I(Route-Doc)'!C:C,'★C&amp;I(IRS)'!C726)</f>
        <v>1</v>
      </c>
      <c r="K726" s="18" t="s">
        <v>5717</v>
      </c>
      <c r="L726" s="19" t="s">
        <v>1999</v>
      </c>
      <c r="M726" s="126" t="str">
        <f t="shared" si="13"/>
        <v>●</v>
      </c>
      <c r="N726" s="54">
        <v>44816</v>
      </c>
      <c r="O726" s="14" t="s">
        <v>21922</v>
      </c>
      <c r="P726" s="159" t="s">
        <v>23491</v>
      </c>
      <c r="Q726" s="159">
        <f>COUNTIF('C&amp;I(Route-Doc)'!H:H,'★C&amp;I(IRS)'!O726)</f>
        <v>0</v>
      </c>
      <c r="R726" s="17" t="s">
        <v>23496</v>
      </c>
      <c r="S726" s="14" t="s">
        <v>27970</v>
      </c>
      <c r="T726" s="14" t="s">
        <v>2676</v>
      </c>
      <c r="U726" s="119"/>
      <c r="V726" s="58"/>
      <c r="W726" s="19" t="s">
        <v>1930</v>
      </c>
      <c r="X726" s="19" t="s">
        <v>1912</v>
      </c>
      <c r="Y726" s="54">
        <v>44350</v>
      </c>
      <c r="Z726" s="19" t="s">
        <v>2676</v>
      </c>
      <c r="AB726" s="58" t="s">
        <v>24279</v>
      </c>
      <c r="AC726" s="58" t="s">
        <v>1930</v>
      </c>
      <c r="AD726" s="58">
        <v>0</v>
      </c>
      <c r="AE726" s="58" t="e">
        <v>#N/A</v>
      </c>
    </row>
    <row r="727" spans="1:31">
      <c r="A727" s="17" t="s">
        <v>25617</v>
      </c>
      <c r="B727" s="17" t="s">
        <v>7648</v>
      </c>
      <c r="C727" s="14" t="s">
        <v>4496</v>
      </c>
      <c r="D727" s="14" t="s">
        <v>30024</v>
      </c>
      <c r="E727" s="17" t="s">
        <v>6951</v>
      </c>
      <c r="F727" s="17" t="s">
        <v>24280</v>
      </c>
      <c r="G727" s="17" t="s">
        <v>1911</v>
      </c>
      <c r="H727" s="60">
        <v>43580</v>
      </c>
      <c r="I727" s="17" t="s">
        <v>18692</v>
      </c>
      <c r="J727" s="14">
        <f>COUNTIF('C&amp;I(Route-Doc)'!C:C,'★C&amp;I(IRS)'!C727)</f>
        <v>0</v>
      </c>
      <c r="K727" s="14" t="s">
        <v>5718</v>
      </c>
      <c r="L727" s="17" t="s">
        <v>1999</v>
      </c>
      <c r="M727" s="127" t="str">
        <f t="shared" si="13"/>
        <v>●</v>
      </c>
      <c r="N727" s="17" t="s">
        <v>1930</v>
      </c>
      <c r="O727" s="14" t="s">
        <v>21923</v>
      </c>
      <c r="P727" s="159" t="s">
        <v>23491</v>
      </c>
      <c r="Q727" s="159">
        <f>COUNTIF('C&amp;I(Route-Doc)'!H:H,'★C&amp;I(IRS)'!O727)</f>
        <v>0</v>
      </c>
      <c r="R727" s="17" t="s">
        <v>23496</v>
      </c>
      <c r="S727" s="14" t="s">
        <v>27971</v>
      </c>
      <c r="T727" s="14" t="s">
        <v>2676</v>
      </c>
      <c r="U727" s="119"/>
      <c r="V727" s="58"/>
      <c r="W727" s="19" t="s">
        <v>1930</v>
      </c>
      <c r="X727" s="19" t="s">
        <v>1911</v>
      </c>
      <c r="Y727" s="54">
        <v>43580</v>
      </c>
      <c r="Z727" s="19" t="s">
        <v>2676</v>
      </c>
      <c r="AB727" s="58" t="s">
        <v>24280</v>
      </c>
      <c r="AC727" s="58" t="s">
        <v>1930</v>
      </c>
      <c r="AD727" s="58" t="e">
        <v>#N/A</v>
      </c>
      <c r="AE727" s="58" t="e">
        <v>#N/A</v>
      </c>
    </row>
    <row r="728" spans="1:31">
      <c r="A728" s="17" t="s">
        <v>25617</v>
      </c>
      <c r="B728" s="17" t="s">
        <v>7648</v>
      </c>
      <c r="C728" s="14" t="s">
        <v>4497</v>
      </c>
      <c r="D728" s="14" t="s">
        <v>29025</v>
      </c>
      <c r="E728" s="17" t="s">
        <v>6952</v>
      </c>
      <c r="F728" s="17" t="s">
        <v>24281</v>
      </c>
      <c r="G728" s="17" t="s">
        <v>1911</v>
      </c>
      <c r="H728" s="60">
        <v>43580</v>
      </c>
      <c r="I728" s="17" t="s">
        <v>18692</v>
      </c>
      <c r="J728" s="14">
        <f>COUNTIF('C&amp;I(Route-Doc)'!C:C,'★C&amp;I(IRS)'!C728)</f>
        <v>0</v>
      </c>
      <c r="K728" s="14" t="s">
        <v>5719</v>
      </c>
      <c r="L728" s="17" t="s">
        <v>1999</v>
      </c>
      <c r="M728" s="127" t="str">
        <f t="shared" ref="M728:M791" si="14">HYPERLINK("\\0000s1000095\AERO\cMRO_Attached_Documents\Civil_Engine\PW1100G\03_Inspection_Record\CIR\"&amp;K728,"●")</f>
        <v>●</v>
      </c>
      <c r="N728" s="17" t="s">
        <v>1930</v>
      </c>
      <c r="O728" s="14" t="s">
        <v>21924</v>
      </c>
      <c r="P728" s="159" t="s">
        <v>23491</v>
      </c>
      <c r="Q728" s="159">
        <f>COUNTIF('C&amp;I(Route-Doc)'!H:H,'★C&amp;I(IRS)'!O728)</f>
        <v>0</v>
      </c>
      <c r="R728" s="17" t="s">
        <v>23496</v>
      </c>
      <c r="S728" s="14" t="s">
        <v>27972</v>
      </c>
      <c r="T728" s="14" t="s">
        <v>2676</v>
      </c>
      <c r="U728" s="119"/>
      <c r="V728" s="58"/>
      <c r="W728" s="19" t="s">
        <v>1930</v>
      </c>
      <c r="X728" s="19" t="s">
        <v>1911</v>
      </c>
      <c r="Y728" s="54">
        <v>43580</v>
      </c>
      <c r="Z728" s="19" t="s">
        <v>2676</v>
      </c>
      <c r="AB728" s="58" t="s">
        <v>24281</v>
      </c>
      <c r="AC728" s="58" t="s">
        <v>1930</v>
      </c>
      <c r="AD728" s="58" t="e">
        <v>#N/A</v>
      </c>
      <c r="AE728" s="58" t="e">
        <v>#N/A</v>
      </c>
    </row>
    <row r="729" spans="1:31">
      <c r="A729" s="19" t="s">
        <v>25617</v>
      </c>
      <c r="B729" s="19" t="s">
        <v>7648</v>
      </c>
      <c r="C729" s="18" t="s">
        <v>4498</v>
      </c>
      <c r="D729" s="18" t="s">
        <v>29539</v>
      </c>
      <c r="E729" s="19" t="s">
        <v>6953</v>
      </c>
      <c r="F729" s="19" t="s">
        <v>24282</v>
      </c>
      <c r="G729" s="19" t="s">
        <v>1912</v>
      </c>
      <c r="H729" s="52">
        <v>43796</v>
      </c>
      <c r="I729" s="19" t="s">
        <v>18692</v>
      </c>
      <c r="J729" s="18">
        <f>COUNTIF('C&amp;I(Route-Doc)'!C:C,'★C&amp;I(IRS)'!C729)</f>
        <v>1</v>
      </c>
      <c r="K729" s="18" t="s">
        <v>5720</v>
      </c>
      <c r="L729" s="19" t="s">
        <v>1999</v>
      </c>
      <c r="M729" s="126" t="str">
        <f t="shared" si="14"/>
        <v>●</v>
      </c>
      <c r="N729" s="54">
        <v>44816</v>
      </c>
      <c r="O729" s="14" t="s">
        <v>21925</v>
      </c>
      <c r="P729" s="159" t="s">
        <v>23491</v>
      </c>
      <c r="Q729" s="159">
        <f>COUNTIF('C&amp;I(Route-Doc)'!H:H,'★C&amp;I(IRS)'!O729)</f>
        <v>0</v>
      </c>
      <c r="R729" s="17" t="s">
        <v>23496</v>
      </c>
      <c r="S729" s="14" t="s">
        <v>27973</v>
      </c>
      <c r="T729" s="14" t="s">
        <v>2676</v>
      </c>
      <c r="U729" s="119"/>
      <c r="V729" s="58"/>
      <c r="W729" s="19" t="s">
        <v>1930</v>
      </c>
      <c r="X729" s="19" t="s">
        <v>1912</v>
      </c>
      <c r="Y729" s="54">
        <v>43796</v>
      </c>
      <c r="Z729" s="19" t="s">
        <v>2676</v>
      </c>
      <c r="AB729" s="58" t="s">
        <v>24282</v>
      </c>
      <c r="AC729" s="58" t="s">
        <v>1930</v>
      </c>
      <c r="AD729" s="58">
        <v>0</v>
      </c>
      <c r="AE729" s="58" t="e">
        <v>#N/A</v>
      </c>
    </row>
    <row r="730" spans="1:31">
      <c r="A730" s="17" t="s">
        <v>25617</v>
      </c>
      <c r="B730" s="17" t="s">
        <v>7648</v>
      </c>
      <c r="C730" s="14" t="s">
        <v>4499</v>
      </c>
      <c r="D730" s="14" t="s">
        <v>30025</v>
      </c>
      <c r="E730" s="17" t="s">
        <v>6954</v>
      </c>
      <c r="F730" s="17" t="s">
        <v>24283</v>
      </c>
      <c r="G730" s="17" t="s">
        <v>1911</v>
      </c>
      <c r="H730" s="60">
        <v>43580</v>
      </c>
      <c r="I730" s="17" t="s">
        <v>18692</v>
      </c>
      <c r="J730" s="14">
        <f>COUNTIF('C&amp;I(Route-Doc)'!C:C,'★C&amp;I(IRS)'!C730)</f>
        <v>0</v>
      </c>
      <c r="K730" s="14" t="s">
        <v>5721</v>
      </c>
      <c r="L730" s="17" t="s">
        <v>1999</v>
      </c>
      <c r="M730" s="127" t="str">
        <f t="shared" si="14"/>
        <v>●</v>
      </c>
      <c r="N730" s="17" t="s">
        <v>1930</v>
      </c>
      <c r="O730" s="14" t="s">
        <v>21926</v>
      </c>
      <c r="P730" s="159" t="s">
        <v>23491</v>
      </c>
      <c r="Q730" s="159">
        <f>COUNTIF('C&amp;I(Route-Doc)'!H:H,'★C&amp;I(IRS)'!O730)</f>
        <v>0</v>
      </c>
      <c r="R730" s="17" t="s">
        <v>23496</v>
      </c>
      <c r="S730" s="14" t="s">
        <v>27974</v>
      </c>
      <c r="T730" s="14" t="s">
        <v>2676</v>
      </c>
      <c r="U730" s="119"/>
      <c r="V730" s="58"/>
      <c r="W730" s="19" t="s">
        <v>1930</v>
      </c>
      <c r="X730" s="19" t="s">
        <v>1911</v>
      </c>
      <c r="Y730" s="54">
        <v>43580</v>
      </c>
      <c r="Z730" s="19" t="s">
        <v>2676</v>
      </c>
      <c r="AB730" s="58" t="s">
        <v>24283</v>
      </c>
      <c r="AC730" s="58" t="s">
        <v>1930</v>
      </c>
      <c r="AD730" s="58" t="e">
        <v>#N/A</v>
      </c>
      <c r="AE730" s="58" t="e">
        <v>#N/A</v>
      </c>
    </row>
    <row r="731" spans="1:31">
      <c r="A731" s="17" t="s">
        <v>25617</v>
      </c>
      <c r="B731" s="17" t="s">
        <v>7648</v>
      </c>
      <c r="C731" s="14" t="s">
        <v>4500</v>
      </c>
      <c r="D731" s="14" t="s">
        <v>29026</v>
      </c>
      <c r="E731" s="17" t="s">
        <v>6955</v>
      </c>
      <c r="F731" s="17" t="s">
        <v>24284</v>
      </c>
      <c r="G731" s="17" t="s">
        <v>1913</v>
      </c>
      <c r="H731" s="60">
        <v>43580</v>
      </c>
      <c r="I731" s="17" t="s">
        <v>18692</v>
      </c>
      <c r="J731" s="14">
        <f>COUNTIF('C&amp;I(Route-Doc)'!C:C,'★C&amp;I(IRS)'!C731)</f>
        <v>0</v>
      </c>
      <c r="K731" s="14" t="s">
        <v>5722</v>
      </c>
      <c r="L731" s="17" t="s">
        <v>1999</v>
      </c>
      <c r="M731" s="127" t="str">
        <f t="shared" si="14"/>
        <v>●</v>
      </c>
      <c r="N731" s="17" t="s">
        <v>1930</v>
      </c>
      <c r="O731" s="14" t="s">
        <v>21927</v>
      </c>
      <c r="P731" s="159" t="s">
        <v>23491</v>
      </c>
      <c r="Q731" s="159">
        <f>COUNTIF('C&amp;I(Route-Doc)'!H:H,'★C&amp;I(IRS)'!O731)</f>
        <v>0</v>
      </c>
      <c r="R731" s="17" t="s">
        <v>23496</v>
      </c>
      <c r="S731" s="14" t="s">
        <v>27975</v>
      </c>
      <c r="T731" s="14" t="s">
        <v>2676</v>
      </c>
      <c r="U731" s="119"/>
      <c r="V731" s="58"/>
      <c r="W731" s="19" t="s">
        <v>1930</v>
      </c>
      <c r="X731" s="19" t="s">
        <v>1913</v>
      </c>
      <c r="Y731" s="54">
        <v>43580</v>
      </c>
      <c r="Z731" s="19" t="s">
        <v>2676</v>
      </c>
      <c r="AB731" s="58" t="s">
        <v>24284</v>
      </c>
      <c r="AC731" s="58" t="s">
        <v>1930</v>
      </c>
      <c r="AD731" s="58" t="e">
        <v>#N/A</v>
      </c>
      <c r="AE731" s="58" t="e">
        <v>#N/A</v>
      </c>
    </row>
    <row r="732" spans="1:31">
      <c r="A732" s="19" t="s">
        <v>25617</v>
      </c>
      <c r="B732" s="19" t="s">
        <v>7648</v>
      </c>
      <c r="C732" s="18" t="s">
        <v>4501</v>
      </c>
      <c r="D732" s="18" t="s">
        <v>29540</v>
      </c>
      <c r="E732" s="19" t="s">
        <v>6956</v>
      </c>
      <c r="F732" s="19" t="s">
        <v>24285</v>
      </c>
      <c r="G732" s="19" t="s">
        <v>1909</v>
      </c>
      <c r="H732" s="52">
        <v>43833</v>
      </c>
      <c r="I732" s="19" t="s">
        <v>18692</v>
      </c>
      <c r="J732" s="18">
        <f>COUNTIF('C&amp;I(Route-Doc)'!C:C,'★C&amp;I(IRS)'!C732)</f>
        <v>1</v>
      </c>
      <c r="K732" s="18" t="s">
        <v>5723</v>
      </c>
      <c r="L732" s="19" t="s">
        <v>1999</v>
      </c>
      <c r="M732" s="126" t="str">
        <f t="shared" si="14"/>
        <v>●</v>
      </c>
      <c r="N732" s="54">
        <v>44816</v>
      </c>
      <c r="O732" s="14" t="s">
        <v>21928</v>
      </c>
      <c r="P732" s="159" t="s">
        <v>23491</v>
      </c>
      <c r="Q732" s="159">
        <f>COUNTIF('C&amp;I(Route-Doc)'!H:H,'★C&amp;I(IRS)'!O732)</f>
        <v>0</v>
      </c>
      <c r="R732" s="17" t="s">
        <v>23496</v>
      </c>
      <c r="S732" s="14" t="s">
        <v>27976</v>
      </c>
      <c r="T732" s="14" t="s">
        <v>2676</v>
      </c>
      <c r="U732" s="119"/>
      <c r="V732" s="58"/>
      <c r="W732" s="19" t="s">
        <v>1930</v>
      </c>
      <c r="X732" s="19" t="s">
        <v>1909</v>
      </c>
      <c r="Y732" s="54">
        <v>43833</v>
      </c>
      <c r="Z732" s="19" t="s">
        <v>2676</v>
      </c>
      <c r="AB732" s="58" t="s">
        <v>24285</v>
      </c>
      <c r="AC732" s="58" t="s">
        <v>1930</v>
      </c>
      <c r="AD732" s="58">
        <v>0</v>
      </c>
      <c r="AE732" s="58" t="e">
        <v>#N/A</v>
      </c>
    </row>
    <row r="733" spans="1:31">
      <c r="A733" s="17" t="s">
        <v>25617</v>
      </c>
      <c r="B733" s="17" t="s">
        <v>7648</v>
      </c>
      <c r="C733" s="14" t="s">
        <v>4502</v>
      </c>
      <c r="D733" s="14" t="s">
        <v>30026</v>
      </c>
      <c r="E733" s="17" t="s">
        <v>6957</v>
      </c>
      <c r="F733" s="17" t="s">
        <v>24286</v>
      </c>
      <c r="G733" s="17" t="s">
        <v>1911</v>
      </c>
      <c r="H733" s="60">
        <v>43580</v>
      </c>
      <c r="I733" s="17" t="s">
        <v>18692</v>
      </c>
      <c r="J733" s="14">
        <f>COUNTIF('C&amp;I(Route-Doc)'!C:C,'★C&amp;I(IRS)'!C733)</f>
        <v>0</v>
      </c>
      <c r="K733" s="14" t="s">
        <v>5724</v>
      </c>
      <c r="L733" s="17" t="s">
        <v>1999</v>
      </c>
      <c r="M733" s="127" t="str">
        <f t="shared" si="14"/>
        <v>●</v>
      </c>
      <c r="N733" s="17" t="s">
        <v>1930</v>
      </c>
      <c r="O733" s="14" t="s">
        <v>21929</v>
      </c>
      <c r="P733" s="159" t="s">
        <v>23491</v>
      </c>
      <c r="Q733" s="159">
        <f>COUNTIF('C&amp;I(Route-Doc)'!H:H,'★C&amp;I(IRS)'!O733)</f>
        <v>0</v>
      </c>
      <c r="R733" s="17" t="s">
        <v>23496</v>
      </c>
      <c r="S733" s="14" t="s">
        <v>27977</v>
      </c>
      <c r="T733" s="14" t="s">
        <v>2676</v>
      </c>
      <c r="U733" s="119"/>
      <c r="V733" s="58"/>
      <c r="W733" s="19" t="s">
        <v>1930</v>
      </c>
      <c r="X733" s="19" t="s">
        <v>1911</v>
      </c>
      <c r="Y733" s="54">
        <v>43580</v>
      </c>
      <c r="Z733" s="19" t="s">
        <v>2676</v>
      </c>
      <c r="AB733" s="58" t="s">
        <v>24286</v>
      </c>
      <c r="AC733" s="58" t="s">
        <v>1930</v>
      </c>
      <c r="AD733" s="58" t="e">
        <v>#N/A</v>
      </c>
      <c r="AE733" s="58" t="e">
        <v>#N/A</v>
      </c>
    </row>
    <row r="734" spans="1:31">
      <c r="A734" s="17" t="s">
        <v>25617</v>
      </c>
      <c r="B734" s="17" t="s">
        <v>7648</v>
      </c>
      <c r="C734" s="14" t="s">
        <v>4503</v>
      </c>
      <c r="D734" s="14" t="s">
        <v>29027</v>
      </c>
      <c r="E734" s="17" t="s">
        <v>6958</v>
      </c>
      <c r="F734" s="17" t="s">
        <v>24287</v>
      </c>
      <c r="G734" s="17" t="s">
        <v>1913</v>
      </c>
      <c r="H734" s="60">
        <v>43745</v>
      </c>
      <c r="I734" s="17" t="s">
        <v>18692</v>
      </c>
      <c r="J734" s="14">
        <f>COUNTIF('C&amp;I(Route-Doc)'!C:C,'★C&amp;I(IRS)'!C734)</f>
        <v>0</v>
      </c>
      <c r="K734" s="14" t="s">
        <v>5725</v>
      </c>
      <c r="L734" s="17" t="s">
        <v>1999</v>
      </c>
      <c r="M734" s="127" t="str">
        <f t="shared" si="14"/>
        <v>●</v>
      </c>
      <c r="N734" s="17" t="s">
        <v>1930</v>
      </c>
      <c r="O734" s="14" t="s">
        <v>21930</v>
      </c>
      <c r="P734" s="159" t="s">
        <v>23491</v>
      </c>
      <c r="Q734" s="159">
        <f>COUNTIF('C&amp;I(Route-Doc)'!H:H,'★C&amp;I(IRS)'!O734)</f>
        <v>0</v>
      </c>
      <c r="R734" s="17" t="s">
        <v>23496</v>
      </c>
      <c r="S734" s="14" t="s">
        <v>27978</v>
      </c>
      <c r="T734" s="14" t="s">
        <v>2676</v>
      </c>
      <c r="U734" s="119"/>
      <c r="V734" s="58"/>
      <c r="W734" s="19" t="s">
        <v>1930</v>
      </c>
      <c r="X734" s="19" t="s">
        <v>1913</v>
      </c>
      <c r="Y734" s="54">
        <v>43745</v>
      </c>
      <c r="Z734" s="19" t="s">
        <v>2676</v>
      </c>
      <c r="AB734" s="58" t="s">
        <v>24287</v>
      </c>
      <c r="AC734" s="58" t="s">
        <v>1930</v>
      </c>
      <c r="AD734" s="58" t="e">
        <v>#N/A</v>
      </c>
      <c r="AE734" s="58" t="e">
        <v>#N/A</v>
      </c>
    </row>
    <row r="735" spans="1:31">
      <c r="A735" s="19" t="s">
        <v>25617</v>
      </c>
      <c r="B735" s="19" t="s">
        <v>7648</v>
      </c>
      <c r="C735" s="18" t="s">
        <v>4504</v>
      </c>
      <c r="D735" s="18" t="s">
        <v>29541</v>
      </c>
      <c r="E735" s="19" t="s">
        <v>6959</v>
      </c>
      <c r="F735" s="19" t="s">
        <v>24288</v>
      </c>
      <c r="G735" s="19" t="s">
        <v>1909</v>
      </c>
      <c r="H735" s="52">
        <v>44165</v>
      </c>
      <c r="I735" s="19" t="s">
        <v>18692</v>
      </c>
      <c r="J735" s="18">
        <f>COUNTIF('C&amp;I(Route-Doc)'!C:C,'★C&amp;I(IRS)'!C735)</f>
        <v>1</v>
      </c>
      <c r="K735" s="18" t="s">
        <v>5726</v>
      </c>
      <c r="L735" s="19" t="s">
        <v>1999</v>
      </c>
      <c r="M735" s="126" t="str">
        <f t="shared" si="14"/>
        <v>●</v>
      </c>
      <c r="N735" s="54">
        <v>44816</v>
      </c>
      <c r="O735" s="14" t="s">
        <v>21931</v>
      </c>
      <c r="P735" s="159" t="s">
        <v>23491</v>
      </c>
      <c r="Q735" s="159">
        <f>COUNTIF('C&amp;I(Route-Doc)'!H:H,'★C&amp;I(IRS)'!O735)</f>
        <v>0</v>
      </c>
      <c r="R735" s="17" t="s">
        <v>23496</v>
      </c>
      <c r="S735" s="14" t="s">
        <v>27979</v>
      </c>
      <c r="T735" s="14" t="s">
        <v>2676</v>
      </c>
      <c r="U735" s="119"/>
      <c r="V735" s="58"/>
      <c r="W735" s="19" t="s">
        <v>1930</v>
      </c>
      <c r="X735" s="19" t="s">
        <v>1909</v>
      </c>
      <c r="Y735" s="54">
        <v>44165</v>
      </c>
      <c r="Z735" s="19" t="s">
        <v>2676</v>
      </c>
      <c r="AB735" s="58" t="s">
        <v>24288</v>
      </c>
      <c r="AC735" s="58" t="s">
        <v>1930</v>
      </c>
      <c r="AD735" s="58">
        <v>0</v>
      </c>
      <c r="AE735" s="58" t="e">
        <v>#N/A</v>
      </c>
    </row>
    <row r="736" spans="1:31">
      <c r="A736" s="17" t="s">
        <v>25617</v>
      </c>
      <c r="B736" s="17" t="s">
        <v>7648</v>
      </c>
      <c r="C736" s="14" t="s">
        <v>4505</v>
      </c>
      <c r="D736" s="14" t="s">
        <v>30027</v>
      </c>
      <c r="E736" s="17" t="s">
        <v>6960</v>
      </c>
      <c r="F736" s="17" t="s">
        <v>24289</v>
      </c>
      <c r="G736" s="17" t="s">
        <v>1911</v>
      </c>
      <c r="H736" s="60">
        <v>43580</v>
      </c>
      <c r="I736" s="17" t="s">
        <v>18692</v>
      </c>
      <c r="J736" s="14">
        <f>COUNTIF('C&amp;I(Route-Doc)'!C:C,'★C&amp;I(IRS)'!C736)</f>
        <v>0</v>
      </c>
      <c r="K736" s="14" t="s">
        <v>5727</v>
      </c>
      <c r="L736" s="17" t="s">
        <v>1999</v>
      </c>
      <c r="M736" s="127" t="str">
        <f t="shared" si="14"/>
        <v>●</v>
      </c>
      <c r="N736" s="17" t="s">
        <v>1930</v>
      </c>
      <c r="O736" s="14" t="s">
        <v>21932</v>
      </c>
      <c r="P736" s="159" t="s">
        <v>23491</v>
      </c>
      <c r="Q736" s="159">
        <f>COUNTIF('C&amp;I(Route-Doc)'!H:H,'★C&amp;I(IRS)'!O736)</f>
        <v>0</v>
      </c>
      <c r="R736" s="17" t="s">
        <v>23496</v>
      </c>
      <c r="S736" s="14" t="s">
        <v>27980</v>
      </c>
      <c r="T736" s="14" t="s">
        <v>2676</v>
      </c>
      <c r="U736" s="119"/>
      <c r="V736" s="58"/>
      <c r="W736" s="19" t="s">
        <v>1930</v>
      </c>
      <c r="X736" s="19" t="s">
        <v>1911</v>
      </c>
      <c r="Y736" s="54">
        <v>43580</v>
      </c>
      <c r="Z736" s="19" t="s">
        <v>2676</v>
      </c>
      <c r="AB736" s="58" t="s">
        <v>24289</v>
      </c>
      <c r="AC736" s="58" t="s">
        <v>1930</v>
      </c>
      <c r="AD736" s="58" t="e">
        <v>#N/A</v>
      </c>
      <c r="AE736" s="58" t="e">
        <v>#N/A</v>
      </c>
    </row>
    <row r="737" spans="1:31">
      <c r="A737" s="17" t="s">
        <v>25617</v>
      </c>
      <c r="B737" s="17" t="s">
        <v>7648</v>
      </c>
      <c r="C737" s="14" t="s">
        <v>4506</v>
      </c>
      <c r="D737" s="14" t="s">
        <v>29028</v>
      </c>
      <c r="E737" s="17" t="s">
        <v>6961</v>
      </c>
      <c r="F737" s="17" t="s">
        <v>24290</v>
      </c>
      <c r="G737" s="17" t="s">
        <v>1913</v>
      </c>
      <c r="H737" s="60">
        <v>43770</v>
      </c>
      <c r="I737" s="17" t="s">
        <v>18692</v>
      </c>
      <c r="J737" s="14">
        <f>COUNTIF('C&amp;I(Route-Doc)'!C:C,'★C&amp;I(IRS)'!C737)</f>
        <v>0</v>
      </c>
      <c r="K737" s="14" t="s">
        <v>5728</v>
      </c>
      <c r="L737" s="17" t="s">
        <v>1999</v>
      </c>
      <c r="M737" s="127" t="str">
        <f t="shared" si="14"/>
        <v>●</v>
      </c>
      <c r="N737" s="17" t="s">
        <v>1930</v>
      </c>
      <c r="O737" s="14" t="s">
        <v>21933</v>
      </c>
      <c r="P737" s="159" t="s">
        <v>23491</v>
      </c>
      <c r="Q737" s="159">
        <f>COUNTIF('C&amp;I(Route-Doc)'!H:H,'★C&amp;I(IRS)'!O737)</f>
        <v>0</v>
      </c>
      <c r="R737" s="17" t="s">
        <v>23496</v>
      </c>
      <c r="S737" s="14" t="s">
        <v>27981</v>
      </c>
      <c r="T737" s="14" t="s">
        <v>2676</v>
      </c>
      <c r="U737" s="119"/>
      <c r="V737" s="58"/>
      <c r="W737" s="19" t="s">
        <v>1930</v>
      </c>
      <c r="X737" s="19" t="s">
        <v>1913</v>
      </c>
      <c r="Y737" s="54">
        <v>43770</v>
      </c>
      <c r="Z737" s="19" t="s">
        <v>2676</v>
      </c>
      <c r="AB737" s="58" t="s">
        <v>24290</v>
      </c>
      <c r="AC737" s="58" t="s">
        <v>1930</v>
      </c>
      <c r="AD737" s="58" t="e">
        <v>#N/A</v>
      </c>
      <c r="AE737" s="58" t="e">
        <v>#N/A</v>
      </c>
    </row>
    <row r="738" spans="1:31">
      <c r="A738" s="19" t="s">
        <v>25617</v>
      </c>
      <c r="B738" s="19" t="s">
        <v>7648</v>
      </c>
      <c r="C738" s="18" t="s">
        <v>4507</v>
      </c>
      <c r="D738" s="18" t="s">
        <v>29542</v>
      </c>
      <c r="E738" s="19" t="s">
        <v>6962</v>
      </c>
      <c r="F738" s="19" t="s">
        <v>24291</v>
      </c>
      <c r="G738" s="19" t="s">
        <v>1913</v>
      </c>
      <c r="H738" s="52">
        <v>43796</v>
      </c>
      <c r="I738" s="19" t="s">
        <v>18692</v>
      </c>
      <c r="J738" s="18">
        <f>COUNTIF('C&amp;I(Route-Doc)'!C:C,'★C&amp;I(IRS)'!C738)</f>
        <v>1</v>
      </c>
      <c r="K738" s="18" t="s">
        <v>5729</v>
      </c>
      <c r="L738" s="19" t="s">
        <v>1999</v>
      </c>
      <c r="M738" s="126" t="str">
        <f t="shared" si="14"/>
        <v>●</v>
      </c>
      <c r="N738" s="54">
        <v>44816</v>
      </c>
      <c r="O738" s="14" t="s">
        <v>21934</v>
      </c>
      <c r="P738" s="159" t="s">
        <v>23491</v>
      </c>
      <c r="Q738" s="159">
        <f>COUNTIF('C&amp;I(Route-Doc)'!H:H,'★C&amp;I(IRS)'!O738)</f>
        <v>0</v>
      </c>
      <c r="R738" s="17" t="s">
        <v>23496</v>
      </c>
      <c r="S738" s="14" t="s">
        <v>27982</v>
      </c>
      <c r="T738" s="14" t="s">
        <v>2676</v>
      </c>
      <c r="U738" s="119"/>
      <c r="V738" s="58"/>
      <c r="W738" s="19" t="s">
        <v>1930</v>
      </c>
      <c r="X738" s="19" t="s">
        <v>1913</v>
      </c>
      <c r="Y738" s="54">
        <v>43796</v>
      </c>
      <c r="Z738" s="19" t="s">
        <v>2676</v>
      </c>
      <c r="AB738" s="58" t="s">
        <v>24291</v>
      </c>
      <c r="AC738" s="58" t="s">
        <v>1930</v>
      </c>
      <c r="AD738" s="58">
        <v>0</v>
      </c>
      <c r="AE738" s="58" t="e">
        <v>#N/A</v>
      </c>
    </row>
    <row r="739" spans="1:31">
      <c r="A739" s="17" t="s">
        <v>25617</v>
      </c>
      <c r="B739" s="17" t="s">
        <v>7648</v>
      </c>
      <c r="C739" s="14" t="s">
        <v>4508</v>
      </c>
      <c r="D739" s="14" t="s">
        <v>30028</v>
      </c>
      <c r="E739" s="17" t="s">
        <v>6963</v>
      </c>
      <c r="F739" s="17" t="s">
        <v>24292</v>
      </c>
      <c r="G739" s="17" t="s">
        <v>1911</v>
      </c>
      <c r="H739" s="60">
        <v>43580</v>
      </c>
      <c r="I739" s="17" t="s">
        <v>18692</v>
      </c>
      <c r="J739" s="14">
        <f>COUNTIF('C&amp;I(Route-Doc)'!C:C,'★C&amp;I(IRS)'!C739)</f>
        <v>0</v>
      </c>
      <c r="K739" s="14" t="s">
        <v>5730</v>
      </c>
      <c r="L739" s="17" t="s">
        <v>1999</v>
      </c>
      <c r="M739" s="127" t="str">
        <f t="shared" si="14"/>
        <v>●</v>
      </c>
      <c r="N739" s="17" t="s">
        <v>1930</v>
      </c>
      <c r="O739" s="14" t="s">
        <v>21935</v>
      </c>
      <c r="P739" s="159" t="s">
        <v>23491</v>
      </c>
      <c r="Q739" s="159">
        <f>COUNTIF('C&amp;I(Route-Doc)'!H:H,'★C&amp;I(IRS)'!O739)</f>
        <v>0</v>
      </c>
      <c r="R739" s="17" t="s">
        <v>23496</v>
      </c>
      <c r="S739" s="14" t="s">
        <v>27983</v>
      </c>
      <c r="T739" s="14" t="s">
        <v>2676</v>
      </c>
      <c r="U739" s="119"/>
      <c r="V739" s="58"/>
      <c r="W739" s="19" t="s">
        <v>1930</v>
      </c>
      <c r="X739" s="19" t="s">
        <v>1911</v>
      </c>
      <c r="Y739" s="54">
        <v>43580</v>
      </c>
      <c r="Z739" s="19" t="s">
        <v>2676</v>
      </c>
      <c r="AB739" s="58" t="s">
        <v>24292</v>
      </c>
      <c r="AC739" s="58" t="s">
        <v>1930</v>
      </c>
      <c r="AD739" s="58" t="e">
        <v>#N/A</v>
      </c>
      <c r="AE739" s="58" t="e">
        <v>#N/A</v>
      </c>
    </row>
    <row r="740" spans="1:31">
      <c r="A740" s="17" t="s">
        <v>25617</v>
      </c>
      <c r="B740" s="17" t="s">
        <v>7648</v>
      </c>
      <c r="C740" s="14" t="s">
        <v>4509</v>
      </c>
      <c r="D740" s="14" t="s">
        <v>29029</v>
      </c>
      <c r="E740" s="17" t="s">
        <v>6964</v>
      </c>
      <c r="F740" s="17" t="s">
        <v>24293</v>
      </c>
      <c r="G740" s="17" t="s">
        <v>1911</v>
      </c>
      <c r="H740" s="60">
        <v>43580</v>
      </c>
      <c r="I740" s="17" t="s">
        <v>18692</v>
      </c>
      <c r="J740" s="14">
        <f>COUNTIF('C&amp;I(Route-Doc)'!C:C,'★C&amp;I(IRS)'!C740)</f>
        <v>0</v>
      </c>
      <c r="K740" s="14" t="s">
        <v>5731</v>
      </c>
      <c r="L740" s="17" t="s">
        <v>1999</v>
      </c>
      <c r="M740" s="127" t="str">
        <f t="shared" si="14"/>
        <v>●</v>
      </c>
      <c r="N740" s="17" t="s">
        <v>1930</v>
      </c>
      <c r="O740" s="14" t="s">
        <v>21936</v>
      </c>
      <c r="P740" s="159" t="s">
        <v>23491</v>
      </c>
      <c r="Q740" s="159">
        <f>COUNTIF('C&amp;I(Route-Doc)'!H:H,'★C&amp;I(IRS)'!O740)</f>
        <v>0</v>
      </c>
      <c r="R740" s="17" t="s">
        <v>23496</v>
      </c>
      <c r="S740" s="14" t="s">
        <v>27984</v>
      </c>
      <c r="T740" s="14" t="s">
        <v>2676</v>
      </c>
      <c r="U740" s="119"/>
      <c r="V740" s="58"/>
      <c r="W740" s="19" t="s">
        <v>1930</v>
      </c>
      <c r="X740" s="19" t="s">
        <v>1911</v>
      </c>
      <c r="Y740" s="54">
        <v>43580</v>
      </c>
      <c r="Z740" s="19" t="s">
        <v>2676</v>
      </c>
      <c r="AB740" s="58" t="s">
        <v>24293</v>
      </c>
      <c r="AC740" s="58" t="s">
        <v>1930</v>
      </c>
      <c r="AD740" s="58" t="e">
        <v>#N/A</v>
      </c>
      <c r="AE740" s="58" t="e">
        <v>#N/A</v>
      </c>
    </row>
    <row r="741" spans="1:31">
      <c r="A741" s="19" t="s">
        <v>25617</v>
      </c>
      <c r="B741" s="19" t="s">
        <v>7648</v>
      </c>
      <c r="C741" s="18" t="s">
        <v>4510</v>
      </c>
      <c r="D741" s="18" t="s">
        <v>29543</v>
      </c>
      <c r="E741" s="19" t="s">
        <v>6965</v>
      </c>
      <c r="F741" s="19" t="s">
        <v>24294</v>
      </c>
      <c r="G741" s="19" t="s">
        <v>1912</v>
      </c>
      <c r="H741" s="52">
        <v>43796</v>
      </c>
      <c r="I741" s="19" t="s">
        <v>18692</v>
      </c>
      <c r="J741" s="18">
        <f>COUNTIF('C&amp;I(Route-Doc)'!C:C,'★C&amp;I(IRS)'!C741)</f>
        <v>1</v>
      </c>
      <c r="K741" s="18" t="s">
        <v>5732</v>
      </c>
      <c r="L741" s="19" t="s">
        <v>1999</v>
      </c>
      <c r="M741" s="126" t="str">
        <f t="shared" si="14"/>
        <v>●</v>
      </c>
      <c r="N741" s="54">
        <v>44816</v>
      </c>
      <c r="O741" s="14" t="s">
        <v>21937</v>
      </c>
      <c r="P741" s="159" t="s">
        <v>23491</v>
      </c>
      <c r="Q741" s="159">
        <f>COUNTIF('C&amp;I(Route-Doc)'!H:H,'★C&amp;I(IRS)'!O741)</f>
        <v>0</v>
      </c>
      <c r="R741" s="17" t="s">
        <v>23496</v>
      </c>
      <c r="S741" s="14" t="s">
        <v>27985</v>
      </c>
      <c r="T741" s="14" t="s">
        <v>2676</v>
      </c>
      <c r="U741" s="119"/>
      <c r="V741" s="58"/>
      <c r="W741" s="19" t="s">
        <v>1930</v>
      </c>
      <c r="X741" s="19" t="s">
        <v>1912</v>
      </c>
      <c r="Y741" s="54">
        <v>43796</v>
      </c>
      <c r="Z741" s="19" t="s">
        <v>2676</v>
      </c>
      <c r="AB741" s="58" t="s">
        <v>24294</v>
      </c>
      <c r="AC741" s="58" t="s">
        <v>1930</v>
      </c>
      <c r="AD741" s="58">
        <v>0</v>
      </c>
      <c r="AE741" s="58" t="e">
        <v>#N/A</v>
      </c>
    </row>
    <row r="742" spans="1:31">
      <c r="A742" s="17" t="s">
        <v>25617</v>
      </c>
      <c r="B742" s="17" t="s">
        <v>7648</v>
      </c>
      <c r="C742" s="14" t="s">
        <v>4511</v>
      </c>
      <c r="D742" s="14" t="s">
        <v>30029</v>
      </c>
      <c r="E742" s="17" t="s">
        <v>6966</v>
      </c>
      <c r="F742" s="17" t="s">
        <v>24295</v>
      </c>
      <c r="G742" s="17" t="s">
        <v>1911</v>
      </c>
      <c r="H742" s="60">
        <v>43580</v>
      </c>
      <c r="I742" s="17" t="s">
        <v>18692</v>
      </c>
      <c r="J742" s="14">
        <f>COUNTIF('C&amp;I(Route-Doc)'!C:C,'★C&amp;I(IRS)'!C742)</f>
        <v>0</v>
      </c>
      <c r="K742" s="14" t="s">
        <v>5733</v>
      </c>
      <c r="L742" s="17" t="s">
        <v>1999</v>
      </c>
      <c r="M742" s="127" t="str">
        <f t="shared" si="14"/>
        <v>●</v>
      </c>
      <c r="N742" s="17" t="s">
        <v>1930</v>
      </c>
      <c r="O742" s="14" t="s">
        <v>21938</v>
      </c>
      <c r="P742" s="159" t="s">
        <v>23491</v>
      </c>
      <c r="Q742" s="159">
        <f>COUNTIF('C&amp;I(Route-Doc)'!H:H,'★C&amp;I(IRS)'!O742)</f>
        <v>0</v>
      </c>
      <c r="R742" s="17" t="s">
        <v>23496</v>
      </c>
      <c r="S742" s="14" t="s">
        <v>27986</v>
      </c>
      <c r="T742" s="14" t="s">
        <v>2676</v>
      </c>
      <c r="U742" s="119"/>
      <c r="V742" s="58"/>
      <c r="W742" s="19" t="s">
        <v>1930</v>
      </c>
      <c r="X742" s="19" t="s">
        <v>1911</v>
      </c>
      <c r="Y742" s="54">
        <v>43580</v>
      </c>
      <c r="Z742" s="19" t="s">
        <v>2676</v>
      </c>
      <c r="AB742" s="58" t="s">
        <v>24295</v>
      </c>
      <c r="AC742" s="58" t="s">
        <v>1930</v>
      </c>
      <c r="AD742" s="58" t="e">
        <v>#N/A</v>
      </c>
      <c r="AE742" s="58" t="e">
        <v>#N/A</v>
      </c>
    </row>
    <row r="743" spans="1:31">
      <c r="A743" s="17" t="s">
        <v>25617</v>
      </c>
      <c r="B743" s="17" t="s">
        <v>7648</v>
      </c>
      <c r="C743" s="14" t="s">
        <v>4512</v>
      </c>
      <c r="D743" s="14" t="s">
        <v>29030</v>
      </c>
      <c r="E743" s="17" t="s">
        <v>6967</v>
      </c>
      <c r="F743" s="17" t="s">
        <v>24296</v>
      </c>
      <c r="G743" s="17" t="s">
        <v>1913</v>
      </c>
      <c r="H743" s="60">
        <v>43580</v>
      </c>
      <c r="I743" s="17" t="s">
        <v>18692</v>
      </c>
      <c r="J743" s="14">
        <f>COUNTIF('C&amp;I(Route-Doc)'!C:C,'★C&amp;I(IRS)'!C743)</f>
        <v>0</v>
      </c>
      <c r="K743" s="14" t="s">
        <v>5734</v>
      </c>
      <c r="L743" s="17" t="s">
        <v>1999</v>
      </c>
      <c r="M743" s="127" t="str">
        <f t="shared" si="14"/>
        <v>●</v>
      </c>
      <c r="N743" s="17" t="s">
        <v>1930</v>
      </c>
      <c r="O743" s="14" t="s">
        <v>21939</v>
      </c>
      <c r="P743" s="159" t="s">
        <v>23491</v>
      </c>
      <c r="Q743" s="159">
        <f>COUNTIF('C&amp;I(Route-Doc)'!H:H,'★C&amp;I(IRS)'!O743)</f>
        <v>0</v>
      </c>
      <c r="R743" s="17" t="s">
        <v>23496</v>
      </c>
      <c r="S743" s="14" t="s">
        <v>27987</v>
      </c>
      <c r="T743" s="14" t="s">
        <v>2676</v>
      </c>
      <c r="U743" s="119"/>
      <c r="V743" s="58"/>
      <c r="W743" s="19" t="s">
        <v>1930</v>
      </c>
      <c r="X743" s="19" t="s">
        <v>1913</v>
      </c>
      <c r="Y743" s="54">
        <v>43580</v>
      </c>
      <c r="Z743" s="19" t="s">
        <v>2676</v>
      </c>
      <c r="AB743" s="58" t="s">
        <v>24296</v>
      </c>
      <c r="AC743" s="58" t="s">
        <v>1930</v>
      </c>
      <c r="AD743" s="58" t="e">
        <v>#N/A</v>
      </c>
      <c r="AE743" s="58" t="e">
        <v>#N/A</v>
      </c>
    </row>
    <row r="744" spans="1:31">
      <c r="A744" s="19" t="s">
        <v>25617</v>
      </c>
      <c r="B744" s="19" t="s">
        <v>7648</v>
      </c>
      <c r="C744" s="18" t="s">
        <v>4513</v>
      </c>
      <c r="D744" s="18" t="s">
        <v>29544</v>
      </c>
      <c r="E744" s="19" t="s">
        <v>6968</v>
      </c>
      <c r="F744" s="19" t="s">
        <v>24297</v>
      </c>
      <c r="G744" s="19" t="s">
        <v>1912</v>
      </c>
      <c r="H744" s="52">
        <v>43796</v>
      </c>
      <c r="I744" s="19" t="s">
        <v>18692</v>
      </c>
      <c r="J744" s="18">
        <f>COUNTIF('C&amp;I(Route-Doc)'!C:C,'★C&amp;I(IRS)'!C744)</f>
        <v>1</v>
      </c>
      <c r="K744" s="18" t="s">
        <v>5735</v>
      </c>
      <c r="L744" s="19" t="s">
        <v>1999</v>
      </c>
      <c r="M744" s="126" t="str">
        <f t="shared" si="14"/>
        <v>●</v>
      </c>
      <c r="N744" s="54">
        <v>44816</v>
      </c>
      <c r="O744" s="14" t="s">
        <v>21940</v>
      </c>
      <c r="P744" s="159" t="s">
        <v>23491</v>
      </c>
      <c r="Q744" s="159">
        <f>COUNTIF('C&amp;I(Route-Doc)'!H:H,'★C&amp;I(IRS)'!O744)</f>
        <v>0</v>
      </c>
      <c r="R744" s="17" t="s">
        <v>23496</v>
      </c>
      <c r="S744" s="14" t="s">
        <v>27988</v>
      </c>
      <c r="T744" s="14" t="s">
        <v>2676</v>
      </c>
      <c r="U744" s="119"/>
      <c r="V744" s="58"/>
      <c r="W744" s="19" t="s">
        <v>1930</v>
      </c>
      <c r="X744" s="19" t="s">
        <v>1912</v>
      </c>
      <c r="Y744" s="54">
        <v>43796</v>
      </c>
      <c r="Z744" s="19" t="s">
        <v>2676</v>
      </c>
      <c r="AB744" s="58" t="s">
        <v>24297</v>
      </c>
      <c r="AC744" s="58" t="s">
        <v>1930</v>
      </c>
      <c r="AD744" s="58">
        <v>0</v>
      </c>
      <c r="AE744" s="58" t="e">
        <v>#N/A</v>
      </c>
    </row>
    <row r="745" spans="1:31">
      <c r="A745" s="17" t="s">
        <v>25617</v>
      </c>
      <c r="B745" s="17" t="s">
        <v>7648</v>
      </c>
      <c r="C745" s="14" t="s">
        <v>4514</v>
      </c>
      <c r="D745" s="14" t="s">
        <v>30030</v>
      </c>
      <c r="E745" s="17" t="s">
        <v>6969</v>
      </c>
      <c r="F745" s="17" t="s">
        <v>24298</v>
      </c>
      <c r="G745" s="17" t="s">
        <v>1913</v>
      </c>
      <c r="H745" s="60">
        <v>44664</v>
      </c>
      <c r="I745" s="17" t="s">
        <v>18692</v>
      </c>
      <c r="J745" s="14">
        <f>COUNTIF('C&amp;I(Route-Doc)'!C:C,'★C&amp;I(IRS)'!C745)</f>
        <v>0</v>
      </c>
      <c r="K745" s="14" t="s">
        <v>5736</v>
      </c>
      <c r="L745" s="17" t="s">
        <v>3090</v>
      </c>
      <c r="M745" s="127" t="str">
        <f t="shared" si="14"/>
        <v>●</v>
      </c>
      <c r="N745" s="17" t="s">
        <v>1930</v>
      </c>
      <c r="O745" s="14" t="s">
        <v>21941</v>
      </c>
      <c r="P745" s="159" t="s">
        <v>23491</v>
      </c>
      <c r="Q745" s="159">
        <f>COUNTIF('C&amp;I(Route-Doc)'!H:H,'★C&amp;I(IRS)'!O745)</f>
        <v>0</v>
      </c>
      <c r="R745" s="17" t="s">
        <v>23496</v>
      </c>
      <c r="S745" s="14" t="s">
        <v>27989</v>
      </c>
      <c r="T745" s="14" t="s">
        <v>2676</v>
      </c>
      <c r="U745" s="119"/>
      <c r="V745" s="58"/>
      <c r="W745" s="19" t="s">
        <v>1930</v>
      </c>
      <c r="X745" s="19" t="s">
        <v>1913</v>
      </c>
      <c r="Y745" s="54">
        <v>44664</v>
      </c>
      <c r="Z745" s="19" t="s">
        <v>2676</v>
      </c>
      <c r="AB745" s="58" t="s">
        <v>24298</v>
      </c>
      <c r="AC745" s="58" t="s">
        <v>1930</v>
      </c>
      <c r="AD745" s="58" t="e">
        <v>#N/A</v>
      </c>
      <c r="AE745" s="58" t="e">
        <v>#N/A</v>
      </c>
    </row>
    <row r="746" spans="1:31">
      <c r="A746" s="17" t="s">
        <v>25617</v>
      </c>
      <c r="B746" s="17" t="s">
        <v>7648</v>
      </c>
      <c r="C746" s="14" t="s">
        <v>4515</v>
      </c>
      <c r="D746" s="14" t="s">
        <v>29031</v>
      </c>
      <c r="E746" s="17" t="s">
        <v>6970</v>
      </c>
      <c r="F746" s="17" t="s">
        <v>24299</v>
      </c>
      <c r="G746" s="17" t="s">
        <v>1913</v>
      </c>
      <c r="H746" s="60">
        <v>43580</v>
      </c>
      <c r="I746" s="17" t="s">
        <v>18692</v>
      </c>
      <c r="J746" s="14">
        <f>COUNTIF('C&amp;I(Route-Doc)'!C:C,'★C&amp;I(IRS)'!C746)</f>
        <v>0</v>
      </c>
      <c r="K746" s="14" t="s">
        <v>5737</v>
      </c>
      <c r="L746" s="17" t="s">
        <v>1999</v>
      </c>
      <c r="M746" s="127" t="str">
        <f t="shared" si="14"/>
        <v>●</v>
      </c>
      <c r="N746" s="17" t="s">
        <v>1930</v>
      </c>
      <c r="O746" s="14" t="s">
        <v>21942</v>
      </c>
      <c r="P746" s="159" t="s">
        <v>23491</v>
      </c>
      <c r="Q746" s="159">
        <f>COUNTIF('C&amp;I(Route-Doc)'!H:H,'★C&amp;I(IRS)'!O746)</f>
        <v>0</v>
      </c>
      <c r="R746" s="17" t="s">
        <v>23496</v>
      </c>
      <c r="S746" s="14" t="s">
        <v>27990</v>
      </c>
      <c r="T746" s="14" t="s">
        <v>2676</v>
      </c>
      <c r="U746" s="119"/>
      <c r="V746" s="58"/>
      <c r="W746" s="19" t="s">
        <v>1930</v>
      </c>
      <c r="X746" s="19" t="s">
        <v>1913</v>
      </c>
      <c r="Y746" s="54">
        <v>43580</v>
      </c>
      <c r="Z746" s="19" t="s">
        <v>2676</v>
      </c>
      <c r="AB746" s="58" t="s">
        <v>24299</v>
      </c>
      <c r="AC746" s="58" t="s">
        <v>1930</v>
      </c>
      <c r="AD746" s="58" t="e">
        <v>#N/A</v>
      </c>
      <c r="AE746" s="58" t="e">
        <v>#N/A</v>
      </c>
    </row>
    <row r="747" spans="1:31">
      <c r="A747" s="19" t="s">
        <v>25617</v>
      </c>
      <c r="B747" s="19" t="s">
        <v>7648</v>
      </c>
      <c r="C747" s="18" t="s">
        <v>4516</v>
      </c>
      <c r="D747" s="18" t="s">
        <v>29545</v>
      </c>
      <c r="E747" s="19" t="s">
        <v>6971</v>
      </c>
      <c r="F747" s="19" t="s">
        <v>24300</v>
      </c>
      <c r="G747" s="19" t="s">
        <v>1913</v>
      </c>
      <c r="H747" s="52">
        <v>43796</v>
      </c>
      <c r="I747" s="19" t="s">
        <v>18692</v>
      </c>
      <c r="J747" s="18">
        <f>COUNTIF('C&amp;I(Route-Doc)'!C:C,'★C&amp;I(IRS)'!C747)</f>
        <v>1</v>
      </c>
      <c r="K747" s="18" t="s">
        <v>5738</v>
      </c>
      <c r="L747" s="19" t="s">
        <v>1999</v>
      </c>
      <c r="M747" s="126" t="str">
        <f t="shared" si="14"/>
        <v>●</v>
      </c>
      <c r="N747" s="54">
        <v>44816</v>
      </c>
      <c r="O747" s="14" t="s">
        <v>21943</v>
      </c>
      <c r="P747" s="159" t="s">
        <v>23491</v>
      </c>
      <c r="Q747" s="159">
        <f>COUNTIF('C&amp;I(Route-Doc)'!H:H,'★C&amp;I(IRS)'!O747)</f>
        <v>0</v>
      </c>
      <c r="R747" s="17" t="s">
        <v>23496</v>
      </c>
      <c r="S747" s="14" t="s">
        <v>27991</v>
      </c>
      <c r="T747" s="14" t="s">
        <v>2676</v>
      </c>
      <c r="U747" s="119"/>
      <c r="V747" s="58"/>
      <c r="W747" s="19" t="s">
        <v>1930</v>
      </c>
      <c r="X747" s="19" t="s">
        <v>1913</v>
      </c>
      <c r="Y747" s="54">
        <v>43796</v>
      </c>
      <c r="Z747" s="19" t="s">
        <v>2676</v>
      </c>
      <c r="AB747" s="58" t="s">
        <v>24300</v>
      </c>
      <c r="AC747" s="58" t="s">
        <v>1930</v>
      </c>
      <c r="AD747" s="58">
        <v>0</v>
      </c>
      <c r="AE747" s="58" t="e">
        <v>#N/A</v>
      </c>
    </row>
    <row r="748" spans="1:31">
      <c r="A748" s="17" t="s">
        <v>25617</v>
      </c>
      <c r="B748" s="17" t="s">
        <v>7648</v>
      </c>
      <c r="C748" s="14" t="s">
        <v>4517</v>
      </c>
      <c r="D748" s="14" t="s">
        <v>29032</v>
      </c>
      <c r="E748" s="17" t="s">
        <v>6972</v>
      </c>
      <c r="F748" s="17" t="s">
        <v>24301</v>
      </c>
      <c r="G748" s="17" t="s">
        <v>1913</v>
      </c>
      <c r="H748" s="60">
        <v>43580</v>
      </c>
      <c r="I748" s="17" t="s">
        <v>18692</v>
      </c>
      <c r="J748" s="14">
        <f>COUNTIF('C&amp;I(Route-Doc)'!C:C,'★C&amp;I(IRS)'!C748)</f>
        <v>0</v>
      </c>
      <c r="K748" s="14" t="s">
        <v>5739</v>
      </c>
      <c r="L748" s="17" t="s">
        <v>1999</v>
      </c>
      <c r="M748" s="127" t="str">
        <f t="shared" si="14"/>
        <v>●</v>
      </c>
      <c r="N748" s="17" t="s">
        <v>1930</v>
      </c>
      <c r="O748" s="14" t="s">
        <v>21944</v>
      </c>
      <c r="P748" s="159" t="s">
        <v>23491</v>
      </c>
      <c r="Q748" s="159">
        <f>COUNTIF('C&amp;I(Route-Doc)'!H:H,'★C&amp;I(IRS)'!O748)</f>
        <v>0</v>
      </c>
      <c r="R748" s="17" t="s">
        <v>23496</v>
      </c>
      <c r="S748" s="14" t="s">
        <v>27992</v>
      </c>
      <c r="T748" s="14" t="s">
        <v>2676</v>
      </c>
      <c r="U748" s="119"/>
      <c r="V748" s="58"/>
      <c r="W748" s="19" t="s">
        <v>1930</v>
      </c>
      <c r="X748" s="19" t="s">
        <v>1913</v>
      </c>
      <c r="Y748" s="54">
        <v>43580</v>
      </c>
      <c r="Z748" s="19" t="s">
        <v>2676</v>
      </c>
      <c r="AB748" s="58" t="s">
        <v>24301</v>
      </c>
      <c r="AC748" s="58" t="s">
        <v>1930</v>
      </c>
      <c r="AD748" s="58" t="e">
        <v>#N/A</v>
      </c>
      <c r="AE748" s="58" t="e">
        <v>#N/A</v>
      </c>
    </row>
    <row r="749" spans="1:31">
      <c r="A749" s="19" t="s">
        <v>25617</v>
      </c>
      <c r="B749" s="19" t="s">
        <v>7648</v>
      </c>
      <c r="C749" s="18" t="s">
        <v>4518</v>
      </c>
      <c r="D749" s="18" t="s">
        <v>29546</v>
      </c>
      <c r="E749" s="19" t="s">
        <v>6973</v>
      </c>
      <c r="F749" s="19" t="s">
        <v>24302</v>
      </c>
      <c r="G749" s="19" t="s">
        <v>1912</v>
      </c>
      <c r="H749" s="52">
        <v>45127</v>
      </c>
      <c r="I749" s="19" t="s">
        <v>18692</v>
      </c>
      <c r="J749" s="18">
        <f>COUNTIF('C&amp;I(Route-Doc)'!C:C,'★C&amp;I(IRS)'!C749)</f>
        <v>1</v>
      </c>
      <c r="K749" s="18" t="s">
        <v>5740</v>
      </c>
      <c r="L749" s="19" t="s">
        <v>3091</v>
      </c>
      <c r="M749" s="126" t="str">
        <f t="shared" si="14"/>
        <v>●</v>
      </c>
      <c r="N749" s="54">
        <v>45273</v>
      </c>
      <c r="O749" s="14" t="s">
        <v>21945</v>
      </c>
      <c r="P749" s="159" t="s">
        <v>23491</v>
      </c>
      <c r="Q749" s="159">
        <f>COUNTIF('C&amp;I(Route-Doc)'!H:H,'★C&amp;I(IRS)'!O749)</f>
        <v>0</v>
      </c>
      <c r="R749" s="17" t="s">
        <v>23496</v>
      </c>
      <c r="S749" s="14" t="s">
        <v>27993</v>
      </c>
      <c r="T749" s="14" t="s">
        <v>2676</v>
      </c>
      <c r="U749" s="119"/>
      <c r="V749" s="58"/>
      <c r="W749" s="19" t="s">
        <v>1930</v>
      </c>
      <c r="X749" s="19" t="s">
        <v>1912</v>
      </c>
      <c r="Y749" s="54">
        <v>45127</v>
      </c>
      <c r="Z749" s="19" t="s">
        <v>2676</v>
      </c>
      <c r="AB749" s="58" t="s">
        <v>24302</v>
      </c>
      <c r="AC749" s="58" t="s">
        <v>1930</v>
      </c>
      <c r="AD749" s="58">
        <v>0</v>
      </c>
      <c r="AE749" s="58" t="e">
        <v>#N/A</v>
      </c>
    </row>
    <row r="750" spans="1:31">
      <c r="A750" s="17" t="s">
        <v>25617</v>
      </c>
      <c r="B750" s="17" t="s">
        <v>7648</v>
      </c>
      <c r="C750" s="14" t="s">
        <v>4519</v>
      </c>
      <c r="D750" s="14" t="s">
        <v>30031</v>
      </c>
      <c r="E750" s="17" t="s">
        <v>6974</v>
      </c>
      <c r="F750" s="17" t="s">
        <v>24303</v>
      </c>
      <c r="G750" s="17" t="s">
        <v>1911</v>
      </c>
      <c r="H750" s="60">
        <v>45127</v>
      </c>
      <c r="I750" s="17" t="s">
        <v>18692</v>
      </c>
      <c r="J750" s="14">
        <f>COUNTIF('C&amp;I(Route-Doc)'!C:C,'★C&amp;I(IRS)'!C750)</f>
        <v>0</v>
      </c>
      <c r="K750" s="14" t="s">
        <v>5741</v>
      </c>
      <c r="L750" s="17" t="s">
        <v>3090</v>
      </c>
      <c r="M750" s="127" t="str">
        <f t="shared" si="14"/>
        <v>●</v>
      </c>
      <c r="N750" s="17" t="s">
        <v>1930</v>
      </c>
      <c r="O750" s="14" t="s">
        <v>21946</v>
      </c>
      <c r="P750" s="159" t="s">
        <v>23491</v>
      </c>
      <c r="Q750" s="159">
        <f>COUNTIF('C&amp;I(Route-Doc)'!H:H,'★C&amp;I(IRS)'!O750)</f>
        <v>0</v>
      </c>
      <c r="R750" s="17" t="s">
        <v>23496</v>
      </c>
      <c r="S750" s="14" t="s">
        <v>27994</v>
      </c>
      <c r="T750" s="14" t="s">
        <v>2676</v>
      </c>
      <c r="U750" s="119"/>
      <c r="V750" s="58"/>
      <c r="W750" s="19" t="s">
        <v>1930</v>
      </c>
      <c r="X750" s="19" t="s">
        <v>1911</v>
      </c>
      <c r="Y750" s="54">
        <v>45127</v>
      </c>
      <c r="Z750" s="19" t="s">
        <v>2676</v>
      </c>
      <c r="AB750" s="58" t="s">
        <v>24303</v>
      </c>
      <c r="AC750" s="58" t="s">
        <v>1930</v>
      </c>
      <c r="AD750" s="58" t="e">
        <v>#N/A</v>
      </c>
      <c r="AE750" s="58" t="e">
        <v>#N/A</v>
      </c>
    </row>
    <row r="751" spans="1:31">
      <c r="A751" s="17" t="s">
        <v>25617</v>
      </c>
      <c r="B751" s="17" t="s">
        <v>7648</v>
      </c>
      <c r="C751" s="14" t="s">
        <v>4520</v>
      </c>
      <c r="D751" s="14" t="s">
        <v>29033</v>
      </c>
      <c r="E751" s="17" t="s">
        <v>6975</v>
      </c>
      <c r="F751" s="17" t="s">
        <v>24304</v>
      </c>
      <c r="G751" s="17" t="s">
        <v>1913</v>
      </c>
      <c r="H751" s="60">
        <v>45236</v>
      </c>
      <c r="I751" s="17" t="s">
        <v>18692</v>
      </c>
      <c r="J751" s="14">
        <f>COUNTIF('C&amp;I(Route-Doc)'!C:C,'★C&amp;I(IRS)'!C751)</f>
        <v>0</v>
      </c>
      <c r="K751" s="14" t="s">
        <v>5742</v>
      </c>
      <c r="L751" s="17" t="s">
        <v>3091</v>
      </c>
      <c r="M751" s="127" t="str">
        <f t="shared" si="14"/>
        <v>●</v>
      </c>
      <c r="N751" s="17" t="s">
        <v>1930</v>
      </c>
      <c r="O751" s="14" t="s">
        <v>21947</v>
      </c>
      <c r="P751" s="159" t="s">
        <v>23491</v>
      </c>
      <c r="Q751" s="159">
        <f>COUNTIF('C&amp;I(Route-Doc)'!H:H,'★C&amp;I(IRS)'!O751)</f>
        <v>0</v>
      </c>
      <c r="R751" s="17" t="s">
        <v>23496</v>
      </c>
      <c r="S751" s="14" t="s">
        <v>27995</v>
      </c>
      <c r="T751" s="14" t="s">
        <v>2676</v>
      </c>
      <c r="U751" s="119"/>
      <c r="V751" s="58"/>
      <c r="W751" s="19" t="s">
        <v>1930</v>
      </c>
      <c r="X751" s="19" t="s">
        <v>1913</v>
      </c>
      <c r="Y751" s="54">
        <v>45236</v>
      </c>
      <c r="Z751" s="19" t="s">
        <v>2676</v>
      </c>
      <c r="AB751" s="58" t="s">
        <v>24304</v>
      </c>
      <c r="AC751" s="58" t="s">
        <v>1930</v>
      </c>
      <c r="AD751" s="58" t="e">
        <v>#N/A</v>
      </c>
      <c r="AE751" s="58" t="e">
        <v>#N/A</v>
      </c>
    </row>
    <row r="752" spans="1:31">
      <c r="A752" s="19" t="s">
        <v>25617</v>
      </c>
      <c r="B752" s="19" t="s">
        <v>7648</v>
      </c>
      <c r="C752" s="18" t="s">
        <v>4521</v>
      </c>
      <c r="D752" s="18" t="s">
        <v>29547</v>
      </c>
      <c r="E752" s="19" t="s">
        <v>6976</v>
      </c>
      <c r="F752" s="19" t="s">
        <v>24305</v>
      </c>
      <c r="G752" s="19" t="s">
        <v>1911</v>
      </c>
      <c r="H752" s="52">
        <v>43796</v>
      </c>
      <c r="I752" s="19" t="s">
        <v>18652</v>
      </c>
      <c r="J752" s="18">
        <f>COUNTIF('C&amp;I(Route-Doc)'!C:C,'★C&amp;I(IRS)'!C752)</f>
        <v>1</v>
      </c>
      <c r="K752" s="14" t="s">
        <v>5743</v>
      </c>
      <c r="L752" s="17" t="s">
        <v>18638</v>
      </c>
      <c r="M752" s="127" t="str">
        <f t="shared" si="14"/>
        <v>●</v>
      </c>
      <c r="N752" s="125" t="s">
        <v>23519</v>
      </c>
      <c r="O752" s="18" t="s">
        <v>21948</v>
      </c>
      <c r="P752" s="59" t="s">
        <v>1908</v>
      </c>
      <c r="Q752" s="59">
        <f>COUNTIF('C&amp;I(Route-Doc)'!H:H,'★C&amp;I(IRS)'!O752)</f>
        <v>0</v>
      </c>
      <c r="R752" s="54">
        <v>45392</v>
      </c>
      <c r="S752" s="18" t="s">
        <v>27996</v>
      </c>
      <c r="T752" s="59" t="s">
        <v>22673</v>
      </c>
      <c r="U752" s="119"/>
      <c r="V752" s="58" t="s">
        <v>27202</v>
      </c>
      <c r="W752" s="19" t="s">
        <v>1930</v>
      </c>
      <c r="X752" s="19" t="s">
        <v>1911</v>
      </c>
      <c r="Y752" s="54">
        <v>43796</v>
      </c>
      <c r="Z752" s="19" t="s">
        <v>18604</v>
      </c>
      <c r="AB752" s="58" t="s">
        <v>24305</v>
      </c>
      <c r="AC752" s="58" t="s">
        <v>1930</v>
      </c>
      <c r="AD752" s="58">
        <v>1</v>
      </c>
      <c r="AE752" s="58" t="e">
        <v>#N/A</v>
      </c>
    </row>
    <row r="753" spans="1:31">
      <c r="A753" s="17" t="s">
        <v>25617</v>
      </c>
      <c r="B753" s="17" t="s">
        <v>7648</v>
      </c>
      <c r="C753" s="14" t="s">
        <v>4522</v>
      </c>
      <c r="D753" s="14" t="s">
        <v>30032</v>
      </c>
      <c r="E753" s="17" t="s">
        <v>6977</v>
      </c>
      <c r="F753" s="17" t="s">
        <v>24306</v>
      </c>
      <c r="G753" s="17" t="s">
        <v>1908</v>
      </c>
      <c r="H753" s="60">
        <v>42185</v>
      </c>
      <c r="I753" s="17" t="s">
        <v>18692</v>
      </c>
      <c r="J753" s="14">
        <f>COUNTIF('C&amp;I(Route-Doc)'!C:C,'★C&amp;I(IRS)'!C753)</f>
        <v>0</v>
      </c>
      <c r="K753" s="14" t="s">
        <v>5744</v>
      </c>
      <c r="L753" s="17" t="s">
        <v>1999</v>
      </c>
      <c r="M753" s="127" t="str">
        <f t="shared" si="14"/>
        <v>●</v>
      </c>
      <c r="N753" s="17" t="s">
        <v>1930</v>
      </c>
      <c r="O753" s="14" t="s">
        <v>21949</v>
      </c>
      <c r="P753" s="159" t="s">
        <v>23491</v>
      </c>
      <c r="Q753" s="159">
        <f>COUNTIF('C&amp;I(Route-Doc)'!H:H,'★C&amp;I(IRS)'!O753)</f>
        <v>0</v>
      </c>
      <c r="R753" s="17" t="s">
        <v>23496</v>
      </c>
      <c r="S753" s="14" t="s">
        <v>27997</v>
      </c>
      <c r="T753" s="14" t="s">
        <v>2676</v>
      </c>
      <c r="U753" s="119"/>
      <c r="V753" s="58"/>
      <c r="W753" s="19" t="s">
        <v>1930</v>
      </c>
      <c r="X753" s="19" t="s">
        <v>1908</v>
      </c>
      <c r="Y753" s="54">
        <v>42185</v>
      </c>
      <c r="Z753" s="19" t="s">
        <v>2676</v>
      </c>
      <c r="AB753" s="58" t="s">
        <v>24306</v>
      </c>
      <c r="AC753" s="58" t="s">
        <v>1930</v>
      </c>
      <c r="AD753" s="58" t="e">
        <v>#N/A</v>
      </c>
      <c r="AE753" s="58" t="e">
        <v>#N/A</v>
      </c>
    </row>
    <row r="754" spans="1:31">
      <c r="A754" s="19" t="s">
        <v>25617</v>
      </c>
      <c r="B754" s="19" t="s">
        <v>7648</v>
      </c>
      <c r="C754" s="18" t="s">
        <v>4523</v>
      </c>
      <c r="D754" s="18" t="s">
        <v>29548</v>
      </c>
      <c r="E754" s="19" t="s">
        <v>6978</v>
      </c>
      <c r="F754" s="19" t="s">
        <v>24307</v>
      </c>
      <c r="G754" s="19" t="s">
        <v>1911</v>
      </c>
      <c r="H754" s="52">
        <v>43796</v>
      </c>
      <c r="I754" s="19" t="s">
        <v>18652</v>
      </c>
      <c r="J754" s="18">
        <f>COUNTIF('C&amp;I(Route-Doc)'!C:C,'★C&amp;I(IRS)'!C754)</f>
        <v>1</v>
      </c>
      <c r="K754" s="14" t="s">
        <v>5745</v>
      </c>
      <c r="L754" s="17" t="s">
        <v>18638</v>
      </c>
      <c r="M754" s="127" t="str">
        <f t="shared" si="14"/>
        <v>●</v>
      </c>
      <c r="N754" s="125" t="s">
        <v>23519</v>
      </c>
      <c r="O754" s="18" t="s">
        <v>21950</v>
      </c>
      <c r="P754" s="59" t="s">
        <v>1908</v>
      </c>
      <c r="Q754" s="59">
        <f>COUNTIF('C&amp;I(Route-Doc)'!H:H,'★C&amp;I(IRS)'!O754)</f>
        <v>0</v>
      </c>
      <c r="R754" s="54">
        <v>45392</v>
      </c>
      <c r="S754" s="18" t="s">
        <v>27998</v>
      </c>
      <c r="T754" s="59" t="s">
        <v>22673</v>
      </c>
      <c r="U754" s="119"/>
      <c r="V754" s="58" t="s">
        <v>27202</v>
      </c>
      <c r="W754" s="19" t="s">
        <v>1930</v>
      </c>
      <c r="X754" s="19" t="s">
        <v>1911</v>
      </c>
      <c r="Y754" s="54">
        <v>43796</v>
      </c>
      <c r="Z754" s="19" t="s">
        <v>18604</v>
      </c>
      <c r="AB754" s="58" t="s">
        <v>24307</v>
      </c>
      <c r="AC754" s="58" t="s">
        <v>1930</v>
      </c>
      <c r="AD754" s="58">
        <v>1</v>
      </c>
      <c r="AE754" s="58" t="e">
        <v>#N/A</v>
      </c>
    </row>
    <row r="755" spans="1:31">
      <c r="A755" s="19" t="s">
        <v>25617</v>
      </c>
      <c r="B755" s="19" t="s">
        <v>7650</v>
      </c>
      <c r="C755" s="18" t="s">
        <v>4524</v>
      </c>
      <c r="D755" s="18" t="s">
        <v>29549</v>
      </c>
      <c r="E755" s="19" t="s">
        <v>6979</v>
      </c>
      <c r="F755" s="19" t="s">
        <v>24308</v>
      </c>
      <c r="G755" s="19" t="s">
        <v>1915</v>
      </c>
      <c r="H755" s="52">
        <v>45113</v>
      </c>
      <c r="I755" s="19" t="s">
        <v>18633</v>
      </c>
      <c r="J755" s="18">
        <f>COUNTIF('C&amp;I(Route-Doc)'!C:C,'★C&amp;I(IRS)'!C755)</f>
        <v>1</v>
      </c>
      <c r="K755" s="18" t="s">
        <v>5746</v>
      </c>
      <c r="L755" s="19" t="s">
        <v>3090</v>
      </c>
      <c r="M755" s="126" t="str">
        <f t="shared" si="14"/>
        <v>●</v>
      </c>
      <c r="N755" s="54">
        <v>45273</v>
      </c>
      <c r="O755" s="14" t="s">
        <v>21951</v>
      </c>
      <c r="P755" s="159" t="s">
        <v>23491</v>
      </c>
      <c r="Q755" s="159">
        <f>COUNTIF('C&amp;I(Route-Doc)'!H:H,'★C&amp;I(IRS)'!O755)</f>
        <v>0</v>
      </c>
      <c r="R755" s="17" t="s">
        <v>23496</v>
      </c>
      <c r="S755" s="14" t="s">
        <v>27999</v>
      </c>
      <c r="T755" s="14" t="s">
        <v>2676</v>
      </c>
      <c r="U755" s="119" t="s">
        <v>7625</v>
      </c>
      <c r="V755" s="58"/>
      <c r="W755" s="19" t="s">
        <v>18603</v>
      </c>
      <c r="X755" s="19" t="s">
        <v>1916</v>
      </c>
      <c r="Y755" s="54">
        <v>45335</v>
      </c>
      <c r="Z755" s="19" t="s">
        <v>2676</v>
      </c>
      <c r="AB755" s="58" t="s">
        <v>24308</v>
      </c>
      <c r="AC755" s="58" t="s">
        <v>1930</v>
      </c>
      <c r="AD755" s="58">
        <v>0</v>
      </c>
      <c r="AE755" s="58" t="s">
        <v>1916</v>
      </c>
    </row>
    <row r="756" spans="1:31">
      <c r="A756" s="19" t="s">
        <v>25617</v>
      </c>
      <c r="B756" s="19" t="s">
        <v>7650</v>
      </c>
      <c r="C756" s="18" t="s">
        <v>4525</v>
      </c>
      <c r="D756" s="18" t="s">
        <v>30033</v>
      </c>
      <c r="E756" s="19" t="s">
        <v>6980</v>
      </c>
      <c r="F756" s="19" t="s">
        <v>24309</v>
      </c>
      <c r="G756" s="19" t="s">
        <v>1909</v>
      </c>
      <c r="H756" s="52">
        <v>44517</v>
      </c>
      <c r="I756" s="19" t="s">
        <v>18633</v>
      </c>
      <c r="J756" s="18">
        <f>COUNTIF('C&amp;I(Route-Doc)'!C:C,'★C&amp;I(IRS)'!C756)</f>
        <v>1</v>
      </c>
      <c r="K756" s="14" t="s">
        <v>5747</v>
      </c>
      <c r="L756" s="17" t="s">
        <v>3461</v>
      </c>
      <c r="M756" s="127" t="str">
        <f t="shared" si="14"/>
        <v>●</v>
      </c>
      <c r="N756" s="125" t="s">
        <v>23519</v>
      </c>
      <c r="O756" s="18" t="s">
        <v>21952</v>
      </c>
      <c r="P756" s="59" t="s">
        <v>1911</v>
      </c>
      <c r="Q756" s="59">
        <f>COUNTIF('C&amp;I(Route-Doc)'!H:H,'★C&amp;I(IRS)'!O756)</f>
        <v>1</v>
      </c>
      <c r="R756" s="54">
        <v>45225</v>
      </c>
      <c r="S756" s="196" t="s">
        <v>28000</v>
      </c>
      <c r="T756" s="59" t="s">
        <v>22673</v>
      </c>
      <c r="U756" s="119"/>
      <c r="V756" s="58"/>
      <c r="W756" s="19" t="s">
        <v>1930</v>
      </c>
      <c r="X756" s="19" t="s">
        <v>1909</v>
      </c>
      <c r="Y756" s="54">
        <v>44517</v>
      </c>
      <c r="Z756" s="19" t="s">
        <v>18604</v>
      </c>
      <c r="AB756" s="58" t="s">
        <v>24309</v>
      </c>
      <c r="AC756" s="58" t="s">
        <v>1930</v>
      </c>
      <c r="AD756" s="58" t="e">
        <v>#N/A</v>
      </c>
      <c r="AE756" s="58" t="e">
        <v>#N/A</v>
      </c>
    </row>
    <row r="757" spans="1:31">
      <c r="A757" s="19" t="s">
        <v>25617</v>
      </c>
      <c r="B757" s="19" t="s">
        <v>7650</v>
      </c>
      <c r="C757" s="18" t="s">
        <v>4526</v>
      </c>
      <c r="D757" s="18" t="s">
        <v>30272</v>
      </c>
      <c r="E757" s="19" t="s">
        <v>6981</v>
      </c>
      <c r="F757" s="19" t="s">
        <v>24310</v>
      </c>
      <c r="G757" s="19" t="s">
        <v>1909</v>
      </c>
      <c r="H757" s="52">
        <v>43524</v>
      </c>
      <c r="I757" s="19" t="s">
        <v>18633</v>
      </c>
      <c r="J757" s="18">
        <f>COUNTIF('C&amp;I(Route-Doc)'!C:C,'★C&amp;I(IRS)'!C757)</f>
        <v>1</v>
      </c>
      <c r="K757" s="18" t="s">
        <v>5748</v>
      </c>
      <c r="L757" s="19" t="s">
        <v>3461</v>
      </c>
      <c r="M757" s="126" t="str">
        <f t="shared" si="14"/>
        <v>●</v>
      </c>
      <c r="N757" s="54">
        <v>44650</v>
      </c>
      <c r="O757" s="14" t="s">
        <v>21953</v>
      </c>
      <c r="P757" s="159" t="s">
        <v>23491</v>
      </c>
      <c r="Q757" s="159">
        <f>COUNTIF('C&amp;I(Route-Doc)'!H:H,'★C&amp;I(IRS)'!O757)</f>
        <v>0</v>
      </c>
      <c r="R757" s="17" t="s">
        <v>23496</v>
      </c>
      <c r="S757" s="14" t="s">
        <v>28001</v>
      </c>
      <c r="T757" s="14" t="s">
        <v>2676</v>
      </c>
      <c r="U757" s="119"/>
      <c r="V757" s="58"/>
      <c r="W757" s="19" t="s">
        <v>1930</v>
      </c>
      <c r="X757" s="19" t="s">
        <v>1909</v>
      </c>
      <c r="Y757" s="54">
        <v>43524</v>
      </c>
      <c r="Z757" s="19" t="s">
        <v>2676</v>
      </c>
      <c r="AB757" s="58" t="s">
        <v>24310</v>
      </c>
      <c r="AC757" s="58" t="s">
        <v>1930</v>
      </c>
      <c r="AD757" s="58">
        <v>0</v>
      </c>
      <c r="AE757" s="58" t="e">
        <v>#N/A</v>
      </c>
    </row>
    <row r="758" spans="1:31">
      <c r="A758" s="17" t="s">
        <v>25617</v>
      </c>
      <c r="B758" s="17" t="s">
        <v>7650</v>
      </c>
      <c r="C758" s="14" t="s">
        <v>4527</v>
      </c>
      <c r="D758" s="14" t="s">
        <v>29034</v>
      </c>
      <c r="E758" s="17" t="s">
        <v>6982</v>
      </c>
      <c r="F758" s="17" t="s">
        <v>24311</v>
      </c>
      <c r="G758" s="17" t="s">
        <v>1910</v>
      </c>
      <c r="H758" s="60">
        <v>44461</v>
      </c>
      <c r="I758" s="17" t="s">
        <v>18633</v>
      </c>
      <c r="J758" s="14">
        <f>COUNTIF('C&amp;I(Route-Doc)'!C:C,'★C&amp;I(IRS)'!C758)</f>
        <v>0</v>
      </c>
      <c r="K758" s="14" t="s">
        <v>5749</v>
      </c>
      <c r="L758" s="17" t="s">
        <v>1999</v>
      </c>
      <c r="M758" s="127" t="str">
        <f t="shared" si="14"/>
        <v>●</v>
      </c>
      <c r="N758" s="17" t="s">
        <v>1930</v>
      </c>
      <c r="O758" s="14" t="s">
        <v>21954</v>
      </c>
      <c r="P758" s="159" t="s">
        <v>23491</v>
      </c>
      <c r="Q758" s="159">
        <f>COUNTIF('C&amp;I(Route-Doc)'!H:H,'★C&amp;I(IRS)'!O758)</f>
        <v>0</v>
      </c>
      <c r="R758" s="17" t="s">
        <v>23496</v>
      </c>
      <c r="S758" s="14" t="s">
        <v>28002</v>
      </c>
      <c r="T758" s="14" t="s">
        <v>2676</v>
      </c>
      <c r="U758" s="119"/>
      <c r="V758" s="58"/>
      <c r="W758" s="19" t="s">
        <v>1930</v>
      </c>
      <c r="X758" s="19" t="s">
        <v>1910</v>
      </c>
      <c r="Y758" s="54">
        <v>44461</v>
      </c>
      <c r="Z758" s="19" t="s">
        <v>2676</v>
      </c>
      <c r="AB758" s="58" t="s">
        <v>24311</v>
      </c>
      <c r="AC758" s="58" t="s">
        <v>1930</v>
      </c>
      <c r="AD758" s="58" t="e">
        <v>#N/A</v>
      </c>
      <c r="AE758" s="58" t="e">
        <v>#N/A</v>
      </c>
    </row>
    <row r="759" spans="1:31">
      <c r="A759" s="19" t="s">
        <v>25617</v>
      </c>
      <c r="B759" s="19" t="s">
        <v>7650</v>
      </c>
      <c r="C759" s="18" t="s">
        <v>4528</v>
      </c>
      <c r="D759" s="18" t="s">
        <v>29550</v>
      </c>
      <c r="E759" s="19" t="s">
        <v>6983</v>
      </c>
      <c r="F759" s="19" t="s">
        <v>24312</v>
      </c>
      <c r="G759" s="19" t="s">
        <v>1923</v>
      </c>
      <c r="H759" s="52">
        <v>45152</v>
      </c>
      <c r="I759" s="19" t="s">
        <v>18633</v>
      </c>
      <c r="J759" s="18">
        <f>COUNTIF('C&amp;I(Route-Doc)'!C:C,'★C&amp;I(IRS)'!C759)</f>
        <v>2</v>
      </c>
      <c r="K759" s="14" t="s">
        <v>5750</v>
      </c>
      <c r="L759" s="17" t="s">
        <v>3091</v>
      </c>
      <c r="M759" s="127" t="str">
        <f t="shared" si="14"/>
        <v>●</v>
      </c>
      <c r="N759" s="125" t="s">
        <v>23519</v>
      </c>
      <c r="O759" s="18" t="s">
        <v>21955</v>
      </c>
      <c r="P759" s="59" t="s">
        <v>1911</v>
      </c>
      <c r="Q759" s="59">
        <f>COUNTIF('C&amp;I(Route-Doc)'!H:H,'★C&amp;I(IRS)'!O759)</f>
        <v>0</v>
      </c>
      <c r="R759" s="54">
        <v>45392</v>
      </c>
      <c r="S759" s="18" t="s">
        <v>28003</v>
      </c>
      <c r="T759" s="59" t="s">
        <v>22673</v>
      </c>
      <c r="U759" s="119"/>
      <c r="V759" s="58" t="s">
        <v>27202</v>
      </c>
      <c r="W759" s="19" t="s">
        <v>1930</v>
      </c>
      <c r="X759" s="19" t="s">
        <v>1923</v>
      </c>
      <c r="Y759" s="54">
        <v>45152</v>
      </c>
      <c r="Z759" s="19" t="s">
        <v>18604</v>
      </c>
      <c r="AB759" s="58" t="s">
        <v>24312</v>
      </c>
      <c r="AC759" s="58" t="s">
        <v>1930</v>
      </c>
      <c r="AD759" s="58">
        <v>2</v>
      </c>
      <c r="AE759" s="58" t="e">
        <v>#N/A</v>
      </c>
    </row>
    <row r="760" spans="1:31">
      <c r="A760" s="19" t="s">
        <v>25617</v>
      </c>
      <c r="B760" s="19" t="s">
        <v>7650</v>
      </c>
      <c r="C760" s="18" t="s">
        <v>4529</v>
      </c>
      <c r="D760" s="18" t="s">
        <v>30034</v>
      </c>
      <c r="E760" s="19" t="s">
        <v>6984</v>
      </c>
      <c r="F760" s="19" t="s">
        <v>24313</v>
      </c>
      <c r="G760" s="19" t="s">
        <v>1915</v>
      </c>
      <c r="H760" s="52">
        <v>44624</v>
      </c>
      <c r="I760" s="19" t="s">
        <v>18633</v>
      </c>
      <c r="J760" s="18">
        <f>COUNTIF('C&amp;I(Route-Doc)'!C:C,'★C&amp;I(IRS)'!C760)</f>
        <v>2</v>
      </c>
      <c r="K760" s="14" t="s">
        <v>5751</v>
      </c>
      <c r="L760" s="17" t="s">
        <v>3090</v>
      </c>
      <c r="M760" s="127" t="str">
        <f t="shared" si="14"/>
        <v>●</v>
      </c>
      <c r="N760" s="125" t="s">
        <v>23519</v>
      </c>
      <c r="O760" s="18" t="s">
        <v>21956</v>
      </c>
      <c r="P760" s="59" t="s">
        <v>1911</v>
      </c>
      <c r="Q760" s="59">
        <f>COUNTIF('C&amp;I(Route-Doc)'!H:H,'★C&amp;I(IRS)'!O760)</f>
        <v>1</v>
      </c>
      <c r="R760" s="54">
        <v>45225</v>
      </c>
      <c r="S760" s="196" t="s">
        <v>28004</v>
      </c>
      <c r="T760" s="59" t="s">
        <v>22673</v>
      </c>
      <c r="U760" s="119"/>
      <c r="V760" s="58"/>
      <c r="W760" s="19" t="s">
        <v>1930</v>
      </c>
      <c r="X760" s="19" t="s">
        <v>1915</v>
      </c>
      <c r="Y760" s="54">
        <v>44624</v>
      </c>
      <c r="Z760" s="19" t="s">
        <v>18604</v>
      </c>
      <c r="AB760" s="58" t="s">
        <v>24313</v>
      </c>
      <c r="AC760" s="58" t="s">
        <v>1930</v>
      </c>
      <c r="AD760" s="58" t="e">
        <v>#N/A</v>
      </c>
      <c r="AE760" s="58" t="e">
        <v>#N/A</v>
      </c>
    </row>
    <row r="761" spans="1:31">
      <c r="A761" s="17" t="s">
        <v>25617</v>
      </c>
      <c r="B761" s="17" t="s">
        <v>7650</v>
      </c>
      <c r="C761" s="14" t="s">
        <v>4530</v>
      </c>
      <c r="D761" s="14" t="s">
        <v>29035</v>
      </c>
      <c r="E761" s="17" t="s">
        <v>6985</v>
      </c>
      <c r="F761" s="17" t="s">
        <v>24314</v>
      </c>
      <c r="G761" s="17" t="s">
        <v>1915</v>
      </c>
      <c r="H761" s="60">
        <v>44685</v>
      </c>
      <c r="I761" s="17" t="s">
        <v>18633</v>
      </c>
      <c r="J761" s="14">
        <f>COUNTIF('C&amp;I(Route-Doc)'!C:C,'★C&amp;I(IRS)'!C761)</f>
        <v>0</v>
      </c>
      <c r="K761" s="14" t="s">
        <v>5752</v>
      </c>
      <c r="L761" s="17" t="s">
        <v>3090</v>
      </c>
      <c r="M761" s="127" t="str">
        <f t="shared" si="14"/>
        <v>●</v>
      </c>
      <c r="N761" s="17" t="s">
        <v>1930</v>
      </c>
      <c r="O761" s="14" t="s">
        <v>21957</v>
      </c>
      <c r="P761" s="159" t="s">
        <v>23491</v>
      </c>
      <c r="Q761" s="159">
        <f>COUNTIF('C&amp;I(Route-Doc)'!H:H,'★C&amp;I(IRS)'!O761)</f>
        <v>0</v>
      </c>
      <c r="R761" s="17" t="s">
        <v>23496</v>
      </c>
      <c r="S761" s="14" t="s">
        <v>28005</v>
      </c>
      <c r="T761" s="14" t="s">
        <v>2676</v>
      </c>
      <c r="U761" s="119"/>
      <c r="V761" s="58"/>
      <c r="W761" s="19" t="s">
        <v>1930</v>
      </c>
      <c r="X761" s="19" t="s">
        <v>1915</v>
      </c>
      <c r="Y761" s="54">
        <v>44685</v>
      </c>
      <c r="Z761" s="19" t="s">
        <v>2676</v>
      </c>
      <c r="AB761" s="58" t="s">
        <v>24314</v>
      </c>
      <c r="AC761" s="58" t="s">
        <v>1930</v>
      </c>
      <c r="AD761" s="58" t="e">
        <v>#N/A</v>
      </c>
      <c r="AE761" s="58" t="e">
        <v>#N/A</v>
      </c>
    </row>
    <row r="762" spans="1:31">
      <c r="A762" s="19" t="s">
        <v>25617</v>
      </c>
      <c r="B762" s="19" t="s">
        <v>7650</v>
      </c>
      <c r="C762" s="18" t="s">
        <v>4531</v>
      </c>
      <c r="D762" s="18" t="s">
        <v>29551</v>
      </c>
      <c r="E762" s="19" t="s">
        <v>6986</v>
      </c>
      <c r="F762" s="19" t="s">
        <v>24315</v>
      </c>
      <c r="G762" s="19" t="s">
        <v>1921</v>
      </c>
      <c r="H762" s="52">
        <v>45152</v>
      </c>
      <c r="I762" s="19" t="s">
        <v>18633</v>
      </c>
      <c r="J762" s="18">
        <f>COUNTIF('C&amp;I(Route-Doc)'!C:C,'★C&amp;I(IRS)'!C762)</f>
        <v>2</v>
      </c>
      <c r="K762" s="14" t="s">
        <v>5753</v>
      </c>
      <c r="L762" s="17" t="s">
        <v>3086</v>
      </c>
      <c r="M762" s="127" t="str">
        <f t="shared" si="14"/>
        <v>●</v>
      </c>
      <c r="N762" s="125" t="s">
        <v>23519</v>
      </c>
      <c r="O762" s="18" t="s">
        <v>21958</v>
      </c>
      <c r="P762" s="59" t="s">
        <v>1911</v>
      </c>
      <c r="Q762" s="59">
        <f>COUNTIF('C&amp;I(Route-Doc)'!H:H,'★C&amp;I(IRS)'!O762)</f>
        <v>0</v>
      </c>
      <c r="R762" s="54">
        <v>45392</v>
      </c>
      <c r="S762" s="18" t="s">
        <v>28006</v>
      </c>
      <c r="T762" s="59" t="s">
        <v>22673</v>
      </c>
      <c r="U762" s="119"/>
      <c r="V762" s="58" t="s">
        <v>27202</v>
      </c>
      <c r="W762" s="19" t="s">
        <v>1930</v>
      </c>
      <c r="X762" s="19" t="s">
        <v>1921</v>
      </c>
      <c r="Y762" s="54">
        <v>45152</v>
      </c>
      <c r="Z762" s="19" t="s">
        <v>18604</v>
      </c>
      <c r="AB762" s="58" t="s">
        <v>24315</v>
      </c>
      <c r="AC762" s="58" t="s">
        <v>1930</v>
      </c>
      <c r="AD762" s="58">
        <v>1</v>
      </c>
      <c r="AE762" s="58" t="e">
        <v>#N/A</v>
      </c>
    </row>
    <row r="763" spans="1:31">
      <c r="A763" s="19" t="s">
        <v>25617</v>
      </c>
      <c r="B763" s="19" t="s">
        <v>7650</v>
      </c>
      <c r="C763" s="18" t="s">
        <v>4532</v>
      </c>
      <c r="D763" s="18" t="s">
        <v>30035</v>
      </c>
      <c r="E763" s="19" t="s">
        <v>6987</v>
      </c>
      <c r="F763" s="19" t="s">
        <v>24316</v>
      </c>
      <c r="G763" s="19" t="s">
        <v>1914</v>
      </c>
      <c r="H763" s="52">
        <v>43784</v>
      </c>
      <c r="I763" s="19" t="s">
        <v>18633</v>
      </c>
      <c r="J763" s="18">
        <f>COUNTIF('C&amp;I(Route-Doc)'!C:C,'★C&amp;I(IRS)'!C763)</f>
        <v>2</v>
      </c>
      <c r="K763" s="18" t="s">
        <v>5754</v>
      </c>
      <c r="L763" s="19" t="s">
        <v>3461</v>
      </c>
      <c r="M763" s="126" t="str">
        <f t="shared" si="14"/>
        <v>●</v>
      </c>
      <c r="N763" s="54">
        <v>44650</v>
      </c>
      <c r="O763" s="14" t="s">
        <v>21959</v>
      </c>
      <c r="P763" s="159" t="s">
        <v>23491</v>
      </c>
      <c r="Q763" s="159">
        <f>COUNTIF('C&amp;I(Route-Doc)'!H:H,'★C&amp;I(IRS)'!O763)</f>
        <v>0</v>
      </c>
      <c r="R763" s="17" t="s">
        <v>25647</v>
      </c>
      <c r="S763" s="14" t="s">
        <v>28007</v>
      </c>
      <c r="T763" s="14" t="s">
        <v>2676</v>
      </c>
      <c r="U763" s="119" t="s">
        <v>25580</v>
      </c>
      <c r="V763" s="58" t="s">
        <v>30373</v>
      </c>
      <c r="W763" s="19" t="s">
        <v>1930</v>
      </c>
      <c r="X763" s="19" t="s">
        <v>1914</v>
      </c>
      <c r="Y763" s="54">
        <v>43784</v>
      </c>
      <c r="Z763" s="19" t="s">
        <v>18604</v>
      </c>
      <c r="AB763" s="58" t="s">
        <v>24316</v>
      </c>
      <c r="AC763" s="58" t="s">
        <v>1930</v>
      </c>
      <c r="AD763" s="58">
        <v>94</v>
      </c>
      <c r="AE763" s="58" t="e">
        <v>#N/A</v>
      </c>
    </row>
    <row r="764" spans="1:31">
      <c r="A764" s="17" t="s">
        <v>25617</v>
      </c>
      <c r="B764" s="17" t="s">
        <v>7650</v>
      </c>
      <c r="C764" s="14" t="s">
        <v>4533</v>
      </c>
      <c r="D764" s="14" t="s">
        <v>29036</v>
      </c>
      <c r="E764" s="17" t="s">
        <v>6988</v>
      </c>
      <c r="F764" s="17" t="s">
        <v>24317</v>
      </c>
      <c r="G764" s="17" t="s">
        <v>1915</v>
      </c>
      <c r="H764" s="60">
        <v>44767</v>
      </c>
      <c r="I764" s="17" t="s">
        <v>18633</v>
      </c>
      <c r="J764" s="14">
        <f>COUNTIF('C&amp;I(Route-Doc)'!C:C,'★C&amp;I(IRS)'!C764)</f>
        <v>0</v>
      </c>
      <c r="K764" s="14" t="s">
        <v>5755</v>
      </c>
      <c r="L764" s="17" t="s">
        <v>3090</v>
      </c>
      <c r="M764" s="127" t="str">
        <f t="shared" si="14"/>
        <v>●</v>
      </c>
      <c r="N764" s="17" t="s">
        <v>1930</v>
      </c>
      <c r="O764" s="14" t="s">
        <v>21960</v>
      </c>
      <c r="P764" s="159" t="s">
        <v>23491</v>
      </c>
      <c r="Q764" s="159">
        <f>COUNTIF('C&amp;I(Route-Doc)'!H:H,'★C&amp;I(IRS)'!O764)</f>
        <v>0</v>
      </c>
      <c r="R764" s="17" t="s">
        <v>23496</v>
      </c>
      <c r="S764" s="14" t="s">
        <v>28008</v>
      </c>
      <c r="T764" s="14" t="s">
        <v>2676</v>
      </c>
      <c r="U764" s="119"/>
      <c r="V764" s="58"/>
      <c r="W764" s="19" t="s">
        <v>1930</v>
      </c>
      <c r="X764" s="19" t="s">
        <v>1915</v>
      </c>
      <c r="Y764" s="54">
        <v>44767</v>
      </c>
      <c r="Z764" s="19" t="s">
        <v>2676</v>
      </c>
      <c r="AB764" s="58" t="s">
        <v>24317</v>
      </c>
      <c r="AC764" s="58" t="s">
        <v>1930</v>
      </c>
      <c r="AD764" s="58" t="e">
        <v>#N/A</v>
      </c>
      <c r="AE764" s="58" t="e">
        <v>#N/A</v>
      </c>
    </row>
    <row r="765" spans="1:31">
      <c r="A765" s="19" t="s">
        <v>25617</v>
      </c>
      <c r="B765" s="19" t="s">
        <v>7650</v>
      </c>
      <c r="C765" s="18" t="s">
        <v>4534</v>
      </c>
      <c r="D765" s="18" t="s">
        <v>29552</v>
      </c>
      <c r="E765" s="19" t="s">
        <v>6989</v>
      </c>
      <c r="F765" s="19" t="s">
        <v>24318</v>
      </c>
      <c r="G765" s="19" t="s">
        <v>1921</v>
      </c>
      <c r="H765" s="52">
        <v>45152</v>
      </c>
      <c r="I765" s="19" t="s">
        <v>18633</v>
      </c>
      <c r="J765" s="18">
        <f>COUNTIF('C&amp;I(Route-Doc)'!C:C,'★C&amp;I(IRS)'!C765)</f>
        <v>2</v>
      </c>
      <c r="K765" s="14" t="s">
        <v>5756</v>
      </c>
      <c r="L765" s="17" t="s">
        <v>3091</v>
      </c>
      <c r="M765" s="127" t="str">
        <f t="shared" si="14"/>
        <v>●</v>
      </c>
      <c r="N765" s="125" t="s">
        <v>23519</v>
      </c>
      <c r="O765" s="18" t="s">
        <v>21961</v>
      </c>
      <c r="P765" s="59" t="s">
        <v>1911</v>
      </c>
      <c r="Q765" s="59">
        <f>COUNTIF('C&amp;I(Route-Doc)'!H:H,'★C&amp;I(IRS)'!O765)</f>
        <v>0</v>
      </c>
      <c r="R765" s="54">
        <v>45392</v>
      </c>
      <c r="S765" s="18" t="s">
        <v>28009</v>
      </c>
      <c r="T765" s="59" t="s">
        <v>22673</v>
      </c>
      <c r="U765" s="119"/>
      <c r="V765" s="58" t="s">
        <v>27202</v>
      </c>
      <c r="W765" s="19" t="s">
        <v>1930</v>
      </c>
      <c r="X765" s="19" t="s">
        <v>1921</v>
      </c>
      <c r="Y765" s="54">
        <v>45152</v>
      </c>
      <c r="Z765" s="19" t="s">
        <v>18604</v>
      </c>
      <c r="AB765" s="58" t="s">
        <v>24318</v>
      </c>
      <c r="AC765" s="58" t="s">
        <v>1930</v>
      </c>
      <c r="AD765" s="58">
        <v>1</v>
      </c>
      <c r="AE765" s="58" t="e">
        <v>#N/A</v>
      </c>
    </row>
    <row r="766" spans="1:31">
      <c r="A766" s="19" t="s">
        <v>25617</v>
      </c>
      <c r="B766" s="19" t="s">
        <v>7650</v>
      </c>
      <c r="C766" s="18" t="s">
        <v>4535</v>
      </c>
      <c r="D766" s="18" t="s">
        <v>30036</v>
      </c>
      <c r="E766" s="19" t="s">
        <v>6990</v>
      </c>
      <c r="F766" s="19" t="s">
        <v>24319</v>
      </c>
      <c r="G766" s="19" t="s">
        <v>1918</v>
      </c>
      <c r="H766" s="52">
        <v>44571</v>
      </c>
      <c r="I766" s="19" t="s">
        <v>18633</v>
      </c>
      <c r="J766" s="18">
        <f>COUNTIF('C&amp;I(Route-Doc)'!C:C,'★C&amp;I(IRS)'!C766)</f>
        <v>2</v>
      </c>
      <c r="K766" s="18" t="s">
        <v>5757</v>
      </c>
      <c r="L766" s="19" t="s">
        <v>3090</v>
      </c>
      <c r="M766" s="126" t="str">
        <f t="shared" si="14"/>
        <v>●</v>
      </c>
      <c r="N766" s="54">
        <v>44711</v>
      </c>
      <c r="O766" s="14" t="s">
        <v>21962</v>
      </c>
      <c r="P766" s="159" t="s">
        <v>23491</v>
      </c>
      <c r="Q766" s="159">
        <f>COUNTIF('C&amp;I(Route-Doc)'!H:H,'★C&amp;I(IRS)'!O766)</f>
        <v>0</v>
      </c>
      <c r="R766" s="17" t="s">
        <v>25647</v>
      </c>
      <c r="S766" s="14" t="s">
        <v>28010</v>
      </c>
      <c r="T766" s="14" t="s">
        <v>2676</v>
      </c>
      <c r="U766" s="119" t="s">
        <v>25580</v>
      </c>
      <c r="V766" s="58" t="s">
        <v>30373</v>
      </c>
      <c r="W766" s="19" t="s">
        <v>1930</v>
      </c>
      <c r="X766" s="19" t="s">
        <v>1918</v>
      </c>
      <c r="Y766" s="54">
        <v>44571</v>
      </c>
      <c r="Z766" s="19" t="s">
        <v>18604</v>
      </c>
      <c r="AB766" s="58" t="s">
        <v>24319</v>
      </c>
      <c r="AC766" s="58" t="s">
        <v>1930</v>
      </c>
      <c r="AD766" s="58">
        <v>99</v>
      </c>
      <c r="AE766" s="58" t="e">
        <v>#N/A</v>
      </c>
    </row>
    <row r="767" spans="1:31">
      <c r="A767" s="17" t="s">
        <v>25617</v>
      </c>
      <c r="B767" s="17" t="s">
        <v>7650</v>
      </c>
      <c r="C767" s="14" t="s">
        <v>4536</v>
      </c>
      <c r="D767" s="14" t="s">
        <v>29037</v>
      </c>
      <c r="E767" s="17" t="s">
        <v>6991</v>
      </c>
      <c r="F767" s="17" t="s">
        <v>24320</v>
      </c>
      <c r="G767" s="17" t="s">
        <v>1915</v>
      </c>
      <c r="H767" s="60">
        <v>44791</v>
      </c>
      <c r="I767" s="17" t="s">
        <v>18633</v>
      </c>
      <c r="J767" s="14">
        <f>COUNTIF('C&amp;I(Route-Doc)'!C:C,'★C&amp;I(IRS)'!C767)</f>
        <v>0</v>
      </c>
      <c r="K767" s="14" t="s">
        <v>5758</v>
      </c>
      <c r="L767" s="17" t="s">
        <v>3090</v>
      </c>
      <c r="M767" s="127" t="str">
        <f t="shared" si="14"/>
        <v>●</v>
      </c>
      <c r="N767" s="17" t="s">
        <v>1930</v>
      </c>
      <c r="O767" s="14" t="s">
        <v>21963</v>
      </c>
      <c r="P767" s="159" t="s">
        <v>23491</v>
      </c>
      <c r="Q767" s="159">
        <f>COUNTIF('C&amp;I(Route-Doc)'!H:H,'★C&amp;I(IRS)'!O767)</f>
        <v>0</v>
      </c>
      <c r="R767" s="17" t="s">
        <v>23496</v>
      </c>
      <c r="S767" s="14" t="s">
        <v>28011</v>
      </c>
      <c r="T767" s="14" t="s">
        <v>2676</v>
      </c>
      <c r="U767" s="119"/>
      <c r="V767" s="58"/>
      <c r="W767" s="19" t="s">
        <v>1930</v>
      </c>
      <c r="X767" s="19" t="s">
        <v>1915</v>
      </c>
      <c r="Y767" s="54">
        <v>44791</v>
      </c>
      <c r="Z767" s="19" t="s">
        <v>2676</v>
      </c>
      <c r="AB767" s="58" t="s">
        <v>24320</v>
      </c>
      <c r="AC767" s="58" t="s">
        <v>1930</v>
      </c>
      <c r="AD767" s="58" t="e">
        <v>#N/A</v>
      </c>
      <c r="AE767" s="58" t="e">
        <v>#N/A</v>
      </c>
    </row>
    <row r="768" spans="1:31">
      <c r="A768" s="19" t="s">
        <v>25617</v>
      </c>
      <c r="B768" s="19" t="s">
        <v>7650</v>
      </c>
      <c r="C768" s="18" t="s">
        <v>4537</v>
      </c>
      <c r="D768" s="18" t="s">
        <v>29553</v>
      </c>
      <c r="E768" s="19" t="s">
        <v>6992</v>
      </c>
      <c r="F768" s="19" t="s">
        <v>24321</v>
      </c>
      <c r="G768" s="19" t="s">
        <v>1927</v>
      </c>
      <c r="H768" s="52">
        <v>45152</v>
      </c>
      <c r="I768" s="19" t="s">
        <v>18633</v>
      </c>
      <c r="J768" s="18">
        <f>COUNTIF('C&amp;I(Route-Doc)'!C:C,'★C&amp;I(IRS)'!C768)</f>
        <v>2</v>
      </c>
      <c r="K768" s="14" t="s">
        <v>5759</v>
      </c>
      <c r="L768" s="17" t="s">
        <v>3091</v>
      </c>
      <c r="M768" s="127" t="str">
        <f t="shared" si="14"/>
        <v>●</v>
      </c>
      <c r="N768" s="125" t="s">
        <v>23519</v>
      </c>
      <c r="O768" s="18" t="s">
        <v>21964</v>
      </c>
      <c r="P768" s="59" t="s">
        <v>1911</v>
      </c>
      <c r="Q768" s="59">
        <f>COUNTIF('C&amp;I(Route-Doc)'!H:H,'★C&amp;I(IRS)'!O768)</f>
        <v>0</v>
      </c>
      <c r="R768" s="54">
        <v>45392</v>
      </c>
      <c r="S768" s="18" t="s">
        <v>28012</v>
      </c>
      <c r="T768" s="59" t="s">
        <v>22673</v>
      </c>
      <c r="U768" s="119"/>
      <c r="V768" s="58" t="s">
        <v>27202</v>
      </c>
      <c r="W768" s="19" t="s">
        <v>1930</v>
      </c>
      <c r="X768" s="19" t="s">
        <v>1927</v>
      </c>
      <c r="Y768" s="54">
        <v>45152</v>
      </c>
      <c r="Z768" s="19" t="s">
        <v>18604</v>
      </c>
      <c r="AB768" s="58" t="s">
        <v>24321</v>
      </c>
      <c r="AC768" s="58" t="s">
        <v>1930</v>
      </c>
      <c r="AD768" s="58">
        <v>3</v>
      </c>
      <c r="AE768" s="58" t="e">
        <v>#N/A</v>
      </c>
    </row>
    <row r="769" spans="1:31">
      <c r="A769" s="19" t="s">
        <v>25617</v>
      </c>
      <c r="B769" s="19" t="s">
        <v>7650</v>
      </c>
      <c r="C769" s="18" t="s">
        <v>4538</v>
      </c>
      <c r="D769" s="18" t="s">
        <v>30037</v>
      </c>
      <c r="E769" s="19" t="s">
        <v>6993</v>
      </c>
      <c r="F769" s="19" t="s">
        <v>24322</v>
      </c>
      <c r="G769" s="19" t="s">
        <v>1918</v>
      </c>
      <c r="H769" s="52">
        <v>44571</v>
      </c>
      <c r="I769" s="19" t="s">
        <v>18633</v>
      </c>
      <c r="J769" s="18">
        <f>COUNTIF('C&amp;I(Route-Doc)'!C:C,'★C&amp;I(IRS)'!C769)</f>
        <v>2</v>
      </c>
      <c r="K769" s="18" t="s">
        <v>5760</v>
      </c>
      <c r="L769" s="19" t="s">
        <v>3090</v>
      </c>
      <c r="M769" s="126" t="str">
        <f t="shared" si="14"/>
        <v>●</v>
      </c>
      <c r="N769" s="54">
        <v>44711</v>
      </c>
      <c r="O769" s="14" t="s">
        <v>21965</v>
      </c>
      <c r="P769" s="159" t="s">
        <v>23491</v>
      </c>
      <c r="Q769" s="159">
        <f>COUNTIF('C&amp;I(Route-Doc)'!H:H,'★C&amp;I(IRS)'!O769)</f>
        <v>0</v>
      </c>
      <c r="R769" s="17" t="s">
        <v>25647</v>
      </c>
      <c r="S769" s="14" t="s">
        <v>28013</v>
      </c>
      <c r="T769" s="14" t="s">
        <v>2676</v>
      </c>
      <c r="U769" s="119" t="s">
        <v>25580</v>
      </c>
      <c r="V769" s="58" t="s">
        <v>30373</v>
      </c>
      <c r="W769" s="19" t="s">
        <v>1930</v>
      </c>
      <c r="X769" s="19" t="s">
        <v>1918</v>
      </c>
      <c r="Y769" s="54">
        <v>44571</v>
      </c>
      <c r="Z769" s="19" t="s">
        <v>18604</v>
      </c>
      <c r="AB769" s="58" t="s">
        <v>24322</v>
      </c>
      <c r="AC769" s="58" t="s">
        <v>1930</v>
      </c>
      <c r="AD769" s="58">
        <v>90</v>
      </c>
      <c r="AE769" s="58" t="e">
        <v>#N/A</v>
      </c>
    </row>
    <row r="770" spans="1:31">
      <c r="A770" s="17" t="s">
        <v>25617</v>
      </c>
      <c r="B770" s="17" t="s">
        <v>7650</v>
      </c>
      <c r="C770" s="14" t="s">
        <v>4539</v>
      </c>
      <c r="D770" s="14" t="s">
        <v>29038</v>
      </c>
      <c r="E770" s="17" t="s">
        <v>6994</v>
      </c>
      <c r="F770" s="17" t="s">
        <v>24323</v>
      </c>
      <c r="G770" s="17" t="s">
        <v>1916</v>
      </c>
      <c r="H770" s="60">
        <v>44791</v>
      </c>
      <c r="I770" s="17" t="s">
        <v>18633</v>
      </c>
      <c r="J770" s="14">
        <f>COUNTIF('C&amp;I(Route-Doc)'!C:C,'★C&amp;I(IRS)'!C770)</f>
        <v>0</v>
      </c>
      <c r="K770" s="14" t="s">
        <v>5761</v>
      </c>
      <c r="L770" s="17" t="s">
        <v>3090</v>
      </c>
      <c r="M770" s="127" t="str">
        <f t="shared" si="14"/>
        <v>●</v>
      </c>
      <c r="N770" s="17" t="s">
        <v>1930</v>
      </c>
      <c r="O770" s="14" t="s">
        <v>21966</v>
      </c>
      <c r="P770" s="159" t="s">
        <v>23491</v>
      </c>
      <c r="Q770" s="159">
        <f>COUNTIF('C&amp;I(Route-Doc)'!H:H,'★C&amp;I(IRS)'!O770)</f>
        <v>0</v>
      </c>
      <c r="R770" s="17" t="s">
        <v>23496</v>
      </c>
      <c r="S770" s="14" t="s">
        <v>28014</v>
      </c>
      <c r="T770" s="14" t="s">
        <v>2676</v>
      </c>
      <c r="U770" s="119"/>
      <c r="V770" s="58"/>
      <c r="W770" s="19" t="s">
        <v>1930</v>
      </c>
      <c r="X770" s="19" t="s">
        <v>1916</v>
      </c>
      <c r="Y770" s="54">
        <v>44791</v>
      </c>
      <c r="Z770" s="19" t="s">
        <v>2676</v>
      </c>
      <c r="AB770" s="58" t="s">
        <v>24323</v>
      </c>
      <c r="AC770" s="58" t="s">
        <v>1930</v>
      </c>
      <c r="AD770" s="58" t="e">
        <v>#N/A</v>
      </c>
      <c r="AE770" s="58" t="e">
        <v>#N/A</v>
      </c>
    </row>
    <row r="771" spans="1:31">
      <c r="A771" s="19" t="s">
        <v>25617</v>
      </c>
      <c r="B771" s="19" t="s">
        <v>7650</v>
      </c>
      <c r="C771" s="18" t="s">
        <v>4540</v>
      </c>
      <c r="D771" s="18" t="s">
        <v>29554</v>
      </c>
      <c r="E771" s="19" t="s">
        <v>6995</v>
      </c>
      <c r="F771" s="19" t="s">
        <v>24324</v>
      </c>
      <c r="G771" s="19" t="s">
        <v>1919</v>
      </c>
      <c r="H771" s="52">
        <v>45223</v>
      </c>
      <c r="I771" s="19" t="s">
        <v>18633</v>
      </c>
      <c r="J771" s="18">
        <f>COUNTIF('C&amp;I(Route-Doc)'!C:C,'★C&amp;I(IRS)'!C771)</f>
        <v>2</v>
      </c>
      <c r="K771" s="14" t="s">
        <v>5762</v>
      </c>
      <c r="L771" s="17" t="s">
        <v>3090</v>
      </c>
      <c r="M771" s="127" t="str">
        <f t="shared" si="14"/>
        <v>●</v>
      </c>
      <c r="N771" s="125" t="s">
        <v>23519</v>
      </c>
      <c r="O771" s="18" t="s">
        <v>21967</v>
      </c>
      <c r="P771" s="59" t="s">
        <v>1908</v>
      </c>
      <c r="Q771" s="59">
        <f>COUNTIF('C&amp;I(Route-Doc)'!H:H,'★C&amp;I(IRS)'!O771)</f>
        <v>0</v>
      </c>
      <c r="R771" s="54">
        <v>45392</v>
      </c>
      <c r="S771" s="18" t="s">
        <v>28015</v>
      </c>
      <c r="T771" s="59" t="s">
        <v>22673</v>
      </c>
      <c r="U771" s="119"/>
      <c r="V771" s="58" t="s">
        <v>27202</v>
      </c>
      <c r="W771" s="19" t="s">
        <v>1930</v>
      </c>
      <c r="X771" s="19" t="s">
        <v>1919</v>
      </c>
      <c r="Y771" s="54">
        <v>45223</v>
      </c>
      <c r="Z771" s="19" t="s">
        <v>18604</v>
      </c>
      <c r="AB771" s="58" t="s">
        <v>24324</v>
      </c>
      <c r="AC771" s="58" t="s">
        <v>1930</v>
      </c>
      <c r="AD771" s="58">
        <v>1</v>
      </c>
      <c r="AE771" s="58" t="e">
        <v>#N/A</v>
      </c>
    </row>
    <row r="772" spans="1:31">
      <c r="A772" s="19" t="s">
        <v>25617</v>
      </c>
      <c r="B772" s="19" t="s">
        <v>7650</v>
      </c>
      <c r="C772" s="18" t="s">
        <v>4541</v>
      </c>
      <c r="D772" s="18" t="s">
        <v>30038</v>
      </c>
      <c r="E772" s="19" t="s">
        <v>6996</v>
      </c>
      <c r="F772" s="19" t="s">
        <v>24325</v>
      </c>
      <c r="G772" s="19" t="s">
        <v>1910</v>
      </c>
      <c r="H772" s="52">
        <v>45125</v>
      </c>
      <c r="I772" s="19" t="s">
        <v>18633</v>
      </c>
      <c r="J772" s="18">
        <f>COUNTIF('C&amp;I(Route-Doc)'!C:C,'★C&amp;I(IRS)'!C772)</f>
        <v>2</v>
      </c>
      <c r="K772" s="18" t="s">
        <v>5763</v>
      </c>
      <c r="L772" s="19" t="s">
        <v>3090</v>
      </c>
      <c r="M772" s="126" t="str">
        <f t="shared" si="14"/>
        <v>●</v>
      </c>
      <c r="N772" s="54">
        <v>45273</v>
      </c>
      <c r="O772" s="14" t="s">
        <v>21968</v>
      </c>
      <c r="P772" s="159" t="s">
        <v>23491</v>
      </c>
      <c r="Q772" s="159">
        <f>COUNTIF('C&amp;I(Route-Doc)'!H:H,'★C&amp;I(IRS)'!O772)</f>
        <v>0</v>
      </c>
      <c r="R772" s="17" t="s">
        <v>25647</v>
      </c>
      <c r="S772" s="14" t="s">
        <v>28016</v>
      </c>
      <c r="T772" s="14" t="s">
        <v>2676</v>
      </c>
      <c r="U772" s="119" t="s">
        <v>25580</v>
      </c>
      <c r="V772" s="58" t="s">
        <v>30373</v>
      </c>
      <c r="W772" s="19" t="s">
        <v>1930</v>
      </c>
      <c r="X772" s="19" t="s">
        <v>1910</v>
      </c>
      <c r="Y772" s="54">
        <v>45125</v>
      </c>
      <c r="Z772" s="19" t="s">
        <v>18604</v>
      </c>
      <c r="AB772" s="58" t="s">
        <v>24325</v>
      </c>
      <c r="AC772" s="58" t="s">
        <v>1930</v>
      </c>
      <c r="AD772" s="58">
        <v>96</v>
      </c>
      <c r="AE772" s="58" t="e">
        <v>#N/A</v>
      </c>
    </row>
    <row r="773" spans="1:31">
      <c r="A773" s="17" t="s">
        <v>25617</v>
      </c>
      <c r="B773" s="17" t="s">
        <v>7650</v>
      </c>
      <c r="C773" s="14" t="s">
        <v>4542</v>
      </c>
      <c r="D773" s="14" t="s">
        <v>29039</v>
      </c>
      <c r="E773" s="17" t="s">
        <v>6997</v>
      </c>
      <c r="F773" s="17" t="s">
        <v>24326</v>
      </c>
      <c r="G773" s="17" t="s">
        <v>1915</v>
      </c>
      <c r="H773" s="60">
        <v>44844</v>
      </c>
      <c r="I773" s="17" t="s">
        <v>18633</v>
      </c>
      <c r="J773" s="14">
        <f>COUNTIF('C&amp;I(Route-Doc)'!C:C,'★C&amp;I(IRS)'!C773)</f>
        <v>0</v>
      </c>
      <c r="K773" s="14" t="s">
        <v>5764</v>
      </c>
      <c r="L773" s="17" t="s">
        <v>3090</v>
      </c>
      <c r="M773" s="127" t="str">
        <f t="shared" si="14"/>
        <v>●</v>
      </c>
      <c r="N773" s="17" t="s">
        <v>1930</v>
      </c>
      <c r="O773" s="14" t="s">
        <v>21969</v>
      </c>
      <c r="P773" s="159" t="s">
        <v>23491</v>
      </c>
      <c r="Q773" s="159">
        <f>COUNTIF('C&amp;I(Route-Doc)'!H:H,'★C&amp;I(IRS)'!O773)</f>
        <v>0</v>
      </c>
      <c r="R773" s="17" t="s">
        <v>23496</v>
      </c>
      <c r="S773" s="14" t="s">
        <v>28017</v>
      </c>
      <c r="T773" s="14" t="s">
        <v>2676</v>
      </c>
      <c r="U773" s="119"/>
      <c r="V773" s="58"/>
      <c r="W773" s="19" t="s">
        <v>1930</v>
      </c>
      <c r="X773" s="19" t="s">
        <v>1915</v>
      </c>
      <c r="Y773" s="54">
        <v>44844</v>
      </c>
      <c r="Z773" s="19" t="s">
        <v>2676</v>
      </c>
      <c r="AB773" s="58" t="s">
        <v>24326</v>
      </c>
      <c r="AC773" s="58" t="s">
        <v>1930</v>
      </c>
      <c r="AD773" s="58" t="e">
        <v>#N/A</v>
      </c>
      <c r="AE773" s="58" t="e">
        <v>#N/A</v>
      </c>
    </row>
    <row r="774" spans="1:31">
      <c r="A774" s="19" t="s">
        <v>25617</v>
      </c>
      <c r="B774" s="19" t="s">
        <v>7650</v>
      </c>
      <c r="C774" s="18" t="s">
        <v>4543</v>
      </c>
      <c r="D774" s="18" t="s">
        <v>29555</v>
      </c>
      <c r="E774" s="19" t="s">
        <v>6998</v>
      </c>
      <c r="F774" s="19" t="s">
        <v>24327</v>
      </c>
      <c r="G774" s="19" t="s">
        <v>1915</v>
      </c>
      <c r="H774" s="52">
        <v>45223</v>
      </c>
      <c r="I774" s="19" t="s">
        <v>18633</v>
      </c>
      <c r="J774" s="18">
        <f>COUNTIF('C&amp;I(Route-Doc)'!C:C,'★C&amp;I(IRS)'!C774)</f>
        <v>2</v>
      </c>
      <c r="K774" s="14" t="s">
        <v>5765</v>
      </c>
      <c r="L774" s="17" t="s">
        <v>3091</v>
      </c>
      <c r="M774" s="127" t="str">
        <f t="shared" si="14"/>
        <v>●</v>
      </c>
      <c r="N774" s="125" t="s">
        <v>23519</v>
      </c>
      <c r="O774" s="18" t="s">
        <v>21970</v>
      </c>
      <c r="P774" s="59" t="s">
        <v>1908</v>
      </c>
      <c r="Q774" s="59">
        <f>COUNTIF('C&amp;I(Route-Doc)'!H:H,'★C&amp;I(IRS)'!O774)</f>
        <v>0</v>
      </c>
      <c r="R774" s="54">
        <v>45392</v>
      </c>
      <c r="S774" s="18" t="s">
        <v>28018</v>
      </c>
      <c r="T774" s="59" t="s">
        <v>22673</v>
      </c>
      <c r="U774" s="119"/>
      <c r="V774" s="58" t="s">
        <v>27202</v>
      </c>
      <c r="W774" s="19" t="s">
        <v>1930</v>
      </c>
      <c r="X774" s="19" t="s">
        <v>1915</v>
      </c>
      <c r="Y774" s="54">
        <v>45223</v>
      </c>
      <c r="Z774" s="19" t="s">
        <v>18604</v>
      </c>
      <c r="AB774" s="58" t="s">
        <v>24327</v>
      </c>
      <c r="AC774" s="58" t="s">
        <v>1930</v>
      </c>
      <c r="AD774" s="58">
        <v>1</v>
      </c>
      <c r="AE774" s="58" t="e">
        <v>#N/A</v>
      </c>
    </row>
    <row r="775" spans="1:31">
      <c r="A775" s="19" t="s">
        <v>25617</v>
      </c>
      <c r="B775" s="19" t="s">
        <v>7650</v>
      </c>
      <c r="C775" s="18" t="s">
        <v>4544</v>
      </c>
      <c r="D775" s="18" t="s">
        <v>30039</v>
      </c>
      <c r="E775" s="19" t="s">
        <v>6999</v>
      </c>
      <c r="F775" s="19" t="s">
        <v>24328</v>
      </c>
      <c r="G775" s="19" t="s">
        <v>1910</v>
      </c>
      <c r="H775" s="52">
        <v>45125</v>
      </c>
      <c r="I775" s="19" t="s">
        <v>18633</v>
      </c>
      <c r="J775" s="18">
        <f>COUNTIF('C&amp;I(Route-Doc)'!C:C,'★C&amp;I(IRS)'!C775)</f>
        <v>2</v>
      </c>
      <c r="K775" s="18" t="s">
        <v>5766</v>
      </c>
      <c r="L775" s="19" t="s">
        <v>3090</v>
      </c>
      <c r="M775" s="126" t="str">
        <f t="shared" si="14"/>
        <v>●</v>
      </c>
      <c r="N775" s="54">
        <v>45273</v>
      </c>
      <c r="O775" s="14" t="s">
        <v>21971</v>
      </c>
      <c r="P775" s="159" t="s">
        <v>23491</v>
      </c>
      <c r="Q775" s="159">
        <f>COUNTIF('C&amp;I(Route-Doc)'!H:H,'★C&amp;I(IRS)'!O775)</f>
        <v>0</v>
      </c>
      <c r="R775" s="17" t="s">
        <v>25647</v>
      </c>
      <c r="S775" s="14" t="s">
        <v>28019</v>
      </c>
      <c r="T775" s="14" t="s">
        <v>2676</v>
      </c>
      <c r="U775" s="119" t="s">
        <v>25580</v>
      </c>
      <c r="V775" s="58" t="s">
        <v>30373</v>
      </c>
      <c r="W775" s="19" t="s">
        <v>1930</v>
      </c>
      <c r="X775" s="19" t="s">
        <v>1910</v>
      </c>
      <c r="Y775" s="54">
        <v>45125</v>
      </c>
      <c r="Z775" s="19" t="s">
        <v>18604</v>
      </c>
      <c r="AB775" s="58" t="s">
        <v>24328</v>
      </c>
      <c r="AC775" s="58" t="s">
        <v>1930</v>
      </c>
      <c r="AD775" s="58">
        <v>19</v>
      </c>
      <c r="AE775" s="58" t="e">
        <v>#N/A</v>
      </c>
    </row>
    <row r="776" spans="1:31">
      <c r="A776" s="17" t="s">
        <v>25617</v>
      </c>
      <c r="B776" s="17" t="s">
        <v>7650</v>
      </c>
      <c r="C776" s="14" t="s">
        <v>4545</v>
      </c>
      <c r="D776" s="14" t="s">
        <v>29040</v>
      </c>
      <c r="E776" s="17" t="s">
        <v>7000</v>
      </c>
      <c r="F776" s="17" t="s">
        <v>24329</v>
      </c>
      <c r="G776" s="17" t="s">
        <v>1914</v>
      </c>
      <c r="H776" s="60">
        <v>44643</v>
      </c>
      <c r="I776" s="17" t="s">
        <v>18633</v>
      </c>
      <c r="J776" s="14">
        <f>COUNTIF('C&amp;I(Route-Doc)'!C:C,'★C&amp;I(IRS)'!C776)</f>
        <v>0</v>
      </c>
      <c r="K776" s="14" t="s">
        <v>5767</v>
      </c>
      <c r="L776" s="17" t="s">
        <v>3090</v>
      </c>
      <c r="M776" s="127" t="str">
        <f t="shared" si="14"/>
        <v>●</v>
      </c>
      <c r="N776" s="17" t="s">
        <v>1930</v>
      </c>
      <c r="O776" s="14" t="s">
        <v>21972</v>
      </c>
      <c r="P776" s="159" t="s">
        <v>23491</v>
      </c>
      <c r="Q776" s="159">
        <f>COUNTIF('C&amp;I(Route-Doc)'!H:H,'★C&amp;I(IRS)'!O776)</f>
        <v>0</v>
      </c>
      <c r="R776" s="17" t="s">
        <v>23496</v>
      </c>
      <c r="S776" s="14" t="s">
        <v>28020</v>
      </c>
      <c r="T776" s="14" t="s">
        <v>2676</v>
      </c>
      <c r="U776" s="119"/>
      <c r="V776" s="58"/>
      <c r="W776" s="19" t="s">
        <v>1930</v>
      </c>
      <c r="X776" s="19" t="s">
        <v>1914</v>
      </c>
      <c r="Y776" s="54">
        <v>44643</v>
      </c>
      <c r="Z776" s="19" t="s">
        <v>2676</v>
      </c>
      <c r="AB776" s="58" t="s">
        <v>24329</v>
      </c>
      <c r="AC776" s="58" t="s">
        <v>1930</v>
      </c>
      <c r="AD776" s="58" t="e">
        <v>#N/A</v>
      </c>
      <c r="AE776" s="58" t="e">
        <v>#N/A</v>
      </c>
    </row>
    <row r="777" spans="1:31">
      <c r="A777" s="19" t="s">
        <v>25617</v>
      </c>
      <c r="B777" s="19" t="s">
        <v>7650</v>
      </c>
      <c r="C777" s="18" t="s">
        <v>4546</v>
      </c>
      <c r="D777" s="18" t="s">
        <v>29556</v>
      </c>
      <c r="E777" s="19" t="s">
        <v>7001</v>
      </c>
      <c r="F777" s="19" t="s">
        <v>24330</v>
      </c>
      <c r="G777" s="19" t="s">
        <v>1922</v>
      </c>
      <c r="H777" s="52">
        <v>44760</v>
      </c>
      <c r="I777" s="19" t="s">
        <v>18633</v>
      </c>
      <c r="J777" s="18">
        <f>COUNTIF('C&amp;I(Route-Doc)'!C:C,'★C&amp;I(IRS)'!C777)</f>
        <v>2</v>
      </c>
      <c r="K777" s="14" t="s">
        <v>5768</v>
      </c>
      <c r="L777" s="17" t="s">
        <v>3091</v>
      </c>
      <c r="M777" s="127" t="str">
        <f t="shared" si="14"/>
        <v>●</v>
      </c>
      <c r="N777" s="125" t="s">
        <v>23519</v>
      </c>
      <c r="O777" s="18" t="s">
        <v>21973</v>
      </c>
      <c r="P777" s="59" t="s">
        <v>1908</v>
      </c>
      <c r="Q777" s="59">
        <f>COUNTIF('C&amp;I(Route-Doc)'!H:H,'★C&amp;I(IRS)'!O777)</f>
        <v>0</v>
      </c>
      <c r="R777" s="54">
        <v>45392</v>
      </c>
      <c r="S777" s="18" t="s">
        <v>28021</v>
      </c>
      <c r="T777" s="59" t="s">
        <v>22673</v>
      </c>
      <c r="U777" s="119"/>
      <c r="V777" s="58" t="s">
        <v>27202</v>
      </c>
      <c r="W777" s="19" t="s">
        <v>1930</v>
      </c>
      <c r="X777" s="19" t="s">
        <v>1922</v>
      </c>
      <c r="Y777" s="54">
        <v>44760</v>
      </c>
      <c r="Z777" s="19" t="s">
        <v>18604</v>
      </c>
      <c r="AB777" s="58" t="s">
        <v>24330</v>
      </c>
      <c r="AC777" s="58" t="s">
        <v>1930</v>
      </c>
      <c r="AD777" s="58">
        <v>12</v>
      </c>
      <c r="AE777" s="58" t="e">
        <v>#N/A</v>
      </c>
    </row>
    <row r="778" spans="1:31">
      <c r="A778" s="19" t="s">
        <v>25617</v>
      </c>
      <c r="B778" s="19" t="s">
        <v>7650</v>
      </c>
      <c r="C778" s="18" t="s">
        <v>4547</v>
      </c>
      <c r="D778" s="18" t="s">
        <v>30040</v>
      </c>
      <c r="E778" s="19" t="s">
        <v>7002</v>
      </c>
      <c r="F778" s="19" t="s">
        <v>24331</v>
      </c>
      <c r="G778" s="59" t="s">
        <v>1918</v>
      </c>
      <c r="H778" s="52">
        <v>45222</v>
      </c>
      <c r="I778" s="19" t="s">
        <v>18633</v>
      </c>
      <c r="J778" s="18">
        <f>COUNTIF('C&amp;I(Route-Doc)'!C:C,'★C&amp;I(IRS)'!C778)</f>
        <v>2</v>
      </c>
      <c r="K778" s="18" t="s">
        <v>5769</v>
      </c>
      <c r="L778" s="19" t="s">
        <v>3086</v>
      </c>
      <c r="M778" s="126" t="str">
        <f t="shared" si="14"/>
        <v>●</v>
      </c>
      <c r="N778" s="54">
        <v>45362</v>
      </c>
      <c r="O778" s="14" t="s">
        <v>21974</v>
      </c>
      <c r="P778" s="159" t="s">
        <v>23491</v>
      </c>
      <c r="Q778" s="159">
        <f>COUNTIF('C&amp;I(Route-Doc)'!H:H,'★C&amp;I(IRS)'!O778)</f>
        <v>0</v>
      </c>
      <c r="R778" s="17" t="s">
        <v>25647</v>
      </c>
      <c r="S778" s="14" t="s">
        <v>28022</v>
      </c>
      <c r="T778" s="14" t="s">
        <v>2676</v>
      </c>
      <c r="U778" s="119" t="s">
        <v>25580</v>
      </c>
      <c r="V778" s="58" t="s">
        <v>30373</v>
      </c>
      <c r="W778" s="19" t="s">
        <v>1930</v>
      </c>
      <c r="X778" s="19" t="s">
        <v>1918</v>
      </c>
      <c r="Y778" s="54">
        <v>45222</v>
      </c>
      <c r="Z778" s="19" t="s">
        <v>18604</v>
      </c>
      <c r="AB778" s="58" t="s">
        <v>24331</v>
      </c>
      <c r="AC778" s="58" t="s">
        <v>1930</v>
      </c>
      <c r="AD778" s="58">
        <v>85</v>
      </c>
      <c r="AE778" s="58" t="e">
        <v>#N/A</v>
      </c>
    </row>
    <row r="779" spans="1:31">
      <c r="A779" s="17" t="s">
        <v>25617</v>
      </c>
      <c r="B779" s="17" t="s">
        <v>7650</v>
      </c>
      <c r="C779" s="14" t="s">
        <v>4548</v>
      </c>
      <c r="D779" s="14" t="s">
        <v>29041</v>
      </c>
      <c r="E779" s="17" t="s">
        <v>7003</v>
      </c>
      <c r="F779" s="17" t="s">
        <v>24332</v>
      </c>
      <c r="G779" s="17" t="s">
        <v>1914</v>
      </c>
      <c r="H779" s="60">
        <v>44137</v>
      </c>
      <c r="I779" s="17" t="s">
        <v>18633</v>
      </c>
      <c r="J779" s="14">
        <f>COUNTIF('C&amp;I(Route-Doc)'!C:C,'★C&amp;I(IRS)'!C779)</f>
        <v>0</v>
      </c>
      <c r="K779" s="14" t="s">
        <v>5770</v>
      </c>
      <c r="L779" s="17" t="s">
        <v>1999</v>
      </c>
      <c r="M779" s="127" t="str">
        <f t="shared" si="14"/>
        <v>●</v>
      </c>
      <c r="N779" s="17" t="s">
        <v>1930</v>
      </c>
      <c r="O779" s="14" t="s">
        <v>21975</v>
      </c>
      <c r="P779" s="159" t="s">
        <v>23491</v>
      </c>
      <c r="Q779" s="159">
        <f>COUNTIF('C&amp;I(Route-Doc)'!H:H,'★C&amp;I(IRS)'!O779)</f>
        <v>0</v>
      </c>
      <c r="R779" s="17" t="s">
        <v>23496</v>
      </c>
      <c r="S779" s="14" t="s">
        <v>28023</v>
      </c>
      <c r="T779" s="14" t="s">
        <v>2676</v>
      </c>
      <c r="U779" s="119"/>
      <c r="V779" s="58"/>
      <c r="W779" s="19" t="s">
        <v>1930</v>
      </c>
      <c r="X779" s="19" t="s">
        <v>1914</v>
      </c>
      <c r="Y779" s="54">
        <v>44137</v>
      </c>
      <c r="Z779" s="19" t="s">
        <v>2676</v>
      </c>
      <c r="AB779" s="58" t="s">
        <v>24332</v>
      </c>
      <c r="AC779" s="58" t="s">
        <v>1930</v>
      </c>
      <c r="AD779" s="58" t="e">
        <v>#N/A</v>
      </c>
      <c r="AE779" s="58" t="e">
        <v>#N/A</v>
      </c>
    </row>
    <row r="780" spans="1:31">
      <c r="A780" s="19" t="s">
        <v>25617</v>
      </c>
      <c r="B780" s="19" t="s">
        <v>7650</v>
      </c>
      <c r="C780" s="18" t="s">
        <v>4549</v>
      </c>
      <c r="D780" s="18" t="s">
        <v>29557</v>
      </c>
      <c r="E780" s="19" t="s">
        <v>7004</v>
      </c>
      <c r="F780" s="19" t="s">
        <v>24333</v>
      </c>
      <c r="G780" s="186" t="s">
        <v>1923</v>
      </c>
      <c r="H780" s="52">
        <v>45194</v>
      </c>
      <c r="I780" s="19" t="s">
        <v>18633</v>
      </c>
      <c r="J780" s="18">
        <f>COUNTIF('C&amp;I(Route-Doc)'!C:C,'★C&amp;I(IRS)'!C780)</f>
        <v>3</v>
      </c>
      <c r="K780" s="14" t="s">
        <v>5771</v>
      </c>
      <c r="L780" s="17" t="s">
        <v>3090</v>
      </c>
      <c r="M780" s="127" t="str">
        <f t="shared" si="14"/>
        <v>●</v>
      </c>
      <c r="N780" s="125" t="s">
        <v>23519</v>
      </c>
      <c r="O780" s="18" t="s">
        <v>21976</v>
      </c>
      <c r="P780" s="59" t="s">
        <v>1911</v>
      </c>
      <c r="Q780" s="59">
        <f>COUNTIF('C&amp;I(Route-Doc)'!H:H,'★C&amp;I(IRS)'!O780)</f>
        <v>0</v>
      </c>
      <c r="R780" s="54">
        <v>45362</v>
      </c>
      <c r="S780" s="196" t="s">
        <v>28024</v>
      </c>
      <c r="T780" s="59" t="s">
        <v>22673</v>
      </c>
      <c r="U780" s="119"/>
      <c r="V780" s="58"/>
      <c r="W780" s="19" t="s">
        <v>1930</v>
      </c>
      <c r="X780" s="19" t="s">
        <v>1923</v>
      </c>
      <c r="Y780" s="54">
        <v>45194</v>
      </c>
      <c r="Z780" s="19" t="s">
        <v>18604</v>
      </c>
      <c r="AB780" s="58" t="s">
        <v>24333</v>
      </c>
      <c r="AC780" s="58" t="s">
        <v>1930</v>
      </c>
      <c r="AD780" s="58">
        <v>19</v>
      </c>
      <c r="AE780" s="58" t="e">
        <v>#N/A</v>
      </c>
    </row>
    <row r="781" spans="1:31">
      <c r="A781" s="19" t="s">
        <v>25617</v>
      </c>
      <c r="B781" s="19" t="s">
        <v>7650</v>
      </c>
      <c r="C781" s="18" t="s">
        <v>4550</v>
      </c>
      <c r="D781" s="18" t="s">
        <v>30041</v>
      </c>
      <c r="E781" s="19" t="s">
        <v>7005</v>
      </c>
      <c r="F781" s="19" t="s">
        <v>24334</v>
      </c>
      <c r="G781" s="19" t="s">
        <v>1919</v>
      </c>
      <c r="H781" s="52">
        <v>45222</v>
      </c>
      <c r="I781" s="19" t="s">
        <v>18633</v>
      </c>
      <c r="J781" s="18">
        <f>COUNTIF('C&amp;I(Route-Doc)'!C:C,'★C&amp;I(IRS)'!C781)</f>
        <v>2</v>
      </c>
      <c r="K781" s="18" t="s">
        <v>5772</v>
      </c>
      <c r="L781" s="19" t="s">
        <v>3091</v>
      </c>
      <c r="M781" s="126" t="str">
        <f t="shared" si="14"/>
        <v>●</v>
      </c>
      <c r="N781" s="54">
        <v>45362</v>
      </c>
      <c r="O781" s="14" t="s">
        <v>21977</v>
      </c>
      <c r="P781" s="159" t="s">
        <v>23491</v>
      </c>
      <c r="Q781" s="159">
        <f>COUNTIF('C&amp;I(Route-Doc)'!H:H,'★C&amp;I(IRS)'!O781)</f>
        <v>0</v>
      </c>
      <c r="R781" s="17" t="s">
        <v>25647</v>
      </c>
      <c r="S781" s="14" t="s">
        <v>28025</v>
      </c>
      <c r="T781" s="14" t="s">
        <v>2676</v>
      </c>
      <c r="U781" s="119" t="s">
        <v>25580</v>
      </c>
      <c r="V781" s="58" t="s">
        <v>30373</v>
      </c>
      <c r="W781" s="19" t="s">
        <v>1930</v>
      </c>
      <c r="X781" s="19" t="s">
        <v>1919</v>
      </c>
      <c r="Y781" s="54">
        <v>45222</v>
      </c>
      <c r="Z781" s="19" t="s">
        <v>18604</v>
      </c>
      <c r="AB781" s="58" t="s">
        <v>24334</v>
      </c>
      <c r="AC781" s="58" t="s">
        <v>1930</v>
      </c>
      <c r="AD781" s="58">
        <v>50</v>
      </c>
      <c r="AE781" s="58" t="e">
        <v>#N/A</v>
      </c>
    </row>
    <row r="782" spans="1:31" ht="30">
      <c r="A782" s="19" t="s">
        <v>25617</v>
      </c>
      <c r="B782" s="19" t="s">
        <v>7650</v>
      </c>
      <c r="C782" s="18" t="s">
        <v>4551</v>
      </c>
      <c r="D782" s="18" t="s">
        <v>30042</v>
      </c>
      <c r="E782" s="19" t="s">
        <v>7006</v>
      </c>
      <c r="F782" s="19" t="s">
        <v>24335</v>
      </c>
      <c r="G782" s="19" t="s">
        <v>1912</v>
      </c>
      <c r="H782" s="52">
        <v>45222</v>
      </c>
      <c r="I782" s="19" t="s">
        <v>18633</v>
      </c>
      <c r="J782" s="18">
        <f>COUNTIF('C&amp;I(Route-Doc)'!C:C,'★C&amp;I(IRS)'!C782)</f>
        <v>2</v>
      </c>
      <c r="K782" s="18" t="s">
        <v>5773</v>
      </c>
      <c r="L782" s="19" t="s">
        <v>3091</v>
      </c>
      <c r="M782" s="126" t="str">
        <f t="shared" si="14"/>
        <v>●</v>
      </c>
      <c r="N782" s="54">
        <v>45362</v>
      </c>
      <c r="O782" s="14" t="s">
        <v>25592</v>
      </c>
      <c r="P782" s="159" t="s">
        <v>23491</v>
      </c>
      <c r="Q782" s="159">
        <f>COUNTIF('C&amp;I(Route-Doc)'!H:H,'★C&amp;I(IRS)'!O782)</f>
        <v>0</v>
      </c>
      <c r="R782" s="17" t="s">
        <v>25647</v>
      </c>
      <c r="S782" s="14" t="s">
        <v>28026</v>
      </c>
      <c r="T782" s="14" t="s">
        <v>2676</v>
      </c>
      <c r="U782" s="119" t="s">
        <v>25563</v>
      </c>
      <c r="V782" s="58" t="s">
        <v>30373</v>
      </c>
      <c r="W782" s="19" t="s">
        <v>1930</v>
      </c>
      <c r="X782" s="19" t="s">
        <v>1912</v>
      </c>
      <c r="Y782" s="54">
        <v>45222</v>
      </c>
      <c r="Z782" s="19" t="s">
        <v>18604</v>
      </c>
      <c r="AB782" s="58" t="s">
        <v>24335</v>
      </c>
      <c r="AC782" s="58" t="s">
        <v>1930</v>
      </c>
      <c r="AD782" s="58">
        <v>38</v>
      </c>
      <c r="AE782" s="58" t="e">
        <v>#N/A</v>
      </c>
    </row>
    <row r="783" spans="1:31">
      <c r="A783" s="17" t="s">
        <v>25617</v>
      </c>
      <c r="B783" s="17" t="s">
        <v>7650</v>
      </c>
      <c r="C783" s="14" t="s">
        <v>4552</v>
      </c>
      <c r="D783" s="14" t="s">
        <v>29042</v>
      </c>
      <c r="E783" s="17" t="s">
        <v>7007</v>
      </c>
      <c r="F783" s="17" t="s">
        <v>24336</v>
      </c>
      <c r="G783" s="159" t="s">
        <v>1915</v>
      </c>
      <c r="H783" s="60">
        <v>45021</v>
      </c>
      <c r="I783" s="17" t="s">
        <v>18633</v>
      </c>
      <c r="J783" s="14">
        <f>COUNTIF('C&amp;I(Route-Doc)'!C:C,'★C&amp;I(IRS)'!C783)</f>
        <v>0</v>
      </c>
      <c r="K783" s="14" t="s">
        <v>5774</v>
      </c>
      <c r="L783" s="17" t="s">
        <v>3091</v>
      </c>
      <c r="M783" s="127" t="str">
        <f t="shared" si="14"/>
        <v>●</v>
      </c>
      <c r="N783" s="17" t="s">
        <v>1930</v>
      </c>
      <c r="O783" s="14" t="s">
        <v>21978</v>
      </c>
      <c r="P783" s="159" t="s">
        <v>23491</v>
      </c>
      <c r="Q783" s="159">
        <f>COUNTIF('C&amp;I(Route-Doc)'!H:H,'★C&amp;I(IRS)'!O783)</f>
        <v>0</v>
      </c>
      <c r="R783" s="17" t="s">
        <v>23496</v>
      </c>
      <c r="S783" s="14" t="s">
        <v>28027</v>
      </c>
      <c r="T783" s="14" t="s">
        <v>2676</v>
      </c>
      <c r="U783" s="119"/>
      <c r="V783" s="58"/>
      <c r="W783" s="19" t="s">
        <v>18603</v>
      </c>
      <c r="X783" s="19" t="s">
        <v>1916</v>
      </c>
      <c r="Y783" s="54">
        <v>45317</v>
      </c>
      <c r="Z783" s="19" t="s">
        <v>2676</v>
      </c>
      <c r="AB783" s="58" t="s">
        <v>24336</v>
      </c>
      <c r="AC783" s="58" t="s">
        <v>1930</v>
      </c>
      <c r="AD783" s="58" t="e">
        <v>#N/A</v>
      </c>
      <c r="AE783" s="58" t="s">
        <v>1916</v>
      </c>
    </row>
    <row r="784" spans="1:31">
      <c r="A784" s="19" t="s">
        <v>25617</v>
      </c>
      <c r="B784" s="19" t="s">
        <v>7650</v>
      </c>
      <c r="C784" s="18" t="s">
        <v>4553</v>
      </c>
      <c r="D784" s="18" t="s">
        <v>29558</v>
      </c>
      <c r="E784" s="19" t="s">
        <v>7008</v>
      </c>
      <c r="F784" s="19" t="s">
        <v>24337</v>
      </c>
      <c r="G784" s="19" t="s">
        <v>1914</v>
      </c>
      <c r="H784" s="52">
        <v>44356</v>
      </c>
      <c r="I784" s="19" t="s">
        <v>18633</v>
      </c>
      <c r="J784" s="18">
        <f>COUNTIF('C&amp;I(Route-Doc)'!C:C,'★C&amp;I(IRS)'!C784)</f>
        <v>3</v>
      </c>
      <c r="K784" s="14" t="s">
        <v>5775</v>
      </c>
      <c r="L784" s="17" t="s">
        <v>3461</v>
      </c>
      <c r="M784" s="127" t="str">
        <f t="shared" si="14"/>
        <v>●</v>
      </c>
      <c r="N784" s="125" t="s">
        <v>23519</v>
      </c>
      <c r="O784" s="18" t="s">
        <v>21979</v>
      </c>
      <c r="P784" s="59" t="s">
        <v>1908</v>
      </c>
      <c r="Q784" s="59">
        <f>COUNTIF('C&amp;I(Route-Doc)'!H:H,'★C&amp;I(IRS)'!O784)</f>
        <v>0</v>
      </c>
      <c r="R784" s="54">
        <v>45279</v>
      </c>
      <c r="S784" s="196" t="s">
        <v>28028</v>
      </c>
      <c r="T784" s="59" t="s">
        <v>22673</v>
      </c>
      <c r="U784" s="119"/>
      <c r="V784" s="58"/>
      <c r="W784" s="19" t="s">
        <v>1930</v>
      </c>
      <c r="X784" s="19" t="s">
        <v>1914</v>
      </c>
      <c r="Y784" s="54">
        <v>44356</v>
      </c>
      <c r="Z784" s="19" t="s">
        <v>18604</v>
      </c>
      <c r="AB784" s="58" t="s">
        <v>24337</v>
      </c>
      <c r="AC784" s="58" t="s">
        <v>1930</v>
      </c>
      <c r="AD784" s="58" t="e">
        <v>#N/A</v>
      </c>
      <c r="AE784" s="58" t="e">
        <v>#N/A</v>
      </c>
    </row>
    <row r="785" spans="1:31">
      <c r="A785" s="19" t="s">
        <v>25617</v>
      </c>
      <c r="B785" s="19" t="s">
        <v>7650</v>
      </c>
      <c r="C785" s="18" t="s">
        <v>4554</v>
      </c>
      <c r="D785" s="18" t="s">
        <v>30043</v>
      </c>
      <c r="E785" s="19" t="s">
        <v>7009</v>
      </c>
      <c r="F785" s="19" t="s">
        <v>24338</v>
      </c>
      <c r="G785" s="19" t="s">
        <v>1909</v>
      </c>
      <c r="H785" s="52">
        <v>43524</v>
      </c>
      <c r="I785" s="19" t="s">
        <v>18652</v>
      </c>
      <c r="J785" s="18">
        <f>COUNTIF('C&amp;I(Route-Doc)'!C:C,'★C&amp;I(IRS)'!C785)</f>
        <v>1</v>
      </c>
      <c r="K785" s="14" t="s">
        <v>5776</v>
      </c>
      <c r="L785" s="17" t="s">
        <v>3461</v>
      </c>
      <c r="M785" s="127" t="str">
        <f t="shared" si="14"/>
        <v>●</v>
      </c>
      <c r="N785" s="125" t="s">
        <v>23519</v>
      </c>
      <c r="O785" s="18" t="s">
        <v>21980</v>
      </c>
      <c r="P785" s="59" t="s">
        <v>1908</v>
      </c>
      <c r="Q785" s="59">
        <f>COUNTIF('C&amp;I(Route-Doc)'!H:H,'★C&amp;I(IRS)'!O785)</f>
        <v>0</v>
      </c>
      <c r="R785" s="54">
        <v>45392</v>
      </c>
      <c r="S785" s="18" t="s">
        <v>28029</v>
      </c>
      <c r="T785" s="59" t="s">
        <v>22673</v>
      </c>
      <c r="U785" s="119"/>
      <c r="V785" s="58" t="s">
        <v>27202</v>
      </c>
      <c r="W785" s="19" t="s">
        <v>1930</v>
      </c>
      <c r="X785" s="19" t="s">
        <v>1909</v>
      </c>
      <c r="Y785" s="54">
        <v>43524</v>
      </c>
      <c r="Z785" s="19" t="s">
        <v>18604</v>
      </c>
      <c r="AB785" s="58" t="s">
        <v>24338</v>
      </c>
      <c r="AC785" s="58" t="s">
        <v>1930</v>
      </c>
      <c r="AD785" s="58">
        <v>33</v>
      </c>
      <c r="AE785" s="58" t="e">
        <v>#N/A</v>
      </c>
    </row>
    <row r="786" spans="1:31">
      <c r="A786" s="17" t="s">
        <v>25617</v>
      </c>
      <c r="B786" s="17" t="s">
        <v>7650</v>
      </c>
      <c r="C786" s="14" t="s">
        <v>4555</v>
      </c>
      <c r="D786" s="14" t="s">
        <v>29043</v>
      </c>
      <c r="E786" s="17" t="s">
        <v>7010</v>
      </c>
      <c r="F786" s="17" t="s">
        <v>24339</v>
      </c>
      <c r="G786" s="17" t="s">
        <v>1910</v>
      </c>
      <c r="H786" s="60">
        <v>45226</v>
      </c>
      <c r="I786" s="17" t="s">
        <v>18633</v>
      </c>
      <c r="J786" s="14">
        <f>COUNTIF('C&amp;I(Route-Doc)'!C:C,'★C&amp;I(IRS)'!C786)</f>
        <v>0</v>
      </c>
      <c r="K786" s="14" t="s">
        <v>5777</v>
      </c>
      <c r="L786" s="17" t="s">
        <v>3090</v>
      </c>
      <c r="M786" s="127" t="str">
        <f t="shared" si="14"/>
        <v>●</v>
      </c>
      <c r="N786" s="17" t="s">
        <v>1930</v>
      </c>
      <c r="O786" s="14" t="s">
        <v>21981</v>
      </c>
      <c r="P786" s="159" t="s">
        <v>23491</v>
      </c>
      <c r="Q786" s="159">
        <f>COUNTIF('C&amp;I(Route-Doc)'!H:H,'★C&amp;I(IRS)'!O786)</f>
        <v>0</v>
      </c>
      <c r="R786" s="17" t="s">
        <v>23496</v>
      </c>
      <c r="S786" s="14" t="s">
        <v>28030</v>
      </c>
      <c r="T786" s="14" t="s">
        <v>2676</v>
      </c>
      <c r="U786" s="119"/>
      <c r="V786" s="58"/>
      <c r="W786" s="19" t="s">
        <v>1930</v>
      </c>
      <c r="X786" s="19" t="s">
        <v>1910</v>
      </c>
      <c r="Y786" s="54">
        <v>45226</v>
      </c>
      <c r="Z786" s="19" t="s">
        <v>2676</v>
      </c>
      <c r="AB786" s="58" t="s">
        <v>24339</v>
      </c>
      <c r="AC786" s="58" t="s">
        <v>1930</v>
      </c>
      <c r="AD786" s="58" t="e">
        <v>#N/A</v>
      </c>
      <c r="AE786" s="58" t="e">
        <v>#N/A</v>
      </c>
    </row>
    <row r="787" spans="1:31">
      <c r="A787" s="17" t="s">
        <v>25617</v>
      </c>
      <c r="B787" s="17" t="s">
        <v>7650</v>
      </c>
      <c r="C787" s="14" t="s">
        <v>4556</v>
      </c>
      <c r="D787" s="14" t="s">
        <v>29559</v>
      </c>
      <c r="E787" s="17" t="s">
        <v>7011</v>
      </c>
      <c r="F787" s="17" t="s">
        <v>24340</v>
      </c>
      <c r="G787" s="17" t="s">
        <v>1910</v>
      </c>
      <c r="H787" s="60">
        <v>43802</v>
      </c>
      <c r="I787" s="17" t="s">
        <v>18633</v>
      </c>
      <c r="J787" s="14">
        <f>COUNTIF('C&amp;I(Route-Doc)'!C:C,'★C&amp;I(IRS)'!C787)</f>
        <v>0</v>
      </c>
      <c r="K787" s="14" t="s">
        <v>5778</v>
      </c>
      <c r="L787" s="17" t="s">
        <v>1999</v>
      </c>
      <c r="M787" s="127" t="str">
        <f t="shared" si="14"/>
        <v>●</v>
      </c>
      <c r="N787" s="17" t="s">
        <v>1930</v>
      </c>
      <c r="O787" s="14" t="s">
        <v>21982</v>
      </c>
      <c r="P787" s="159" t="s">
        <v>23491</v>
      </c>
      <c r="Q787" s="159">
        <f>COUNTIF('C&amp;I(Route-Doc)'!H:H,'★C&amp;I(IRS)'!O787)</f>
        <v>0</v>
      </c>
      <c r="R787" s="17" t="s">
        <v>23496</v>
      </c>
      <c r="S787" s="14" t="s">
        <v>28031</v>
      </c>
      <c r="T787" s="14" t="s">
        <v>2676</v>
      </c>
      <c r="U787" s="120" t="s">
        <v>7620</v>
      </c>
      <c r="V787" s="58"/>
      <c r="W787" s="19" t="s">
        <v>1930</v>
      </c>
      <c r="X787" s="19" t="s">
        <v>1910</v>
      </c>
      <c r="Y787" s="54">
        <v>43802</v>
      </c>
      <c r="Z787" s="19" t="s">
        <v>2676</v>
      </c>
      <c r="AB787" s="58" t="s">
        <v>24340</v>
      </c>
      <c r="AC787" s="58" t="s">
        <v>1930</v>
      </c>
      <c r="AD787" s="58" t="e">
        <v>#N/A</v>
      </c>
      <c r="AE787" s="58" t="e">
        <v>#N/A</v>
      </c>
    </row>
    <row r="788" spans="1:31">
      <c r="A788" s="17" t="s">
        <v>25617</v>
      </c>
      <c r="B788" s="17" t="s">
        <v>7650</v>
      </c>
      <c r="C788" s="14" t="s">
        <v>4557</v>
      </c>
      <c r="D788" s="14" t="s">
        <v>29044</v>
      </c>
      <c r="E788" s="17" t="s">
        <v>7012</v>
      </c>
      <c r="F788" s="17" t="s">
        <v>24341</v>
      </c>
      <c r="G788" s="17" t="s">
        <v>1909</v>
      </c>
      <c r="H788" s="60">
        <v>45226</v>
      </c>
      <c r="I788" s="17" t="s">
        <v>18633</v>
      </c>
      <c r="J788" s="14">
        <f>COUNTIF('C&amp;I(Route-Doc)'!C:C,'★C&amp;I(IRS)'!C788)</f>
        <v>0</v>
      </c>
      <c r="K788" s="14" t="s">
        <v>5779</v>
      </c>
      <c r="L788" s="17" t="s">
        <v>3090</v>
      </c>
      <c r="M788" s="127" t="str">
        <f t="shared" si="14"/>
        <v>●</v>
      </c>
      <c r="N788" s="17" t="s">
        <v>1930</v>
      </c>
      <c r="O788" s="14" t="s">
        <v>21983</v>
      </c>
      <c r="P788" s="159" t="s">
        <v>23491</v>
      </c>
      <c r="Q788" s="159">
        <f>COUNTIF('C&amp;I(Route-Doc)'!H:H,'★C&amp;I(IRS)'!O788)</f>
        <v>0</v>
      </c>
      <c r="R788" s="17" t="s">
        <v>23496</v>
      </c>
      <c r="S788" s="14" t="s">
        <v>28032</v>
      </c>
      <c r="T788" s="14" t="s">
        <v>2676</v>
      </c>
      <c r="U788" s="120" t="s">
        <v>7620</v>
      </c>
      <c r="V788" s="58"/>
      <c r="W788" s="19" t="s">
        <v>1930</v>
      </c>
      <c r="X788" s="19" t="s">
        <v>1909</v>
      </c>
      <c r="Y788" s="54">
        <v>45226</v>
      </c>
      <c r="Z788" s="19" t="s">
        <v>2676</v>
      </c>
      <c r="AB788" s="58" t="s">
        <v>24341</v>
      </c>
      <c r="AC788" s="58" t="s">
        <v>1930</v>
      </c>
      <c r="AD788" s="58" t="e">
        <v>#N/A</v>
      </c>
      <c r="AE788" s="58" t="e">
        <v>#N/A</v>
      </c>
    </row>
    <row r="789" spans="1:31">
      <c r="A789" s="19" t="s">
        <v>25617</v>
      </c>
      <c r="B789" s="19" t="s">
        <v>7650</v>
      </c>
      <c r="C789" s="18" t="s">
        <v>4558</v>
      </c>
      <c r="D789" s="18" t="s">
        <v>29560</v>
      </c>
      <c r="E789" s="19" t="s">
        <v>7013</v>
      </c>
      <c r="F789" s="19" t="s">
        <v>24342</v>
      </c>
      <c r="G789" s="19" t="s">
        <v>1914</v>
      </c>
      <c r="H789" s="52">
        <v>43802</v>
      </c>
      <c r="I789" s="19" t="s">
        <v>18633</v>
      </c>
      <c r="J789" s="18">
        <f>COUNTIF('C&amp;I(Route-Doc)'!C:C,'★C&amp;I(IRS)'!C789)</f>
        <v>1</v>
      </c>
      <c r="K789" s="18" t="s">
        <v>5780</v>
      </c>
      <c r="L789" s="19" t="s">
        <v>1999</v>
      </c>
      <c r="M789" s="126" t="str">
        <f t="shared" si="14"/>
        <v>●</v>
      </c>
      <c r="N789" s="54">
        <v>44816</v>
      </c>
      <c r="O789" s="14" t="s">
        <v>21984</v>
      </c>
      <c r="P789" s="159" t="s">
        <v>23491</v>
      </c>
      <c r="Q789" s="159">
        <f>COUNTIF('C&amp;I(Route-Doc)'!H:H,'★C&amp;I(IRS)'!O789)</f>
        <v>0</v>
      </c>
      <c r="R789" s="17" t="s">
        <v>23496</v>
      </c>
      <c r="S789" s="14" t="s">
        <v>28033</v>
      </c>
      <c r="T789" s="14" t="s">
        <v>2676</v>
      </c>
      <c r="U789" s="119"/>
      <c r="V789" s="58"/>
      <c r="W789" s="19" t="s">
        <v>1930</v>
      </c>
      <c r="X789" s="19" t="s">
        <v>1914</v>
      </c>
      <c r="Y789" s="54">
        <v>43802</v>
      </c>
      <c r="Z789" s="19" t="s">
        <v>2676</v>
      </c>
      <c r="AB789" s="58" t="s">
        <v>24342</v>
      </c>
      <c r="AC789" s="58" t="s">
        <v>1930</v>
      </c>
      <c r="AD789" s="58">
        <v>0</v>
      </c>
      <c r="AE789" s="58" t="e">
        <v>#N/A</v>
      </c>
    </row>
    <row r="790" spans="1:31">
      <c r="A790" s="17" t="s">
        <v>25617</v>
      </c>
      <c r="B790" s="17" t="s">
        <v>7650</v>
      </c>
      <c r="C790" s="14" t="s">
        <v>4559</v>
      </c>
      <c r="D790" s="14" t="s">
        <v>30044</v>
      </c>
      <c r="E790" s="17" t="s">
        <v>7014</v>
      </c>
      <c r="F790" s="17" t="s">
        <v>24343</v>
      </c>
      <c r="G790" s="17" t="s">
        <v>1909</v>
      </c>
      <c r="H790" s="60">
        <v>43524</v>
      </c>
      <c r="I790" s="17" t="s">
        <v>18633</v>
      </c>
      <c r="J790" s="14">
        <f>COUNTIF('C&amp;I(Route-Doc)'!C:C,'★C&amp;I(IRS)'!C790)</f>
        <v>0</v>
      </c>
      <c r="K790" s="14" t="s">
        <v>5781</v>
      </c>
      <c r="L790" s="17" t="s">
        <v>1999</v>
      </c>
      <c r="M790" s="127" t="str">
        <f t="shared" si="14"/>
        <v>●</v>
      </c>
      <c r="N790" s="17" t="s">
        <v>1930</v>
      </c>
      <c r="O790" s="14" t="s">
        <v>21985</v>
      </c>
      <c r="P790" s="159" t="s">
        <v>23491</v>
      </c>
      <c r="Q790" s="159">
        <f>COUNTIF('C&amp;I(Route-Doc)'!H:H,'★C&amp;I(IRS)'!O790)</f>
        <v>0</v>
      </c>
      <c r="R790" s="17" t="s">
        <v>23496</v>
      </c>
      <c r="S790" s="14" t="s">
        <v>28034</v>
      </c>
      <c r="T790" s="14" t="s">
        <v>2676</v>
      </c>
      <c r="U790" s="119"/>
      <c r="V790" s="58"/>
      <c r="W790" s="19" t="s">
        <v>1930</v>
      </c>
      <c r="X790" s="19" t="s">
        <v>1909</v>
      </c>
      <c r="Y790" s="54">
        <v>43524</v>
      </c>
      <c r="Z790" s="19" t="s">
        <v>2676</v>
      </c>
      <c r="AB790" s="58" t="s">
        <v>24343</v>
      </c>
      <c r="AC790" s="58" t="s">
        <v>1930</v>
      </c>
      <c r="AD790" s="58" t="e">
        <v>#N/A</v>
      </c>
      <c r="AE790" s="58" t="e">
        <v>#N/A</v>
      </c>
    </row>
    <row r="791" spans="1:31">
      <c r="A791" s="17" t="s">
        <v>25617</v>
      </c>
      <c r="B791" s="17" t="s">
        <v>7650</v>
      </c>
      <c r="C791" s="14" t="s">
        <v>4560</v>
      </c>
      <c r="D791" s="14" t="s">
        <v>29045</v>
      </c>
      <c r="E791" s="17" t="s">
        <v>7015</v>
      </c>
      <c r="F791" s="17" t="s">
        <v>24344</v>
      </c>
      <c r="G791" s="17" t="s">
        <v>1910</v>
      </c>
      <c r="H791" s="60">
        <v>45226</v>
      </c>
      <c r="I791" s="17" t="s">
        <v>18633</v>
      </c>
      <c r="J791" s="14">
        <f>COUNTIF('C&amp;I(Route-Doc)'!C:C,'★C&amp;I(IRS)'!C791)</f>
        <v>0</v>
      </c>
      <c r="K791" s="14" t="s">
        <v>5782</v>
      </c>
      <c r="L791" s="17" t="s">
        <v>3090</v>
      </c>
      <c r="M791" s="127" t="str">
        <f t="shared" si="14"/>
        <v>●</v>
      </c>
      <c r="N791" s="17" t="s">
        <v>1930</v>
      </c>
      <c r="O791" s="14" t="s">
        <v>21986</v>
      </c>
      <c r="P791" s="159" t="s">
        <v>23491</v>
      </c>
      <c r="Q791" s="159">
        <f>COUNTIF('C&amp;I(Route-Doc)'!H:H,'★C&amp;I(IRS)'!O791)</f>
        <v>0</v>
      </c>
      <c r="R791" s="17" t="s">
        <v>23496</v>
      </c>
      <c r="S791" s="14" t="s">
        <v>28035</v>
      </c>
      <c r="T791" s="14" t="s">
        <v>2676</v>
      </c>
      <c r="U791" s="119"/>
      <c r="V791" s="58"/>
      <c r="W791" s="19" t="s">
        <v>1930</v>
      </c>
      <c r="X791" s="19" t="s">
        <v>1910</v>
      </c>
      <c r="Y791" s="54">
        <v>45226</v>
      </c>
      <c r="Z791" s="19" t="s">
        <v>2676</v>
      </c>
      <c r="AB791" s="58" t="s">
        <v>24344</v>
      </c>
      <c r="AC791" s="58" t="s">
        <v>1930</v>
      </c>
      <c r="AD791" s="58" t="e">
        <v>#N/A</v>
      </c>
      <c r="AE791" s="58" t="e">
        <v>#N/A</v>
      </c>
    </row>
    <row r="792" spans="1:31">
      <c r="A792" s="19" t="s">
        <v>25617</v>
      </c>
      <c r="B792" s="19" t="s">
        <v>7650</v>
      </c>
      <c r="C792" s="18" t="s">
        <v>4561</v>
      </c>
      <c r="D792" s="18" t="s">
        <v>29561</v>
      </c>
      <c r="E792" s="19" t="s">
        <v>7016</v>
      </c>
      <c r="F792" s="19" t="s">
        <v>24345</v>
      </c>
      <c r="G792" s="19" t="s">
        <v>1909</v>
      </c>
      <c r="H792" s="52">
        <v>43802</v>
      </c>
      <c r="I792" s="19" t="s">
        <v>18633</v>
      </c>
      <c r="J792" s="18">
        <f>COUNTIF('C&amp;I(Route-Doc)'!C:C,'★C&amp;I(IRS)'!C792)</f>
        <v>1</v>
      </c>
      <c r="K792" s="18" t="s">
        <v>5783</v>
      </c>
      <c r="L792" s="19" t="s">
        <v>1999</v>
      </c>
      <c r="M792" s="126" t="str">
        <f t="shared" ref="M792:M855" si="15">HYPERLINK("\\0000s1000095\AERO\cMRO_Attached_Documents\Civil_Engine\PW1100G\03_Inspection_Record\CIR\"&amp;K792,"●")</f>
        <v>●</v>
      </c>
      <c r="N792" s="54">
        <v>44816</v>
      </c>
      <c r="O792" s="14" t="s">
        <v>21987</v>
      </c>
      <c r="P792" s="159" t="s">
        <v>23491</v>
      </c>
      <c r="Q792" s="159">
        <f>COUNTIF('C&amp;I(Route-Doc)'!H:H,'★C&amp;I(IRS)'!O792)</f>
        <v>0</v>
      </c>
      <c r="R792" s="17" t="s">
        <v>23496</v>
      </c>
      <c r="S792" s="14" t="s">
        <v>28036</v>
      </c>
      <c r="T792" s="14" t="s">
        <v>2676</v>
      </c>
      <c r="U792" s="119"/>
      <c r="V792" s="58"/>
      <c r="W792" s="19" t="s">
        <v>1930</v>
      </c>
      <c r="X792" s="19" t="s">
        <v>1909</v>
      </c>
      <c r="Y792" s="54">
        <v>43802</v>
      </c>
      <c r="Z792" s="19" t="s">
        <v>2676</v>
      </c>
      <c r="AB792" s="58" t="s">
        <v>24345</v>
      </c>
      <c r="AC792" s="58" t="s">
        <v>1930</v>
      </c>
      <c r="AD792" s="58">
        <v>0</v>
      </c>
      <c r="AE792" s="58" t="e">
        <v>#N/A</v>
      </c>
    </row>
    <row r="793" spans="1:31">
      <c r="A793" s="17" t="s">
        <v>25617</v>
      </c>
      <c r="B793" s="17" t="s">
        <v>7650</v>
      </c>
      <c r="C793" s="14" t="s">
        <v>4562</v>
      </c>
      <c r="D793" s="14" t="s">
        <v>30045</v>
      </c>
      <c r="E793" s="17" t="s">
        <v>7017</v>
      </c>
      <c r="F793" s="17" t="s">
        <v>24346</v>
      </c>
      <c r="G793" s="17" t="s">
        <v>1912</v>
      </c>
      <c r="H793" s="60">
        <v>43524</v>
      </c>
      <c r="I793" s="17" t="s">
        <v>18633</v>
      </c>
      <c r="J793" s="14">
        <f>COUNTIF('C&amp;I(Route-Doc)'!C:C,'★C&amp;I(IRS)'!C793)</f>
        <v>0</v>
      </c>
      <c r="K793" s="14" t="s">
        <v>5784</v>
      </c>
      <c r="L793" s="17" t="s">
        <v>1999</v>
      </c>
      <c r="M793" s="127" t="str">
        <f t="shared" si="15"/>
        <v>●</v>
      </c>
      <c r="N793" s="17" t="s">
        <v>1930</v>
      </c>
      <c r="O793" s="14" t="s">
        <v>21988</v>
      </c>
      <c r="P793" s="159" t="s">
        <v>23491</v>
      </c>
      <c r="Q793" s="159">
        <f>COUNTIF('C&amp;I(Route-Doc)'!H:H,'★C&amp;I(IRS)'!O793)</f>
        <v>0</v>
      </c>
      <c r="R793" s="17" t="s">
        <v>23496</v>
      </c>
      <c r="S793" s="14" t="s">
        <v>28037</v>
      </c>
      <c r="T793" s="14" t="s">
        <v>2676</v>
      </c>
      <c r="U793" s="119"/>
      <c r="V793" s="58"/>
      <c r="W793" s="19" t="s">
        <v>1930</v>
      </c>
      <c r="X793" s="19" t="s">
        <v>1912</v>
      </c>
      <c r="Y793" s="54">
        <v>43524</v>
      </c>
      <c r="Z793" s="19" t="s">
        <v>2676</v>
      </c>
      <c r="AB793" s="58" t="s">
        <v>24346</v>
      </c>
      <c r="AC793" s="58" t="s">
        <v>1930</v>
      </c>
      <c r="AD793" s="58" t="e">
        <v>#N/A</v>
      </c>
      <c r="AE793" s="58" t="e">
        <v>#N/A</v>
      </c>
    </row>
    <row r="794" spans="1:31">
      <c r="A794" s="19" t="s">
        <v>25617</v>
      </c>
      <c r="B794" s="19" t="s">
        <v>7650</v>
      </c>
      <c r="C794" s="18" t="s">
        <v>4563</v>
      </c>
      <c r="D794" s="18" t="s">
        <v>29562</v>
      </c>
      <c r="E794" s="19" t="s">
        <v>7018</v>
      </c>
      <c r="F794" s="19" t="s">
        <v>24347</v>
      </c>
      <c r="G794" s="19" t="s">
        <v>1909</v>
      </c>
      <c r="H794" s="52">
        <v>43802</v>
      </c>
      <c r="I794" s="19" t="s">
        <v>18633</v>
      </c>
      <c r="J794" s="18">
        <f>COUNTIF('C&amp;I(Route-Doc)'!C:C,'★C&amp;I(IRS)'!C794)</f>
        <v>1</v>
      </c>
      <c r="K794" s="18" t="s">
        <v>5785</v>
      </c>
      <c r="L794" s="19" t="s">
        <v>1999</v>
      </c>
      <c r="M794" s="126" t="str">
        <f t="shared" si="15"/>
        <v>●</v>
      </c>
      <c r="N794" s="54">
        <v>44816</v>
      </c>
      <c r="O794" s="14" t="s">
        <v>21989</v>
      </c>
      <c r="P794" s="159" t="s">
        <v>23491</v>
      </c>
      <c r="Q794" s="159">
        <f>COUNTIF('C&amp;I(Route-Doc)'!H:H,'★C&amp;I(IRS)'!O794)</f>
        <v>0</v>
      </c>
      <c r="R794" s="17" t="s">
        <v>23496</v>
      </c>
      <c r="S794" s="14" t="s">
        <v>28038</v>
      </c>
      <c r="T794" s="14" t="s">
        <v>2676</v>
      </c>
      <c r="U794" s="119"/>
      <c r="V794" s="58"/>
      <c r="W794" s="19" t="s">
        <v>1930</v>
      </c>
      <c r="X794" s="19" t="s">
        <v>1909</v>
      </c>
      <c r="Y794" s="54">
        <v>43802</v>
      </c>
      <c r="Z794" s="19" t="s">
        <v>2676</v>
      </c>
      <c r="AB794" s="58" t="s">
        <v>24347</v>
      </c>
      <c r="AC794" s="58" t="s">
        <v>1930</v>
      </c>
      <c r="AD794" s="58">
        <v>0</v>
      </c>
      <c r="AE794" s="58" t="e">
        <v>#N/A</v>
      </c>
    </row>
    <row r="795" spans="1:31">
      <c r="A795" s="17" t="s">
        <v>25617</v>
      </c>
      <c r="B795" s="17" t="s">
        <v>7650</v>
      </c>
      <c r="C795" s="14" t="s">
        <v>4564</v>
      </c>
      <c r="D795" s="14" t="s">
        <v>29046</v>
      </c>
      <c r="E795" s="17" t="s">
        <v>7019</v>
      </c>
      <c r="F795" s="17" t="s">
        <v>24348</v>
      </c>
      <c r="G795" s="17" t="s">
        <v>1909</v>
      </c>
      <c r="H795" s="60">
        <v>45226</v>
      </c>
      <c r="I795" s="17" t="s">
        <v>18633</v>
      </c>
      <c r="J795" s="14">
        <f>COUNTIF('C&amp;I(Route-Doc)'!C:C,'★C&amp;I(IRS)'!C795)</f>
        <v>0</v>
      </c>
      <c r="K795" s="14" t="s">
        <v>5786</v>
      </c>
      <c r="L795" s="17" t="s">
        <v>3090</v>
      </c>
      <c r="M795" s="127" t="str">
        <f t="shared" si="15"/>
        <v>●</v>
      </c>
      <c r="N795" s="17" t="s">
        <v>1930</v>
      </c>
      <c r="O795" s="14" t="s">
        <v>21990</v>
      </c>
      <c r="P795" s="159" t="s">
        <v>23491</v>
      </c>
      <c r="Q795" s="159">
        <f>COUNTIF('C&amp;I(Route-Doc)'!H:H,'★C&amp;I(IRS)'!O795)</f>
        <v>0</v>
      </c>
      <c r="R795" s="17" t="s">
        <v>23496</v>
      </c>
      <c r="S795" s="14" t="s">
        <v>28039</v>
      </c>
      <c r="T795" s="14" t="s">
        <v>2676</v>
      </c>
      <c r="U795" s="119"/>
      <c r="V795" s="58"/>
      <c r="W795" s="19" t="s">
        <v>1930</v>
      </c>
      <c r="X795" s="19" t="s">
        <v>1909</v>
      </c>
      <c r="Y795" s="54">
        <v>45226</v>
      </c>
      <c r="Z795" s="19" t="s">
        <v>2676</v>
      </c>
      <c r="AB795" s="58" t="s">
        <v>24348</v>
      </c>
      <c r="AC795" s="58" t="s">
        <v>1930</v>
      </c>
      <c r="AD795" s="58" t="e">
        <v>#N/A</v>
      </c>
      <c r="AE795" s="58" t="e">
        <v>#N/A</v>
      </c>
    </row>
    <row r="796" spans="1:31">
      <c r="A796" s="19" t="s">
        <v>25617</v>
      </c>
      <c r="B796" s="19" t="s">
        <v>7650</v>
      </c>
      <c r="C796" s="18" t="s">
        <v>4565</v>
      </c>
      <c r="D796" s="18" t="s">
        <v>29563</v>
      </c>
      <c r="E796" s="19" t="s">
        <v>7020</v>
      </c>
      <c r="F796" s="19" t="s">
        <v>24349</v>
      </c>
      <c r="G796" s="19" t="s">
        <v>1916</v>
      </c>
      <c r="H796" s="52">
        <v>45113</v>
      </c>
      <c r="I796" s="19" t="s">
        <v>18633</v>
      </c>
      <c r="J796" s="18">
        <f>COUNTIF('C&amp;I(Route-Doc)'!C:C,'★C&amp;I(IRS)'!C796)</f>
        <v>1</v>
      </c>
      <c r="K796" s="18" t="s">
        <v>5787</v>
      </c>
      <c r="L796" s="19" t="s">
        <v>3091</v>
      </c>
      <c r="M796" s="126" t="str">
        <f t="shared" si="15"/>
        <v>●</v>
      </c>
      <c r="N796" s="54">
        <v>45273</v>
      </c>
      <c r="O796" s="14" t="s">
        <v>21991</v>
      </c>
      <c r="P796" s="159" t="s">
        <v>23491</v>
      </c>
      <c r="Q796" s="159">
        <f>COUNTIF('C&amp;I(Route-Doc)'!H:H,'★C&amp;I(IRS)'!O796)</f>
        <v>0</v>
      </c>
      <c r="R796" s="17" t="s">
        <v>23496</v>
      </c>
      <c r="S796" s="14" t="s">
        <v>28040</v>
      </c>
      <c r="T796" s="14" t="s">
        <v>2676</v>
      </c>
      <c r="U796" s="119"/>
      <c r="V796" s="58"/>
      <c r="W796" s="19" t="s">
        <v>1930</v>
      </c>
      <c r="X796" s="19" t="s">
        <v>1916</v>
      </c>
      <c r="Y796" s="54">
        <v>45113</v>
      </c>
      <c r="Z796" s="19" t="s">
        <v>2676</v>
      </c>
      <c r="AB796" s="58" t="s">
        <v>24349</v>
      </c>
      <c r="AC796" s="58" t="s">
        <v>1930</v>
      </c>
      <c r="AD796" s="58">
        <v>0</v>
      </c>
      <c r="AE796" s="58" t="e">
        <v>#N/A</v>
      </c>
    </row>
    <row r="797" spans="1:31">
      <c r="A797" s="19" t="s">
        <v>25617</v>
      </c>
      <c r="B797" s="19" t="s">
        <v>7650</v>
      </c>
      <c r="C797" s="18" t="s">
        <v>4566</v>
      </c>
      <c r="D797" s="18" t="s">
        <v>30046</v>
      </c>
      <c r="E797" s="19" t="s">
        <v>7021</v>
      </c>
      <c r="F797" s="19" t="s">
        <v>24350</v>
      </c>
      <c r="G797" s="19" t="s">
        <v>1914</v>
      </c>
      <c r="H797" s="52">
        <v>44774</v>
      </c>
      <c r="I797" s="19" t="s">
        <v>18633</v>
      </c>
      <c r="J797" s="18">
        <f>COUNTIF('C&amp;I(Route-Doc)'!C:C,'★C&amp;I(IRS)'!C797)</f>
        <v>1</v>
      </c>
      <c r="K797" s="14" t="s">
        <v>5788</v>
      </c>
      <c r="L797" s="17" t="s">
        <v>3090</v>
      </c>
      <c r="M797" s="127" t="str">
        <f t="shared" si="15"/>
        <v>●</v>
      </c>
      <c r="N797" s="125" t="s">
        <v>23519</v>
      </c>
      <c r="O797" s="18" t="s">
        <v>21992</v>
      </c>
      <c r="P797" s="59" t="s">
        <v>1911</v>
      </c>
      <c r="Q797" s="59">
        <f>COUNTIF('C&amp;I(Route-Doc)'!H:H,'★C&amp;I(IRS)'!O797)</f>
        <v>0</v>
      </c>
      <c r="R797" s="54">
        <v>45392</v>
      </c>
      <c r="S797" s="18" t="s">
        <v>28041</v>
      </c>
      <c r="T797" s="59" t="s">
        <v>22673</v>
      </c>
      <c r="U797" s="119" t="s">
        <v>11026</v>
      </c>
      <c r="V797" s="58" t="s">
        <v>27202</v>
      </c>
      <c r="W797" s="19" t="s">
        <v>1930</v>
      </c>
      <c r="X797" s="19" t="s">
        <v>1914</v>
      </c>
      <c r="Y797" s="54">
        <v>44774</v>
      </c>
      <c r="Z797" s="19" t="s">
        <v>18604</v>
      </c>
      <c r="AB797" s="58" t="s">
        <v>24350</v>
      </c>
      <c r="AC797" s="58" t="s">
        <v>1930</v>
      </c>
      <c r="AD797" s="58">
        <v>18</v>
      </c>
      <c r="AE797" s="58" t="e">
        <v>#N/A</v>
      </c>
    </row>
    <row r="798" spans="1:31">
      <c r="A798" s="17" t="s">
        <v>25617</v>
      </c>
      <c r="B798" s="17" t="s">
        <v>7650</v>
      </c>
      <c r="C798" s="14" t="s">
        <v>4567</v>
      </c>
      <c r="D798" s="14" t="s">
        <v>29047</v>
      </c>
      <c r="E798" s="17" t="s">
        <v>7022</v>
      </c>
      <c r="F798" s="17" t="s">
        <v>24351</v>
      </c>
      <c r="G798" s="17" t="s">
        <v>1919</v>
      </c>
      <c r="H798" s="60">
        <v>44774</v>
      </c>
      <c r="I798" s="17" t="s">
        <v>18633</v>
      </c>
      <c r="J798" s="14">
        <f>COUNTIF('C&amp;I(Route-Doc)'!C:C,'★C&amp;I(IRS)'!C798)</f>
        <v>0</v>
      </c>
      <c r="K798" s="14" t="s">
        <v>5789</v>
      </c>
      <c r="L798" s="17" t="s">
        <v>3090</v>
      </c>
      <c r="M798" s="127" t="str">
        <f t="shared" si="15"/>
        <v>●</v>
      </c>
      <c r="N798" s="17" t="s">
        <v>1930</v>
      </c>
      <c r="O798" s="14" t="s">
        <v>21993</v>
      </c>
      <c r="P798" s="159" t="s">
        <v>23491</v>
      </c>
      <c r="Q798" s="159">
        <f>COUNTIF('C&amp;I(Route-Doc)'!H:H,'★C&amp;I(IRS)'!O798)</f>
        <v>0</v>
      </c>
      <c r="R798" s="17" t="s">
        <v>23496</v>
      </c>
      <c r="S798" s="14" t="s">
        <v>28042</v>
      </c>
      <c r="T798" s="14" t="s">
        <v>2676</v>
      </c>
      <c r="U798" s="119"/>
      <c r="V798" s="58"/>
      <c r="W798" s="19" t="s">
        <v>18603</v>
      </c>
      <c r="X798" s="19" t="s">
        <v>1918</v>
      </c>
      <c r="Y798" s="54">
        <v>45336</v>
      </c>
      <c r="Z798" s="19" t="s">
        <v>2676</v>
      </c>
      <c r="AB798" s="58" t="s">
        <v>24351</v>
      </c>
      <c r="AC798" s="58" t="s">
        <v>1930</v>
      </c>
      <c r="AD798" s="58" t="e">
        <v>#N/A</v>
      </c>
      <c r="AE798" s="58" t="s">
        <v>1918</v>
      </c>
    </row>
    <row r="799" spans="1:31">
      <c r="A799" s="19" t="s">
        <v>25617</v>
      </c>
      <c r="B799" s="19" t="s">
        <v>7650</v>
      </c>
      <c r="C799" s="18" t="s">
        <v>4568</v>
      </c>
      <c r="D799" s="18" t="s">
        <v>29564</v>
      </c>
      <c r="E799" s="19" t="s">
        <v>7023</v>
      </c>
      <c r="F799" s="19" t="s">
        <v>24352</v>
      </c>
      <c r="G799" s="19" t="s">
        <v>1923</v>
      </c>
      <c r="H799" s="52">
        <v>45113</v>
      </c>
      <c r="I799" s="19" t="s">
        <v>18633</v>
      </c>
      <c r="J799" s="18">
        <f>COUNTIF('C&amp;I(Route-Doc)'!C:C,'★C&amp;I(IRS)'!C799)</f>
        <v>1</v>
      </c>
      <c r="K799" s="18" t="s">
        <v>5790</v>
      </c>
      <c r="L799" s="19" t="s">
        <v>3091</v>
      </c>
      <c r="M799" s="126" t="str">
        <f t="shared" si="15"/>
        <v>●</v>
      </c>
      <c r="N799" s="54">
        <v>45273</v>
      </c>
      <c r="O799" s="14" t="s">
        <v>21994</v>
      </c>
      <c r="P799" s="159" t="s">
        <v>23491</v>
      </c>
      <c r="Q799" s="159">
        <f>COUNTIF('C&amp;I(Route-Doc)'!H:H,'★C&amp;I(IRS)'!O799)</f>
        <v>0</v>
      </c>
      <c r="R799" s="17" t="s">
        <v>23496</v>
      </c>
      <c r="S799" s="14" t="s">
        <v>28043</v>
      </c>
      <c r="T799" s="14" t="s">
        <v>2676</v>
      </c>
      <c r="U799" s="119"/>
      <c r="V799" s="58"/>
      <c r="W799" s="19" t="s">
        <v>18603</v>
      </c>
      <c r="X799" s="19" t="s">
        <v>1927</v>
      </c>
      <c r="Y799" s="54">
        <v>45329</v>
      </c>
      <c r="Z799" s="19" t="s">
        <v>2676</v>
      </c>
      <c r="AB799" s="58" t="s">
        <v>24352</v>
      </c>
      <c r="AC799" s="58" t="s">
        <v>1930</v>
      </c>
      <c r="AD799" s="58">
        <v>0</v>
      </c>
      <c r="AE799" s="58" t="s">
        <v>1927</v>
      </c>
    </row>
    <row r="800" spans="1:31">
      <c r="A800" s="19" t="s">
        <v>25617</v>
      </c>
      <c r="B800" s="19" t="s">
        <v>7650</v>
      </c>
      <c r="C800" s="18" t="s">
        <v>4569</v>
      </c>
      <c r="D800" s="18" t="s">
        <v>30047</v>
      </c>
      <c r="E800" s="19" t="s">
        <v>7024</v>
      </c>
      <c r="F800" s="19" t="s">
        <v>24353</v>
      </c>
      <c r="G800" s="19" t="s">
        <v>1910</v>
      </c>
      <c r="H800" s="52">
        <v>45222</v>
      </c>
      <c r="I800" s="19" t="s">
        <v>18633</v>
      </c>
      <c r="J800" s="18">
        <f>COUNTIF('C&amp;I(Route-Doc)'!C:C,'★C&amp;I(IRS)'!C800)</f>
        <v>1</v>
      </c>
      <c r="K800" s="18" t="s">
        <v>5791</v>
      </c>
      <c r="L800" s="19" t="s">
        <v>3090</v>
      </c>
      <c r="M800" s="126" t="str">
        <f t="shared" si="15"/>
        <v>●</v>
      </c>
      <c r="N800" s="54">
        <v>45362</v>
      </c>
      <c r="O800" s="14" t="s">
        <v>21995</v>
      </c>
      <c r="P800" s="159" t="s">
        <v>23491</v>
      </c>
      <c r="Q800" s="159">
        <f>COUNTIF('C&amp;I(Route-Doc)'!H:H,'★C&amp;I(IRS)'!O800)</f>
        <v>0</v>
      </c>
      <c r="R800" s="17" t="s">
        <v>25647</v>
      </c>
      <c r="S800" s="14" t="s">
        <v>28044</v>
      </c>
      <c r="T800" s="14" t="s">
        <v>2676</v>
      </c>
      <c r="U800" s="119" t="s">
        <v>25580</v>
      </c>
      <c r="V800" s="58" t="s">
        <v>30373</v>
      </c>
      <c r="W800" s="19" t="s">
        <v>18603</v>
      </c>
      <c r="X800" s="19" t="s">
        <v>1914</v>
      </c>
      <c r="Y800" s="54">
        <v>45336</v>
      </c>
      <c r="Z800" s="19" t="s">
        <v>18604</v>
      </c>
      <c r="AB800" s="58" t="s">
        <v>24353</v>
      </c>
      <c r="AC800" s="58" t="s">
        <v>1930</v>
      </c>
      <c r="AD800" s="58">
        <v>34</v>
      </c>
      <c r="AE800" s="58" t="s">
        <v>1914</v>
      </c>
    </row>
    <row r="801" spans="1:31">
      <c r="A801" s="17" t="s">
        <v>25617</v>
      </c>
      <c r="B801" s="17" t="s">
        <v>7650</v>
      </c>
      <c r="C801" s="14" t="s">
        <v>4570</v>
      </c>
      <c r="D801" s="14" t="s">
        <v>29048</v>
      </c>
      <c r="E801" s="17" t="s">
        <v>7025</v>
      </c>
      <c r="F801" s="17" t="s">
        <v>24354</v>
      </c>
      <c r="G801" s="17" t="s">
        <v>1914</v>
      </c>
      <c r="H801" s="60">
        <v>44375</v>
      </c>
      <c r="I801" s="17" t="s">
        <v>18633</v>
      </c>
      <c r="J801" s="14">
        <f>COUNTIF('C&amp;I(Route-Doc)'!C:C,'★C&amp;I(IRS)'!C801)</f>
        <v>0</v>
      </c>
      <c r="K801" s="14" t="s">
        <v>5792</v>
      </c>
      <c r="L801" s="17" t="s">
        <v>1999</v>
      </c>
      <c r="M801" s="127" t="str">
        <f t="shared" si="15"/>
        <v>●</v>
      </c>
      <c r="N801" s="17" t="s">
        <v>1930</v>
      </c>
      <c r="O801" s="14" t="s">
        <v>21996</v>
      </c>
      <c r="P801" s="159" t="s">
        <v>23491</v>
      </c>
      <c r="Q801" s="159">
        <f>COUNTIF('C&amp;I(Route-Doc)'!H:H,'★C&amp;I(IRS)'!O801)</f>
        <v>0</v>
      </c>
      <c r="R801" s="17" t="s">
        <v>23496</v>
      </c>
      <c r="S801" s="14" t="s">
        <v>28045</v>
      </c>
      <c r="T801" s="14" t="s">
        <v>2676</v>
      </c>
      <c r="U801" s="119"/>
      <c r="V801" s="58"/>
      <c r="W801" s="19" t="s">
        <v>1930</v>
      </c>
      <c r="X801" s="19" t="s">
        <v>1914</v>
      </c>
      <c r="Y801" s="54">
        <v>44375</v>
      </c>
      <c r="Z801" s="19" t="s">
        <v>2676</v>
      </c>
      <c r="AB801" s="58" t="s">
        <v>24354</v>
      </c>
      <c r="AC801" s="58" t="s">
        <v>1930</v>
      </c>
      <c r="AD801" s="58" t="e">
        <v>#N/A</v>
      </c>
      <c r="AE801" s="58" t="e">
        <v>#N/A</v>
      </c>
    </row>
    <row r="802" spans="1:31">
      <c r="A802" s="17" t="s">
        <v>25617</v>
      </c>
      <c r="B802" s="17" t="s">
        <v>7650</v>
      </c>
      <c r="C802" s="14" t="s">
        <v>4571</v>
      </c>
      <c r="D802" s="14" t="s">
        <v>29565</v>
      </c>
      <c r="E802" s="17" t="s">
        <v>7026</v>
      </c>
      <c r="F802" s="17" t="s">
        <v>24355</v>
      </c>
      <c r="G802" s="17" t="s">
        <v>1909</v>
      </c>
      <c r="H802" s="60">
        <v>43804</v>
      </c>
      <c r="I802" s="17" t="s">
        <v>18633</v>
      </c>
      <c r="J802" s="14">
        <f>COUNTIF('C&amp;I(Route-Doc)'!C:C,'★C&amp;I(IRS)'!C802)</f>
        <v>0</v>
      </c>
      <c r="K802" s="14" t="s">
        <v>5793</v>
      </c>
      <c r="L802" s="17" t="s">
        <v>1999</v>
      </c>
      <c r="M802" s="127" t="str">
        <f t="shared" si="15"/>
        <v>●</v>
      </c>
      <c r="N802" s="17" t="s">
        <v>1930</v>
      </c>
      <c r="O802" s="14" t="s">
        <v>21997</v>
      </c>
      <c r="P802" s="159" t="s">
        <v>23491</v>
      </c>
      <c r="Q802" s="159">
        <f>COUNTIF('C&amp;I(Route-Doc)'!H:H,'★C&amp;I(IRS)'!O802)</f>
        <v>0</v>
      </c>
      <c r="R802" s="17" t="s">
        <v>23496</v>
      </c>
      <c r="S802" s="14" t="s">
        <v>28046</v>
      </c>
      <c r="T802" s="14" t="s">
        <v>2676</v>
      </c>
      <c r="U802" s="119"/>
      <c r="V802" s="58"/>
      <c r="W802" s="19" t="s">
        <v>1930</v>
      </c>
      <c r="X802" s="19" t="s">
        <v>1909</v>
      </c>
      <c r="Y802" s="54">
        <v>43804</v>
      </c>
      <c r="Z802" s="19" t="s">
        <v>2676</v>
      </c>
      <c r="AB802" s="58" t="s">
        <v>24355</v>
      </c>
      <c r="AC802" s="58" t="s">
        <v>1930</v>
      </c>
      <c r="AD802" s="58" t="e">
        <v>#N/A</v>
      </c>
      <c r="AE802" s="58" t="e">
        <v>#N/A</v>
      </c>
    </row>
    <row r="803" spans="1:31">
      <c r="A803" s="19" t="s">
        <v>25617</v>
      </c>
      <c r="B803" s="19" t="s">
        <v>7651</v>
      </c>
      <c r="C803" s="18" t="s">
        <v>4572</v>
      </c>
      <c r="D803" s="18" t="s">
        <v>29566</v>
      </c>
      <c r="E803" s="19" t="s">
        <v>7027</v>
      </c>
      <c r="F803" s="19" t="s">
        <v>24356</v>
      </c>
      <c r="G803" s="19" t="s">
        <v>1919</v>
      </c>
      <c r="H803" s="52">
        <v>44705</v>
      </c>
      <c r="I803" s="19" t="s">
        <v>18632</v>
      </c>
      <c r="J803" s="18">
        <f>COUNTIF('C&amp;I(Route-Doc)'!C:C,'★C&amp;I(IRS)'!C803)</f>
        <v>2</v>
      </c>
      <c r="K803" s="14" t="s">
        <v>5794</v>
      </c>
      <c r="L803" s="17" t="s">
        <v>3090</v>
      </c>
      <c r="M803" s="127" t="str">
        <f t="shared" si="15"/>
        <v>●</v>
      </c>
      <c r="N803" s="125" t="s">
        <v>23519</v>
      </c>
      <c r="O803" s="18" t="s">
        <v>21998</v>
      </c>
      <c r="P803" s="59" t="s">
        <v>1911</v>
      </c>
      <c r="Q803" s="59">
        <f>COUNTIF('C&amp;I(Route-Doc)'!H:H,'★C&amp;I(IRS)'!O803)</f>
        <v>0</v>
      </c>
      <c r="R803" s="54">
        <v>45392</v>
      </c>
      <c r="S803" s="18" t="s">
        <v>28047</v>
      </c>
      <c r="T803" s="59" t="s">
        <v>22673</v>
      </c>
      <c r="U803" s="119"/>
      <c r="V803" s="58" t="s">
        <v>27202</v>
      </c>
      <c r="W803" s="19" t="s">
        <v>1930</v>
      </c>
      <c r="X803" s="19" t="s">
        <v>1919</v>
      </c>
      <c r="Y803" s="54">
        <v>44705</v>
      </c>
      <c r="Z803" s="19" t="s">
        <v>18604</v>
      </c>
      <c r="AB803" s="58" t="s">
        <v>24356</v>
      </c>
      <c r="AC803" s="58" t="s">
        <v>1930</v>
      </c>
      <c r="AD803" s="58">
        <v>1</v>
      </c>
      <c r="AE803" s="58" t="e">
        <v>#N/A</v>
      </c>
    </row>
    <row r="804" spans="1:31">
      <c r="A804" s="19" t="s">
        <v>25617</v>
      </c>
      <c r="B804" s="19" t="s">
        <v>7651</v>
      </c>
      <c r="C804" s="18" t="s">
        <v>4573</v>
      </c>
      <c r="D804" s="18" t="s">
        <v>30048</v>
      </c>
      <c r="E804" s="19" t="s">
        <v>7028</v>
      </c>
      <c r="F804" s="19" t="s">
        <v>24357</v>
      </c>
      <c r="G804" s="19" t="s">
        <v>1913</v>
      </c>
      <c r="H804" s="52">
        <v>43304</v>
      </c>
      <c r="I804" s="19" t="s">
        <v>18632</v>
      </c>
      <c r="J804" s="18">
        <f>COUNTIF('C&amp;I(Route-Doc)'!C:C,'★C&amp;I(IRS)'!C804)</f>
        <v>2</v>
      </c>
      <c r="K804" s="14" t="s">
        <v>5795</v>
      </c>
      <c r="L804" s="17" t="s">
        <v>3461</v>
      </c>
      <c r="M804" s="127" t="str">
        <f t="shared" si="15"/>
        <v>●</v>
      </c>
      <c r="N804" s="125" t="s">
        <v>23519</v>
      </c>
      <c r="O804" s="18" t="s">
        <v>21999</v>
      </c>
      <c r="P804" s="59" t="s">
        <v>1911</v>
      </c>
      <c r="Q804" s="59">
        <f>COUNTIF('C&amp;I(Route-Doc)'!H:H,'★C&amp;I(IRS)'!O804)</f>
        <v>1</v>
      </c>
      <c r="R804" s="54">
        <v>45225</v>
      </c>
      <c r="S804" s="196" t="s">
        <v>28048</v>
      </c>
      <c r="T804" s="59" t="s">
        <v>22673</v>
      </c>
      <c r="U804" s="119"/>
      <c r="V804" s="58"/>
      <c r="W804" s="19" t="s">
        <v>1930</v>
      </c>
      <c r="X804" s="19" t="s">
        <v>1913</v>
      </c>
      <c r="Y804" s="54">
        <v>43304</v>
      </c>
      <c r="Z804" s="19" t="s">
        <v>18604</v>
      </c>
      <c r="AB804" s="58" t="s">
        <v>24357</v>
      </c>
      <c r="AC804" s="58" t="s">
        <v>1930</v>
      </c>
      <c r="AD804" s="58" t="e">
        <v>#N/A</v>
      </c>
      <c r="AE804" s="58" t="e">
        <v>#N/A</v>
      </c>
    </row>
    <row r="805" spans="1:31">
      <c r="A805" s="19" t="s">
        <v>25617</v>
      </c>
      <c r="B805" s="19" t="s">
        <v>7651</v>
      </c>
      <c r="C805" s="18" t="s">
        <v>4574</v>
      </c>
      <c r="D805" s="18" t="s">
        <v>29049</v>
      </c>
      <c r="E805" s="19" t="s">
        <v>7029</v>
      </c>
      <c r="F805" s="19" t="s">
        <v>24358</v>
      </c>
      <c r="G805" s="19" t="s">
        <v>1909</v>
      </c>
      <c r="H805" s="52">
        <v>45236</v>
      </c>
      <c r="I805" s="19" t="s">
        <v>18632</v>
      </c>
      <c r="J805" s="18">
        <f>COUNTIF('C&amp;I(Route-Doc)'!C:C,'★C&amp;I(IRS)'!C805)</f>
        <v>1</v>
      </c>
      <c r="K805" s="14" t="s">
        <v>5796</v>
      </c>
      <c r="L805" s="17" t="s">
        <v>3090</v>
      </c>
      <c r="M805" s="127" t="str">
        <f t="shared" si="15"/>
        <v>●</v>
      </c>
      <c r="N805" s="125" t="s">
        <v>23519</v>
      </c>
      <c r="O805" s="18" t="s">
        <v>22000</v>
      </c>
      <c r="P805" s="59" t="s">
        <v>1911</v>
      </c>
      <c r="Q805" s="59">
        <f>COUNTIF('C&amp;I(Route-Doc)'!H:H,'★C&amp;I(IRS)'!O805)</f>
        <v>0</v>
      </c>
      <c r="R805" s="54">
        <v>45392</v>
      </c>
      <c r="S805" s="18" t="s">
        <v>28049</v>
      </c>
      <c r="T805" s="59" t="s">
        <v>22673</v>
      </c>
      <c r="U805" s="119"/>
      <c r="V805" s="58" t="s">
        <v>27202</v>
      </c>
      <c r="W805" s="19" t="s">
        <v>1930</v>
      </c>
      <c r="X805" s="19" t="s">
        <v>1909</v>
      </c>
      <c r="Y805" s="54">
        <v>45236</v>
      </c>
      <c r="Z805" s="19" t="s">
        <v>18604</v>
      </c>
      <c r="AB805" s="58" t="s">
        <v>24358</v>
      </c>
      <c r="AC805" s="58" t="s">
        <v>1930</v>
      </c>
      <c r="AD805" s="58">
        <v>1</v>
      </c>
      <c r="AE805" s="58" t="e">
        <v>#N/A</v>
      </c>
    </row>
    <row r="806" spans="1:31">
      <c r="A806" s="19" t="s">
        <v>25617</v>
      </c>
      <c r="B806" s="19" t="s">
        <v>7651</v>
      </c>
      <c r="C806" s="18" t="s">
        <v>4575</v>
      </c>
      <c r="D806" s="18" t="s">
        <v>29567</v>
      </c>
      <c r="E806" s="19" t="s">
        <v>7030</v>
      </c>
      <c r="F806" s="19" t="s">
        <v>24359</v>
      </c>
      <c r="G806" s="19" t="s">
        <v>1910</v>
      </c>
      <c r="H806" s="52">
        <v>43972</v>
      </c>
      <c r="I806" s="19" t="s">
        <v>18632</v>
      </c>
      <c r="J806" s="18">
        <f>COUNTIF('C&amp;I(Route-Doc)'!C:C,'★C&amp;I(IRS)'!C806)</f>
        <v>2</v>
      </c>
      <c r="K806" s="14" t="s">
        <v>5797</v>
      </c>
      <c r="L806" s="17" t="s">
        <v>3461</v>
      </c>
      <c r="M806" s="127" t="str">
        <f t="shared" si="15"/>
        <v>●</v>
      </c>
      <c r="N806" s="125" t="s">
        <v>23519</v>
      </c>
      <c r="O806" s="18" t="s">
        <v>22001</v>
      </c>
      <c r="P806" s="59" t="s">
        <v>1911</v>
      </c>
      <c r="Q806" s="59">
        <f>COUNTIF('C&amp;I(Route-Doc)'!H:H,'★C&amp;I(IRS)'!O806)</f>
        <v>0</v>
      </c>
      <c r="R806" s="54">
        <v>45392</v>
      </c>
      <c r="S806" s="18" t="s">
        <v>28050</v>
      </c>
      <c r="T806" s="59" t="s">
        <v>22673</v>
      </c>
      <c r="U806" s="119"/>
      <c r="V806" s="58" t="s">
        <v>27202</v>
      </c>
      <c r="W806" s="19" t="s">
        <v>1930</v>
      </c>
      <c r="X806" s="19" t="s">
        <v>1910</v>
      </c>
      <c r="Y806" s="54">
        <v>43972</v>
      </c>
      <c r="Z806" s="19" t="s">
        <v>18604</v>
      </c>
      <c r="AB806" s="58" t="s">
        <v>24359</v>
      </c>
      <c r="AC806" s="58" t="s">
        <v>1930</v>
      </c>
      <c r="AD806" s="58">
        <v>1</v>
      </c>
      <c r="AE806" s="58" t="e">
        <v>#N/A</v>
      </c>
    </row>
    <row r="807" spans="1:31">
      <c r="A807" s="19" t="s">
        <v>25617</v>
      </c>
      <c r="B807" s="19" t="s">
        <v>7651</v>
      </c>
      <c r="C807" s="18" t="s">
        <v>4576</v>
      </c>
      <c r="D807" s="18" t="s">
        <v>30049</v>
      </c>
      <c r="E807" s="19" t="s">
        <v>7031</v>
      </c>
      <c r="F807" s="19" t="s">
        <v>24360</v>
      </c>
      <c r="G807" s="19" t="s">
        <v>1912</v>
      </c>
      <c r="H807" s="52">
        <v>43972</v>
      </c>
      <c r="I807" s="19" t="s">
        <v>18632</v>
      </c>
      <c r="J807" s="18">
        <f>COUNTIF('C&amp;I(Route-Doc)'!C:C,'★C&amp;I(IRS)'!C807)</f>
        <v>1</v>
      </c>
      <c r="K807" s="14" t="s">
        <v>5798</v>
      </c>
      <c r="L807" s="17" t="s">
        <v>3461</v>
      </c>
      <c r="M807" s="127" t="str">
        <f t="shared" si="15"/>
        <v>●</v>
      </c>
      <c r="N807" s="125" t="s">
        <v>23519</v>
      </c>
      <c r="O807" s="18" t="s">
        <v>22002</v>
      </c>
      <c r="P807" s="59" t="s">
        <v>1911</v>
      </c>
      <c r="Q807" s="59">
        <f>COUNTIF('C&amp;I(Route-Doc)'!H:H,'★C&amp;I(IRS)'!O807)</f>
        <v>0</v>
      </c>
      <c r="R807" s="54">
        <v>45392</v>
      </c>
      <c r="S807" s="18" t="s">
        <v>28051</v>
      </c>
      <c r="T807" s="59" t="s">
        <v>22673</v>
      </c>
      <c r="U807" s="119"/>
      <c r="V807" s="58" t="s">
        <v>27202</v>
      </c>
      <c r="W807" s="19" t="s">
        <v>1930</v>
      </c>
      <c r="X807" s="19" t="s">
        <v>1912</v>
      </c>
      <c r="Y807" s="54">
        <v>43972</v>
      </c>
      <c r="Z807" s="19" t="s">
        <v>18604</v>
      </c>
      <c r="AB807" s="58" t="s">
        <v>24360</v>
      </c>
      <c r="AC807" s="58" t="s">
        <v>1930</v>
      </c>
      <c r="AD807" s="58">
        <v>1</v>
      </c>
      <c r="AE807" s="58" t="e">
        <v>#N/A</v>
      </c>
    </row>
    <row r="808" spans="1:31">
      <c r="A808" s="19" t="s">
        <v>25617</v>
      </c>
      <c r="B808" s="19" t="s">
        <v>7651</v>
      </c>
      <c r="C808" s="18" t="s">
        <v>4577</v>
      </c>
      <c r="D808" s="18" t="s">
        <v>29050</v>
      </c>
      <c r="E808" s="19" t="s">
        <v>7032</v>
      </c>
      <c r="F808" s="19" t="s">
        <v>24361</v>
      </c>
      <c r="G808" s="19" t="s">
        <v>1909</v>
      </c>
      <c r="H808" s="52">
        <v>44403</v>
      </c>
      <c r="I808" s="19" t="s">
        <v>18632</v>
      </c>
      <c r="J808" s="18">
        <f>COUNTIF('C&amp;I(Route-Doc)'!C:C,'★C&amp;I(IRS)'!C808)</f>
        <v>1</v>
      </c>
      <c r="K808" s="14" t="s">
        <v>5799</v>
      </c>
      <c r="L808" s="17" t="s">
        <v>3461</v>
      </c>
      <c r="M808" s="127" t="str">
        <f t="shared" si="15"/>
        <v>●</v>
      </c>
      <c r="N808" s="125" t="s">
        <v>23519</v>
      </c>
      <c r="O808" s="18" t="s">
        <v>22003</v>
      </c>
      <c r="P808" s="59" t="s">
        <v>1911</v>
      </c>
      <c r="Q808" s="59">
        <f>COUNTIF('C&amp;I(Route-Doc)'!H:H,'★C&amp;I(IRS)'!O808)</f>
        <v>0</v>
      </c>
      <c r="R808" s="54">
        <v>45392</v>
      </c>
      <c r="S808" s="18" t="s">
        <v>28052</v>
      </c>
      <c r="T808" s="59" t="s">
        <v>22673</v>
      </c>
      <c r="U808" s="119"/>
      <c r="V808" s="58" t="s">
        <v>27202</v>
      </c>
      <c r="W808" s="19" t="s">
        <v>1930</v>
      </c>
      <c r="X808" s="19" t="s">
        <v>1909</v>
      </c>
      <c r="Y808" s="54">
        <v>44403</v>
      </c>
      <c r="Z808" s="19" t="s">
        <v>18604</v>
      </c>
      <c r="AB808" s="58" t="s">
        <v>24361</v>
      </c>
      <c r="AC808" s="58" t="s">
        <v>1930</v>
      </c>
      <c r="AD808" s="58">
        <v>1</v>
      </c>
      <c r="AE808" s="58" t="e">
        <v>#N/A</v>
      </c>
    </row>
    <row r="809" spans="1:31">
      <c r="A809" s="19" t="s">
        <v>25617</v>
      </c>
      <c r="B809" s="19" t="s">
        <v>7651</v>
      </c>
      <c r="C809" s="18" t="s">
        <v>4578</v>
      </c>
      <c r="D809" s="18" t="s">
        <v>29568</v>
      </c>
      <c r="E809" s="19" t="s">
        <v>7033</v>
      </c>
      <c r="F809" s="19" t="s">
        <v>24362</v>
      </c>
      <c r="G809" s="19" t="s">
        <v>1914</v>
      </c>
      <c r="H809" s="52">
        <v>44963</v>
      </c>
      <c r="I809" s="19" t="s">
        <v>18632</v>
      </c>
      <c r="J809" s="18">
        <f>COUNTIF('C&amp;I(Route-Doc)'!C:C,'★C&amp;I(IRS)'!C809)</f>
        <v>2</v>
      </c>
      <c r="K809" s="14" t="s">
        <v>5800</v>
      </c>
      <c r="L809" s="125" t="s">
        <v>3091</v>
      </c>
      <c r="M809" s="127" t="str">
        <f t="shared" si="15"/>
        <v>●</v>
      </c>
      <c r="N809" s="125" t="s">
        <v>23519</v>
      </c>
      <c r="O809" s="18" t="s">
        <v>22004</v>
      </c>
      <c r="P809" s="59" t="s">
        <v>1908</v>
      </c>
      <c r="Q809" s="59">
        <f>COUNTIF('C&amp;I(Route-Doc)'!H:H,'★C&amp;I(IRS)'!O809)</f>
        <v>0</v>
      </c>
      <c r="R809" s="54">
        <v>45132</v>
      </c>
      <c r="S809" s="196" t="s">
        <v>28053</v>
      </c>
      <c r="T809" s="59" t="s">
        <v>22673</v>
      </c>
      <c r="U809" s="119"/>
      <c r="V809" s="58"/>
      <c r="W809" s="19" t="s">
        <v>1930</v>
      </c>
      <c r="X809" s="19" t="s">
        <v>1914</v>
      </c>
      <c r="Y809" s="54">
        <v>44963</v>
      </c>
      <c r="Z809" s="19" t="s">
        <v>18604</v>
      </c>
      <c r="AB809" s="58" t="s">
        <v>24362</v>
      </c>
      <c r="AC809" s="58" t="s">
        <v>1930</v>
      </c>
      <c r="AD809" s="58" t="e">
        <v>#N/A</v>
      </c>
      <c r="AE809" s="58" t="e">
        <v>#N/A</v>
      </c>
    </row>
    <row r="810" spans="1:31">
      <c r="A810" s="19" t="s">
        <v>25617</v>
      </c>
      <c r="B810" s="19" t="s">
        <v>7651</v>
      </c>
      <c r="C810" s="18" t="s">
        <v>4579</v>
      </c>
      <c r="D810" s="18" t="s">
        <v>30050</v>
      </c>
      <c r="E810" s="19" t="s">
        <v>7034</v>
      </c>
      <c r="F810" s="19" t="s">
        <v>24363</v>
      </c>
      <c r="G810" s="19" t="s">
        <v>1908</v>
      </c>
      <c r="H810" s="52">
        <v>42277</v>
      </c>
      <c r="I810" s="19" t="s">
        <v>18632</v>
      </c>
      <c r="J810" s="18">
        <f>COUNTIF('C&amp;I(Route-Doc)'!C:C,'★C&amp;I(IRS)'!C810)</f>
        <v>1</v>
      </c>
      <c r="K810" s="18" t="s">
        <v>5801</v>
      </c>
      <c r="L810" s="19" t="s">
        <v>3461</v>
      </c>
      <c r="M810" s="126" t="str">
        <f t="shared" si="15"/>
        <v>●</v>
      </c>
      <c r="N810" s="54">
        <v>44650</v>
      </c>
      <c r="O810" s="14" t="s">
        <v>22005</v>
      </c>
      <c r="P810" s="159" t="s">
        <v>23491</v>
      </c>
      <c r="Q810" s="159">
        <f>COUNTIF('C&amp;I(Route-Doc)'!H:H,'★C&amp;I(IRS)'!O810)</f>
        <v>0</v>
      </c>
      <c r="R810" s="17" t="s">
        <v>23496</v>
      </c>
      <c r="S810" s="14" t="s">
        <v>28054</v>
      </c>
      <c r="T810" s="14" t="s">
        <v>2676</v>
      </c>
      <c r="U810" s="119"/>
      <c r="V810" s="58"/>
      <c r="W810" s="19" t="s">
        <v>1930</v>
      </c>
      <c r="X810" s="19" t="s">
        <v>1908</v>
      </c>
      <c r="Y810" s="54">
        <v>42277</v>
      </c>
      <c r="Z810" s="19" t="s">
        <v>2676</v>
      </c>
      <c r="AB810" s="58" t="s">
        <v>24363</v>
      </c>
      <c r="AC810" s="58" t="s">
        <v>1930</v>
      </c>
      <c r="AD810" s="58">
        <v>0</v>
      </c>
      <c r="AE810" s="58" t="e">
        <v>#N/A</v>
      </c>
    </row>
    <row r="811" spans="1:31">
      <c r="A811" s="19" t="s">
        <v>25617</v>
      </c>
      <c r="B811" s="19" t="s">
        <v>7651</v>
      </c>
      <c r="C811" s="18" t="s">
        <v>4580</v>
      </c>
      <c r="D811" s="18" t="s">
        <v>29051</v>
      </c>
      <c r="E811" s="19" t="s">
        <v>7035</v>
      </c>
      <c r="F811" s="19" t="s">
        <v>24364</v>
      </c>
      <c r="G811" s="19" t="s">
        <v>1911</v>
      </c>
      <c r="H811" s="52">
        <v>44592</v>
      </c>
      <c r="I811" s="19" t="s">
        <v>18632</v>
      </c>
      <c r="J811" s="18">
        <f>COUNTIF('C&amp;I(Route-Doc)'!C:C,'★C&amp;I(IRS)'!C811)</f>
        <v>1</v>
      </c>
      <c r="K811" s="18" t="s">
        <v>5802</v>
      </c>
      <c r="L811" s="19" t="s">
        <v>3090</v>
      </c>
      <c r="M811" s="126" t="str">
        <f t="shared" si="15"/>
        <v>●</v>
      </c>
      <c r="N811" s="54">
        <v>44711</v>
      </c>
      <c r="O811" s="14" t="s">
        <v>22006</v>
      </c>
      <c r="P811" s="159" t="s">
        <v>23491</v>
      </c>
      <c r="Q811" s="159">
        <f>COUNTIF('C&amp;I(Route-Doc)'!H:H,'★C&amp;I(IRS)'!O811)</f>
        <v>0</v>
      </c>
      <c r="R811" s="17" t="s">
        <v>23496</v>
      </c>
      <c r="S811" s="14" t="s">
        <v>28055</v>
      </c>
      <c r="T811" s="14" t="s">
        <v>2676</v>
      </c>
      <c r="U811" s="119"/>
      <c r="V811" s="58"/>
      <c r="W811" s="19" t="s">
        <v>1930</v>
      </c>
      <c r="X811" s="19" t="s">
        <v>1911</v>
      </c>
      <c r="Y811" s="54">
        <v>44592</v>
      </c>
      <c r="Z811" s="19" t="s">
        <v>2676</v>
      </c>
      <c r="AB811" s="58" t="s">
        <v>24364</v>
      </c>
      <c r="AC811" s="58" t="s">
        <v>1930</v>
      </c>
      <c r="AD811" s="58">
        <v>0</v>
      </c>
      <c r="AE811" s="58" t="e">
        <v>#N/A</v>
      </c>
    </row>
    <row r="812" spans="1:31">
      <c r="A812" s="19" t="s">
        <v>25617</v>
      </c>
      <c r="B812" s="19" t="s">
        <v>7651</v>
      </c>
      <c r="C812" s="18" t="s">
        <v>4581</v>
      </c>
      <c r="D812" s="18" t="s">
        <v>29569</v>
      </c>
      <c r="E812" s="19" t="s">
        <v>7036</v>
      </c>
      <c r="F812" s="19" t="s">
        <v>24365</v>
      </c>
      <c r="G812" s="19" t="s">
        <v>1909</v>
      </c>
      <c r="H812" s="52">
        <v>43796</v>
      </c>
      <c r="I812" s="19" t="s">
        <v>18632</v>
      </c>
      <c r="J812" s="18">
        <f>COUNTIF('C&amp;I(Route-Doc)'!C:C,'★C&amp;I(IRS)'!C812)</f>
        <v>2</v>
      </c>
      <c r="K812" s="18" t="s">
        <v>5803</v>
      </c>
      <c r="L812" s="19" t="s">
        <v>3461</v>
      </c>
      <c r="M812" s="126" t="str">
        <f t="shared" si="15"/>
        <v>●</v>
      </c>
      <c r="N812" s="54">
        <v>44650</v>
      </c>
      <c r="O812" s="14" t="s">
        <v>22007</v>
      </c>
      <c r="P812" s="159" t="s">
        <v>23491</v>
      </c>
      <c r="Q812" s="159">
        <f>COUNTIF('C&amp;I(Route-Doc)'!H:H,'★C&amp;I(IRS)'!O812)</f>
        <v>0</v>
      </c>
      <c r="R812" s="17" t="s">
        <v>23496</v>
      </c>
      <c r="S812" s="14" t="s">
        <v>28056</v>
      </c>
      <c r="T812" s="14" t="s">
        <v>2676</v>
      </c>
      <c r="U812" s="119"/>
      <c r="V812" s="58"/>
      <c r="W812" s="19" t="s">
        <v>1930</v>
      </c>
      <c r="X812" s="19" t="s">
        <v>1909</v>
      </c>
      <c r="Y812" s="54">
        <v>43796</v>
      </c>
      <c r="Z812" s="19" t="s">
        <v>2676</v>
      </c>
      <c r="AB812" s="58" t="s">
        <v>24365</v>
      </c>
      <c r="AC812" s="58" t="s">
        <v>1930</v>
      </c>
      <c r="AD812" s="58">
        <v>0</v>
      </c>
      <c r="AE812" s="58" t="e">
        <v>#N/A</v>
      </c>
    </row>
    <row r="813" spans="1:31">
      <c r="A813" s="19" t="s">
        <v>25617</v>
      </c>
      <c r="B813" s="19" t="s">
        <v>7651</v>
      </c>
      <c r="C813" s="18" t="s">
        <v>4582</v>
      </c>
      <c r="D813" s="18" t="s">
        <v>30051</v>
      </c>
      <c r="E813" s="19" t="s">
        <v>7037</v>
      </c>
      <c r="F813" s="19" t="s">
        <v>24366</v>
      </c>
      <c r="G813" s="19" t="s">
        <v>1913</v>
      </c>
      <c r="H813" s="52">
        <v>43255</v>
      </c>
      <c r="I813" s="19" t="s">
        <v>18632</v>
      </c>
      <c r="J813" s="18">
        <f>COUNTIF('C&amp;I(Route-Doc)'!C:C,'★C&amp;I(IRS)'!C813)</f>
        <v>1</v>
      </c>
      <c r="K813" s="18" t="s">
        <v>5804</v>
      </c>
      <c r="L813" s="19" t="s">
        <v>3461</v>
      </c>
      <c r="M813" s="126" t="str">
        <f t="shared" si="15"/>
        <v>●</v>
      </c>
      <c r="N813" s="54">
        <v>44650</v>
      </c>
      <c r="O813" s="14" t="s">
        <v>22008</v>
      </c>
      <c r="P813" s="159" t="s">
        <v>23491</v>
      </c>
      <c r="Q813" s="159">
        <f>COUNTIF('C&amp;I(Route-Doc)'!H:H,'★C&amp;I(IRS)'!O813)</f>
        <v>0</v>
      </c>
      <c r="R813" s="17" t="s">
        <v>23496</v>
      </c>
      <c r="S813" s="14" t="s">
        <v>28057</v>
      </c>
      <c r="T813" s="14" t="s">
        <v>2676</v>
      </c>
      <c r="U813" s="119"/>
      <c r="V813" s="58"/>
      <c r="W813" s="19" t="s">
        <v>1930</v>
      </c>
      <c r="X813" s="19" t="s">
        <v>1913</v>
      </c>
      <c r="Y813" s="54">
        <v>43255</v>
      </c>
      <c r="Z813" s="19" t="s">
        <v>2676</v>
      </c>
      <c r="AB813" s="58" t="s">
        <v>24366</v>
      </c>
      <c r="AC813" s="58" t="s">
        <v>1930</v>
      </c>
      <c r="AD813" s="58">
        <v>0</v>
      </c>
      <c r="AE813" s="58" t="e">
        <v>#N/A</v>
      </c>
    </row>
    <row r="814" spans="1:31">
      <c r="A814" s="19" t="s">
        <v>25617</v>
      </c>
      <c r="B814" s="19" t="s">
        <v>7651</v>
      </c>
      <c r="C814" s="18" t="s">
        <v>4583</v>
      </c>
      <c r="D814" s="18" t="s">
        <v>29052</v>
      </c>
      <c r="E814" s="19" t="s">
        <v>7038</v>
      </c>
      <c r="F814" s="19" t="s">
        <v>24367</v>
      </c>
      <c r="G814" s="19" t="s">
        <v>1912</v>
      </c>
      <c r="H814" s="52">
        <v>44664</v>
      </c>
      <c r="I814" s="19" t="s">
        <v>18632</v>
      </c>
      <c r="J814" s="18">
        <f>COUNTIF('C&amp;I(Route-Doc)'!C:C,'★C&amp;I(IRS)'!C814)</f>
        <v>1</v>
      </c>
      <c r="K814" s="18" t="s">
        <v>5805</v>
      </c>
      <c r="L814" s="19" t="s">
        <v>3090</v>
      </c>
      <c r="M814" s="126" t="str">
        <f t="shared" si="15"/>
        <v>●</v>
      </c>
      <c r="N814" s="54">
        <v>44804</v>
      </c>
      <c r="O814" s="14" t="s">
        <v>22009</v>
      </c>
      <c r="P814" s="159" t="s">
        <v>23491</v>
      </c>
      <c r="Q814" s="159">
        <f>COUNTIF('C&amp;I(Route-Doc)'!H:H,'★C&amp;I(IRS)'!O814)</f>
        <v>0</v>
      </c>
      <c r="R814" s="17" t="s">
        <v>23496</v>
      </c>
      <c r="S814" s="14" t="s">
        <v>28058</v>
      </c>
      <c r="T814" s="14" t="s">
        <v>2676</v>
      </c>
      <c r="U814" s="119"/>
      <c r="V814" s="58"/>
      <c r="W814" s="19" t="s">
        <v>1930</v>
      </c>
      <c r="X814" s="19" t="s">
        <v>1912</v>
      </c>
      <c r="Y814" s="54">
        <v>44664</v>
      </c>
      <c r="Z814" s="19" t="s">
        <v>2676</v>
      </c>
      <c r="AB814" s="58" t="s">
        <v>24367</v>
      </c>
      <c r="AC814" s="58" t="s">
        <v>1930</v>
      </c>
      <c r="AD814" s="58">
        <v>0</v>
      </c>
      <c r="AE814" s="58" t="e">
        <v>#N/A</v>
      </c>
    </row>
    <row r="815" spans="1:31">
      <c r="A815" s="19" t="s">
        <v>25617</v>
      </c>
      <c r="B815" s="19" t="s">
        <v>7651</v>
      </c>
      <c r="C815" s="18" t="s">
        <v>4584</v>
      </c>
      <c r="D815" s="18" t="s">
        <v>29570</v>
      </c>
      <c r="E815" s="19" t="s">
        <v>7039</v>
      </c>
      <c r="F815" s="19" t="s">
        <v>24368</v>
      </c>
      <c r="G815" s="19" t="s">
        <v>1913</v>
      </c>
      <c r="H815" s="52">
        <v>43796</v>
      </c>
      <c r="I815" s="19" t="s">
        <v>18632</v>
      </c>
      <c r="J815" s="18">
        <f>COUNTIF('C&amp;I(Route-Doc)'!C:C,'★C&amp;I(IRS)'!C815)</f>
        <v>2</v>
      </c>
      <c r="K815" s="18" t="s">
        <v>5806</v>
      </c>
      <c r="L815" s="19" t="s">
        <v>3461</v>
      </c>
      <c r="M815" s="126" t="str">
        <f t="shared" si="15"/>
        <v>●</v>
      </c>
      <c r="N815" s="54">
        <v>44650</v>
      </c>
      <c r="O815" s="14" t="s">
        <v>22010</v>
      </c>
      <c r="P815" s="159" t="s">
        <v>23491</v>
      </c>
      <c r="Q815" s="159">
        <f>COUNTIF('C&amp;I(Route-Doc)'!H:H,'★C&amp;I(IRS)'!O815)</f>
        <v>0</v>
      </c>
      <c r="R815" s="17" t="s">
        <v>23496</v>
      </c>
      <c r="S815" s="14" t="s">
        <v>28059</v>
      </c>
      <c r="T815" s="14" t="s">
        <v>2676</v>
      </c>
      <c r="U815" s="119"/>
      <c r="V815" s="58"/>
      <c r="W815" s="19" t="s">
        <v>1930</v>
      </c>
      <c r="X815" s="19" t="s">
        <v>1913</v>
      </c>
      <c r="Y815" s="54">
        <v>43796</v>
      </c>
      <c r="Z815" s="19" t="s">
        <v>2676</v>
      </c>
      <c r="AB815" s="58" t="s">
        <v>24368</v>
      </c>
      <c r="AC815" s="58" t="s">
        <v>1930</v>
      </c>
      <c r="AD815" s="58">
        <v>0</v>
      </c>
      <c r="AE815" s="58" t="e">
        <v>#N/A</v>
      </c>
    </row>
    <row r="816" spans="1:31">
      <c r="A816" s="19" t="s">
        <v>25617</v>
      </c>
      <c r="B816" s="19" t="s">
        <v>7651</v>
      </c>
      <c r="C816" s="18" t="s">
        <v>4585</v>
      </c>
      <c r="D816" s="18" t="s">
        <v>30052</v>
      </c>
      <c r="E816" s="19" t="s">
        <v>7040</v>
      </c>
      <c r="F816" s="19" t="s">
        <v>24369</v>
      </c>
      <c r="G816" s="19" t="s">
        <v>1908</v>
      </c>
      <c r="H816" s="52">
        <v>42277</v>
      </c>
      <c r="I816" s="19" t="s">
        <v>18632</v>
      </c>
      <c r="J816" s="18">
        <f>COUNTIF('C&amp;I(Route-Doc)'!C:C,'★C&amp;I(IRS)'!C816)</f>
        <v>1</v>
      </c>
      <c r="K816" s="18" t="s">
        <v>5807</v>
      </c>
      <c r="L816" s="19" t="s">
        <v>3461</v>
      </c>
      <c r="M816" s="126" t="str">
        <f t="shared" si="15"/>
        <v>●</v>
      </c>
      <c r="N816" s="54">
        <v>44650</v>
      </c>
      <c r="O816" s="14" t="s">
        <v>22011</v>
      </c>
      <c r="P816" s="159" t="s">
        <v>23491</v>
      </c>
      <c r="Q816" s="159">
        <f>COUNTIF('C&amp;I(Route-Doc)'!H:H,'★C&amp;I(IRS)'!O816)</f>
        <v>0</v>
      </c>
      <c r="R816" s="17" t="s">
        <v>23496</v>
      </c>
      <c r="S816" s="14" t="s">
        <v>28060</v>
      </c>
      <c r="T816" s="14" t="s">
        <v>2676</v>
      </c>
      <c r="U816" s="119"/>
      <c r="V816" s="58"/>
      <c r="W816" s="19" t="s">
        <v>1930</v>
      </c>
      <c r="X816" s="19" t="s">
        <v>1908</v>
      </c>
      <c r="Y816" s="54">
        <v>42277</v>
      </c>
      <c r="Z816" s="19" t="s">
        <v>2676</v>
      </c>
      <c r="AB816" s="58" t="s">
        <v>24369</v>
      </c>
      <c r="AC816" s="58" t="s">
        <v>1930</v>
      </c>
      <c r="AD816" s="58">
        <v>0</v>
      </c>
      <c r="AE816" s="58" t="e">
        <v>#N/A</v>
      </c>
    </row>
    <row r="817" spans="1:31">
      <c r="A817" s="19" t="s">
        <v>25617</v>
      </c>
      <c r="B817" s="19" t="s">
        <v>7651</v>
      </c>
      <c r="C817" s="18" t="s">
        <v>4586</v>
      </c>
      <c r="D817" s="18" t="s">
        <v>29053</v>
      </c>
      <c r="E817" s="19" t="s">
        <v>7041</v>
      </c>
      <c r="F817" s="19" t="s">
        <v>24370</v>
      </c>
      <c r="G817" s="19" t="s">
        <v>1911</v>
      </c>
      <c r="H817" s="52">
        <v>45236</v>
      </c>
      <c r="I817" s="19" t="s">
        <v>18632</v>
      </c>
      <c r="J817" s="18">
        <f>COUNTIF('C&amp;I(Route-Doc)'!C:C,'★C&amp;I(IRS)'!C817)</f>
        <v>1</v>
      </c>
      <c r="K817" s="18" t="s">
        <v>5808</v>
      </c>
      <c r="L817" s="19" t="s">
        <v>3090</v>
      </c>
      <c r="M817" s="126" t="str">
        <f t="shared" si="15"/>
        <v>●</v>
      </c>
      <c r="N817" s="54">
        <v>45362</v>
      </c>
      <c r="O817" s="14" t="s">
        <v>22012</v>
      </c>
      <c r="P817" s="159" t="s">
        <v>23491</v>
      </c>
      <c r="Q817" s="159">
        <f>COUNTIF('C&amp;I(Route-Doc)'!H:H,'★C&amp;I(IRS)'!O817)</f>
        <v>0</v>
      </c>
      <c r="R817" s="17" t="s">
        <v>23496</v>
      </c>
      <c r="S817" s="14" t="s">
        <v>28061</v>
      </c>
      <c r="T817" s="14" t="s">
        <v>2676</v>
      </c>
      <c r="U817" s="119"/>
      <c r="V817" s="58"/>
      <c r="W817" s="19" t="s">
        <v>1930</v>
      </c>
      <c r="X817" s="19" t="s">
        <v>1911</v>
      </c>
      <c r="Y817" s="54">
        <v>45236</v>
      </c>
      <c r="Z817" s="19" t="s">
        <v>2676</v>
      </c>
      <c r="AB817" s="58" t="s">
        <v>24370</v>
      </c>
      <c r="AC817" s="58" t="s">
        <v>1930</v>
      </c>
      <c r="AD817" s="58">
        <v>0</v>
      </c>
      <c r="AE817" s="58" t="e">
        <v>#N/A</v>
      </c>
    </row>
    <row r="818" spans="1:31">
      <c r="A818" s="19" t="s">
        <v>25617</v>
      </c>
      <c r="B818" s="19" t="s">
        <v>7651</v>
      </c>
      <c r="C818" s="18" t="s">
        <v>4587</v>
      </c>
      <c r="D818" s="18" t="s">
        <v>29571</v>
      </c>
      <c r="E818" s="19" t="s">
        <v>7042</v>
      </c>
      <c r="F818" s="19" t="s">
        <v>24371</v>
      </c>
      <c r="G818" s="19" t="s">
        <v>1911</v>
      </c>
      <c r="H818" s="52">
        <v>43871</v>
      </c>
      <c r="I818" s="19" t="s">
        <v>18632</v>
      </c>
      <c r="J818" s="18">
        <f>COUNTIF('C&amp;I(Route-Doc)'!C:C,'★C&amp;I(IRS)'!C818)</f>
        <v>2</v>
      </c>
      <c r="K818" s="18" t="s">
        <v>5809</v>
      </c>
      <c r="L818" s="19" t="s">
        <v>3461</v>
      </c>
      <c r="M818" s="126" t="str">
        <f t="shared" si="15"/>
        <v>●</v>
      </c>
      <c r="N818" s="54">
        <v>44650</v>
      </c>
      <c r="O818" s="14" t="s">
        <v>22013</v>
      </c>
      <c r="P818" s="159" t="s">
        <v>23491</v>
      </c>
      <c r="Q818" s="159">
        <f>COUNTIF('C&amp;I(Route-Doc)'!H:H,'★C&amp;I(IRS)'!O818)</f>
        <v>0</v>
      </c>
      <c r="R818" s="17" t="s">
        <v>23496</v>
      </c>
      <c r="S818" s="14" t="s">
        <v>28062</v>
      </c>
      <c r="T818" s="14" t="s">
        <v>2676</v>
      </c>
      <c r="U818" s="119"/>
      <c r="V818" s="58"/>
      <c r="W818" s="19" t="s">
        <v>1930</v>
      </c>
      <c r="X818" s="19" t="s">
        <v>1911</v>
      </c>
      <c r="Y818" s="54">
        <v>43871</v>
      </c>
      <c r="Z818" s="19" t="s">
        <v>2676</v>
      </c>
      <c r="AB818" s="58" t="s">
        <v>24371</v>
      </c>
      <c r="AC818" s="58" t="s">
        <v>1930</v>
      </c>
      <c r="AD818" s="58">
        <v>0</v>
      </c>
      <c r="AE818" s="58" t="e">
        <v>#N/A</v>
      </c>
    </row>
    <row r="819" spans="1:31">
      <c r="A819" s="19" t="s">
        <v>25617</v>
      </c>
      <c r="B819" s="19" t="s">
        <v>7651</v>
      </c>
      <c r="C819" s="18" t="s">
        <v>4588</v>
      </c>
      <c r="D819" s="18" t="s">
        <v>29572</v>
      </c>
      <c r="E819" s="19" t="s">
        <v>7043</v>
      </c>
      <c r="F819" s="19" t="s">
        <v>24372</v>
      </c>
      <c r="G819" s="19" t="s">
        <v>1911</v>
      </c>
      <c r="H819" s="52">
        <v>43796</v>
      </c>
      <c r="I819" s="19" t="s">
        <v>18652</v>
      </c>
      <c r="J819" s="18">
        <f>COUNTIF('C&amp;I(Route-Doc)'!C:C,'★C&amp;I(IRS)'!C819)</f>
        <v>1</v>
      </c>
      <c r="K819" s="14" t="s">
        <v>5810</v>
      </c>
      <c r="L819" s="17" t="s">
        <v>18638</v>
      </c>
      <c r="M819" s="127" t="str">
        <f t="shared" si="15"/>
        <v>●</v>
      </c>
      <c r="N819" s="125" t="s">
        <v>23519</v>
      </c>
      <c r="O819" s="18" t="s">
        <v>22014</v>
      </c>
      <c r="P819" s="59" t="s">
        <v>1908</v>
      </c>
      <c r="Q819" s="59">
        <f>COUNTIF('C&amp;I(Route-Doc)'!H:H,'★C&amp;I(IRS)'!O819)</f>
        <v>0</v>
      </c>
      <c r="R819" s="54">
        <v>45279</v>
      </c>
      <c r="S819" s="196" t="s">
        <v>28063</v>
      </c>
      <c r="T819" s="59" t="s">
        <v>22673</v>
      </c>
      <c r="U819" s="119" t="s">
        <v>7619</v>
      </c>
      <c r="V819" s="58"/>
      <c r="W819" s="19" t="s">
        <v>1930</v>
      </c>
      <c r="X819" s="19" t="s">
        <v>1911</v>
      </c>
      <c r="Y819" s="54">
        <v>43796</v>
      </c>
      <c r="Z819" s="19" t="s">
        <v>18604</v>
      </c>
      <c r="AB819" s="58" t="s">
        <v>24372</v>
      </c>
      <c r="AC819" s="58" t="s">
        <v>1930</v>
      </c>
      <c r="AD819" s="58" t="e">
        <v>#N/A</v>
      </c>
      <c r="AE819" s="58" t="e">
        <v>#N/A</v>
      </c>
    </row>
    <row r="820" spans="1:31">
      <c r="A820" s="17" t="s">
        <v>25617</v>
      </c>
      <c r="B820" s="17" t="s">
        <v>7651</v>
      </c>
      <c r="C820" s="14" t="s">
        <v>4589</v>
      </c>
      <c r="D820" s="14" t="s">
        <v>30053</v>
      </c>
      <c r="E820" s="17" t="s">
        <v>7044</v>
      </c>
      <c r="F820" s="17" t="s">
        <v>24373</v>
      </c>
      <c r="G820" s="17" t="s">
        <v>1908</v>
      </c>
      <c r="H820" s="60">
        <v>43525</v>
      </c>
      <c r="I820" s="17" t="s">
        <v>18632</v>
      </c>
      <c r="J820" s="14">
        <f>COUNTIF('C&amp;I(Route-Doc)'!C:C,'★C&amp;I(IRS)'!C820)</f>
        <v>0</v>
      </c>
      <c r="K820" s="14" t="s">
        <v>5811</v>
      </c>
      <c r="L820" s="17" t="s">
        <v>1999</v>
      </c>
      <c r="M820" s="127" t="str">
        <f t="shared" si="15"/>
        <v>●</v>
      </c>
      <c r="N820" s="17" t="s">
        <v>1930</v>
      </c>
      <c r="O820" s="14" t="s">
        <v>22015</v>
      </c>
      <c r="P820" s="159" t="s">
        <v>23491</v>
      </c>
      <c r="Q820" s="159">
        <f>COUNTIF('C&amp;I(Route-Doc)'!H:H,'★C&amp;I(IRS)'!O820)</f>
        <v>0</v>
      </c>
      <c r="R820" s="17" t="s">
        <v>23496</v>
      </c>
      <c r="S820" s="14" t="s">
        <v>28064</v>
      </c>
      <c r="T820" s="14" t="s">
        <v>2676</v>
      </c>
      <c r="U820" s="119"/>
      <c r="V820" s="58"/>
      <c r="W820" s="19" t="s">
        <v>1930</v>
      </c>
      <c r="X820" s="19" t="s">
        <v>1908</v>
      </c>
      <c r="Y820" s="54">
        <v>43525</v>
      </c>
      <c r="Z820" s="19" t="s">
        <v>2676</v>
      </c>
      <c r="AB820" s="58" t="s">
        <v>24373</v>
      </c>
      <c r="AC820" s="58" t="s">
        <v>1930</v>
      </c>
      <c r="AD820" s="58" t="e">
        <v>#N/A</v>
      </c>
      <c r="AE820" s="58" t="e">
        <v>#N/A</v>
      </c>
    </row>
    <row r="821" spans="1:31">
      <c r="A821" s="19" t="s">
        <v>25617</v>
      </c>
      <c r="B821" s="19" t="s">
        <v>7652</v>
      </c>
      <c r="C821" s="18" t="s">
        <v>4590</v>
      </c>
      <c r="D821" s="18" t="s">
        <v>29573</v>
      </c>
      <c r="E821" s="19" t="s">
        <v>7045</v>
      </c>
      <c r="F821" s="19" t="s">
        <v>24374</v>
      </c>
      <c r="G821" s="19" t="s">
        <v>1911</v>
      </c>
      <c r="H821" s="52">
        <v>43796</v>
      </c>
      <c r="I821" s="19" t="s">
        <v>18633</v>
      </c>
      <c r="J821" s="18">
        <f>COUNTIF('C&amp;I(Route-Doc)'!C:C,'★C&amp;I(IRS)'!C821)</f>
        <v>2</v>
      </c>
      <c r="K821" s="14" t="s">
        <v>5812</v>
      </c>
      <c r="L821" s="17" t="s">
        <v>3461</v>
      </c>
      <c r="M821" s="127" t="str">
        <f t="shared" si="15"/>
        <v>●</v>
      </c>
      <c r="N821" s="125" t="s">
        <v>23519</v>
      </c>
      <c r="O821" s="18" t="s">
        <v>22016</v>
      </c>
      <c r="P821" s="59" t="s">
        <v>1911</v>
      </c>
      <c r="Q821" s="59">
        <f>COUNTIF('C&amp;I(Route-Doc)'!H:H,'★C&amp;I(IRS)'!O821)</f>
        <v>0</v>
      </c>
      <c r="R821" s="54">
        <v>45392</v>
      </c>
      <c r="S821" s="18" t="s">
        <v>28065</v>
      </c>
      <c r="T821" s="59" t="s">
        <v>22673</v>
      </c>
      <c r="U821" s="119"/>
      <c r="V821" s="58" t="s">
        <v>27202</v>
      </c>
      <c r="W821" s="19" t="s">
        <v>1930</v>
      </c>
      <c r="X821" s="19" t="s">
        <v>1911</v>
      </c>
      <c r="Y821" s="54">
        <v>43796</v>
      </c>
      <c r="Z821" s="19" t="s">
        <v>18604</v>
      </c>
      <c r="AB821" s="58" t="s">
        <v>24374</v>
      </c>
      <c r="AC821" s="58" t="s">
        <v>1930</v>
      </c>
      <c r="AD821" s="58">
        <v>12</v>
      </c>
      <c r="AE821" s="58" t="e">
        <v>#N/A</v>
      </c>
    </row>
    <row r="822" spans="1:31">
      <c r="A822" s="19" t="s">
        <v>25617</v>
      </c>
      <c r="B822" s="19" t="s">
        <v>7652</v>
      </c>
      <c r="C822" s="18" t="s">
        <v>4591</v>
      </c>
      <c r="D822" s="18" t="s">
        <v>30054</v>
      </c>
      <c r="E822" s="19" t="s">
        <v>7046</v>
      </c>
      <c r="F822" s="19" t="s">
        <v>24375</v>
      </c>
      <c r="G822" s="19" t="s">
        <v>1908</v>
      </c>
      <c r="H822" s="52">
        <v>41789</v>
      </c>
      <c r="I822" s="19" t="s">
        <v>18633</v>
      </c>
      <c r="J822" s="18">
        <f>COUNTIF('C&amp;I(Route-Doc)'!C:C,'★C&amp;I(IRS)'!C822)</f>
        <v>1</v>
      </c>
      <c r="K822" s="14" t="s">
        <v>5813</v>
      </c>
      <c r="L822" s="17" t="s">
        <v>3461</v>
      </c>
      <c r="M822" s="127" t="str">
        <f t="shared" si="15"/>
        <v>●</v>
      </c>
      <c r="N822" s="125" t="s">
        <v>23519</v>
      </c>
      <c r="O822" s="18" t="s">
        <v>22017</v>
      </c>
      <c r="P822" s="59" t="s">
        <v>1911</v>
      </c>
      <c r="Q822" s="59">
        <f>COUNTIF('C&amp;I(Route-Doc)'!H:H,'★C&amp;I(IRS)'!O822)</f>
        <v>0</v>
      </c>
      <c r="R822" s="54">
        <v>45392</v>
      </c>
      <c r="S822" s="18" t="s">
        <v>28066</v>
      </c>
      <c r="T822" s="59" t="s">
        <v>22673</v>
      </c>
      <c r="U822" s="119"/>
      <c r="V822" s="58" t="s">
        <v>27202</v>
      </c>
      <c r="W822" s="19" t="s">
        <v>1930</v>
      </c>
      <c r="X822" s="19" t="s">
        <v>1908</v>
      </c>
      <c r="Y822" s="54">
        <v>41789</v>
      </c>
      <c r="Z822" s="19" t="s">
        <v>18604</v>
      </c>
      <c r="AB822" s="58" t="s">
        <v>24375</v>
      </c>
      <c r="AC822" s="58" t="s">
        <v>1930</v>
      </c>
      <c r="AD822" s="58">
        <v>12</v>
      </c>
      <c r="AE822" s="58" t="e">
        <v>#N/A</v>
      </c>
    </row>
    <row r="823" spans="1:31">
      <c r="A823" s="19" t="s">
        <v>25617</v>
      </c>
      <c r="B823" s="19" t="s">
        <v>7652</v>
      </c>
      <c r="C823" s="18" t="s">
        <v>4592</v>
      </c>
      <c r="D823" s="18" t="s">
        <v>29574</v>
      </c>
      <c r="E823" s="19" t="s">
        <v>7047</v>
      </c>
      <c r="F823" s="19" t="s">
        <v>24376</v>
      </c>
      <c r="G823" s="19" t="s">
        <v>1911</v>
      </c>
      <c r="H823" s="52">
        <v>43796</v>
      </c>
      <c r="I823" s="19" t="s">
        <v>18633</v>
      </c>
      <c r="J823" s="18">
        <f>COUNTIF('C&amp;I(Route-Doc)'!C:C,'★C&amp;I(IRS)'!C823)</f>
        <v>2</v>
      </c>
      <c r="K823" s="14" t="s">
        <v>5814</v>
      </c>
      <c r="L823" s="17" t="s">
        <v>3461</v>
      </c>
      <c r="M823" s="127" t="str">
        <f t="shared" si="15"/>
        <v>●</v>
      </c>
      <c r="N823" s="125" t="s">
        <v>23519</v>
      </c>
      <c r="O823" s="18" t="s">
        <v>22018</v>
      </c>
      <c r="P823" s="59" t="s">
        <v>1911</v>
      </c>
      <c r="Q823" s="59">
        <f>COUNTIF('C&amp;I(Route-Doc)'!H:H,'★C&amp;I(IRS)'!O823)</f>
        <v>1</v>
      </c>
      <c r="R823" s="54">
        <v>45279</v>
      </c>
      <c r="S823" s="196" t="s">
        <v>28067</v>
      </c>
      <c r="T823" s="59" t="s">
        <v>22673</v>
      </c>
      <c r="U823" s="119"/>
      <c r="V823" s="58"/>
      <c r="W823" s="19" t="s">
        <v>1930</v>
      </c>
      <c r="X823" s="19" t="s">
        <v>1911</v>
      </c>
      <c r="Y823" s="54">
        <v>43796</v>
      </c>
      <c r="Z823" s="19" t="s">
        <v>18604</v>
      </c>
      <c r="AB823" s="58" t="s">
        <v>24376</v>
      </c>
      <c r="AC823" s="58" t="s">
        <v>1930</v>
      </c>
      <c r="AD823" s="58" t="e">
        <v>#N/A</v>
      </c>
      <c r="AE823" s="58" t="e">
        <v>#N/A</v>
      </c>
    </row>
    <row r="824" spans="1:31">
      <c r="A824" s="19" t="s">
        <v>25617</v>
      </c>
      <c r="B824" s="19" t="s">
        <v>7652</v>
      </c>
      <c r="C824" s="18" t="s">
        <v>4593</v>
      </c>
      <c r="D824" s="18" t="s">
        <v>30055</v>
      </c>
      <c r="E824" s="19" t="s">
        <v>7048</v>
      </c>
      <c r="F824" s="19" t="s">
        <v>24377</v>
      </c>
      <c r="G824" s="19" t="s">
        <v>1908</v>
      </c>
      <c r="H824" s="52">
        <v>43469</v>
      </c>
      <c r="I824" s="19" t="s">
        <v>18633</v>
      </c>
      <c r="J824" s="18">
        <f>COUNTIF('C&amp;I(Route-Doc)'!C:C,'★C&amp;I(IRS)'!C824)</f>
        <v>1</v>
      </c>
      <c r="K824" s="14" t="s">
        <v>5815</v>
      </c>
      <c r="L824" s="17" t="s">
        <v>3461</v>
      </c>
      <c r="M824" s="127" t="str">
        <f t="shared" si="15"/>
        <v>●</v>
      </c>
      <c r="N824" s="125" t="s">
        <v>23519</v>
      </c>
      <c r="O824" s="18" t="s">
        <v>22019</v>
      </c>
      <c r="P824" s="59" t="s">
        <v>1911</v>
      </c>
      <c r="Q824" s="59">
        <f>COUNTIF('C&amp;I(Route-Doc)'!H:H,'★C&amp;I(IRS)'!O824)</f>
        <v>1</v>
      </c>
      <c r="R824" s="54">
        <v>45310</v>
      </c>
      <c r="S824" s="196" t="s">
        <v>28068</v>
      </c>
      <c r="T824" s="59" t="s">
        <v>22673</v>
      </c>
      <c r="U824" s="119"/>
      <c r="V824" s="58"/>
      <c r="W824" s="19" t="s">
        <v>1930</v>
      </c>
      <c r="X824" s="19" t="s">
        <v>1908</v>
      </c>
      <c r="Y824" s="54">
        <v>43469</v>
      </c>
      <c r="Z824" s="19" t="s">
        <v>18604</v>
      </c>
      <c r="AB824" s="58" t="s">
        <v>24377</v>
      </c>
      <c r="AC824" s="58" t="s">
        <v>1930</v>
      </c>
      <c r="AD824" s="58" t="e">
        <v>#N/A</v>
      </c>
      <c r="AE824" s="58" t="e">
        <v>#N/A</v>
      </c>
    </row>
    <row r="825" spans="1:31">
      <c r="A825" s="19" t="s">
        <v>25617</v>
      </c>
      <c r="B825" s="19" t="s">
        <v>7652</v>
      </c>
      <c r="C825" s="18" t="s">
        <v>4594</v>
      </c>
      <c r="D825" s="18" t="s">
        <v>29054</v>
      </c>
      <c r="E825" s="19" t="s">
        <v>7049</v>
      </c>
      <c r="F825" s="19" t="s">
        <v>24378</v>
      </c>
      <c r="G825" s="19" t="s">
        <v>1908</v>
      </c>
      <c r="H825" s="52">
        <v>43469</v>
      </c>
      <c r="I825" s="19" t="s">
        <v>18633</v>
      </c>
      <c r="J825" s="18">
        <f>COUNTIF('C&amp;I(Route-Doc)'!C:C,'★C&amp;I(IRS)'!C825)</f>
        <v>1</v>
      </c>
      <c r="K825" s="14" t="s">
        <v>5816</v>
      </c>
      <c r="L825" s="17" t="s">
        <v>3461</v>
      </c>
      <c r="M825" s="127" t="str">
        <f t="shared" si="15"/>
        <v>●</v>
      </c>
      <c r="N825" s="125" t="s">
        <v>23519</v>
      </c>
      <c r="O825" s="18" t="s">
        <v>22020</v>
      </c>
      <c r="P825" s="59" t="s">
        <v>1911</v>
      </c>
      <c r="Q825" s="59">
        <f>COUNTIF('C&amp;I(Route-Doc)'!H:H,'★C&amp;I(IRS)'!O825)</f>
        <v>1</v>
      </c>
      <c r="R825" s="54">
        <v>45310</v>
      </c>
      <c r="S825" s="196" t="s">
        <v>28069</v>
      </c>
      <c r="T825" s="59" t="s">
        <v>22673</v>
      </c>
      <c r="U825" s="119"/>
      <c r="V825" s="58"/>
      <c r="W825" s="19" t="s">
        <v>1930</v>
      </c>
      <c r="X825" s="19" t="s">
        <v>1908</v>
      </c>
      <c r="Y825" s="54">
        <v>43469</v>
      </c>
      <c r="Z825" s="19" t="s">
        <v>18604</v>
      </c>
      <c r="AB825" s="58" t="s">
        <v>24378</v>
      </c>
      <c r="AC825" s="58" t="s">
        <v>1930</v>
      </c>
      <c r="AD825" s="58" t="e">
        <v>#N/A</v>
      </c>
      <c r="AE825" s="58" t="e">
        <v>#N/A</v>
      </c>
    </row>
    <row r="826" spans="1:31">
      <c r="A826" s="19" t="s">
        <v>25617</v>
      </c>
      <c r="B826" s="19" t="s">
        <v>7652</v>
      </c>
      <c r="C826" s="18" t="s">
        <v>4595</v>
      </c>
      <c r="D826" s="18" t="s">
        <v>29575</v>
      </c>
      <c r="E826" s="19" t="s">
        <v>7050</v>
      </c>
      <c r="F826" s="19" t="s">
        <v>24379</v>
      </c>
      <c r="G826" s="19" t="s">
        <v>1910</v>
      </c>
      <c r="H826" s="52">
        <v>43796</v>
      </c>
      <c r="I826" s="19" t="s">
        <v>18633</v>
      </c>
      <c r="J826" s="18">
        <f>COUNTIF('C&amp;I(Route-Doc)'!C:C,'★C&amp;I(IRS)'!C826)</f>
        <v>2</v>
      </c>
      <c r="K826" s="14" t="s">
        <v>5817</v>
      </c>
      <c r="L826" s="17" t="s">
        <v>3461</v>
      </c>
      <c r="M826" s="127" t="str">
        <f t="shared" si="15"/>
        <v>●</v>
      </c>
      <c r="N826" s="125" t="s">
        <v>23519</v>
      </c>
      <c r="O826" s="18" t="s">
        <v>22021</v>
      </c>
      <c r="P826" s="59" t="s">
        <v>1911</v>
      </c>
      <c r="Q826" s="59">
        <f>COUNTIF('C&amp;I(Route-Doc)'!H:H,'★C&amp;I(IRS)'!O826)</f>
        <v>1</v>
      </c>
      <c r="R826" s="54">
        <v>45279</v>
      </c>
      <c r="S826" s="196" t="s">
        <v>28070</v>
      </c>
      <c r="T826" s="59" t="s">
        <v>22673</v>
      </c>
      <c r="U826" s="119"/>
      <c r="V826" s="58"/>
      <c r="W826" s="19" t="s">
        <v>1930</v>
      </c>
      <c r="X826" s="19" t="s">
        <v>1910</v>
      </c>
      <c r="Y826" s="54">
        <v>43796</v>
      </c>
      <c r="Z826" s="19" t="s">
        <v>18604</v>
      </c>
      <c r="AB826" s="58" t="s">
        <v>24379</v>
      </c>
      <c r="AC826" s="58" t="s">
        <v>1930</v>
      </c>
      <c r="AD826" s="58" t="e">
        <v>#N/A</v>
      </c>
      <c r="AE826" s="58" t="e">
        <v>#N/A</v>
      </c>
    </row>
    <row r="827" spans="1:31">
      <c r="A827" s="19" t="s">
        <v>25617</v>
      </c>
      <c r="B827" s="19" t="s">
        <v>7652</v>
      </c>
      <c r="C827" s="18" t="s">
        <v>4596</v>
      </c>
      <c r="D827" s="18" t="s">
        <v>30056</v>
      </c>
      <c r="E827" s="19" t="s">
        <v>7051</v>
      </c>
      <c r="F827" s="19" t="s">
        <v>24380</v>
      </c>
      <c r="G827" s="19" t="s">
        <v>1911</v>
      </c>
      <c r="H827" s="52">
        <v>43585</v>
      </c>
      <c r="I827" s="19" t="s">
        <v>18633</v>
      </c>
      <c r="J827" s="18">
        <f>COUNTIF('C&amp;I(Route-Doc)'!C:C,'★C&amp;I(IRS)'!C827)</f>
        <v>1</v>
      </c>
      <c r="K827" s="14" t="s">
        <v>5818</v>
      </c>
      <c r="L827" s="17" t="s">
        <v>3461</v>
      </c>
      <c r="M827" s="127" t="str">
        <f t="shared" si="15"/>
        <v>●</v>
      </c>
      <c r="N827" s="125" t="s">
        <v>23519</v>
      </c>
      <c r="O827" s="18" t="s">
        <v>22022</v>
      </c>
      <c r="P827" s="59" t="s">
        <v>1911</v>
      </c>
      <c r="Q827" s="59">
        <f>COUNTIF('C&amp;I(Route-Doc)'!H:H,'★C&amp;I(IRS)'!O827)</f>
        <v>1</v>
      </c>
      <c r="R827" s="54">
        <v>45310</v>
      </c>
      <c r="S827" s="196" t="s">
        <v>28071</v>
      </c>
      <c r="T827" s="59" t="s">
        <v>22673</v>
      </c>
      <c r="U827" s="119"/>
      <c r="V827" s="58"/>
      <c r="W827" s="19" t="s">
        <v>1930</v>
      </c>
      <c r="X827" s="19" t="s">
        <v>1911</v>
      </c>
      <c r="Y827" s="54">
        <v>43585</v>
      </c>
      <c r="Z827" s="19" t="s">
        <v>18604</v>
      </c>
      <c r="AB827" s="58" t="s">
        <v>24380</v>
      </c>
      <c r="AC827" s="58" t="s">
        <v>1930</v>
      </c>
      <c r="AD827" s="58" t="e">
        <v>#N/A</v>
      </c>
      <c r="AE827" s="58" t="e">
        <v>#N/A</v>
      </c>
    </row>
    <row r="828" spans="1:31">
      <c r="A828" s="19" t="s">
        <v>25617</v>
      </c>
      <c r="B828" s="19" t="s">
        <v>7652</v>
      </c>
      <c r="C828" s="18" t="s">
        <v>4597</v>
      </c>
      <c r="D828" s="18" t="s">
        <v>29055</v>
      </c>
      <c r="E828" s="19" t="s">
        <v>7052</v>
      </c>
      <c r="F828" s="19" t="s">
        <v>24381</v>
      </c>
      <c r="G828" s="19" t="s">
        <v>1911</v>
      </c>
      <c r="H828" s="52">
        <v>43585</v>
      </c>
      <c r="I828" s="19" t="s">
        <v>18633</v>
      </c>
      <c r="J828" s="18">
        <f>COUNTIF('C&amp;I(Route-Doc)'!C:C,'★C&amp;I(IRS)'!C828)</f>
        <v>1</v>
      </c>
      <c r="K828" s="14" t="s">
        <v>5819</v>
      </c>
      <c r="L828" s="17" t="s">
        <v>3461</v>
      </c>
      <c r="M828" s="127" t="str">
        <f t="shared" si="15"/>
        <v>●</v>
      </c>
      <c r="N828" s="125" t="s">
        <v>23519</v>
      </c>
      <c r="O828" s="18" t="s">
        <v>22023</v>
      </c>
      <c r="P828" s="59" t="s">
        <v>1911</v>
      </c>
      <c r="Q828" s="59">
        <f>COUNTIF('C&amp;I(Route-Doc)'!H:H,'★C&amp;I(IRS)'!O828)</f>
        <v>1</v>
      </c>
      <c r="R828" s="54">
        <v>45310</v>
      </c>
      <c r="S828" s="196" t="s">
        <v>28072</v>
      </c>
      <c r="T828" s="59" t="s">
        <v>22673</v>
      </c>
      <c r="U828" s="119"/>
      <c r="V828" s="58"/>
      <c r="W828" s="19" t="s">
        <v>1930</v>
      </c>
      <c r="X828" s="19" t="s">
        <v>1911</v>
      </c>
      <c r="Y828" s="54">
        <v>43585</v>
      </c>
      <c r="Z828" s="19" t="s">
        <v>18604</v>
      </c>
      <c r="AB828" s="58" t="s">
        <v>24381</v>
      </c>
      <c r="AC828" s="58" t="s">
        <v>1930</v>
      </c>
      <c r="AD828" s="58" t="e">
        <v>#N/A</v>
      </c>
      <c r="AE828" s="58" t="e">
        <v>#N/A</v>
      </c>
    </row>
    <row r="829" spans="1:31">
      <c r="A829" s="19" t="s">
        <v>25617</v>
      </c>
      <c r="B829" s="19" t="s">
        <v>7652</v>
      </c>
      <c r="C829" s="18" t="s">
        <v>4598</v>
      </c>
      <c r="D829" s="18" t="s">
        <v>29576</v>
      </c>
      <c r="E829" s="19" t="s">
        <v>7053</v>
      </c>
      <c r="F829" s="19" t="s">
        <v>24382</v>
      </c>
      <c r="G829" s="19" t="s">
        <v>1914</v>
      </c>
      <c r="H829" s="52">
        <v>44173</v>
      </c>
      <c r="I829" s="19" t="s">
        <v>18633</v>
      </c>
      <c r="J829" s="18">
        <f>COUNTIF('C&amp;I(Route-Doc)'!C:C,'★C&amp;I(IRS)'!C829)</f>
        <v>3</v>
      </c>
      <c r="K829" s="14" t="s">
        <v>5820</v>
      </c>
      <c r="L829" s="17" t="s">
        <v>3461</v>
      </c>
      <c r="M829" s="127" t="str">
        <f t="shared" si="15"/>
        <v>●</v>
      </c>
      <c r="N829" s="125" t="s">
        <v>23519</v>
      </c>
      <c r="O829" s="18" t="s">
        <v>22024</v>
      </c>
      <c r="P829" s="59" t="s">
        <v>1911</v>
      </c>
      <c r="Q829" s="59">
        <f>COUNTIF('C&amp;I(Route-Doc)'!H:H,'★C&amp;I(IRS)'!O829)</f>
        <v>0</v>
      </c>
      <c r="R829" s="54">
        <v>45392</v>
      </c>
      <c r="S829" s="18" t="s">
        <v>28073</v>
      </c>
      <c r="T829" s="59" t="s">
        <v>22673</v>
      </c>
      <c r="U829" s="119"/>
      <c r="V829" s="58" t="s">
        <v>27202</v>
      </c>
      <c r="W829" s="19" t="s">
        <v>1930</v>
      </c>
      <c r="X829" s="19" t="s">
        <v>1914</v>
      </c>
      <c r="Y829" s="54">
        <v>44173</v>
      </c>
      <c r="Z829" s="19" t="s">
        <v>18604</v>
      </c>
      <c r="AB829" s="58" t="s">
        <v>24382</v>
      </c>
      <c r="AC829" s="58" t="s">
        <v>1930</v>
      </c>
      <c r="AD829" s="58">
        <v>2</v>
      </c>
      <c r="AE829" s="58" t="e">
        <v>#N/A</v>
      </c>
    </row>
    <row r="830" spans="1:31">
      <c r="A830" s="19" t="s">
        <v>25617</v>
      </c>
      <c r="B830" s="19" t="s">
        <v>7652</v>
      </c>
      <c r="C830" s="18" t="s">
        <v>4599</v>
      </c>
      <c r="D830" s="18" t="s">
        <v>30057</v>
      </c>
      <c r="E830" s="19" t="s">
        <v>7054</v>
      </c>
      <c r="F830" s="19" t="s">
        <v>24383</v>
      </c>
      <c r="G830" s="19" t="s">
        <v>1912</v>
      </c>
      <c r="H830" s="52">
        <v>44173</v>
      </c>
      <c r="I830" s="19" t="s">
        <v>18633</v>
      </c>
      <c r="J830" s="18">
        <f>COUNTIF('C&amp;I(Route-Doc)'!C:C,'★C&amp;I(IRS)'!C830)</f>
        <v>2</v>
      </c>
      <c r="K830" s="14" t="s">
        <v>5821</v>
      </c>
      <c r="L830" s="17" t="s">
        <v>3461</v>
      </c>
      <c r="M830" s="127" t="str">
        <f t="shared" si="15"/>
        <v>●</v>
      </c>
      <c r="N830" s="125" t="s">
        <v>23519</v>
      </c>
      <c r="O830" s="18" t="s">
        <v>22025</v>
      </c>
      <c r="P830" s="59" t="s">
        <v>1911</v>
      </c>
      <c r="Q830" s="59">
        <f>COUNTIF('C&amp;I(Route-Doc)'!H:H,'★C&amp;I(IRS)'!O830)</f>
        <v>0</v>
      </c>
      <c r="R830" s="54">
        <v>45392</v>
      </c>
      <c r="S830" s="18" t="s">
        <v>28074</v>
      </c>
      <c r="T830" s="59" t="s">
        <v>22673</v>
      </c>
      <c r="U830" s="119"/>
      <c r="V830" s="58" t="s">
        <v>27202</v>
      </c>
      <c r="W830" s="19" t="s">
        <v>1930</v>
      </c>
      <c r="X830" s="19" t="s">
        <v>1912</v>
      </c>
      <c r="Y830" s="54">
        <v>44173</v>
      </c>
      <c r="Z830" s="19" t="s">
        <v>18604</v>
      </c>
      <c r="AB830" s="58" t="s">
        <v>24383</v>
      </c>
      <c r="AC830" s="58" t="s">
        <v>1930</v>
      </c>
      <c r="AD830" s="58">
        <v>2</v>
      </c>
      <c r="AE830" s="58" t="e">
        <v>#N/A</v>
      </c>
    </row>
    <row r="831" spans="1:31">
      <c r="A831" s="19" t="s">
        <v>25617</v>
      </c>
      <c r="B831" s="19" t="s">
        <v>7652</v>
      </c>
      <c r="C831" s="18" t="s">
        <v>4600</v>
      </c>
      <c r="D831" s="18" t="s">
        <v>29056</v>
      </c>
      <c r="E831" s="19" t="s">
        <v>7055</v>
      </c>
      <c r="F831" s="19" t="s">
        <v>24384</v>
      </c>
      <c r="G831" s="19" t="s">
        <v>1909</v>
      </c>
      <c r="H831" s="52">
        <v>44173</v>
      </c>
      <c r="I831" s="19" t="s">
        <v>18633</v>
      </c>
      <c r="J831" s="18">
        <f>COUNTIF('C&amp;I(Route-Doc)'!C:C,'★C&amp;I(IRS)'!C831)</f>
        <v>2</v>
      </c>
      <c r="K831" s="14" t="s">
        <v>5822</v>
      </c>
      <c r="L831" s="17" t="s">
        <v>3461</v>
      </c>
      <c r="M831" s="127" t="str">
        <f t="shared" si="15"/>
        <v>●</v>
      </c>
      <c r="N831" s="125" t="s">
        <v>23519</v>
      </c>
      <c r="O831" s="18" t="s">
        <v>22026</v>
      </c>
      <c r="P831" s="59" t="s">
        <v>1911</v>
      </c>
      <c r="Q831" s="59">
        <f>COUNTIF('C&amp;I(Route-Doc)'!H:H,'★C&amp;I(IRS)'!O831)</f>
        <v>0</v>
      </c>
      <c r="R831" s="54">
        <v>45225</v>
      </c>
      <c r="S831" s="196" t="s">
        <v>28075</v>
      </c>
      <c r="T831" s="59" t="s">
        <v>22673</v>
      </c>
      <c r="U831" s="119"/>
      <c r="V831" s="58"/>
      <c r="W831" s="19" t="s">
        <v>1930</v>
      </c>
      <c r="X831" s="19" t="s">
        <v>1909</v>
      </c>
      <c r="Y831" s="54">
        <v>44173</v>
      </c>
      <c r="Z831" s="19" t="s">
        <v>18604</v>
      </c>
      <c r="AB831" s="58" t="s">
        <v>24384</v>
      </c>
      <c r="AC831" s="58" t="s">
        <v>1930</v>
      </c>
      <c r="AD831" s="58" t="e">
        <v>#N/A</v>
      </c>
      <c r="AE831" s="58" t="e">
        <v>#N/A</v>
      </c>
    </row>
    <row r="832" spans="1:31">
      <c r="A832" s="19" t="s">
        <v>25617</v>
      </c>
      <c r="B832" s="19" t="s">
        <v>7652</v>
      </c>
      <c r="C832" s="18" t="s">
        <v>4601</v>
      </c>
      <c r="D832" s="18" t="s">
        <v>29577</v>
      </c>
      <c r="E832" s="19" t="s">
        <v>7056</v>
      </c>
      <c r="F832" s="19" t="s">
        <v>24385</v>
      </c>
      <c r="G832" s="19" t="s">
        <v>1914</v>
      </c>
      <c r="H832" s="52">
        <v>45125</v>
      </c>
      <c r="I832" s="19" t="s">
        <v>18652</v>
      </c>
      <c r="J832" s="18">
        <f>COUNTIF('C&amp;I(Route-Doc)'!C:C,'★C&amp;I(IRS)'!C832)</f>
        <v>1</v>
      </c>
      <c r="K832" s="18" t="s">
        <v>5823</v>
      </c>
      <c r="L832" s="19" t="s">
        <v>3091</v>
      </c>
      <c r="M832" s="126" t="str">
        <f t="shared" si="15"/>
        <v>●</v>
      </c>
      <c r="N832" s="54">
        <v>45273</v>
      </c>
      <c r="O832" s="14" t="s">
        <v>22027</v>
      </c>
      <c r="P832" s="159" t="s">
        <v>23491</v>
      </c>
      <c r="Q832" s="159">
        <f>COUNTIF('C&amp;I(Route-Doc)'!H:H,'★C&amp;I(IRS)'!O832)</f>
        <v>0</v>
      </c>
      <c r="R832" s="17" t="s">
        <v>23496</v>
      </c>
      <c r="S832" s="14" t="s">
        <v>28076</v>
      </c>
      <c r="T832" s="14" t="s">
        <v>2676</v>
      </c>
      <c r="U832" s="119"/>
      <c r="V832" s="58"/>
      <c r="W832" s="19" t="s">
        <v>18603</v>
      </c>
      <c r="X832" s="19" t="s">
        <v>1918</v>
      </c>
      <c r="Y832" s="54">
        <v>45328</v>
      </c>
      <c r="Z832" s="19" t="s">
        <v>2676</v>
      </c>
      <c r="AB832" s="58" t="s">
        <v>24385</v>
      </c>
      <c r="AC832" s="58" t="s">
        <v>1930</v>
      </c>
      <c r="AD832" s="58">
        <v>0</v>
      </c>
      <c r="AE832" s="58" t="s">
        <v>1918</v>
      </c>
    </row>
    <row r="833" spans="1:31" ht="60">
      <c r="A833" s="121" t="s">
        <v>25617</v>
      </c>
      <c r="B833" s="121" t="s">
        <v>7652</v>
      </c>
      <c r="C833" s="122" t="s">
        <v>4602</v>
      </c>
      <c r="D833" s="122" t="s">
        <v>30058</v>
      </c>
      <c r="E833" s="121" t="s">
        <v>7057</v>
      </c>
      <c r="F833" s="121" t="s">
        <v>24386</v>
      </c>
      <c r="G833" s="121" t="s">
        <v>1914</v>
      </c>
      <c r="H833" s="123">
        <v>45215</v>
      </c>
      <c r="I833" s="121" t="s">
        <v>1930</v>
      </c>
      <c r="J833" s="122">
        <f>COUNTIF('C&amp;I(Route-Doc)'!C:C,'★C&amp;I(IRS)'!C833)</f>
        <v>0</v>
      </c>
      <c r="K833" s="122" t="s">
        <v>5824</v>
      </c>
      <c r="L833" s="121" t="s">
        <v>19023</v>
      </c>
      <c r="M833" s="128" t="str">
        <f t="shared" si="15"/>
        <v>●</v>
      </c>
      <c r="N833" s="121" t="s">
        <v>1930</v>
      </c>
      <c r="O833" s="121" t="s">
        <v>23494</v>
      </c>
      <c r="P833" s="121" t="s">
        <v>2676</v>
      </c>
      <c r="Q833" s="121">
        <f>COUNTIF('C&amp;I(Route-Doc)'!H:H,'★C&amp;I(IRS)'!O833)</f>
        <v>0</v>
      </c>
      <c r="R833" s="121" t="s">
        <v>23491</v>
      </c>
      <c r="S833" s="121" t="s">
        <v>23494</v>
      </c>
      <c r="T833" s="121" t="s">
        <v>2676</v>
      </c>
      <c r="U833" s="119" t="s">
        <v>19027</v>
      </c>
      <c r="V833" s="58"/>
      <c r="W833" s="19" t="s">
        <v>1930</v>
      </c>
      <c r="X833" s="19" t="s">
        <v>1914</v>
      </c>
      <c r="Y833" s="54">
        <v>45215</v>
      </c>
      <c r="Z833" s="19" t="s">
        <v>2676</v>
      </c>
      <c r="AB833" s="58" t="s">
        <v>24386</v>
      </c>
      <c r="AC833" s="58" t="s">
        <v>1930</v>
      </c>
      <c r="AD833" s="58" t="e">
        <v>#N/A</v>
      </c>
      <c r="AE833" s="58" t="e">
        <v>#N/A</v>
      </c>
    </row>
    <row r="834" spans="1:31" ht="30">
      <c r="A834" s="17" t="s">
        <v>25617</v>
      </c>
      <c r="B834" s="17" t="s">
        <v>7652</v>
      </c>
      <c r="C834" s="14" t="s">
        <v>4603</v>
      </c>
      <c r="D834" s="14" t="s">
        <v>29057</v>
      </c>
      <c r="E834" s="17" t="s">
        <v>7058</v>
      </c>
      <c r="F834" s="17" t="s">
        <v>24387</v>
      </c>
      <c r="G834" s="17" t="s">
        <v>1909</v>
      </c>
      <c r="H834" s="60">
        <v>45125</v>
      </c>
      <c r="I834" s="17" t="s">
        <v>18652</v>
      </c>
      <c r="J834" s="14">
        <f>COUNTIF('C&amp;I(Route-Doc)'!C:C,'★C&amp;I(IRS)'!C834)</f>
        <v>0</v>
      </c>
      <c r="K834" s="14" t="s">
        <v>5825</v>
      </c>
      <c r="L834" s="17" t="s">
        <v>3090</v>
      </c>
      <c r="M834" s="127" t="str">
        <f t="shared" si="15"/>
        <v>●</v>
      </c>
      <c r="N834" s="17" t="s">
        <v>1930</v>
      </c>
      <c r="O834" s="14" t="s">
        <v>22028</v>
      </c>
      <c r="P834" s="159" t="s">
        <v>23491</v>
      </c>
      <c r="Q834" s="159">
        <f>COUNTIF('C&amp;I(Route-Doc)'!H:H,'★C&amp;I(IRS)'!O834)</f>
        <v>0</v>
      </c>
      <c r="R834" s="17" t="s">
        <v>23496</v>
      </c>
      <c r="S834" s="14" t="s">
        <v>28077</v>
      </c>
      <c r="T834" s="14" t="s">
        <v>2676</v>
      </c>
      <c r="U834" s="119" t="s">
        <v>7626</v>
      </c>
      <c r="V834" s="58"/>
      <c r="W834" s="19" t="s">
        <v>1930</v>
      </c>
      <c r="X834" s="19" t="s">
        <v>1909</v>
      </c>
      <c r="Y834" s="54">
        <v>45125</v>
      </c>
      <c r="Z834" s="19" t="s">
        <v>2676</v>
      </c>
      <c r="AB834" s="58" t="s">
        <v>24387</v>
      </c>
      <c r="AC834" s="58" t="s">
        <v>1930</v>
      </c>
      <c r="AD834" s="58" t="e">
        <v>#N/A</v>
      </c>
      <c r="AE834" s="58" t="e">
        <v>#N/A</v>
      </c>
    </row>
    <row r="835" spans="1:31">
      <c r="A835" s="19" t="s">
        <v>25617</v>
      </c>
      <c r="B835" s="19" t="s">
        <v>7652</v>
      </c>
      <c r="C835" s="18" t="s">
        <v>4604</v>
      </c>
      <c r="D835" s="18" t="s">
        <v>29578</v>
      </c>
      <c r="E835" s="19" t="s">
        <v>7059</v>
      </c>
      <c r="F835" s="19" t="s">
        <v>24388</v>
      </c>
      <c r="G835" s="19" t="s">
        <v>1927</v>
      </c>
      <c r="H835" s="52">
        <v>45243</v>
      </c>
      <c r="I835" s="19" t="s">
        <v>18633</v>
      </c>
      <c r="J835" s="18">
        <f>COUNTIF('C&amp;I(Route-Doc)'!C:C,'★C&amp;I(IRS)'!C835)</f>
        <v>2</v>
      </c>
      <c r="K835" s="14" t="s">
        <v>5826</v>
      </c>
      <c r="L835" s="17" t="s">
        <v>3461</v>
      </c>
      <c r="M835" s="127" t="str">
        <f t="shared" si="15"/>
        <v>●</v>
      </c>
      <c r="N835" s="125" t="s">
        <v>23519</v>
      </c>
      <c r="O835" s="18" t="s">
        <v>22029</v>
      </c>
      <c r="P835" s="59" t="s">
        <v>1911</v>
      </c>
      <c r="Q835" s="59">
        <f>COUNTIF('C&amp;I(Route-Doc)'!H:H,'★C&amp;I(IRS)'!O835)</f>
        <v>1</v>
      </c>
      <c r="R835" s="54">
        <v>45362</v>
      </c>
      <c r="S835" s="196" t="s">
        <v>28078</v>
      </c>
      <c r="T835" s="59" t="s">
        <v>22673</v>
      </c>
      <c r="U835" s="119"/>
      <c r="V835" s="58"/>
      <c r="W835" s="19" t="s">
        <v>1930</v>
      </c>
      <c r="X835" s="19" t="s">
        <v>1927</v>
      </c>
      <c r="Y835" s="54">
        <v>45243</v>
      </c>
      <c r="Z835" s="19" t="s">
        <v>18604</v>
      </c>
      <c r="AB835" s="58" t="s">
        <v>24388</v>
      </c>
      <c r="AC835" s="58" t="s">
        <v>1930</v>
      </c>
      <c r="AD835" s="58" t="e">
        <v>#N/A</v>
      </c>
      <c r="AE835" s="58" t="e">
        <v>#N/A</v>
      </c>
    </row>
    <row r="836" spans="1:31">
      <c r="A836" s="19" t="s">
        <v>25617</v>
      </c>
      <c r="B836" s="19" t="s">
        <v>7652</v>
      </c>
      <c r="C836" s="18" t="s">
        <v>4605</v>
      </c>
      <c r="D836" s="18" t="s">
        <v>30059</v>
      </c>
      <c r="E836" s="19" t="s">
        <v>7060</v>
      </c>
      <c r="F836" s="19" t="s">
        <v>24389</v>
      </c>
      <c r="G836" s="19" t="s">
        <v>1909</v>
      </c>
      <c r="H836" s="52">
        <v>44267</v>
      </c>
      <c r="I836" s="19" t="s">
        <v>18633</v>
      </c>
      <c r="J836" s="18">
        <f>COUNTIF('C&amp;I(Route-Doc)'!C:C,'★C&amp;I(IRS)'!C836)</f>
        <v>1</v>
      </c>
      <c r="K836" s="14" t="s">
        <v>5827</v>
      </c>
      <c r="L836" s="17" t="s">
        <v>3461</v>
      </c>
      <c r="M836" s="127" t="str">
        <f t="shared" si="15"/>
        <v>●</v>
      </c>
      <c r="N836" s="125" t="s">
        <v>23519</v>
      </c>
      <c r="O836" s="18" t="s">
        <v>22030</v>
      </c>
      <c r="P836" s="59" t="s">
        <v>1908</v>
      </c>
      <c r="Q836" s="59">
        <f>COUNTIF('C&amp;I(Route-Doc)'!H:H,'★C&amp;I(IRS)'!O836)</f>
        <v>1</v>
      </c>
      <c r="R836" s="54">
        <v>45225</v>
      </c>
      <c r="S836" s="196" t="s">
        <v>28079</v>
      </c>
      <c r="T836" s="59" t="s">
        <v>22673</v>
      </c>
      <c r="U836" s="119"/>
      <c r="V836" s="58"/>
      <c r="W836" s="19" t="s">
        <v>1930</v>
      </c>
      <c r="X836" s="19" t="s">
        <v>1909</v>
      </c>
      <c r="Y836" s="54">
        <v>44267</v>
      </c>
      <c r="Z836" s="19" t="s">
        <v>18604</v>
      </c>
      <c r="AB836" s="58" t="s">
        <v>24389</v>
      </c>
      <c r="AC836" s="58" t="s">
        <v>1930</v>
      </c>
      <c r="AD836" s="58" t="e">
        <v>#N/A</v>
      </c>
      <c r="AE836" s="58" t="e">
        <v>#N/A</v>
      </c>
    </row>
    <row r="837" spans="1:31">
      <c r="A837" s="19" t="s">
        <v>25617</v>
      </c>
      <c r="B837" s="19" t="s">
        <v>7652</v>
      </c>
      <c r="C837" s="18" t="s">
        <v>4606</v>
      </c>
      <c r="D837" s="18" t="s">
        <v>29058</v>
      </c>
      <c r="E837" s="19" t="s">
        <v>7061</v>
      </c>
      <c r="F837" s="19" t="s">
        <v>24390</v>
      </c>
      <c r="G837" s="19" t="s">
        <v>1914</v>
      </c>
      <c r="H837" s="52">
        <v>44340</v>
      </c>
      <c r="I837" s="19" t="s">
        <v>18633</v>
      </c>
      <c r="J837" s="18">
        <f>COUNTIF('C&amp;I(Route-Doc)'!C:C,'★C&amp;I(IRS)'!C837)</f>
        <v>1</v>
      </c>
      <c r="K837" s="14" t="s">
        <v>5828</v>
      </c>
      <c r="L837" s="17" t="s">
        <v>3461</v>
      </c>
      <c r="M837" s="127" t="str">
        <f t="shared" si="15"/>
        <v>●</v>
      </c>
      <c r="N837" s="125" t="s">
        <v>23519</v>
      </c>
      <c r="O837" s="18" t="s">
        <v>22031</v>
      </c>
      <c r="P837" s="59" t="s">
        <v>22673</v>
      </c>
      <c r="Q837" s="59">
        <f>COUNTIF('C&amp;I(Route-Doc)'!H:H,'★C&amp;I(IRS)'!O837)</f>
        <v>1</v>
      </c>
      <c r="R837" s="54">
        <v>45225</v>
      </c>
      <c r="S837" s="196" t="s">
        <v>28080</v>
      </c>
      <c r="T837" s="59" t="s">
        <v>22673</v>
      </c>
      <c r="U837" s="119"/>
      <c r="V837" s="58"/>
      <c r="W837" s="19" t="s">
        <v>1930</v>
      </c>
      <c r="X837" s="19" t="s">
        <v>1914</v>
      </c>
      <c r="Y837" s="54">
        <v>44340</v>
      </c>
      <c r="Z837" s="19" t="s">
        <v>18604</v>
      </c>
      <c r="AB837" s="58" t="s">
        <v>24390</v>
      </c>
      <c r="AC837" s="58" t="s">
        <v>1930</v>
      </c>
      <c r="AD837" s="58" t="e">
        <v>#N/A</v>
      </c>
      <c r="AE837" s="58" t="e">
        <v>#N/A</v>
      </c>
    </row>
    <row r="838" spans="1:31">
      <c r="A838" s="19" t="s">
        <v>25617</v>
      </c>
      <c r="B838" s="19" t="s">
        <v>7652</v>
      </c>
      <c r="C838" s="18" t="s">
        <v>4607</v>
      </c>
      <c r="D838" s="18" t="s">
        <v>29579</v>
      </c>
      <c r="E838" s="19" t="s">
        <v>7062</v>
      </c>
      <c r="F838" s="19" t="s">
        <v>24391</v>
      </c>
      <c r="G838" s="19" t="s">
        <v>1910</v>
      </c>
      <c r="H838" s="52">
        <v>44377</v>
      </c>
      <c r="I838" s="19" t="s">
        <v>18633</v>
      </c>
      <c r="J838" s="18">
        <f>COUNTIF('C&amp;I(Route-Doc)'!C:C,'★C&amp;I(IRS)'!C838)</f>
        <v>2</v>
      </c>
      <c r="K838" s="14" t="s">
        <v>5829</v>
      </c>
      <c r="L838" s="17" t="s">
        <v>3461</v>
      </c>
      <c r="M838" s="127" t="str">
        <f t="shared" si="15"/>
        <v>●</v>
      </c>
      <c r="N838" s="125" t="s">
        <v>23519</v>
      </c>
      <c r="O838" s="18" t="s">
        <v>22032</v>
      </c>
      <c r="P838" s="59" t="s">
        <v>22673</v>
      </c>
      <c r="Q838" s="59">
        <f>COUNTIF('C&amp;I(Route-Doc)'!H:H,'★C&amp;I(IRS)'!O838)</f>
        <v>1</v>
      </c>
      <c r="R838" s="54">
        <v>45084</v>
      </c>
      <c r="S838" s="196" t="s">
        <v>28081</v>
      </c>
      <c r="T838" s="59" t="s">
        <v>22673</v>
      </c>
      <c r="U838" s="119"/>
      <c r="V838" s="58"/>
      <c r="W838" s="19" t="s">
        <v>1930</v>
      </c>
      <c r="X838" s="19" t="s">
        <v>1910</v>
      </c>
      <c r="Y838" s="54">
        <v>44377</v>
      </c>
      <c r="Z838" s="19" t="s">
        <v>18604</v>
      </c>
      <c r="AB838" s="58" t="s">
        <v>24391</v>
      </c>
      <c r="AC838" s="58" t="s">
        <v>1930</v>
      </c>
      <c r="AD838" s="58" t="e">
        <v>#N/A</v>
      </c>
      <c r="AE838" s="58" t="e">
        <v>#N/A</v>
      </c>
    </row>
    <row r="839" spans="1:31">
      <c r="A839" s="19" t="s">
        <v>25617</v>
      </c>
      <c r="B839" s="19" t="s">
        <v>7652</v>
      </c>
      <c r="C839" s="18" t="s">
        <v>4608</v>
      </c>
      <c r="D839" s="18" t="s">
        <v>29059</v>
      </c>
      <c r="E839" s="19" t="s">
        <v>7063</v>
      </c>
      <c r="F839" s="19" t="s">
        <v>24392</v>
      </c>
      <c r="G839" s="19" t="s">
        <v>1912</v>
      </c>
      <c r="H839" s="52">
        <v>44377</v>
      </c>
      <c r="I839" s="19" t="s">
        <v>18633</v>
      </c>
      <c r="J839" s="18">
        <f>COUNTIF('C&amp;I(Route-Doc)'!C:C,'★C&amp;I(IRS)'!C839)</f>
        <v>1</v>
      </c>
      <c r="K839" s="14" t="s">
        <v>5830</v>
      </c>
      <c r="L839" s="17" t="s">
        <v>3461</v>
      </c>
      <c r="M839" s="127" t="str">
        <f t="shared" si="15"/>
        <v>●</v>
      </c>
      <c r="N839" s="125" t="s">
        <v>23519</v>
      </c>
      <c r="O839" s="18" t="s">
        <v>22033</v>
      </c>
      <c r="P839" s="59" t="s">
        <v>1911</v>
      </c>
      <c r="Q839" s="59">
        <f>COUNTIF('C&amp;I(Route-Doc)'!H:H,'★C&amp;I(IRS)'!O839)</f>
        <v>1</v>
      </c>
      <c r="R839" s="54">
        <v>45225</v>
      </c>
      <c r="S839" s="196" t="s">
        <v>28082</v>
      </c>
      <c r="T839" s="59" t="s">
        <v>22673</v>
      </c>
      <c r="U839" s="119"/>
      <c r="V839" s="58"/>
      <c r="W839" s="19" t="s">
        <v>1930</v>
      </c>
      <c r="X839" s="19" t="s">
        <v>1912</v>
      </c>
      <c r="Y839" s="54">
        <v>44377</v>
      </c>
      <c r="Z839" s="19" t="s">
        <v>18604</v>
      </c>
      <c r="AB839" s="58" t="s">
        <v>24392</v>
      </c>
      <c r="AC839" s="58" t="s">
        <v>1930</v>
      </c>
      <c r="AD839" s="58" t="e">
        <v>#N/A</v>
      </c>
      <c r="AE839" s="58" t="e">
        <v>#N/A</v>
      </c>
    </row>
    <row r="840" spans="1:31">
      <c r="A840" s="19" t="s">
        <v>25617</v>
      </c>
      <c r="B840" s="19" t="s">
        <v>7652</v>
      </c>
      <c r="C840" s="18" t="s">
        <v>4609</v>
      </c>
      <c r="D840" s="18" t="s">
        <v>29580</v>
      </c>
      <c r="E840" s="19" t="s">
        <v>7064</v>
      </c>
      <c r="F840" s="19" t="s">
        <v>24393</v>
      </c>
      <c r="G840" s="19" t="s">
        <v>1909</v>
      </c>
      <c r="H840" s="52">
        <v>44377</v>
      </c>
      <c r="I840" s="19" t="s">
        <v>18633</v>
      </c>
      <c r="J840" s="18">
        <f>COUNTIF('C&amp;I(Route-Doc)'!C:C,'★C&amp;I(IRS)'!C840)</f>
        <v>2</v>
      </c>
      <c r="K840" s="14" t="s">
        <v>5831</v>
      </c>
      <c r="L840" s="17" t="s">
        <v>3461</v>
      </c>
      <c r="M840" s="127" t="str">
        <f t="shared" si="15"/>
        <v>●</v>
      </c>
      <c r="N840" s="125" t="s">
        <v>23519</v>
      </c>
      <c r="O840" s="18" t="s">
        <v>22034</v>
      </c>
      <c r="P840" s="59" t="s">
        <v>1911</v>
      </c>
      <c r="Q840" s="59">
        <f>COUNTIF('C&amp;I(Route-Doc)'!H:H,'★C&amp;I(IRS)'!O840)</f>
        <v>0</v>
      </c>
      <c r="R840" s="54">
        <v>45392</v>
      </c>
      <c r="S840" s="18" t="s">
        <v>28083</v>
      </c>
      <c r="T840" s="59" t="s">
        <v>22673</v>
      </c>
      <c r="U840" s="119"/>
      <c r="V840" s="58" t="s">
        <v>27202</v>
      </c>
      <c r="W840" s="19" t="s">
        <v>1930</v>
      </c>
      <c r="X840" s="19" t="s">
        <v>1909</v>
      </c>
      <c r="Y840" s="54">
        <v>44377</v>
      </c>
      <c r="Z840" s="19" t="s">
        <v>18604</v>
      </c>
      <c r="AB840" s="58" t="s">
        <v>24393</v>
      </c>
      <c r="AC840" s="58" t="s">
        <v>1930</v>
      </c>
      <c r="AD840" s="58">
        <v>1</v>
      </c>
      <c r="AE840" s="58" t="e">
        <v>#N/A</v>
      </c>
    </row>
    <row r="841" spans="1:31">
      <c r="A841" s="19" t="s">
        <v>25617</v>
      </c>
      <c r="B841" s="19" t="s">
        <v>7652</v>
      </c>
      <c r="C841" s="18" t="s">
        <v>4610</v>
      </c>
      <c r="D841" s="18" t="s">
        <v>29581</v>
      </c>
      <c r="E841" s="19" t="s">
        <v>7065</v>
      </c>
      <c r="F841" s="19" t="s">
        <v>24394</v>
      </c>
      <c r="G841" s="19" t="s">
        <v>1909</v>
      </c>
      <c r="H841" s="52">
        <v>45145</v>
      </c>
      <c r="I841" s="19" t="s">
        <v>18633</v>
      </c>
      <c r="J841" s="18">
        <f>COUNTIF('C&amp;I(Route-Doc)'!C:C,'★C&amp;I(IRS)'!C841)</f>
        <v>2</v>
      </c>
      <c r="K841" s="18" t="s">
        <v>5832</v>
      </c>
      <c r="L841" s="19" t="s">
        <v>3090</v>
      </c>
      <c r="M841" s="126" t="str">
        <f t="shared" si="15"/>
        <v>●</v>
      </c>
      <c r="N841" s="54">
        <v>45273</v>
      </c>
      <c r="O841" s="14" t="s">
        <v>22035</v>
      </c>
      <c r="P841" s="159" t="s">
        <v>23491</v>
      </c>
      <c r="Q841" s="159">
        <f>COUNTIF('C&amp;I(Route-Doc)'!H:H,'★C&amp;I(IRS)'!O841)</f>
        <v>0</v>
      </c>
      <c r="R841" s="17" t="s">
        <v>23496</v>
      </c>
      <c r="S841" s="14" t="s">
        <v>28084</v>
      </c>
      <c r="T841" s="14" t="s">
        <v>2676</v>
      </c>
      <c r="U841" s="119"/>
      <c r="V841" s="58"/>
      <c r="W841" s="19" t="s">
        <v>1930</v>
      </c>
      <c r="X841" s="19" t="s">
        <v>1909</v>
      </c>
      <c r="Y841" s="54">
        <v>45145</v>
      </c>
      <c r="Z841" s="19" t="s">
        <v>2676</v>
      </c>
      <c r="AB841" s="58" t="s">
        <v>24394</v>
      </c>
      <c r="AC841" s="58" t="s">
        <v>1930</v>
      </c>
      <c r="AD841" s="58">
        <v>0</v>
      </c>
      <c r="AE841" s="58" t="e">
        <v>#N/A</v>
      </c>
    </row>
    <row r="842" spans="1:31">
      <c r="A842" s="19" t="s">
        <v>25617</v>
      </c>
      <c r="B842" s="19" t="s">
        <v>7652</v>
      </c>
      <c r="C842" s="18" t="s">
        <v>4611</v>
      </c>
      <c r="D842" s="18" t="s">
        <v>29582</v>
      </c>
      <c r="E842" s="19" t="s">
        <v>7066</v>
      </c>
      <c r="F842" s="19" t="s">
        <v>24395</v>
      </c>
      <c r="G842" s="19" t="s">
        <v>1910</v>
      </c>
      <c r="H842" s="52">
        <v>44377</v>
      </c>
      <c r="I842" s="19" t="s">
        <v>18633</v>
      </c>
      <c r="J842" s="18">
        <f>COUNTIF('C&amp;I(Route-Doc)'!C:C,'★C&amp;I(IRS)'!C842)</f>
        <v>2</v>
      </c>
      <c r="K842" s="14" t="s">
        <v>5833</v>
      </c>
      <c r="L842" s="17" t="s">
        <v>3461</v>
      </c>
      <c r="M842" s="127" t="str">
        <f t="shared" si="15"/>
        <v>●</v>
      </c>
      <c r="N842" s="125" t="s">
        <v>23519</v>
      </c>
      <c r="O842" s="18" t="s">
        <v>22036</v>
      </c>
      <c r="P842" s="59" t="s">
        <v>1911</v>
      </c>
      <c r="Q842" s="59">
        <f>COUNTIF('C&amp;I(Route-Doc)'!H:H,'★C&amp;I(IRS)'!O842)</f>
        <v>0</v>
      </c>
      <c r="R842" s="54">
        <v>45392</v>
      </c>
      <c r="S842" s="18" t="s">
        <v>28085</v>
      </c>
      <c r="T842" s="59" t="s">
        <v>22673</v>
      </c>
      <c r="U842" s="119"/>
      <c r="V842" s="58" t="s">
        <v>27202</v>
      </c>
      <c r="W842" s="19" t="s">
        <v>1930</v>
      </c>
      <c r="X842" s="19" t="s">
        <v>1910</v>
      </c>
      <c r="Y842" s="54">
        <v>44377</v>
      </c>
      <c r="Z842" s="19" t="s">
        <v>18604</v>
      </c>
      <c r="AB842" s="58" t="s">
        <v>24395</v>
      </c>
      <c r="AC842" s="58" t="s">
        <v>1930</v>
      </c>
      <c r="AD842" s="58">
        <v>1</v>
      </c>
      <c r="AE842" s="58" t="e">
        <v>#N/A</v>
      </c>
    </row>
    <row r="843" spans="1:31">
      <c r="A843" s="19" t="s">
        <v>25617</v>
      </c>
      <c r="B843" s="19" t="s">
        <v>7652</v>
      </c>
      <c r="C843" s="18" t="s">
        <v>4612</v>
      </c>
      <c r="D843" s="18" t="s">
        <v>29060</v>
      </c>
      <c r="E843" s="19" t="s">
        <v>7067</v>
      </c>
      <c r="F843" s="19" t="s">
        <v>24396</v>
      </c>
      <c r="G843" s="19" t="s">
        <v>1909</v>
      </c>
      <c r="H843" s="52">
        <v>44377</v>
      </c>
      <c r="I843" s="19" t="s">
        <v>18633</v>
      </c>
      <c r="J843" s="18">
        <f>COUNTIF('C&amp;I(Route-Doc)'!C:C,'★C&amp;I(IRS)'!C843)</f>
        <v>1</v>
      </c>
      <c r="K843" s="14" t="s">
        <v>5834</v>
      </c>
      <c r="L843" s="17" t="s">
        <v>3461</v>
      </c>
      <c r="M843" s="127" t="str">
        <f t="shared" si="15"/>
        <v>●</v>
      </c>
      <c r="N843" s="125" t="s">
        <v>23519</v>
      </c>
      <c r="O843" s="18" t="s">
        <v>22037</v>
      </c>
      <c r="P843" s="59" t="s">
        <v>1911</v>
      </c>
      <c r="Q843" s="59">
        <f>COUNTIF('C&amp;I(Route-Doc)'!H:H,'★C&amp;I(IRS)'!O843)</f>
        <v>0</v>
      </c>
      <c r="R843" s="54">
        <v>45392</v>
      </c>
      <c r="S843" s="18" t="s">
        <v>28086</v>
      </c>
      <c r="T843" s="59" t="s">
        <v>22673</v>
      </c>
      <c r="U843" s="119"/>
      <c r="V843" s="58" t="s">
        <v>27202</v>
      </c>
      <c r="W843" s="19" t="s">
        <v>18603</v>
      </c>
      <c r="X843" s="19" t="s">
        <v>1910</v>
      </c>
      <c r="Y843" s="54">
        <v>45328</v>
      </c>
      <c r="Z843" s="19" t="s">
        <v>18604</v>
      </c>
      <c r="AB843" s="58" t="s">
        <v>24396</v>
      </c>
      <c r="AC843" s="58" t="s">
        <v>1930</v>
      </c>
      <c r="AD843" s="58">
        <v>1</v>
      </c>
      <c r="AE843" s="58" t="s">
        <v>1910</v>
      </c>
    </row>
    <row r="844" spans="1:31">
      <c r="A844" s="19" t="s">
        <v>25617</v>
      </c>
      <c r="B844" s="19" t="s">
        <v>7652</v>
      </c>
      <c r="C844" s="18" t="s">
        <v>4613</v>
      </c>
      <c r="D844" s="18" t="s">
        <v>29583</v>
      </c>
      <c r="E844" s="19" t="s">
        <v>7068</v>
      </c>
      <c r="F844" s="19" t="s">
        <v>24397</v>
      </c>
      <c r="G844" s="19" t="s">
        <v>1910</v>
      </c>
      <c r="H844" s="52">
        <v>44377</v>
      </c>
      <c r="I844" s="19" t="s">
        <v>18633</v>
      </c>
      <c r="J844" s="18">
        <f>COUNTIF('C&amp;I(Route-Doc)'!C:C,'★C&amp;I(IRS)'!C844)</f>
        <v>2</v>
      </c>
      <c r="K844" s="14" t="s">
        <v>5835</v>
      </c>
      <c r="L844" s="17" t="s">
        <v>3461</v>
      </c>
      <c r="M844" s="127" t="str">
        <f t="shared" si="15"/>
        <v>●</v>
      </c>
      <c r="N844" s="125" t="s">
        <v>23519</v>
      </c>
      <c r="O844" s="18" t="s">
        <v>22038</v>
      </c>
      <c r="P844" s="59" t="s">
        <v>1911</v>
      </c>
      <c r="Q844" s="59">
        <f>COUNTIF('C&amp;I(Route-Doc)'!H:H,'★C&amp;I(IRS)'!O844)</f>
        <v>0</v>
      </c>
      <c r="R844" s="54">
        <v>45392</v>
      </c>
      <c r="S844" s="18" t="s">
        <v>28087</v>
      </c>
      <c r="T844" s="59" t="s">
        <v>22673</v>
      </c>
      <c r="U844" s="119"/>
      <c r="V844" s="58" t="s">
        <v>27202</v>
      </c>
      <c r="W844" s="19" t="s">
        <v>1930</v>
      </c>
      <c r="X844" s="19" t="s">
        <v>1910</v>
      </c>
      <c r="Y844" s="54">
        <v>44377</v>
      </c>
      <c r="Z844" s="19" t="s">
        <v>18604</v>
      </c>
      <c r="AB844" s="58" t="s">
        <v>24397</v>
      </c>
      <c r="AC844" s="58" t="s">
        <v>1930</v>
      </c>
      <c r="AD844" s="58">
        <v>1</v>
      </c>
      <c r="AE844" s="58" t="e">
        <v>#N/A</v>
      </c>
    </row>
    <row r="845" spans="1:31">
      <c r="A845" s="19" t="s">
        <v>25617</v>
      </c>
      <c r="B845" s="19" t="s">
        <v>7652</v>
      </c>
      <c r="C845" s="18" t="s">
        <v>4614</v>
      </c>
      <c r="D845" s="18" t="s">
        <v>29584</v>
      </c>
      <c r="E845" s="19" t="s">
        <v>7069</v>
      </c>
      <c r="F845" s="19" t="s">
        <v>24398</v>
      </c>
      <c r="G845" s="19" t="s">
        <v>1909</v>
      </c>
      <c r="H845" s="52">
        <v>45145</v>
      </c>
      <c r="I845" s="19" t="s">
        <v>18633</v>
      </c>
      <c r="J845" s="18">
        <f>COUNTIF('C&amp;I(Route-Doc)'!C:C,'★C&amp;I(IRS)'!C845)</f>
        <v>2</v>
      </c>
      <c r="K845" s="18" t="s">
        <v>5836</v>
      </c>
      <c r="L845" s="19" t="s">
        <v>3090</v>
      </c>
      <c r="M845" s="126" t="str">
        <f t="shared" si="15"/>
        <v>●</v>
      </c>
      <c r="N845" s="54">
        <v>45273</v>
      </c>
      <c r="O845" s="14" t="s">
        <v>22039</v>
      </c>
      <c r="P845" s="159" t="s">
        <v>23491</v>
      </c>
      <c r="Q845" s="159">
        <f>COUNTIF('C&amp;I(Route-Doc)'!H:H,'★C&amp;I(IRS)'!O845)</f>
        <v>0</v>
      </c>
      <c r="R845" s="17" t="s">
        <v>23496</v>
      </c>
      <c r="S845" s="14" t="s">
        <v>28088</v>
      </c>
      <c r="T845" s="14" t="s">
        <v>2676</v>
      </c>
      <c r="U845" s="119"/>
      <c r="V845" s="58"/>
      <c r="W845" s="19" t="s">
        <v>1930</v>
      </c>
      <c r="X845" s="19" t="s">
        <v>1909</v>
      </c>
      <c r="Y845" s="54">
        <v>45145</v>
      </c>
      <c r="Z845" s="19" t="s">
        <v>2676</v>
      </c>
      <c r="AB845" s="58" t="s">
        <v>24398</v>
      </c>
      <c r="AC845" s="58" t="s">
        <v>1930</v>
      </c>
      <c r="AD845" s="58">
        <v>0</v>
      </c>
      <c r="AE845" s="58" t="e">
        <v>#N/A</v>
      </c>
    </row>
    <row r="846" spans="1:31">
      <c r="A846" s="19" t="s">
        <v>25617</v>
      </c>
      <c r="B846" s="19" t="s">
        <v>7652</v>
      </c>
      <c r="C846" s="18" t="s">
        <v>4615</v>
      </c>
      <c r="D846" s="18" t="s">
        <v>29585</v>
      </c>
      <c r="E846" s="19" t="s">
        <v>7070</v>
      </c>
      <c r="F846" s="19" t="s">
        <v>24399</v>
      </c>
      <c r="G846" s="19" t="s">
        <v>1914</v>
      </c>
      <c r="H846" s="52">
        <v>44377</v>
      </c>
      <c r="I846" s="19" t="s">
        <v>18633</v>
      </c>
      <c r="J846" s="18">
        <f>COUNTIF('C&amp;I(Route-Doc)'!C:C,'★C&amp;I(IRS)'!C846)</f>
        <v>2</v>
      </c>
      <c r="K846" s="14" t="s">
        <v>5837</v>
      </c>
      <c r="L846" s="17" t="s">
        <v>3461</v>
      </c>
      <c r="M846" s="127" t="str">
        <f t="shared" si="15"/>
        <v>●</v>
      </c>
      <c r="N846" s="125" t="s">
        <v>23519</v>
      </c>
      <c r="O846" s="18" t="s">
        <v>22040</v>
      </c>
      <c r="P846" s="59" t="s">
        <v>1911</v>
      </c>
      <c r="Q846" s="59">
        <f>COUNTIF('C&amp;I(Route-Doc)'!H:H,'★C&amp;I(IRS)'!O846)</f>
        <v>0</v>
      </c>
      <c r="R846" s="54">
        <v>45392</v>
      </c>
      <c r="S846" s="18" t="s">
        <v>28089</v>
      </c>
      <c r="T846" s="59" t="s">
        <v>22673</v>
      </c>
      <c r="U846" s="119"/>
      <c r="V846" s="58" t="s">
        <v>27202</v>
      </c>
      <c r="W846" s="19" t="s">
        <v>1930</v>
      </c>
      <c r="X846" s="19" t="s">
        <v>1914</v>
      </c>
      <c r="Y846" s="54">
        <v>44377</v>
      </c>
      <c r="Z846" s="19" t="s">
        <v>18604</v>
      </c>
      <c r="AB846" s="58" t="s">
        <v>24399</v>
      </c>
      <c r="AC846" s="58" t="s">
        <v>1930</v>
      </c>
      <c r="AD846" s="58">
        <v>1</v>
      </c>
      <c r="AE846" s="58" t="e">
        <v>#N/A</v>
      </c>
    </row>
    <row r="847" spans="1:31">
      <c r="A847" s="19" t="s">
        <v>25617</v>
      </c>
      <c r="B847" s="19" t="s">
        <v>7652</v>
      </c>
      <c r="C847" s="18" t="s">
        <v>4616</v>
      </c>
      <c r="D847" s="18" t="s">
        <v>29061</v>
      </c>
      <c r="E847" s="19" t="s">
        <v>7071</v>
      </c>
      <c r="F847" s="19" t="s">
        <v>24400</v>
      </c>
      <c r="G847" s="19" t="s">
        <v>1912</v>
      </c>
      <c r="H847" s="52">
        <v>44377</v>
      </c>
      <c r="I847" s="19" t="s">
        <v>18633</v>
      </c>
      <c r="J847" s="18">
        <f>COUNTIF('C&amp;I(Route-Doc)'!C:C,'★C&amp;I(IRS)'!C847)</f>
        <v>1</v>
      </c>
      <c r="K847" s="14" t="s">
        <v>5838</v>
      </c>
      <c r="L847" s="17" t="s">
        <v>3461</v>
      </c>
      <c r="M847" s="127" t="str">
        <f t="shared" si="15"/>
        <v>●</v>
      </c>
      <c r="N847" s="125" t="s">
        <v>23519</v>
      </c>
      <c r="O847" s="18" t="s">
        <v>22041</v>
      </c>
      <c r="P847" s="59" t="s">
        <v>1911</v>
      </c>
      <c r="Q847" s="59">
        <f>COUNTIF('C&amp;I(Route-Doc)'!H:H,'★C&amp;I(IRS)'!O847)</f>
        <v>0</v>
      </c>
      <c r="R847" s="54">
        <v>45392</v>
      </c>
      <c r="S847" s="18" t="s">
        <v>28090</v>
      </c>
      <c r="T847" s="59" t="s">
        <v>22673</v>
      </c>
      <c r="U847" s="119"/>
      <c r="V847" s="58" t="s">
        <v>27202</v>
      </c>
      <c r="W847" s="19" t="s">
        <v>1930</v>
      </c>
      <c r="X847" s="19" t="s">
        <v>1912</v>
      </c>
      <c r="Y847" s="54">
        <v>44377</v>
      </c>
      <c r="Z847" s="19" t="s">
        <v>18604</v>
      </c>
      <c r="AB847" s="58" t="s">
        <v>24400</v>
      </c>
      <c r="AC847" s="58" t="s">
        <v>1930</v>
      </c>
      <c r="AD847" s="58">
        <v>1</v>
      </c>
      <c r="AE847" s="58" t="e">
        <v>#N/A</v>
      </c>
    </row>
    <row r="848" spans="1:31">
      <c r="A848" s="19" t="s">
        <v>25617</v>
      </c>
      <c r="B848" s="19" t="s">
        <v>7652</v>
      </c>
      <c r="C848" s="18" t="s">
        <v>4617</v>
      </c>
      <c r="D848" s="18" t="s">
        <v>29586</v>
      </c>
      <c r="E848" s="19" t="s">
        <v>7072</v>
      </c>
      <c r="F848" s="19" t="s">
        <v>24401</v>
      </c>
      <c r="G848" s="19" t="s">
        <v>1912</v>
      </c>
      <c r="H848" s="52">
        <v>44377</v>
      </c>
      <c r="I848" s="19" t="s">
        <v>18633</v>
      </c>
      <c r="J848" s="18">
        <f>COUNTIF('C&amp;I(Route-Doc)'!C:C,'★C&amp;I(IRS)'!C848)</f>
        <v>2</v>
      </c>
      <c r="K848" s="18" t="s">
        <v>5839</v>
      </c>
      <c r="L848" s="19" t="s">
        <v>3461</v>
      </c>
      <c r="M848" s="126" t="str">
        <f t="shared" si="15"/>
        <v>●</v>
      </c>
      <c r="N848" s="54">
        <v>44650</v>
      </c>
      <c r="O848" s="14" t="s">
        <v>22042</v>
      </c>
      <c r="P848" s="159" t="s">
        <v>23491</v>
      </c>
      <c r="Q848" s="159">
        <f>COUNTIF('C&amp;I(Route-Doc)'!H:H,'★C&amp;I(IRS)'!O848)</f>
        <v>0</v>
      </c>
      <c r="R848" s="17" t="s">
        <v>23496</v>
      </c>
      <c r="S848" s="14" t="s">
        <v>28091</v>
      </c>
      <c r="T848" s="14" t="s">
        <v>2676</v>
      </c>
      <c r="U848" s="119"/>
      <c r="V848" s="58"/>
      <c r="W848" s="19" t="s">
        <v>1930</v>
      </c>
      <c r="X848" s="19" t="s">
        <v>1912</v>
      </c>
      <c r="Y848" s="54">
        <v>44377</v>
      </c>
      <c r="Z848" s="19" t="s">
        <v>2676</v>
      </c>
      <c r="AB848" s="58" t="s">
        <v>24401</v>
      </c>
      <c r="AC848" s="58" t="s">
        <v>1930</v>
      </c>
      <c r="AD848" s="58">
        <v>0</v>
      </c>
      <c r="AE848" s="58" t="e">
        <v>#N/A</v>
      </c>
    </row>
    <row r="849" spans="1:31">
      <c r="A849" s="19" t="s">
        <v>25617</v>
      </c>
      <c r="B849" s="19" t="s">
        <v>7652</v>
      </c>
      <c r="C849" s="18" t="s">
        <v>4618</v>
      </c>
      <c r="D849" s="18" t="s">
        <v>29587</v>
      </c>
      <c r="E849" s="19" t="s">
        <v>7073</v>
      </c>
      <c r="F849" s="19" t="s">
        <v>24402</v>
      </c>
      <c r="G849" s="19" t="s">
        <v>1911</v>
      </c>
      <c r="H849" s="52">
        <v>43796</v>
      </c>
      <c r="I849" s="19" t="s">
        <v>18633</v>
      </c>
      <c r="J849" s="18">
        <f>COUNTIF('C&amp;I(Route-Doc)'!C:C,'★C&amp;I(IRS)'!C849)</f>
        <v>2</v>
      </c>
      <c r="K849" s="14" t="s">
        <v>5840</v>
      </c>
      <c r="L849" s="17" t="s">
        <v>3461</v>
      </c>
      <c r="M849" s="127" t="str">
        <f t="shared" si="15"/>
        <v>●</v>
      </c>
      <c r="N849" s="125" t="s">
        <v>23519</v>
      </c>
      <c r="O849" s="18" t="s">
        <v>22043</v>
      </c>
      <c r="P849" s="59" t="s">
        <v>1911</v>
      </c>
      <c r="Q849" s="59">
        <f>COUNTIF('C&amp;I(Route-Doc)'!H:H,'★C&amp;I(IRS)'!O849)</f>
        <v>0</v>
      </c>
      <c r="R849" s="54">
        <v>45392</v>
      </c>
      <c r="S849" s="18" t="s">
        <v>28092</v>
      </c>
      <c r="T849" s="59" t="s">
        <v>22673</v>
      </c>
      <c r="U849" s="119"/>
      <c r="V849" s="58" t="s">
        <v>27202</v>
      </c>
      <c r="W849" s="19" t="s">
        <v>1930</v>
      </c>
      <c r="X849" s="19" t="s">
        <v>1911</v>
      </c>
      <c r="Y849" s="54">
        <v>43796</v>
      </c>
      <c r="Z849" s="19" t="s">
        <v>18604</v>
      </c>
      <c r="AB849" s="58" t="s">
        <v>24402</v>
      </c>
      <c r="AC849" s="58" t="s">
        <v>1930</v>
      </c>
      <c r="AD849" s="58">
        <v>1</v>
      </c>
      <c r="AE849" s="58" t="e">
        <v>#N/A</v>
      </c>
    </row>
    <row r="850" spans="1:31">
      <c r="A850" s="19" t="s">
        <v>25617</v>
      </c>
      <c r="B850" s="19" t="s">
        <v>7652</v>
      </c>
      <c r="C850" s="18" t="s">
        <v>4619</v>
      </c>
      <c r="D850" s="18" t="s">
        <v>30060</v>
      </c>
      <c r="E850" s="19" t="s">
        <v>7074</v>
      </c>
      <c r="F850" s="19" t="s">
        <v>24403</v>
      </c>
      <c r="G850" s="19" t="s">
        <v>1908</v>
      </c>
      <c r="H850" s="52">
        <v>41729</v>
      </c>
      <c r="I850" s="19" t="s">
        <v>18633</v>
      </c>
      <c r="J850" s="18">
        <f>COUNTIF('C&amp;I(Route-Doc)'!C:C,'★C&amp;I(IRS)'!C850)</f>
        <v>1</v>
      </c>
      <c r="K850" s="14" t="s">
        <v>5841</v>
      </c>
      <c r="L850" s="17" t="s">
        <v>3461</v>
      </c>
      <c r="M850" s="127" t="str">
        <f t="shared" si="15"/>
        <v>●</v>
      </c>
      <c r="N850" s="125" t="s">
        <v>23519</v>
      </c>
      <c r="O850" s="18" t="s">
        <v>22044</v>
      </c>
      <c r="P850" s="59" t="s">
        <v>1908</v>
      </c>
      <c r="Q850" s="59">
        <f>COUNTIF('C&amp;I(Route-Doc)'!H:H,'★C&amp;I(IRS)'!O850)</f>
        <v>0</v>
      </c>
      <c r="R850" s="54">
        <v>45132</v>
      </c>
      <c r="S850" s="196" t="s">
        <v>28093</v>
      </c>
      <c r="T850" s="59" t="s">
        <v>22673</v>
      </c>
      <c r="U850" s="119"/>
      <c r="V850" s="58"/>
      <c r="W850" s="19" t="s">
        <v>1930</v>
      </c>
      <c r="X850" s="19" t="s">
        <v>1908</v>
      </c>
      <c r="Y850" s="54">
        <v>41729</v>
      </c>
      <c r="Z850" s="19" t="s">
        <v>18604</v>
      </c>
      <c r="AB850" s="58" t="s">
        <v>24403</v>
      </c>
      <c r="AC850" s="58" t="s">
        <v>1930</v>
      </c>
      <c r="AD850" s="58" t="e">
        <v>#N/A</v>
      </c>
      <c r="AE850" s="58" t="e">
        <v>#N/A</v>
      </c>
    </row>
    <row r="851" spans="1:31">
      <c r="A851" s="19" t="s">
        <v>25617</v>
      </c>
      <c r="B851" s="19" t="s">
        <v>7653</v>
      </c>
      <c r="C851" s="18" t="s">
        <v>4620</v>
      </c>
      <c r="D851" s="18" t="s">
        <v>29588</v>
      </c>
      <c r="E851" s="19" t="s">
        <v>7075</v>
      </c>
      <c r="F851" s="19" t="s">
        <v>24404</v>
      </c>
      <c r="G851" s="19" t="s">
        <v>1923</v>
      </c>
      <c r="H851" s="52">
        <v>44870</v>
      </c>
      <c r="I851" s="19" t="s">
        <v>18633</v>
      </c>
      <c r="J851" s="18">
        <f>COUNTIF('C&amp;I(Route-Doc)'!C:C,'★C&amp;I(IRS)'!C851)</f>
        <v>2</v>
      </c>
      <c r="K851" s="14" t="s">
        <v>5842</v>
      </c>
      <c r="L851" s="17" t="s">
        <v>3090</v>
      </c>
      <c r="M851" s="127" t="str">
        <f t="shared" si="15"/>
        <v>●</v>
      </c>
      <c r="N851" s="125" t="s">
        <v>23519</v>
      </c>
      <c r="O851" s="18" t="s">
        <v>22045</v>
      </c>
      <c r="P851" s="59" t="s">
        <v>25508</v>
      </c>
      <c r="Q851" s="59">
        <f>COUNTIF('C&amp;I(Route-Doc)'!H:H,'★C&amp;I(IRS)'!O851)</f>
        <v>1</v>
      </c>
      <c r="R851" s="54">
        <v>45253</v>
      </c>
      <c r="S851" s="196" t="s">
        <v>28094</v>
      </c>
      <c r="T851" s="59" t="s">
        <v>22673</v>
      </c>
      <c r="U851" s="119"/>
      <c r="V851" s="58"/>
      <c r="W851" s="19" t="s">
        <v>1930</v>
      </c>
      <c r="X851" s="19" t="s">
        <v>1923</v>
      </c>
      <c r="Y851" s="54">
        <v>44870</v>
      </c>
      <c r="Z851" s="19" t="s">
        <v>18604</v>
      </c>
      <c r="AB851" s="58" t="s">
        <v>24404</v>
      </c>
      <c r="AC851" s="58" t="s">
        <v>1930</v>
      </c>
      <c r="AD851" s="58" t="e">
        <v>#N/A</v>
      </c>
      <c r="AE851" s="58" t="e">
        <v>#N/A</v>
      </c>
    </row>
    <row r="852" spans="1:31">
      <c r="A852" s="19" t="s">
        <v>25617</v>
      </c>
      <c r="B852" s="19" t="s">
        <v>7653</v>
      </c>
      <c r="C852" s="18" t="s">
        <v>4621</v>
      </c>
      <c r="D852" s="18" t="s">
        <v>30061</v>
      </c>
      <c r="E852" s="19" t="s">
        <v>7076</v>
      </c>
      <c r="F852" s="19" t="s">
        <v>24405</v>
      </c>
      <c r="G852" s="19" t="s">
        <v>1910</v>
      </c>
      <c r="H852" s="52">
        <v>44146</v>
      </c>
      <c r="I852" s="19" t="s">
        <v>18633</v>
      </c>
      <c r="J852" s="18">
        <f>COUNTIF('C&amp;I(Route-Doc)'!C:C,'★C&amp;I(IRS)'!C852)</f>
        <v>3</v>
      </c>
      <c r="K852" s="14" t="s">
        <v>5843</v>
      </c>
      <c r="L852" s="17" t="s">
        <v>3461</v>
      </c>
      <c r="M852" s="127" t="str">
        <f t="shared" si="15"/>
        <v>●</v>
      </c>
      <c r="N852" s="125" t="s">
        <v>23519</v>
      </c>
      <c r="O852" s="18" t="s">
        <v>22046</v>
      </c>
      <c r="P852" s="59" t="s">
        <v>1908</v>
      </c>
      <c r="Q852" s="59">
        <f>COUNTIF('C&amp;I(Route-Doc)'!H:H,'★C&amp;I(IRS)'!O852)</f>
        <v>3</v>
      </c>
      <c r="R852" s="54">
        <v>45084</v>
      </c>
      <c r="S852" s="196" t="s">
        <v>28095</v>
      </c>
      <c r="T852" s="59" t="s">
        <v>22673</v>
      </c>
      <c r="U852" s="119"/>
      <c r="V852" s="58"/>
      <c r="W852" s="19" t="s">
        <v>1930</v>
      </c>
      <c r="X852" s="19" t="s">
        <v>1910</v>
      </c>
      <c r="Y852" s="54">
        <v>44146</v>
      </c>
      <c r="Z852" s="19" t="s">
        <v>18604</v>
      </c>
      <c r="AB852" s="58" t="s">
        <v>24405</v>
      </c>
      <c r="AC852" s="58" t="s">
        <v>1930</v>
      </c>
      <c r="AD852" s="58" t="e">
        <v>#N/A</v>
      </c>
      <c r="AE852" s="58" t="e">
        <v>#N/A</v>
      </c>
    </row>
    <row r="853" spans="1:31">
      <c r="A853" s="19" t="s">
        <v>25617</v>
      </c>
      <c r="B853" s="19" t="s">
        <v>7653</v>
      </c>
      <c r="C853" s="18" t="s">
        <v>4622</v>
      </c>
      <c r="D853" s="18" t="s">
        <v>29062</v>
      </c>
      <c r="E853" s="19" t="s">
        <v>7077</v>
      </c>
      <c r="F853" s="19" t="s">
        <v>24406</v>
      </c>
      <c r="G853" s="19" t="s">
        <v>1923</v>
      </c>
      <c r="H853" s="52">
        <v>45113</v>
      </c>
      <c r="I853" s="19" t="s">
        <v>18633</v>
      </c>
      <c r="J853" s="18">
        <f>COUNTIF('C&amp;I(Route-Doc)'!C:C,'★C&amp;I(IRS)'!C853)</f>
        <v>1</v>
      </c>
      <c r="K853" s="14" t="s">
        <v>5844</v>
      </c>
      <c r="L853" s="17" t="s">
        <v>3091</v>
      </c>
      <c r="M853" s="127" t="str">
        <f t="shared" si="15"/>
        <v>●</v>
      </c>
      <c r="N853" s="125" t="s">
        <v>23519</v>
      </c>
      <c r="O853" s="18" t="s">
        <v>22047</v>
      </c>
      <c r="P853" s="59" t="s">
        <v>1912</v>
      </c>
      <c r="Q853" s="59">
        <f>COUNTIF('C&amp;I(Route-Doc)'!H:H,'★C&amp;I(IRS)'!O853)</f>
        <v>1</v>
      </c>
      <c r="R853" s="54">
        <v>45273</v>
      </c>
      <c r="S853" s="196" t="s">
        <v>28096</v>
      </c>
      <c r="T853" s="59" t="s">
        <v>22673</v>
      </c>
      <c r="U853" s="119"/>
      <c r="V853" s="58"/>
      <c r="W853" s="19" t="s">
        <v>18603</v>
      </c>
      <c r="X853" s="19" t="s">
        <v>1927</v>
      </c>
      <c r="Y853" s="54">
        <v>45310</v>
      </c>
      <c r="Z853" s="19" t="s">
        <v>18604</v>
      </c>
      <c r="AB853" s="58" t="s">
        <v>24406</v>
      </c>
      <c r="AC853" s="58" t="s">
        <v>1930</v>
      </c>
      <c r="AD853" s="58" t="e">
        <v>#N/A</v>
      </c>
      <c r="AE853" s="58" t="s">
        <v>1927</v>
      </c>
    </row>
    <row r="854" spans="1:31">
      <c r="A854" s="19" t="s">
        <v>25617</v>
      </c>
      <c r="B854" s="19" t="s">
        <v>7653</v>
      </c>
      <c r="C854" s="18" t="s">
        <v>4623</v>
      </c>
      <c r="D854" s="18" t="s">
        <v>29589</v>
      </c>
      <c r="E854" s="19" t="s">
        <v>7078</v>
      </c>
      <c r="F854" s="19" t="s">
        <v>24407</v>
      </c>
      <c r="G854" s="19" t="s">
        <v>1908</v>
      </c>
      <c r="H854" s="52">
        <v>44188</v>
      </c>
      <c r="I854" s="19" t="s">
        <v>18633</v>
      </c>
      <c r="J854" s="18">
        <f>COUNTIF('C&amp;I(Route-Doc)'!C:C,'★C&amp;I(IRS)'!C854)</f>
        <v>1</v>
      </c>
      <c r="K854" s="14" t="s">
        <v>5845</v>
      </c>
      <c r="L854" s="17" t="s">
        <v>3461</v>
      </c>
      <c r="M854" s="127" t="str">
        <f t="shared" si="15"/>
        <v>●</v>
      </c>
      <c r="N854" s="125" t="s">
        <v>23519</v>
      </c>
      <c r="O854" s="18" t="s">
        <v>22048</v>
      </c>
      <c r="P854" s="59" t="s">
        <v>1908</v>
      </c>
      <c r="Q854" s="59">
        <f>COUNTIF('C&amp;I(Route-Doc)'!H:H,'★C&amp;I(IRS)'!O854)</f>
        <v>0</v>
      </c>
      <c r="R854" s="54">
        <v>45392</v>
      </c>
      <c r="S854" s="18" t="s">
        <v>28097</v>
      </c>
      <c r="T854" s="59" t="s">
        <v>22673</v>
      </c>
      <c r="U854" s="119"/>
      <c r="V854" s="58" t="s">
        <v>27202</v>
      </c>
      <c r="W854" s="19" t="s">
        <v>1930</v>
      </c>
      <c r="X854" s="19" t="s">
        <v>1908</v>
      </c>
      <c r="Y854" s="54">
        <v>44188</v>
      </c>
      <c r="Z854" s="19" t="s">
        <v>18604</v>
      </c>
      <c r="AB854" s="58" t="s">
        <v>24407</v>
      </c>
      <c r="AC854" s="58" t="s">
        <v>1930</v>
      </c>
      <c r="AD854" s="58">
        <v>2</v>
      </c>
      <c r="AE854" s="58" t="e">
        <v>#N/A</v>
      </c>
    </row>
    <row r="855" spans="1:31">
      <c r="A855" s="17" t="s">
        <v>25617</v>
      </c>
      <c r="B855" s="17" t="s">
        <v>7653</v>
      </c>
      <c r="C855" s="14" t="s">
        <v>4624</v>
      </c>
      <c r="D855" s="14" t="s">
        <v>30062</v>
      </c>
      <c r="E855" s="17" t="s">
        <v>7079</v>
      </c>
      <c r="F855" s="17" t="s">
        <v>24408</v>
      </c>
      <c r="G855" s="17" t="s">
        <v>1908</v>
      </c>
      <c r="H855" s="60">
        <v>44188</v>
      </c>
      <c r="I855" s="17" t="s">
        <v>18633</v>
      </c>
      <c r="J855" s="14">
        <f>COUNTIF('C&amp;I(Route-Doc)'!C:C,'★C&amp;I(IRS)'!C855)</f>
        <v>0</v>
      </c>
      <c r="K855" s="14" t="s">
        <v>5846</v>
      </c>
      <c r="L855" s="17" t="s">
        <v>1999</v>
      </c>
      <c r="M855" s="127" t="str">
        <f t="shared" si="15"/>
        <v>●</v>
      </c>
      <c r="N855" s="17" t="s">
        <v>1930</v>
      </c>
      <c r="O855" s="14" t="s">
        <v>22049</v>
      </c>
      <c r="P855" s="159" t="s">
        <v>23491</v>
      </c>
      <c r="Q855" s="159">
        <f>COUNTIF('C&amp;I(Route-Doc)'!H:H,'★C&amp;I(IRS)'!O855)</f>
        <v>0</v>
      </c>
      <c r="R855" s="17" t="s">
        <v>23496</v>
      </c>
      <c r="S855" s="14" t="s">
        <v>28098</v>
      </c>
      <c r="T855" s="14" t="s">
        <v>2676</v>
      </c>
      <c r="U855" s="119"/>
      <c r="V855" s="58"/>
      <c r="W855" s="19" t="s">
        <v>1930</v>
      </c>
      <c r="X855" s="19" t="s">
        <v>1908</v>
      </c>
      <c r="Y855" s="54">
        <v>44188</v>
      </c>
      <c r="Z855" s="19" t="s">
        <v>2676</v>
      </c>
      <c r="AB855" s="58" t="s">
        <v>24408</v>
      </c>
      <c r="AC855" s="58" t="s">
        <v>1930</v>
      </c>
      <c r="AD855" s="58" t="e">
        <v>#N/A</v>
      </c>
      <c r="AE855" s="58" t="e">
        <v>#N/A</v>
      </c>
    </row>
    <row r="856" spans="1:31">
      <c r="A856" s="17" t="s">
        <v>25617</v>
      </c>
      <c r="B856" s="17" t="s">
        <v>7653</v>
      </c>
      <c r="C856" s="14" t="s">
        <v>4625</v>
      </c>
      <c r="D856" s="14" t="s">
        <v>29063</v>
      </c>
      <c r="E856" s="17" t="s">
        <v>7080</v>
      </c>
      <c r="F856" s="17" t="s">
        <v>24409</v>
      </c>
      <c r="G856" s="17" t="s">
        <v>1911</v>
      </c>
      <c r="H856" s="60">
        <v>44578</v>
      </c>
      <c r="I856" s="17" t="s">
        <v>18633</v>
      </c>
      <c r="J856" s="14">
        <f>COUNTIF('C&amp;I(Route-Doc)'!C:C,'★C&amp;I(IRS)'!C856)</f>
        <v>0</v>
      </c>
      <c r="K856" s="14" t="s">
        <v>5847</v>
      </c>
      <c r="L856" s="17" t="s">
        <v>1999</v>
      </c>
      <c r="M856" s="127" t="str">
        <f t="shared" ref="M856:M919" si="16">HYPERLINK("\\0000s1000095\AERO\cMRO_Attached_Documents\Civil_Engine\PW1100G\03_Inspection_Record\CIR\"&amp;K856,"●")</f>
        <v>●</v>
      </c>
      <c r="N856" s="17" t="s">
        <v>1930</v>
      </c>
      <c r="O856" s="14" t="s">
        <v>22050</v>
      </c>
      <c r="P856" s="159" t="s">
        <v>23491</v>
      </c>
      <c r="Q856" s="159">
        <f>COUNTIF('C&amp;I(Route-Doc)'!H:H,'★C&amp;I(IRS)'!O856)</f>
        <v>0</v>
      </c>
      <c r="R856" s="17" t="s">
        <v>23496</v>
      </c>
      <c r="S856" s="14" t="s">
        <v>28099</v>
      </c>
      <c r="T856" s="14" t="s">
        <v>2676</v>
      </c>
      <c r="U856" s="119"/>
      <c r="V856" s="58"/>
      <c r="W856" s="19" t="s">
        <v>1930</v>
      </c>
      <c r="X856" s="19" t="s">
        <v>1911</v>
      </c>
      <c r="Y856" s="54">
        <v>44578</v>
      </c>
      <c r="Z856" s="19" t="s">
        <v>2676</v>
      </c>
      <c r="AB856" s="58" t="s">
        <v>24409</v>
      </c>
      <c r="AC856" s="58" t="s">
        <v>1930</v>
      </c>
      <c r="AD856" s="58" t="e">
        <v>#N/A</v>
      </c>
      <c r="AE856" s="58" t="e">
        <v>#N/A</v>
      </c>
    </row>
    <row r="857" spans="1:31">
      <c r="A857" s="19" t="s">
        <v>25617</v>
      </c>
      <c r="B857" s="19" t="s">
        <v>7653</v>
      </c>
      <c r="C857" s="18" t="s">
        <v>4626</v>
      </c>
      <c r="D857" s="18" t="s">
        <v>29590</v>
      </c>
      <c r="E857" s="19" t="s">
        <v>7081</v>
      </c>
      <c r="F857" s="19" t="s">
        <v>24410</v>
      </c>
      <c r="G857" s="19" t="s">
        <v>1916</v>
      </c>
      <c r="H857" s="52">
        <v>44870</v>
      </c>
      <c r="I857" s="19" t="s">
        <v>18652</v>
      </c>
      <c r="J857" s="18">
        <f>COUNTIF('C&amp;I(Route-Doc)'!C:C,'★C&amp;I(IRS)'!C857)</f>
        <v>1</v>
      </c>
      <c r="K857" s="18" t="s">
        <v>5848</v>
      </c>
      <c r="L857" s="19" t="s">
        <v>3090</v>
      </c>
      <c r="M857" s="126" t="str">
        <f t="shared" si="16"/>
        <v>●</v>
      </c>
      <c r="N857" s="54">
        <v>44998</v>
      </c>
      <c r="O857" s="14" t="s">
        <v>22051</v>
      </c>
      <c r="P857" s="159" t="s">
        <v>23491</v>
      </c>
      <c r="Q857" s="159">
        <f>COUNTIF('C&amp;I(Route-Doc)'!H:H,'★C&amp;I(IRS)'!O857)</f>
        <v>0</v>
      </c>
      <c r="R857" s="17" t="s">
        <v>23496</v>
      </c>
      <c r="S857" s="14" t="s">
        <v>28100</v>
      </c>
      <c r="T857" s="14" t="s">
        <v>2676</v>
      </c>
      <c r="U857" s="119"/>
      <c r="V857" s="58"/>
      <c r="W857" s="19" t="s">
        <v>1930</v>
      </c>
      <c r="X857" s="19" t="s">
        <v>1916</v>
      </c>
      <c r="Y857" s="54">
        <v>44870</v>
      </c>
      <c r="Z857" s="19" t="s">
        <v>2676</v>
      </c>
      <c r="AB857" s="58" t="s">
        <v>24410</v>
      </c>
      <c r="AC857" s="58" t="s">
        <v>1930</v>
      </c>
      <c r="AD857" s="58">
        <v>0</v>
      </c>
      <c r="AE857" s="58" t="e">
        <v>#N/A</v>
      </c>
    </row>
    <row r="858" spans="1:31" ht="60">
      <c r="A858" s="121" t="s">
        <v>25617</v>
      </c>
      <c r="B858" s="121" t="s">
        <v>7653</v>
      </c>
      <c r="C858" s="122" t="s">
        <v>4627</v>
      </c>
      <c r="D858" s="122" t="s">
        <v>30063</v>
      </c>
      <c r="E858" s="121" t="s">
        <v>7082</v>
      </c>
      <c r="F858" s="121" t="s">
        <v>24411</v>
      </c>
      <c r="G858" s="121" t="s">
        <v>1918</v>
      </c>
      <c r="H858" s="123">
        <v>44469</v>
      </c>
      <c r="I858" s="121" t="s">
        <v>1930</v>
      </c>
      <c r="J858" s="122">
        <f>COUNTIF('C&amp;I(Route-Doc)'!C:C,'★C&amp;I(IRS)'!C858)</f>
        <v>0</v>
      </c>
      <c r="K858" s="122" t="s">
        <v>5849</v>
      </c>
      <c r="L858" s="121" t="s">
        <v>19023</v>
      </c>
      <c r="M858" s="128" t="str">
        <f t="shared" si="16"/>
        <v>●</v>
      </c>
      <c r="N858" s="121" t="s">
        <v>1930</v>
      </c>
      <c r="O858" s="121" t="s">
        <v>23494</v>
      </c>
      <c r="P858" s="121" t="s">
        <v>2676</v>
      </c>
      <c r="Q858" s="121">
        <f>COUNTIF('C&amp;I(Route-Doc)'!H:H,'★C&amp;I(IRS)'!O858)</f>
        <v>0</v>
      </c>
      <c r="R858" s="121" t="s">
        <v>23491</v>
      </c>
      <c r="S858" s="121" t="s">
        <v>23494</v>
      </c>
      <c r="T858" s="121" t="s">
        <v>2676</v>
      </c>
      <c r="U858" s="119" t="s">
        <v>19027</v>
      </c>
      <c r="V858" s="58"/>
      <c r="W858" s="19" t="s">
        <v>1930</v>
      </c>
      <c r="X858" s="19" t="s">
        <v>1918</v>
      </c>
      <c r="Y858" s="54">
        <v>44469</v>
      </c>
      <c r="Z858" s="19" t="s">
        <v>2676</v>
      </c>
      <c r="AB858" s="58" t="s">
        <v>24411</v>
      </c>
      <c r="AC858" s="58" t="s">
        <v>1930</v>
      </c>
      <c r="AD858" s="58" t="e">
        <v>#N/A</v>
      </c>
      <c r="AE858" s="58" t="e">
        <v>#N/A</v>
      </c>
    </row>
    <row r="859" spans="1:31" ht="30">
      <c r="A859" s="17" t="s">
        <v>25617</v>
      </c>
      <c r="B859" s="17" t="s">
        <v>7653</v>
      </c>
      <c r="C859" s="14" t="s">
        <v>4628</v>
      </c>
      <c r="D859" s="14" t="s">
        <v>29064</v>
      </c>
      <c r="E859" s="17" t="s">
        <v>7083</v>
      </c>
      <c r="F859" s="17" t="s">
        <v>24412</v>
      </c>
      <c r="G859" s="17" t="s">
        <v>1918</v>
      </c>
      <c r="H859" s="60">
        <v>44870</v>
      </c>
      <c r="I859" s="17" t="s">
        <v>18652</v>
      </c>
      <c r="J859" s="14">
        <f>COUNTIF('C&amp;I(Route-Doc)'!C:C,'★C&amp;I(IRS)'!C859)</f>
        <v>0</v>
      </c>
      <c r="K859" s="14" t="s">
        <v>5850</v>
      </c>
      <c r="L859" s="17" t="s">
        <v>3090</v>
      </c>
      <c r="M859" s="127" t="str">
        <f t="shared" si="16"/>
        <v>●</v>
      </c>
      <c r="N859" s="17" t="s">
        <v>1930</v>
      </c>
      <c r="O859" s="14" t="s">
        <v>22052</v>
      </c>
      <c r="P859" s="159" t="s">
        <v>23491</v>
      </c>
      <c r="Q859" s="159">
        <f>COUNTIF('C&amp;I(Route-Doc)'!H:H,'★C&amp;I(IRS)'!O859)</f>
        <v>0</v>
      </c>
      <c r="R859" s="17" t="s">
        <v>23496</v>
      </c>
      <c r="S859" s="14" t="s">
        <v>28101</v>
      </c>
      <c r="T859" s="14" t="s">
        <v>2676</v>
      </c>
      <c r="U859" s="119" t="s">
        <v>7626</v>
      </c>
      <c r="V859" s="58"/>
      <c r="W859" s="19" t="s">
        <v>1930</v>
      </c>
      <c r="X859" s="19" t="s">
        <v>1918</v>
      </c>
      <c r="Y859" s="54">
        <v>44870</v>
      </c>
      <c r="Z859" s="19" t="s">
        <v>2676</v>
      </c>
      <c r="AB859" s="58" t="s">
        <v>24412</v>
      </c>
      <c r="AC859" s="58" t="s">
        <v>1930</v>
      </c>
      <c r="AD859" s="58" t="e">
        <v>#N/A</v>
      </c>
      <c r="AE859" s="58" t="e">
        <v>#N/A</v>
      </c>
    </row>
    <row r="860" spans="1:31" ht="30">
      <c r="A860" s="17" t="s">
        <v>25617</v>
      </c>
      <c r="B860" s="17" t="s">
        <v>7653</v>
      </c>
      <c r="C860" s="14" t="s">
        <v>4629</v>
      </c>
      <c r="D860" s="14" t="s">
        <v>29065</v>
      </c>
      <c r="E860" s="17" t="s">
        <v>7084</v>
      </c>
      <c r="F860" s="17" t="s">
        <v>24413</v>
      </c>
      <c r="G860" s="17" t="s">
        <v>1910</v>
      </c>
      <c r="H860" s="60">
        <v>44188</v>
      </c>
      <c r="I860" s="17" t="s">
        <v>18652</v>
      </c>
      <c r="J860" s="14">
        <f>COUNTIF('C&amp;I(Route-Doc)'!C:C,'★C&amp;I(IRS)'!C860)</f>
        <v>0</v>
      </c>
      <c r="K860" s="14" t="s">
        <v>5851</v>
      </c>
      <c r="L860" s="17" t="s">
        <v>3461</v>
      </c>
      <c r="M860" s="127" t="str">
        <f t="shared" si="16"/>
        <v>●</v>
      </c>
      <c r="N860" s="17" t="s">
        <v>1930</v>
      </c>
      <c r="O860" s="14" t="s">
        <v>22053</v>
      </c>
      <c r="P860" s="159" t="s">
        <v>23491</v>
      </c>
      <c r="Q860" s="159">
        <f>COUNTIF('C&amp;I(Route-Doc)'!H:H,'★C&amp;I(IRS)'!O860)</f>
        <v>0</v>
      </c>
      <c r="R860" s="17" t="s">
        <v>23496</v>
      </c>
      <c r="S860" s="14" t="s">
        <v>28102</v>
      </c>
      <c r="T860" s="14" t="s">
        <v>2676</v>
      </c>
      <c r="U860" s="119" t="s">
        <v>7626</v>
      </c>
      <c r="V860" s="58"/>
      <c r="W860" s="19" t="s">
        <v>1930</v>
      </c>
      <c r="X860" s="19" t="s">
        <v>1910</v>
      </c>
      <c r="Y860" s="54">
        <v>44188</v>
      </c>
      <c r="Z860" s="19" t="s">
        <v>2676</v>
      </c>
      <c r="AB860" s="58" t="s">
        <v>24413</v>
      </c>
      <c r="AC860" s="58" t="s">
        <v>1930</v>
      </c>
      <c r="AD860" s="58" t="e">
        <v>#N/A</v>
      </c>
      <c r="AE860" s="58" t="e">
        <v>#N/A</v>
      </c>
    </row>
    <row r="861" spans="1:31">
      <c r="A861" s="19" t="s">
        <v>25617</v>
      </c>
      <c r="B861" s="19" t="s">
        <v>7653</v>
      </c>
      <c r="C861" s="18" t="s">
        <v>4630</v>
      </c>
      <c r="D861" s="18" t="s">
        <v>29591</v>
      </c>
      <c r="E861" s="19" t="s">
        <v>7085</v>
      </c>
      <c r="F861" s="19" t="s">
        <v>24414</v>
      </c>
      <c r="G861" s="19" t="s">
        <v>1908</v>
      </c>
      <c r="H861" s="52">
        <v>44204</v>
      </c>
      <c r="I861" s="19" t="s">
        <v>18633</v>
      </c>
      <c r="J861" s="18">
        <f>COUNTIF('C&amp;I(Route-Doc)'!C:C,'★C&amp;I(IRS)'!C861)</f>
        <v>1</v>
      </c>
      <c r="K861" s="14" t="s">
        <v>5852</v>
      </c>
      <c r="L861" s="17" t="s">
        <v>3461</v>
      </c>
      <c r="M861" s="127" t="str">
        <f t="shared" si="16"/>
        <v>●</v>
      </c>
      <c r="N861" s="125" t="s">
        <v>23519</v>
      </c>
      <c r="O861" s="18" t="s">
        <v>22054</v>
      </c>
      <c r="P861" s="59" t="s">
        <v>1908</v>
      </c>
      <c r="Q861" s="59">
        <f>COUNTIF('C&amp;I(Route-Doc)'!H:H,'★C&amp;I(IRS)'!O861)</f>
        <v>0</v>
      </c>
      <c r="R861" s="54">
        <v>45392</v>
      </c>
      <c r="S861" s="18" t="s">
        <v>28103</v>
      </c>
      <c r="T861" s="59" t="s">
        <v>22673</v>
      </c>
      <c r="U861" s="119"/>
      <c r="V861" s="58" t="s">
        <v>27202</v>
      </c>
      <c r="W861" s="19" t="s">
        <v>1930</v>
      </c>
      <c r="X861" s="19" t="s">
        <v>1908</v>
      </c>
      <c r="Y861" s="54">
        <v>44204</v>
      </c>
      <c r="Z861" s="19" t="s">
        <v>18604</v>
      </c>
      <c r="AB861" s="58" t="s">
        <v>24414</v>
      </c>
      <c r="AC861" s="58" t="s">
        <v>1930</v>
      </c>
      <c r="AD861" s="58">
        <v>2</v>
      </c>
      <c r="AE861" s="58" t="e">
        <v>#N/A</v>
      </c>
    </row>
    <row r="862" spans="1:31">
      <c r="A862" s="17" t="s">
        <v>25617</v>
      </c>
      <c r="B862" s="17" t="s">
        <v>7653</v>
      </c>
      <c r="C862" s="14" t="s">
        <v>4631</v>
      </c>
      <c r="D862" s="14" t="s">
        <v>30064</v>
      </c>
      <c r="E862" s="17" t="s">
        <v>7086</v>
      </c>
      <c r="F862" s="17" t="s">
        <v>24415</v>
      </c>
      <c r="G862" s="17" t="s">
        <v>1908</v>
      </c>
      <c r="H862" s="60">
        <v>44204</v>
      </c>
      <c r="I862" s="17" t="s">
        <v>18633</v>
      </c>
      <c r="J862" s="14">
        <f>COUNTIF('C&amp;I(Route-Doc)'!C:C,'★C&amp;I(IRS)'!C862)</f>
        <v>0</v>
      </c>
      <c r="K862" s="14" t="s">
        <v>5853</v>
      </c>
      <c r="L862" s="17" t="s">
        <v>1999</v>
      </c>
      <c r="M862" s="127" t="str">
        <f t="shared" si="16"/>
        <v>●</v>
      </c>
      <c r="N862" s="17" t="s">
        <v>1930</v>
      </c>
      <c r="O862" s="14" t="s">
        <v>22055</v>
      </c>
      <c r="P862" s="159" t="s">
        <v>23491</v>
      </c>
      <c r="Q862" s="159">
        <f>COUNTIF('C&amp;I(Route-Doc)'!H:H,'★C&amp;I(IRS)'!O862)</f>
        <v>0</v>
      </c>
      <c r="R862" s="17" t="s">
        <v>23496</v>
      </c>
      <c r="S862" s="14" t="s">
        <v>28104</v>
      </c>
      <c r="T862" s="14" t="s">
        <v>2676</v>
      </c>
      <c r="U862" s="119"/>
      <c r="V862" s="58"/>
      <c r="W862" s="19" t="s">
        <v>1930</v>
      </c>
      <c r="X862" s="19" t="s">
        <v>1908</v>
      </c>
      <c r="Y862" s="54">
        <v>44204</v>
      </c>
      <c r="Z862" s="19" t="s">
        <v>2676</v>
      </c>
      <c r="AB862" s="58" t="s">
        <v>24415</v>
      </c>
      <c r="AC862" s="58" t="s">
        <v>1930</v>
      </c>
      <c r="AD862" s="58" t="e">
        <v>#N/A</v>
      </c>
      <c r="AE862" s="58" t="e">
        <v>#N/A</v>
      </c>
    </row>
    <row r="863" spans="1:31">
      <c r="A863" s="19" t="s">
        <v>25617</v>
      </c>
      <c r="B863" s="19" t="s">
        <v>7653</v>
      </c>
      <c r="C863" s="18" t="s">
        <v>4632</v>
      </c>
      <c r="D863" s="18" t="s">
        <v>29592</v>
      </c>
      <c r="E863" s="19" t="s">
        <v>7087</v>
      </c>
      <c r="F863" s="19" t="s">
        <v>24416</v>
      </c>
      <c r="G863" s="19" t="s">
        <v>1910</v>
      </c>
      <c r="H863" s="52">
        <v>43802</v>
      </c>
      <c r="I863" s="19" t="s">
        <v>18652</v>
      </c>
      <c r="J863" s="18">
        <f>COUNTIF('C&amp;I(Route-Doc)'!C:C,'★C&amp;I(IRS)'!C863)</f>
        <v>2</v>
      </c>
      <c r="K863" s="14" t="s">
        <v>5854</v>
      </c>
      <c r="L863" s="17" t="s">
        <v>3461</v>
      </c>
      <c r="M863" s="127" t="str">
        <f t="shared" si="16"/>
        <v>●</v>
      </c>
      <c r="N863" s="125" t="s">
        <v>23519</v>
      </c>
      <c r="O863" s="18" t="s">
        <v>22056</v>
      </c>
      <c r="P863" s="59" t="s">
        <v>1911</v>
      </c>
      <c r="Q863" s="59">
        <f>COUNTIF('C&amp;I(Route-Doc)'!H:H,'★C&amp;I(IRS)'!O863)</f>
        <v>1</v>
      </c>
      <c r="R863" s="54">
        <v>45225</v>
      </c>
      <c r="S863" s="196" t="s">
        <v>28105</v>
      </c>
      <c r="T863" s="59" t="s">
        <v>22673</v>
      </c>
      <c r="U863" s="119"/>
      <c r="V863" s="58"/>
      <c r="W863" s="19" t="s">
        <v>1930</v>
      </c>
      <c r="X863" s="19" t="s">
        <v>1910</v>
      </c>
      <c r="Y863" s="54">
        <v>43802</v>
      </c>
      <c r="Z863" s="19" t="s">
        <v>18604</v>
      </c>
      <c r="AB863" s="58" t="s">
        <v>24416</v>
      </c>
      <c r="AC863" s="58" t="s">
        <v>1930</v>
      </c>
      <c r="AD863" s="58" t="e">
        <v>#N/A</v>
      </c>
      <c r="AE863" s="58" t="e">
        <v>#N/A</v>
      </c>
    </row>
    <row r="864" spans="1:31">
      <c r="A864" s="19" t="s">
        <v>25617</v>
      </c>
      <c r="B864" s="19" t="s">
        <v>7653</v>
      </c>
      <c r="C864" s="18" t="s">
        <v>4633</v>
      </c>
      <c r="D864" s="18" t="s">
        <v>30065</v>
      </c>
      <c r="E864" s="19" t="s">
        <v>7088</v>
      </c>
      <c r="F864" s="19" t="s">
        <v>24417</v>
      </c>
      <c r="G864" s="19" t="s">
        <v>1909</v>
      </c>
      <c r="H864" s="52">
        <v>43373</v>
      </c>
      <c r="I864" s="19" t="s">
        <v>18652</v>
      </c>
      <c r="J864" s="18">
        <f>COUNTIF('C&amp;I(Route-Doc)'!C:C,'★C&amp;I(IRS)'!C864)</f>
        <v>1</v>
      </c>
      <c r="K864" s="14" t="s">
        <v>5855</v>
      </c>
      <c r="L864" s="17" t="s">
        <v>3461</v>
      </c>
      <c r="M864" s="127" t="str">
        <f t="shared" si="16"/>
        <v>●</v>
      </c>
      <c r="N864" s="125" t="s">
        <v>23519</v>
      </c>
      <c r="O864" s="18" t="s">
        <v>22057</v>
      </c>
      <c r="P864" s="59" t="s">
        <v>1911</v>
      </c>
      <c r="Q864" s="59">
        <f>COUNTIF('C&amp;I(Route-Doc)'!H:H,'★C&amp;I(IRS)'!O864)</f>
        <v>1</v>
      </c>
      <c r="R864" s="54">
        <v>45225</v>
      </c>
      <c r="S864" s="196" t="s">
        <v>28106</v>
      </c>
      <c r="T864" s="59" t="s">
        <v>22673</v>
      </c>
      <c r="U864" s="119"/>
      <c r="V864" s="58"/>
      <c r="W864" s="19" t="s">
        <v>1930</v>
      </c>
      <c r="X864" s="19" t="s">
        <v>1909</v>
      </c>
      <c r="Y864" s="54">
        <v>43373</v>
      </c>
      <c r="Z864" s="19" t="s">
        <v>18604</v>
      </c>
      <c r="AB864" s="58" t="s">
        <v>24417</v>
      </c>
      <c r="AC864" s="58" t="s">
        <v>1930</v>
      </c>
      <c r="AD864" s="58" t="e">
        <v>#N/A</v>
      </c>
      <c r="AE864" s="58" t="e">
        <v>#N/A</v>
      </c>
    </row>
    <row r="865" spans="1:31">
      <c r="A865" s="19" t="s">
        <v>25617</v>
      </c>
      <c r="B865" s="19" t="s">
        <v>7653</v>
      </c>
      <c r="C865" s="18" t="s">
        <v>4634</v>
      </c>
      <c r="D865" s="18" t="s">
        <v>29593</v>
      </c>
      <c r="E865" s="19" t="s">
        <v>7089</v>
      </c>
      <c r="F865" s="19" t="s">
        <v>24418</v>
      </c>
      <c r="G865" s="19" t="s">
        <v>1914</v>
      </c>
      <c r="H865" s="52">
        <v>44870</v>
      </c>
      <c r="I865" s="19" t="s">
        <v>18633</v>
      </c>
      <c r="J865" s="18">
        <f>COUNTIF('C&amp;I(Route-Doc)'!C:C,'★C&amp;I(IRS)'!C865)</f>
        <v>2</v>
      </c>
      <c r="K865" s="14" t="s">
        <v>5856</v>
      </c>
      <c r="L865" s="17" t="s">
        <v>3091</v>
      </c>
      <c r="M865" s="127" t="str">
        <f t="shared" si="16"/>
        <v>●</v>
      </c>
      <c r="N865" s="125" t="s">
        <v>23519</v>
      </c>
      <c r="O865" s="18" t="s">
        <v>22058</v>
      </c>
      <c r="P865" s="59" t="s">
        <v>1911</v>
      </c>
      <c r="Q865" s="59">
        <f>COUNTIF('C&amp;I(Route-Doc)'!H:H,'★C&amp;I(IRS)'!O865)</f>
        <v>1</v>
      </c>
      <c r="R865" s="54">
        <v>45225</v>
      </c>
      <c r="S865" s="196" t="s">
        <v>28107</v>
      </c>
      <c r="T865" s="59" t="s">
        <v>22673</v>
      </c>
      <c r="U865" s="119"/>
      <c r="V865" s="58"/>
      <c r="W865" s="19" t="s">
        <v>1930</v>
      </c>
      <c r="X865" s="19" t="s">
        <v>1914</v>
      </c>
      <c r="Y865" s="54">
        <v>44870</v>
      </c>
      <c r="Z865" s="19" t="s">
        <v>18604</v>
      </c>
      <c r="AB865" s="58" t="s">
        <v>24418</v>
      </c>
      <c r="AC865" s="58" t="s">
        <v>1930</v>
      </c>
      <c r="AD865" s="58" t="e">
        <v>#N/A</v>
      </c>
      <c r="AE865" s="58" t="e">
        <v>#N/A</v>
      </c>
    </row>
    <row r="866" spans="1:31">
      <c r="A866" s="19" t="s">
        <v>25617</v>
      </c>
      <c r="B866" s="19" t="s">
        <v>7653</v>
      </c>
      <c r="C866" s="18" t="s">
        <v>4635</v>
      </c>
      <c r="D866" s="18" t="s">
        <v>30066</v>
      </c>
      <c r="E866" s="19" t="s">
        <v>7090</v>
      </c>
      <c r="F866" s="19" t="s">
        <v>24419</v>
      </c>
      <c r="G866" s="19" t="s">
        <v>1912</v>
      </c>
      <c r="H866" s="52">
        <v>44358</v>
      </c>
      <c r="I866" s="19" t="s">
        <v>18633</v>
      </c>
      <c r="J866" s="18">
        <f>COUNTIF('C&amp;I(Route-Doc)'!C:C,'★C&amp;I(IRS)'!C866)</f>
        <v>1</v>
      </c>
      <c r="K866" s="14" t="s">
        <v>5857</v>
      </c>
      <c r="L866" s="17" t="s">
        <v>3461</v>
      </c>
      <c r="M866" s="127" t="str">
        <f t="shared" si="16"/>
        <v>●</v>
      </c>
      <c r="N866" s="125" t="s">
        <v>23519</v>
      </c>
      <c r="O866" s="18" t="s">
        <v>22059</v>
      </c>
      <c r="P866" s="59" t="s">
        <v>1911</v>
      </c>
      <c r="Q866" s="59">
        <f>COUNTIF('C&amp;I(Route-Doc)'!H:H,'★C&amp;I(IRS)'!O866)</f>
        <v>1</v>
      </c>
      <c r="R866" s="54">
        <v>45225</v>
      </c>
      <c r="S866" s="196" t="s">
        <v>28108</v>
      </c>
      <c r="T866" s="59" t="s">
        <v>22673</v>
      </c>
      <c r="U866" s="119"/>
      <c r="V866" s="58"/>
      <c r="W866" s="19" t="s">
        <v>1930</v>
      </c>
      <c r="X866" s="19" t="s">
        <v>1912</v>
      </c>
      <c r="Y866" s="54">
        <v>44358</v>
      </c>
      <c r="Z866" s="19" t="s">
        <v>18604</v>
      </c>
      <c r="AB866" s="58" t="s">
        <v>24419</v>
      </c>
      <c r="AC866" s="58" t="s">
        <v>1930</v>
      </c>
      <c r="AD866" s="58" t="e">
        <v>#N/A</v>
      </c>
      <c r="AE866" s="58" t="e">
        <v>#N/A</v>
      </c>
    </row>
    <row r="867" spans="1:31">
      <c r="A867" s="19" t="s">
        <v>25617</v>
      </c>
      <c r="B867" s="19" t="s">
        <v>7653</v>
      </c>
      <c r="C867" s="18" t="s">
        <v>4636</v>
      </c>
      <c r="D867" s="18" t="s">
        <v>29066</v>
      </c>
      <c r="E867" s="19" t="s">
        <v>7091</v>
      </c>
      <c r="F867" s="19" t="s">
        <v>24420</v>
      </c>
      <c r="G867" s="19" t="s">
        <v>1910</v>
      </c>
      <c r="H867" s="52">
        <v>44870</v>
      </c>
      <c r="I867" s="19" t="s">
        <v>18633</v>
      </c>
      <c r="J867" s="18">
        <f>COUNTIF('C&amp;I(Route-Doc)'!C:C,'★C&amp;I(IRS)'!C867)</f>
        <v>1</v>
      </c>
      <c r="K867" s="14" t="s">
        <v>5858</v>
      </c>
      <c r="L867" s="17" t="s">
        <v>3090</v>
      </c>
      <c r="M867" s="127" t="str">
        <f t="shared" si="16"/>
        <v>●</v>
      </c>
      <c r="N867" s="125" t="s">
        <v>23519</v>
      </c>
      <c r="O867" s="18" t="s">
        <v>22060</v>
      </c>
      <c r="P867" s="59" t="s">
        <v>1911</v>
      </c>
      <c r="Q867" s="59">
        <f>COUNTIF('C&amp;I(Route-Doc)'!H:H,'★C&amp;I(IRS)'!O867)</f>
        <v>1</v>
      </c>
      <c r="R867" s="54">
        <v>45225</v>
      </c>
      <c r="S867" s="196" t="s">
        <v>28109</v>
      </c>
      <c r="T867" s="59" t="s">
        <v>22673</v>
      </c>
      <c r="U867" s="119"/>
      <c r="V867" s="58"/>
      <c r="W867" s="19" t="s">
        <v>1930</v>
      </c>
      <c r="X867" s="19" t="s">
        <v>1910</v>
      </c>
      <c r="Y867" s="54">
        <v>44870</v>
      </c>
      <c r="Z867" s="19" t="s">
        <v>18604</v>
      </c>
      <c r="AB867" s="58" t="s">
        <v>24420</v>
      </c>
      <c r="AC867" s="58" t="s">
        <v>1930</v>
      </c>
      <c r="AD867" s="58" t="e">
        <v>#N/A</v>
      </c>
      <c r="AE867" s="58" t="e">
        <v>#N/A</v>
      </c>
    </row>
    <row r="868" spans="1:31">
      <c r="A868" s="19" t="s">
        <v>25617</v>
      </c>
      <c r="B868" s="19" t="s">
        <v>7653</v>
      </c>
      <c r="C868" s="18" t="s">
        <v>4637</v>
      </c>
      <c r="D868" s="18" t="s">
        <v>29594</v>
      </c>
      <c r="E868" s="19" t="s">
        <v>7092</v>
      </c>
      <c r="F868" s="19" t="s">
        <v>24421</v>
      </c>
      <c r="G868" s="19" t="s">
        <v>1910</v>
      </c>
      <c r="H868" s="52">
        <v>44870</v>
      </c>
      <c r="I868" s="19" t="s">
        <v>18633</v>
      </c>
      <c r="J868" s="18">
        <f>COUNTIF('C&amp;I(Route-Doc)'!C:C,'★C&amp;I(IRS)'!C868)</f>
        <v>2</v>
      </c>
      <c r="K868" s="14" t="s">
        <v>5859</v>
      </c>
      <c r="L868" s="17" t="s">
        <v>3090</v>
      </c>
      <c r="M868" s="127" t="str">
        <f t="shared" si="16"/>
        <v>●</v>
      </c>
      <c r="N868" s="125" t="s">
        <v>23519</v>
      </c>
      <c r="O868" s="18" t="s">
        <v>22061</v>
      </c>
      <c r="P868" s="59" t="s">
        <v>1911</v>
      </c>
      <c r="Q868" s="59">
        <f>COUNTIF('C&amp;I(Route-Doc)'!H:H,'★C&amp;I(IRS)'!O868)</f>
        <v>1</v>
      </c>
      <c r="R868" s="54">
        <v>45310</v>
      </c>
      <c r="S868" s="196" t="s">
        <v>28110</v>
      </c>
      <c r="T868" s="59" t="s">
        <v>22673</v>
      </c>
      <c r="U868" s="119"/>
      <c r="V868" s="58"/>
      <c r="W868" s="19" t="s">
        <v>1930</v>
      </c>
      <c r="X868" s="19" t="s">
        <v>1910</v>
      </c>
      <c r="Y868" s="54">
        <v>44870</v>
      </c>
      <c r="Z868" s="19" t="s">
        <v>18604</v>
      </c>
      <c r="AB868" s="58" t="s">
        <v>24421</v>
      </c>
      <c r="AC868" s="58" t="s">
        <v>1930</v>
      </c>
      <c r="AD868" s="58" t="e">
        <v>#N/A</v>
      </c>
      <c r="AE868" s="58" t="e">
        <v>#N/A</v>
      </c>
    </row>
    <row r="869" spans="1:31">
      <c r="A869" s="19" t="s">
        <v>25617</v>
      </c>
      <c r="B869" s="19" t="s">
        <v>7653</v>
      </c>
      <c r="C869" s="18" t="s">
        <v>4638</v>
      </c>
      <c r="D869" s="18" t="s">
        <v>30067</v>
      </c>
      <c r="E869" s="19" t="s">
        <v>7093</v>
      </c>
      <c r="F869" s="19" t="s">
        <v>24422</v>
      </c>
      <c r="G869" s="19" t="s">
        <v>1912</v>
      </c>
      <c r="H869" s="52">
        <v>43373</v>
      </c>
      <c r="I869" s="19" t="s">
        <v>18633</v>
      </c>
      <c r="J869" s="18">
        <f>COUNTIF('C&amp;I(Route-Doc)'!C:C,'★C&amp;I(IRS)'!C869)</f>
        <v>1</v>
      </c>
      <c r="K869" s="14" t="s">
        <v>5860</v>
      </c>
      <c r="L869" s="17" t="s">
        <v>3461</v>
      </c>
      <c r="M869" s="127" t="str">
        <f t="shared" si="16"/>
        <v>●</v>
      </c>
      <c r="N869" s="125" t="s">
        <v>23519</v>
      </c>
      <c r="O869" s="18" t="s">
        <v>22062</v>
      </c>
      <c r="P869" s="59" t="s">
        <v>1911</v>
      </c>
      <c r="Q869" s="59">
        <f>COUNTIF('C&amp;I(Route-Doc)'!H:H,'★C&amp;I(IRS)'!O869)</f>
        <v>1</v>
      </c>
      <c r="R869" s="54">
        <v>45225</v>
      </c>
      <c r="S869" s="196" t="s">
        <v>28111</v>
      </c>
      <c r="T869" s="59" t="s">
        <v>22673</v>
      </c>
      <c r="U869" s="119"/>
      <c r="V869" s="58"/>
      <c r="W869" s="19" t="s">
        <v>1930</v>
      </c>
      <c r="X869" s="19" t="s">
        <v>1912</v>
      </c>
      <c r="Y869" s="54">
        <v>43373</v>
      </c>
      <c r="Z869" s="19" t="s">
        <v>18604</v>
      </c>
      <c r="AB869" s="58" t="s">
        <v>24422</v>
      </c>
      <c r="AC869" s="58" t="s">
        <v>1930</v>
      </c>
      <c r="AD869" s="58" t="e">
        <v>#N/A</v>
      </c>
      <c r="AE869" s="58" t="e">
        <v>#N/A</v>
      </c>
    </row>
    <row r="870" spans="1:31">
      <c r="A870" s="19" t="s">
        <v>25617</v>
      </c>
      <c r="B870" s="19" t="s">
        <v>7653</v>
      </c>
      <c r="C870" s="18" t="s">
        <v>4639</v>
      </c>
      <c r="D870" s="18" t="s">
        <v>29067</v>
      </c>
      <c r="E870" s="19" t="s">
        <v>7094</v>
      </c>
      <c r="F870" s="19" t="s">
        <v>24423</v>
      </c>
      <c r="G870" s="19" t="s">
        <v>1909</v>
      </c>
      <c r="H870" s="52">
        <v>44870</v>
      </c>
      <c r="I870" s="19" t="s">
        <v>18633</v>
      </c>
      <c r="J870" s="18">
        <f>COUNTIF('C&amp;I(Route-Doc)'!C:C,'★C&amp;I(IRS)'!C870)</f>
        <v>1</v>
      </c>
      <c r="K870" s="14" t="s">
        <v>5861</v>
      </c>
      <c r="L870" s="17" t="s">
        <v>3090</v>
      </c>
      <c r="M870" s="127" t="str">
        <f t="shared" si="16"/>
        <v>●</v>
      </c>
      <c r="N870" s="125" t="s">
        <v>23519</v>
      </c>
      <c r="O870" s="18" t="s">
        <v>22063</v>
      </c>
      <c r="P870" s="59" t="s">
        <v>1911</v>
      </c>
      <c r="Q870" s="59">
        <f>COUNTIF('C&amp;I(Route-Doc)'!H:H,'★C&amp;I(IRS)'!O870)</f>
        <v>1</v>
      </c>
      <c r="R870" s="54">
        <v>45310</v>
      </c>
      <c r="S870" s="196" t="s">
        <v>28112</v>
      </c>
      <c r="T870" s="59" t="s">
        <v>22673</v>
      </c>
      <c r="U870" s="119"/>
      <c r="V870" s="58"/>
      <c r="W870" s="19" t="s">
        <v>1930</v>
      </c>
      <c r="X870" s="19" t="s">
        <v>1909</v>
      </c>
      <c r="Y870" s="54">
        <v>44870</v>
      </c>
      <c r="Z870" s="19" t="s">
        <v>18604</v>
      </c>
      <c r="AB870" s="58" t="s">
        <v>24423</v>
      </c>
      <c r="AC870" s="58" t="s">
        <v>1930</v>
      </c>
      <c r="AD870" s="58" t="e">
        <v>#N/A</v>
      </c>
      <c r="AE870" s="58" t="e">
        <v>#N/A</v>
      </c>
    </row>
    <row r="871" spans="1:31">
      <c r="A871" s="19" t="s">
        <v>25617</v>
      </c>
      <c r="B871" s="19" t="s">
        <v>7653</v>
      </c>
      <c r="C871" s="18" t="s">
        <v>4640</v>
      </c>
      <c r="D871" s="18" t="s">
        <v>29595</v>
      </c>
      <c r="E871" s="19" t="s">
        <v>7095</v>
      </c>
      <c r="F871" s="19" t="s">
        <v>24424</v>
      </c>
      <c r="G871" s="19" t="s">
        <v>1919</v>
      </c>
      <c r="H871" s="52">
        <v>44870</v>
      </c>
      <c r="I871" s="19" t="s">
        <v>18633</v>
      </c>
      <c r="J871" s="18">
        <f>COUNTIF('C&amp;I(Route-Doc)'!C:C,'★C&amp;I(IRS)'!C871)</f>
        <v>1</v>
      </c>
      <c r="K871" s="18" t="s">
        <v>5862</v>
      </c>
      <c r="L871" s="19" t="s">
        <v>3090</v>
      </c>
      <c r="M871" s="126" t="str">
        <f t="shared" si="16"/>
        <v>●</v>
      </c>
      <c r="N871" s="54">
        <v>44998</v>
      </c>
      <c r="O871" s="14" t="s">
        <v>22064</v>
      </c>
      <c r="P871" s="159" t="s">
        <v>23491</v>
      </c>
      <c r="Q871" s="159">
        <f>COUNTIF('C&amp;I(Route-Doc)'!H:H,'★C&amp;I(IRS)'!O871)</f>
        <v>0</v>
      </c>
      <c r="R871" s="17" t="s">
        <v>23496</v>
      </c>
      <c r="S871" s="14" t="s">
        <v>28113</v>
      </c>
      <c r="T871" s="14" t="s">
        <v>2676</v>
      </c>
      <c r="U871" s="119"/>
      <c r="V871" s="58"/>
      <c r="W871" s="19" t="s">
        <v>1930</v>
      </c>
      <c r="X871" s="19" t="s">
        <v>1919</v>
      </c>
      <c r="Y871" s="54">
        <v>44870</v>
      </c>
      <c r="Z871" s="19" t="s">
        <v>2676</v>
      </c>
      <c r="AB871" s="58" t="s">
        <v>24424</v>
      </c>
      <c r="AC871" s="58" t="s">
        <v>1930</v>
      </c>
      <c r="AD871" s="58">
        <v>0</v>
      </c>
      <c r="AE871" s="58" t="e">
        <v>#N/A</v>
      </c>
    </row>
    <row r="872" spans="1:31" ht="45">
      <c r="A872" s="121" t="s">
        <v>25617</v>
      </c>
      <c r="B872" s="121" t="s">
        <v>7653</v>
      </c>
      <c r="C872" s="122" t="s">
        <v>4641</v>
      </c>
      <c r="D872" s="122" t="s">
        <v>30068</v>
      </c>
      <c r="E872" s="121" t="s">
        <v>7096</v>
      </c>
      <c r="F872" s="121" t="s">
        <v>24425</v>
      </c>
      <c r="G872" s="121" t="s">
        <v>1910</v>
      </c>
      <c r="H872" s="123">
        <v>44469</v>
      </c>
      <c r="I872" s="121" t="s">
        <v>2676</v>
      </c>
      <c r="J872" s="122">
        <f>COUNTIF('C&amp;I(Route-Doc)'!C:C,'★C&amp;I(IRS)'!C872)</f>
        <v>0</v>
      </c>
      <c r="K872" s="122" t="s">
        <v>5863</v>
      </c>
      <c r="L872" s="121" t="s">
        <v>19023</v>
      </c>
      <c r="M872" s="128" t="str">
        <f t="shared" si="16"/>
        <v>●</v>
      </c>
      <c r="N872" s="124" t="s">
        <v>1930</v>
      </c>
      <c r="O872" s="121" t="s">
        <v>23494</v>
      </c>
      <c r="P872" s="121" t="s">
        <v>2676</v>
      </c>
      <c r="Q872" s="121">
        <f>COUNTIF('C&amp;I(Route-Doc)'!H:H,'★C&amp;I(IRS)'!O872)</f>
        <v>0</v>
      </c>
      <c r="R872" s="121" t="s">
        <v>23491</v>
      </c>
      <c r="S872" s="121" t="s">
        <v>23494</v>
      </c>
      <c r="T872" s="121" t="s">
        <v>2676</v>
      </c>
      <c r="U872" s="119" t="s">
        <v>18957</v>
      </c>
      <c r="V872" s="58"/>
      <c r="W872" s="19" t="s">
        <v>1930</v>
      </c>
      <c r="X872" s="19" t="s">
        <v>1910</v>
      </c>
      <c r="Y872" s="54">
        <v>44469</v>
      </c>
      <c r="Z872" s="19" t="s">
        <v>2676</v>
      </c>
      <c r="AB872" s="58" t="s">
        <v>24425</v>
      </c>
      <c r="AC872" s="58" t="s">
        <v>1930</v>
      </c>
      <c r="AD872" s="58" t="e">
        <v>#N/A</v>
      </c>
      <c r="AE872" s="58" t="e">
        <v>#N/A</v>
      </c>
    </row>
    <row r="873" spans="1:31">
      <c r="A873" s="19" t="s">
        <v>25617</v>
      </c>
      <c r="B873" s="19" t="s">
        <v>7653</v>
      </c>
      <c r="C873" s="18" t="s">
        <v>4642</v>
      </c>
      <c r="D873" s="18" t="s">
        <v>29596</v>
      </c>
      <c r="E873" s="19" t="s">
        <v>7097</v>
      </c>
      <c r="F873" s="19" t="s">
        <v>24426</v>
      </c>
      <c r="G873" s="19" t="s">
        <v>1914</v>
      </c>
      <c r="H873" s="52">
        <v>44870</v>
      </c>
      <c r="I873" s="19" t="s">
        <v>18633</v>
      </c>
      <c r="J873" s="18">
        <f>COUNTIF('C&amp;I(Route-Doc)'!C:C,'★C&amp;I(IRS)'!C873)</f>
        <v>2</v>
      </c>
      <c r="K873" s="18" t="s">
        <v>5864</v>
      </c>
      <c r="L873" s="19" t="s">
        <v>3090</v>
      </c>
      <c r="M873" s="126" t="str">
        <f t="shared" si="16"/>
        <v>●</v>
      </c>
      <c r="N873" s="54">
        <v>44998</v>
      </c>
      <c r="O873" s="14" t="s">
        <v>22065</v>
      </c>
      <c r="P873" s="159" t="s">
        <v>23491</v>
      </c>
      <c r="Q873" s="159">
        <f>COUNTIF('C&amp;I(Route-Doc)'!H:H,'★C&amp;I(IRS)'!O873)</f>
        <v>0</v>
      </c>
      <c r="R873" s="17" t="s">
        <v>23496</v>
      </c>
      <c r="S873" s="14" t="s">
        <v>28114</v>
      </c>
      <c r="T873" s="14" t="s">
        <v>2676</v>
      </c>
      <c r="U873" s="119"/>
      <c r="V873" s="58"/>
      <c r="W873" s="19" t="s">
        <v>1930</v>
      </c>
      <c r="X873" s="19" t="s">
        <v>1914</v>
      </c>
      <c r="Y873" s="54">
        <v>44870</v>
      </c>
      <c r="Z873" s="19" t="s">
        <v>2676</v>
      </c>
      <c r="AB873" s="58" t="s">
        <v>24426</v>
      </c>
      <c r="AC873" s="58" t="s">
        <v>1930</v>
      </c>
      <c r="AD873" s="58">
        <v>0</v>
      </c>
      <c r="AE873" s="58" t="e">
        <v>#N/A</v>
      </c>
    </row>
    <row r="874" spans="1:31">
      <c r="A874" s="19" t="s">
        <v>25617</v>
      </c>
      <c r="B874" s="19" t="s">
        <v>7653</v>
      </c>
      <c r="C874" s="18" t="s">
        <v>4643</v>
      </c>
      <c r="D874" s="18" t="s">
        <v>30069</v>
      </c>
      <c r="E874" s="19" t="s">
        <v>7098</v>
      </c>
      <c r="F874" s="19" t="s">
        <v>24427</v>
      </c>
      <c r="G874" s="19" t="s">
        <v>1909</v>
      </c>
      <c r="H874" s="52">
        <v>44204</v>
      </c>
      <c r="I874" s="19" t="s">
        <v>18633</v>
      </c>
      <c r="J874" s="18">
        <f>COUNTIF('C&amp;I(Route-Doc)'!C:C,'★C&amp;I(IRS)'!C874)</f>
        <v>1</v>
      </c>
      <c r="K874" s="14" t="s">
        <v>5865</v>
      </c>
      <c r="L874" s="17" t="s">
        <v>3461</v>
      </c>
      <c r="M874" s="127" t="str">
        <f t="shared" si="16"/>
        <v>●</v>
      </c>
      <c r="N874" s="125" t="s">
        <v>23519</v>
      </c>
      <c r="O874" s="18" t="s">
        <v>22066</v>
      </c>
      <c r="P874" s="59" t="s">
        <v>1911</v>
      </c>
      <c r="Q874" s="59">
        <f>COUNTIF('C&amp;I(Route-Doc)'!H:H,'★C&amp;I(IRS)'!O874)</f>
        <v>0</v>
      </c>
      <c r="R874" s="54">
        <v>45225</v>
      </c>
      <c r="S874" s="196" t="s">
        <v>28115</v>
      </c>
      <c r="T874" s="59" t="s">
        <v>22673</v>
      </c>
      <c r="U874" s="119"/>
      <c r="V874" s="58"/>
      <c r="W874" s="19" t="s">
        <v>1930</v>
      </c>
      <c r="X874" s="19" t="s">
        <v>1909</v>
      </c>
      <c r="Y874" s="54">
        <v>44204</v>
      </c>
      <c r="Z874" s="19" t="s">
        <v>18604</v>
      </c>
      <c r="AB874" s="58" t="s">
        <v>24427</v>
      </c>
      <c r="AC874" s="58" t="s">
        <v>1930</v>
      </c>
      <c r="AD874" s="58" t="e">
        <v>#N/A</v>
      </c>
      <c r="AE874" s="58" t="e">
        <v>#N/A</v>
      </c>
    </row>
    <row r="875" spans="1:31">
      <c r="A875" s="19" t="s">
        <v>25617</v>
      </c>
      <c r="B875" s="19" t="s">
        <v>7653</v>
      </c>
      <c r="C875" s="18" t="s">
        <v>4644</v>
      </c>
      <c r="D875" s="18" t="s">
        <v>29068</v>
      </c>
      <c r="E875" s="19" t="s">
        <v>7099</v>
      </c>
      <c r="F875" s="19" t="s">
        <v>24428</v>
      </c>
      <c r="G875" s="19" t="s">
        <v>1910</v>
      </c>
      <c r="H875" s="52">
        <v>44870</v>
      </c>
      <c r="I875" s="19" t="s">
        <v>18633</v>
      </c>
      <c r="J875" s="18">
        <f>COUNTIF('C&amp;I(Route-Doc)'!C:C,'★C&amp;I(IRS)'!C875)</f>
        <v>1</v>
      </c>
      <c r="K875" s="18" t="s">
        <v>5866</v>
      </c>
      <c r="L875" s="19" t="s">
        <v>3090</v>
      </c>
      <c r="M875" s="126" t="str">
        <f t="shared" si="16"/>
        <v>●</v>
      </c>
      <c r="N875" s="54">
        <v>44998</v>
      </c>
      <c r="O875" s="14" t="s">
        <v>22067</v>
      </c>
      <c r="P875" s="159" t="s">
        <v>23491</v>
      </c>
      <c r="Q875" s="159">
        <f>COUNTIF('C&amp;I(Route-Doc)'!H:H,'★C&amp;I(IRS)'!O875)</f>
        <v>0</v>
      </c>
      <c r="R875" s="17" t="s">
        <v>23496</v>
      </c>
      <c r="S875" s="14" t="s">
        <v>28116</v>
      </c>
      <c r="T875" s="14" t="s">
        <v>2676</v>
      </c>
      <c r="U875" s="119"/>
      <c r="V875" s="58"/>
      <c r="W875" s="19" t="s">
        <v>1930</v>
      </c>
      <c r="X875" s="19" t="s">
        <v>1910</v>
      </c>
      <c r="Y875" s="54">
        <v>44870</v>
      </c>
      <c r="Z875" s="19" t="s">
        <v>2676</v>
      </c>
      <c r="AB875" s="58" t="s">
        <v>24428</v>
      </c>
      <c r="AC875" s="58" t="s">
        <v>1930</v>
      </c>
      <c r="AD875" s="58">
        <v>0</v>
      </c>
      <c r="AE875" s="58" t="e">
        <v>#N/A</v>
      </c>
    </row>
    <row r="876" spans="1:31">
      <c r="A876" s="19" t="s">
        <v>25617</v>
      </c>
      <c r="B876" s="19" t="s">
        <v>7653</v>
      </c>
      <c r="C876" s="18" t="s">
        <v>4645</v>
      </c>
      <c r="D876" s="18" t="s">
        <v>29597</v>
      </c>
      <c r="E876" s="19" t="s">
        <v>7100</v>
      </c>
      <c r="F876" s="19" t="s">
        <v>24429</v>
      </c>
      <c r="G876" s="19" t="s">
        <v>1909</v>
      </c>
      <c r="H876" s="52">
        <v>44870</v>
      </c>
      <c r="I876" s="19" t="s">
        <v>18633</v>
      </c>
      <c r="J876" s="18">
        <f>COUNTIF('C&amp;I(Route-Doc)'!C:C,'★C&amp;I(IRS)'!C876)</f>
        <v>2</v>
      </c>
      <c r="K876" s="14" t="s">
        <v>5867</v>
      </c>
      <c r="L876" s="17" t="s">
        <v>3090</v>
      </c>
      <c r="M876" s="127" t="str">
        <f t="shared" si="16"/>
        <v>●</v>
      </c>
      <c r="N876" s="125" t="s">
        <v>23519</v>
      </c>
      <c r="O876" s="18" t="s">
        <v>22068</v>
      </c>
      <c r="P876" s="59" t="s">
        <v>1911</v>
      </c>
      <c r="Q876" s="59">
        <f>COUNTIF('C&amp;I(Route-Doc)'!H:H,'★C&amp;I(IRS)'!O876)</f>
        <v>1</v>
      </c>
      <c r="R876" s="54">
        <v>45310</v>
      </c>
      <c r="S876" s="196" t="s">
        <v>28117</v>
      </c>
      <c r="T876" s="59" t="s">
        <v>22673</v>
      </c>
      <c r="U876" s="119"/>
      <c r="V876" s="58"/>
      <c r="W876" s="19" t="s">
        <v>1930</v>
      </c>
      <c r="X876" s="19" t="s">
        <v>1909</v>
      </c>
      <c r="Y876" s="54">
        <v>44870</v>
      </c>
      <c r="Z876" s="19" t="s">
        <v>18604</v>
      </c>
      <c r="AB876" s="58" t="s">
        <v>24429</v>
      </c>
      <c r="AC876" s="58" t="s">
        <v>1930</v>
      </c>
      <c r="AD876" s="58" t="e">
        <v>#N/A</v>
      </c>
      <c r="AE876" s="58" t="e">
        <v>#N/A</v>
      </c>
    </row>
    <row r="877" spans="1:31">
      <c r="A877" s="19" t="s">
        <v>25617</v>
      </c>
      <c r="B877" s="19" t="s">
        <v>7653</v>
      </c>
      <c r="C877" s="18" t="s">
        <v>4646</v>
      </c>
      <c r="D877" s="18" t="s">
        <v>30070</v>
      </c>
      <c r="E877" s="19" t="s">
        <v>7101</v>
      </c>
      <c r="F877" s="19" t="s">
        <v>24430</v>
      </c>
      <c r="G877" s="19" t="s">
        <v>1913</v>
      </c>
      <c r="H877" s="52">
        <v>43373</v>
      </c>
      <c r="I877" s="19" t="s">
        <v>18633</v>
      </c>
      <c r="J877" s="18">
        <f>COUNTIF('C&amp;I(Route-Doc)'!C:C,'★C&amp;I(IRS)'!C877)</f>
        <v>1</v>
      </c>
      <c r="K877" s="14" t="s">
        <v>5868</v>
      </c>
      <c r="L877" s="17" t="s">
        <v>3461</v>
      </c>
      <c r="M877" s="127" t="str">
        <f t="shared" si="16"/>
        <v>●</v>
      </c>
      <c r="N877" s="125" t="s">
        <v>23519</v>
      </c>
      <c r="O877" s="18" t="s">
        <v>22069</v>
      </c>
      <c r="P877" s="59" t="s">
        <v>1911</v>
      </c>
      <c r="Q877" s="59">
        <f>COUNTIF('C&amp;I(Route-Doc)'!H:H,'★C&amp;I(IRS)'!O877)</f>
        <v>1</v>
      </c>
      <c r="R877" s="54">
        <v>45225</v>
      </c>
      <c r="S877" s="196" t="s">
        <v>28118</v>
      </c>
      <c r="T877" s="59" t="s">
        <v>22673</v>
      </c>
      <c r="U877" s="119"/>
      <c r="V877" s="58"/>
      <c r="W877" s="19" t="s">
        <v>1930</v>
      </c>
      <c r="X877" s="19" t="s">
        <v>1913</v>
      </c>
      <c r="Y877" s="54">
        <v>43373</v>
      </c>
      <c r="Z877" s="19" t="s">
        <v>18604</v>
      </c>
      <c r="AB877" s="58" t="s">
        <v>24430</v>
      </c>
      <c r="AC877" s="58" t="s">
        <v>1930</v>
      </c>
      <c r="AD877" s="58" t="e">
        <v>#N/A</v>
      </c>
      <c r="AE877" s="58" t="e">
        <v>#N/A</v>
      </c>
    </row>
    <row r="878" spans="1:31">
      <c r="A878" s="19" t="s">
        <v>25617</v>
      </c>
      <c r="B878" s="19" t="s">
        <v>7653</v>
      </c>
      <c r="C878" s="18" t="s">
        <v>4647</v>
      </c>
      <c r="D878" s="18" t="s">
        <v>29069</v>
      </c>
      <c r="E878" s="19" t="s">
        <v>7102</v>
      </c>
      <c r="F878" s="19" t="s">
        <v>24431</v>
      </c>
      <c r="G878" s="19" t="s">
        <v>1912</v>
      </c>
      <c r="H878" s="52">
        <v>44870</v>
      </c>
      <c r="I878" s="19" t="s">
        <v>18633</v>
      </c>
      <c r="J878" s="18">
        <f>COUNTIF('C&amp;I(Route-Doc)'!C:C,'★C&amp;I(IRS)'!C878)</f>
        <v>1</v>
      </c>
      <c r="K878" s="14" t="s">
        <v>5869</v>
      </c>
      <c r="L878" s="17" t="s">
        <v>3090</v>
      </c>
      <c r="M878" s="127" t="str">
        <f t="shared" si="16"/>
        <v>●</v>
      </c>
      <c r="N878" s="125" t="s">
        <v>23519</v>
      </c>
      <c r="O878" s="18" t="s">
        <v>22070</v>
      </c>
      <c r="P878" s="59" t="s">
        <v>1911</v>
      </c>
      <c r="Q878" s="59">
        <f>COUNTIF('C&amp;I(Route-Doc)'!H:H,'★C&amp;I(IRS)'!O878)</f>
        <v>1</v>
      </c>
      <c r="R878" s="54">
        <v>45310</v>
      </c>
      <c r="S878" s="196" t="s">
        <v>28119</v>
      </c>
      <c r="T878" s="59" t="s">
        <v>22673</v>
      </c>
      <c r="U878" s="119"/>
      <c r="V878" s="58"/>
      <c r="W878" s="19" t="s">
        <v>1930</v>
      </c>
      <c r="X878" s="19" t="s">
        <v>1912</v>
      </c>
      <c r="Y878" s="54">
        <v>44870</v>
      </c>
      <c r="Z878" s="19" t="s">
        <v>18604</v>
      </c>
      <c r="AB878" s="58" t="s">
        <v>24431</v>
      </c>
      <c r="AC878" s="58" t="s">
        <v>1930</v>
      </c>
      <c r="AD878" s="58" t="e">
        <v>#N/A</v>
      </c>
      <c r="AE878" s="58" t="e">
        <v>#N/A</v>
      </c>
    </row>
    <row r="879" spans="1:31">
      <c r="A879" s="19" t="s">
        <v>25617</v>
      </c>
      <c r="B879" s="19" t="s">
        <v>7653</v>
      </c>
      <c r="C879" s="18" t="s">
        <v>4648</v>
      </c>
      <c r="D879" s="18" t="s">
        <v>29598</v>
      </c>
      <c r="E879" s="19" t="s">
        <v>7103</v>
      </c>
      <c r="F879" s="19" t="s">
        <v>24432</v>
      </c>
      <c r="G879" s="19" t="s">
        <v>1919</v>
      </c>
      <c r="H879" s="52">
        <v>44870</v>
      </c>
      <c r="I879" s="19" t="s">
        <v>18633</v>
      </c>
      <c r="J879" s="18">
        <f>COUNTIF('C&amp;I(Route-Doc)'!C:C,'★C&amp;I(IRS)'!C879)</f>
        <v>2</v>
      </c>
      <c r="K879" s="14" t="s">
        <v>5870</v>
      </c>
      <c r="L879" s="17" t="s">
        <v>3090</v>
      </c>
      <c r="M879" s="127" t="str">
        <f t="shared" si="16"/>
        <v>●</v>
      </c>
      <c r="N879" s="125" t="s">
        <v>23519</v>
      </c>
      <c r="O879" s="18" t="s">
        <v>22071</v>
      </c>
      <c r="P879" s="59" t="s">
        <v>1911</v>
      </c>
      <c r="Q879" s="59">
        <f>COUNTIF('C&amp;I(Route-Doc)'!H:H,'★C&amp;I(IRS)'!O879)</f>
        <v>1</v>
      </c>
      <c r="R879" s="54">
        <v>45225</v>
      </c>
      <c r="S879" s="196" t="s">
        <v>28120</v>
      </c>
      <c r="T879" s="59" t="s">
        <v>22673</v>
      </c>
      <c r="U879" s="119"/>
      <c r="V879" s="58"/>
      <c r="W879" s="19" t="s">
        <v>1930</v>
      </c>
      <c r="X879" s="19" t="s">
        <v>1919</v>
      </c>
      <c r="Y879" s="54">
        <v>44870</v>
      </c>
      <c r="Z879" s="19" t="s">
        <v>18604</v>
      </c>
      <c r="AB879" s="58" t="s">
        <v>24432</v>
      </c>
      <c r="AC879" s="58" t="s">
        <v>1930</v>
      </c>
      <c r="AD879" s="58" t="e">
        <v>#N/A</v>
      </c>
      <c r="AE879" s="58" t="e">
        <v>#N/A</v>
      </c>
    </row>
    <row r="880" spans="1:31">
      <c r="A880" s="19" t="s">
        <v>25617</v>
      </c>
      <c r="B880" s="19" t="s">
        <v>7653</v>
      </c>
      <c r="C880" s="18" t="s">
        <v>4649</v>
      </c>
      <c r="D880" s="18" t="s">
        <v>30071</v>
      </c>
      <c r="E880" s="19" t="s">
        <v>7104</v>
      </c>
      <c r="F880" s="19" t="s">
        <v>24433</v>
      </c>
      <c r="G880" s="19" t="s">
        <v>1912</v>
      </c>
      <c r="H880" s="52">
        <v>44204</v>
      </c>
      <c r="I880" s="19" t="s">
        <v>18633</v>
      </c>
      <c r="J880" s="18">
        <f>COUNTIF('C&amp;I(Route-Doc)'!C:C,'★C&amp;I(IRS)'!C880)</f>
        <v>1</v>
      </c>
      <c r="K880" s="14" t="s">
        <v>5871</v>
      </c>
      <c r="L880" s="17" t="s">
        <v>3461</v>
      </c>
      <c r="M880" s="127" t="str">
        <f t="shared" si="16"/>
        <v>●</v>
      </c>
      <c r="N880" s="125" t="s">
        <v>23519</v>
      </c>
      <c r="O880" s="18" t="s">
        <v>22072</v>
      </c>
      <c r="P880" s="59" t="s">
        <v>1911</v>
      </c>
      <c r="Q880" s="59">
        <f>COUNTIF('C&amp;I(Route-Doc)'!H:H,'★C&amp;I(IRS)'!O880)</f>
        <v>1</v>
      </c>
      <c r="R880" s="54">
        <v>45225</v>
      </c>
      <c r="S880" s="196" t="s">
        <v>28121</v>
      </c>
      <c r="T880" s="59" t="s">
        <v>22673</v>
      </c>
      <c r="U880" s="119"/>
      <c r="V880" s="58"/>
      <c r="W880" s="19" t="s">
        <v>1930</v>
      </c>
      <c r="X880" s="19" t="s">
        <v>1912</v>
      </c>
      <c r="Y880" s="54">
        <v>44204</v>
      </c>
      <c r="Z880" s="19" t="s">
        <v>18604</v>
      </c>
      <c r="AB880" s="58" t="s">
        <v>24433</v>
      </c>
      <c r="AC880" s="58" t="s">
        <v>1930</v>
      </c>
      <c r="AD880" s="58" t="e">
        <v>#N/A</v>
      </c>
      <c r="AE880" s="58" t="e">
        <v>#N/A</v>
      </c>
    </row>
    <row r="881" spans="1:31">
      <c r="A881" s="19" t="s">
        <v>25617</v>
      </c>
      <c r="B881" s="19" t="s">
        <v>7653</v>
      </c>
      <c r="C881" s="18" t="s">
        <v>4650</v>
      </c>
      <c r="D881" s="18" t="s">
        <v>29070</v>
      </c>
      <c r="E881" s="19" t="s">
        <v>7105</v>
      </c>
      <c r="F881" s="19" t="s">
        <v>24434</v>
      </c>
      <c r="G881" s="19" t="s">
        <v>1914</v>
      </c>
      <c r="H881" s="52">
        <v>44870</v>
      </c>
      <c r="I881" s="19" t="s">
        <v>18633</v>
      </c>
      <c r="J881" s="18">
        <f>COUNTIF('C&amp;I(Route-Doc)'!C:C,'★C&amp;I(IRS)'!C881)</f>
        <v>1</v>
      </c>
      <c r="K881" s="14" t="s">
        <v>5872</v>
      </c>
      <c r="L881" s="17" t="s">
        <v>3090</v>
      </c>
      <c r="M881" s="127" t="str">
        <f t="shared" si="16"/>
        <v>●</v>
      </c>
      <c r="N881" s="125" t="s">
        <v>23519</v>
      </c>
      <c r="O881" s="18" t="s">
        <v>22073</v>
      </c>
      <c r="P881" s="59" t="s">
        <v>1911</v>
      </c>
      <c r="Q881" s="59">
        <f>COUNTIF('C&amp;I(Route-Doc)'!H:H,'★C&amp;I(IRS)'!O881)</f>
        <v>1</v>
      </c>
      <c r="R881" s="54">
        <v>45225</v>
      </c>
      <c r="S881" s="196" t="s">
        <v>28122</v>
      </c>
      <c r="T881" s="59" t="s">
        <v>22673</v>
      </c>
      <c r="U881" s="119"/>
      <c r="V881" s="58"/>
      <c r="W881" s="19" t="s">
        <v>1930</v>
      </c>
      <c r="X881" s="19" t="s">
        <v>1914</v>
      </c>
      <c r="Y881" s="54">
        <v>44870</v>
      </c>
      <c r="Z881" s="19" t="s">
        <v>18604</v>
      </c>
      <c r="AB881" s="58" t="s">
        <v>24434</v>
      </c>
      <c r="AC881" s="58" t="s">
        <v>1930</v>
      </c>
      <c r="AD881" s="58" t="e">
        <v>#N/A</v>
      </c>
      <c r="AE881" s="58" t="e">
        <v>#N/A</v>
      </c>
    </row>
    <row r="882" spans="1:31">
      <c r="A882" s="19" t="s">
        <v>25617</v>
      </c>
      <c r="B882" s="19" t="s">
        <v>7653</v>
      </c>
      <c r="C882" s="18" t="s">
        <v>4651</v>
      </c>
      <c r="D882" s="18" t="s">
        <v>29599</v>
      </c>
      <c r="E882" s="19" t="s">
        <v>7106</v>
      </c>
      <c r="F882" s="19" t="s">
        <v>24435</v>
      </c>
      <c r="G882" s="19" t="s">
        <v>1914</v>
      </c>
      <c r="H882" s="52">
        <v>44870</v>
      </c>
      <c r="I882" s="19" t="s">
        <v>18633</v>
      </c>
      <c r="J882" s="18">
        <f>COUNTIF('C&amp;I(Route-Doc)'!C:C,'★C&amp;I(IRS)'!C882)</f>
        <v>2</v>
      </c>
      <c r="K882" s="14" t="s">
        <v>5873</v>
      </c>
      <c r="L882" s="17" t="s">
        <v>3090</v>
      </c>
      <c r="M882" s="127" t="str">
        <f t="shared" si="16"/>
        <v>●</v>
      </c>
      <c r="N882" s="125" t="s">
        <v>23519</v>
      </c>
      <c r="O882" s="18" t="s">
        <v>22074</v>
      </c>
      <c r="P882" s="59" t="s">
        <v>1911</v>
      </c>
      <c r="Q882" s="59">
        <f>COUNTIF('C&amp;I(Route-Doc)'!H:H,'★C&amp;I(IRS)'!O882)</f>
        <v>1</v>
      </c>
      <c r="R882" s="54">
        <v>45225</v>
      </c>
      <c r="S882" s="196" t="s">
        <v>28123</v>
      </c>
      <c r="T882" s="59" t="s">
        <v>22673</v>
      </c>
      <c r="U882" s="119"/>
      <c r="V882" s="58"/>
      <c r="W882" s="19" t="s">
        <v>1930</v>
      </c>
      <c r="X882" s="19" t="s">
        <v>1914</v>
      </c>
      <c r="Y882" s="54">
        <v>44870</v>
      </c>
      <c r="Z882" s="19" t="s">
        <v>18604</v>
      </c>
      <c r="AB882" s="58" t="s">
        <v>24435</v>
      </c>
      <c r="AC882" s="58" t="s">
        <v>1930</v>
      </c>
      <c r="AD882" s="58" t="e">
        <v>#N/A</v>
      </c>
      <c r="AE882" s="58" t="e">
        <v>#N/A</v>
      </c>
    </row>
    <row r="883" spans="1:31">
      <c r="A883" s="19" t="s">
        <v>25617</v>
      </c>
      <c r="B883" s="19" t="s">
        <v>7653</v>
      </c>
      <c r="C883" s="18" t="s">
        <v>4652</v>
      </c>
      <c r="D883" s="18" t="s">
        <v>30072</v>
      </c>
      <c r="E883" s="19" t="s">
        <v>7107</v>
      </c>
      <c r="F883" s="19" t="s">
        <v>24436</v>
      </c>
      <c r="G883" s="19" t="s">
        <v>1909</v>
      </c>
      <c r="H883" s="52">
        <v>44462</v>
      </c>
      <c r="I883" s="19" t="s">
        <v>18633</v>
      </c>
      <c r="J883" s="18">
        <f>COUNTIF('C&amp;I(Route-Doc)'!C:C,'★C&amp;I(IRS)'!C883)</f>
        <v>1</v>
      </c>
      <c r="K883" s="14" t="s">
        <v>5874</v>
      </c>
      <c r="L883" s="17" t="s">
        <v>3461</v>
      </c>
      <c r="M883" s="127" t="str">
        <f t="shared" si="16"/>
        <v>●</v>
      </c>
      <c r="N883" s="125" t="s">
        <v>23519</v>
      </c>
      <c r="O883" s="18" t="s">
        <v>22075</v>
      </c>
      <c r="P883" s="59" t="s">
        <v>1911</v>
      </c>
      <c r="Q883" s="59">
        <f>COUNTIF('C&amp;I(Route-Doc)'!H:H,'★C&amp;I(IRS)'!O883)</f>
        <v>1</v>
      </c>
      <c r="R883" s="54">
        <v>45225</v>
      </c>
      <c r="S883" s="196" t="s">
        <v>28124</v>
      </c>
      <c r="T883" s="59" t="s">
        <v>22673</v>
      </c>
      <c r="U883" s="119"/>
      <c r="V883" s="58"/>
      <c r="W883" s="19" t="s">
        <v>1930</v>
      </c>
      <c r="X883" s="19" t="s">
        <v>1909</v>
      </c>
      <c r="Y883" s="54">
        <v>44462</v>
      </c>
      <c r="Z883" s="19" t="s">
        <v>18604</v>
      </c>
      <c r="AB883" s="58" t="s">
        <v>24436</v>
      </c>
      <c r="AC883" s="58" t="s">
        <v>1930</v>
      </c>
      <c r="AD883" s="58" t="e">
        <v>#N/A</v>
      </c>
      <c r="AE883" s="58" t="e">
        <v>#N/A</v>
      </c>
    </row>
    <row r="884" spans="1:31">
      <c r="A884" s="19" t="s">
        <v>25617</v>
      </c>
      <c r="B884" s="19" t="s">
        <v>7653</v>
      </c>
      <c r="C884" s="18" t="s">
        <v>4653</v>
      </c>
      <c r="D884" s="18" t="s">
        <v>29071</v>
      </c>
      <c r="E884" s="19" t="s">
        <v>7108</v>
      </c>
      <c r="F884" s="19" t="s">
        <v>24437</v>
      </c>
      <c r="G884" s="19" t="s">
        <v>1910</v>
      </c>
      <c r="H884" s="52">
        <v>44870</v>
      </c>
      <c r="I884" s="19" t="s">
        <v>18633</v>
      </c>
      <c r="J884" s="18">
        <f>COUNTIF('C&amp;I(Route-Doc)'!C:C,'★C&amp;I(IRS)'!C884)</f>
        <v>1</v>
      </c>
      <c r="K884" s="14" t="s">
        <v>5875</v>
      </c>
      <c r="L884" s="17" t="s">
        <v>3090</v>
      </c>
      <c r="M884" s="127" t="str">
        <f t="shared" si="16"/>
        <v>●</v>
      </c>
      <c r="N884" s="125" t="s">
        <v>23519</v>
      </c>
      <c r="O884" s="18" t="s">
        <v>22076</v>
      </c>
      <c r="P884" s="59" t="s">
        <v>1911</v>
      </c>
      <c r="Q884" s="59">
        <f>COUNTIF('C&amp;I(Route-Doc)'!H:H,'★C&amp;I(IRS)'!O884)</f>
        <v>1</v>
      </c>
      <c r="R884" s="54">
        <v>45225</v>
      </c>
      <c r="S884" s="196" t="s">
        <v>28125</v>
      </c>
      <c r="T884" s="59" t="s">
        <v>22673</v>
      </c>
      <c r="U884" s="119"/>
      <c r="V884" s="58"/>
      <c r="W884" s="19" t="s">
        <v>1930</v>
      </c>
      <c r="X884" s="19" t="s">
        <v>1910</v>
      </c>
      <c r="Y884" s="54">
        <v>44870</v>
      </c>
      <c r="Z884" s="19" t="s">
        <v>18604</v>
      </c>
      <c r="AB884" s="58" t="s">
        <v>24437</v>
      </c>
      <c r="AC884" s="58" t="s">
        <v>1930</v>
      </c>
      <c r="AD884" s="58" t="e">
        <v>#N/A</v>
      </c>
      <c r="AE884" s="58" t="e">
        <v>#N/A</v>
      </c>
    </row>
    <row r="885" spans="1:31">
      <c r="A885" s="19" t="s">
        <v>25617</v>
      </c>
      <c r="B885" s="19" t="s">
        <v>7653</v>
      </c>
      <c r="C885" s="18" t="s">
        <v>4654</v>
      </c>
      <c r="D885" s="18" t="s">
        <v>29600</v>
      </c>
      <c r="E885" s="19" t="s">
        <v>7109</v>
      </c>
      <c r="F885" s="19" t="s">
        <v>24438</v>
      </c>
      <c r="G885" s="19" t="s">
        <v>1919</v>
      </c>
      <c r="H885" s="52">
        <v>44963</v>
      </c>
      <c r="I885" s="19" t="s">
        <v>18633</v>
      </c>
      <c r="J885" s="18">
        <f>COUNTIF('C&amp;I(Route-Doc)'!C:C,'★C&amp;I(IRS)'!C885)</f>
        <v>2</v>
      </c>
      <c r="K885" s="14" t="s">
        <v>5876</v>
      </c>
      <c r="L885" s="125" t="s">
        <v>3091</v>
      </c>
      <c r="M885" s="127" t="str">
        <f t="shared" si="16"/>
        <v>●</v>
      </c>
      <c r="N885" s="125" t="s">
        <v>23519</v>
      </c>
      <c r="O885" s="18" t="s">
        <v>22077</v>
      </c>
      <c r="P885" s="59" t="s">
        <v>1908</v>
      </c>
      <c r="Q885" s="59">
        <f>COUNTIF('C&amp;I(Route-Doc)'!H:H,'★C&amp;I(IRS)'!O885)</f>
        <v>1</v>
      </c>
      <c r="R885" s="54">
        <v>45132</v>
      </c>
      <c r="S885" s="196" t="s">
        <v>28126</v>
      </c>
      <c r="T885" s="59" t="s">
        <v>22673</v>
      </c>
      <c r="U885" s="119"/>
      <c r="V885" s="58"/>
      <c r="W885" s="19" t="s">
        <v>1930</v>
      </c>
      <c r="X885" s="19" t="s">
        <v>1919</v>
      </c>
      <c r="Y885" s="54">
        <v>44963</v>
      </c>
      <c r="Z885" s="19" t="s">
        <v>18604</v>
      </c>
      <c r="AB885" s="58" t="s">
        <v>24438</v>
      </c>
      <c r="AC885" s="58" t="s">
        <v>1930</v>
      </c>
      <c r="AD885" s="58" t="e">
        <v>#N/A</v>
      </c>
      <c r="AE885" s="58" t="e">
        <v>#N/A</v>
      </c>
    </row>
    <row r="886" spans="1:31">
      <c r="A886" s="19" t="s">
        <v>25617</v>
      </c>
      <c r="B886" s="19" t="s">
        <v>7653</v>
      </c>
      <c r="C886" s="18" t="s">
        <v>4655</v>
      </c>
      <c r="D886" s="18" t="s">
        <v>30073</v>
      </c>
      <c r="E886" s="19" t="s">
        <v>7110</v>
      </c>
      <c r="F886" s="19" t="s">
        <v>24439</v>
      </c>
      <c r="G886" s="19" t="s">
        <v>1909</v>
      </c>
      <c r="H886" s="52">
        <v>44188</v>
      </c>
      <c r="I886" s="19" t="s">
        <v>18633</v>
      </c>
      <c r="J886" s="18">
        <f>COUNTIF('C&amp;I(Route-Doc)'!C:C,'★C&amp;I(IRS)'!C886)</f>
        <v>1</v>
      </c>
      <c r="K886" s="14" t="s">
        <v>5877</v>
      </c>
      <c r="L886" s="17" t="s">
        <v>3461</v>
      </c>
      <c r="M886" s="127" t="str">
        <f t="shared" si="16"/>
        <v>●</v>
      </c>
      <c r="N886" s="125" t="s">
        <v>23519</v>
      </c>
      <c r="O886" s="18" t="s">
        <v>22078</v>
      </c>
      <c r="P886" s="59" t="s">
        <v>1911</v>
      </c>
      <c r="Q886" s="59">
        <f>COUNTIF('C&amp;I(Route-Doc)'!H:H,'★C&amp;I(IRS)'!O886)</f>
        <v>1</v>
      </c>
      <c r="R886" s="54">
        <v>45225</v>
      </c>
      <c r="S886" s="196" t="s">
        <v>28127</v>
      </c>
      <c r="T886" s="59" t="s">
        <v>22673</v>
      </c>
      <c r="U886" s="119"/>
      <c r="V886" s="58"/>
      <c r="W886" s="19" t="s">
        <v>1930</v>
      </c>
      <c r="X886" s="19" t="s">
        <v>1909</v>
      </c>
      <c r="Y886" s="54">
        <v>44188</v>
      </c>
      <c r="Z886" s="19" t="s">
        <v>18604</v>
      </c>
      <c r="AB886" s="58" t="s">
        <v>24439</v>
      </c>
      <c r="AC886" s="58" t="s">
        <v>1930</v>
      </c>
      <c r="AD886" s="58" t="e">
        <v>#N/A</v>
      </c>
      <c r="AE886" s="58" t="e">
        <v>#N/A</v>
      </c>
    </row>
    <row r="887" spans="1:31">
      <c r="A887" s="19" t="s">
        <v>25617</v>
      </c>
      <c r="B887" s="19" t="s">
        <v>7653</v>
      </c>
      <c r="C887" s="18" t="s">
        <v>4656</v>
      </c>
      <c r="D887" s="18" t="s">
        <v>29072</v>
      </c>
      <c r="E887" s="19" t="s">
        <v>7111</v>
      </c>
      <c r="F887" s="19" t="s">
        <v>24440</v>
      </c>
      <c r="G887" s="19" t="s">
        <v>1914</v>
      </c>
      <c r="H887" s="52">
        <v>44963</v>
      </c>
      <c r="I887" s="19" t="s">
        <v>18633</v>
      </c>
      <c r="J887" s="18">
        <f>COUNTIF('C&amp;I(Route-Doc)'!C:C,'★C&amp;I(IRS)'!C887)</f>
        <v>1</v>
      </c>
      <c r="K887" s="14" t="s">
        <v>5878</v>
      </c>
      <c r="L887" s="125" t="s">
        <v>3091</v>
      </c>
      <c r="M887" s="127" t="str">
        <f t="shared" si="16"/>
        <v>●</v>
      </c>
      <c r="N887" s="125" t="s">
        <v>23519</v>
      </c>
      <c r="O887" s="18" t="s">
        <v>22079</v>
      </c>
      <c r="P887" s="59" t="s">
        <v>1908</v>
      </c>
      <c r="Q887" s="59">
        <f>COUNTIF('C&amp;I(Route-Doc)'!H:H,'★C&amp;I(IRS)'!O887)</f>
        <v>1</v>
      </c>
      <c r="R887" s="54">
        <v>45225</v>
      </c>
      <c r="S887" s="196" t="s">
        <v>28128</v>
      </c>
      <c r="T887" s="59" t="s">
        <v>22673</v>
      </c>
      <c r="U887" s="119"/>
      <c r="V887" s="58"/>
      <c r="W887" s="19" t="s">
        <v>1930</v>
      </c>
      <c r="X887" s="19" t="s">
        <v>1914</v>
      </c>
      <c r="Y887" s="54">
        <v>44963</v>
      </c>
      <c r="Z887" s="19" t="s">
        <v>18604</v>
      </c>
      <c r="AB887" s="58" t="s">
        <v>24440</v>
      </c>
      <c r="AC887" s="58" t="s">
        <v>1930</v>
      </c>
      <c r="AD887" s="58" t="e">
        <v>#N/A</v>
      </c>
      <c r="AE887" s="58" t="e">
        <v>#N/A</v>
      </c>
    </row>
    <row r="888" spans="1:31" ht="30">
      <c r="A888" s="19" t="s">
        <v>25617</v>
      </c>
      <c r="B888" s="19" t="s">
        <v>7653</v>
      </c>
      <c r="C888" s="18" t="s">
        <v>4657</v>
      </c>
      <c r="D888" s="18" t="s">
        <v>29601</v>
      </c>
      <c r="E888" s="19" t="s">
        <v>7112</v>
      </c>
      <c r="F888" s="19" t="s">
        <v>24441</v>
      </c>
      <c r="G888" s="59" t="s">
        <v>1922</v>
      </c>
      <c r="H888" s="52">
        <v>45021</v>
      </c>
      <c r="I888" s="19" t="s">
        <v>18633</v>
      </c>
      <c r="J888" s="18">
        <f>COUNTIF('C&amp;I(Route-Doc)'!C:C,'★C&amp;I(IRS)'!C888)</f>
        <v>1</v>
      </c>
      <c r="K888" s="18" t="s">
        <v>5879</v>
      </c>
      <c r="L888" s="19" t="s">
        <v>3091</v>
      </c>
      <c r="M888" s="126" t="str">
        <f t="shared" si="16"/>
        <v>●</v>
      </c>
      <c r="N888" s="54">
        <v>45180</v>
      </c>
      <c r="O888" s="14" t="s">
        <v>22080</v>
      </c>
      <c r="P888" s="159" t="s">
        <v>23491</v>
      </c>
      <c r="Q888" s="159">
        <f>COUNTIF('C&amp;I(Route-Doc)'!H:H,'★C&amp;I(IRS)'!O888)</f>
        <v>0</v>
      </c>
      <c r="R888" s="17" t="s">
        <v>23496</v>
      </c>
      <c r="S888" s="14" t="s">
        <v>28129</v>
      </c>
      <c r="T888" s="14" t="s">
        <v>2676</v>
      </c>
      <c r="U888" s="119" t="s">
        <v>7627</v>
      </c>
      <c r="V888" s="58"/>
      <c r="W888" s="19" t="s">
        <v>1930</v>
      </c>
      <c r="X888" s="19" t="s">
        <v>1922</v>
      </c>
      <c r="Y888" s="54">
        <v>45021</v>
      </c>
      <c r="Z888" s="19" t="s">
        <v>2676</v>
      </c>
      <c r="AB888" s="58" t="s">
        <v>24441</v>
      </c>
      <c r="AC888" s="58" t="s">
        <v>1930</v>
      </c>
      <c r="AD888" s="58">
        <v>0</v>
      </c>
      <c r="AE888" s="58" t="e">
        <v>#N/A</v>
      </c>
    </row>
    <row r="889" spans="1:31" ht="45">
      <c r="A889" s="121" t="s">
        <v>25617</v>
      </c>
      <c r="B889" s="121" t="s">
        <v>7653</v>
      </c>
      <c r="C889" s="122" t="s">
        <v>4658</v>
      </c>
      <c r="D889" s="122" t="s">
        <v>30074</v>
      </c>
      <c r="E889" s="121" t="s">
        <v>7113</v>
      </c>
      <c r="F889" s="121" t="s">
        <v>24442</v>
      </c>
      <c r="G889" s="121" t="s">
        <v>1919</v>
      </c>
      <c r="H889" s="123">
        <v>44469</v>
      </c>
      <c r="I889" s="121" t="s">
        <v>2676</v>
      </c>
      <c r="J889" s="122">
        <f>COUNTIF('C&amp;I(Route-Doc)'!C:C,'★C&amp;I(IRS)'!C889)</f>
        <v>0</v>
      </c>
      <c r="K889" s="122" t="s">
        <v>5880</v>
      </c>
      <c r="L889" s="121" t="s">
        <v>19023</v>
      </c>
      <c r="M889" s="128" t="str">
        <f t="shared" si="16"/>
        <v>●</v>
      </c>
      <c r="N889" s="121" t="s">
        <v>1930</v>
      </c>
      <c r="O889" s="121" t="s">
        <v>23494</v>
      </c>
      <c r="P889" s="121" t="s">
        <v>2676</v>
      </c>
      <c r="Q889" s="121">
        <f>COUNTIF('C&amp;I(Route-Doc)'!H:H,'★C&amp;I(IRS)'!O889)</f>
        <v>0</v>
      </c>
      <c r="R889" s="121" t="s">
        <v>23491</v>
      </c>
      <c r="S889" s="121" t="s">
        <v>23494</v>
      </c>
      <c r="T889" s="121" t="s">
        <v>2676</v>
      </c>
      <c r="U889" s="119" t="s">
        <v>18957</v>
      </c>
      <c r="V889" s="58"/>
      <c r="W889" s="19" t="s">
        <v>1930</v>
      </c>
      <c r="X889" s="19" t="s">
        <v>1919</v>
      </c>
      <c r="Y889" s="54">
        <v>44469</v>
      </c>
      <c r="Z889" s="19" t="s">
        <v>2676</v>
      </c>
      <c r="AB889" s="58" t="s">
        <v>24442</v>
      </c>
      <c r="AC889" s="58" t="s">
        <v>1930</v>
      </c>
      <c r="AD889" s="58" t="e">
        <v>#N/A</v>
      </c>
      <c r="AE889" s="58" t="e">
        <v>#N/A</v>
      </c>
    </row>
    <row r="890" spans="1:31">
      <c r="A890" s="17" t="s">
        <v>25617</v>
      </c>
      <c r="B890" s="17" t="s">
        <v>7653</v>
      </c>
      <c r="C890" s="14" t="s">
        <v>4659</v>
      </c>
      <c r="D890" s="14" t="s">
        <v>29073</v>
      </c>
      <c r="E890" s="17" t="s">
        <v>7114</v>
      </c>
      <c r="F890" s="17" t="s">
        <v>24443</v>
      </c>
      <c r="G890" s="17" t="s">
        <v>1908</v>
      </c>
      <c r="H890" s="60">
        <v>44298</v>
      </c>
      <c r="I890" s="17" t="s">
        <v>18633</v>
      </c>
      <c r="J890" s="14">
        <f>COUNTIF('C&amp;I(Route-Doc)'!C:C,'★C&amp;I(IRS)'!C890)</f>
        <v>0</v>
      </c>
      <c r="K890" s="14" t="s">
        <v>5881</v>
      </c>
      <c r="L890" s="17" t="s">
        <v>3461</v>
      </c>
      <c r="M890" s="127" t="str">
        <f t="shared" si="16"/>
        <v>●</v>
      </c>
      <c r="N890" s="17" t="s">
        <v>1930</v>
      </c>
      <c r="O890" s="14" t="s">
        <v>22081</v>
      </c>
      <c r="P890" s="159" t="s">
        <v>23491</v>
      </c>
      <c r="Q890" s="159">
        <f>COUNTIF('C&amp;I(Route-Doc)'!H:H,'★C&amp;I(IRS)'!O890)</f>
        <v>0</v>
      </c>
      <c r="R890" s="17" t="s">
        <v>23496</v>
      </c>
      <c r="S890" s="14" t="s">
        <v>28130</v>
      </c>
      <c r="T890" s="14" t="s">
        <v>2676</v>
      </c>
      <c r="U890" s="119"/>
      <c r="V890" s="58"/>
      <c r="W890" s="19" t="s">
        <v>1930</v>
      </c>
      <c r="X890" s="19" t="s">
        <v>1908</v>
      </c>
      <c r="Y890" s="54">
        <v>44298</v>
      </c>
      <c r="Z890" s="19" t="s">
        <v>2676</v>
      </c>
      <c r="AB890" s="58" t="s">
        <v>24443</v>
      </c>
      <c r="AC890" s="58" t="s">
        <v>1930</v>
      </c>
      <c r="AD890" s="58" t="e">
        <v>#N/A</v>
      </c>
      <c r="AE890" s="58" t="e">
        <v>#N/A</v>
      </c>
    </row>
    <row r="891" spans="1:31">
      <c r="A891" s="19" t="s">
        <v>25617</v>
      </c>
      <c r="B891" s="19" t="s">
        <v>7653</v>
      </c>
      <c r="C891" s="18" t="s">
        <v>4660</v>
      </c>
      <c r="D891" s="18" t="s">
        <v>29602</v>
      </c>
      <c r="E891" s="19" t="s">
        <v>7115</v>
      </c>
      <c r="F891" s="19" t="s">
        <v>24444</v>
      </c>
      <c r="G891" s="19" t="s">
        <v>1908</v>
      </c>
      <c r="H891" s="52">
        <v>44146</v>
      </c>
      <c r="I891" s="19" t="s">
        <v>18633</v>
      </c>
      <c r="J891" s="18">
        <f>COUNTIF('C&amp;I(Route-Doc)'!C:C,'★C&amp;I(IRS)'!C891)</f>
        <v>2</v>
      </c>
      <c r="K891" s="14" t="s">
        <v>5882</v>
      </c>
      <c r="L891" s="17" t="s">
        <v>3461</v>
      </c>
      <c r="M891" s="127" t="str">
        <f t="shared" si="16"/>
        <v>●</v>
      </c>
      <c r="N891" s="125" t="s">
        <v>23519</v>
      </c>
      <c r="O891" s="18" t="s">
        <v>22082</v>
      </c>
      <c r="P891" s="59" t="s">
        <v>1911</v>
      </c>
      <c r="Q891" s="59">
        <f>COUNTIF('C&amp;I(Route-Doc)'!H:H,'★C&amp;I(IRS)'!O891)</f>
        <v>1</v>
      </c>
      <c r="R891" s="54">
        <v>45225</v>
      </c>
      <c r="S891" s="196" t="s">
        <v>28131</v>
      </c>
      <c r="T891" s="59" t="s">
        <v>22673</v>
      </c>
      <c r="U891" s="119"/>
      <c r="V891" s="58"/>
      <c r="W891" s="19" t="s">
        <v>1930</v>
      </c>
      <c r="X891" s="19" t="s">
        <v>1908</v>
      </c>
      <c r="Y891" s="54">
        <v>44146</v>
      </c>
      <c r="Z891" s="19" t="s">
        <v>18604</v>
      </c>
      <c r="AB891" s="58" t="s">
        <v>24444</v>
      </c>
      <c r="AC891" s="58" t="s">
        <v>1930</v>
      </c>
      <c r="AD891" s="58" t="e">
        <v>#N/A</v>
      </c>
      <c r="AE891" s="58" t="e">
        <v>#N/A</v>
      </c>
    </row>
    <row r="892" spans="1:31">
      <c r="A892" s="19" t="s">
        <v>25617</v>
      </c>
      <c r="B892" s="19" t="s">
        <v>7653</v>
      </c>
      <c r="C892" s="18" t="s">
        <v>4661</v>
      </c>
      <c r="D892" s="18" t="s">
        <v>30075</v>
      </c>
      <c r="E892" s="19" t="s">
        <v>7116</v>
      </c>
      <c r="F892" s="19" t="s">
        <v>24445</v>
      </c>
      <c r="G892" s="19" t="s">
        <v>1908</v>
      </c>
      <c r="H892" s="52">
        <v>44146</v>
      </c>
      <c r="I892" s="19" t="s">
        <v>18633</v>
      </c>
      <c r="J892" s="18">
        <f>COUNTIF('C&amp;I(Route-Doc)'!C:C,'★C&amp;I(IRS)'!C892)</f>
        <v>1</v>
      </c>
      <c r="K892" s="14" t="s">
        <v>5883</v>
      </c>
      <c r="L892" s="17" t="s">
        <v>3461</v>
      </c>
      <c r="M892" s="127" t="str">
        <f t="shared" si="16"/>
        <v>●</v>
      </c>
      <c r="N892" s="125" t="s">
        <v>23519</v>
      </c>
      <c r="O892" s="18" t="s">
        <v>22083</v>
      </c>
      <c r="P892" s="59" t="s">
        <v>1911</v>
      </c>
      <c r="Q892" s="59">
        <f>COUNTIF('C&amp;I(Route-Doc)'!H:H,'★C&amp;I(IRS)'!O892)</f>
        <v>1</v>
      </c>
      <c r="R892" s="54">
        <v>45225</v>
      </c>
      <c r="S892" s="196" t="s">
        <v>28132</v>
      </c>
      <c r="T892" s="59" t="s">
        <v>22673</v>
      </c>
      <c r="U892" s="119"/>
      <c r="V892" s="58"/>
      <c r="W892" s="19" t="s">
        <v>1930</v>
      </c>
      <c r="X892" s="19" t="s">
        <v>1908</v>
      </c>
      <c r="Y892" s="54">
        <v>44146</v>
      </c>
      <c r="Z892" s="19" t="s">
        <v>18604</v>
      </c>
      <c r="AB892" s="58" t="s">
        <v>24445</v>
      </c>
      <c r="AC892" s="58" t="s">
        <v>1930</v>
      </c>
      <c r="AD892" s="58" t="e">
        <v>#N/A</v>
      </c>
      <c r="AE892" s="58" t="e">
        <v>#N/A</v>
      </c>
    </row>
    <row r="893" spans="1:31">
      <c r="A893" s="19" t="s">
        <v>25617</v>
      </c>
      <c r="B893" s="19" t="s">
        <v>7653</v>
      </c>
      <c r="C893" s="18" t="s">
        <v>4662</v>
      </c>
      <c r="D893" s="18" t="s">
        <v>29074</v>
      </c>
      <c r="E893" s="19" t="s">
        <v>7117</v>
      </c>
      <c r="F893" s="19" t="s">
        <v>24446</v>
      </c>
      <c r="G893" s="19" t="s">
        <v>1908</v>
      </c>
      <c r="H893" s="52">
        <v>44146</v>
      </c>
      <c r="I893" s="19" t="s">
        <v>18633</v>
      </c>
      <c r="J893" s="18">
        <f>COUNTIF('C&amp;I(Route-Doc)'!C:C,'★C&amp;I(IRS)'!C893)</f>
        <v>1</v>
      </c>
      <c r="K893" s="14" t="s">
        <v>5884</v>
      </c>
      <c r="L893" s="17" t="s">
        <v>3461</v>
      </c>
      <c r="M893" s="127" t="str">
        <f t="shared" si="16"/>
        <v>●</v>
      </c>
      <c r="N893" s="125" t="s">
        <v>23519</v>
      </c>
      <c r="O893" s="18" t="s">
        <v>22084</v>
      </c>
      <c r="P893" s="59" t="s">
        <v>1911</v>
      </c>
      <c r="Q893" s="59">
        <f>COUNTIF('C&amp;I(Route-Doc)'!H:H,'★C&amp;I(IRS)'!O893)</f>
        <v>1</v>
      </c>
      <c r="R893" s="54">
        <v>45225</v>
      </c>
      <c r="S893" s="196" t="s">
        <v>28133</v>
      </c>
      <c r="T893" s="59" t="s">
        <v>22673</v>
      </c>
      <c r="U893" s="119"/>
      <c r="V893" s="58"/>
      <c r="W893" s="19" t="s">
        <v>1930</v>
      </c>
      <c r="X893" s="19" t="s">
        <v>1908</v>
      </c>
      <c r="Y893" s="54">
        <v>44146</v>
      </c>
      <c r="Z893" s="19" t="s">
        <v>18604</v>
      </c>
      <c r="AB893" s="58" t="s">
        <v>24446</v>
      </c>
      <c r="AC893" s="58" t="s">
        <v>1930</v>
      </c>
      <c r="AD893" s="58" t="e">
        <v>#N/A</v>
      </c>
      <c r="AE893" s="58" t="e">
        <v>#N/A</v>
      </c>
    </row>
    <row r="894" spans="1:31">
      <c r="A894" s="19" t="s">
        <v>25617</v>
      </c>
      <c r="B894" s="19" t="s">
        <v>7653</v>
      </c>
      <c r="C894" s="18" t="s">
        <v>4663</v>
      </c>
      <c r="D894" s="18" t="s">
        <v>29603</v>
      </c>
      <c r="E894" s="19" t="s">
        <v>7118</v>
      </c>
      <c r="F894" s="19" t="s">
        <v>24447</v>
      </c>
      <c r="G894" s="19" t="s">
        <v>1910</v>
      </c>
      <c r="H894" s="52">
        <v>44870</v>
      </c>
      <c r="I894" s="19" t="s">
        <v>18633</v>
      </c>
      <c r="J894" s="18">
        <f>COUNTIF('C&amp;I(Route-Doc)'!C:C,'★C&amp;I(IRS)'!C894)</f>
        <v>1</v>
      </c>
      <c r="K894" s="18" t="s">
        <v>5885</v>
      </c>
      <c r="L894" s="19" t="s">
        <v>3090</v>
      </c>
      <c r="M894" s="126" t="str">
        <f t="shared" si="16"/>
        <v>●</v>
      </c>
      <c r="N894" s="54">
        <v>44998</v>
      </c>
      <c r="O894" s="14" t="s">
        <v>22085</v>
      </c>
      <c r="P894" s="159" t="s">
        <v>23491</v>
      </c>
      <c r="Q894" s="159">
        <f>COUNTIF('C&amp;I(Route-Doc)'!H:H,'★C&amp;I(IRS)'!O894)</f>
        <v>0</v>
      </c>
      <c r="R894" s="17" t="s">
        <v>23496</v>
      </c>
      <c r="S894" s="14" t="s">
        <v>28134</v>
      </c>
      <c r="T894" s="14" t="s">
        <v>2676</v>
      </c>
      <c r="U894" s="119"/>
      <c r="V894" s="58"/>
      <c r="W894" s="19" t="s">
        <v>1930</v>
      </c>
      <c r="X894" s="19" t="s">
        <v>1910</v>
      </c>
      <c r="Y894" s="54">
        <v>44870</v>
      </c>
      <c r="Z894" s="19" t="s">
        <v>2676</v>
      </c>
      <c r="AB894" s="58" t="s">
        <v>24447</v>
      </c>
      <c r="AC894" s="58" t="s">
        <v>1930</v>
      </c>
      <c r="AD894" s="58">
        <v>0</v>
      </c>
      <c r="AE894" s="58" t="e">
        <v>#N/A</v>
      </c>
    </row>
    <row r="895" spans="1:31">
      <c r="A895" s="17" t="s">
        <v>25617</v>
      </c>
      <c r="B895" s="17" t="s">
        <v>7653</v>
      </c>
      <c r="C895" s="14" t="s">
        <v>4664</v>
      </c>
      <c r="D895" s="14" t="s">
        <v>30076</v>
      </c>
      <c r="E895" s="17" t="s">
        <v>7119</v>
      </c>
      <c r="F895" s="17" t="s">
        <v>24448</v>
      </c>
      <c r="G895" s="17" t="s">
        <v>1912</v>
      </c>
      <c r="H895" s="60">
        <v>43739</v>
      </c>
      <c r="I895" s="17" t="s">
        <v>18633</v>
      </c>
      <c r="J895" s="14">
        <f>COUNTIF('C&amp;I(Route-Doc)'!C:C,'★C&amp;I(IRS)'!C895)</f>
        <v>0</v>
      </c>
      <c r="K895" s="14" t="s">
        <v>5886</v>
      </c>
      <c r="L895" s="17" t="s">
        <v>1999</v>
      </c>
      <c r="M895" s="127" t="str">
        <f t="shared" si="16"/>
        <v>●</v>
      </c>
      <c r="N895" s="17" t="s">
        <v>1930</v>
      </c>
      <c r="O895" s="14" t="s">
        <v>22086</v>
      </c>
      <c r="P895" s="159" t="s">
        <v>23491</v>
      </c>
      <c r="Q895" s="159">
        <f>COUNTIF('C&amp;I(Route-Doc)'!H:H,'★C&amp;I(IRS)'!O895)</f>
        <v>0</v>
      </c>
      <c r="R895" s="17" t="s">
        <v>23496</v>
      </c>
      <c r="S895" s="14" t="s">
        <v>28135</v>
      </c>
      <c r="T895" s="14" t="s">
        <v>2676</v>
      </c>
      <c r="U895" s="119"/>
      <c r="V895" s="58"/>
      <c r="W895" s="19" t="s">
        <v>1930</v>
      </c>
      <c r="X895" s="19" t="s">
        <v>1912</v>
      </c>
      <c r="Y895" s="54">
        <v>43739</v>
      </c>
      <c r="Z895" s="19" t="s">
        <v>2676</v>
      </c>
      <c r="AB895" s="58" t="s">
        <v>24448</v>
      </c>
      <c r="AC895" s="58" t="s">
        <v>1930</v>
      </c>
      <c r="AD895" s="58" t="e">
        <v>#N/A</v>
      </c>
      <c r="AE895" s="58" t="e">
        <v>#N/A</v>
      </c>
    </row>
    <row r="896" spans="1:31">
      <c r="A896" s="17" t="s">
        <v>25617</v>
      </c>
      <c r="B896" s="17" t="s">
        <v>7653</v>
      </c>
      <c r="C896" s="14" t="s">
        <v>4665</v>
      </c>
      <c r="D896" s="14" t="s">
        <v>29075</v>
      </c>
      <c r="E896" s="17" t="s">
        <v>7120</v>
      </c>
      <c r="F896" s="17" t="s">
        <v>24449</v>
      </c>
      <c r="G896" s="17" t="s">
        <v>1909</v>
      </c>
      <c r="H896" s="60">
        <v>44870</v>
      </c>
      <c r="I896" s="17" t="s">
        <v>18633</v>
      </c>
      <c r="J896" s="14">
        <f>COUNTIF('C&amp;I(Route-Doc)'!C:C,'★C&amp;I(IRS)'!C896)</f>
        <v>0</v>
      </c>
      <c r="K896" s="14" t="s">
        <v>5887</v>
      </c>
      <c r="L896" s="17" t="s">
        <v>3090</v>
      </c>
      <c r="M896" s="127" t="str">
        <f t="shared" si="16"/>
        <v>●</v>
      </c>
      <c r="N896" s="17" t="s">
        <v>1930</v>
      </c>
      <c r="O896" s="14" t="s">
        <v>22087</v>
      </c>
      <c r="P896" s="159" t="s">
        <v>23491</v>
      </c>
      <c r="Q896" s="159">
        <f>COUNTIF('C&amp;I(Route-Doc)'!H:H,'★C&amp;I(IRS)'!O896)</f>
        <v>0</v>
      </c>
      <c r="R896" s="17" t="s">
        <v>23496</v>
      </c>
      <c r="S896" s="14" t="s">
        <v>28136</v>
      </c>
      <c r="T896" s="14" t="s">
        <v>2676</v>
      </c>
      <c r="U896" s="119"/>
      <c r="V896" s="58"/>
      <c r="W896" s="19" t="s">
        <v>1930</v>
      </c>
      <c r="X896" s="19" t="s">
        <v>1909</v>
      </c>
      <c r="Y896" s="54">
        <v>44870</v>
      </c>
      <c r="Z896" s="19" t="s">
        <v>2676</v>
      </c>
      <c r="AB896" s="58" t="s">
        <v>24449</v>
      </c>
      <c r="AC896" s="58" t="s">
        <v>1930</v>
      </c>
      <c r="AD896" s="58" t="e">
        <v>#N/A</v>
      </c>
      <c r="AE896" s="58" t="e">
        <v>#N/A</v>
      </c>
    </row>
    <row r="897" spans="1:31">
      <c r="A897" s="19" t="s">
        <v>25617</v>
      </c>
      <c r="B897" s="19" t="s">
        <v>7653</v>
      </c>
      <c r="C897" s="18" t="s">
        <v>4666</v>
      </c>
      <c r="D897" s="18" t="s">
        <v>29604</v>
      </c>
      <c r="E897" s="19" t="s">
        <v>7121</v>
      </c>
      <c r="F897" s="19" t="s">
        <v>24450</v>
      </c>
      <c r="G897" s="19" t="s">
        <v>1919</v>
      </c>
      <c r="H897" s="52">
        <v>44870</v>
      </c>
      <c r="I897" s="19" t="s">
        <v>18633</v>
      </c>
      <c r="J897" s="18">
        <f>COUNTIF('C&amp;I(Route-Doc)'!C:C,'★C&amp;I(IRS)'!C897)</f>
        <v>3</v>
      </c>
      <c r="K897" s="14" t="s">
        <v>5888</v>
      </c>
      <c r="L897" s="17" t="s">
        <v>3090</v>
      </c>
      <c r="M897" s="127" t="str">
        <f t="shared" si="16"/>
        <v>●</v>
      </c>
      <c r="N897" s="125" t="s">
        <v>23519</v>
      </c>
      <c r="O897" s="18" t="s">
        <v>22088</v>
      </c>
      <c r="P897" s="59" t="s">
        <v>1911</v>
      </c>
      <c r="Q897" s="59">
        <f>COUNTIF('C&amp;I(Route-Doc)'!H:H,'★C&amp;I(IRS)'!O897)</f>
        <v>0</v>
      </c>
      <c r="R897" s="54">
        <v>45392</v>
      </c>
      <c r="S897" s="18" t="s">
        <v>28137</v>
      </c>
      <c r="T897" s="59" t="s">
        <v>22673</v>
      </c>
      <c r="U897" s="119" t="s">
        <v>7618</v>
      </c>
      <c r="V897" s="58" t="s">
        <v>27202</v>
      </c>
      <c r="W897" s="19" t="s">
        <v>1930</v>
      </c>
      <c r="X897" s="19" t="s">
        <v>1919</v>
      </c>
      <c r="Y897" s="54">
        <v>44870</v>
      </c>
      <c r="Z897" s="19" t="s">
        <v>18604</v>
      </c>
      <c r="AB897" s="58" t="s">
        <v>24450</v>
      </c>
      <c r="AC897" s="58" t="s">
        <v>1930</v>
      </c>
      <c r="AD897" s="58">
        <v>1</v>
      </c>
      <c r="AE897" s="58" t="e">
        <v>#N/A</v>
      </c>
    </row>
    <row r="898" spans="1:31">
      <c r="A898" s="19" t="s">
        <v>25617</v>
      </c>
      <c r="B898" s="19" t="s">
        <v>7653</v>
      </c>
      <c r="C898" s="18" t="s">
        <v>4667</v>
      </c>
      <c r="D898" s="18" t="s">
        <v>30077</v>
      </c>
      <c r="E898" s="19" t="s">
        <v>7122</v>
      </c>
      <c r="F898" s="19" t="s">
        <v>24451</v>
      </c>
      <c r="G898" s="19" t="s">
        <v>1909</v>
      </c>
      <c r="H898" s="52">
        <v>43662</v>
      </c>
      <c r="I898" s="19" t="s">
        <v>18633</v>
      </c>
      <c r="J898" s="18">
        <f>COUNTIF('C&amp;I(Route-Doc)'!C:C,'★C&amp;I(IRS)'!C898)</f>
        <v>2</v>
      </c>
      <c r="K898" s="14" t="s">
        <v>5889</v>
      </c>
      <c r="L898" s="17" t="s">
        <v>3461</v>
      </c>
      <c r="M898" s="127" t="str">
        <f t="shared" si="16"/>
        <v>●</v>
      </c>
      <c r="N898" s="125" t="s">
        <v>23519</v>
      </c>
      <c r="O898" s="18" t="s">
        <v>22089</v>
      </c>
      <c r="P898" s="59" t="s">
        <v>1911</v>
      </c>
      <c r="Q898" s="59">
        <f>COUNTIF('C&amp;I(Route-Doc)'!H:H,'★C&amp;I(IRS)'!O898)</f>
        <v>0</v>
      </c>
      <c r="R898" s="54">
        <v>45225</v>
      </c>
      <c r="S898" s="196" t="s">
        <v>28138</v>
      </c>
      <c r="T898" s="59" t="s">
        <v>22673</v>
      </c>
      <c r="U898" s="119"/>
      <c r="V898" s="58"/>
      <c r="W898" s="19" t="s">
        <v>1930</v>
      </c>
      <c r="X898" s="19" t="s">
        <v>1909</v>
      </c>
      <c r="Y898" s="54">
        <v>43662</v>
      </c>
      <c r="Z898" s="19" t="s">
        <v>18604</v>
      </c>
      <c r="AB898" s="58" t="s">
        <v>24451</v>
      </c>
      <c r="AC898" s="58" t="s">
        <v>1930</v>
      </c>
      <c r="AD898" s="58" t="e">
        <v>#N/A</v>
      </c>
      <c r="AE898" s="58" t="e">
        <v>#N/A</v>
      </c>
    </row>
    <row r="899" spans="1:31">
      <c r="A899" s="19" t="s">
        <v>25617</v>
      </c>
      <c r="B899" s="19" t="s">
        <v>7653</v>
      </c>
      <c r="C899" s="18" t="s">
        <v>4668</v>
      </c>
      <c r="D899" s="18" t="s">
        <v>29076</v>
      </c>
      <c r="E899" s="19" t="s">
        <v>7123</v>
      </c>
      <c r="F899" s="19" t="s">
        <v>24452</v>
      </c>
      <c r="G899" s="19" t="s">
        <v>1919</v>
      </c>
      <c r="H899" s="52">
        <v>44870</v>
      </c>
      <c r="I899" s="19" t="s">
        <v>18633</v>
      </c>
      <c r="J899" s="18">
        <f>COUNTIF('C&amp;I(Route-Doc)'!C:C,'★C&amp;I(IRS)'!C899)</f>
        <v>2</v>
      </c>
      <c r="K899" s="14" t="s">
        <v>5890</v>
      </c>
      <c r="L899" s="17" t="s">
        <v>3090</v>
      </c>
      <c r="M899" s="127" t="str">
        <f t="shared" si="16"/>
        <v>●</v>
      </c>
      <c r="N899" s="125" t="s">
        <v>23519</v>
      </c>
      <c r="O899" s="18" t="s">
        <v>22090</v>
      </c>
      <c r="P899" s="59" t="s">
        <v>1911</v>
      </c>
      <c r="Q899" s="59">
        <f>COUNTIF('C&amp;I(Route-Doc)'!H:H,'★C&amp;I(IRS)'!O899)</f>
        <v>0</v>
      </c>
      <c r="R899" s="54">
        <v>45392</v>
      </c>
      <c r="S899" s="18" t="s">
        <v>28139</v>
      </c>
      <c r="T899" s="59" t="s">
        <v>22673</v>
      </c>
      <c r="U899" s="119"/>
      <c r="V899" s="58" t="s">
        <v>27202</v>
      </c>
      <c r="W899" s="19" t="s">
        <v>1930</v>
      </c>
      <c r="X899" s="19" t="s">
        <v>1919</v>
      </c>
      <c r="Y899" s="54">
        <v>44870</v>
      </c>
      <c r="Z899" s="19" t="s">
        <v>18604</v>
      </c>
      <c r="AB899" s="58" t="s">
        <v>24452</v>
      </c>
      <c r="AC899" s="58" t="s">
        <v>1930</v>
      </c>
      <c r="AD899" s="58">
        <v>1</v>
      </c>
      <c r="AE899" s="58" t="e">
        <v>#N/A</v>
      </c>
    </row>
    <row r="900" spans="1:31">
      <c r="A900" s="19" t="s">
        <v>25617</v>
      </c>
      <c r="B900" s="19" t="s">
        <v>7653</v>
      </c>
      <c r="C900" s="18" t="s">
        <v>4669</v>
      </c>
      <c r="D900" s="18" t="s">
        <v>29605</v>
      </c>
      <c r="E900" s="19" t="s">
        <v>7124</v>
      </c>
      <c r="F900" s="19" t="s">
        <v>24453</v>
      </c>
      <c r="G900" s="19" t="s">
        <v>1908</v>
      </c>
      <c r="H900" s="52">
        <v>44501</v>
      </c>
      <c r="I900" s="19" t="s">
        <v>18633</v>
      </c>
      <c r="J900" s="18">
        <f>COUNTIF('C&amp;I(Route-Doc)'!C:C,'★C&amp;I(IRS)'!C900)</f>
        <v>2</v>
      </c>
      <c r="K900" s="14" t="s">
        <v>5891</v>
      </c>
      <c r="L900" s="17" t="s">
        <v>3461</v>
      </c>
      <c r="M900" s="127" t="str">
        <f t="shared" si="16"/>
        <v>●</v>
      </c>
      <c r="N900" s="125" t="s">
        <v>23519</v>
      </c>
      <c r="O900" s="18" t="s">
        <v>22091</v>
      </c>
      <c r="P900" s="59" t="s">
        <v>1911</v>
      </c>
      <c r="Q900" s="59">
        <f>COUNTIF('C&amp;I(Route-Doc)'!H:H,'★C&amp;I(IRS)'!O900)</f>
        <v>1</v>
      </c>
      <c r="R900" s="54">
        <v>45310</v>
      </c>
      <c r="S900" s="196" t="s">
        <v>28140</v>
      </c>
      <c r="T900" s="59" t="s">
        <v>22673</v>
      </c>
      <c r="U900" s="119" t="s">
        <v>7628</v>
      </c>
      <c r="V900" s="58"/>
      <c r="W900" s="19" t="s">
        <v>1930</v>
      </c>
      <c r="X900" s="19" t="s">
        <v>1908</v>
      </c>
      <c r="Y900" s="54">
        <v>44501</v>
      </c>
      <c r="Z900" s="19" t="s">
        <v>18604</v>
      </c>
      <c r="AB900" s="58" t="s">
        <v>24453</v>
      </c>
      <c r="AC900" s="58" t="s">
        <v>1930</v>
      </c>
      <c r="AD900" s="58" t="e">
        <v>#N/A</v>
      </c>
      <c r="AE900" s="58" t="e">
        <v>#N/A</v>
      </c>
    </row>
    <row r="901" spans="1:31">
      <c r="A901" s="19" t="s">
        <v>25617</v>
      </c>
      <c r="B901" s="19" t="s">
        <v>7653</v>
      </c>
      <c r="C901" s="18" t="s">
        <v>18708</v>
      </c>
      <c r="D901" s="18" t="s">
        <v>30078</v>
      </c>
      <c r="E901" s="19" t="s">
        <v>18709</v>
      </c>
      <c r="F901" s="19" t="s">
        <v>24454</v>
      </c>
      <c r="G901" s="19" t="s">
        <v>1908</v>
      </c>
      <c r="H901" s="52">
        <v>44578</v>
      </c>
      <c r="I901" s="19" t="s">
        <v>18652</v>
      </c>
      <c r="J901" s="18">
        <f>COUNTIF('C&amp;I(Route-Doc)'!C:C,'★C&amp;I(IRS)'!C901)</f>
        <v>1</v>
      </c>
      <c r="K901" s="14" t="s">
        <v>18710</v>
      </c>
      <c r="L901" s="17" t="s">
        <v>23529</v>
      </c>
      <c r="M901" s="127" t="str">
        <f t="shared" si="16"/>
        <v>●</v>
      </c>
      <c r="N901" s="125" t="s">
        <v>23519</v>
      </c>
      <c r="O901" s="18" t="s">
        <v>22092</v>
      </c>
      <c r="P901" s="59" t="s">
        <v>1911</v>
      </c>
      <c r="Q901" s="59">
        <f>COUNTIF('C&amp;I(Route-Doc)'!H:H,'★C&amp;I(IRS)'!O901)</f>
        <v>1</v>
      </c>
      <c r="R901" s="54">
        <v>45392</v>
      </c>
      <c r="S901" s="18" t="s">
        <v>28141</v>
      </c>
      <c r="T901" s="59" t="s">
        <v>22673</v>
      </c>
      <c r="U901" s="119" t="s">
        <v>25454</v>
      </c>
      <c r="V901" s="58" t="s">
        <v>27202</v>
      </c>
      <c r="W901" s="19" t="s">
        <v>1930</v>
      </c>
      <c r="X901" s="19" t="s">
        <v>1908</v>
      </c>
      <c r="Y901" s="54">
        <v>44578</v>
      </c>
      <c r="Z901" s="19" t="s">
        <v>18604</v>
      </c>
      <c r="AB901" s="58" t="s">
        <v>24454</v>
      </c>
      <c r="AC901" s="58" t="s">
        <v>1930</v>
      </c>
      <c r="AD901" s="58">
        <v>1</v>
      </c>
      <c r="AE901" s="58" t="e">
        <v>#N/A</v>
      </c>
    </row>
    <row r="902" spans="1:31">
      <c r="A902" s="19" t="s">
        <v>25617</v>
      </c>
      <c r="B902" s="19" t="s">
        <v>7653</v>
      </c>
      <c r="C902" s="18" t="s">
        <v>4670</v>
      </c>
      <c r="D902" s="18" t="s">
        <v>29077</v>
      </c>
      <c r="E902" s="19" t="s">
        <v>7125</v>
      </c>
      <c r="F902" s="19" t="s">
        <v>24455</v>
      </c>
      <c r="G902" s="19" t="s">
        <v>1908</v>
      </c>
      <c r="H902" s="52">
        <v>44501</v>
      </c>
      <c r="I902" s="19" t="s">
        <v>18633</v>
      </c>
      <c r="J902" s="18">
        <f>COUNTIF('C&amp;I(Route-Doc)'!C:C,'★C&amp;I(IRS)'!C902)</f>
        <v>1</v>
      </c>
      <c r="K902" s="14" t="s">
        <v>5892</v>
      </c>
      <c r="L902" s="17" t="s">
        <v>3461</v>
      </c>
      <c r="M902" s="127" t="str">
        <f t="shared" si="16"/>
        <v>●</v>
      </c>
      <c r="N902" s="125" t="s">
        <v>23519</v>
      </c>
      <c r="O902" s="18" t="s">
        <v>22093</v>
      </c>
      <c r="P902" s="59" t="s">
        <v>1913</v>
      </c>
      <c r="Q902" s="59">
        <f>COUNTIF('C&amp;I(Route-Doc)'!H:H,'★C&amp;I(IRS)'!O902)</f>
        <v>1</v>
      </c>
      <c r="R902" s="54">
        <v>45392</v>
      </c>
      <c r="S902" s="18" t="s">
        <v>28142</v>
      </c>
      <c r="T902" s="59" t="s">
        <v>22673</v>
      </c>
      <c r="U902" s="119" t="s">
        <v>7628</v>
      </c>
      <c r="V902" s="58" t="s">
        <v>27202</v>
      </c>
      <c r="W902" s="19" t="s">
        <v>1930</v>
      </c>
      <c r="X902" s="19" t="s">
        <v>1908</v>
      </c>
      <c r="Y902" s="54">
        <v>44501</v>
      </c>
      <c r="Z902" s="19" t="s">
        <v>18604</v>
      </c>
      <c r="AB902" s="58" t="s">
        <v>24455</v>
      </c>
      <c r="AC902" s="58" t="s">
        <v>1930</v>
      </c>
      <c r="AD902" s="58">
        <v>1</v>
      </c>
      <c r="AE902" s="58" t="e">
        <v>#N/A</v>
      </c>
    </row>
    <row r="903" spans="1:31">
      <c r="A903" s="19" t="s">
        <v>25617</v>
      </c>
      <c r="B903" s="19" t="s">
        <v>7653</v>
      </c>
      <c r="C903" s="18" t="s">
        <v>4671</v>
      </c>
      <c r="D903" s="18" t="s">
        <v>29606</v>
      </c>
      <c r="E903" s="19" t="s">
        <v>7126</v>
      </c>
      <c r="F903" s="19" t="s">
        <v>24456</v>
      </c>
      <c r="G903" s="59" t="s">
        <v>1917</v>
      </c>
      <c r="H903" s="52">
        <v>45069</v>
      </c>
      <c r="I903" s="19" t="s">
        <v>18633</v>
      </c>
      <c r="J903" s="18">
        <f>COUNTIF('C&amp;I(Route-Doc)'!C:C,'★C&amp;I(IRS)'!C903)</f>
        <v>2</v>
      </c>
      <c r="K903" s="14" t="s">
        <v>5893</v>
      </c>
      <c r="L903" s="17" t="s">
        <v>3088</v>
      </c>
      <c r="M903" s="127" t="str">
        <f t="shared" si="16"/>
        <v>●</v>
      </c>
      <c r="N903" s="125" t="s">
        <v>23519</v>
      </c>
      <c r="O903" s="18" t="s">
        <v>22094</v>
      </c>
      <c r="P903" s="59" t="s">
        <v>1911</v>
      </c>
      <c r="Q903" s="59">
        <f>COUNTIF('C&amp;I(Route-Doc)'!H:H,'★C&amp;I(IRS)'!O903)</f>
        <v>1</v>
      </c>
      <c r="R903" s="54">
        <v>45180</v>
      </c>
      <c r="S903" s="196" t="s">
        <v>28143</v>
      </c>
      <c r="T903" s="59" t="s">
        <v>22673</v>
      </c>
      <c r="U903" s="119"/>
      <c r="V903" s="58"/>
      <c r="W903" s="19" t="s">
        <v>1930</v>
      </c>
      <c r="X903" s="19" t="s">
        <v>1917</v>
      </c>
      <c r="Y903" s="54">
        <v>45069</v>
      </c>
      <c r="Z903" s="19" t="s">
        <v>18604</v>
      </c>
      <c r="AB903" s="58" t="s">
        <v>24456</v>
      </c>
      <c r="AC903" s="58" t="s">
        <v>1930</v>
      </c>
      <c r="AD903" s="58" t="e">
        <v>#N/A</v>
      </c>
      <c r="AE903" s="58" t="e">
        <v>#N/A</v>
      </c>
    </row>
    <row r="904" spans="1:31">
      <c r="A904" s="19" t="s">
        <v>25617</v>
      </c>
      <c r="B904" s="19" t="s">
        <v>7653</v>
      </c>
      <c r="C904" s="18" t="s">
        <v>4672</v>
      </c>
      <c r="D904" s="18" t="s">
        <v>30079</v>
      </c>
      <c r="E904" s="19" t="s">
        <v>7127</v>
      </c>
      <c r="F904" s="19" t="s">
        <v>24457</v>
      </c>
      <c r="G904" s="19" t="s">
        <v>1919</v>
      </c>
      <c r="H904" s="52">
        <v>45219</v>
      </c>
      <c r="I904" s="19" t="s">
        <v>18633</v>
      </c>
      <c r="J904" s="18">
        <f>COUNTIF('C&amp;I(Route-Doc)'!C:C,'★C&amp;I(IRS)'!C904)</f>
        <v>4</v>
      </c>
      <c r="K904" s="14" t="s">
        <v>5894</v>
      </c>
      <c r="L904" s="17" t="s">
        <v>3461</v>
      </c>
      <c r="M904" s="127" t="str">
        <f t="shared" si="16"/>
        <v>●</v>
      </c>
      <c r="N904" s="125" t="s">
        <v>23519</v>
      </c>
      <c r="O904" s="18" t="s">
        <v>22095</v>
      </c>
      <c r="P904" s="59" t="s">
        <v>1913</v>
      </c>
      <c r="Q904" s="59">
        <f>COUNTIF('C&amp;I(Route-Doc)'!H:H,'★C&amp;I(IRS)'!O904)</f>
        <v>3</v>
      </c>
      <c r="R904" s="54">
        <v>45362</v>
      </c>
      <c r="S904" s="196" t="s">
        <v>28144</v>
      </c>
      <c r="T904" s="59" t="s">
        <v>22673</v>
      </c>
      <c r="U904" s="119"/>
      <c r="V904" s="58"/>
      <c r="W904" s="19" t="s">
        <v>1930</v>
      </c>
      <c r="X904" s="19" t="s">
        <v>1919</v>
      </c>
      <c r="Y904" s="54">
        <v>45219</v>
      </c>
      <c r="Z904" s="19" t="s">
        <v>18604</v>
      </c>
      <c r="AB904" s="58" t="s">
        <v>24457</v>
      </c>
      <c r="AC904" s="58" t="s">
        <v>1930</v>
      </c>
      <c r="AD904" s="58" t="e">
        <v>#N/A</v>
      </c>
      <c r="AE904" s="58" t="e">
        <v>#N/A</v>
      </c>
    </row>
    <row r="905" spans="1:31">
      <c r="A905" s="19" t="s">
        <v>25617</v>
      </c>
      <c r="B905" s="19" t="s">
        <v>7653</v>
      </c>
      <c r="C905" s="18" t="s">
        <v>4673</v>
      </c>
      <c r="D905" s="18" t="s">
        <v>29078</v>
      </c>
      <c r="E905" s="19" t="s">
        <v>7128</v>
      </c>
      <c r="F905" s="19" t="s">
        <v>24458</v>
      </c>
      <c r="G905" s="19" t="s">
        <v>1915</v>
      </c>
      <c r="H905" s="52">
        <v>44870</v>
      </c>
      <c r="I905" s="19" t="s">
        <v>18633</v>
      </c>
      <c r="J905" s="18">
        <f>COUNTIF('C&amp;I(Route-Doc)'!C:C,'★C&amp;I(IRS)'!C905)</f>
        <v>1</v>
      </c>
      <c r="K905" s="14" t="s">
        <v>5895</v>
      </c>
      <c r="L905" s="17" t="s">
        <v>3090</v>
      </c>
      <c r="M905" s="127" t="str">
        <f t="shared" si="16"/>
        <v>●</v>
      </c>
      <c r="N905" s="125" t="s">
        <v>23519</v>
      </c>
      <c r="O905" s="18" t="s">
        <v>22096</v>
      </c>
      <c r="P905" s="59" t="s">
        <v>1911</v>
      </c>
      <c r="Q905" s="59">
        <f>COUNTIF('C&amp;I(Route-Doc)'!H:H,'★C&amp;I(IRS)'!O905)</f>
        <v>1</v>
      </c>
      <c r="R905" s="54">
        <v>45225</v>
      </c>
      <c r="S905" s="196" t="s">
        <v>28145</v>
      </c>
      <c r="T905" s="59" t="s">
        <v>22673</v>
      </c>
      <c r="U905" s="119"/>
      <c r="V905" s="58"/>
      <c r="W905" s="19" t="s">
        <v>1930</v>
      </c>
      <c r="X905" s="19" t="s">
        <v>1915</v>
      </c>
      <c r="Y905" s="54">
        <v>44870</v>
      </c>
      <c r="Z905" s="19" t="s">
        <v>18604</v>
      </c>
      <c r="AB905" s="58" t="s">
        <v>24458</v>
      </c>
      <c r="AC905" s="58" t="s">
        <v>1930</v>
      </c>
      <c r="AD905" s="58" t="e">
        <v>#N/A</v>
      </c>
      <c r="AE905" s="58" t="e">
        <v>#N/A</v>
      </c>
    </row>
    <row r="906" spans="1:31" ht="30">
      <c r="A906" s="19" t="s">
        <v>25617</v>
      </c>
      <c r="B906" s="19" t="s">
        <v>7653</v>
      </c>
      <c r="C906" s="18" t="s">
        <v>4674</v>
      </c>
      <c r="D906" s="18" t="s">
        <v>29607</v>
      </c>
      <c r="E906" s="19" t="s">
        <v>7129</v>
      </c>
      <c r="F906" s="19" t="s">
        <v>24459</v>
      </c>
      <c r="G906" s="19" t="s">
        <v>1920</v>
      </c>
      <c r="H906" s="52">
        <v>45237</v>
      </c>
      <c r="I906" s="19" t="s">
        <v>18633</v>
      </c>
      <c r="J906" s="18">
        <f>COUNTIF('C&amp;I(Route-Doc)'!C:C,'★C&amp;I(IRS)'!C906)</f>
        <v>1</v>
      </c>
      <c r="K906" s="18" t="s">
        <v>5896</v>
      </c>
      <c r="L906" s="19" t="s">
        <v>3086</v>
      </c>
      <c r="M906" s="126" t="str">
        <f t="shared" si="16"/>
        <v>●</v>
      </c>
      <c r="N906" s="54">
        <v>45362</v>
      </c>
      <c r="O906" s="14" t="s">
        <v>22097</v>
      </c>
      <c r="P906" s="159" t="s">
        <v>23491</v>
      </c>
      <c r="Q906" s="159">
        <f>COUNTIF('C&amp;I(Route-Doc)'!H:H,'★C&amp;I(IRS)'!O906)</f>
        <v>0</v>
      </c>
      <c r="R906" s="17" t="s">
        <v>23496</v>
      </c>
      <c r="S906" s="14" t="s">
        <v>28146</v>
      </c>
      <c r="T906" s="14" t="s">
        <v>2676</v>
      </c>
      <c r="U906" s="119" t="s">
        <v>7626</v>
      </c>
      <c r="V906" s="58"/>
      <c r="W906" s="19" t="s">
        <v>1930</v>
      </c>
      <c r="X906" s="19" t="s">
        <v>1920</v>
      </c>
      <c r="Y906" s="54">
        <v>45237</v>
      </c>
      <c r="Z906" s="19" t="s">
        <v>2676</v>
      </c>
      <c r="AB906" s="58" t="s">
        <v>24459</v>
      </c>
      <c r="AC906" s="58" t="s">
        <v>1930</v>
      </c>
      <c r="AD906" s="58">
        <v>0</v>
      </c>
      <c r="AE906" s="58" t="e">
        <v>#N/A</v>
      </c>
    </row>
    <row r="907" spans="1:31">
      <c r="A907" s="17" t="s">
        <v>25617</v>
      </c>
      <c r="B907" s="17" t="s">
        <v>7653</v>
      </c>
      <c r="C907" s="14" t="s">
        <v>4675</v>
      </c>
      <c r="D907" s="14" t="s">
        <v>30080</v>
      </c>
      <c r="E907" s="17" t="s">
        <v>7130</v>
      </c>
      <c r="F907" s="17" t="s">
        <v>24460</v>
      </c>
      <c r="G907" s="17" t="s">
        <v>1915</v>
      </c>
      <c r="H907" s="60">
        <v>44673</v>
      </c>
      <c r="I907" s="17" t="s">
        <v>18633</v>
      </c>
      <c r="J907" s="14">
        <f>COUNTIF('C&amp;I(Route-Doc)'!C:C,'★C&amp;I(IRS)'!C907)</f>
        <v>0</v>
      </c>
      <c r="K907" s="14" t="s">
        <v>5897</v>
      </c>
      <c r="L907" s="17" t="s">
        <v>3090</v>
      </c>
      <c r="M907" s="127" t="str">
        <f t="shared" si="16"/>
        <v>●</v>
      </c>
      <c r="N907" s="17" t="s">
        <v>1930</v>
      </c>
      <c r="O907" s="14" t="s">
        <v>22098</v>
      </c>
      <c r="P907" s="159" t="s">
        <v>23491</v>
      </c>
      <c r="Q907" s="159">
        <f>COUNTIF('C&amp;I(Route-Doc)'!H:H,'★C&amp;I(IRS)'!O907)</f>
        <v>0</v>
      </c>
      <c r="R907" s="17" t="s">
        <v>23496</v>
      </c>
      <c r="S907" s="14" t="s">
        <v>28147</v>
      </c>
      <c r="T907" s="14" t="s">
        <v>2676</v>
      </c>
      <c r="U907" s="119" t="s">
        <v>7622</v>
      </c>
      <c r="V907" s="58"/>
      <c r="W907" s="19" t="s">
        <v>18603</v>
      </c>
      <c r="X907" s="19" t="s">
        <v>1916</v>
      </c>
      <c r="Y907" s="54">
        <v>45331</v>
      </c>
      <c r="Z907" s="19" t="s">
        <v>2676</v>
      </c>
      <c r="AB907" s="58" t="s">
        <v>24460</v>
      </c>
      <c r="AC907" s="58" t="s">
        <v>1930</v>
      </c>
      <c r="AD907" s="58" t="e">
        <v>#N/A</v>
      </c>
      <c r="AE907" s="58" t="s">
        <v>1916</v>
      </c>
    </row>
    <row r="908" spans="1:31">
      <c r="A908" s="17" t="s">
        <v>25617</v>
      </c>
      <c r="B908" s="17" t="s">
        <v>7653</v>
      </c>
      <c r="C908" s="14" t="s">
        <v>4676</v>
      </c>
      <c r="D908" s="14" t="s">
        <v>29079</v>
      </c>
      <c r="E908" s="17" t="s">
        <v>7131</v>
      </c>
      <c r="F908" s="17" t="s">
        <v>24461</v>
      </c>
      <c r="G908" s="17" t="s">
        <v>1916</v>
      </c>
      <c r="H908" s="60">
        <v>44870</v>
      </c>
      <c r="I908" s="17" t="s">
        <v>18633</v>
      </c>
      <c r="J908" s="14">
        <f>COUNTIF('C&amp;I(Route-Doc)'!C:C,'★C&amp;I(IRS)'!C908)</f>
        <v>0</v>
      </c>
      <c r="K908" s="14" t="s">
        <v>5898</v>
      </c>
      <c r="L908" s="17" t="s">
        <v>3091</v>
      </c>
      <c r="M908" s="127" t="str">
        <f t="shared" si="16"/>
        <v>●</v>
      </c>
      <c r="N908" s="17" t="s">
        <v>1930</v>
      </c>
      <c r="O908" s="14" t="s">
        <v>22099</v>
      </c>
      <c r="P908" s="159" t="s">
        <v>23491</v>
      </c>
      <c r="Q908" s="159">
        <f>COUNTIF('C&amp;I(Route-Doc)'!H:H,'★C&amp;I(IRS)'!O908)</f>
        <v>0</v>
      </c>
      <c r="R908" s="17" t="s">
        <v>23496</v>
      </c>
      <c r="S908" s="14" t="s">
        <v>28148</v>
      </c>
      <c r="T908" s="14" t="s">
        <v>2676</v>
      </c>
      <c r="U908" s="119" t="s">
        <v>7622</v>
      </c>
      <c r="V908" s="58"/>
      <c r="W908" s="19" t="s">
        <v>1930</v>
      </c>
      <c r="X908" s="19" t="s">
        <v>1916</v>
      </c>
      <c r="Y908" s="54">
        <v>44870</v>
      </c>
      <c r="Z908" s="19" t="s">
        <v>2676</v>
      </c>
      <c r="AB908" s="58" t="s">
        <v>24461</v>
      </c>
      <c r="AC908" s="58" t="s">
        <v>1930</v>
      </c>
      <c r="AD908" s="58" t="e">
        <v>#N/A</v>
      </c>
      <c r="AE908" s="58" t="e">
        <v>#N/A</v>
      </c>
    </row>
    <row r="909" spans="1:31">
      <c r="A909" s="17" t="s">
        <v>25617</v>
      </c>
      <c r="B909" s="17" t="s">
        <v>7653</v>
      </c>
      <c r="C909" s="14" t="s">
        <v>4677</v>
      </c>
      <c r="D909" s="14" t="s">
        <v>29080</v>
      </c>
      <c r="E909" s="17" t="s">
        <v>7132</v>
      </c>
      <c r="F909" s="17" t="s">
        <v>24462</v>
      </c>
      <c r="G909" s="17" t="s">
        <v>1915</v>
      </c>
      <c r="H909" s="60">
        <v>44673</v>
      </c>
      <c r="I909" s="17" t="s">
        <v>18633</v>
      </c>
      <c r="J909" s="14">
        <f>COUNTIF('C&amp;I(Route-Doc)'!C:C,'★C&amp;I(IRS)'!C909)</f>
        <v>0</v>
      </c>
      <c r="K909" s="14" t="s">
        <v>5899</v>
      </c>
      <c r="L909" s="17" t="s">
        <v>3090</v>
      </c>
      <c r="M909" s="127" t="str">
        <f t="shared" si="16"/>
        <v>●</v>
      </c>
      <c r="N909" s="17" t="s">
        <v>1930</v>
      </c>
      <c r="O909" s="14" t="s">
        <v>22100</v>
      </c>
      <c r="P909" s="159" t="s">
        <v>23491</v>
      </c>
      <c r="Q909" s="159">
        <f>COUNTIF('C&amp;I(Route-Doc)'!H:H,'★C&amp;I(IRS)'!O909)</f>
        <v>0</v>
      </c>
      <c r="R909" s="17" t="s">
        <v>23496</v>
      </c>
      <c r="S909" s="14" t="s">
        <v>28149</v>
      </c>
      <c r="T909" s="14" t="s">
        <v>2676</v>
      </c>
      <c r="U909" s="119" t="s">
        <v>7622</v>
      </c>
      <c r="V909" s="58"/>
      <c r="W909" s="19" t="s">
        <v>1930</v>
      </c>
      <c r="X909" s="19" t="s">
        <v>1915</v>
      </c>
      <c r="Y909" s="54">
        <v>44673</v>
      </c>
      <c r="Z909" s="19" t="s">
        <v>2676</v>
      </c>
      <c r="AB909" s="58" t="s">
        <v>24462</v>
      </c>
      <c r="AC909" s="58" t="s">
        <v>1930</v>
      </c>
      <c r="AD909" s="58" t="e">
        <v>#N/A</v>
      </c>
      <c r="AE909" s="58" t="e">
        <v>#N/A</v>
      </c>
    </row>
    <row r="910" spans="1:31">
      <c r="A910" s="17" t="s">
        <v>25617</v>
      </c>
      <c r="B910" s="17" t="s">
        <v>7653</v>
      </c>
      <c r="C910" s="14" t="s">
        <v>4678</v>
      </c>
      <c r="D910" s="14" t="s">
        <v>29081</v>
      </c>
      <c r="E910" s="17" t="s">
        <v>7133</v>
      </c>
      <c r="F910" s="17" t="s">
        <v>24463</v>
      </c>
      <c r="G910" s="17" t="s">
        <v>1916</v>
      </c>
      <c r="H910" s="60">
        <v>44673</v>
      </c>
      <c r="I910" s="17" t="s">
        <v>18633</v>
      </c>
      <c r="J910" s="14">
        <f>COUNTIF('C&amp;I(Route-Doc)'!C:C,'★C&amp;I(IRS)'!C910)</f>
        <v>0</v>
      </c>
      <c r="K910" s="14" t="s">
        <v>5900</v>
      </c>
      <c r="L910" s="17" t="s">
        <v>3090</v>
      </c>
      <c r="M910" s="127" t="str">
        <f t="shared" si="16"/>
        <v>●</v>
      </c>
      <c r="N910" s="17" t="s">
        <v>1930</v>
      </c>
      <c r="O910" s="14" t="s">
        <v>22101</v>
      </c>
      <c r="P910" s="159" t="s">
        <v>23491</v>
      </c>
      <c r="Q910" s="159">
        <f>COUNTIF('C&amp;I(Route-Doc)'!H:H,'★C&amp;I(IRS)'!O910)</f>
        <v>0</v>
      </c>
      <c r="R910" s="17" t="s">
        <v>23496</v>
      </c>
      <c r="S910" s="14" t="s">
        <v>28150</v>
      </c>
      <c r="T910" s="14" t="s">
        <v>2676</v>
      </c>
      <c r="U910" s="119" t="s">
        <v>7622</v>
      </c>
      <c r="V910" s="58"/>
      <c r="W910" s="19" t="s">
        <v>1930</v>
      </c>
      <c r="X910" s="19" t="s">
        <v>1916</v>
      </c>
      <c r="Y910" s="54">
        <v>44673</v>
      </c>
      <c r="Z910" s="19" t="s">
        <v>2676</v>
      </c>
      <c r="AB910" s="58" t="s">
        <v>24463</v>
      </c>
      <c r="AC910" s="58" t="s">
        <v>1930</v>
      </c>
      <c r="AD910" s="58" t="e">
        <v>#N/A</v>
      </c>
      <c r="AE910" s="58" t="e">
        <v>#N/A</v>
      </c>
    </row>
    <row r="911" spans="1:31">
      <c r="A911" s="19" t="s">
        <v>25617</v>
      </c>
      <c r="B911" s="19" t="s">
        <v>7653</v>
      </c>
      <c r="C911" s="18" t="s">
        <v>4679</v>
      </c>
      <c r="D911" s="18" t="s">
        <v>29608</v>
      </c>
      <c r="E911" s="19" t="s">
        <v>7134</v>
      </c>
      <c r="F911" s="19" t="s">
        <v>24464</v>
      </c>
      <c r="G911" s="59" t="s">
        <v>1921</v>
      </c>
      <c r="H911" s="52">
        <v>45066</v>
      </c>
      <c r="I911" s="19" t="s">
        <v>18633</v>
      </c>
      <c r="J911" s="18">
        <f>COUNTIF('C&amp;I(Route-Doc)'!C:C,'★C&amp;I(IRS)'!C911)</f>
        <v>2</v>
      </c>
      <c r="K911" s="14" t="s">
        <v>5901</v>
      </c>
      <c r="L911" s="17" t="s">
        <v>3086</v>
      </c>
      <c r="M911" s="127" t="str">
        <f t="shared" si="16"/>
        <v>●</v>
      </c>
      <c r="N911" s="125" t="s">
        <v>23519</v>
      </c>
      <c r="O911" s="18" t="s">
        <v>22102</v>
      </c>
      <c r="P911" s="59" t="s">
        <v>1911</v>
      </c>
      <c r="Q911" s="59">
        <f>COUNTIF('C&amp;I(Route-Doc)'!H:H,'★C&amp;I(IRS)'!O911)</f>
        <v>1</v>
      </c>
      <c r="R911" s="54">
        <v>45180</v>
      </c>
      <c r="S911" s="196" t="s">
        <v>28151</v>
      </c>
      <c r="T911" s="59" t="s">
        <v>22673</v>
      </c>
      <c r="U911" s="119"/>
      <c r="V911" s="58"/>
      <c r="W911" s="19" t="s">
        <v>1930</v>
      </c>
      <c r="X911" s="19" t="s">
        <v>1921</v>
      </c>
      <c r="Y911" s="54">
        <v>45066</v>
      </c>
      <c r="Z911" s="19" t="s">
        <v>18604</v>
      </c>
      <c r="AB911" s="58" t="s">
        <v>24464</v>
      </c>
      <c r="AC911" s="58" t="s">
        <v>1930</v>
      </c>
      <c r="AD911" s="58" t="e">
        <v>#N/A</v>
      </c>
      <c r="AE911" s="58" t="e">
        <v>#N/A</v>
      </c>
    </row>
    <row r="912" spans="1:31">
      <c r="A912" s="19" t="s">
        <v>25617</v>
      </c>
      <c r="B912" s="19" t="s">
        <v>7653</v>
      </c>
      <c r="C912" s="18" t="s">
        <v>4680</v>
      </c>
      <c r="D912" s="18" t="s">
        <v>30081</v>
      </c>
      <c r="E912" s="19" t="s">
        <v>7135</v>
      </c>
      <c r="F912" s="19" t="s">
        <v>24465</v>
      </c>
      <c r="G912" s="19" t="s">
        <v>1914</v>
      </c>
      <c r="H912" s="52">
        <v>45219</v>
      </c>
      <c r="I912" s="19" t="s">
        <v>18633</v>
      </c>
      <c r="J912" s="18">
        <f>COUNTIF('C&amp;I(Route-Doc)'!C:C,'★C&amp;I(IRS)'!C912)</f>
        <v>4</v>
      </c>
      <c r="K912" s="14" t="s">
        <v>5902</v>
      </c>
      <c r="L912" s="17" t="s">
        <v>3461</v>
      </c>
      <c r="M912" s="127" t="str">
        <f t="shared" si="16"/>
        <v>●</v>
      </c>
      <c r="N912" s="125" t="s">
        <v>23519</v>
      </c>
      <c r="O912" s="18" t="s">
        <v>22103</v>
      </c>
      <c r="P912" s="59" t="s">
        <v>1913</v>
      </c>
      <c r="Q912" s="59">
        <f>COUNTIF('C&amp;I(Route-Doc)'!H:H,'★C&amp;I(IRS)'!O912)</f>
        <v>3</v>
      </c>
      <c r="R912" s="54">
        <v>45362</v>
      </c>
      <c r="S912" s="196" t="s">
        <v>28152</v>
      </c>
      <c r="T912" s="59" t="s">
        <v>22673</v>
      </c>
      <c r="U912" s="119"/>
      <c r="V912" s="58"/>
      <c r="W912" s="19" t="s">
        <v>1930</v>
      </c>
      <c r="X912" s="19" t="s">
        <v>1914</v>
      </c>
      <c r="Y912" s="54">
        <v>45219</v>
      </c>
      <c r="Z912" s="19" t="s">
        <v>18604</v>
      </c>
      <c r="AB912" s="58" t="s">
        <v>24465</v>
      </c>
      <c r="AC912" s="58" t="s">
        <v>1930</v>
      </c>
      <c r="AD912" s="58" t="e">
        <v>#N/A</v>
      </c>
      <c r="AE912" s="58" t="e">
        <v>#N/A</v>
      </c>
    </row>
    <row r="913" spans="1:31">
      <c r="A913" s="19" t="s">
        <v>25617</v>
      </c>
      <c r="B913" s="19" t="s">
        <v>7653</v>
      </c>
      <c r="C913" s="18" t="s">
        <v>4681</v>
      </c>
      <c r="D913" s="18" t="s">
        <v>29082</v>
      </c>
      <c r="E913" s="19" t="s">
        <v>7136</v>
      </c>
      <c r="F913" s="19" t="s">
        <v>24466</v>
      </c>
      <c r="G913" s="19" t="s">
        <v>1915</v>
      </c>
      <c r="H913" s="52">
        <v>45132</v>
      </c>
      <c r="I913" s="19" t="s">
        <v>18633</v>
      </c>
      <c r="J913" s="18">
        <f>COUNTIF('C&amp;I(Route-Doc)'!C:C,'★C&amp;I(IRS)'!C913)</f>
        <v>1</v>
      </c>
      <c r="K913" s="14" t="s">
        <v>5903</v>
      </c>
      <c r="L913" s="17" t="s">
        <v>3091</v>
      </c>
      <c r="M913" s="127" t="str">
        <f t="shared" si="16"/>
        <v>●</v>
      </c>
      <c r="N913" s="125" t="s">
        <v>23519</v>
      </c>
      <c r="O913" s="18" t="s">
        <v>22104</v>
      </c>
      <c r="P913" s="59" t="s">
        <v>1913</v>
      </c>
      <c r="Q913" s="59">
        <f>COUNTIF('C&amp;I(Route-Doc)'!H:H,'★C&amp;I(IRS)'!O913)</f>
        <v>1</v>
      </c>
      <c r="R913" s="54">
        <v>45273</v>
      </c>
      <c r="S913" s="196" t="s">
        <v>28153</v>
      </c>
      <c r="T913" s="59" t="s">
        <v>22673</v>
      </c>
      <c r="U913" s="119"/>
      <c r="V913" s="58"/>
      <c r="W913" s="19" t="s">
        <v>1930</v>
      </c>
      <c r="X913" s="19" t="s">
        <v>1915</v>
      </c>
      <c r="Y913" s="54">
        <v>45132</v>
      </c>
      <c r="Z913" s="19" t="s">
        <v>18604</v>
      </c>
      <c r="AB913" s="58" t="s">
        <v>24466</v>
      </c>
      <c r="AC913" s="58" t="s">
        <v>1930</v>
      </c>
      <c r="AD913" s="58" t="e">
        <v>#N/A</v>
      </c>
      <c r="AE913" s="58" t="e">
        <v>#N/A</v>
      </c>
    </row>
    <row r="914" spans="1:31">
      <c r="A914" s="19" t="s">
        <v>25617</v>
      </c>
      <c r="B914" s="19" t="s">
        <v>7653</v>
      </c>
      <c r="C914" s="18" t="s">
        <v>4682</v>
      </c>
      <c r="D914" s="18" t="s">
        <v>29609</v>
      </c>
      <c r="E914" s="19" t="s">
        <v>7137</v>
      </c>
      <c r="F914" s="19" t="s">
        <v>24467</v>
      </c>
      <c r="G914" s="59" t="s">
        <v>1927</v>
      </c>
      <c r="H914" s="52">
        <v>45031</v>
      </c>
      <c r="I914" s="19" t="s">
        <v>18633</v>
      </c>
      <c r="J914" s="18">
        <f>COUNTIF('C&amp;I(Route-Doc)'!C:C,'★C&amp;I(IRS)'!C914)</f>
        <v>2</v>
      </c>
      <c r="K914" s="14" t="s">
        <v>5904</v>
      </c>
      <c r="L914" s="17" t="s">
        <v>3088</v>
      </c>
      <c r="M914" s="127" t="str">
        <f t="shared" si="16"/>
        <v>●</v>
      </c>
      <c r="N914" s="125" t="s">
        <v>23519</v>
      </c>
      <c r="O914" s="18" t="s">
        <v>22105</v>
      </c>
      <c r="P914" s="59" t="s">
        <v>1911</v>
      </c>
      <c r="Q914" s="59">
        <f>COUNTIF('C&amp;I(Route-Doc)'!H:H,'★C&amp;I(IRS)'!O914)</f>
        <v>1</v>
      </c>
      <c r="R914" s="54">
        <v>45180</v>
      </c>
      <c r="S914" s="196" t="s">
        <v>28154</v>
      </c>
      <c r="T914" s="59" t="s">
        <v>22673</v>
      </c>
      <c r="U914" s="119"/>
      <c r="V914" s="58"/>
      <c r="W914" s="19" t="s">
        <v>1930</v>
      </c>
      <c r="X914" s="19" t="s">
        <v>1927</v>
      </c>
      <c r="Y914" s="54">
        <v>45031</v>
      </c>
      <c r="Z914" s="19" t="s">
        <v>18604</v>
      </c>
      <c r="AB914" s="58" t="s">
        <v>24467</v>
      </c>
      <c r="AC914" s="58" t="s">
        <v>1930</v>
      </c>
      <c r="AD914" s="58" t="e">
        <v>#N/A</v>
      </c>
      <c r="AE914" s="58" t="e">
        <v>#N/A</v>
      </c>
    </row>
    <row r="915" spans="1:31">
      <c r="A915" s="19" t="s">
        <v>25617</v>
      </c>
      <c r="B915" s="19" t="s">
        <v>7653</v>
      </c>
      <c r="C915" s="18" t="s">
        <v>4683</v>
      </c>
      <c r="D915" s="18" t="s">
        <v>30082</v>
      </c>
      <c r="E915" s="19" t="s">
        <v>7138</v>
      </c>
      <c r="F915" s="19" t="s">
        <v>24468</v>
      </c>
      <c r="G915" s="19" t="s">
        <v>1918</v>
      </c>
      <c r="H915" s="52">
        <v>45219</v>
      </c>
      <c r="I915" s="19" t="s">
        <v>18633</v>
      </c>
      <c r="J915" s="18">
        <f>COUNTIF('C&amp;I(Route-Doc)'!C:C,'★C&amp;I(IRS)'!C915)</f>
        <v>4</v>
      </c>
      <c r="K915" s="14" t="s">
        <v>5905</v>
      </c>
      <c r="L915" s="17" t="s">
        <v>3090</v>
      </c>
      <c r="M915" s="127" t="str">
        <f t="shared" si="16"/>
        <v>●</v>
      </c>
      <c r="N915" s="125" t="s">
        <v>23519</v>
      </c>
      <c r="O915" s="18" t="s">
        <v>22106</v>
      </c>
      <c r="P915" s="59" t="s">
        <v>1913</v>
      </c>
      <c r="Q915" s="59">
        <f>COUNTIF('C&amp;I(Route-Doc)'!H:H,'★C&amp;I(IRS)'!O915)</f>
        <v>3</v>
      </c>
      <c r="R915" s="54">
        <v>45362</v>
      </c>
      <c r="S915" s="196" t="s">
        <v>28155</v>
      </c>
      <c r="T915" s="59" t="s">
        <v>22673</v>
      </c>
      <c r="U915" s="119"/>
      <c r="V915" s="58"/>
      <c r="W915" s="19" t="s">
        <v>1930</v>
      </c>
      <c r="X915" s="19" t="s">
        <v>1918</v>
      </c>
      <c r="Y915" s="54">
        <v>45219</v>
      </c>
      <c r="Z915" s="19" t="s">
        <v>18604</v>
      </c>
      <c r="AB915" s="58" t="s">
        <v>24468</v>
      </c>
      <c r="AC915" s="58" t="s">
        <v>1930</v>
      </c>
      <c r="AD915" s="58" t="e">
        <v>#N/A</v>
      </c>
      <c r="AE915" s="58" t="e">
        <v>#N/A</v>
      </c>
    </row>
    <row r="916" spans="1:31">
      <c r="A916" s="19" t="s">
        <v>25617</v>
      </c>
      <c r="B916" s="19" t="s">
        <v>7653</v>
      </c>
      <c r="C916" s="18" t="s">
        <v>4684</v>
      </c>
      <c r="D916" s="18" t="s">
        <v>29083</v>
      </c>
      <c r="E916" s="19" t="s">
        <v>7139</v>
      </c>
      <c r="F916" s="19" t="s">
        <v>24469</v>
      </c>
      <c r="G916" s="19" t="s">
        <v>1915</v>
      </c>
      <c r="H916" s="52">
        <v>44870</v>
      </c>
      <c r="I916" s="19" t="s">
        <v>18633</v>
      </c>
      <c r="J916" s="18">
        <f>COUNTIF('C&amp;I(Route-Doc)'!C:C,'★C&amp;I(IRS)'!C916)</f>
        <v>1</v>
      </c>
      <c r="K916" s="14" t="s">
        <v>5906</v>
      </c>
      <c r="L916" s="17" t="s">
        <v>3091</v>
      </c>
      <c r="M916" s="127" t="str">
        <f t="shared" si="16"/>
        <v>●</v>
      </c>
      <c r="N916" s="125" t="s">
        <v>23519</v>
      </c>
      <c r="O916" s="18" t="s">
        <v>22107</v>
      </c>
      <c r="P916" s="59" t="s">
        <v>1911</v>
      </c>
      <c r="Q916" s="59">
        <f>COUNTIF('C&amp;I(Route-Doc)'!H:H,'★C&amp;I(IRS)'!O916)</f>
        <v>1</v>
      </c>
      <c r="R916" s="54">
        <v>45225</v>
      </c>
      <c r="S916" s="196" t="s">
        <v>28156</v>
      </c>
      <c r="T916" s="59" t="s">
        <v>22673</v>
      </c>
      <c r="U916" s="119"/>
      <c r="V916" s="58"/>
      <c r="W916" s="19" t="s">
        <v>1930</v>
      </c>
      <c r="X916" s="19" t="s">
        <v>1915</v>
      </c>
      <c r="Y916" s="54">
        <v>44870</v>
      </c>
      <c r="Z916" s="19" t="s">
        <v>18604</v>
      </c>
      <c r="AB916" s="58" t="s">
        <v>24469</v>
      </c>
      <c r="AC916" s="58" t="s">
        <v>1930</v>
      </c>
      <c r="AD916" s="58" t="e">
        <v>#N/A</v>
      </c>
      <c r="AE916" s="58" t="e">
        <v>#N/A</v>
      </c>
    </row>
    <row r="917" spans="1:31">
      <c r="A917" s="19" t="s">
        <v>25617</v>
      </c>
      <c r="B917" s="19" t="s">
        <v>7653</v>
      </c>
      <c r="C917" s="18" t="s">
        <v>20628</v>
      </c>
      <c r="D917" s="18" t="s">
        <v>29610</v>
      </c>
      <c r="E917" s="19" t="s">
        <v>20623</v>
      </c>
      <c r="F917" s="19" t="s">
        <v>24470</v>
      </c>
      <c r="G917" s="19" t="s">
        <v>1908</v>
      </c>
      <c r="H917" s="52">
        <v>44494</v>
      </c>
      <c r="I917" s="19" t="s">
        <v>18692</v>
      </c>
      <c r="J917" s="18">
        <f>COUNTIF('C&amp;I(Route-Doc)'!C:C,'★C&amp;I(IRS)'!C917)</f>
        <v>2</v>
      </c>
      <c r="K917" s="14" t="s">
        <v>20624</v>
      </c>
      <c r="L917" s="17" t="s">
        <v>1999</v>
      </c>
      <c r="M917" s="127" t="str">
        <f t="shared" si="16"/>
        <v>●</v>
      </c>
      <c r="N917" s="125" t="s">
        <v>23519</v>
      </c>
      <c r="O917" s="18" t="s">
        <v>22108</v>
      </c>
      <c r="P917" s="59" t="s">
        <v>1911</v>
      </c>
      <c r="Q917" s="59">
        <f>COUNTIF('C&amp;I(Route-Doc)'!H:H,'★C&amp;I(IRS)'!O917)</f>
        <v>0</v>
      </c>
      <c r="R917" s="54">
        <v>45392</v>
      </c>
      <c r="S917" s="18" t="s">
        <v>28157</v>
      </c>
      <c r="T917" s="59" t="s">
        <v>22673</v>
      </c>
      <c r="U917" s="119"/>
      <c r="V917" s="58" t="s">
        <v>27202</v>
      </c>
      <c r="W917" s="19" t="s">
        <v>1930</v>
      </c>
      <c r="X917" s="19" t="s">
        <v>1908</v>
      </c>
      <c r="Y917" s="54">
        <v>44494</v>
      </c>
      <c r="Z917" s="19" t="s">
        <v>18604</v>
      </c>
      <c r="AB917" s="58" t="s">
        <v>24470</v>
      </c>
      <c r="AC917" s="58" t="s">
        <v>1930</v>
      </c>
      <c r="AD917" s="58">
        <v>5</v>
      </c>
      <c r="AE917" s="58" t="e">
        <v>#N/A</v>
      </c>
    </row>
    <row r="918" spans="1:31">
      <c r="A918" s="19" t="s">
        <v>25617</v>
      </c>
      <c r="B918" s="19" t="s">
        <v>7653</v>
      </c>
      <c r="C918" s="18" t="s">
        <v>20629</v>
      </c>
      <c r="D918" s="18" t="s">
        <v>30083</v>
      </c>
      <c r="E918" s="19" t="s">
        <v>20613</v>
      </c>
      <c r="F918" s="19" t="s">
        <v>24471</v>
      </c>
      <c r="G918" s="19" t="s">
        <v>1908</v>
      </c>
      <c r="H918" s="52">
        <v>44578</v>
      </c>
      <c r="I918" s="19" t="s">
        <v>18692</v>
      </c>
      <c r="J918" s="18">
        <f>COUNTIF('C&amp;I(Route-Doc)'!C:C,'★C&amp;I(IRS)'!C918)</f>
        <v>1</v>
      </c>
      <c r="K918" s="14" t="s">
        <v>20625</v>
      </c>
      <c r="L918" s="17" t="s">
        <v>1999</v>
      </c>
      <c r="M918" s="127" t="str">
        <f t="shared" si="16"/>
        <v>●</v>
      </c>
      <c r="N918" s="125" t="s">
        <v>23519</v>
      </c>
      <c r="O918" s="18" t="s">
        <v>22109</v>
      </c>
      <c r="P918" s="59" t="s">
        <v>1911</v>
      </c>
      <c r="Q918" s="59">
        <f>COUNTIF('C&amp;I(Route-Doc)'!H:H,'★C&amp;I(IRS)'!O918)</f>
        <v>0</v>
      </c>
      <c r="R918" s="54">
        <v>45392</v>
      </c>
      <c r="S918" s="18" t="s">
        <v>28158</v>
      </c>
      <c r="T918" s="59" t="s">
        <v>22673</v>
      </c>
      <c r="U918" s="119"/>
      <c r="V918" s="58" t="s">
        <v>27202</v>
      </c>
      <c r="W918" s="19" t="s">
        <v>1930</v>
      </c>
      <c r="X918" s="19" t="s">
        <v>1908</v>
      </c>
      <c r="Y918" s="54">
        <v>44578</v>
      </c>
      <c r="Z918" s="19" t="s">
        <v>18604</v>
      </c>
      <c r="AB918" s="58" t="s">
        <v>24471</v>
      </c>
      <c r="AC918" s="58" t="s">
        <v>1930</v>
      </c>
      <c r="AD918" s="58">
        <v>1</v>
      </c>
      <c r="AE918" s="58" t="e">
        <v>#N/A</v>
      </c>
    </row>
    <row r="919" spans="1:31">
      <c r="A919" s="19" t="s">
        <v>25617</v>
      </c>
      <c r="B919" s="19" t="s">
        <v>7653</v>
      </c>
      <c r="C919" s="18" t="s">
        <v>20630</v>
      </c>
      <c r="D919" s="18" t="s">
        <v>29084</v>
      </c>
      <c r="E919" s="19" t="s">
        <v>20614</v>
      </c>
      <c r="F919" s="19" t="s">
        <v>24472</v>
      </c>
      <c r="G919" s="19" t="s">
        <v>1908</v>
      </c>
      <c r="H919" s="52">
        <v>44494</v>
      </c>
      <c r="I919" s="19" t="s">
        <v>18692</v>
      </c>
      <c r="J919" s="18">
        <f>COUNTIF('C&amp;I(Route-Doc)'!C:C,'★C&amp;I(IRS)'!C919)</f>
        <v>1</v>
      </c>
      <c r="K919" s="14" t="s">
        <v>20626</v>
      </c>
      <c r="L919" s="17" t="s">
        <v>1999</v>
      </c>
      <c r="M919" s="127" t="str">
        <f t="shared" si="16"/>
        <v>●</v>
      </c>
      <c r="N919" s="125" t="s">
        <v>23519</v>
      </c>
      <c r="O919" s="18" t="s">
        <v>22110</v>
      </c>
      <c r="P919" s="59" t="s">
        <v>1911</v>
      </c>
      <c r="Q919" s="59">
        <f>COUNTIF('C&amp;I(Route-Doc)'!H:H,'★C&amp;I(IRS)'!O919)</f>
        <v>0</v>
      </c>
      <c r="R919" s="54">
        <v>45392</v>
      </c>
      <c r="S919" s="18" t="s">
        <v>28159</v>
      </c>
      <c r="T919" s="59" t="s">
        <v>22673</v>
      </c>
      <c r="U919" s="119"/>
      <c r="V919" s="58" t="s">
        <v>27202</v>
      </c>
      <c r="W919" s="19" t="s">
        <v>1930</v>
      </c>
      <c r="X919" s="19" t="s">
        <v>1908</v>
      </c>
      <c r="Y919" s="54">
        <v>44494</v>
      </c>
      <c r="Z919" s="19" t="s">
        <v>18604</v>
      </c>
      <c r="AB919" s="58" t="s">
        <v>24472</v>
      </c>
      <c r="AC919" s="58" t="s">
        <v>1930</v>
      </c>
      <c r="AD919" s="58">
        <v>1</v>
      </c>
      <c r="AE919" s="58" t="e">
        <v>#N/A</v>
      </c>
    </row>
    <row r="920" spans="1:31">
      <c r="A920" s="19" t="s">
        <v>25617</v>
      </c>
      <c r="B920" s="19" t="s">
        <v>7653</v>
      </c>
      <c r="C920" s="18" t="s">
        <v>4685</v>
      </c>
      <c r="D920" s="18" t="s">
        <v>29611</v>
      </c>
      <c r="E920" s="19" t="s">
        <v>7140</v>
      </c>
      <c r="F920" s="19" t="s">
        <v>24473</v>
      </c>
      <c r="G920" s="19" t="s">
        <v>1908</v>
      </c>
      <c r="H920" s="52">
        <v>44501</v>
      </c>
      <c r="I920" s="19" t="s">
        <v>18633</v>
      </c>
      <c r="J920" s="18">
        <f>COUNTIF('C&amp;I(Route-Doc)'!C:C,'★C&amp;I(IRS)'!C920)</f>
        <v>2</v>
      </c>
      <c r="K920" s="14" t="s">
        <v>5907</v>
      </c>
      <c r="L920" s="17" t="s">
        <v>3461</v>
      </c>
      <c r="M920" s="127" t="str">
        <f t="shared" ref="M920:M983" si="17">HYPERLINK("\\0000s1000095\AERO\cMRO_Attached_Documents\Civil_Engine\PW1100G\03_Inspection_Record\CIR\"&amp;K920,"●")</f>
        <v>●</v>
      </c>
      <c r="N920" s="125" t="s">
        <v>23519</v>
      </c>
      <c r="O920" s="18" t="s">
        <v>22111</v>
      </c>
      <c r="P920" s="59" t="s">
        <v>1911</v>
      </c>
      <c r="Q920" s="59">
        <f>COUNTIF('C&amp;I(Route-Doc)'!H:H,'★C&amp;I(IRS)'!O920)</f>
        <v>1</v>
      </c>
      <c r="R920" s="54">
        <v>45310</v>
      </c>
      <c r="S920" s="196" t="s">
        <v>28160</v>
      </c>
      <c r="T920" s="59" t="s">
        <v>22673</v>
      </c>
      <c r="U920" s="119" t="s">
        <v>7628</v>
      </c>
      <c r="V920" s="58"/>
      <c r="W920" s="19" t="s">
        <v>1930</v>
      </c>
      <c r="X920" s="19" t="s">
        <v>1908</v>
      </c>
      <c r="Y920" s="54">
        <v>44501</v>
      </c>
      <c r="Z920" s="19" t="s">
        <v>18604</v>
      </c>
      <c r="AB920" s="58" t="s">
        <v>24473</v>
      </c>
      <c r="AC920" s="58" t="s">
        <v>1930</v>
      </c>
      <c r="AD920" s="58" t="e">
        <v>#N/A</v>
      </c>
      <c r="AE920" s="58" t="e">
        <v>#N/A</v>
      </c>
    </row>
    <row r="921" spans="1:31">
      <c r="A921" s="19" t="s">
        <v>25617</v>
      </c>
      <c r="B921" s="19" t="s">
        <v>7653</v>
      </c>
      <c r="C921" s="18" t="s">
        <v>4686</v>
      </c>
      <c r="D921" s="18" t="s">
        <v>30084</v>
      </c>
      <c r="E921" s="19" t="s">
        <v>7141</v>
      </c>
      <c r="F921" s="19" t="s">
        <v>24474</v>
      </c>
      <c r="G921" s="19" t="s">
        <v>1911</v>
      </c>
      <c r="H921" s="52">
        <v>44578</v>
      </c>
      <c r="I921" s="19" t="s">
        <v>18633</v>
      </c>
      <c r="J921" s="18">
        <f>COUNTIF('C&amp;I(Route-Doc)'!C:C,'★C&amp;I(IRS)'!C921)</f>
        <v>1</v>
      </c>
      <c r="K921" s="14" t="s">
        <v>5908</v>
      </c>
      <c r="L921" s="17" t="s">
        <v>3090</v>
      </c>
      <c r="M921" s="127" t="str">
        <f t="shared" si="17"/>
        <v>●</v>
      </c>
      <c r="N921" s="125" t="s">
        <v>23519</v>
      </c>
      <c r="O921" s="18" t="s">
        <v>22112</v>
      </c>
      <c r="P921" s="59" t="s">
        <v>1911</v>
      </c>
      <c r="Q921" s="59">
        <f>COUNTIF('C&amp;I(Route-Doc)'!H:H,'★C&amp;I(IRS)'!O921)</f>
        <v>1</v>
      </c>
      <c r="R921" s="54">
        <v>45392</v>
      </c>
      <c r="S921" s="18" t="s">
        <v>28161</v>
      </c>
      <c r="T921" s="59" t="s">
        <v>22673</v>
      </c>
      <c r="U921" s="119" t="s">
        <v>7628</v>
      </c>
      <c r="V921" s="58" t="s">
        <v>27202</v>
      </c>
      <c r="W921" s="19" t="s">
        <v>1930</v>
      </c>
      <c r="X921" s="19" t="s">
        <v>1911</v>
      </c>
      <c r="Y921" s="54">
        <v>44578</v>
      </c>
      <c r="Z921" s="19" t="s">
        <v>18604</v>
      </c>
      <c r="AB921" s="58" t="s">
        <v>24474</v>
      </c>
      <c r="AC921" s="58" t="s">
        <v>1930</v>
      </c>
      <c r="AD921" s="58">
        <v>1</v>
      </c>
      <c r="AE921" s="58" t="e">
        <v>#N/A</v>
      </c>
    </row>
    <row r="922" spans="1:31">
      <c r="A922" s="19" t="s">
        <v>25617</v>
      </c>
      <c r="B922" s="19" t="s">
        <v>7653</v>
      </c>
      <c r="C922" s="18" t="s">
        <v>4687</v>
      </c>
      <c r="D922" s="18" t="s">
        <v>29085</v>
      </c>
      <c r="E922" s="19" t="s">
        <v>7142</v>
      </c>
      <c r="F922" s="19" t="s">
        <v>24475</v>
      </c>
      <c r="G922" s="19" t="s">
        <v>1908</v>
      </c>
      <c r="H922" s="52">
        <v>44501</v>
      </c>
      <c r="I922" s="19" t="s">
        <v>18633</v>
      </c>
      <c r="J922" s="18">
        <f>COUNTIF('C&amp;I(Route-Doc)'!C:C,'★C&amp;I(IRS)'!C922)</f>
        <v>1</v>
      </c>
      <c r="K922" s="14" t="s">
        <v>5909</v>
      </c>
      <c r="L922" s="17" t="s">
        <v>3461</v>
      </c>
      <c r="M922" s="127" t="str">
        <f t="shared" si="17"/>
        <v>●</v>
      </c>
      <c r="N922" s="125" t="s">
        <v>23519</v>
      </c>
      <c r="O922" s="18" t="s">
        <v>22113</v>
      </c>
      <c r="P922" s="59" t="s">
        <v>1912</v>
      </c>
      <c r="Q922" s="59">
        <f>COUNTIF('C&amp;I(Route-Doc)'!H:H,'★C&amp;I(IRS)'!O922)</f>
        <v>1</v>
      </c>
      <c r="R922" s="54">
        <v>45392</v>
      </c>
      <c r="S922" s="18" t="s">
        <v>28162</v>
      </c>
      <c r="T922" s="59" t="s">
        <v>22673</v>
      </c>
      <c r="U922" s="119" t="s">
        <v>7628</v>
      </c>
      <c r="V922" s="58" t="s">
        <v>27202</v>
      </c>
      <c r="W922" s="19" t="s">
        <v>1930</v>
      </c>
      <c r="X922" s="19" t="s">
        <v>1908</v>
      </c>
      <c r="Y922" s="54">
        <v>44501</v>
      </c>
      <c r="Z922" s="19" t="s">
        <v>18604</v>
      </c>
      <c r="AB922" s="58" t="s">
        <v>24475</v>
      </c>
      <c r="AC922" s="58" t="s">
        <v>1930</v>
      </c>
      <c r="AD922" s="58">
        <v>1</v>
      </c>
      <c r="AE922" s="58" t="e">
        <v>#N/A</v>
      </c>
    </row>
    <row r="923" spans="1:31">
      <c r="A923" s="19" t="s">
        <v>25617</v>
      </c>
      <c r="B923" s="19" t="s">
        <v>7653</v>
      </c>
      <c r="C923" s="18" t="s">
        <v>4688</v>
      </c>
      <c r="D923" s="18" t="s">
        <v>29612</v>
      </c>
      <c r="E923" s="19" t="s">
        <v>7143</v>
      </c>
      <c r="F923" s="19" t="s">
        <v>24476</v>
      </c>
      <c r="G923" s="19" t="s">
        <v>1922</v>
      </c>
      <c r="H923" s="52">
        <v>44953</v>
      </c>
      <c r="I923" s="19" t="s">
        <v>18633</v>
      </c>
      <c r="J923" s="18">
        <f>COUNTIF('C&amp;I(Route-Doc)'!C:C,'★C&amp;I(IRS)'!C923)</f>
        <v>2</v>
      </c>
      <c r="K923" s="14" t="s">
        <v>5910</v>
      </c>
      <c r="L923" s="125" t="s">
        <v>3091</v>
      </c>
      <c r="M923" s="127" t="str">
        <f t="shared" si="17"/>
        <v>●</v>
      </c>
      <c r="N923" s="125" t="s">
        <v>23519</v>
      </c>
      <c r="O923" s="18" t="s">
        <v>22114</v>
      </c>
      <c r="P923" s="59" t="s">
        <v>1911</v>
      </c>
      <c r="Q923" s="59">
        <f>COUNTIF('C&amp;I(Route-Doc)'!H:H,'★C&amp;I(IRS)'!O923)</f>
        <v>1</v>
      </c>
      <c r="R923" s="54">
        <v>45225</v>
      </c>
      <c r="S923" s="196" t="s">
        <v>28163</v>
      </c>
      <c r="T923" s="59" t="s">
        <v>22673</v>
      </c>
      <c r="U923" s="119"/>
      <c r="V923" s="58"/>
      <c r="W923" s="19" t="s">
        <v>1930</v>
      </c>
      <c r="X923" s="19" t="s">
        <v>1922</v>
      </c>
      <c r="Y923" s="54">
        <v>44953</v>
      </c>
      <c r="Z923" s="19" t="s">
        <v>18604</v>
      </c>
      <c r="AB923" s="58" t="s">
        <v>24476</v>
      </c>
      <c r="AC923" s="58" t="s">
        <v>1930</v>
      </c>
      <c r="AD923" s="58" t="e">
        <v>#N/A</v>
      </c>
      <c r="AE923" s="58" t="e">
        <v>#N/A</v>
      </c>
    </row>
    <row r="924" spans="1:31">
      <c r="A924" s="19" t="s">
        <v>25617</v>
      </c>
      <c r="B924" s="19" t="s">
        <v>7653</v>
      </c>
      <c r="C924" s="18" t="s">
        <v>4689</v>
      </c>
      <c r="D924" s="18" t="s">
        <v>30085</v>
      </c>
      <c r="E924" s="19" t="s">
        <v>7144</v>
      </c>
      <c r="F924" s="19" t="s">
        <v>24477</v>
      </c>
      <c r="G924" s="19" t="s">
        <v>1914</v>
      </c>
      <c r="H924" s="52">
        <v>45219</v>
      </c>
      <c r="I924" s="19" t="s">
        <v>18633</v>
      </c>
      <c r="J924" s="18">
        <f>COUNTIF('C&amp;I(Route-Doc)'!C:C,'★C&amp;I(IRS)'!C924)</f>
        <v>3</v>
      </c>
      <c r="K924" s="14" t="s">
        <v>5911</v>
      </c>
      <c r="L924" s="17" t="s">
        <v>3461</v>
      </c>
      <c r="M924" s="127" t="str">
        <f t="shared" si="17"/>
        <v>●</v>
      </c>
      <c r="N924" s="125" t="s">
        <v>23519</v>
      </c>
      <c r="O924" s="18" t="s">
        <v>22115</v>
      </c>
      <c r="P924" s="59" t="s">
        <v>1911</v>
      </c>
      <c r="Q924" s="59">
        <f>COUNTIF('C&amp;I(Route-Doc)'!H:H,'★C&amp;I(IRS)'!O924)</f>
        <v>2</v>
      </c>
      <c r="R924" s="54">
        <v>45362</v>
      </c>
      <c r="S924" s="196" t="s">
        <v>28164</v>
      </c>
      <c r="T924" s="59" t="s">
        <v>22673</v>
      </c>
      <c r="U924" s="119"/>
      <c r="V924" s="58"/>
      <c r="W924" s="19" t="s">
        <v>1930</v>
      </c>
      <c r="X924" s="19" t="s">
        <v>1914</v>
      </c>
      <c r="Y924" s="54">
        <v>45219</v>
      </c>
      <c r="Z924" s="19" t="s">
        <v>18604</v>
      </c>
      <c r="AB924" s="58" t="s">
        <v>24477</v>
      </c>
      <c r="AC924" s="58" t="s">
        <v>1930</v>
      </c>
      <c r="AD924" s="58" t="e">
        <v>#N/A</v>
      </c>
      <c r="AE924" s="58" t="e">
        <v>#N/A</v>
      </c>
    </row>
    <row r="925" spans="1:31">
      <c r="A925" s="19" t="s">
        <v>25617</v>
      </c>
      <c r="B925" s="19" t="s">
        <v>7653</v>
      </c>
      <c r="C925" s="18" t="s">
        <v>4690</v>
      </c>
      <c r="D925" s="18" t="s">
        <v>29086</v>
      </c>
      <c r="E925" s="19" t="s">
        <v>7145</v>
      </c>
      <c r="F925" s="19" t="s">
        <v>24478</v>
      </c>
      <c r="G925" s="19" t="s">
        <v>1919</v>
      </c>
      <c r="H925" s="52">
        <v>44870</v>
      </c>
      <c r="I925" s="19" t="s">
        <v>18633</v>
      </c>
      <c r="J925" s="18">
        <f>COUNTIF('C&amp;I(Route-Doc)'!C:C,'★C&amp;I(IRS)'!C925)</f>
        <v>1</v>
      </c>
      <c r="K925" s="14" t="s">
        <v>5912</v>
      </c>
      <c r="L925" s="17" t="s">
        <v>3090</v>
      </c>
      <c r="M925" s="127" t="str">
        <f t="shared" si="17"/>
        <v>●</v>
      </c>
      <c r="N925" s="125" t="s">
        <v>23519</v>
      </c>
      <c r="O925" s="18" t="s">
        <v>22116</v>
      </c>
      <c r="P925" s="59" t="s">
        <v>1911</v>
      </c>
      <c r="Q925" s="59">
        <f>COUNTIF('C&amp;I(Route-Doc)'!H:H,'★C&amp;I(IRS)'!O925)</f>
        <v>1</v>
      </c>
      <c r="R925" s="54">
        <v>45225</v>
      </c>
      <c r="S925" s="196" t="s">
        <v>28165</v>
      </c>
      <c r="T925" s="59" t="s">
        <v>22673</v>
      </c>
      <c r="U925" s="119"/>
      <c r="V925" s="58"/>
      <c r="W925" s="19" t="s">
        <v>1930</v>
      </c>
      <c r="X925" s="19" t="s">
        <v>1919</v>
      </c>
      <c r="Y925" s="54">
        <v>44870</v>
      </c>
      <c r="Z925" s="19" t="s">
        <v>18604</v>
      </c>
      <c r="AB925" s="58" t="s">
        <v>24478</v>
      </c>
      <c r="AC925" s="58" t="s">
        <v>1930</v>
      </c>
      <c r="AD925" s="58" t="e">
        <v>#N/A</v>
      </c>
      <c r="AE925" s="58" t="e">
        <v>#N/A</v>
      </c>
    </row>
    <row r="926" spans="1:31">
      <c r="A926" s="19" t="s">
        <v>25617</v>
      </c>
      <c r="B926" s="19" t="s">
        <v>7653</v>
      </c>
      <c r="C926" s="18" t="s">
        <v>4691</v>
      </c>
      <c r="D926" s="18" t="s">
        <v>29613</v>
      </c>
      <c r="E926" s="19" t="s">
        <v>7146</v>
      </c>
      <c r="F926" s="19" t="s">
        <v>24479</v>
      </c>
      <c r="G926" s="19" t="s">
        <v>1910</v>
      </c>
      <c r="H926" s="52">
        <v>44870</v>
      </c>
      <c r="I926" s="19" t="s">
        <v>18633</v>
      </c>
      <c r="J926" s="18">
        <f>COUNTIF('C&amp;I(Route-Doc)'!C:C,'★C&amp;I(IRS)'!C926)</f>
        <v>2</v>
      </c>
      <c r="K926" s="14" t="s">
        <v>5913</v>
      </c>
      <c r="L926" s="17" t="s">
        <v>3090</v>
      </c>
      <c r="M926" s="127" t="str">
        <f t="shared" si="17"/>
        <v>●</v>
      </c>
      <c r="N926" s="125" t="s">
        <v>23519</v>
      </c>
      <c r="O926" s="18" t="s">
        <v>22117</v>
      </c>
      <c r="P926" s="59" t="s">
        <v>1911</v>
      </c>
      <c r="Q926" s="59">
        <f>COUNTIF('C&amp;I(Route-Doc)'!H:H,'★C&amp;I(IRS)'!O926)</f>
        <v>1</v>
      </c>
      <c r="R926" s="54">
        <v>45310</v>
      </c>
      <c r="S926" s="196" t="s">
        <v>28166</v>
      </c>
      <c r="T926" s="59" t="s">
        <v>22673</v>
      </c>
      <c r="U926" s="119"/>
      <c r="V926" s="58"/>
      <c r="W926" s="19" t="s">
        <v>1930</v>
      </c>
      <c r="X926" s="19" t="s">
        <v>1910</v>
      </c>
      <c r="Y926" s="54">
        <v>44870</v>
      </c>
      <c r="Z926" s="19" t="s">
        <v>18604</v>
      </c>
      <c r="AB926" s="58" t="s">
        <v>24479</v>
      </c>
      <c r="AC926" s="58" t="s">
        <v>1930</v>
      </c>
      <c r="AD926" s="58" t="e">
        <v>#N/A</v>
      </c>
      <c r="AE926" s="58" t="e">
        <v>#N/A</v>
      </c>
    </row>
    <row r="927" spans="1:31">
      <c r="A927" s="19" t="s">
        <v>25617</v>
      </c>
      <c r="B927" s="19" t="s">
        <v>7653</v>
      </c>
      <c r="C927" s="18" t="s">
        <v>4692</v>
      </c>
      <c r="D927" s="18" t="s">
        <v>30086</v>
      </c>
      <c r="E927" s="19" t="s">
        <v>7147</v>
      </c>
      <c r="F927" s="19" t="s">
        <v>24480</v>
      </c>
      <c r="G927" s="19" t="s">
        <v>1912</v>
      </c>
      <c r="H927" s="52">
        <v>43373</v>
      </c>
      <c r="I927" s="19" t="s">
        <v>18633</v>
      </c>
      <c r="J927" s="18">
        <f>COUNTIF('C&amp;I(Route-Doc)'!C:C,'★C&amp;I(IRS)'!C927)</f>
        <v>1</v>
      </c>
      <c r="K927" s="14" t="s">
        <v>5914</v>
      </c>
      <c r="L927" s="17" t="s">
        <v>3461</v>
      </c>
      <c r="M927" s="127" t="str">
        <f t="shared" si="17"/>
        <v>●</v>
      </c>
      <c r="N927" s="125" t="s">
        <v>23519</v>
      </c>
      <c r="O927" s="18" t="s">
        <v>22118</v>
      </c>
      <c r="P927" s="59" t="s">
        <v>1908</v>
      </c>
      <c r="Q927" s="59">
        <f>COUNTIF('C&amp;I(Route-Doc)'!H:H,'★C&amp;I(IRS)'!O927)</f>
        <v>1</v>
      </c>
      <c r="R927" s="54">
        <v>45132</v>
      </c>
      <c r="S927" s="196" t="s">
        <v>28167</v>
      </c>
      <c r="T927" s="59" t="s">
        <v>22673</v>
      </c>
      <c r="U927" s="119"/>
      <c r="V927" s="58"/>
      <c r="W927" s="19" t="s">
        <v>1930</v>
      </c>
      <c r="X927" s="19" t="s">
        <v>1912</v>
      </c>
      <c r="Y927" s="54">
        <v>43373</v>
      </c>
      <c r="Z927" s="19" t="s">
        <v>18604</v>
      </c>
      <c r="AB927" s="58" t="s">
        <v>24480</v>
      </c>
      <c r="AC927" s="58" t="s">
        <v>1930</v>
      </c>
      <c r="AD927" s="58" t="e">
        <v>#N/A</v>
      </c>
      <c r="AE927" s="58" t="e">
        <v>#N/A</v>
      </c>
    </row>
    <row r="928" spans="1:31">
      <c r="A928" s="19" t="s">
        <v>25617</v>
      </c>
      <c r="B928" s="19" t="s">
        <v>7653</v>
      </c>
      <c r="C928" s="18" t="s">
        <v>4693</v>
      </c>
      <c r="D928" s="18" t="s">
        <v>29087</v>
      </c>
      <c r="E928" s="19" t="s">
        <v>7148</v>
      </c>
      <c r="F928" s="19" t="s">
        <v>24481</v>
      </c>
      <c r="G928" s="19" t="s">
        <v>1910</v>
      </c>
      <c r="H928" s="52">
        <v>44870</v>
      </c>
      <c r="I928" s="19" t="s">
        <v>18633</v>
      </c>
      <c r="J928" s="18">
        <f>COUNTIF('C&amp;I(Route-Doc)'!C:C,'★C&amp;I(IRS)'!C928)</f>
        <v>1</v>
      </c>
      <c r="K928" s="14" t="s">
        <v>5915</v>
      </c>
      <c r="L928" s="17" t="s">
        <v>3091</v>
      </c>
      <c r="M928" s="127" t="str">
        <f t="shared" si="17"/>
        <v>●</v>
      </c>
      <c r="N928" s="125" t="s">
        <v>23519</v>
      </c>
      <c r="O928" s="18" t="s">
        <v>22119</v>
      </c>
      <c r="P928" s="59" t="s">
        <v>1911</v>
      </c>
      <c r="Q928" s="59">
        <f>COUNTIF('C&amp;I(Route-Doc)'!H:H,'★C&amp;I(IRS)'!O928)</f>
        <v>1</v>
      </c>
      <c r="R928" s="54">
        <v>45310</v>
      </c>
      <c r="S928" s="196" t="s">
        <v>28168</v>
      </c>
      <c r="T928" s="59" t="s">
        <v>22673</v>
      </c>
      <c r="U928" s="119"/>
      <c r="V928" s="58"/>
      <c r="W928" s="19" t="s">
        <v>1930</v>
      </c>
      <c r="X928" s="19" t="s">
        <v>1910</v>
      </c>
      <c r="Y928" s="54">
        <v>44870</v>
      </c>
      <c r="Z928" s="19" t="s">
        <v>18604</v>
      </c>
      <c r="AB928" s="58" t="s">
        <v>24481</v>
      </c>
      <c r="AC928" s="58" t="s">
        <v>1930</v>
      </c>
      <c r="AD928" s="58" t="e">
        <v>#N/A</v>
      </c>
      <c r="AE928" s="58" t="e">
        <v>#N/A</v>
      </c>
    </row>
    <row r="929" spans="1:31" ht="30">
      <c r="A929" s="19" t="s">
        <v>25617</v>
      </c>
      <c r="B929" s="19" t="s">
        <v>7653</v>
      </c>
      <c r="C929" s="18" t="s">
        <v>4694</v>
      </c>
      <c r="D929" s="18" t="s">
        <v>29614</v>
      </c>
      <c r="E929" s="19" t="s">
        <v>7149</v>
      </c>
      <c r="F929" s="19" t="s">
        <v>24482</v>
      </c>
      <c r="G929" s="19" t="s">
        <v>1915</v>
      </c>
      <c r="H929" s="52">
        <v>44870</v>
      </c>
      <c r="I929" s="19" t="s">
        <v>18633</v>
      </c>
      <c r="J929" s="18">
        <f>COUNTIF('C&amp;I(Route-Doc)'!C:C,'★C&amp;I(IRS)'!C929)</f>
        <v>1</v>
      </c>
      <c r="K929" s="18" t="s">
        <v>5916</v>
      </c>
      <c r="L929" s="19" t="s">
        <v>3091</v>
      </c>
      <c r="M929" s="126" t="str">
        <f t="shared" si="17"/>
        <v>●</v>
      </c>
      <c r="N929" s="54">
        <v>44998</v>
      </c>
      <c r="O929" s="14" t="s">
        <v>22120</v>
      </c>
      <c r="P929" s="159" t="s">
        <v>23491</v>
      </c>
      <c r="Q929" s="159">
        <f>COUNTIF('C&amp;I(Route-Doc)'!H:H,'★C&amp;I(IRS)'!O929)</f>
        <v>0</v>
      </c>
      <c r="R929" s="17" t="s">
        <v>23496</v>
      </c>
      <c r="S929" s="14" t="s">
        <v>28169</v>
      </c>
      <c r="T929" s="14" t="s">
        <v>2676</v>
      </c>
      <c r="U929" s="119" t="s">
        <v>7626</v>
      </c>
      <c r="V929" s="58"/>
      <c r="W929" s="19" t="s">
        <v>1930</v>
      </c>
      <c r="X929" s="19" t="s">
        <v>1915</v>
      </c>
      <c r="Y929" s="54">
        <v>44870</v>
      </c>
      <c r="Z929" s="19" t="s">
        <v>2676</v>
      </c>
      <c r="AB929" s="58" t="s">
        <v>24482</v>
      </c>
      <c r="AC929" s="58" t="s">
        <v>1930</v>
      </c>
      <c r="AD929" s="58">
        <v>0</v>
      </c>
      <c r="AE929" s="58" t="e">
        <v>#N/A</v>
      </c>
    </row>
    <row r="930" spans="1:31">
      <c r="A930" s="17" t="s">
        <v>25617</v>
      </c>
      <c r="B930" s="17" t="s">
        <v>7653</v>
      </c>
      <c r="C930" s="14" t="s">
        <v>4695</v>
      </c>
      <c r="D930" s="14" t="s">
        <v>30087</v>
      </c>
      <c r="E930" s="17" t="s">
        <v>7150</v>
      </c>
      <c r="F930" s="17" t="s">
        <v>24483</v>
      </c>
      <c r="G930" s="17" t="s">
        <v>1909</v>
      </c>
      <c r="H930" s="60">
        <v>44761</v>
      </c>
      <c r="I930" s="17" t="s">
        <v>18633</v>
      </c>
      <c r="J930" s="14">
        <f>COUNTIF('C&amp;I(Route-Doc)'!C:C,'★C&amp;I(IRS)'!C930)</f>
        <v>0</v>
      </c>
      <c r="K930" s="14" t="s">
        <v>5917</v>
      </c>
      <c r="L930" s="17" t="s">
        <v>3090</v>
      </c>
      <c r="M930" s="127" t="str">
        <f t="shared" si="17"/>
        <v>●</v>
      </c>
      <c r="N930" s="17" t="s">
        <v>1930</v>
      </c>
      <c r="O930" s="14" t="s">
        <v>22121</v>
      </c>
      <c r="P930" s="159" t="s">
        <v>23491</v>
      </c>
      <c r="Q930" s="159">
        <f>COUNTIF('C&amp;I(Route-Doc)'!H:H,'★C&amp;I(IRS)'!O930)</f>
        <v>0</v>
      </c>
      <c r="R930" s="17" t="s">
        <v>23496</v>
      </c>
      <c r="S930" s="14" t="s">
        <v>28170</v>
      </c>
      <c r="T930" s="14" t="s">
        <v>2676</v>
      </c>
      <c r="U930" s="119" t="s">
        <v>7622</v>
      </c>
      <c r="V930" s="58"/>
      <c r="W930" s="19" t="s">
        <v>18603</v>
      </c>
      <c r="X930" s="19" t="s">
        <v>1910</v>
      </c>
      <c r="Y930" s="54">
        <v>45331</v>
      </c>
      <c r="Z930" s="19" t="s">
        <v>2676</v>
      </c>
      <c r="AB930" s="58" t="s">
        <v>24483</v>
      </c>
      <c r="AC930" s="58" t="s">
        <v>1930</v>
      </c>
      <c r="AD930" s="58" t="e">
        <v>#N/A</v>
      </c>
      <c r="AE930" s="58" t="s">
        <v>1910</v>
      </c>
    </row>
    <row r="931" spans="1:31">
      <c r="A931" s="17" t="s">
        <v>25617</v>
      </c>
      <c r="B931" s="17" t="s">
        <v>7653</v>
      </c>
      <c r="C931" s="14" t="s">
        <v>4696</v>
      </c>
      <c r="D931" s="14" t="s">
        <v>29088</v>
      </c>
      <c r="E931" s="17" t="s">
        <v>7151</v>
      </c>
      <c r="F931" s="17" t="s">
        <v>24484</v>
      </c>
      <c r="G931" s="17" t="s">
        <v>1910</v>
      </c>
      <c r="H931" s="60">
        <v>44870</v>
      </c>
      <c r="I931" s="17" t="s">
        <v>18633</v>
      </c>
      <c r="J931" s="14">
        <f>COUNTIF('C&amp;I(Route-Doc)'!C:C,'★C&amp;I(IRS)'!C931)</f>
        <v>0</v>
      </c>
      <c r="K931" s="14" t="s">
        <v>5918</v>
      </c>
      <c r="L931" s="17" t="s">
        <v>3091</v>
      </c>
      <c r="M931" s="127" t="str">
        <f t="shared" si="17"/>
        <v>●</v>
      </c>
      <c r="N931" s="17" t="s">
        <v>1930</v>
      </c>
      <c r="O931" s="14" t="s">
        <v>22122</v>
      </c>
      <c r="P931" s="159" t="s">
        <v>23491</v>
      </c>
      <c r="Q931" s="159">
        <f>COUNTIF('C&amp;I(Route-Doc)'!H:H,'★C&amp;I(IRS)'!O931)</f>
        <v>0</v>
      </c>
      <c r="R931" s="17" t="s">
        <v>23496</v>
      </c>
      <c r="S931" s="14" t="s">
        <v>28171</v>
      </c>
      <c r="T931" s="14" t="s">
        <v>2676</v>
      </c>
      <c r="U931" s="119" t="s">
        <v>7622</v>
      </c>
      <c r="V931" s="58"/>
      <c r="W931" s="19" t="s">
        <v>1930</v>
      </c>
      <c r="X931" s="19" t="s">
        <v>1910</v>
      </c>
      <c r="Y931" s="54">
        <v>44870</v>
      </c>
      <c r="Z931" s="19" t="s">
        <v>2676</v>
      </c>
      <c r="AB931" s="58" t="s">
        <v>24484</v>
      </c>
      <c r="AC931" s="58" t="s">
        <v>1930</v>
      </c>
      <c r="AD931" s="58" t="e">
        <v>#N/A</v>
      </c>
      <c r="AE931" s="58" t="e">
        <v>#N/A</v>
      </c>
    </row>
    <row r="932" spans="1:31">
      <c r="A932" s="17" t="s">
        <v>25617</v>
      </c>
      <c r="B932" s="17" t="s">
        <v>7653</v>
      </c>
      <c r="C932" s="14" t="s">
        <v>4697</v>
      </c>
      <c r="D932" s="14" t="s">
        <v>29089</v>
      </c>
      <c r="E932" s="17" t="s">
        <v>7152</v>
      </c>
      <c r="F932" s="17" t="s">
        <v>24485</v>
      </c>
      <c r="G932" s="17" t="s">
        <v>1909</v>
      </c>
      <c r="H932" s="60">
        <v>44761</v>
      </c>
      <c r="I932" s="17" t="s">
        <v>18633</v>
      </c>
      <c r="J932" s="14">
        <f>COUNTIF('C&amp;I(Route-Doc)'!C:C,'★C&amp;I(IRS)'!C932)</f>
        <v>0</v>
      </c>
      <c r="K932" s="14" t="s">
        <v>5919</v>
      </c>
      <c r="L932" s="17" t="s">
        <v>3090</v>
      </c>
      <c r="M932" s="127" t="str">
        <f t="shared" si="17"/>
        <v>●</v>
      </c>
      <c r="N932" s="17" t="s">
        <v>1930</v>
      </c>
      <c r="O932" s="14" t="s">
        <v>22123</v>
      </c>
      <c r="P932" s="159" t="s">
        <v>23491</v>
      </c>
      <c r="Q932" s="159">
        <f>COUNTIF('C&amp;I(Route-Doc)'!H:H,'★C&amp;I(IRS)'!O932)</f>
        <v>0</v>
      </c>
      <c r="R932" s="17" t="s">
        <v>23496</v>
      </c>
      <c r="S932" s="14" t="s">
        <v>28172</v>
      </c>
      <c r="T932" s="14" t="s">
        <v>2676</v>
      </c>
      <c r="U932" s="119" t="s">
        <v>7622</v>
      </c>
      <c r="V932" s="58"/>
      <c r="W932" s="19" t="s">
        <v>1930</v>
      </c>
      <c r="X932" s="19" t="s">
        <v>1909</v>
      </c>
      <c r="Y932" s="54">
        <v>44761</v>
      </c>
      <c r="Z932" s="19" t="s">
        <v>2676</v>
      </c>
      <c r="AB932" s="58" t="s">
        <v>24485</v>
      </c>
      <c r="AC932" s="58" t="s">
        <v>1930</v>
      </c>
      <c r="AD932" s="58" t="e">
        <v>#N/A</v>
      </c>
      <c r="AE932" s="58" t="e">
        <v>#N/A</v>
      </c>
    </row>
    <row r="933" spans="1:31">
      <c r="A933" s="17" t="s">
        <v>25617</v>
      </c>
      <c r="B933" s="17" t="s">
        <v>7653</v>
      </c>
      <c r="C933" s="14" t="s">
        <v>4698</v>
      </c>
      <c r="D933" s="14" t="s">
        <v>29090</v>
      </c>
      <c r="E933" s="17" t="s">
        <v>7153</v>
      </c>
      <c r="F933" s="17" t="s">
        <v>24486</v>
      </c>
      <c r="G933" s="17" t="s">
        <v>1911</v>
      </c>
      <c r="H933" s="60">
        <v>44761</v>
      </c>
      <c r="I933" s="17" t="s">
        <v>18633</v>
      </c>
      <c r="J933" s="14">
        <f>COUNTIF('C&amp;I(Route-Doc)'!C:C,'★C&amp;I(IRS)'!C933)</f>
        <v>0</v>
      </c>
      <c r="K933" s="14" t="s">
        <v>5920</v>
      </c>
      <c r="L933" s="17" t="s">
        <v>3090</v>
      </c>
      <c r="M933" s="127" t="str">
        <f t="shared" si="17"/>
        <v>●</v>
      </c>
      <c r="N933" s="17" t="s">
        <v>1930</v>
      </c>
      <c r="O933" s="14" t="s">
        <v>22124</v>
      </c>
      <c r="P933" s="159" t="s">
        <v>23491</v>
      </c>
      <c r="Q933" s="159">
        <f>COUNTIF('C&amp;I(Route-Doc)'!H:H,'★C&amp;I(IRS)'!O933)</f>
        <v>0</v>
      </c>
      <c r="R933" s="17" t="s">
        <v>23496</v>
      </c>
      <c r="S933" s="14" t="s">
        <v>28173</v>
      </c>
      <c r="T933" s="14" t="s">
        <v>2676</v>
      </c>
      <c r="U933" s="119" t="s">
        <v>7629</v>
      </c>
      <c r="V933" s="58"/>
      <c r="W933" s="19" t="s">
        <v>1930</v>
      </c>
      <c r="X933" s="19" t="s">
        <v>1911</v>
      </c>
      <c r="Y933" s="54">
        <v>44761</v>
      </c>
      <c r="Z933" s="19" t="s">
        <v>2676</v>
      </c>
      <c r="AB933" s="58" t="s">
        <v>24486</v>
      </c>
      <c r="AC933" s="58" t="s">
        <v>1930</v>
      </c>
      <c r="AD933" s="58" t="e">
        <v>#N/A</v>
      </c>
      <c r="AE933" s="58" t="e">
        <v>#N/A</v>
      </c>
    </row>
    <row r="934" spans="1:31">
      <c r="A934" s="19" t="s">
        <v>25617</v>
      </c>
      <c r="B934" s="19" t="s">
        <v>7653</v>
      </c>
      <c r="C934" s="18" t="s">
        <v>4699</v>
      </c>
      <c r="D934" s="18" t="s">
        <v>29615</v>
      </c>
      <c r="E934" s="19" t="s">
        <v>7154</v>
      </c>
      <c r="F934" s="19" t="s">
        <v>24487</v>
      </c>
      <c r="G934" s="19" t="s">
        <v>1916</v>
      </c>
      <c r="H934" s="52">
        <v>44870</v>
      </c>
      <c r="I934" s="19" t="s">
        <v>18633</v>
      </c>
      <c r="J934" s="18">
        <f>COUNTIF('C&amp;I(Route-Doc)'!C:C,'★C&amp;I(IRS)'!C934)</f>
        <v>2</v>
      </c>
      <c r="K934" s="14" t="s">
        <v>5921</v>
      </c>
      <c r="L934" s="17" t="s">
        <v>3090</v>
      </c>
      <c r="M934" s="127" t="str">
        <f t="shared" si="17"/>
        <v>●</v>
      </c>
      <c r="N934" s="125" t="s">
        <v>23519</v>
      </c>
      <c r="O934" s="18" t="s">
        <v>22125</v>
      </c>
      <c r="P934" s="59" t="s">
        <v>1911</v>
      </c>
      <c r="Q934" s="59">
        <f>COUNTIF('C&amp;I(Route-Doc)'!H:H,'★C&amp;I(IRS)'!O934)</f>
        <v>1</v>
      </c>
      <c r="R934" s="54">
        <v>45310</v>
      </c>
      <c r="S934" s="196" t="s">
        <v>28174</v>
      </c>
      <c r="T934" s="59" t="s">
        <v>22673</v>
      </c>
      <c r="U934" s="119"/>
      <c r="V934" s="58"/>
      <c r="W934" s="19" t="s">
        <v>1930</v>
      </c>
      <c r="X934" s="19" t="s">
        <v>1916</v>
      </c>
      <c r="Y934" s="54">
        <v>44870</v>
      </c>
      <c r="Z934" s="19" t="s">
        <v>18604</v>
      </c>
      <c r="AB934" s="58" t="s">
        <v>24487</v>
      </c>
      <c r="AC934" s="58" t="s">
        <v>1930</v>
      </c>
      <c r="AD934" s="58" t="e">
        <v>#N/A</v>
      </c>
      <c r="AE934" s="58" t="e">
        <v>#N/A</v>
      </c>
    </row>
    <row r="935" spans="1:31">
      <c r="A935" s="19" t="s">
        <v>25617</v>
      </c>
      <c r="B935" s="19" t="s">
        <v>7653</v>
      </c>
      <c r="C935" s="18" t="s">
        <v>4700</v>
      </c>
      <c r="D935" s="18" t="s">
        <v>30088</v>
      </c>
      <c r="E935" s="19" t="s">
        <v>7155</v>
      </c>
      <c r="F935" s="19" t="s">
        <v>24488</v>
      </c>
      <c r="G935" s="19" t="s">
        <v>1910</v>
      </c>
      <c r="H935" s="52">
        <v>44418</v>
      </c>
      <c r="I935" s="19" t="s">
        <v>18633</v>
      </c>
      <c r="J935" s="18">
        <f>COUNTIF('C&amp;I(Route-Doc)'!C:C,'★C&amp;I(IRS)'!C935)</f>
        <v>1</v>
      </c>
      <c r="K935" s="14" t="s">
        <v>5922</v>
      </c>
      <c r="L935" s="17" t="s">
        <v>3461</v>
      </c>
      <c r="M935" s="127" t="str">
        <f t="shared" si="17"/>
        <v>●</v>
      </c>
      <c r="N935" s="125" t="s">
        <v>23519</v>
      </c>
      <c r="O935" s="18" t="s">
        <v>22126</v>
      </c>
      <c r="P935" s="59" t="s">
        <v>1908</v>
      </c>
      <c r="Q935" s="59">
        <f>COUNTIF('C&amp;I(Route-Doc)'!H:H,'★C&amp;I(IRS)'!O935)</f>
        <v>1</v>
      </c>
      <c r="R935" s="54">
        <v>45132</v>
      </c>
      <c r="S935" s="196" t="s">
        <v>28175</v>
      </c>
      <c r="T935" s="59" t="s">
        <v>22673</v>
      </c>
      <c r="U935" s="119"/>
      <c r="V935" s="58"/>
      <c r="W935" s="19" t="s">
        <v>1930</v>
      </c>
      <c r="X935" s="19" t="s">
        <v>1910</v>
      </c>
      <c r="Y935" s="54">
        <v>44418</v>
      </c>
      <c r="Z935" s="19" t="s">
        <v>18604</v>
      </c>
      <c r="AB935" s="58" t="s">
        <v>24488</v>
      </c>
      <c r="AC935" s="58" t="s">
        <v>1930</v>
      </c>
      <c r="AD935" s="58" t="e">
        <v>#N/A</v>
      </c>
      <c r="AE935" s="58" t="e">
        <v>#N/A</v>
      </c>
    </row>
    <row r="936" spans="1:31">
      <c r="A936" s="19" t="s">
        <v>25617</v>
      </c>
      <c r="B936" s="19" t="s">
        <v>7653</v>
      </c>
      <c r="C936" s="18" t="s">
        <v>4701</v>
      </c>
      <c r="D936" s="18" t="s">
        <v>29091</v>
      </c>
      <c r="E936" s="19" t="s">
        <v>7156</v>
      </c>
      <c r="F936" s="19" t="s">
        <v>24489</v>
      </c>
      <c r="G936" s="19" t="s">
        <v>1914</v>
      </c>
      <c r="H936" s="52">
        <v>44870</v>
      </c>
      <c r="I936" s="19" t="s">
        <v>18633</v>
      </c>
      <c r="J936" s="18">
        <f>COUNTIF('C&amp;I(Route-Doc)'!C:C,'★C&amp;I(IRS)'!C936)</f>
        <v>1</v>
      </c>
      <c r="K936" s="14" t="s">
        <v>5923</v>
      </c>
      <c r="L936" s="17" t="s">
        <v>3090</v>
      </c>
      <c r="M936" s="127" t="str">
        <f t="shared" si="17"/>
        <v>●</v>
      </c>
      <c r="N936" s="125" t="s">
        <v>23519</v>
      </c>
      <c r="O936" s="18" t="s">
        <v>22127</v>
      </c>
      <c r="P936" s="59" t="s">
        <v>25508</v>
      </c>
      <c r="Q936" s="59">
        <f>COUNTIF('C&amp;I(Route-Doc)'!H:H,'★C&amp;I(IRS)'!O936)</f>
        <v>1</v>
      </c>
      <c r="R936" s="54">
        <v>45385</v>
      </c>
      <c r="S936" s="196" t="s">
        <v>28176</v>
      </c>
      <c r="T936" s="59" t="s">
        <v>22673</v>
      </c>
      <c r="U936" s="119"/>
      <c r="V936" s="58"/>
      <c r="W936" s="19" t="s">
        <v>1930</v>
      </c>
      <c r="X936" s="19" t="s">
        <v>1914</v>
      </c>
      <c r="Y936" s="54">
        <v>44870</v>
      </c>
      <c r="Z936" s="19" t="s">
        <v>18604</v>
      </c>
      <c r="AB936" s="58" t="s">
        <v>24489</v>
      </c>
      <c r="AC936" s="58" t="s">
        <v>1930</v>
      </c>
      <c r="AD936" s="58" t="e">
        <v>#N/A</v>
      </c>
      <c r="AE936" s="58" t="e">
        <v>#N/A</v>
      </c>
    </row>
    <row r="937" spans="1:31">
      <c r="A937" s="19" t="s">
        <v>25617</v>
      </c>
      <c r="B937" s="19" t="s">
        <v>7653</v>
      </c>
      <c r="C937" s="18" t="s">
        <v>4702</v>
      </c>
      <c r="D937" s="18" t="s">
        <v>29616</v>
      </c>
      <c r="E937" s="19" t="s">
        <v>7157</v>
      </c>
      <c r="F937" s="19" t="s">
        <v>24490</v>
      </c>
      <c r="G937" s="19" t="s">
        <v>1910</v>
      </c>
      <c r="H937" s="52">
        <v>44870</v>
      </c>
      <c r="I937" s="19" t="s">
        <v>18633</v>
      </c>
      <c r="J937" s="18">
        <f>COUNTIF('C&amp;I(Route-Doc)'!C:C,'★C&amp;I(IRS)'!C937)</f>
        <v>1</v>
      </c>
      <c r="K937" s="14" t="s">
        <v>5924</v>
      </c>
      <c r="L937" s="17" t="s">
        <v>3090</v>
      </c>
      <c r="M937" s="127" t="str">
        <f t="shared" si="17"/>
        <v>●</v>
      </c>
      <c r="N937" s="125" t="s">
        <v>23519</v>
      </c>
      <c r="O937" s="18" t="s">
        <v>22128</v>
      </c>
      <c r="P937" s="59" t="s">
        <v>1908</v>
      </c>
      <c r="Q937" s="59">
        <f>COUNTIF('C&amp;I(Route-Doc)'!H:H,'★C&amp;I(IRS)'!O937)</f>
        <v>0</v>
      </c>
      <c r="R937" s="54">
        <v>45279</v>
      </c>
      <c r="S937" s="196" t="s">
        <v>28177</v>
      </c>
      <c r="T937" s="59" t="s">
        <v>22673</v>
      </c>
      <c r="U937" s="119"/>
      <c r="V937" s="58"/>
      <c r="W937" s="19" t="s">
        <v>1930</v>
      </c>
      <c r="X937" s="19" t="s">
        <v>1910</v>
      </c>
      <c r="Y937" s="54">
        <v>44870</v>
      </c>
      <c r="Z937" s="19" t="s">
        <v>18604</v>
      </c>
      <c r="AB937" s="58" t="s">
        <v>24490</v>
      </c>
      <c r="AC937" s="58" t="s">
        <v>1930</v>
      </c>
      <c r="AD937" s="58" t="e">
        <v>#N/A</v>
      </c>
      <c r="AE937" s="58" t="e">
        <v>#N/A</v>
      </c>
    </row>
    <row r="938" spans="1:31">
      <c r="A938" s="17" t="s">
        <v>25617</v>
      </c>
      <c r="B938" s="17" t="s">
        <v>7653</v>
      </c>
      <c r="C938" s="14" t="s">
        <v>4703</v>
      </c>
      <c r="D938" s="14" t="s">
        <v>30089</v>
      </c>
      <c r="E938" s="17" t="s">
        <v>7158</v>
      </c>
      <c r="F938" s="17" t="s">
        <v>24491</v>
      </c>
      <c r="G938" s="17" t="s">
        <v>1909</v>
      </c>
      <c r="H938" s="60">
        <v>43636</v>
      </c>
      <c r="I938" s="17" t="s">
        <v>18633</v>
      </c>
      <c r="J938" s="14">
        <f>COUNTIF('C&amp;I(Route-Doc)'!C:C,'★C&amp;I(IRS)'!C938)</f>
        <v>0</v>
      </c>
      <c r="K938" s="14" t="s">
        <v>5925</v>
      </c>
      <c r="L938" s="17" t="s">
        <v>1999</v>
      </c>
      <c r="M938" s="127" t="str">
        <f t="shared" si="17"/>
        <v>●</v>
      </c>
      <c r="N938" s="17" t="s">
        <v>1930</v>
      </c>
      <c r="O938" s="14" t="s">
        <v>22129</v>
      </c>
      <c r="P938" s="159" t="s">
        <v>23491</v>
      </c>
      <c r="Q938" s="159">
        <f>COUNTIF('C&amp;I(Route-Doc)'!H:H,'★C&amp;I(IRS)'!O938)</f>
        <v>0</v>
      </c>
      <c r="R938" s="17" t="s">
        <v>23496</v>
      </c>
      <c r="S938" s="14" t="s">
        <v>28178</v>
      </c>
      <c r="T938" s="14" t="s">
        <v>2676</v>
      </c>
      <c r="U938" s="119"/>
      <c r="V938" s="58"/>
      <c r="W938" s="19" t="s">
        <v>1930</v>
      </c>
      <c r="X938" s="19" t="s">
        <v>1909</v>
      </c>
      <c r="Y938" s="54">
        <v>43636</v>
      </c>
      <c r="Z938" s="19" t="s">
        <v>2676</v>
      </c>
      <c r="AB938" s="58" t="s">
        <v>24491</v>
      </c>
      <c r="AC938" s="58" t="s">
        <v>1930</v>
      </c>
      <c r="AD938" s="58" t="e">
        <v>#N/A</v>
      </c>
      <c r="AE938" s="58" t="e">
        <v>#N/A</v>
      </c>
    </row>
    <row r="939" spans="1:31">
      <c r="A939" s="17" t="s">
        <v>25617</v>
      </c>
      <c r="B939" s="17" t="s">
        <v>7653</v>
      </c>
      <c r="C939" s="14" t="s">
        <v>4704</v>
      </c>
      <c r="D939" s="14" t="s">
        <v>29092</v>
      </c>
      <c r="E939" s="17" t="s">
        <v>7159</v>
      </c>
      <c r="F939" s="17" t="s">
        <v>24492</v>
      </c>
      <c r="G939" s="17" t="s">
        <v>1909</v>
      </c>
      <c r="H939" s="60">
        <v>44870</v>
      </c>
      <c r="I939" s="17" t="s">
        <v>18633</v>
      </c>
      <c r="J939" s="14">
        <f>COUNTIF('C&amp;I(Route-Doc)'!C:C,'★C&amp;I(IRS)'!C939)</f>
        <v>0</v>
      </c>
      <c r="K939" s="14" t="s">
        <v>5926</v>
      </c>
      <c r="L939" s="17" t="s">
        <v>3090</v>
      </c>
      <c r="M939" s="127" t="str">
        <f t="shared" si="17"/>
        <v>●</v>
      </c>
      <c r="N939" s="17" t="s">
        <v>1930</v>
      </c>
      <c r="O939" s="14" t="s">
        <v>22130</v>
      </c>
      <c r="P939" s="159" t="s">
        <v>23491</v>
      </c>
      <c r="Q939" s="159">
        <f>COUNTIF('C&amp;I(Route-Doc)'!H:H,'★C&amp;I(IRS)'!O939)</f>
        <v>0</v>
      </c>
      <c r="R939" s="17" t="s">
        <v>23496</v>
      </c>
      <c r="S939" s="14" t="s">
        <v>28179</v>
      </c>
      <c r="T939" s="14" t="s">
        <v>2676</v>
      </c>
      <c r="U939" s="119"/>
      <c r="V939" s="58"/>
      <c r="W939" s="19" t="s">
        <v>1930</v>
      </c>
      <c r="X939" s="19" t="s">
        <v>1909</v>
      </c>
      <c r="Y939" s="54">
        <v>44870</v>
      </c>
      <c r="Z939" s="19" t="s">
        <v>2676</v>
      </c>
      <c r="AB939" s="58" t="s">
        <v>24492</v>
      </c>
      <c r="AC939" s="58" t="s">
        <v>1930</v>
      </c>
      <c r="AD939" s="58" t="e">
        <v>#N/A</v>
      </c>
      <c r="AE939" s="58" t="e">
        <v>#N/A</v>
      </c>
    </row>
    <row r="940" spans="1:31">
      <c r="A940" s="19" t="s">
        <v>25617</v>
      </c>
      <c r="B940" s="19" t="s">
        <v>7653</v>
      </c>
      <c r="C940" s="18" t="s">
        <v>4705</v>
      </c>
      <c r="D940" s="18" t="s">
        <v>29617</v>
      </c>
      <c r="E940" s="19" t="s">
        <v>7160</v>
      </c>
      <c r="F940" s="19" t="s">
        <v>24493</v>
      </c>
      <c r="G940" s="19" t="s">
        <v>1923</v>
      </c>
      <c r="H940" s="52">
        <v>44963</v>
      </c>
      <c r="I940" s="19" t="s">
        <v>18633</v>
      </c>
      <c r="J940" s="18">
        <f>COUNTIF('C&amp;I(Route-Doc)'!C:C,'★C&amp;I(IRS)'!C940)</f>
        <v>2</v>
      </c>
      <c r="K940" s="14" t="s">
        <v>5927</v>
      </c>
      <c r="L940" s="125" t="s">
        <v>3086</v>
      </c>
      <c r="M940" s="127" t="str">
        <f t="shared" si="17"/>
        <v>●</v>
      </c>
      <c r="N940" s="125" t="s">
        <v>23519</v>
      </c>
      <c r="O940" s="18" t="s">
        <v>22131</v>
      </c>
      <c r="P940" s="59" t="s">
        <v>1908</v>
      </c>
      <c r="Q940" s="59">
        <f>COUNTIF('C&amp;I(Route-Doc)'!H:H,'★C&amp;I(IRS)'!O940)</f>
        <v>1</v>
      </c>
      <c r="R940" s="54">
        <v>45225</v>
      </c>
      <c r="S940" s="196" t="s">
        <v>28180</v>
      </c>
      <c r="T940" s="59" t="s">
        <v>22673</v>
      </c>
      <c r="U940" s="119"/>
      <c r="V940" s="58"/>
      <c r="W940" s="19" t="s">
        <v>1930</v>
      </c>
      <c r="X940" s="19" t="s">
        <v>1923</v>
      </c>
      <c r="Y940" s="54">
        <v>44963</v>
      </c>
      <c r="Z940" s="19" t="s">
        <v>18604</v>
      </c>
      <c r="AB940" s="58" t="s">
        <v>24493</v>
      </c>
      <c r="AC940" s="58" t="s">
        <v>1930</v>
      </c>
      <c r="AD940" s="58" t="e">
        <v>#N/A</v>
      </c>
      <c r="AE940" s="58" t="e">
        <v>#N/A</v>
      </c>
    </row>
    <row r="941" spans="1:31">
      <c r="A941" s="19" t="s">
        <v>25617</v>
      </c>
      <c r="B941" s="19" t="s">
        <v>7653</v>
      </c>
      <c r="C941" s="18" t="s">
        <v>4706</v>
      </c>
      <c r="D941" s="18" t="s">
        <v>30090</v>
      </c>
      <c r="E941" s="19" t="s">
        <v>7161</v>
      </c>
      <c r="F941" s="19" t="s">
        <v>24494</v>
      </c>
      <c r="G941" s="19" t="s">
        <v>1914</v>
      </c>
      <c r="H941" s="52">
        <v>45219</v>
      </c>
      <c r="I941" s="19" t="s">
        <v>18633</v>
      </c>
      <c r="J941" s="18">
        <f>COUNTIF('C&amp;I(Route-Doc)'!C:C,'★C&amp;I(IRS)'!C941)</f>
        <v>3</v>
      </c>
      <c r="K941" s="14" t="s">
        <v>5928</v>
      </c>
      <c r="L941" s="17" t="s">
        <v>3461</v>
      </c>
      <c r="M941" s="127" t="str">
        <f t="shared" si="17"/>
        <v>●</v>
      </c>
      <c r="N941" s="125" t="s">
        <v>23519</v>
      </c>
      <c r="O941" s="18" t="s">
        <v>22132</v>
      </c>
      <c r="P941" s="59" t="s">
        <v>1911</v>
      </c>
      <c r="Q941" s="59">
        <f>COUNTIF('C&amp;I(Route-Doc)'!H:H,'★C&amp;I(IRS)'!O941)</f>
        <v>2</v>
      </c>
      <c r="R941" s="54">
        <v>45362</v>
      </c>
      <c r="S941" s="196" t="s">
        <v>28181</v>
      </c>
      <c r="T941" s="59" t="s">
        <v>22673</v>
      </c>
      <c r="U941" s="119"/>
      <c r="V941" s="58"/>
      <c r="W941" s="19" t="s">
        <v>1930</v>
      </c>
      <c r="X941" s="19" t="s">
        <v>1914</v>
      </c>
      <c r="Y941" s="54">
        <v>45219</v>
      </c>
      <c r="Z941" s="19" t="s">
        <v>18604</v>
      </c>
      <c r="AB941" s="58" t="s">
        <v>24494</v>
      </c>
      <c r="AC941" s="58" t="s">
        <v>1930</v>
      </c>
      <c r="AD941" s="58" t="e">
        <v>#N/A</v>
      </c>
      <c r="AE941" s="58" t="e">
        <v>#N/A</v>
      </c>
    </row>
    <row r="942" spans="1:31">
      <c r="A942" s="19" t="s">
        <v>25617</v>
      </c>
      <c r="B942" s="19" t="s">
        <v>7653</v>
      </c>
      <c r="C942" s="18" t="s">
        <v>4707</v>
      </c>
      <c r="D942" s="18" t="s">
        <v>29093</v>
      </c>
      <c r="E942" s="19" t="s">
        <v>7162</v>
      </c>
      <c r="F942" s="19" t="s">
        <v>24495</v>
      </c>
      <c r="G942" s="19" t="s">
        <v>1916</v>
      </c>
      <c r="H942" s="52">
        <v>44870</v>
      </c>
      <c r="I942" s="19" t="s">
        <v>18633</v>
      </c>
      <c r="J942" s="18">
        <f>COUNTIF('C&amp;I(Route-Doc)'!C:C,'★C&amp;I(IRS)'!C942)</f>
        <v>1</v>
      </c>
      <c r="K942" s="14" t="s">
        <v>5929</v>
      </c>
      <c r="L942" s="17" t="s">
        <v>3090</v>
      </c>
      <c r="M942" s="127" t="str">
        <f t="shared" si="17"/>
        <v>●</v>
      </c>
      <c r="N942" s="125" t="s">
        <v>23519</v>
      </c>
      <c r="O942" s="18" t="s">
        <v>22133</v>
      </c>
      <c r="P942" s="59" t="s">
        <v>1911</v>
      </c>
      <c r="Q942" s="59">
        <f>COUNTIF('C&amp;I(Route-Doc)'!H:H,'★C&amp;I(IRS)'!O942)</f>
        <v>1</v>
      </c>
      <c r="R942" s="54">
        <v>45225</v>
      </c>
      <c r="S942" s="196" t="s">
        <v>28182</v>
      </c>
      <c r="T942" s="59" t="s">
        <v>22673</v>
      </c>
      <c r="U942" s="119"/>
      <c r="V942" s="58"/>
      <c r="W942" s="19" t="s">
        <v>1930</v>
      </c>
      <c r="X942" s="19" t="s">
        <v>1916</v>
      </c>
      <c r="Y942" s="54">
        <v>44870</v>
      </c>
      <c r="Z942" s="19" t="s">
        <v>18604</v>
      </c>
      <c r="AB942" s="58" t="s">
        <v>24495</v>
      </c>
      <c r="AC942" s="58" t="s">
        <v>1930</v>
      </c>
      <c r="AD942" s="58" t="e">
        <v>#N/A</v>
      </c>
      <c r="AE942" s="58" t="e">
        <v>#N/A</v>
      </c>
    </row>
    <row r="943" spans="1:31">
      <c r="A943" s="19" t="s">
        <v>25617</v>
      </c>
      <c r="B943" s="19" t="s">
        <v>7653</v>
      </c>
      <c r="C943" s="18" t="s">
        <v>4708</v>
      </c>
      <c r="D943" s="18" t="s">
        <v>29618</v>
      </c>
      <c r="E943" s="19" t="s">
        <v>7163</v>
      </c>
      <c r="F943" s="19" t="s">
        <v>24496</v>
      </c>
      <c r="G943" s="19" t="s">
        <v>1910</v>
      </c>
      <c r="H943" s="52">
        <v>44870</v>
      </c>
      <c r="I943" s="19" t="s">
        <v>18633</v>
      </c>
      <c r="J943" s="18">
        <f>COUNTIF('C&amp;I(Route-Doc)'!C:C,'★C&amp;I(IRS)'!C943)</f>
        <v>1</v>
      </c>
      <c r="K943" s="14" t="s">
        <v>5930</v>
      </c>
      <c r="L943" s="17" t="s">
        <v>3090</v>
      </c>
      <c r="M943" s="127" t="str">
        <f t="shared" si="17"/>
        <v>●</v>
      </c>
      <c r="N943" s="125" t="s">
        <v>23519</v>
      </c>
      <c r="O943" s="18" t="s">
        <v>22134</v>
      </c>
      <c r="P943" s="59" t="s">
        <v>1908</v>
      </c>
      <c r="Q943" s="59">
        <f>COUNTIF('C&amp;I(Route-Doc)'!H:H,'★C&amp;I(IRS)'!O943)</f>
        <v>0</v>
      </c>
      <c r="R943" s="54">
        <v>45279</v>
      </c>
      <c r="S943" s="196" t="s">
        <v>28183</v>
      </c>
      <c r="T943" s="59" t="s">
        <v>22673</v>
      </c>
      <c r="U943" s="119"/>
      <c r="V943" s="58"/>
      <c r="W943" s="19" t="s">
        <v>1930</v>
      </c>
      <c r="X943" s="19" t="s">
        <v>1910</v>
      </c>
      <c r="Y943" s="54">
        <v>44870</v>
      </c>
      <c r="Z943" s="19" t="s">
        <v>18604</v>
      </c>
      <c r="AB943" s="58" t="s">
        <v>24496</v>
      </c>
      <c r="AC943" s="58" t="s">
        <v>1930</v>
      </c>
      <c r="AD943" s="58" t="e">
        <v>#N/A</v>
      </c>
      <c r="AE943" s="58" t="e">
        <v>#N/A</v>
      </c>
    </row>
    <row r="944" spans="1:31">
      <c r="A944" s="17" t="s">
        <v>25617</v>
      </c>
      <c r="B944" s="17" t="s">
        <v>7653</v>
      </c>
      <c r="C944" s="14" t="s">
        <v>4709</v>
      </c>
      <c r="D944" s="14" t="s">
        <v>30091</v>
      </c>
      <c r="E944" s="17" t="s">
        <v>7164</v>
      </c>
      <c r="F944" s="17" t="s">
        <v>24497</v>
      </c>
      <c r="G944" s="17" t="s">
        <v>1912</v>
      </c>
      <c r="H944" s="60">
        <v>43373</v>
      </c>
      <c r="I944" s="17" t="s">
        <v>18633</v>
      </c>
      <c r="J944" s="14">
        <f>COUNTIF('C&amp;I(Route-Doc)'!C:C,'★C&amp;I(IRS)'!C944)</f>
        <v>0</v>
      </c>
      <c r="K944" s="14" t="s">
        <v>5931</v>
      </c>
      <c r="L944" s="17" t="s">
        <v>1999</v>
      </c>
      <c r="M944" s="127" t="str">
        <f t="shared" si="17"/>
        <v>●</v>
      </c>
      <c r="N944" s="17" t="s">
        <v>1930</v>
      </c>
      <c r="O944" s="14" t="s">
        <v>22135</v>
      </c>
      <c r="P944" s="159" t="s">
        <v>23491</v>
      </c>
      <c r="Q944" s="159">
        <f>COUNTIF('C&amp;I(Route-Doc)'!H:H,'★C&amp;I(IRS)'!O944)</f>
        <v>0</v>
      </c>
      <c r="R944" s="17" t="s">
        <v>23496</v>
      </c>
      <c r="S944" s="14" t="s">
        <v>28184</v>
      </c>
      <c r="T944" s="14" t="s">
        <v>2676</v>
      </c>
      <c r="U944" s="119"/>
      <c r="V944" s="58"/>
      <c r="W944" s="19" t="s">
        <v>1930</v>
      </c>
      <c r="X944" s="19" t="s">
        <v>1912</v>
      </c>
      <c r="Y944" s="54">
        <v>43373</v>
      </c>
      <c r="Z944" s="19" t="s">
        <v>2676</v>
      </c>
      <c r="AB944" s="58" t="s">
        <v>24497</v>
      </c>
      <c r="AC944" s="58" t="s">
        <v>1930</v>
      </c>
      <c r="AD944" s="58" t="e">
        <v>#N/A</v>
      </c>
      <c r="AE944" s="58" t="e">
        <v>#N/A</v>
      </c>
    </row>
    <row r="945" spans="1:31">
      <c r="A945" s="19" t="s">
        <v>25617</v>
      </c>
      <c r="B945" s="19" t="s">
        <v>7653</v>
      </c>
      <c r="C945" s="19" t="s">
        <v>4710</v>
      </c>
      <c r="D945" s="19" t="s">
        <v>29619</v>
      </c>
      <c r="E945" s="19" t="s">
        <v>7165</v>
      </c>
      <c r="F945" s="19" t="s">
        <v>24498</v>
      </c>
      <c r="G945" s="19" t="s">
        <v>1921</v>
      </c>
      <c r="H945" s="52">
        <v>44870</v>
      </c>
      <c r="I945" s="19" t="s">
        <v>18633</v>
      </c>
      <c r="J945" s="19">
        <f>COUNTIF('C&amp;I(Route-Doc)'!C:C,'★C&amp;I(IRS)'!C945)</f>
        <v>2</v>
      </c>
      <c r="K945" s="17" t="s">
        <v>5932</v>
      </c>
      <c r="L945" s="17" t="s">
        <v>3090</v>
      </c>
      <c r="M945" s="127" t="str">
        <f t="shared" si="17"/>
        <v>●</v>
      </c>
      <c r="N945" s="125" t="s">
        <v>23519</v>
      </c>
      <c r="O945" s="19" t="s">
        <v>22136</v>
      </c>
      <c r="P945" s="59" t="s">
        <v>1911</v>
      </c>
      <c r="Q945" s="59">
        <f>COUNTIF('C&amp;I(Route-Doc)'!H:H,'★C&amp;I(IRS)'!O945)</f>
        <v>1</v>
      </c>
      <c r="R945" s="54">
        <v>45225</v>
      </c>
      <c r="S945" s="196" t="s">
        <v>28185</v>
      </c>
      <c r="T945" s="59" t="s">
        <v>22673</v>
      </c>
      <c r="U945" s="55"/>
      <c r="V945" s="58"/>
      <c r="W945" s="19" t="s">
        <v>1930</v>
      </c>
      <c r="X945" s="19" t="s">
        <v>1921</v>
      </c>
      <c r="Y945" s="54">
        <v>44870</v>
      </c>
      <c r="Z945" s="19" t="s">
        <v>18604</v>
      </c>
      <c r="AB945" s="58" t="s">
        <v>24498</v>
      </c>
      <c r="AC945" s="58" t="s">
        <v>1930</v>
      </c>
      <c r="AD945" s="58" t="e">
        <v>#N/A</v>
      </c>
      <c r="AE945" s="58" t="e">
        <v>#N/A</v>
      </c>
    </row>
    <row r="946" spans="1:31">
      <c r="A946" s="19" t="s">
        <v>25617</v>
      </c>
      <c r="B946" s="19" t="s">
        <v>7653</v>
      </c>
      <c r="C946" s="19" t="s">
        <v>4711</v>
      </c>
      <c r="D946" s="19" t="s">
        <v>30092</v>
      </c>
      <c r="E946" s="19" t="s">
        <v>7654</v>
      </c>
      <c r="F946" s="19" t="s">
        <v>24499</v>
      </c>
      <c r="G946" s="19" t="s">
        <v>1914</v>
      </c>
      <c r="H946" s="52">
        <v>45219</v>
      </c>
      <c r="I946" s="19" t="s">
        <v>18633</v>
      </c>
      <c r="J946" s="19">
        <f>COUNTIF('C&amp;I(Route-Doc)'!C:C,'★C&amp;I(IRS)'!C946)</f>
        <v>3</v>
      </c>
      <c r="K946" s="17" t="s">
        <v>5933</v>
      </c>
      <c r="L946" s="17" t="s">
        <v>3461</v>
      </c>
      <c r="M946" s="127" t="str">
        <f t="shared" si="17"/>
        <v>●</v>
      </c>
      <c r="N946" s="125" t="s">
        <v>23519</v>
      </c>
      <c r="O946" s="19" t="s">
        <v>22137</v>
      </c>
      <c r="P946" s="59" t="s">
        <v>1913</v>
      </c>
      <c r="Q946" s="59">
        <f>COUNTIF('C&amp;I(Route-Doc)'!H:H,'★C&amp;I(IRS)'!O946)</f>
        <v>2</v>
      </c>
      <c r="R946" s="54">
        <v>45362</v>
      </c>
      <c r="S946" s="196" t="s">
        <v>28186</v>
      </c>
      <c r="T946" s="59" t="s">
        <v>22673</v>
      </c>
      <c r="U946" s="55"/>
      <c r="V946" s="58"/>
      <c r="W946" s="19" t="s">
        <v>1930</v>
      </c>
      <c r="X946" s="19" t="s">
        <v>1914</v>
      </c>
      <c r="Y946" s="54">
        <v>45219</v>
      </c>
      <c r="Z946" s="19" t="s">
        <v>18604</v>
      </c>
      <c r="AB946" s="58" t="s">
        <v>24499</v>
      </c>
      <c r="AC946" s="58" t="s">
        <v>1930</v>
      </c>
      <c r="AD946" s="58" t="e">
        <v>#N/A</v>
      </c>
      <c r="AE946" s="58" t="e">
        <v>#N/A</v>
      </c>
    </row>
    <row r="947" spans="1:31">
      <c r="A947" s="19" t="s">
        <v>25617</v>
      </c>
      <c r="B947" s="19" t="s">
        <v>7653</v>
      </c>
      <c r="C947" s="19" t="s">
        <v>4712</v>
      </c>
      <c r="D947" s="19" t="s">
        <v>29094</v>
      </c>
      <c r="E947" s="19" t="s">
        <v>7166</v>
      </c>
      <c r="F947" s="19" t="s">
        <v>24500</v>
      </c>
      <c r="G947" s="19" t="s">
        <v>1915</v>
      </c>
      <c r="H947" s="52">
        <v>44870</v>
      </c>
      <c r="I947" s="19" t="s">
        <v>18633</v>
      </c>
      <c r="J947" s="19">
        <f>COUNTIF('C&amp;I(Route-Doc)'!C:C,'★C&amp;I(IRS)'!C947)</f>
        <v>1</v>
      </c>
      <c r="K947" s="17" t="s">
        <v>5934</v>
      </c>
      <c r="L947" s="17" t="s">
        <v>3090</v>
      </c>
      <c r="M947" s="127" t="str">
        <f t="shared" si="17"/>
        <v>●</v>
      </c>
      <c r="N947" s="125" t="s">
        <v>23519</v>
      </c>
      <c r="O947" s="19" t="s">
        <v>22138</v>
      </c>
      <c r="P947" s="59" t="s">
        <v>1911</v>
      </c>
      <c r="Q947" s="59">
        <f>COUNTIF('C&amp;I(Route-Doc)'!H:H,'★C&amp;I(IRS)'!O947)</f>
        <v>1</v>
      </c>
      <c r="R947" s="54">
        <v>45225</v>
      </c>
      <c r="S947" s="196" t="s">
        <v>28187</v>
      </c>
      <c r="T947" s="59" t="s">
        <v>22673</v>
      </c>
      <c r="U947" s="55"/>
      <c r="V947" s="58"/>
      <c r="W947" s="19" t="s">
        <v>1930</v>
      </c>
      <c r="X947" s="19" t="s">
        <v>1915</v>
      </c>
      <c r="Y947" s="54">
        <v>44870</v>
      </c>
      <c r="Z947" s="19" t="s">
        <v>18604</v>
      </c>
      <c r="AB947" s="58" t="s">
        <v>24500</v>
      </c>
      <c r="AC947" s="58" t="s">
        <v>1930</v>
      </c>
      <c r="AD947" s="58" t="e">
        <v>#N/A</v>
      </c>
      <c r="AE947" s="58" t="e">
        <v>#N/A</v>
      </c>
    </row>
    <row r="948" spans="1:31">
      <c r="A948" s="19" t="s">
        <v>25620</v>
      </c>
      <c r="B948" s="19" t="s">
        <v>7656</v>
      </c>
      <c r="C948" s="18" t="s">
        <v>4713</v>
      </c>
      <c r="D948" s="18" t="s">
        <v>29620</v>
      </c>
      <c r="E948" s="19" t="s">
        <v>7167</v>
      </c>
      <c r="F948" s="19" t="s">
        <v>24501</v>
      </c>
      <c r="G948" s="19" t="s">
        <v>1911</v>
      </c>
      <c r="H948" s="52">
        <v>43796</v>
      </c>
      <c r="I948" s="19" t="s">
        <v>18633</v>
      </c>
      <c r="J948" s="18">
        <f>COUNTIF('C&amp;I(Route-Doc)'!C:C,'★C&amp;I(IRS)'!C948)</f>
        <v>2</v>
      </c>
      <c r="K948" s="14" t="s">
        <v>5935</v>
      </c>
      <c r="L948" s="17" t="s">
        <v>3461</v>
      </c>
      <c r="M948" s="127" t="str">
        <f t="shared" si="17"/>
        <v>●</v>
      </c>
      <c r="N948" s="125" t="s">
        <v>23519</v>
      </c>
      <c r="O948" s="18" t="s">
        <v>22139</v>
      </c>
      <c r="P948" s="59" t="s">
        <v>1908</v>
      </c>
      <c r="Q948" s="59">
        <f>COUNTIF('C&amp;I(Route-Doc)'!H:H,'★C&amp;I(IRS)'!O948)</f>
        <v>1</v>
      </c>
      <c r="R948" s="54">
        <v>45084</v>
      </c>
      <c r="S948" s="196" t="s">
        <v>28188</v>
      </c>
      <c r="T948" s="59" t="s">
        <v>22673</v>
      </c>
      <c r="U948" s="119"/>
      <c r="V948" s="58"/>
      <c r="W948" s="19" t="s">
        <v>1930</v>
      </c>
      <c r="X948" s="19" t="s">
        <v>1911</v>
      </c>
      <c r="Y948" s="54">
        <v>43796</v>
      </c>
      <c r="Z948" s="19" t="s">
        <v>18604</v>
      </c>
      <c r="AB948" s="58" t="s">
        <v>24501</v>
      </c>
      <c r="AC948" s="58" t="s">
        <v>1930</v>
      </c>
      <c r="AD948" s="58" t="e">
        <v>#N/A</v>
      </c>
      <c r="AE948" s="58" t="e">
        <v>#N/A</v>
      </c>
    </row>
    <row r="949" spans="1:31">
      <c r="A949" s="19" t="s">
        <v>25617</v>
      </c>
      <c r="B949" s="19" t="s">
        <v>7655</v>
      </c>
      <c r="C949" s="18" t="s">
        <v>4714</v>
      </c>
      <c r="D949" s="18" t="s">
        <v>30273</v>
      </c>
      <c r="E949" s="19" t="s">
        <v>7168</v>
      </c>
      <c r="F949" s="19" t="s">
        <v>24502</v>
      </c>
      <c r="G949" s="19" t="s">
        <v>1908</v>
      </c>
      <c r="H949" s="52">
        <v>42460</v>
      </c>
      <c r="I949" s="19" t="s">
        <v>18633</v>
      </c>
      <c r="J949" s="18">
        <f>COUNTIF('C&amp;I(Route-Doc)'!C:C,'★C&amp;I(IRS)'!C949)</f>
        <v>1</v>
      </c>
      <c r="K949" s="14" t="s">
        <v>5936</v>
      </c>
      <c r="L949" s="17" t="s">
        <v>3461</v>
      </c>
      <c r="M949" s="127" t="str">
        <f t="shared" si="17"/>
        <v>●</v>
      </c>
      <c r="N949" s="125" t="s">
        <v>23519</v>
      </c>
      <c r="O949" s="18" t="s">
        <v>22140</v>
      </c>
      <c r="P949" s="59" t="s">
        <v>1908</v>
      </c>
      <c r="Q949" s="59">
        <f>COUNTIF('C&amp;I(Route-Doc)'!H:H,'★C&amp;I(IRS)'!O949)</f>
        <v>1</v>
      </c>
      <c r="R949" s="54">
        <v>45084</v>
      </c>
      <c r="S949" s="196" t="s">
        <v>28189</v>
      </c>
      <c r="T949" s="59" t="s">
        <v>22673</v>
      </c>
      <c r="U949" s="119"/>
      <c r="V949" s="58"/>
      <c r="W949" s="19" t="s">
        <v>1930</v>
      </c>
      <c r="X949" s="19" t="s">
        <v>1908</v>
      </c>
      <c r="Y949" s="54">
        <v>42460</v>
      </c>
      <c r="Z949" s="19" t="s">
        <v>18604</v>
      </c>
      <c r="AB949" s="58" t="s">
        <v>24502</v>
      </c>
      <c r="AC949" s="58" t="s">
        <v>1930</v>
      </c>
      <c r="AD949" s="58" t="e">
        <v>#N/A</v>
      </c>
      <c r="AE949" s="58" t="e">
        <v>#N/A</v>
      </c>
    </row>
    <row r="950" spans="1:31">
      <c r="A950" s="19" t="s">
        <v>25617</v>
      </c>
      <c r="B950" s="19" t="s">
        <v>7655</v>
      </c>
      <c r="C950" s="18" t="s">
        <v>4715</v>
      </c>
      <c r="D950" s="18" t="s">
        <v>29095</v>
      </c>
      <c r="E950" s="19" t="s">
        <v>7169</v>
      </c>
      <c r="F950" s="19" t="s">
        <v>24503</v>
      </c>
      <c r="G950" s="19" t="s">
        <v>1911</v>
      </c>
      <c r="H950" s="52">
        <v>45236</v>
      </c>
      <c r="I950" s="19" t="s">
        <v>18633</v>
      </c>
      <c r="J950" s="18">
        <f>COUNTIF('C&amp;I(Route-Doc)'!C:C,'★C&amp;I(IRS)'!C950)</f>
        <v>1</v>
      </c>
      <c r="K950" s="14" t="s">
        <v>5937</v>
      </c>
      <c r="L950" s="17" t="s">
        <v>3461</v>
      </c>
      <c r="M950" s="127" t="str">
        <f t="shared" si="17"/>
        <v>●</v>
      </c>
      <c r="N950" s="125" t="s">
        <v>23519</v>
      </c>
      <c r="O950" s="18" t="s">
        <v>22141</v>
      </c>
      <c r="P950" s="59" t="s">
        <v>1911</v>
      </c>
      <c r="Q950" s="59">
        <f>COUNTIF('C&amp;I(Route-Doc)'!H:H,'★C&amp;I(IRS)'!O950)</f>
        <v>1</v>
      </c>
      <c r="R950" s="54">
        <v>45362</v>
      </c>
      <c r="S950" s="196" t="s">
        <v>28190</v>
      </c>
      <c r="T950" s="59" t="s">
        <v>22673</v>
      </c>
      <c r="U950" s="119"/>
      <c r="V950" s="58"/>
      <c r="W950" s="19" t="s">
        <v>1930</v>
      </c>
      <c r="X950" s="19" t="s">
        <v>1911</v>
      </c>
      <c r="Y950" s="54">
        <v>45236</v>
      </c>
      <c r="Z950" s="19" t="s">
        <v>18604</v>
      </c>
      <c r="AB950" s="58" t="s">
        <v>24503</v>
      </c>
      <c r="AC950" s="58" t="s">
        <v>1930</v>
      </c>
      <c r="AD950" s="58" t="e">
        <v>#N/A</v>
      </c>
      <c r="AE950" s="58" t="e">
        <v>#N/A</v>
      </c>
    </row>
    <row r="951" spans="1:31">
      <c r="A951" s="19" t="s">
        <v>25617</v>
      </c>
      <c r="B951" s="19" t="s">
        <v>7655</v>
      </c>
      <c r="C951" s="18" t="s">
        <v>4716</v>
      </c>
      <c r="D951" s="18" t="s">
        <v>29621</v>
      </c>
      <c r="E951" s="19" t="s">
        <v>7170</v>
      </c>
      <c r="F951" s="19" t="s">
        <v>24504</v>
      </c>
      <c r="G951" s="19" t="s">
        <v>1911</v>
      </c>
      <c r="H951" s="52">
        <v>43796</v>
      </c>
      <c r="I951" s="19" t="s">
        <v>18633</v>
      </c>
      <c r="J951" s="18">
        <f>COUNTIF('C&amp;I(Route-Doc)'!C:C,'★C&amp;I(IRS)'!C951)</f>
        <v>2</v>
      </c>
      <c r="K951" s="14" t="s">
        <v>5938</v>
      </c>
      <c r="L951" s="17" t="s">
        <v>3461</v>
      </c>
      <c r="M951" s="127" t="str">
        <f t="shared" si="17"/>
        <v>●</v>
      </c>
      <c r="N951" s="125" t="s">
        <v>23519</v>
      </c>
      <c r="O951" s="18" t="s">
        <v>22142</v>
      </c>
      <c r="P951" s="59" t="s">
        <v>1908</v>
      </c>
      <c r="Q951" s="59">
        <f>COUNTIF('C&amp;I(Route-Doc)'!H:H,'★C&amp;I(IRS)'!O951)</f>
        <v>1</v>
      </c>
      <c r="R951" s="54">
        <v>45132</v>
      </c>
      <c r="S951" s="196" t="s">
        <v>28191</v>
      </c>
      <c r="T951" s="59" t="s">
        <v>22673</v>
      </c>
      <c r="U951" s="119"/>
      <c r="V951" s="58"/>
      <c r="W951" s="19" t="s">
        <v>1930</v>
      </c>
      <c r="X951" s="19" t="s">
        <v>1911</v>
      </c>
      <c r="Y951" s="54">
        <v>43796</v>
      </c>
      <c r="Z951" s="19" t="s">
        <v>18604</v>
      </c>
      <c r="AB951" s="58" t="s">
        <v>24504</v>
      </c>
      <c r="AC951" s="58" t="s">
        <v>1930</v>
      </c>
      <c r="AD951" s="58" t="e">
        <v>#N/A</v>
      </c>
      <c r="AE951" s="58" t="e">
        <v>#N/A</v>
      </c>
    </row>
    <row r="952" spans="1:31">
      <c r="A952" s="19" t="s">
        <v>25617</v>
      </c>
      <c r="B952" s="19" t="s">
        <v>7655</v>
      </c>
      <c r="C952" s="18" t="s">
        <v>4717</v>
      </c>
      <c r="D952" s="18" t="s">
        <v>29096</v>
      </c>
      <c r="E952" s="19" t="s">
        <v>7171</v>
      </c>
      <c r="F952" s="19" t="s">
        <v>24505</v>
      </c>
      <c r="G952" s="19" t="s">
        <v>1912</v>
      </c>
      <c r="H952" s="52">
        <v>44774</v>
      </c>
      <c r="I952" s="19" t="s">
        <v>18633</v>
      </c>
      <c r="J952" s="18">
        <f>COUNTIF('C&amp;I(Route-Doc)'!C:C,'★C&amp;I(IRS)'!C952)</f>
        <v>1</v>
      </c>
      <c r="K952" s="14" t="s">
        <v>5939</v>
      </c>
      <c r="L952" s="17" t="s">
        <v>3090</v>
      </c>
      <c r="M952" s="127" t="str">
        <f t="shared" si="17"/>
        <v>●</v>
      </c>
      <c r="N952" s="125" t="s">
        <v>23519</v>
      </c>
      <c r="O952" s="18" t="s">
        <v>22143</v>
      </c>
      <c r="P952" s="59" t="s">
        <v>1911</v>
      </c>
      <c r="Q952" s="59">
        <f>COUNTIF('C&amp;I(Route-Doc)'!H:H,'★C&amp;I(IRS)'!O952)</f>
        <v>1</v>
      </c>
      <c r="R952" s="54">
        <v>45225</v>
      </c>
      <c r="S952" s="196" t="s">
        <v>28192</v>
      </c>
      <c r="T952" s="59" t="s">
        <v>22673</v>
      </c>
      <c r="U952" s="119"/>
      <c r="V952" s="58"/>
      <c r="W952" s="19" t="s">
        <v>1930</v>
      </c>
      <c r="X952" s="19" t="s">
        <v>1912</v>
      </c>
      <c r="Y952" s="54">
        <v>44774</v>
      </c>
      <c r="Z952" s="19" t="s">
        <v>18604</v>
      </c>
      <c r="AB952" s="58" t="s">
        <v>24505</v>
      </c>
      <c r="AC952" s="58" t="s">
        <v>1930</v>
      </c>
      <c r="AD952" s="58" t="e">
        <v>#N/A</v>
      </c>
      <c r="AE952" s="58" t="e">
        <v>#N/A</v>
      </c>
    </row>
    <row r="953" spans="1:31">
      <c r="A953" s="19" t="s">
        <v>25617</v>
      </c>
      <c r="B953" s="19" t="s">
        <v>7655</v>
      </c>
      <c r="C953" s="18" t="s">
        <v>4718</v>
      </c>
      <c r="D953" s="18" t="s">
        <v>29622</v>
      </c>
      <c r="E953" s="19" t="s">
        <v>7172</v>
      </c>
      <c r="F953" s="19" t="s">
        <v>24506</v>
      </c>
      <c r="G953" s="19" t="s">
        <v>1911</v>
      </c>
      <c r="H953" s="52">
        <v>43796</v>
      </c>
      <c r="I953" s="19" t="s">
        <v>18633</v>
      </c>
      <c r="J953" s="18">
        <f>COUNTIF('C&amp;I(Route-Doc)'!C:C,'★C&amp;I(IRS)'!C953)</f>
        <v>1</v>
      </c>
      <c r="K953" s="18" t="s">
        <v>5940</v>
      </c>
      <c r="L953" s="19" t="s">
        <v>1999</v>
      </c>
      <c r="M953" s="126" t="str">
        <f t="shared" si="17"/>
        <v>●</v>
      </c>
      <c r="N953" s="54">
        <v>44816</v>
      </c>
      <c r="O953" s="14" t="s">
        <v>22144</v>
      </c>
      <c r="P953" s="159" t="s">
        <v>23491</v>
      </c>
      <c r="Q953" s="159">
        <f>COUNTIF('C&amp;I(Route-Doc)'!H:H,'★C&amp;I(IRS)'!O953)</f>
        <v>0</v>
      </c>
      <c r="R953" s="17" t="s">
        <v>23496</v>
      </c>
      <c r="S953" s="14" t="s">
        <v>28193</v>
      </c>
      <c r="T953" s="14" t="s">
        <v>2676</v>
      </c>
      <c r="U953" s="119"/>
      <c r="V953" s="58"/>
      <c r="W953" s="19" t="s">
        <v>1930</v>
      </c>
      <c r="X953" s="19" t="s">
        <v>1911</v>
      </c>
      <c r="Y953" s="54">
        <v>43796</v>
      </c>
      <c r="Z953" s="19" t="s">
        <v>2676</v>
      </c>
      <c r="AB953" s="58" t="s">
        <v>24506</v>
      </c>
      <c r="AC953" s="58" t="s">
        <v>1930</v>
      </c>
      <c r="AD953" s="58">
        <v>0</v>
      </c>
      <c r="AE953" s="58" t="e">
        <v>#N/A</v>
      </c>
    </row>
    <row r="954" spans="1:31">
      <c r="A954" s="17" t="s">
        <v>25617</v>
      </c>
      <c r="B954" s="17" t="s">
        <v>7655</v>
      </c>
      <c r="C954" s="14" t="s">
        <v>4719</v>
      </c>
      <c r="D954" s="14" t="s">
        <v>30274</v>
      </c>
      <c r="E954" s="17" t="s">
        <v>7173</v>
      </c>
      <c r="F954" s="17" t="s">
        <v>24507</v>
      </c>
      <c r="G954" s="17" t="s">
        <v>1908</v>
      </c>
      <c r="H954" s="60">
        <v>42185</v>
      </c>
      <c r="I954" s="17" t="s">
        <v>18633</v>
      </c>
      <c r="J954" s="14">
        <f>COUNTIF('C&amp;I(Route-Doc)'!C:C,'★C&amp;I(IRS)'!C954)</f>
        <v>0</v>
      </c>
      <c r="K954" s="14" t="s">
        <v>5941</v>
      </c>
      <c r="L954" s="17" t="s">
        <v>1999</v>
      </c>
      <c r="M954" s="127" t="str">
        <f t="shared" si="17"/>
        <v>●</v>
      </c>
      <c r="N954" s="17" t="s">
        <v>1930</v>
      </c>
      <c r="O954" s="14" t="s">
        <v>22145</v>
      </c>
      <c r="P954" s="159" t="s">
        <v>23491</v>
      </c>
      <c r="Q954" s="159">
        <f>COUNTIF('C&amp;I(Route-Doc)'!H:H,'★C&amp;I(IRS)'!O954)</f>
        <v>0</v>
      </c>
      <c r="R954" s="17" t="s">
        <v>23496</v>
      </c>
      <c r="S954" s="14" t="s">
        <v>28194</v>
      </c>
      <c r="T954" s="14" t="s">
        <v>2676</v>
      </c>
      <c r="U954" s="119"/>
      <c r="V954" s="58"/>
      <c r="W954" s="19" t="s">
        <v>1930</v>
      </c>
      <c r="X954" s="19" t="s">
        <v>1908</v>
      </c>
      <c r="Y954" s="54">
        <v>42185</v>
      </c>
      <c r="Z954" s="19" t="s">
        <v>2676</v>
      </c>
      <c r="AB954" s="58" t="s">
        <v>24507</v>
      </c>
      <c r="AC954" s="58" t="s">
        <v>1930</v>
      </c>
      <c r="AD954" s="58" t="e">
        <v>#N/A</v>
      </c>
      <c r="AE954" s="58" t="e">
        <v>#N/A</v>
      </c>
    </row>
    <row r="955" spans="1:31">
      <c r="A955" s="17" t="s">
        <v>25617</v>
      </c>
      <c r="B955" s="17" t="s">
        <v>7655</v>
      </c>
      <c r="C955" s="14" t="s">
        <v>4720</v>
      </c>
      <c r="D955" s="14" t="s">
        <v>29097</v>
      </c>
      <c r="E955" s="17" t="s">
        <v>7174</v>
      </c>
      <c r="F955" s="17" t="s">
        <v>24508</v>
      </c>
      <c r="G955" s="17" t="s">
        <v>1911</v>
      </c>
      <c r="H955" s="60">
        <v>45236</v>
      </c>
      <c r="I955" s="17" t="s">
        <v>18633</v>
      </c>
      <c r="J955" s="14">
        <f>COUNTIF('C&amp;I(Route-Doc)'!C:C,'★C&amp;I(IRS)'!C955)</f>
        <v>0</v>
      </c>
      <c r="K955" s="14" t="s">
        <v>5942</v>
      </c>
      <c r="L955" s="17" t="s">
        <v>3090</v>
      </c>
      <c r="M955" s="127" t="str">
        <f t="shared" si="17"/>
        <v>●</v>
      </c>
      <c r="N955" s="17" t="s">
        <v>1930</v>
      </c>
      <c r="O955" s="14" t="s">
        <v>22146</v>
      </c>
      <c r="P955" s="159" t="s">
        <v>23491</v>
      </c>
      <c r="Q955" s="159">
        <f>COUNTIF('C&amp;I(Route-Doc)'!H:H,'★C&amp;I(IRS)'!O955)</f>
        <v>0</v>
      </c>
      <c r="R955" s="17" t="s">
        <v>23496</v>
      </c>
      <c r="S955" s="14" t="s">
        <v>28195</v>
      </c>
      <c r="T955" s="14" t="s">
        <v>2676</v>
      </c>
      <c r="U955" s="119"/>
      <c r="V955" s="58"/>
      <c r="W955" s="19" t="s">
        <v>1930</v>
      </c>
      <c r="X955" s="19" t="s">
        <v>1911</v>
      </c>
      <c r="Y955" s="54">
        <v>45236</v>
      </c>
      <c r="Z955" s="19" t="s">
        <v>2676</v>
      </c>
      <c r="AB955" s="58" t="s">
        <v>24508</v>
      </c>
      <c r="AC955" s="58" t="s">
        <v>1930</v>
      </c>
      <c r="AD955" s="58" t="e">
        <v>#N/A</v>
      </c>
      <c r="AE955" s="58" t="e">
        <v>#N/A</v>
      </c>
    </row>
    <row r="956" spans="1:31">
      <c r="A956" s="19" t="s">
        <v>25617</v>
      </c>
      <c r="B956" s="19" t="s">
        <v>7655</v>
      </c>
      <c r="C956" s="18" t="s">
        <v>4721</v>
      </c>
      <c r="D956" s="18" t="s">
        <v>29623</v>
      </c>
      <c r="E956" s="19" t="s">
        <v>7175</v>
      </c>
      <c r="F956" s="19" t="s">
        <v>24509</v>
      </c>
      <c r="G956" s="19" t="s">
        <v>1913</v>
      </c>
      <c r="H956" s="52">
        <v>43796</v>
      </c>
      <c r="I956" s="19" t="s">
        <v>18633</v>
      </c>
      <c r="J956" s="18">
        <f>COUNTIF('C&amp;I(Route-Doc)'!C:C,'★C&amp;I(IRS)'!C956)</f>
        <v>2</v>
      </c>
      <c r="K956" s="14" t="s">
        <v>5943</v>
      </c>
      <c r="L956" s="17" t="s">
        <v>3461</v>
      </c>
      <c r="M956" s="127" t="str">
        <f t="shared" si="17"/>
        <v>●</v>
      </c>
      <c r="N956" s="125" t="s">
        <v>23519</v>
      </c>
      <c r="O956" s="18" t="s">
        <v>22147</v>
      </c>
      <c r="P956" s="59" t="s">
        <v>1908</v>
      </c>
      <c r="Q956" s="59">
        <f>COUNTIF('C&amp;I(Route-Doc)'!H:H,'★C&amp;I(IRS)'!O956)</f>
        <v>1</v>
      </c>
      <c r="R956" s="54">
        <v>45084</v>
      </c>
      <c r="S956" s="196" t="s">
        <v>28196</v>
      </c>
      <c r="T956" s="59" t="s">
        <v>22673</v>
      </c>
      <c r="U956" s="119"/>
      <c r="V956" s="58"/>
      <c r="W956" s="19" t="s">
        <v>1930</v>
      </c>
      <c r="X956" s="19" t="s">
        <v>1913</v>
      </c>
      <c r="Y956" s="54">
        <v>43796</v>
      </c>
      <c r="Z956" s="19" t="s">
        <v>18604</v>
      </c>
      <c r="AB956" s="58" t="s">
        <v>24509</v>
      </c>
      <c r="AC956" s="58" t="s">
        <v>1930</v>
      </c>
      <c r="AD956" s="58" t="e">
        <v>#N/A</v>
      </c>
      <c r="AE956" s="58" t="e">
        <v>#N/A</v>
      </c>
    </row>
    <row r="957" spans="1:31">
      <c r="A957" s="19" t="s">
        <v>25617</v>
      </c>
      <c r="B957" s="19" t="s">
        <v>7655</v>
      </c>
      <c r="C957" s="18" t="s">
        <v>4722</v>
      </c>
      <c r="D957" s="18" t="s">
        <v>30275</v>
      </c>
      <c r="E957" s="19" t="s">
        <v>7176</v>
      </c>
      <c r="F957" s="19" t="s">
        <v>24510</v>
      </c>
      <c r="G957" s="19" t="s">
        <v>1911</v>
      </c>
      <c r="H957" s="52">
        <v>43585</v>
      </c>
      <c r="I957" s="19" t="s">
        <v>18633</v>
      </c>
      <c r="J957" s="18">
        <f>COUNTIF('C&amp;I(Route-Doc)'!C:C,'★C&amp;I(IRS)'!C957)</f>
        <v>1</v>
      </c>
      <c r="K957" s="14" t="s">
        <v>5944</v>
      </c>
      <c r="L957" s="17" t="s">
        <v>3461</v>
      </c>
      <c r="M957" s="127" t="str">
        <f t="shared" si="17"/>
        <v>●</v>
      </c>
      <c r="N957" s="125" t="s">
        <v>23519</v>
      </c>
      <c r="O957" s="18" t="s">
        <v>22148</v>
      </c>
      <c r="P957" s="59" t="s">
        <v>1908</v>
      </c>
      <c r="Q957" s="59">
        <f>COUNTIF('C&amp;I(Route-Doc)'!H:H,'★C&amp;I(IRS)'!O957)</f>
        <v>1</v>
      </c>
      <c r="R957" s="54">
        <v>45084</v>
      </c>
      <c r="S957" s="196" t="s">
        <v>28197</v>
      </c>
      <c r="T957" s="59" t="s">
        <v>22673</v>
      </c>
      <c r="U957" s="119"/>
      <c r="V957" s="58"/>
      <c r="W957" s="19" t="s">
        <v>1930</v>
      </c>
      <c r="X957" s="19" t="s">
        <v>1911</v>
      </c>
      <c r="Y957" s="54">
        <v>43585</v>
      </c>
      <c r="Z957" s="19" t="s">
        <v>18604</v>
      </c>
      <c r="AB957" s="58" t="s">
        <v>24510</v>
      </c>
      <c r="AC957" s="58" t="s">
        <v>1930</v>
      </c>
      <c r="AD957" s="58" t="e">
        <v>#N/A</v>
      </c>
      <c r="AE957" s="58" t="e">
        <v>#N/A</v>
      </c>
    </row>
    <row r="958" spans="1:31">
      <c r="A958" s="19" t="s">
        <v>25617</v>
      </c>
      <c r="B958" s="19" t="s">
        <v>7655</v>
      </c>
      <c r="C958" s="18" t="s">
        <v>4723</v>
      </c>
      <c r="D958" s="18" t="s">
        <v>29098</v>
      </c>
      <c r="E958" s="19" t="s">
        <v>7177</v>
      </c>
      <c r="F958" s="19" t="s">
        <v>24511</v>
      </c>
      <c r="G958" s="19" t="s">
        <v>1911</v>
      </c>
      <c r="H958" s="52">
        <v>43585</v>
      </c>
      <c r="I958" s="19" t="s">
        <v>18633</v>
      </c>
      <c r="J958" s="18">
        <f>COUNTIF('C&amp;I(Route-Doc)'!C:C,'★C&amp;I(IRS)'!C958)</f>
        <v>1</v>
      </c>
      <c r="K958" s="14" t="s">
        <v>5945</v>
      </c>
      <c r="L958" s="17" t="s">
        <v>3461</v>
      </c>
      <c r="M958" s="127" t="str">
        <f t="shared" si="17"/>
        <v>●</v>
      </c>
      <c r="N958" s="125" t="s">
        <v>23519</v>
      </c>
      <c r="O958" s="18" t="s">
        <v>22149</v>
      </c>
      <c r="P958" s="59" t="s">
        <v>1908</v>
      </c>
      <c r="Q958" s="59">
        <f>COUNTIF('C&amp;I(Route-Doc)'!H:H,'★C&amp;I(IRS)'!O958)</f>
        <v>1</v>
      </c>
      <c r="R958" s="54">
        <v>45084</v>
      </c>
      <c r="S958" s="196" t="s">
        <v>28198</v>
      </c>
      <c r="T958" s="59" t="s">
        <v>22673</v>
      </c>
      <c r="U958" s="119"/>
      <c r="V958" s="58"/>
      <c r="W958" s="19" t="s">
        <v>1930</v>
      </c>
      <c r="X958" s="19" t="s">
        <v>1911</v>
      </c>
      <c r="Y958" s="54">
        <v>43585</v>
      </c>
      <c r="Z958" s="19" t="s">
        <v>18604</v>
      </c>
      <c r="AB958" s="58" t="s">
        <v>24511</v>
      </c>
      <c r="AC958" s="58" t="s">
        <v>1930</v>
      </c>
      <c r="AD958" s="58" t="e">
        <v>#N/A</v>
      </c>
      <c r="AE958" s="58" t="e">
        <v>#N/A</v>
      </c>
    </row>
    <row r="959" spans="1:31">
      <c r="A959" s="19" t="s">
        <v>25617</v>
      </c>
      <c r="B959" s="19" t="s">
        <v>7655</v>
      </c>
      <c r="C959" s="18" t="s">
        <v>4724</v>
      </c>
      <c r="D959" s="18" t="s">
        <v>29624</v>
      </c>
      <c r="E959" s="19" t="s">
        <v>7178</v>
      </c>
      <c r="F959" s="19" t="s">
        <v>24512</v>
      </c>
      <c r="G959" s="19" t="s">
        <v>1911</v>
      </c>
      <c r="H959" s="52">
        <v>43796</v>
      </c>
      <c r="I959" s="19" t="s">
        <v>18633</v>
      </c>
      <c r="J959" s="18">
        <f>COUNTIF('C&amp;I(Route-Doc)'!C:C,'★C&amp;I(IRS)'!C959)</f>
        <v>1</v>
      </c>
      <c r="K959" s="18" t="s">
        <v>5946</v>
      </c>
      <c r="L959" s="19" t="s">
        <v>1999</v>
      </c>
      <c r="M959" s="126" t="str">
        <f t="shared" si="17"/>
        <v>●</v>
      </c>
      <c r="N959" s="54">
        <v>44816</v>
      </c>
      <c r="O959" s="14" t="s">
        <v>22150</v>
      </c>
      <c r="P959" s="159" t="s">
        <v>23491</v>
      </c>
      <c r="Q959" s="159">
        <f>COUNTIF('C&amp;I(Route-Doc)'!H:H,'★C&amp;I(IRS)'!O959)</f>
        <v>0</v>
      </c>
      <c r="R959" s="17" t="s">
        <v>23496</v>
      </c>
      <c r="S959" s="14" t="s">
        <v>28199</v>
      </c>
      <c r="T959" s="14" t="s">
        <v>2676</v>
      </c>
      <c r="U959" s="119"/>
      <c r="V959" s="58"/>
      <c r="W959" s="19" t="s">
        <v>1930</v>
      </c>
      <c r="X959" s="19" t="s">
        <v>1911</v>
      </c>
      <c r="Y959" s="54">
        <v>43796</v>
      </c>
      <c r="Z959" s="19" t="s">
        <v>2676</v>
      </c>
      <c r="AB959" s="58" t="s">
        <v>24512</v>
      </c>
      <c r="AC959" s="58" t="s">
        <v>1930</v>
      </c>
      <c r="AD959" s="58">
        <v>0</v>
      </c>
      <c r="AE959" s="58" t="e">
        <v>#N/A</v>
      </c>
    </row>
    <row r="960" spans="1:31">
      <c r="A960" s="17" t="s">
        <v>25617</v>
      </c>
      <c r="B960" s="17" t="s">
        <v>7655</v>
      </c>
      <c r="C960" s="14" t="s">
        <v>4725</v>
      </c>
      <c r="D960" s="14" t="s">
        <v>29099</v>
      </c>
      <c r="E960" s="17" t="s">
        <v>7179</v>
      </c>
      <c r="F960" s="17" t="s">
        <v>24513</v>
      </c>
      <c r="G960" s="17" t="s">
        <v>1911</v>
      </c>
      <c r="H960" s="60">
        <v>45236</v>
      </c>
      <c r="I960" s="17" t="s">
        <v>18633</v>
      </c>
      <c r="J960" s="14">
        <f>COUNTIF('C&amp;I(Route-Doc)'!C:C,'★C&amp;I(IRS)'!C960)</f>
        <v>0</v>
      </c>
      <c r="K960" s="14" t="s">
        <v>5947</v>
      </c>
      <c r="L960" s="17" t="s">
        <v>3090</v>
      </c>
      <c r="M960" s="127" t="str">
        <f t="shared" si="17"/>
        <v>●</v>
      </c>
      <c r="N960" s="17" t="s">
        <v>1930</v>
      </c>
      <c r="O960" s="14" t="s">
        <v>22151</v>
      </c>
      <c r="P960" s="159" t="s">
        <v>23491</v>
      </c>
      <c r="Q960" s="159">
        <f>COUNTIF('C&amp;I(Route-Doc)'!H:H,'★C&amp;I(IRS)'!O960)</f>
        <v>0</v>
      </c>
      <c r="R960" s="17" t="s">
        <v>23496</v>
      </c>
      <c r="S960" s="14" t="s">
        <v>28200</v>
      </c>
      <c r="T960" s="14" t="s">
        <v>2676</v>
      </c>
      <c r="U960" s="119"/>
      <c r="V960" s="58"/>
      <c r="W960" s="19" t="s">
        <v>1930</v>
      </c>
      <c r="X960" s="19" t="s">
        <v>1911</v>
      </c>
      <c r="Y960" s="54">
        <v>45236</v>
      </c>
      <c r="Z960" s="19" t="s">
        <v>2676</v>
      </c>
      <c r="AB960" s="58" t="s">
        <v>24513</v>
      </c>
      <c r="AC960" s="58" t="s">
        <v>1930</v>
      </c>
      <c r="AD960" s="58" t="e">
        <v>#N/A</v>
      </c>
      <c r="AE960" s="58" t="e">
        <v>#N/A</v>
      </c>
    </row>
    <row r="961" spans="1:31">
      <c r="A961" s="19" t="s">
        <v>25617</v>
      </c>
      <c r="B961" s="19" t="s">
        <v>7655</v>
      </c>
      <c r="C961" s="18" t="s">
        <v>4726</v>
      </c>
      <c r="D961" s="18" t="s">
        <v>29625</v>
      </c>
      <c r="E961" s="19" t="s">
        <v>7180</v>
      </c>
      <c r="F961" s="19" t="s">
        <v>24514</v>
      </c>
      <c r="G961" s="19" t="s">
        <v>1913</v>
      </c>
      <c r="H961" s="52">
        <v>43796</v>
      </c>
      <c r="I961" s="19" t="s">
        <v>18633</v>
      </c>
      <c r="J961" s="18">
        <f>COUNTIF('C&amp;I(Route-Doc)'!C:C,'★C&amp;I(IRS)'!C961)</f>
        <v>1</v>
      </c>
      <c r="K961" s="18" t="s">
        <v>5948</v>
      </c>
      <c r="L961" s="19" t="s">
        <v>1999</v>
      </c>
      <c r="M961" s="126" t="str">
        <f t="shared" si="17"/>
        <v>●</v>
      </c>
      <c r="N961" s="54">
        <v>44816</v>
      </c>
      <c r="O961" s="14" t="s">
        <v>22152</v>
      </c>
      <c r="P961" s="159" t="s">
        <v>23491</v>
      </c>
      <c r="Q961" s="159">
        <f>COUNTIF('C&amp;I(Route-Doc)'!H:H,'★C&amp;I(IRS)'!O961)</f>
        <v>0</v>
      </c>
      <c r="R961" s="17" t="s">
        <v>23496</v>
      </c>
      <c r="S961" s="14" t="s">
        <v>28201</v>
      </c>
      <c r="T961" s="14" t="s">
        <v>2676</v>
      </c>
      <c r="U961" s="119"/>
      <c r="V961" s="58"/>
      <c r="W961" s="19" t="s">
        <v>1930</v>
      </c>
      <c r="X961" s="19" t="s">
        <v>1913</v>
      </c>
      <c r="Y961" s="54">
        <v>43796</v>
      </c>
      <c r="Z961" s="19" t="s">
        <v>2676</v>
      </c>
      <c r="AB961" s="58" t="s">
        <v>24514</v>
      </c>
      <c r="AC961" s="58" t="s">
        <v>1930</v>
      </c>
      <c r="AD961" s="58">
        <v>0</v>
      </c>
      <c r="AE961" s="58" t="e">
        <v>#N/A</v>
      </c>
    </row>
    <row r="962" spans="1:31">
      <c r="A962" s="17" t="s">
        <v>25617</v>
      </c>
      <c r="B962" s="17" t="s">
        <v>7655</v>
      </c>
      <c r="C962" s="14" t="s">
        <v>4727</v>
      </c>
      <c r="D962" s="14" t="s">
        <v>30093</v>
      </c>
      <c r="E962" s="17" t="s">
        <v>7181</v>
      </c>
      <c r="F962" s="17" t="s">
        <v>24515</v>
      </c>
      <c r="G962" s="17" t="s">
        <v>1908</v>
      </c>
      <c r="H962" s="60">
        <v>42277</v>
      </c>
      <c r="I962" s="17" t="s">
        <v>18633</v>
      </c>
      <c r="J962" s="14">
        <f>COUNTIF('C&amp;I(Route-Doc)'!C:C,'★C&amp;I(IRS)'!C962)</f>
        <v>0</v>
      </c>
      <c r="K962" s="14" t="s">
        <v>5949</v>
      </c>
      <c r="L962" s="17" t="s">
        <v>1999</v>
      </c>
      <c r="M962" s="127" t="str">
        <f t="shared" si="17"/>
        <v>●</v>
      </c>
      <c r="N962" s="17" t="s">
        <v>1930</v>
      </c>
      <c r="O962" s="14" t="s">
        <v>22153</v>
      </c>
      <c r="P962" s="159" t="s">
        <v>23491</v>
      </c>
      <c r="Q962" s="159">
        <f>COUNTIF('C&amp;I(Route-Doc)'!H:H,'★C&amp;I(IRS)'!O962)</f>
        <v>0</v>
      </c>
      <c r="R962" s="17" t="s">
        <v>23496</v>
      </c>
      <c r="S962" s="14" t="s">
        <v>28202</v>
      </c>
      <c r="T962" s="14" t="s">
        <v>2676</v>
      </c>
      <c r="U962" s="119"/>
      <c r="V962" s="58"/>
      <c r="W962" s="19" t="s">
        <v>1930</v>
      </c>
      <c r="X962" s="19" t="s">
        <v>1908</v>
      </c>
      <c r="Y962" s="54">
        <v>42277</v>
      </c>
      <c r="Z962" s="19" t="s">
        <v>2676</v>
      </c>
      <c r="AB962" s="58" t="s">
        <v>24515</v>
      </c>
      <c r="AC962" s="58" t="s">
        <v>1930</v>
      </c>
      <c r="AD962" s="58" t="e">
        <v>#N/A</v>
      </c>
      <c r="AE962" s="58" t="e">
        <v>#N/A</v>
      </c>
    </row>
    <row r="963" spans="1:31">
      <c r="A963" s="17" t="s">
        <v>25617</v>
      </c>
      <c r="B963" s="17" t="s">
        <v>7655</v>
      </c>
      <c r="C963" s="14" t="s">
        <v>4728</v>
      </c>
      <c r="D963" s="14" t="s">
        <v>29100</v>
      </c>
      <c r="E963" s="17" t="s">
        <v>7182</v>
      </c>
      <c r="F963" s="17" t="s">
        <v>24516</v>
      </c>
      <c r="G963" s="17" t="s">
        <v>1911</v>
      </c>
      <c r="H963" s="60">
        <v>45236</v>
      </c>
      <c r="I963" s="17" t="s">
        <v>18633</v>
      </c>
      <c r="J963" s="14">
        <f>COUNTIF('C&amp;I(Route-Doc)'!C:C,'★C&amp;I(IRS)'!C963)</f>
        <v>0</v>
      </c>
      <c r="K963" s="14" t="s">
        <v>5950</v>
      </c>
      <c r="L963" s="17" t="s">
        <v>3090</v>
      </c>
      <c r="M963" s="127" t="str">
        <f t="shared" si="17"/>
        <v>●</v>
      </c>
      <c r="N963" s="17" t="s">
        <v>1930</v>
      </c>
      <c r="O963" s="14" t="s">
        <v>22154</v>
      </c>
      <c r="P963" s="159" t="s">
        <v>23491</v>
      </c>
      <c r="Q963" s="159">
        <f>COUNTIF('C&amp;I(Route-Doc)'!H:H,'★C&amp;I(IRS)'!O963)</f>
        <v>0</v>
      </c>
      <c r="R963" s="17" t="s">
        <v>23496</v>
      </c>
      <c r="S963" s="14" t="s">
        <v>28203</v>
      </c>
      <c r="T963" s="14" t="s">
        <v>2676</v>
      </c>
      <c r="U963" s="119"/>
      <c r="V963" s="58"/>
      <c r="W963" s="19" t="s">
        <v>1930</v>
      </c>
      <c r="X963" s="19" t="s">
        <v>1911</v>
      </c>
      <c r="Y963" s="54">
        <v>45236</v>
      </c>
      <c r="Z963" s="19" t="s">
        <v>2676</v>
      </c>
      <c r="AB963" s="58" t="s">
        <v>24516</v>
      </c>
      <c r="AC963" s="58" t="s">
        <v>1930</v>
      </c>
      <c r="AD963" s="58" t="e">
        <v>#N/A</v>
      </c>
      <c r="AE963" s="58" t="e">
        <v>#N/A</v>
      </c>
    </row>
    <row r="964" spans="1:31">
      <c r="A964" s="19" t="s">
        <v>25617</v>
      </c>
      <c r="B964" s="19" t="s">
        <v>7655</v>
      </c>
      <c r="C964" s="18" t="s">
        <v>4729</v>
      </c>
      <c r="D964" s="18" t="s">
        <v>29626</v>
      </c>
      <c r="E964" s="19" t="s">
        <v>7183</v>
      </c>
      <c r="F964" s="19" t="s">
        <v>24517</v>
      </c>
      <c r="G964" s="19" t="s">
        <v>1911</v>
      </c>
      <c r="H964" s="52">
        <v>43796</v>
      </c>
      <c r="I964" s="19" t="s">
        <v>18633</v>
      </c>
      <c r="J964" s="18">
        <f>COUNTIF('C&amp;I(Route-Doc)'!C:C,'★C&amp;I(IRS)'!C964)</f>
        <v>1</v>
      </c>
      <c r="K964" s="18" t="s">
        <v>5951</v>
      </c>
      <c r="L964" s="19" t="s">
        <v>1999</v>
      </c>
      <c r="M964" s="126" t="str">
        <f t="shared" si="17"/>
        <v>●</v>
      </c>
      <c r="N964" s="54">
        <v>44816</v>
      </c>
      <c r="O964" s="14" t="s">
        <v>22155</v>
      </c>
      <c r="P964" s="159" t="s">
        <v>23491</v>
      </c>
      <c r="Q964" s="159">
        <f>COUNTIF('C&amp;I(Route-Doc)'!H:H,'★C&amp;I(IRS)'!O964)</f>
        <v>0</v>
      </c>
      <c r="R964" s="17" t="s">
        <v>23496</v>
      </c>
      <c r="S964" s="14" t="s">
        <v>28204</v>
      </c>
      <c r="T964" s="14" t="s">
        <v>2676</v>
      </c>
      <c r="U964" s="119"/>
      <c r="V964" s="58"/>
      <c r="W964" s="19" t="s">
        <v>1930</v>
      </c>
      <c r="X964" s="19" t="s">
        <v>1911</v>
      </c>
      <c r="Y964" s="54">
        <v>43796</v>
      </c>
      <c r="Z964" s="19" t="s">
        <v>2676</v>
      </c>
      <c r="AB964" s="58" t="s">
        <v>24517</v>
      </c>
      <c r="AC964" s="58" t="s">
        <v>1930</v>
      </c>
      <c r="AD964" s="58">
        <v>0</v>
      </c>
      <c r="AE964" s="58" t="e">
        <v>#N/A</v>
      </c>
    </row>
    <row r="965" spans="1:31">
      <c r="A965" s="17" t="s">
        <v>25617</v>
      </c>
      <c r="B965" s="17" t="s">
        <v>7655</v>
      </c>
      <c r="C965" s="14" t="s">
        <v>4730</v>
      </c>
      <c r="D965" s="14" t="s">
        <v>30094</v>
      </c>
      <c r="E965" s="17" t="s">
        <v>7184</v>
      </c>
      <c r="F965" s="17" t="s">
        <v>24518</v>
      </c>
      <c r="G965" s="17" t="s">
        <v>1908</v>
      </c>
      <c r="H965" s="60">
        <v>42369</v>
      </c>
      <c r="I965" s="17" t="s">
        <v>18633</v>
      </c>
      <c r="J965" s="14">
        <f>COUNTIF('C&amp;I(Route-Doc)'!C:C,'★C&amp;I(IRS)'!C965)</f>
        <v>0</v>
      </c>
      <c r="K965" s="14" t="s">
        <v>5952</v>
      </c>
      <c r="L965" s="17" t="s">
        <v>1999</v>
      </c>
      <c r="M965" s="127" t="str">
        <f t="shared" si="17"/>
        <v>●</v>
      </c>
      <c r="N965" s="17" t="s">
        <v>1930</v>
      </c>
      <c r="O965" s="14" t="s">
        <v>22156</v>
      </c>
      <c r="P965" s="159" t="s">
        <v>23491</v>
      </c>
      <c r="Q965" s="159">
        <f>COUNTIF('C&amp;I(Route-Doc)'!H:H,'★C&amp;I(IRS)'!O965)</f>
        <v>0</v>
      </c>
      <c r="R965" s="17" t="s">
        <v>23496</v>
      </c>
      <c r="S965" s="14" t="s">
        <v>28205</v>
      </c>
      <c r="T965" s="14" t="s">
        <v>2676</v>
      </c>
      <c r="U965" s="119"/>
      <c r="V965" s="58"/>
      <c r="W965" s="19" t="s">
        <v>1930</v>
      </c>
      <c r="X965" s="19" t="s">
        <v>1908</v>
      </c>
      <c r="Y965" s="54">
        <v>42369</v>
      </c>
      <c r="Z965" s="19" t="s">
        <v>2676</v>
      </c>
      <c r="AB965" s="58" t="s">
        <v>24518</v>
      </c>
      <c r="AC965" s="58" t="s">
        <v>1930</v>
      </c>
      <c r="AD965" s="58" t="e">
        <v>#N/A</v>
      </c>
      <c r="AE965" s="58" t="e">
        <v>#N/A</v>
      </c>
    </row>
    <row r="966" spans="1:31">
      <c r="A966" s="19" t="s">
        <v>25617</v>
      </c>
      <c r="B966" s="19" t="s">
        <v>7655</v>
      </c>
      <c r="C966" s="18" t="s">
        <v>4731</v>
      </c>
      <c r="D966" s="18" t="s">
        <v>29627</v>
      </c>
      <c r="E966" s="19" t="s">
        <v>7185</v>
      </c>
      <c r="F966" s="19" t="s">
        <v>24519</v>
      </c>
      <c r="G966" s="19" t="s">
        <v>1911</v>
      </c>
      <c r="H966" s="52">
        <v>43796</v>
      </c>
      <c r="I966" s="19" t="s">
        <v>18633</v>
      </c>
      <c r="J966" s="18">
        <f>COUNTIF('C&amp;I(Route-Doc)'!C:C,'★C&amp;I(IRS)'!C966)</f>
        <v>1</v>
      </c>
      <c r="K966" s="14" t="s">
        <v>5953</v>
      </c>
      <c r="L966" s="17" t="s">
        <v>3461</v>
      </c>
      <c r="M966" s="127" t="str">
        <f t="shared" si="17"/>
        <v>●</v>
      </c>
      <c r="N966" s="125" t="s">
        <v>23519</v>
      </c>
      <c r="O966" s="18" t="s">
        <v>22157</v>
      </c>
      <c r="P966" s="59" t="s">
        <v>1908</v>
      </c>
      <c r="Q966" s="59">
        <f>COUNTIF('C&amp;I(Route-Doc)'!H:H,'★C&amp;I(IRS)'!O966)</f>
        <v>0</v>
      </c>
      <c r="R966" s="54">
        <v>45279</v>
      </c>
      <c r="S966" s="196" t="s">
        <v>28206</v>
      </c>
      <c r="T966" s="59" t="s">
        <v>22673</v>
      </c>
      <c r="U966" s="119"/>
      <c r="V966" s="58"/>
      <c r="W966" s="19" t="s">
        <v>1930</v>
      </c>
      <c r="X966" s="19" t="s">
        <v>1911</v>
      </c>
      <c r="Y966" s="54">
        <v>43796</v>
      </c>
      <c r="Z966" s="19" t="s">
        <v>18604</v>
      </c>
      <c r="AB966" s="58" t="s">
        <v>24519</v>
      </c>
      <c r="AC966" s="58" t="s">
        <v>1930</v>
      </c>
      <c r="AD966" s="58" t="e">
        <v>#N/A</v>
      </c>
      <c r="AE966" s="58" t="e">
        <v>#N/A</v>
      </c>
    </row>
    <row r="967" spans="1:31">
      <c r="A967" s="17" t="s">
        <v>25617</v>
      </c>
      <c r="B967" s="17" t="s">
        <v>7655</v>
      </c>
      <c r="C967" s="14" t="s">
        <v>4732</v>
      </c>
      <c r="D967" s="14" t="s">
        <v>30095</v>
      </c>
      <c r="E967" s="17" t="s">
        <v>7186</v>
      </c>
      <c r="F967" s="17" t="s">
        <v>24520</v>
      </c>
      <c r="G967" s="17" t="s">
        <v>1908</v>
      </c>
      <c r="H967" s="60">
        <v>42185</v>
      </c>
      <c r="I967" s="17" t="s">
        <v>18633</v>
      </c>
      <c r="J967" s="14">
        <f>COUNTIF('C&amp;I(Route-Doc)'!C:C,'★C&amp;I(IRS)'!C967)</f>
        <v>0</v>
      </c>
      <c r="K967" s="14" t="s">
        <v>5954</v>
      </c>
      <c r="L967" s="17" t="s">
        <v>1999</v>
      </c>
      <c r="M967" s="127" t="str">
        <f t="shared" si="17"/>
        <v>●</v>
      </c>
      <c r="N967" s="17" t="s">
        <v>1930</v>
      </c>
      <c r="O967" s="14" t="s">
        <v>22158</v>
      </c>
      <c r="P967" s="159" t="s">
        <v>23491</v>
      </c>
      <c r="Q967" s="159">
        <f>COUNTIF('C&amp;I(Route-Doc)'!H:H,'★C&amp;I(IRS)'!O967)</f>
        <v>0</v>
      </c>
      <c r="R967" s="17" t="s">
        <v>23496</v>
      </c>
      <c r="S967" s="14" t="s">
        <v>28207</v>
      </c>
      <c r="T967" s="14" t="s">
        <v>2676</v>
      </c>
      <c r="U967" s="119"/>
      <c r="V967" s="58"/>
      <c r="W967" s="19" t="s">
        <v>1930</v>
      </c>
      <c r="X967" s="19" t="s">
        <v>1908</v>
      </c>
      <c r="Y967" s="54">
        <v>42185</v>
      </c>
      <c r="Z967" s="19" t="s">
        <v>2676</v>
      </c>
      <c r="AB967" s="58" t="s">
        <v>24520</v>
      </c>
      <c r="AC967" s="58" t="s">
        <v>1930</v>
      </c>
      <c r="AD967" s="58" t="e">
        <v>#N/A</v>
      </c>
      <c r="AE967" s="58" t="e">
        <v>#N/A</v>
      </c>
    </row>
    <row r="968" spans="1:31">
      <c r="A968" s="17" t="s">
        <v>25617</v>
      </c>
      <c r="B968" s="17" t="s">
        <v>7655</v>
      </c>
      <c r="C968" s="14" t="s">
        <v>4733</v>
      </c>
      <c r="D968" s="14" t="s">
        <v>29101</v>
      </c>
      <c r="E968" s="17" t="s">
        <v>7187</v>
      </c>
      <c r="F968" s="17" t="s">
        <v>24521</v>
      </c>
      <c r="G968" s="17" t="s">
        <v>1911</v>
      </c>
      <c r="H968" s="60">
        <v>45236</v>
      </c>
      <c r="I968" s="17" t="s">
        <v>18633</v>
      </c>
      <c r="J968" s="14">
        <f>COUNTIF('C&amp;I(Route-Doc)'!C:C,'★C&amp;I(IRS)'!C968)</f>
        <v>0</v>
      </c>
      <c r="K968" s="14" t="s">
        <v>5955</v>
      </c>
      <c r="L968" s="17" t="s">
        <v>3090</v>
      </c>
      <c r="M968" s="127" t="str">
        <f t="shared" si="17"/>
        <v>●</v>
      </c>
      <c r="N968" s="17" t="s">
        <v>1930</v>
      </c>
      <c r="O968" s="14" t="s">
        <v>22159</v>
      </c>
      <c r="P968" s="159" t="s">
        <v>23491</v>
      </c>
      <c r="Q968" s="159">
        <f>COUNTIF('C&amp;I(Route-Doc)'!H:H,'★C&amp;I(IRS)'!O968)</f>
        <v>0</v>
      </c>
      <c r="R968" s="17" t="s">
        <v>23496</v>
      </c>
      <c r="S968" s="14" t="s">
        <v>28208</v>
      </c>
      <c r="T968" s="14" t="s">
        <v>2676</v>
      </c>
      <c r="U968" s="119"/>
      <c r="V968" s="58"/>
      <c r="W968" s="19" t="s">
        <v>1930</v>
      </c>
      <c r="X968" s="19" t="s">
        <v>1911</v>
      </c>
      <c r="Y968" s="54">
        <v>45236</v>
      </c>
      <c r="Z968" s="19" t="s">
        <v>2676</v>
      </c>
      <c r="AB968" s="58" t="s">
        <v>24521</v>
      </c>
      <c r="AC968" s="58" t="s">
        <v>1930</v>
      </c>
      <c r="AD968" s="58" t="e">
        <v>#N/A</v>
      </c>
      <c r="AE968" s="58" t="e">
        <v>#N/A</v>
      </c>
    </row>
    <row r="969" spans="1:31">
      <c r="A969" s="19" t="s">
        <v>25617</v>
      </c>
      <c r="B969" s="19" t="s">
        <v>7655</v>
      </c>
      <c r="C969" s="18" t="s">
        <v>4734</v>
      </c>
      <c r="D969" s="18" t="s">
        <v>29628</v>
      </c>
      <c r="E969" s="19" t="s">
        <v>7188</v>
      </c>
      <c r="F969" s="19" t="s">
        <v>24522</v>
      </c>
      <c r="G969" s="19" t="s">
        <v>1911</v>
      </c>
      <c r="H969" s="52">
        <v>43796</v>
      </c>
      <c r="I969" s="19" t="s">
        <v>18633</v>
      </c>
      <c r="J969" s="18">
        <f>COUNTIF('C&amp;I(Route-Doc)'!C:C,'★C&amp;I(IRS)'!C969)</f>
        <v>1</v>
      </c>
      <c r="K969" s="14" t="s">
        <v>5956</v>
      </c>
      <c r="L969" s="17" t="s">
        <v>3461</v>
      </c>
      <c r="M969" s="127" t="str">
        <f t="shared" si="17"/>
        <v>●</v>
      </c>
      <c r="N969" s="125" t="s">
        <v>23519</v>
      </c>
      <c r="O969" s="18" t="s">
        <v>22160</v>
      </c>
      <c r="P969" s="59" t="s">
        <v>1908</v>
      </c>
      <c r="Q969" s="59">
        <f>COUNTIF('C&amp;I(Route-Doc)'!H:H,'★C&amp;I(IRS)'!O969)</f>
        <v>0</v>
      </c>
      <c r="R969" s="54">
        <v>45279</v>
      </c>
      <c r="S969" s="196" t="s">
        <v>28209</v>
      </c>
      <c r="T969" s="59" t="s">
        <v>22673</v>
      </c>
      <c r="U969" s="119"/>
      <c r="V969" s="58"/>
      <c r="W969" s="19" t="s">
        <v>1930</v>
      </c>
      <c r="X969" s="19" t="s">
        <v>1911</v>
      </c>
      <c r="Y969" s="54">
        <v>43796</v>
      </c>
      <c r="Z969" s="19" t="s">
        <v>18604</v>
      </c>
      <c r="AB969" s="58" t="s">
        <v>24522</v>
      </c>
      <c r="AC969" s="58" t="s">
        <v>1930</v>
      </c>
      <c r="AD969" s="58" t="e">
        <v>#N/A</v>
      </c>
      <c r="AE969" s="58" t="e">
        <v>#N/A</v>
      </c>
    </row>
    <row r="970" spans="1:31">
      <c r="A970" s="17" t="s">
        <v>25617</v>
      </c>
      <c r="B970" s="17" t="s">
        <v>7655</v>
      </c>
      <c r="C970" s="14" t="s">
        <v>4735</v>
      </c>
      <c r="D970" s="14" t="s">
        <v>30096</v>
      </c>
      <c r="E970" s="17" t="s">
        <v>7189</v>
      </c>
      <c r="F970" s="17" t="s">
        <v>24523</v>
      </c>
      <c r="G970" s="17" t="s">
        <v>1908</v>
      </c>
      <c r="H970" s="60">
        <v>42185</v>
      </c>
      <c r="I970" s="17" t="s">
        <v>18633</v>
      </c>
      <c r="J970" s="14">
        <f>COUNTIF('C&amp;I(Route-Doc)'!C:C,'★C&amp;I(IRS)'!C970)</f>
        <v>0</v>
      </c>
      <c r="K970" s="14" t="s">
        <v>5957</v>
      </c>
      <c r="L970" s="17" t="s">
        <v>1999</v>
      </c>
      <c r="M970" s="127" t="str">
        <f t="shared" si="17"/>
        <v>●</v>
      </c>
      <c r="N970" s="17" t="s">
        <v>1930</v>
      </c>
      <c r="O970" s="14" t="s">
        <v>22161</v>
      </c>
      <c r="P970" s="159" t="s">
        <v>23491</v>
      </c>
      <c r="Q970" s="159">
        <f>COUNTIF('C&amp;I(Route-Doc)'!H:H,'★C&amp;I(IRS)'!O970)</f>
        <v>0</v>
      </c>
      <c r="R970" s="17" t="s">
        <v>23496</v>
      </c>
      <c r="S970" s="14" t="s">
        <v>28210</v>
      </c>
      <c r="T970" s="14" t="s">
        <v>2676</v>
      </c>
      <c r="U970" s="119"/>
      <c r="V970" s="58"/>
      <c r="W970" s="19" t="s">
        <v>1930</v>
      </c>
      <c r="X970" s="19" t="s">
        <v>1908</v>
      </c>
      <c r="Y970" s="54">
        <v>42185</v>
      </c>
      <c r="Z970" s="19" t="s">
        <v>2676</v>
      </c>
      <c r="AB970" s="58" t="s">
        <v>24523</v>
      </c>
      <c r="AC970" s="58" t="s">
        <v>1930</v>
      </c>
      <c r="AD970" s="58" t="e">
        <v>#N/A</v>
      </c>
      <c r="AE970" s="58" t="e">
        <v>#N/A</v>
      </c>
    </row>
    <row r="971" spans="1:31">
      <c r="A971" s="17" t="s">
        <v>25617</v>
      </c>
      <c r="B971" s="17" t="s">
        <v>7655</v>
      </c>
      <c r="C971" s="14" t="s">
        <v>4736</v>
      </c>
      <c r="D971" s="14" t="s">
        <v>29102</v>
      </c>
      <c r="E971" s="17" t="s">
        <v>7190</v>
      </c>
      <c r="F971" s="17" t="s">
        <v>24524</v>
      </c>
      <c r="G971" s="17" t="s">
        <v>1911</v>
      </c>
      <c r="H971" s="60">
        <v>45236</v>
      </c>
      <c r="I971" s="17" t="s">
        <v>18633</v>
      </c>
      <c r="J971" s="14">
        <f>COUNTIF('C&amp;I(Route-Doc)'!C:C,'★C&amp;I(IRS)'!C971)</f>
        <v>0</v>
      </c>
      <c r="K971" s="14" t="s">
        <v>5958</v>
      </c>
      <c r="L971" s="17" t="s">
        <v>3090</v>
      </c>
      <c r="M971" s="127" t="str">
        <f t="shared" si="17"/>
        <v>●</v>
      </c>
      <c r="N971" s="17" t="s">
        <v>1930</v>
      </c>
      <c r="O971" s="14" t="s">
        <v>22162</v>
      </c>
      <c r="P971" s="159" t="s">
        <v>23491</v>
      </c>
      <c r="Q971" s="159">
        <f>COUNTIF('C&amp;I(Route-Doc)'!H:H,'★C&amp;I(IRS)'!O971)</f>
        <v>0</v>
      </c>
      <c r="R971" s="17" t="s">
        <v>23496</v>
      </c>
      <c r="S971" s="14" t="s">
        <v>28211</v>
      </c>
      <c r="T971" s="14" t="s">
        <v>2676</v>
      </c>
      <c r="U971" s="119"/>
      <c r="V971" s="58"/>
      <c r="W971" s="19" t="s">
        <v>1930</v>
      </c>
      <c r="X971" s="19" t="s">
        <v>1911</v>
      </c>
      <c r="Y971" s="54">
        <v>45236</v>
      </c>
      <c r="Z971" s="19" t="s">
        <v>2676</v>
      </c>
      <c r="AB971" s="58" t="s">
        <v>24524</v>
      </c>
      <c r="AC971" s="58" t="s">
        <v>1930</v>
      </c>
      <c r="AD971" s="58" t="e">
        <v>#N/A</v>
      </c>
      <c r="AE971" s="58" t="e">
        <v>#N/A</v>
      </c>
    </row>
    <row r="972" spans="1:31">
      <c r="A972" s="19" t="s">
        <v>25617</v>
      </c>
      <c r="B972" s="19" t="s">
        <v>7655</v>
      </c>
      <c r="C972" s="18" t="s">
        <v>4737</v>
      </c>
      <c r="D972" s="18" t="s">
        <v>29629</v>
      </c>
      <c r="E972" s="19" t="s">
        <v>7191</v>
      </c>
      <c r="F972" s="19" t="s">
        <v>24525</v>
      </c>
      <c r="G972" s="19" t="s">
        <v>1913</v>
      </c>
      <c r="H972" s="52">
        <v>44652</v>
      </c>
      <c r="I972" s="19" t="s">
        <v>18633</v>
      </c>
      <c r="J972" s="18">
        <f>COUNTIF('C&amp;I(Route-Doc)'!C:C,'★C&amp;I(IRS)'!C972)</f>
        <v>2</v>
      </c>
      <c r="K972" s="14" t="s">
        <v>5959</v>
      </c>
      <c r="L972" s="17" t="s">
        <v>3090</v>
      </c>
      <c r="M972" s="127" t="str">
        <f t="shared" si="17"/>
        <v>●</v>
      </c>
      <c r="N972" s="125" t="s">
        <v>23519</v>
      </c>
      <c r="O972" s="18" t="s">
        <v>22163</v>
      </c>
      <c r="P972" s="59" t="s">
        <v>1908</v>
      </c>
      <c r="Q972" s="59">
        <f>COUNTIF('C&amp;I(Route-Doc)'!H:H,'★C&amp;I(IRS)'!O972)</f>
        <v>1</v>
      </c>
      <c r="R972" s="54">
        <v>45084</v>
      </c>
      <c r="S972" s="196" t="s">
        <v>28212</v>
      </c>
      <c r="T972" s="59" t="s">
        <v>22673</v>
      </c>
      <c r="U972" s="119"/>
      <c r="V972" s="58"/>
      <c r="W972" s="19" t="s">
        <v>1930</v>
      </c>
      <c r="X972" s="19" t="s">
        <v>1913</v>
      </c>
      <c r="Y972" s="54">
        <v>44652</v>
      </c>
      <c r="Z972" s="19" t="s">
        <v>18604</v>
      </c>
      <c r="AB972" s="58" t="s">
        <v>24525</v>
      </c>
      <c r="AC972" s="58" t="s">
        <v>1930</v>
      </c>
      <c r="AD972" s="58" t="e">
        <v>#N/A</v>
      </c>
      <c r="AE972" s="58" t="e">
        <v>#N/A</v>
      </c>
    </row>
    <row r="973" spans="1:31">
      <c r="A973" s="19" t="s">
        <v>25617</v>
      </c>
      <c r="B973" s="19" t="s">
        <v>7655</v>
      </c>
      <c r="C973" s="18" t="s">
        <v>4738</v>
      </c>
      <c r="D973" s="18" t="s">
        <v>30097</v>
      </c>
      <c r="E973" s="19" t="s">
        <v>7192</v>
      </c>
      <c r="F973" s="19" t="s">
        <v>24526</v>
      </c>
      <c r="G973" s="19" t="s">
        <v>1908</v>
      </c>
      <c r="H973" s="52">
        <v>42369</v>
      </c>
      <c r="I973" s="19" t="s">
        <v>18633</v>
      </c>
      <c r="J973" s="18">
        <f>COUNTIF('C&amp;I(Route-Doc)'!C:C,'★C&amp;I(IRS)'!C973)</f>
        <v>1</v>
      </c>
      <c r="K973" s="14" t="s">
        <v>5960</v>
      </c>
      <c r="L973" s="17" t="s">
        <v>3461</v>
      </c>
      <c r="M973" s="127" t="str">
        <f t="shared" si="17"/>
        <v>●</v>
      </c>
      <c r="N973" s="125" t="s">
        <v>23519</v>
      </c>
      <c r="O973" s="18" t="s">
        <v>22164</v>
      </c>
      <c r="P973" s="59" t="s">
        <v>1908</v>
      </c>
      <c r="Q973" s="59">
        <f>COUNTIF('C&amp;I(Route-Doc)'!H:H,'★C&amp;I(IRS)'!O973)</f>
        <v>1</v>
      </c>
      <c r="R973" s="54">
        <v>45084</v>
      </c>
      <c r="S973" s="196" t="s">
        <v>28213</v>
      </c>
      <c r="T973" s="59" t="s">
        <v>22673</v>
      </c>
      <c r="U973" s="119"/>
      <c r="V973" s="58"/>
      <c r="W973" s="19" t="s">
        <v>1930</v>
      </c>
      <c r="X973" s="19" t="s">
        <v>1908</v>
      </c>
      <c r="Y973" s="54">
        <v>42369</v>
      </c>
      <c r="Z973" s="19" t="s">
        <v>18604</v>
      </c>
      <c r="AB973" s="58" t="s">
        <v>24526</v>
      </c>
      <c r="AC973" s="58" t="s">
        <v>1930</v>
      </c>
      <c r="AD973" s="58" t="e">
        <v>#N/A</v>
      </c>
      <c r="AE973" s="58" t="e">
        <v>#N/A</v>
      </c>
    </row>
    <row r="974" spans="1:31">
      <c r="A974" s="19" t="s">
        <v>25617</v>
      </c>
      <c r="B974" s="19" t="s">
        <v>7655</v>
      </c>
      <c r="C974" s="18" t="s">
        <v>4739</v>
      </c>
      <c r="D974" s="18" t="s">
        <v>29103</v>
      </c>
      <c r="E974" s="19" t="s">
        <v>7193</v>
      </c>
      <c r="F974" s="19" t="s">
        <v>24527</v>
      </c>
      <c r="G974" s="19" t="s">
        <v>1911</v>
      </c>
      <c r="H974" s="52">
        <v>44652</v>
      </c>
      <c r="I974" s="19" t="s">
        <v>18633</v>
      </c>
      <c r="J974" s="18">
        <f>COUNTIF('C&amp;I(Route-Doc)'!C:C,'★C&amp;I(IRS)'!C974)</f>
        <v>1</v>
      </c>
      <c r="K974" s="14" t="s">
        <v>5961</v>
      </c>
      <c r="L974" s="17" t="s">
        <v>3090</v>
      </c>
      <c r="M974" s="127" t="str">
        <f t="shared" si="17"/>
        <v>●</v>
      </c>
      <c r="N974" s="125" t="s">
        <v>23519</v>
      </c>
      <c r="O974" s="18" t="s">
        <v>22165</v>
      </c>
      <c r="P974" s="59" t="s">
        <v>1908</v>
      </c>
      <c r="Q974" s="59">
        <f>COUNTIF('C&amp;I(Route-Doc)'!H:H,'★C&amp;I(IRS)'!O974)</f>
        <v>1</v>
      </c>
      <c r="R974" s="54">
        <v>45084</v>
      </c>
      <c r="S974" s="196" t="s">
        <v>28214</v>
      </c>
      <c r="T974" s="59" t="s">
        <v>22673</v>
      </c>
      <c r="U974" s="119"/>
      <c r="V974" s="58"/>
      <c r="W974" s="19" t="s">
        <v>1930</v>
      </c>
      <c r="X974" s="19" t="s">
        <v>1911</v>
      </c>
      <c r="Y974" s="54">
        <v>44652</v>
      </c>
      <c r="Z974" s="19" t="s">
        <v>18604</v>
      </c>
      <c r="AB974" s="58" t="s">
        <v>24527</v>
      </c>
      <c r="AC974" s="58" t="s">
        <v>1930</v>
      </c>
      <c r="AD974" s="58" t="e">
        <v>#N/A</v>
      </c>
      <c r="AE974" s="58" t="e">
        <v>#N/A</v>
      </c>
    </row>
    <row r="975" spans="1:31">
      <c r="A975" s="19" t="s">
        <v>25617</v>
      </c>
      <c r="B975" s="19" t="s">
        <v>7655</v>
      </c>
      <c r="C975" s="18" t="s">
        <v>4740</v>
      </c>
      <c r="D975" s="18" t="s">
        <v>29630</v>
      </c>
      <c r="E975" s="19" t="s">
        <v>7194</v>
      </c>
      <c r="F975" s="19" t="s">
        <v>24528</v>
      </c>
      <c r="G975" s="19" t="s">
        <v>1911</v>
      </c>
      <c r="H975" s="52">
        <v>43796</v>
      </c>
      <c r="I975" s="19" t="s">
        <v>18633</v>
      </c>
      <c r="J975" s="18">
        <f>COUNTIF('C&amp;I(Route-Doc)'!C:C,'★C&amp;I(IRS)'!C975)</f>
        <v>1</v>
      </c>
      <c r="K975" s="18" t="s">
        <v>5962</v>
      </c>
      <c r="L975" s="19" t="s">
        <v>1999</v>
      </c>
      <c r="M975" s="126" t="str">
        <f t="shared" si="17"/>
        <v>●</v>
      </c>
      <c r="N975" s="54">
        <v>44816</v>
      </c>
      <c r="O975" s="14" t="s">
        <v>22166</v>
      </c>
      <c r="P975" s="159" t="s">
        <v>23491</v>
      </c>
      <c r="Q975" s="159">
        <f>COUNTIF('C&amp;I(Route-Doc)'!H:H,'★C&amp;I(IRS)'!O975)</f>
        <v>0</v>
      </c>
      <c r="R975" s="17" t="s">
        <v>23496</v>
      </c>
      <c r="S975" s="14" t="s">
        <v>28215</v>
      </c>
      <c r="T975" s="14" t="s">
        <v>2676</v>
      </c>
      <c r="U975" s="119"/>
      <c r="V975" s="58"/>
      <c r="W975" s="19" t="s">
        <v>1930</v>
      </c>
      <c r="X975" s="19" t="s">
        <v>1911</v>
      </c>
      <c r="Y975" s="54">
        <v>43796</v>
      </c>
      <c r="Z975" s="19" t="s">
        <v>2676</v>
      </c>
      <c r="AB975" s="58" t="s">
        <v>24528</v>
      </c>
      <c r="AC975" s="58" t="s">
        <v>1930</v>
      </c>
      <c r="AD975" s="58">
        <v>0</v>
      </c>
      <c r="AE975" s="58" t="e">
        <v>#N/A</v>
      </c>
    </row>
    <row r="976" spans="1:31">
      <c r="A976" s="17" t="s">
        <v>25617</v>
      </c>
      <c r="B976" s="17" t="s">
        <v>7655</v>
      </c>
      <c r="C976" s="14" t="s">
        <v>4741</v>
      </c>
      <c r="D976" s="14" t="s">
        <v>30098</v>
      </c>
      <c r="E976" s="17" t="s">
        <v>7195</v>
      </c>
      <c r="F976" s="17" t="s">
        <v>24529</v>
      </c>
      <c r="G976" s="17" t="s">
        <v>1908</v>
      </c>
      <c r="H976" s="60">
        <v>42185</v>
      </c>
      <c r="I976" s="17" t="s">
        <v>18633</v>
      </c>
      <c r="J976" s="14">
        <f>COUNTIF('C&amp;I(Route-Doc)'!C:C,'★C&amp;I(IRS)'!C976)</f>
        <v>0</v>
      </c>
      <c r="K976" s="14" t="s">
        <v>5963</v>
      </c>
      <c r="L976" s="17" t="s">
        <v>1999</v>
      </c>
      <c r="M976" s="127" t="str">
        <f t="shared" si="17"/>
        <v>●</v>
      </c>
      <c r="N976" s="17" t="s">
        <v>1930</v>
      </c>
      <c r="O976" s="14" t="s">
        <v>22167</v>
      </c>
      <c r="P976" s="159" t="s">
        <v>23491</v>
      </c>
      <c r="Q976" s="159">
        <f>COUNTIF('C&amp;I(Route-Doc)'!H:H,'★C&amp;I(IRS)'!O976)</f>
        <v>0</v>
      </c>
      <c r="R976" s="17" t="s">
        <v>23496</v>
      </c>
      <c r="S976" s="14" t="s">
        <v>28216</v>
      </c>
      <c r="T976" s="14" t="s">
        <v>2676</v>
      </c>
      <c r="U976" s="119"/>
      <c r="V976" s="58"/>
      <c r="W976" s="19" t="s">
        <v>1930</v>
      </c>
      <c r="X976" s="19" t="s">
        <v>1908</v>
      </c>
      <c r="Y976" s="54">
        <v>42185</v>
      </c>
      <c r="Z976" s="19" t="s">
        <v>2676</v>
      </c>
      <c r="AB976" s="58" t="s">
        <v>24529</v>
      </c>
      <c r="AC976" s="58" t="s">
        <v>1930</v>
      </c>
      <c r="AD976" s="58" t="e">
        <v>#N/A</v>
      </c>
      <c r="AE976" s="58" t="e">
        <v>#N/A</v>
      </c>
    </row>
    <row r="977" spans="1:31">
      <c r="A977" s="17" t="s">
        <v>25617</v>
      </c>
      <c r="B977" s="17" t="s">
        <v>7655</v>
      </c>
      <c r="C977" s="14" t="s">
        <v>4742</v>
      </c>
      <c r="D977" s="14" t="s">
        <v>29104</v>
      </c>
      <c r="E977" s="17" t="s">
        <v>7196</v>
      </c>
      <c r="F977" s="17" t="s">
        <v>24530</v>
      </c>
      <c r="G977" s="17" t="s">
        <v>1911</v>
      </c>
      <c r="H977" s="60">
        <v>45236</v>
      </c>
      <c r="I977" s="17" t="s">
        <v>18633</v>
      </c>
      <c r="J977" s="14">
        <f>COUNTIF('C&amp;I(Route-Doc)'!C:C,'★C&amp;I(IRS)'!C977)</f>
        <v>0</v>
      </c>
      <c r="K977" s="14" t="s">
        <v>5964</v>
      </c>
      <c r="L977" s="17" t="s">
        <v>3090</v>
      </c>
      <c r="M977" s="127" t="str">
        <f t="shared" si="17"/>
        <v>●</v>
      </c>
      <c r="N977" s="17" t="s">
        <v>1930</v>
      </c>
      <c r="O977" s="14" t="s">
        <v>22168</v>
      </c>
      <c r="P977" s="159" t="s">
        <v>23491</v>
      </c>
      <c r="Q977" s="159">
        <f>COUNTIF('C&amp;I(Route-Doc)'!H:H,'★C&amp;I(IRS)'!O977)</f>
        <v>0</v>
      </c>
      <c r="R977" s="17" t="s">
        <v>23496</v>
      </c>
      <c r="S977" s="14" t="s">
        <v>28217</v>
      </c>
      <c r="T977" s="14" t="s">
        <v>2676</v>
      </c>
      <c r="U977" s="119"/>
      <c r="V977" s="58"/>
      <c r="W977" s="19" t="s">
        <v>1930</v>
      </c>
      <c r="X977" s="19" t="s">
        <v>1911</v>
      </c>
      <c r="Y977" s="54">
        <v>45236</v>
      </c>
      <c r="Z977" s="19" t="s">
        <v>2676</v>
      </c>
      <c r="AB977" s="58" t="s">
        <v>24530</v>
      </c>
      <c r="AC977" s="58" t="s">
        <v>1930</v>
      </c>
      <c r="AD977" s="58" t="e">
        <v>#N/A</v>
      </c>
      <c r="AE977" s="58" t="e">
        <v>#N/A</v>
      </c>
    </row>
    <row r="978" spans="1:31">
      <c r="A978" s="19" t="s">
        <v>25617</v>
      </c>
      <c r="B978" s="19" t="s">
        <v>7655</v>
      </c>
      <c r="C978" s="18" t="s">
        <v>4743</v>
      </c>
      <c r="D978" s="18" t="s">
        <v>29631</v>
      </c>
      <c r="E978" s="19" t="s">
        <v>7197</v>
      </c>
      <c r="F978" s="19" t="s">
        <v>24531</v>
      </c>
      <c r="G978" s="19" t="s">
        <v>1913</v>
      </c>
      <c r="H978" s="52">
        <v>44652</v>
      </c>
      <c r="I978" s="19" t="s">
        <v>18633</v>
      </c>
      <c r="J978" s="18">
        <f>COUNTIF('C&amp;I(Route-Doc)'!C:C,'★C&amp;I(IRS)'!C978)</f>
        <v>2</v>
      </c>
      <c r="K978" s="14" t="s">
        <v>5965</v>
      </c>
      <c r="L978" s="17" t="s">
        <v>3090</v>
      </c>
      <c r="M978" s="127" t="str">
        <f t="shared" si="17"/>
        <v>●</v>
      </c>
      <c r="N978" s="125" t="s">
        <v>23519</v>
      </c>
      <c r="O978" s="18" t="s">
        <v>22169</v>
      </c>
      <c r="P978" s="59" t="s">
        <v>1908</v>
      </c>
      <c r="Q978" s="59">
        <f>COUNTIF('C&amp;I(Route-Doc)'!H:H,'★C&amp;I(IRS)'!O978)</f>
        <v>1</v>
      </c>
      <c r="R978" s="54">
        <v>45084</v>
      </c>
      <c r="S978" s="196" t="s">
        <v>28218</v>
      </c>
      <c r="T978" s="59" t="s">
        <v>22673</v>
      </c>
      <c r="U978" s="119"/>
      <c r="V978" s="58"/>
      <c r="W978" s="19" t="s">
        <v>1930</v>
      </c>
      <c r="X978" s="19" t="s">
        <v>1913</v>
      </c>
      <c r="Y978" s="54">
        <v>44652</v>
      </c>
      <c r="Z978" s="19" t="s">
        <v>18604</v>
      </c>
      <c r="AB978" s="58" t="s">
        <v>24531</v>
      </c>
      <c r="AC978" s="58" t="s">
        <v>1930</v>
      </c>
      <c r="AD978" s="58" t="e">
        <v>#N/A</v>
      </c>
      <c r="AE978" s="58" t="e">
        <v>#N/A</v>
      </c>
    </row>
    <row r="979" spans="1:31">
      <c r="A979" s="19" t="s">
        <v>25617</v>
      </c>
      <c r="B979" s="19" t="s">
        <v>7655</v>
      </c>
      <c r="C979" s="18" t="s">
        <v>4744</v>
      </c>
      <c r="D979" s="18" t="s">
        <v>30099</v>
      </c>
      <c r="E979" s="19" t="s">
        <v>7198</v>
      </c>
      <c r="F979" s="19" t="s">
        <v>24532</v>
      </c>
      <c r="G979" s="19" t="s">
        <v>1908</v>
      </c>
      <c r="H979" s="52">
        <v>42369</v>
      </c>
      <c r="I979" s="19" t="s">
        <v>18633</v>
      </c>
      <c r="J979" s="18">
        <f>COUNTIF('C&amp;I(Route-Doc)'!C:C,'★C&amp;I(IRS)'!C979)</f>
        <v>1</v>
      </c>
      <c r="K979" s="14" t="s">
        <v>5966</v>
      </c>
      <c r="L979" s="17" t="s">
        <v>3461</v>
      </c>
      <c r="M979" s="127" t="str">
        <f t="shared" si="17"/>
        <v>●</v>
      </c>
      <c r="N979" s="125" t="s">
        <v>23519</v>
      </c>
      <c r="O979" s="18" t="s">
        <v>22170</v>
      </c>
      <c r="P979" s="59" t="s">
        <v>1908</v>
      </c>
      <c r="Q979" s="59">
        <f>COUNTIF('C&amp;I(Route-Doc)'!H:H,'★C&amp;I(IRS)'!O979)</f>
        <v>1</v>
      </c>
      <c r="R979" s="54">
        <v>45084</v>
      </c>
      <c r="S979" s="196" t="s">
        <v>28219</v>
      </c>
      <c r="T979" s="59" t="s">
        <v>22673</v>
      </c>
      <c r="U979" s="119"/>
      <c r="V979" s="58"/>
      <c r="W979" s="19" t="s">
        <v>1930</v>
      </c>
      <c r="X979" s="19" t="s">
        <v>1908</v>
      </c>
      <c r="Y979" s="54">
        <v>42369</v>
      </c>
      <c r="Z979" s="19" t="s">
        <v>18604</v>
      </c>
      <c r="AB979" s="58" t="s">
        <v>24532</v>
      </c>
      <c r="AC979" s="58" t="s">
        <v>1930</v>
      </c>
      <c r="AD979" s="58" t="e">
        <v>#N/A</v>
      </c>
      <c r="AE979" s="58" t="e">
        <v>#N/A</v>
      </c>
    </row>
    <row r="980" spans="1:31">
      <c r="A980" s="19" t="s">
        <v>25617</v>
      </c>
      <c r="B980" s="19" t="s">
        <v>7655</v>
      </c>
      <c r="C980" s="18" t="s">
        <v>4745</v>
      </c>
      <c r="D980" s="18" t="s">
        <v>29105</v>
      </c>
      <c r="E980" s="19" t="s">
        <v>7199</v>
      </c>
      <c r="F980" s="19" t="s">
        <v>24533</v>
      </c>
      <c r="G980" s="19" t="s">
        <v>1908</v>
      </c>
      <c r="H980" s="52">
        <v>42369</v>
      </c>
      <c r="I980" s="19" t="s">
        <v>18633</v>
      </c>
      <c r="J980" s="18">
        <f>COUNTIF('C&amp;I(Route-Doc)'!C:C,'★C&amp;I(IRS)'!C980)</f>
        <v>1</v>
      </c>
      <c r="K980" s="14" t="s">
        <v>5967</v>
      </c>
      <c r="L980" s="17" t="s">
        <v>3461</v>
      </c>
      <c r="M980" s="127" t="str">
        <f t="shared" si="17"/>
        <v>●</v>
      </c>
      <c r="N980" s="125" t="s">
        <v>23519</v>
      </c>
      <c r="O980" s="18" t="s">
        <v>22171</v>
      </c>
      <c r="P980" s="59" t="s">
        <v>1908</v>
      </c>
      <c r="Q980" s="59">
        <f>COUNTIF('C&amp;I(Route-Doc)'!H:H,'★C&amp;I(IRS)'!O980)</f>
        <v>1</v>
      </c>
      <c r="R980" s="54">
        <v>45084</v>
      </c>
      <c r="S980" s="196" t="s">
        <v>28220</v>
      </c>
      <c r="T980" s="59" t="s">
        <v>22673</v>
      </c>
      <c r="U980" s="119"/>
      <c r="V980" s="58"/>
      <c r="W980" s="19" t="s">
        <v>1930</v>
      </c>
      <c r="X980" s="19" t="s">
        <v>1908</v>
      </c>
      <c r="Y980" s="54">
        <v>42369</v>
      </c>
      <c r="Z980" s="19" t="s">
        <v>18604</v>
      </c>
      <c r="AB980" s="58" t="s">
        <v>24533</v>
      </c>
      <c r="AC980" s="58" t="s">
        <v>1930</v>
      </c>
      <c r="AD980" s="58" t="e">
        <v>#N/A</v>
      </c>
      <c r="AE980" s="58" t="e">
        <v>#N/A</v>
      </c>
    </row>
    <row r="981" spans="1:31">
      <c r="A981" s="19" t="s">
        <v>25617</v>
      </c>
      <c r="B981" s="19" t="s">
        <v>7655</v>
      </c>
      <c r="C981" s="18" t="s">
        <v>4746</v>
      </c>
      <c r="D981" s="18" t="s">
        <v>29632</v>
      </c>
      <c r="E981" s="19" t="s">
        <v>7200</v>
      </c>
      <c r="F981" s="19" t="s">
        <v>24534</v>
      </c>
      <c r="G981" s="19" t="s">
        <v>1909</v>
      </c>
      <c r="H981" s="52">
        <v>45125</v>
      </c>
      <c r="I981" s="19" t="s">
        <v>18633</v>
      </c>
      <c r="J981" s="18">
        <f>COUNTIF('C&amp;I(Route-Doc)'!C:C,'★C&amp;I(IRS)'!C981)</f>
        <v>1</v>
      </c>
      <c r="K981" s="18" t="s">
        <v>5968</v>
      </c>
      <c r="L981" s="19" t="s">
        <v>3090</v>
      </c>
      <c r="M981" s="126" t="str">
        <f t="shared" si="17"/>
        <v>●</v>
      </c>
      <c r="N981" s="54">
        <v>45273</v>
      </c>
      <c r="O981" s="14" t="s">
        <v>22172</v>
      </c>
      <c r="P981" s="159" t="s">
        <v>23491</v>
      </c>
      <c r="Q981" s="159">
        <f>COUNTIF('C&amp;I(Route-Doc)'!H:H,'★C&amp;I(IRS)'!O981)</f>
        <v>0</v>
      </c>
      <c r="R981" s="17" t="s">
        <v>23496</v>
      </c>
      <c r="S981" s="14" t="s">
        <v>28221</v>
      </c>
      <c r="T981" s="14" t="s">
        <v>2676</v>
      </c>
      <c r="U981" s="119"/>
      <c r="V981" s="58"/>
      <c r="W981" s="19" t="s">
        <v>1930</v>
      </c>
      <c r="X981" s="19" t="s">
        <v>1909</v>
      </c>
      <c r="Y981" s="54">
        <v>45125</v>
      </c>
      <c r="Z981" s="19" t="s">
        <v>2676</v>
      </c>
      <c r="AB981" s="58" t="s">
        <v>24534</v>
      </c>
      <c r="AC981" s="58" t="s">
        <v>1930</v>
      </c>
      <c r="AD981" s="58">
        <v>0</v>
      </c>
      <c r="AE981" s="58" t="e">
        <v>#N/A</v>
      </c>
    </row>
    <row r="982" spans="1:31">
      <c r="A982" s="17" t="s">
        <v>25617</v>
      </c>
      <c r="B982" s="17" t="s">
        <v>7655</v>
      </c>
      <c r="C982" s="14" t="s">
        <v>4747</v>
      </c>
      <c r="D982" s="14" t="s">
        <v>30100</v>
      </c>
      <c r="E982" s="17" t="s">
        <v>7201</v>
      </c>
      <c r="F982" s="17" t="s">
        <v>24535</v>
      </c>
      <c r="G982" s="17" t="s">
        <v>1911</v>
      </c>
      <c r="H982" s="60">
        <v>43559</v>
      </c>
      <c r="I982" s="17" t="s">
        <v>18633</v>
      </c>
      <c r="J982" s="14">
        <f>COUNTIF('C&amp;I(Route-Doc)'!C:C,'★C&amp;I(IRS)'!C982)</f>
        <v>0</v>
      </c>
      <c r="K982" s="14" t="s">
        <v>5969</v>
      </c>
      <c r="L982" s="17" t="s">
        <v>1999</v>
      </c>
      <c r="M982" s="127" t="str">
        <f t="shared" si="17"/>
        <v>●</v>
      </c>
      <c r="N982" s="17" t="s">
        <v>1930</v>
      </c>
      <c r="O982" s="14" t="s">
        <v>22173</v>
      </c>
      <c r="P982" s="159" t="s">
        <v>23491</v>
      </c>
      <c r="Q982" s="159">
        <f>COUNTIF('C&amp;I(Route-Doc)'!H:H,'★C&amp;I(IRS)'!O982)</f>
        <v>0</v>
      </c>
      <c r="R982" s="17" t="s">
        <v>23496</v>
      </c>
      <c r="S982" s="14" t="s">
        <v>28222</v>
      </c>
      <c r="T982" s="14" t="s">
        <v>2676</v>
      </c>
      <c r="U982" s="119"/>
      <c r="V982" s="58"/>
      <c r="W982" s="19" t="s">
        <v>1930</v>
      </c>
      <c r="X982" s="19" t="s">
        <v>1911</v>
      </c>
      <c r="Y982" s="54">
        <v>43559</v>
      </c>
      <c r="Z982" s="19" t="s">
        <v>2676</v>
      </c>
      <c r="AB982" s="58" t="s">
        <v>24535</v>
      </c>
      <c r="AC982" s="58" t="s">
        <v>1930</v>
      </c>
      <c r="AD982" s="58" t="e">
        <v>#N/A</v>
      </c>
      <c r="AE982" s="58" t="e">
        <v>#N/A</v>
      </c>
    </row>
    <row r="983" spans="1:31">
      <c r="A983" s="17" t="s">
        <v>25617</v>
      </c>
      <c r="B983" s="17" t="s">
        <v>7655</v>
      </c>
      <c r="C983" s="14" t="s">
        <v>4748</v>
      </c>
      <c r="D983" s="14" t="s">
        <v>29106</v>
      </c>
      <c r="E983" s="17" t="s">
        <v>7202</v>
      </c>
      <c r="F983" s="17" t="s">
        <v>24536</v>
      </c>
      <c r="G983" s="17" t="s">
        <v>1913</v>
      </c>
      <c r="H983" s="60">
        <v>44585</v>
      </c>
      <c r="I983" s="17" t="s">
        <v>18633</v>
      </c>
      <c r="J983" s="14">
        <f>COUNTIF('C&amp;I(Route-Doc)'!C:C,'★C&amp;I(IRS)'!C983)</f>
        <v>0</v>
      </c>
      <c r="K983" s="14" t="s">
        <v>5970</v>
      </c>
      <c r="L983" s="17" t="s">
        <v>1999</v>
      </c>
      <c r="M983" s="127" t="str">
        <f t="shared" si="17"/>
        <v>●</v>
      </c>
      <c r="N983" s="17" t="s">
        <v>1930</v>
      </c>
      <c r="O983" s="14" t="s">
        <v>22174</v>
      </c>
      <c r="P983" s="159" t="s">
        <v>23491</v>
      </c>
      <c r="Q983" s="159">
        <f>COUNTIF('C&amp;I(Route-Doc)'!H:H,'★C&amp;I(IRS)'!O983)</f>
        <v>0</v>
      </c>
      <c r="R983" s="17" t="s">
        <v>23496</v>
      </c>
      <c r="S983" s="14" t="s">
        <v>28223</v>
      </c>
      <c r="T983" s="14" t="s">
        <v>2676</v>
      </c>
      <c r="U983" s="119"/>
      <c r="V983" s="58"/>
      <c r="W983" s="19" t="s">
        <v>1930</v>
      </c>
      <c r="X983" s="19" t="s">
        <v>1913</v>
      </c>
      <c r="Y983" s="54">
        <v>44585</v>
      </c>
      <c r="Z983" s="19" t="s">
        <v>2676</v>
      </c>
      <c r="AB983" s="58" t="s">
        <v>24536</v>
      </c>
      <c r="AC983" s="58" t="s">
        <v>1930</v>
      </c>
      <c r="AD983" s="58" t="e">
        <v>#N/A</v>
      </c>
      <c r="AE983" s="58" t="e">
        <v>#N/A</v>
      </c>
    </row>
    <row r="984" spans="1:31">
      <c r="A984" s="19" t="s">
        <v>25617</v>
      </c>
      <c r="B984" s="19" t="s">
        <v>7655</v>
      </c>
      <c r="C984" s="18" t="s">
        <v>4749</v>
      </c>
      <c r="D984" s="18" t="s">
        <v>29633</v>
      </c>
      <c r="E984" s="19" t="s">
        <v>7203</v>
      </c>
      <c r="F984" s="19" t="s">
        <v>24537</v>
      </c>
      <c r="G984" s="19" t="s">
        <v>1912</v>
      </c>
      <c r="H984" s="52">
        <v>45125</v>
      </c>
      <c r="I984" s="19" t="s">
        <v>18633</v>
      </c>
      <c r="J984" s="18">
        <f>COUNTIF('C&amp;I(Route-Doc)'!C:C,'★C&amp;I(IRS)'!C984)</f>
        <v>1</v>
      </c>
      <c r="K984" s="18" t="s">
        <v>5971</v>
      </c>
      <c r="L984" s="19" t="s">
        <v>3090</v>
      </c>
      <c r="M984" s="126" t="str">
        <f t="shared" ref="M984:M1047" si="18">HYPERLINK("\\0000s1000095\AERO\cMRO_Attached_Documents\Civil_Engine\PW1100G\03_Inspection_Record\CIR\"&amp;K984,"●")</f>
        <v>●</v>
      </c>
      <c r="N984" s="54">
        <v>45273</v>
      </c>
      <c r="O984" s="14" t="s">
        <v>22175</v>
      </c>
      <c r="P984" s="159" t="s">
        <v>23491</v>
      </c>
      <c r="Q984" s="159">
        <f>COUNTIF('C&amp;I(Route-Doc)'!H:H,'★C&amp;I(IRS)'!O984)</f>
        <v>0</v>
      </c>
      <c r="R984" s="17" t="s">
        <v>23496</v>
      </c>
      <c r="S984" s="14" t="s">
        <v>28224</v>
      </c>
      <c r="T984" s="14" t="s">
        <v>2676</v>
      </c>
      <c r="U984" s="119"/>
      <c r="V984" s="58"/>
      <c r="W984" s="19" t="s">
        <v>1930</v>
      </c>
      <c r="X984" s="19" t="s">
        <v>1912</v>
      </c>
      <c r="Y984" s="54">
        <v>45125</v>
      </c>
      <c r="Z984" s="19" t="s">
        <v>2676</v>
      </c>
      <c r="AB984" s="58" t="s">
        <v>24537</v>
      </c>
      <c r="AC984" s="58" t="s">
        <v>1930</v>
      </c>
      <c r="AD984" s="58">
        <v>0</v>
      </c>
      <c r="AE984" s="58" t="e">
        <v>#N/A</v>
      </c>
    </row>
    <row r="985" spans="1:31">
      <c r="A985" s="17" t="s">
        <v>25617</v>
      </c>
      <c r="B985" s="17" t="s">
        <v>7655</v>
      </c>
      <c r="C985" s="14" t="s">
        <v>4750</v>
      </c>
      <c r="D985" s="14" t="s">
        <v>30101</v>
      </c>
      <c r="E985" s="17" t="s">
        <v>7204</v>
      </c>
      <c r="F985" s="17" t="s">
        <v>24538</v>
      </c>
      <c r="G985" s="17" t="s">
        <v>1911</v>
      </c>
      <c r="H985" s="60">
        <v>43559</v>
      </c>
      <c r="I985" s="17" t="s">
        <v>18633</v>
      </c>
      <c r="J985" s="14">
        <f>COUNTIF('C&amp;I(Route-Doc)'!C:C,'★C&amp;I(IRS)'!C985)</f>
        <v>0</v>
      </c>
      <c r="K985" s="14" t="s">
        <v>5972</v>
      </c>
      <c r="L985" s="17" t="s">
        <v>1999</v>
      </c>
      <c r="M985" s="127" t="str">
        <f t="shared" si="18"/>
        <v>●</v>
      </c>
      <c r="N985" s="17" t="s">
        <v>1930</v>
      </c>
      <c r="O985" s="14" t="s">
        <v>22176</v>
      </c>
      <c r="P985" s="159" t="s">
        <v>23491</v>
      </c>
      <c r="Q985" s="159">
        <f>COUNTIF('C&amp;I(Route-Doc)'!H:H,'★C&amp;I(IRS)'!O985)</f>
        <v>0</v>
      </c>
      <c r="R985" s="17" t="s">
        <v>23496</v>
      </c>
      <c r="S985" s="14" t="s">
        <v>28225</v>
      </c>
      <c r="T985" s="14" t="s">
        <v>2676</v>
      </c>
      <c r="U985" s="119"/>
      <c r="V985" s="58"/>
      <c r="W985" s="19" t="s">
        <v>1930</v>
      </c>
      <c r="X985" s="19" t="s">
        <v>1911</v>
      </c>
      <c r="Y985" s="54">
        <v>43559</v>
      </c>
      <c r="Z985" s="19" t="s">
        <v>2676</v>
      </c>
      <c r="AB985" s="58" t="s">
        <v>24538</v>
      </c>
      <c r="AC985" s="58" t="s">
        <v>1930</v>
      </c>
      <c r="AD985" s="58" t="e">
        <v>#N/A</v>
      </c>
      <c r="AE985" s="58" t="e">
        <v>#N/A</v>
      </c>
    </row>
    <row r="986" spans="1:31">
      <c r="A986" s="17" t="s">
        <v>25617</v>
      </c>
      <c r="B986" s="17" t="s">
        <v>7655</v>
      </c>
      <c r="C986" s="14" t="s">
        <v>4751</v>
      </c>
      <c r="D986" s="14" t="s">
        <v>29107</v>
      </c>
      <c r="E986" s="17" t="s">
        <v>7205</v>
      </c>
      <c r="F986" s="17" t="s">
        <v>24539</v>
      </c>
      <c r="G986" s="17" t="s">
        <v>1913</v>
      </c>
      <c r="H986" s="60">
        <v>43837</v>
      </c>
      <c r="I986" s="17" t="s">
        <v>18633</v>
      </c>
      <c r="J986" s="14">
        <f>COUNTIF('C&amp;I(Route-Doc)'!C:C,'★C&amp;I(IRS)'!C986)</f>
        <v>0</v>
      </c>
      <c r="K986" s="14" t="s">
        <v>5973</v>
      </c>
      <c r="L986" s="17" t="s">
        <v>1999</v>
      </c>
      <c r="M986" s="127" t="str">
        <f t="shared" si="18"/>
        <v>●</v>
      </c>
      <c r="N986" s="17" t="s">
        <v>1930</v>
      </c>
      <c r="O986" s="14" t="s">
        <v>22177</v>
      </c>
      <c r="P986" s="159" t="s">
        <v>23491</v>
      </c>
      <c r="Q986" s="159">
        <f>COUNTIF('C&amp;I(Route-Doc)'!H:H,'★C&amp;I(IRS)'!O986)</f>
        <v>0</v>
      </c>
      <c r="R986" s="17" t="s">
        <v>23496</v>
      </c>
      <c r="S986" s="14" t="s">
        <v>28226</v>
      </c>
      <c r="T986" s="14" t="s">
        <v>2676</v>
      </c>
      <c r="U986" s="119"/>
      <c r="V986" s="58"/>
      <c r="W986" s="19" t="s">
        <v>1930</v>
      </c>
      <c r="X986" s="19" t="s">
        <v>1913</v>
      </c>
      <c r="Y986" s="54">
        <v>43837</v>
      </c>
      <c r="Z986" s="19" t="s">
        <v>2676</v>
      </c>
      <c r="AB986" s="58" t="s">
        <v>24539</v>
      </c>
      <c r="AC986" s="58" t="s">
        <v>1930</v>
      </c>
      <c r="AD986" s="58" t="e">
        <v>#N/A</v>
      </c>
      <c r="AE986" s="58" t="e">
        <v>#N/A</v>
      </c>
    </row>
    <row r="987" spans="1:31">
      <c r="A987" s="19" t="s">
        <v>25617</v>
      </c>
      <c r="B987" s="19" t="s">
        <v>7655</v>
      </c>
      <c r="C987" s="18" t="s">
        <v>4752</v>
      </c>
      <c r="D987" s="18" t="s">
        <v>29634</v>
      </c>
      <c r="E987" s="19" t="s">
        <v>7206</v>
      </c>
      <c r="F987" s="19" t="s">
        <v>24540</v>
      </c>
      <c r="G987" s="19" t="s">
        <v>1912</v>
      </c>
      <c r="H987" s="52">
        <v>45125</v>
      </c>
      <c r="I987" s="19" t="s">
        <v>18633</v>
      </c>
      <c r="J987" s="18">
        <f>COUNTIF('C&amp;I(Route-Doc)'!C:C,'★C&amp;I(IRS)'!C987)</f>
        <v>1</v>
      </c>
      <c r="K987" s="18" t="s">
        <v>5974</v>
      </c>
      <c r="L987" s="19" t="s">
        <v>3090</v>
      </c>
      <c r="M987" s="126" t="str">
        <f t="shared" si="18"/>
        <v>●</v>
      </c>
      <c r="N987" s="54">
        <v>45273</v>
      </c>
      <c r="O987" s="14" t="s">
        <v>22178</v>
      </c>
      <c r="P987" s="159" t="s">
        <v>23491</v>
      </c>
      <c r="Q987" s="159">
        <f>COUNTIF('C&amp;I(Route-Doc)'!H:H,'★C&amp;I(IRS)'!O987)</f>
        <v>0</v>
      </c>
      <c r="R987" s="17" t="s">
        <v>23496</v>
      </c>
      <c r="S987" s="14" t="s">
        <v>28227</v>
      </c>
      <c r="T987" s="14" t="s">
        <v>2676</v>
      </c>
      <c r="U987" s="119"/>
      <c r="V987" s="58"/>
      <c r="W987" s="19" t="s">
        <v>1930</v>
      </c>
      <c r="X987" s="19" t="s">
        <v>1912</v>
      </c>
      <c r="Y987" s="54">
        <v>45125</v>
      </c>
      <c r="Z987" s="19" t="s">
        <v>2676</v>
      </c>
      <c r="AB987" s="58" t="s">
        <v>24540</v>
      </c>
      <c r="AC987" s="58" t="s">
        <v>1930</v>
      </c>
      <c r="AD987" s="58">
        <v>0</v>
      </c>
      <c r="AE987" s="58" t="e">
        <v>#N/A</v>
      </c>
    </row>
    <row r="988" spans="1:31">
      <c r="A988" s="17" t="s">
        <v>25617</v>
      </c>
      <c r="B988" s="17" t="s">
        <v>7655</v>
      </c>
      <c r="C988" s="14" t="s">
        <v>4753</v>
      </c>
      <c r="D988" s="14" t="s">
        <v>30102</v>
      </c>
      <c r="E988" s="17" t="s">
        <v>7207</v>
      </c>
      <c r="F988" s="17" t="s">
        <v>24541</v>
      </c>
      <c r="G988" s="17" t="s">
        <v>1911</v>
      </c>
      <c r="H988" s="60">
        <v>43559</v>
      </c>
      <c r="I988" s="17" t="s">
        <v>18633</v>
      </c>
      <c r="J988" s="14">
        <f>COUNTIF('C&amp;I(Route-Doc)'!C:C,'★C&amp;I(IRS)'!C988)</f>
        <v>0</v>
      </c>
      <c r="K988" s="14" t="s">
        <v>5975</v>
      </c>
      <c r="L988" s="17" t="s">
        <v>1999</v>
      </c>
      <c r="M988" s="127" t="str">
        <f t="shared" si="18"/>
        <v>●</v>
      </c>
      <c r="N988" s="17" t="s">
        <v>1930</v>
      </c>
      <c r="O988" s="14" t="s">
        <v>22179</v>
      </c>
      <c r="P988" s="159" t="s">
        <v>23491</v>
      </c>
      <c r="Q988" s="159">
        <f>COUNTIF('C&amp;I(Route-Doc)'!H:H,'★C&amp;I(IRS)'!O988)</f>
        <v>0</v>
      </c>
      <c r="R988" s="17" t="s">
        <v>23496</v>
      </c>
      <c r="S988" s="14" t="s">
        <v>28228</v>
      </c>
      <c r="T988" s="14" t="s">
        <v>2676</v>
      </c>
      <c r="U988" s="119"/>
      <c r="V988" s="58"/>
      <c r="W988" s="19" t="s">
        <v>1930</v>
      </c>
      <c r="X988" s="19" t="s">
        <v>1911</v>
      </c>
      <c r="Y988" s="54">
        <v>43559</v>
      </c>
      <c r="Z988" s="19" t="s">
        <v>2676</v>
      </c>
      <c r="AB988" s="58" t="s">
        <v>24541</v>
      </c>
      <c r="AC988" s="58" t="s">
        <v>1930</v>
      </c>
      <c r="AD988" s="58" t="e">
        <v>#N/A</v>
      </c>
      <c r="AE988" s="58" t="e">
        <v>#N/A</v>
      </c>
    </row>
    <row r="989" spans="1:31">
      <c r="A989" s="17" t="s">
        <v>25617</v>
      </c>
      <c r="B989" s="17" t="s">
        <v>7655</v>
      </c>
      <c r="C989" s="14" t="s">
        <v>4754</v>
      </c>
      <c r="D989" s="14" t="s">
        <v>29108</v>
      </c>
      <c r="E989" s="17" t="s">
        <v>7208</v>
      </c>
      <c r="F989" s="17" t="s">
        <v>24542</v>
      </c>
      <c r="G989" s="17" t="s">
        <v>1913</v>
      </c>
      <c r="H989" s="60">
        <v>43886</v>
      </c>
      <c r="I989" s="17" t="s">
        <v>18633</v>
      </c>
      <c r="J989" s="14">
        <f>COUNTIF('C&amp;I(Route-Doc)'!C:C,'★C&amp;I(IRS)'!C989)</f>
        <v>0</v>
      </c>
      <c r="K989" s="14" t="s">
        <v>5976</v>
      </c>
      <c r="L989" s="17" t="s">
        <v>1999</v>
      </c>
      <c r="M989" s="127" t="str">
        <f t="shared" si="18"/>
        <v>●</v>
      </c>
      <c r="N989" s="17" t="s">
        <v>1930</v>
      </c>
      <c r="O989" s="14" t="s">
        <v>22180</v>
      </c>
      <c r="P989" s="159" t="s">
        <v>23491</v>
      </c>
      <c r="Q989" s="159">
        <f>COUNTIF('C&amp;I(Route-Doc)'!H:H,'★C&amp;I(IRS)'!O989)</f>
        <v>0</v>
      </c>
      <c r="R989" s="17" t="s">
        <v>23496</v>
      </c>
      <c r="S989" s="14" t="s">
        <v>28229</v>
      </c>
      <c r="T989" s="14" t="s">
        <v>2676</v>
      </c>
      <c r="U989" s="119"/>
      <c r="V989" s="58"/>
      <c r="W989" s="19" t="s">
        <v>1930</v>
      </c>
      <c r="X989" s="19" t="s">
        <v>1913</v>
      </c>
      <c r="Y989" s="54">
        <v>43886</v>
      </c>
      <c r="Z989" s="19" t="s">
        <v>2676</v>
      </c>
      <c r="AB989" s="58" t="s">
        <v>24542</v>
      </c>
      <c r="AC989" s="58" t="s">
        <v>1930</v>
      </c>
      <c r="AD989" s="58" t="e">
        <v>#N/A</v>
      </c>
      <c r="AE989" s="58" t="e">
        <v>#N/A</v>
      </c>
    </row>
    <row r="990" spans="1:31">
      <c r="A990" s="19" t="s">
        <v>25617</v>
      </c>
      <c r="B990" s="19" t="s">
        <v>7655</v>
      </c>
      <c r="C990" s="18" t="s">
        <v>4755</v>
      </c>
      <c r="D990" s="18" t="s">
        <v>29635</v>
      </c>
      <c r="E990" s="19" t="s">
        <v>7209</v>
      </c>
      <c r="F990" s="19" t="s">
        <v>24543</v>
      </c>
      <c r="G990" s="19" t="s">
        <v>1912</v>
      </c>
      <c r="H990" s="52">
        <v>45125</v>
      </c>
      <c r="I990" s="19" t="s">
        <v>18633</v>
      </c>
      <c r="J990" s="18">
        <f>COUNTIF('C&amp;I(Route-Doc)'!C:C,'★C&amp;I(IRS)'!C990)</f>
        <v>1</v>
      </c>
      <c r="K990" s="18" t="s">
        <v>5977</v>
      </c>
      <c r="L990" s="19" t="s">
        <v>3090</v>
      </c>
      <c r="M990" s="126" t="str">
        <f t="shared" si="18"/>
        <v>●</v>
      </c>
      <c r="N990" s="54">
        <v>45273</v>
      </c>
      <c r="O990" s="14" t="s">
        <v>22181</v>
      </c>
      <c r="P990" s="159" t="s">
        <v>23491</v>
      </c>
      <c r="Q990" s="159">
        <f>COUNTIF('C&amp;I(Route-Doc)'!H:H,'★C&amp;I(IRS)'!O990)</f>
        <v>0</v>
      </c>
      <c r="R990" s="17" t="s">
        <v>23496</v>
      </c>
      <c r="S990" s="14" t="s">
        <v>28230</v>
      </c>
      <c r="T990" s="14" t="s">
        <v>2676</v>
      </c>
      <c r="U990" s="119"/>
      <c r="V990" s="58"/>
      <c r="W990" s="19" t="s">
        <v>1930</v>
      </c>
      <c r="X990" s="19" t="s">
        <v>1912</v>
      </c>
      <c r="Y990" s="54">
        <v>45125</v>
      </c>
      <c r="Z990" s="19" t="s">
        <v>2676</v>
      </c>
      <c r="AB990" s="58" t="s">
        <v>24543</v>
      </c>
      <c r="AC990" s="58" t="s">
        <v>1930</v>
      </c>
      <c r="AD990" s="58">
        <v>0</v>
      </c>
      <c r="AE990" s="58" t="e">
        <v>#N/A</v>
      </c>
    </row>
    <row r="991" spans="1:31">
      <c r="A991" s="17" t="s">
        <v>25617</v>
      </c>
      <c r="B991" s="17" t="s">
        <v>7655</v>
      </c>
      <c r="C991" s="14" t="s">
        <v>4756</v>
      </c>
      <c r="D991" s="14" t="s">
        <v>30103</v>
      </c>
      <c r="E991" s="17" t="s">
        <v>7210</v>
      </c>
      <c r="F991" s="17" t="s">
        <v>24544</v>
      </c>
      <c r="G991" s="17" t="s">
        <v>1911</v>
      </c>
      <c r="H991" s="60">
        <v>43559</v>
      </c>
      <c r="I991" s="17" t="s">
        <v>18633</v>
      </c>
      <c r="J991" s="14">
        <f>COUNTIF('C&amp;I(Route-Doc)'!C:C,'★C&amp;I(IRS)'!C991)</f>
        <v>0</v>
      </c>
      <c r="K991" s="14" t="s">
        <v>5978</v>
      </c>
      <c r="L991" s="17" t="s">
        <v>1999</v>
      </c>
      <c r="M991" s="127" t="str">
        <f t="shared" si="18"/>
        <v>●</v>
      </c>
      <c r="N991" s="17" t="s">
        <v>1930</v>
      </c>
      <c r="O991" s="14" t="s">
        <v>22182</v>
      </c>
      <c r="P991" s="159" t="s">
        <v>23491</v>
      </c>
      <c r="Q991" s="159">
        <f>COUNTIF('C&amp;I(Route-Doc)'!H:H,'★C&amp;I(IRS)'!O991)</f>
        <v>0</v>
      </c>
      <c r="R991" s="17" t="s">
        <v>23496</v>
      </c>
      <c r="S991" s="14" t="s">
        <v>28231</v>
      </c>
      <c r="T991" s="14" t="s">
        <v>2676</v>
      </c>
      <c r="U991" s="119"/>
      <c r="V991" s="58"/>
      <c r="W991" s="19" t="s">
        <v>1930</v>
      </c>
      <c r="X991" s="19" t="s">
        <v>1911</v>
      </c>
      <c r="Y991" s="54">
        <v>43559</v>
      </c>
      <c r="Z991" s="19" t="s">
        <v>2676</v>
      </c>
      <c r="AB991" s="58" t="s">
        <v>24544</v>
      </c>
      <c r="AC991" s="58" t="s">
        <v>1930</v>
      </c>
      <c r="AD991" s="58" t="e">
        <v>#N/A</v>
      </c>
      <c r="AE991" s="58" t="e">
        <v>#N/A</v>
      </c>
    </row>
    <row r="992" spans="1:31">
      <c r="A992" s="17" t="s">
        <v>25617</v>
      </c>
      <c r="B992" s="17" t="s">
        <v>7655</v>
      </c>
      <c r="C992" s="14" t="s">
        <v>4757</v>
      </c>
      <c r="D992" s="14" t="s">
        <v>29109</v>
      </c>
      <c r="E992" s="17" t="s">
        <v>7211</v>
      </c>
      <c r="F992" s="17" t="s">
        <v>24545</v>
      </c>
      <c r="G992" s="17" t="s">
        <v>1911</v>
      </c>
      <c r="H992" s="60">
        <v>43559</v>
      </c>
      <c r="I992" s="17" t="s">
        <v>18633</v>
      </c>
      <c r="J992" s="14">
        <f>COUNTIF('C&amp;I(Route-Doc)'!C:C,'★C&amp;I(IRS)'!C992)</f>
        <v>0</v>
      </c>
      <c r="K992" s="14" t="s">
        <v>5979</v>
      </c>
      <c r="L992" s="17" t="s">
        <v>1999</v>
      </c>
      <c r="M992" s="127" t="str">
        <f t="shared" si="18"/>
        <v>●</v>
      </c>
      <c r="N992" s="17" t="s">
        <v>1930</v>
      </c>
      <c r="O992" s="14" t="s">
        <v>22183</v>
      </c>
      <c r="P992" s="159" t="s">
        <v>23491</v>
      </c>
      <c r="Q992" s="159">
        <f>COUNTIF('C&amp;I(Route-Doc)'!H:H,'★C&amp;I(IRS)'!O992)</f>
        <v>0</v>
      </c>
      <c r="R992" s="17" t="s">
        <v>23496</v>
      </c>
      <c r="S992" s="14" t="s">
        <v>28232</v>
      </c>
      <c r="T992" s="14" t="s">
        <v>2676</v>
      </c>
      <c r="U992" s="119"/>
      <c r="V992" s="58"/>
      <c r="W992" s="19" t="s">
        <v>1930</v>
      </c>
      <c r="X992" s="19" t="s">
        <v>1911</v>
      </c>
      <c r="Y992" s="54">
        <v>43559</v>
      </c>
      <c r="Z992" s="19" t="s">
        <v>2676</v>
      </c>
      <c r="AB992" s="58" t="s">
        <v>24545</v>
      </c>
      <c r="AC992" s="58" t="s">
        <v>1930</v>
      </c>
      <c r="AD992" s="58" t="e">
        <v>#N/A</v>
      </c>
      <c r="AE992" s="58" t="e">
        <v>#N/A</v>
      </c>
    </row>
    <row r="993" spans="1:31">
      <c r="A993" s="19" t="s">
        <v>25617</v>
      </c>
      <c r="B993" s="19" t="s">
        <v>7655</v>
      </c>
      <c r="C993" s="18" t="s">
        <v>4758</v>
      </c>
      <c r="D993" s="18" t="s">
        <v>29636</v>
      </c>
      <c r="E993" s="19" t="s">
        <v>7212</v>
      </c>
      <c r="F993" s="19" t="s">
        <v>24546</v>
      </c>
      <c r="G993" s="59" t="s">
        <v>1922</v>
      </c>
      <c r="H993" s="52">
        <v>45159</v>
      </c>
      <c r="I993" s="19" t="s">
        <v>18633</v>
      </c>
      <c r="J993" s="18">
        <f>COUNTIF('C&amp;I(Route-Doc)'!C:C,'★C&amp;I(IRS)'!C993)</f>
        <v>3</v>
      </c>
      <c r="K993" s="14" t="s">
        <v>5980</v>
      </c>
      <c r="L993" s="17" t="s">
        <v>3086</v>
      </c>
      <c r="M993" s="127" t="str">
        <f t="shared" si="18"/>
        <v>●</v>
      </c>
      <c r="N993" s="125" t="s">
        <v>23519</v>
      </c>
      <c r="O993" s="18" t="s">
        <v>22184</v>
      </c>
      <c r="P993" s="59" t="s">
        <v>1912</v>
      </c>
      <c r="Q993" s="59">
        <f>COUNTIF('C&amp;I(Route-Doc)'!H:H,'★C&amp;I(IRS)'!O993)</f>
        <v>0</v>
      </c>
      <c r="R993" s="54">
        <v>45392</v>
      </c>
      <c r="S993" s="18" t="s">
        <v>28233</v>
      </c>
      <c r="T993" s="59" t="s">
        <v>22673</v>
      </c>
      <c r="U993" s="119"/>
      <c r="V993" s="58" t="s">
        <v>27202</v>
      </c>
      <c r="W993" s="19" t="s">
        <v>18603</v>
      </c>
      <c r="X993" s="19" t="s">
        <v>1921</v>
      </c>
      <c r="Y993" s="54">
        <v>45328</v>
      </c>
      <c r="Z993" s="19" t="s">
        <v>18604</v>
      </c>
      <c r="AB993" s="58" t="s">
        <v>24546</v>
      </c>
      <c r="AC993" s="58" t="s">
        <v>1930</v>
      </c>
      <c r="AD993" s="58">
        <v>21</v>
      </c>
      <c r="AE993" s="58" t="s">
        <v>1921</v>
      </c>
    </row>
    <row r="994" spans="1:31">
      <c r="A994" s="19" t="s">
        <v>25617</v>
      </c>
      <c r="B994" s="19" t="s">
        <v>7655</v>
      </c>
      <c r="C994" s="18" t="s">
        <v>4759</v>
      </c>
      <c r="D994" s="18" t="s">
        <v>30104</v>
      </c>
      <c r="E994" s="19" t="s">
        <v>7213</v>
      </c>
      <c r="F994" s="19" t="s">
        <v>24547</v>
      </c>
      <c r="G994" s="19" t="s">
        <v>1908</v>
      </c>
      <c r="H994" s="52">
        <v>42369</v>
      </c>
      <c r="I994" s="19" t="s">
        <v>18633</v>
      </c>
      <c r="J994" s="18">
        <f>COUNTIF('C&amp;I(Route-Doc)'!C:C,'★C&amp;I(IRS)'!C994)</f>
        <v>1</v>
      </c>
      <c r="K994" s="14" t="s">
        <v>5981</v>
      </c>
      <c r="L994" s="17" t="s">
        <v>1999</v>
      </c>
      <c r="M994" s="127" t="str">
        <f t="shared" si="18"/>
        <v>●</v>
      </c>
      <c r="N994" s="125" t="s">
        <v>23519</v>
      </c>
      <c r="O994" s="18" t="s">
        <v>22185</v>
      </c>
      <c r="P994" s="59" t="s">
        <v>1911</v>
      </c>
      <c r="Q994" s="59">
        <f>COUNTIF('C&amp;I(Route-Doc)'!H:H,'★C&amp;I(IRS)'!O994)</f>
        <v>0</v>
      </c>
      <c r="R994" s="54">
        <v>45225</v>
      </c>
      <c r="S994" s="196" t="s">
        <v>28234</v>
      </c>
      <c r="T994" s="59" t="s">
        <v>22673</v>
      </c>
      <c r="U994" s="119"/>
      <c r="V994" s="58"/>
      <c r="W994" s="19" t="s">
        <v>1930</v>
      </c>
      <c r="X994" s="19" t="s">
        <v>1908</v>
      </c>
      <c r="Y994" s="54">
        <v>42369</v>
      </c>
      <c r="Z994" s="19" t="s">
        <v>18604</v>
      </c>
      <c r="AB994" s="58" t="s">
        <v>24547</v>
      </c>
      <c r="AC994" s="58" t="s">
        <v>1930</v>
      </c>
      <c r="AD994" s="58" t="e">
        <v>#N/A</v>
      </c>
      <c r="AE994" s="58" t="e">
        <v>#N/A</v>
      </c>
    </row>
    <row r="995" spans="1:31">
      <c r="A995" s="19" t="s">
        <v>25617</v>
      </c>
      <c r="B995" s="19" t="s">
        <v>7655</v>
      </c>
      <c r="C995" s="18" t="s">
        <v>4760</v>
      </c>
      <c r="D995" s="18" t="s">
        <v>29637</v>
      </c>
      <c r="E995" s="19" t="s">
        <v>7214</v>
      </c>
      <c r="F995" s="19" t="s">
        <v>24548</v>
      </c>
      <c r="G995" s="19" t="s">
        <v>1912</v>
      </c>
      <c r="H995" s="52">
        <v>43796</v>
      </c>
      <c r="I995" s="19" t="s">
        <v>18633</v>
      </c>
      <c r="J995" s="18">
        <f>COUNTIF('C&amp;I(Route-Doc)'!C:C,'★C&amp;I(IRS)'!C995)</f>
        <v>1</v>
      </c>
      <c r="K995" s="18" t="s">
        <v>5982</v>
      </c>
      <c r="L995" s="19" t="s">
        <v>1999</v>
      </c>
      <c r="M995" s="126" t="str">
        <f t="shared" si="18"/>
        <v>●</v>
      </c>
      <c r="N995" s="54">
        <v>44816</v>
      </c>
      <c r="O995" s="14" t="s">
        <v>22186</v>
      </c>
      <c r="P995" s="159" t="s">
        <v>23491</v>
      </c>
      <c r="Q995" s="159">
        <f>COUNTIF('C&amp;I(Route-Doc)'!H:H,'★C&amp;I(IRS)'!O995)</f>
        <v>0</v>
      </c>
      <c r="R995" s="17" t="s">
        <v>23496</v>
      </c>
      <c r="S995" s="14" t="s">
        <v>28235</v>
      </c>
      <c r="T995" s="14" t="s">
        <v>2676</v>
      </c>
      <c r="U995" s="119"/>
      <c r="V995" s="58"/>
      <c r="W995" s="19" t="s">
        <v>1930</v>
      </c>
      <c r="X995" s="19" t="s">
        <v>1912</v>
      </c>
      <c r="Y995" s="54">
        <v>43796</v>
      </c>
      <c r="Z995" s="19" t="s">
        <v>2676</v>
      </c>
      <c r="AB995" s="58" t="s">
        <v>24548</v>
      </c>
      <c r="AC995" s="58" t="s">
        <v>1930</v>
      </c>
      <c r="AD995" s="58">
        <v>0</v>
      </c>
      <c r="AE995" s="58" t="e">
        <v>#N/A</v>
      </c>
    </row>
    <row r="996" spans="1:31">
      <c r="A996" s="17" t="s">
        <v>25617</v>
      </c>
      <c r="B996" s="17" t="s">
        <v>7655</v>
      </c>
      <c r="C996" s="14" t="s">
        <v>4761</v>
      </c>
      <c r="D996" s="14" t="s">
        <v>30105</v>
      </c>
      <c r="E996" s="17" t="s">
        <v>7215</v>
      </c>
      <c r="F996" s="17" t="s">
        <v>24549</v>
      </c>
      <c r="G996" s="17" t="s">
        <v>1911</v>
      </c>
      <c r="H996" s="60">
        <v>43220</v>
      </c>
      <c r="I996" s="17" t="s">
        <v>18633</v>
      </c>
      <c r="J996" s="14">
        <f>COUNTIF('C&amp;I(Route-Doc)'!C:C,'★C&amp;I(IRS)'!C996)</f>
        <v>0</v>
      </c>
      <c r="K996" s="14" t="s">
        <v>5983</v>
      </c>
      <c r="L996" s="17" t="s">
        <v>1999</v>
      </c>
      <c r="M996" s="127" t="str">
        <f t="shared" si="18"/>
        <v>●</v>
      </c>
      <c r="N996" s="17" t="s">
        <v>1930</v>
      </c>
      <c r="O996" s="14" t="s">
        <v>22187</v>
      </c>
      <c r="P996" s="159" t="s">
        <v>23491</v>
      </c>
      <c r="Q996" s="159">
        <f>COUNTIF('C&amp;I(Route-Doc)'!H:H,'★C&amp;I(IRS)'!O996)</f>
        <v>0</v>
      </c>
      <c r="R996" s="17" t="s">
        <v>23496</v>
      </c>
      <c r="S996" s="14" t="s">
        <v>28236</v>
      </c>
      <c r="T996" s="14" t="s">
        <v>2676</v>
      </c>
      <c r="U996" s="119"/>
      <c r="V996" s="58"/>
      <c r="W996" s="19" t="s">
        <v>1930</v>
      </c>
      <c r="X996" s="19" t="s">
        <v>1911</v>
      </c>
      <c r="Y996" s="54">
        <v>43220</v>
      </c>
      <c r="Z996" s="19" t="s">
        <v>2676</v>
      </c>
      <c r="AB996" s="58" t="s">
        <v>24549</v>
      </c>
      <c r="AC996" s="58" t="s">
        <v>1930</v>
      </c>
      <c r="AD996" s="58" t="e">
        <v>#N/A</v>
      </c>
      <c r="AE996" s="58" t="e">
        <v>#N/A</v>
      </c>
    </row>
    <row r="997" spans="1:31">
      <c r="A997" s="17" t="s">
        <v>25617</v>
      </c>
      <c r="B997" s="17" t="s">
        <v>7655</v>
      </c>
      <c r="C997" s="14" t="s">
        <v>4762</v>
      </c>
      <c r="D997" s="14" t="s">
        <v>29110</v>
      </c>
      <c r="E997" s="17" t="s">
        <v>7216</v>
      </c>
      <c r="F997" s="17" t="s">
        <v>24550</v>
      </c>
      <c r="G997" s="17" t="s">
        <v>1912</v>
      </c>
      <c r="H997" s="60">
        <v>45125</v>
      </c>
      <c r="I997" s="17" t="s">
        <v>18633</v>
      </c>
      <c r="J997" s="14">
        <f>COUNTIF('C&amp;I(Route-Doc)'!C:C,'★C&amp;I(IRS)'!C997)</f>
        <v>0</v>
      </c>
      <c r="K997" s="14" t="s">
        <v>5984</v>
      </c>
      <c r="L997" s="17" t="s">
        <v>3090</v>
      </c>
      <c r="M997" s="127" t="str">
        <f t="shared" si="18"/>
        <v>●</v>
      </c>
      <c r="N997" s="17" t="s">
        <v>1930</v>
      </c>
      <c r="O997" s="14" t="s">
        <v>22188</v>
      </c>
      <c r="P997" s="159" t="s">
        <v>23491</v>
      </c>
      <c r="Q997" s="159">
        <f>COUNTIF('C&amp;I(Route-Doc)'!H:H,'★C&amp;I(IRS)'!O997)</f>
        <v>0</v>
      </c>
      <c r="R997" s="17" t="s">
        <v>23496</v>
      </c>
      <c r="S997" s="14" t="s">
        <v>28237</v>
      </c>
      <c r="T997" s="14" t="s">
        <v>2676</v>
      </c>
      <c r="U997" s="119"/>
      <c r="V997" s="58"/>
      <c r="W997" s="19" t="s">
        <v>1930</v>
      </c>
      <c r="X997" s="19" t="s">
        <v>1912</v>
      </c>
      <c r="Y997" s="54">
        <v>45125</v>
      </c>
      <c r="Z997" s="19" t="s">
        <v>2676</v>
      </c>
      <c r="AB997" s="58" t="s">
        <v>24550</v>
      </c>
      <c r="AC997" s="58" t="s">
        <v>1930</v>
      </c>
      <c r="AD997" s="58" t="e">
        <v>#N/A</v>
      </c>
      <c r="AE997" s="58" t="e">
        <v>#N/A</v>
      </c>
    </row>
    <row r="998" spans="1:31">
      <c r="A998" s="19" t="s">
        <v>25617</v>
      </c>
      <c r="B998" s="19" t="s">
        <v>7655</v>
      </c>
      <c r="C998" s="18" t="s">
        <v>4763</v>
      </c>
      <c r="D998" s="18" t="s">
        <v>29638</v>
      </c>
      <c r="E998" s="19" t="s">
        <v>7217</v>
      </c>
      <c r="F998" s="19" t="s">
        <v>24551</v>
      </c>
      <c r="G998" s="19" t="s">
        <v>1912</v>
      </c>
      <c r="H998" s="52">
        <v>45125</v>
      </c>
      <c r="I998" s="19" t="s">
        <v>18633</v>
      </c>
      <c r="J998" s="18">
        <f>COUNTIF('C&amp;I(Route-Doc)'!C:C,'★C&amp;I(IRS)'!C998)</f>
        <v>1</v>
      </c>
      <c r="K998" s="18" t="s">
        <v>5985</v>
      </c>
      <c r="L998" s="19" t="s">
        <v>3090</v>
      </c>
      <c r="M998" s="126" t="str">
        <f t="shared" si="18"/>
        <v>●</v>
      </c>
      <c r="N998" s="54">
        <v>45273</v>
      </c>
      <c r="O998" s="14" t="s">
        <v>22189</v>
      </c>
      <c r="P998" s="159" t="s">
        <v>23491</v>
      </c>
      <c r="Q998" s="159">
        <f>COUNTIF('C&amp;I(Route-Doc)'!H:H,'★C&amp;I(IRS)'!O998)</f>
        <v>0</v>
      </c>
      <c r="R998" s="17" t="s">
        <v>23496</v>
      </c>
      <c r="S998" s="14" t="s">
        <v>28238</v>
      </c>
      <c r="T998" s="14" t="s">
        <v>2676</v>
      </c>
      <c r="U998" s="119"/>
      <c r="V998" s="58"/>
      <c r="W998" s="19" t="s">
        <v>1930</v>
      </c>
      <c r="X998" s="19" t="s">
        <v>1912</v>
      </c>
      <c r="Y998" s="54">
        <v>45125</v>
      </c>
      <c r="Z998" s="19" t="s">
        <v>2676</v>
      </c>
      <c r="AB998" s="58" t="s">
        <v>24551</v>
      </c>
      <c r="AC998" s="58" t="s">
        <v>1930</v>
      </c>
      <c r="AD998" s="58">
        <v>0</v>
      </c>
      <c r="AE998" s="58" t="e">
        <v>#N/A</v>
      </c>
    </row>
    <row r="999" spans="1:31">
      <c r="A999" s="17" t="s">
        <v>25617</v>
      </c>
      <c r="B999" s="17" t="s">
        <v>7655</v>
      </c>
      <c r="C999" s="14" t="s">
        <v>4764</v>
      </c>
      <c r="D999" s="14" t="s">
        <v>30106</v>
      </c>
      <c r="E999" s="17" t="s">
        <v>7218</v>
      </c>
      <c r="F999" s="17" t="s">
        <v>24552</v>
      </c>
      <c r="G999" s="17" t="s">
        <v>1908</v>
      </c>
      <c r="H999" s="60">
        <v>41789</v>
      </c>
      <c r="I999" s="17" t="s">
        <v>18633</v>
      </c>
      <c r="J999" s="14">
        <f>COUNTIF('C&amp;I(Route-Doc)'!C:C,'★C&amp;I(IRS)'!C999)</f>
        <v>0</v>
      </c>
      <c r="K999" s="14" t="s">
        <v>5986</v>
      </c>
      <c r="L999" s="17" t="s">
        <v>1999</v>
      </c>
      <c r="M999" s="127" t="str">
        <f t="shared" si="18"/>
        <v>●</v>
      </c>
      <c r="N999" s="17" t="s">
        <v>1930</v>
      </c>
      <c r="O999" s="14" t="s">
        <v>22190</v>
      </c>
      <c r="P999" s="159" t="s">
        <v>23491</v>
      </c>
      <c r="Q999" s="159">
        <f>COUNTIF('C&amp;I(Route-Doc)'!H:H,'★C&amp;I(IRS)'!O999)</f>
        <v>0</v>
      </c>
      <c r="R999" s="17" t="s">
        <v>23496</v>
      </c>
      <c r="S999" s="14" t="s">
        <v>28239</v>
      </c>
      <c r="T999" s="14" t="s">
        <v>2676</v>
      </c>
      <c r="U999" s="119"/>
      <c r="V999" s="58"/>
      <c r="W999" s="19" t="s">
        <v>1930</v>
      </c>
      <c r="X999" s="19" t="s">
        <v>1908</v>
      </c>
      <c r="Y999" s="54">
        <v>41789</v>
      </c>
      <c r="Z999" s="19" t="s">
        <v>2676</v>
      </c>
      <c r="AB999" s="58" t="s">
        <v>24552</v>
      </c>
      <c r="AC999" s="58" t="s">
        <v>1930</v>
      </c>
      <c r="AD999" s="58" t="e">
        <v>#N/A</v>
      </c>
      <c r="AE999" s="58" t="e">
        <v>#N/A</v>
      </c>
    </row>
    <row r="1000" spans="1:31">
      <c r="A1000" s="17" t="s">
        <v>25617</v>
      </c>
      <c r="B1000" s="17" t="s">
        <v>7655</v>
      </c>
      <c r="C1000" s="14" t="s">
        <v>4765</v>
      </c>
      <c r="D1000" s="14" t="s">
        <v>29111</v>
      </c>
      <c r="E1000" s="17" t="s">
        <v>7219</v>
      </c>
      <c r="F1000" s="17" t="s">
        <v>24553</v>
      </c>
      <c r="G1000" s="17" t="s">
        <v>1911</v>
      </c>
      <c r="H1000" s="60">
        <v>45236</v>
      </c>
      <c r="I1000" s="17" t="s">
        <v>18633</v>
      </c>
      <c r="J1000" s="14">
        <f>COUNTIF('C&amp;I(Route-Doc)'!C:C,'★C&amp;I(IRS)'!C1000)</f>
        <v>0</v>
      </c>
      <c r="K1000" s="14" t="s">
        <v>5987</v>
      </c>
      <c r="L1000" s="17" t="s">
        <v>3090</v>
      </c>
      <c r="M1000" s="127" t="str">
        <f t="shared" si="18"/>
        <v>●</v>
      </c>
      <c r="N1000" s="17" t="s">
        <v>1930</v>
      </c>
      <c r="O1000" s="14" t="s">
        <v>22191</v>
      </c>
      <c r="P1000" s="159" t="s">
        <v>23491</v>
      </c>
      <c r="Q1000" s="159">
        <f>COUNTIF('C&amp;I(Route-Doc)'!H:H,'★C&amp;I(IRS)'!O1000)</f>
        <v>0</v>
      </c>
      <c r="R1000" s="17" t="s">
        <v>23496</v>
      </c>
      <c r="S1000" s="14" t="s">
        <v>28240</v>
      </c>
      <c r="T1000" s="14" t="s">
        <v>2676</v>
      </c>
      <c r="U1000" s="119"/>
      <c r="V1000" s="58"/>
      <c r="W1000" s="19" t="s">
        <v>1930</v>
      </c>
      <c r="X1000" s="19" t="s">
        <v>1911</v>
      </c>
      <c r="Y1000" s="54">
        <v>45236</v>
      </c>
      <c r="Z1000" s="19" t="s">
        <v>2676</v>
      </c>
      <c r="AB1000" s="58" t="s">
        <v>24553</v>
      </c>
      <c r="AC1000" s="58" t="s">
        <v>1930</v>
      </c>
      <c r="AD1000" s="58" t="e">
        <v>#N/A</v>
      </c>
      <c r="AE1000" s="58" t="e">
        <v>#N/A</v>
      </c>
    </row>
    <row r="1001" spans="1:31">
      <c r="A1001" s="19" t="s">
        <v>25617</v>
      </c>
      <c r="B1001" s="19" t="s">
        <v>7655</v>
      </c>
      <c r="C1001" s="18" t="s">
        <v>4766</v>
      </c>
      <c r="D1001" s="18" t="s">
        <v>29639</v>
      </c>
      <c r="E1001" s="19" t="s">
        <v>7220</v>
      </c>
      <c r="F1001" s="19" t="s">
        <v>24554</v>
      </c>
      <c r="G1001" s="19" t="s">
        <v>1913</v>
      </c>
      <c r="H1001" s="52">
        <v>45125</v>
      </c>
      <c r="I1001" s="19" t="s">
        <v>18633</v>
      </c>
      <c r="J1001" s="18">
        <f>COUNTIF('C&amp;I(Route-Doc)'!C:C,'★C&amp;I(IRS)'!C1001)</f>
        <v>1</v>
      </c>
      <c r="K1001" s="18" t="s">
        <v>5988</v>
      </c>
      <c r="L1001" s="19" t="s">
        <v>3090</v>
      </c>
      <c r="M1001" s="126" t="str">
        <f t="shared" si="18"/>
        <v>●</v>
      </c>
      <c r="N1001" s="54">
        <v>45273</v>
      </c>
      <c r="O1001" s="14" t="s">
        <v>22192</v>
      </c>
      <c r="P1001" s="159" t="s">
        <v>23491</v>
      </c>
      <c r="Q1001" s="159">
        <f>COUNTIF('C&amp;I(Route-Doc)'!H:H,'★C&amp;I(IRS)'!O1001)</f>
        <v>0</v>
      </c>
      <c r="R1001" s="17" t="s">
        <v>23496</v>
      </c>
      <c r="S1001" s="14" t="s">
        <v>28241</v>
      </c>
      <c r="T1001" s="14" t="s">
        <v>2676</v>
      </c>
      <c r="U1001" s="119"/>
      <c r="V1001" s="58"/>
      <c r="W1001" s="19" t="s">
        <v>1930</v>
      </c>
      <c r="X1001" s="19" t="s">
        <v>1913</v>
      </c>
      <c r="Y1001" s="54">
        <v>45125</v>
      </c>
      <c r="Z1001" s="19" t="s">
        <v>2676</v>
      </c>
      <c r="AB1001" s="58" t="s">
        <v>24554</v>
      </c>
      <c r="AC1001" s="58" t="s">
        <v>1930</v>
      </c>
      <c r="AD1001" s="58">
        <v>0</v>
      </c>
      <c r="AE1001" s="58" t="e">
        <v>#N/A</v>
      </c>
    </row>
    <row r="1002" spans="1:31">
      <c r="A1002" s="17" t="s">
        <v>25617</v>
      </c>
      <c r="B1002" s="17" t="s">
        <v>7655</v>
      </c>
      <c r="C1002" s="14" t="s">
        <v>4767</v>
      </c>
      <c r="D1002" s="14" t="s">
        <v>30107</v>
      </c>
      <c r="E1002" s="17" t="s">
        <v>7221</v>
      </c>
      <c r="F1002" s="17" t="s">
        <v>24555</v>
      </c>
      <c r="G1002" s="17" t="s">
        <v>1908</v>
      </c>
      <c r="H1002" s="60">
        <v>41789</v>
      </c>
      <c r="I1002" s="17" t="s">
        <v>18633</v>
      </c>
      <c r="J1002" s="14">
        <f>COUNTIF('C&amp;I(Route-Doc)'!C:C,'★C&amp;I(IRS)'!C1002)</f>
        <v>0</v>
      </c>
      <c r="K1002" s="14" t="s">
        <v>5989</v>
      </c>
      <c r="L1002" s="17" t="s">
        <v>1999</v>
      </c>
      <c r="M1002" s="127" t="str">
        <f t="shared" si="18"/>
        <v>●</v>
      </c>
      <c r="N1002" s="17" t="s">
        <v>1930</v>
      </c>
      <c r="O1002" s="14" t="s">
        <v>22193</v>
      </c>
      <c r="P1002" s="159" t="s">
        <v>23491</v>
      </c>
      <c r="Q1002" s="159">
        <f>COUNTIF('C&amp;I(Route-Doc)'!H:H,'★C&amp;I(IRS)'!O1002)</f>
        <v>0</v>
      </c>
      <c r="R1002" s="17" t="s">
        <v>23496</v>
      </c>
      <c r="S1002" s="14" t="s">
        <v>28242</v>
      </c>
      <c r="T1002" s="14" t="s">
        <v>2676</v>
      </c>
      <c r="U1002" s="119"/>
      <c r="V1002" s="58"/>
      <c r="W1002" s="19" t="s">
        <v>1930</v>
      </c>
      <c r="X1002" s="19" t="s">
        <v>1908</v>
      </c>
      <c r="Y1002" s="54">
        <v>41789</v>
      </c>
      <c r="Z1002" s="19" t="s">
        <v>2676</v>
      </c>
      <c r="AB1002" s="58" t="s">
        <v>24555</v>
      </c>
      <c r="AC1002" s="58" t="s">
        <v>1930</v>
      </c>
      <c r="AD1002" s="58" t="e">
        <v>#N/A</v>
      </c>
      <c r="AE1002" s="58" t="e">
        <v>#N/A</v>
      </c>
    </row>
    <row r="1003" spans="1:31">
      <c r="A1003" s="17" t="s">
        <v>25617</v>
      </c>
      <c r="B1003" s="17" t="s">
        <v>7655</v>
      </c>
      <c r="C1003" s="14" t="s">
        <v>4768</v>
      </c>
      <c r="D1003" s="14" t="s">
        <v>29112</v>
      </c>
      <c r="E1003" s="17" t="s">
        <v>7222</v>
      </c>
      <c r="F1003" s="17" t="s">
        <v>24556</v>
      </c>
      <c r="G1003" s="17" t="s">
        <v>1911</v>
      </c>
      <c r="H1003" s="60">
        <v>45236</v>
      </c>
      <c r="I1003" s="17" t="s">
        <v>18633</v>
      </c>
      <c r="J1003" s="14">
        <f>COUNTIF('C&amp;I(Route-Doc)'!C:C,'★C&amp;I(IRS)'!C1003)</f>
        <v>0</v>
      </c>
      <c r="K1003" s="14" t="s">
        <v>5990</v>
      </c>
      <c r="L1003" s="17" t="s">
        <v>3090</v>
      </c>
      <c r="M1003" s="127" t="str">
        <f t="shared" si="18"/>
        <v>●</v>
      </c>
      <c r="N1003" s="17" t="s">
        <v>1930</v>
      </c>
      <c r="O1003" s="14" t="s">
        <v>22194</v>
      </c>
      <c r="P1003" s="159" t="s">
        <v>23491</v>
      </c>
      <c r="Q1003" s="159">
        <f>COUNTIF('C&amp;I(Route-Doc)'!H:H,'★C&amp;I(IRS)'!O1003)</f>
        <v>0</v>
      </c>
      <c r="R1003" s="17" t="s">
        <v>23496</v>
      </c>
      <c r="S1003" s="14" t="s">
        <v>28243</v>
      </c>
      <c r="T1003" s="14" t="s">
        <v>2676</v>
      </c>
      <c r="U1003" s="119"/>
      <c r="V1003" s="58"/>
      <c r="W1003" s="19" t="s">
        <v>1930</v>
      </c>
      <c r="X1003" s="19" t="s">
        <v>1911</v>
      </c>
      <c r="Y1003" s="54">
        <v>45236</v>
      </c>
      <c r="Z1003" s="19" t="s">
        <v>2676</v>
      </c>
      <c r="AB1003" s="58" t="s">
        <v>24556</v>
      </c>
      <c r="AC1003" s="58" t="s">
        <v>1930</v>
      </c>
      <c r="AD1003" s="58" t="e">
        <v>#N/A</v>
      </c>
      <c r="AE1003" s="58" t="e">
        <v>#N/A</v>
      </c>
    </row>
    <row r="1004" spans="1:31">
      <c r="A1004" s="19" t="s">
        <v>25617</v>
      </c>
      <c r="B1004" s="19" t="s">
        <v>7655</v>
      </c>
      <c r="C1004" s="18" t="s">
        <v>4769</v>
      </c>
      <c r="D1004" s="18" t="s">
        <v>29640</v>
      </c>
      <c r="E1004" s="19" t="s">
        <v>7223</v>
      </c>
      <c r="F1004" s="19" t="s">
        <v>24557</v>
      </c>
      <c r="G1004" s="19" t="s">
        <v>1912</v>
      </c>
      <c r="H1004" s="52">
        <v>45125</v>
      </c>
      <c r="I1004" s="19" t="s">
        <v>18633</v>
      </c>
      <c r="J1004" s="18">
        <f>COUNTIF('C&amp;I(Route-Doc)'!C:C,'★C&amp;I(IRS)'!C1004)</f>
        <v>1</v>
      </c>
      <c r="K1004" s="18" t="s">
        <v>5991</v>
      </c>
      <c r="L1004" s="19" t="s">
        <v>3090</v>
      </c>
      <c r="M1004" s="126" t="str">
        <f t="shared" si="18"/>
        <v>●</v>
      </c>
      <c r="N1004" s="54">
        <v>45273</v>
      </c>
      <c r="O1004" s="14" t="s">
        <v>22195</v>
      </c>
      <c r="P1004" s="159" t="s">
        <v>23491</v>
      </c>
      <c r="Q1004" s="159">
        <f>COUNTIF('C&amp;I(Route-Doc)'!H:H,'★C&amp;I(IRS)'!O1004)</f>
        <v>0</v>
      </c>
      <c r="R1004" s="17" t="s">
        <v>23496</v>
      </c>
      <c r="S1004" s="14" t="s">
        <v>28244</v>
      </c>
      <c r="T1004" s="14" t="s">
        <v>2676</v>
      </c>
      <c r="U1004" s="119"/>
      <c r="V1004" s="58"/>
      <c r="W1004" s="19" t="s">
        <v>1930</v>
      </c>
      <c r="X1004" s="19" t="s">
        <v>1912</v>
      </c>
      <c r="Y1004" s="54">
        <v>45125</v>
      </c>
      <c r="Z1004" s="19" t="s">
        <v>2676</v>
      </c>
      <c r="AB1004" s="58" t="s">
        <v>24557</v>
      </c>
      <c r="AC1004" s="58" t="s">
        <v>1930</v>
      </c>
      <c r="AD1004" s="58">
        <v>0</v>
      </c>
      <c r="AE1004" s="58" t="e">
        <v>#N/A</v>
      </c>
    </row>
    <row r="1005" spans="1:31">
      <c r="A1005" s="19" t="s">
        <v>25617</v>
      </c>
      <c r="B1005" s="19" t="s">
        <v>7655</v>
      </c>
      <c r="C1005" s="18" t="s">
        <v>4770</v>
      </c>
      <c r="D1005" s="18" t="s">
        <v>29641</v>
      </c>
      <c r="E1005" s="19" t="s">
        <v>7224</v>
      </c>
      <c r="F1005" s="19" t="s">
        <v>24558</v>
      </c>
      <c r="G1005" s="59" t="s">
        <v>1913</v>
      </c>
      <c r="H1005" s="52">
        <v>45050</v>
      </c>
      <c r="I1005" s="19" t="s">
        <v>18633</v>
      </c>
      <c r="J1005" s="18">
        <f>COUNTIF('C&amp;I(Route-Doc)'!C:C,'★C&amp;I(IRS)'!C1005)</f>
        <v>1</v>
      </c>
      <c r="K1005" s="18" t="s">
        <v>5992</v>
      </c>
      <c r="L1005" s="19" t="s">
        <v>3090</v>
      </c>
      <c r="M1005" s="126" t="str">
        <f t="shared" si="18"/>
        <v>●</v>
      </c>
      <c r="N1005" s="54">
        <v>45180</v>
      </c>
      <c r="O1005" s="14" t="s">
        <v>22196</v>
      </c>
      <c r="P1005" s="159" t="s">
        <v>23491</v>
      </c>
      <c r="Q1005" s="159">
        <f>COUNTIF('C&amp;I(Route-Doc)'!H:H,'★C&amp;I(IRS)'!O1005)</f>
        <v>0</v>
      </c>
      <c r="R1005" s="17" t="s">
        <v>23496</v>
      </c>
      <c r="S1005" s="14" t="s">
        <v>28245</v>
      </c>
      <c r="T1005" s="14" t="s">
        <v>2676</v>
      </c>
      <c r="U1005" s="119"/>
      <c r="V1005" s="58"/>
      <c r="W1005" s="19" t="s">
        <v>1930</v>
      </c>
      <c r="X1005" s="19" t="s">
        <v>1913</v>
      </c>
      <c r="Y1005" s="54">
        <v>45050</v>
      </c>
      <c r="Z1005" s="19" t="s">
        <v>2676</v>
      </c>
      <c r="AB1005" s="58" t="s">
        <v>24558</v>
      </c>
      <c r="AC1005" s="58" t="s">
        <v>1930</v>
      </c>
      <c r="AD1005" s="58">
        <v>0</v>
      </c>
      <c r="AE1005" s="58" t="e">
        <v>#N/A</v>
      </c>
    </row>
    <row r="1006" spans="1:31">
      <c r="A1006" s="17" t="s">
        <v>25617</v>
      </c>
      <c r="B1006" s="17" t="s">
        <v>7655</v>
      </c>
      <c r="C1006" s="14" t="s">
        <v>4771</v>
      </c>
      <c r="D1006" s="14" t="s">
        <v>30108</v>
      </c>
      <c r="E1006" s="17" t="s">
        <v>7225</v>
      </c>
      <c r="F1006" s="17" t="s">
        <v>24559</v>
      </c>
      <c r="G1006" s="159" t="s">
        <v>1911</v>
      </c>
      <c r="H1006" s="60">
        <v>45050</v>
      </c>
      <c r="I1006" s="17" t="s">
        <v>18633</v>
      </c>
      <c r="J1006" s="14">
        <f>COUNTIF('C&amp;I(Route-Doc)'!C:C,'★C&amp;I(IRS)'!C1006)</f>
        <v>0</v>
      </c>
      <c r="K1006" s="14" t="s">
        <v>5993</v>
      </c>
      <c r="L1006" s="17" t="s">
        <v>3090</v>
      </c>
      <c r="M1006" s="127" t="str">
        <f t="shared" si="18"/>
        <v>●</v>
      </c>
      <c r="N1006" s="17" t="s">
        <v>1930</v>
      </c>
      <c r="O1006" s="14" t="s">
        <v>22197</v>
      </c>
      <c r="P1006" s="159" t="s">
        <v>23491</v>
      </c>
      <c r="Q1006" s="159">
        <f>COUNTIF('C&amp;I(Route-Doc)'!H:H,'★C&amp;I(IRS)'!O1006)</f>
        <v>0</v>
      </c>
      <c r="R1006" s="17" t="s">
        <v>23496</v>
      </c>
      <c r="S1006" s="14" t="s">
        <v>28246</v>
      </c>
      <c r="T1006" s="14" t="s">
        <v>2676</v>
      </c>
      <c r="U1006" s="119"/>
      <c r="V1006" s="58"/>
      <c r="W1006" s="19" t="s">
        <v>1930</v>
      </c>
      <c r="X1006" s="19" t="s">
        <v>1911</v>
      </c>
      <c r="Y1006" s="54">
        <v>45050</v>
      </c>
      <c r="Z1006" s="19" t="s">
        <v>2676</v>
      </c>
      <c r="AB1006" s="58" t="s">
        <v>24559</v>
      </c>
      <c r="AC1006" s="58" t="s">
        <v>1930</v>
      </c>
      <c r="AD1006" s="58" t="e">
        <v>#N/A</v>
      </c>
      <c r="AE1006" s="58" t="e">
        <v>#N/A</v>
      </c>
    </row>
    <row r="1007" spans="1:31">
      <c r="A1007" s="17" t="s">
        <v>25617</v>
      </c>
      <c r="B1007" s="17" t="s">
        <v>7655</v>
      </c>
      <c r="C1007" s="14" t="s">
        <v>4772</v>
      </c>
      <c r="D1007" s="14" t="s">
        <v>29113</v>
      </c>
      <c r="E1007" s="17" t="s">
        <v>7226</v>
      </c>
      <c r="F1007" s="17" t="s">
        <v>24560</v>
      </c>
      <c r="G1007" s="159" t="s">
        <v>1911</v>
      </c>
      <c r="H1007" s="60">
        <v>45050</v>
      </c>
      <c r="I1007" s="17" t="s">
        <v>18633</v>
      </c>
      <c r="J1007" s="14">
        <f>COUNTIF('C&amp;I(Route-Doc)'!C:C,'★C&amp;I(IRS)'!C1007)</f>
        <v>0</v>
      </c>
      <c r="K1007" s="14" t="s">
        <v>5994</v>
      </c>
      <c r="L1007" s="17" t="s">
        <v>3090</v>
      </c>
      <c r="M1007" s="127" t="str">
        <f t="shared" si="18"/>
        <v>●</v>
      </c>
      <c r="N1007" s="17" t="s">
        <v>1930</v>
      </c>
      <c r="O1007" s="14" t="s">
        <v>22198</v>
      </c>
      <c r="P1007" s="159" t="s">
        <v>23491</v>
      </c>
      <c r="Q1007" s="159">
        <f>COUNTIF('C&amp;I(Route-Doc)'!H:H,'★C&amp;I(IRS)'!O1007)</f>
        <v>0</v>
      </c>
      <c r="R1007" s="17" t="s">
        <v>23496</v>
      </c>
      <c r="S1007" s="14" t="s">
        <v>28247</v>
      </c>
      <c r="T1007" s="14" t="s">
        <v>2676</v>
      </c>
      <c r="U1007" s="119"/>
      <c r="V1007" s="58"/>
      <c r="W1007" s="19" t="s">
        <v>1930</v>
      </c>
      <c r="X1007" s="19" t="s">
        <v>1911</v>
      </c>
      <c r="Y1007" s="54">
        <v>45050</v>
      </c>
      <c r="Z1007" s="19" t="s">
        <v>2676</v>
      </c>
      <c r="AB1007" s="58" t="s">
        <v>24560</v>
      </c>
      <c r="AC1007" s="58" t="s">
        <v>1930</v>
      </c>
      <c r="AD1007" s="58" t="e">
        <v>#N/A</v>
      </c>
      <c r="AE1007" s="58" t="e">
        <v>#N/A</v>
      </c>
    </row>
    <row r="1008" spans="1:31">
      <c r="A1008" s="19" t="s">
        <v>25617</v>
      </c>
      <c r="B1008" s="19" t="s">
        <v>7655</v>
      </c>
      <c r="C1008" s="18" t="s">
        <v>4773</v>
      </c>
      <c r="D1008" s="18" t="s">
        <v>29642</v>
      </c>
      <c r="E1008" s="19" t="s">
        <v>7227</v>
      </c>
      <c r="F1008" s="19" t="s">
        <v>24561</v>
      </c>
      <c r="G1008" s="19" t="s">
        <v>1914</v>
      </c>
      <c r="H1008" s="52">
        <v>45125</v>
      </c>
      <c r="I1008" s="19" t="s">
        <v>18633</v>
      </c>
      <c r="J1008" s="18">
        <f>COUNTIF('C&amp;I(Route-Doc)'!C:C,'★C&amp;I(IRS)'!C1008)</f>
        <v>3</v>
      </c>
      <c r="K1008" s="14" t="s">
        <v>5995</v>
      </c>
      <c r="L1008" s="17" t="s">
        <v>1999</v>
      </c>
      <c r="M1008" s="127" t="str">
        <f t="shared" si="18"/>
        <v>●</v>
      </c>
      <c r="N1008" s="125" t="s">
        <v>23519</v>
      </c>
      <c r="O1008" s="18" t="s">
        <v>22199</v>
      </c>
      <c r="P1008" s="59" t="s">
        <v>1913</v>
      </c>
      <c r="Q1008" s="59">
        <f>COUNTIF('C&amp;I(Route-Doc)'!H:H,'★C&amp;I(IRS)'!O1008)</f>
        <v>1</v>
      </c>
      <c r="R1008" s="54">
        <v>45273</v>
      </c>
      <c r="S1008" s="196" t="s">
        <v>28248</v>
      </c>
      <c r="T1008" s="59" t="s">
        <v>22673</v>
      </c>
      <c r="U1008" s="119"/>
      <c r="V1008" s="58"/>
      <c r="W1008" s="19" t="s">
        <v>1930</v>
      </c>
      <c r="X1008" s="19" t="s">
        <v>1914</v>
      </c>
      <c r="Y1008" s="54">
        <v>45125</v>
      </c>
      <c r="Z1008" s="19" t="s">
        <v>18604</v>
      </c>
      <c r="AB1008" s="58" t="s">
        <v>24561</v>
      </c>
      <c r="AC1008" s="58" t="s">
        <v>1930</v>
      </c>
      <c r="AD1008" s="58" t="e">
        <v>#N/A</v>
      </c>
      <c r="AE1008" s="58" t="e">
        <v>#N/A</v>
      </c>
    </row>
    <row r="1009" spans="1:31">
      <c r="A1009" s="19" t="s">
        <v>25617</v>
      </c>
      <c r="B1009" s="19" t="s">
        <v>7655</v>
      </c>
      <c r="C1009" s="18" t="s">
        <v>4774</v>
      </c>
      <c r="D1009" s="18" t="s">
        <v>30109</v>
      </c>
      <c r="E1009" s="19" t="s">
        <v>7228</v>
      </c>
      <c r="F1009" s="19" t="s">
        <v>24562</v>
      </c>
      <c r="G1009" s="19" t="s">
        <v>1908</v>
      </c>
      <c r="H1009" s="52">
        <v>42277</v>
      </c>
      <c r="I1009" s="19" t="s">
        <v>18633</v>
      </c>
      <c r="J1009" s="18">
        <f>COUNTIF('C&amp;I(Route-Doc)'!C:C,'★C&amp;I(IRS)'!C1009)</f>
        <v>1</v>
      </c>
      <c r="K1009" s="14" t="s">
        <v>5996</v>
      </c>
      <c r="L1009" s="17" t="s">
        <v>1999</v>
      </c>
      <c r="M1009" s="127" t="str">
        <f t="shared" si="18"/>
        <v>●</v>
      </c>
      <c r="N1009" s="125" t="s">
        <v>23519</v>
      </c>
      <c r="O1009" s="18" t="s">
        <v>22200</v>
      </c>
      <c r="P1009" s="59" t="s">
        <v>1911</v>
      </c>
      <c r="Q1009" s="59">
        <f>COUNTIF('C&amp;I(Route-Doc)'!H:H,'★C&amp;I(IRS)'!O1009)</f>
        <v>1</v>
      </c>
      <c r="R1009" s="54">
        <v>45225</v>
      </c>
      <c r="S1009" s="196" t="s">
        <v>28249</v>
      </c>
      <c r="T1009" s="59" t="s">
        <v>22673</v>
      </c>
      <c r="U1009" s="119"/>
      <c r="V1009" s="58"/>
      <c r="W1009" s="19" t="s">
        <v>1930</v>
      </c>
      <c r="X1009" s="19" t="s">
        <v>1908</v>
      </c>
      <c r="Y1009" s="54">
        <v>42277</v>
      </c>
      <c r="Z1009" s="19" t="s">
        <v>18604</v>
      </c>
      <c r="AB1009" s="58" t="s">
        <v>24562</v>
      </c>
      <c r="AC1009" s="58" t="s">
        <v>1930</v>
      </c>
      <c r="AD1009" s="58" t="e">
        <v>#N/A</v>
      </c>
      <c r="AE1009" s="58" t="e">
        <v>#N/A</v>
      </c>
    </row>
    <row r="1010" spans="1:31">
      <c r="A1010" s="19" t="s">
        <v>25617</v>
      </c>
      <c r="B1010" s="19" t="s">
        <v>7655</v>
      </c>
      <c r="C1010" s="18" t="s">
        <v>4775</v>
      </c>
      <c r="D1010" s="18" t="s">
        <v>29114</v>
      </c>
      <c r="E1010" s="19" t="s">
        <v>7229</v>
      </c>
      <c r="F1010" s="19" t="s">
        <v>24563</v>
      </c>
      <c r="G1010" s="19" t="s">
        <v>1912</v>
      </c>
      <c r="H1010" s="52">
        <v>45125</v>
      </c>
      <c r="I1010" s="19" t="s">
        <v>18633</v>
      </c>
      <c r="J1010" s="18">
        <f>COUNTIF('C&amp;I(Route-Doc)'!C:C,'★C&amp;I(IRS)'!C1010)</f>
        <v>1</v>
      </c>
      <c r="K1010" s="14" t="s">
        <v>5997</v>
      </c>
      <c r="L1010" s="17" t="s">
        <v>1999</v>
      </c>
      <c r="M1010" s="127" t="str">
        <f t="shared" si="18"/>
        <v>●</v>
      </c>
      <c r="N1010" s="125" t="s">
        <v>23519</v>
      </c>
      <c r="O1010" s="18" t="s">
        <v>22201</v>
      </c>
      <c r="P1010" s="59" t="s">
        <v>1912</v>
      </c>
      <c r="Q1010" s="59">
        <f>COUNTIF('C&amp;I(Route-Doc)'!H:H,'★C&amp;I(IRS)'!O1010)</f>
        <v>1</v>
      </c>
      <c r="R1010" s="54">
        <v>45273</v>
      </c>
      <c r="S1010" s="196" t="s">
        <v>28250</v>
      </c>
      <c r="T1010" s="59" t="s">
        <v>22673</v>
      </c>
      <c r="U1010" s="119"/>
      <c r="V1010" s="58"/>
      <c r="W1010" s="19" t="s">
        <v>1930</v>
      </c>
      <c r="X1010" s="19" t="s">
        <v>1912</v>
      </c>
      <c r="Y1010" s="54">
        <v>45125</v>
      </c>
      <c r="Z1010" s="19" t="s">
        <v>18604</v>
      </c>
      <c r="AB1010" s="58" t="s">
        <v>24563</v>
      </c>
      <c r="AC1010" s="58" t="s">
        <v>1930</v>
      </c>
      <c r="AD1010" s="58" t="e">
        <v>#N/A</v>
      </c>
      <c r="AE1010" s="58" t="e">
        <v>#N/A</v>
      </c>
    </row>
    <row r="1011" spans="1:31">
      <c r="A1011" s="19" t="s">
        <v>25617</v>
      </c>
      <c r="B1011" s="19" t="s">
        <v>7655</v>
      </c>
      <c r="C1011" s="18" t="s">
        <v>18973</v>
      </c>
      <c r="D1011" s="18" t="s">
        <v>29643</v>
      </c>
      <c r="E1011" s="19" t="s">
        <v>18916</v>
      </c>
      <c r="F1011" s="19" t="s">
        <v>24564</v>
      </c>
      <c r="G1011" s="19" t="s">
        <v>1908</v>
      </c>
      <c r="H1011" s="52">
        <v>44673</v>
      </c>
      <c r="I1011" s="19" t="s">
        <v>18652</v>
      </c>
      <c r="J1011" s="18">
        <f>COUNTIF('C&amp;I(Route-Doc)'!C:C,'★C&amp;I(IRS)'!C1011)</f>
        <v>1</v>
      </c>
      <c r="K1011" s="14" t="s">
        <v>18971</v>
      </c>
      <c r="L1011" s="17" t="s">
        <v>18638</v>
      </c>
      <c r="M1011" s="127" t="str">
        <f t="shared" si="18"/>
        <v>●</v>
      </c>
      <c r="N1011" s="125" t="s">
        <v>23519</v>
      </c>
      <c r="O1011" s="18" t="s">
        <v>22202</v>
      </c>
      <c r="P1011" s="59" t="s">
        <v>1908</v>
      </c>
      <c r="Q1011" s="59">
        <f>COUNTIF('C&amp;I(Route-Doc)'!H:H,'★C&amp;I(IRS)'!O1011)</f>
        <v>0</v>
      </c>
      <c r="R1011" s="54">
        <v>45279</v>
      </c>
      <c r="S1011" s="196" t="s">
        <v>28251</v>
      </c>
      <c r="T1011" s="59" t="s">
        <v>22673</v>
      </c>
      <c r="U1011" s="119"/>
      <c r="V1011" s="58"/>
      <c r="W1011" s="19" t="s">
        <v>1930</v>
      </c>
      <c r="X1011" s="19" t="s">
        <v>1908</v>
      </c>
      <c r="Y1011" s="54">
        <v>44673</v>
      </c>
      <c r="Z1011" s="19" t="s">
        <v>18604</v>
      </c>
      <c r="AB1011" s="58" t="s">
        <v>24564</v>
      </c>
      <c r="AC1011" s="58" t="s">
        <v>1930</v>
      </c>
      <c r="AD1011" s="58" t="e">
        <v>#N/A</v>
      </c>
      <c r="AE1011" s="58" t="e">
        <v>#N/A</v>
      </c>
    </row>
    <row r="1012" spans="1:31">
      <c r="A1012" s="17" t="s">
        <v>25617</v>
      </c>
      <c r="B1012" s="17" t="s">
        <v>7655</v>
      </c>
      <c r="C1012" s="14" t="s">
        <v>18974</v>
      </c>
      <c r="D1012" s="14" t="s">
        <v>30110</v>
      </c>
      <c r="E1012" s="17" t="s">
        <v>18917</v>
      </c>
      <c r="F1012" s="17" t="s">
        <v>24565</v>
      </c>
      <c r="G1012" s="17" t="s">
        <v>1908</v>
      </c>
      <c r="H1012" s="60">
        <v>44673</v>
      </c>
      <c r="I1012" s="17" t="s">
        <v>18692</v>
      </c>
      <c r="J1012" s="14">
        <f>COUNTIF('C&amp;I(Route-Doc)'!C:C,'★C&amp;I(IRS)'!C1012)</f>
        <v>0</v>
      </c>
      <c r="K1012" s="14" t="s">
        <v>18972</v>
      </c>
      <c r="L1012" s="17" t="s">
        <v>3461</v>
      </c>
      <c r="M1012" s="127" t="str">
        <f t="shared" si="18"/>
        <v>●</v>
      </c>
      <c r="N1012" s="17" t="s">
        <v>2676</v>
      </c>
      <c r="O1012" s="14" t="s">
        <v>22203</v>
      </c>
      <c r="P1012" s="159" t="s">
        <v>23491</v>
      </c>
      <c r="Q1012" s="159">
        <f>COUNTIF('C&amp;I(Route-Doc)'!H:H,'★C&amp;I(IRS)'!O1012)</f>
        <v>0</v>
      </c>
      <c r="R1012" s="17" t="s">
        <v>23496</v>
      </c>
      <c r="S1012" s="14" t="s">
        <v>28252</v>
      </c>
      <c r="T1012" s="14" t="s">
        <v>2676</v>
      </c>
      <c r="U1012" s="119"/>
      <c r="V1012" s="58"/>
      <c r="W1012" s="19" t="s">
        <v>1930</v>
      </c>
      <c r="X1012" s="19" t="s">
        <v>1908</v>
      </c>
      <c r="Y1012" s="54">
        <v>44673</v>
      </c>
      <c r="Z1012" s="19" t="s">
        <v>2676</v>
      </c>
      <c r="AB1012" s="58" t="s">
        <v>24565</v>
      </c>
      <c r="AC1012" s="58" t="s">
        <v>1930</v>
      </c>
      <c r="AD1012" s="58" t="e">
        <v>#N/A</v>
      </c>
      <c r="AE1012" s="58" t="e">
        <v>#N/A</v>
      </c>
    </row>
    <row r="1013" spans="1:31">
      <c r="A1013" s="19" t="s">
        <v>25617</v>
      </c>
      <c r="B1013" s="19" t="s">
        <v>7655</v>
      </c>
      <c r="C1013" s="18" t="s">
        <v>4776</v>
      </c>
      <c r="D1013" s="18" t="s">
        <v>29644</v>
      </c>
      <c r="E1013" s="19" t="s">
        <v>7230</v>
      </c>
      <c r="F1013" s="19" t="s">
        <v>24566</v>
      </c>
      <c r="G1013" s="19" t="s">
        <v>1911</v>
      </c>
      <c r="H1013" s="52">
        <v>43796</v>
      </c>
      <c r="I1013" s="19" t="s">
        <v>18633</v>
      </c>
      <c r="J1013" s="18">
        <f>COUNTIF('C&amp;I(Route-Doc)'!C:C,'★C&amp;I(IRS)'!C1013)</f>
        <v>1</v>
      </c>
      <c r="K1013" s="18" t="s">
        <v>5998</v>
      </c>
      <c r="L1013" s="19" t="s">
        <v>1999</v>
      </c>
      <c r="M1013" s="126" t="str">
        <f t="shared" si="18"/>
        <v>●</v>
      </c>
      <c r="N1013" s="54">
        <v>44816</v>
      </c>
      <c r="O1013" s="14" t="s">
        <v>22204</v>
      </c>
      <c r="P1013" s="159" t="s">
        <v>23491</v>
      </c>
      <c r="Q1013" s="159">
        <f>COUNTIF('C&amp;I(Route-Doc)'!H:H,'★C&amp;I(IRS)'!O1013)</f>
        <v>0</v>
      </c>
      <c r="R1013" s="17" t="s">
        <v>23496</v>
      </c>
      <c r="S1013" s="14" t="s">
        <v>28253</v>
      </c>
      <c r="T1013" s="14" t="s">
        <v>2676</v>
      </c>
      <c r="U1013" s="119"/>
      <c r="V1013" s="58"/>
      <c r="W1013" s="19" t="s">
        <v>18603</v>
      </c>
      <c r="X1013" s="19" t="s">
        <v>1913</v>
      </c>
      <c r="Y1013" s="54">
        <v>45316</v>
      </c>
      <c r="Z1013" s="19" t="s">
        <v>2676</v>
      </c>
      <c r="AB1013" s="58" t="s">
        <v>24566</v>
      </c>
      <c r="AC1013" s="58" t="s">
        <v>1930</v>
      </c>
      <c r="AD1013" s="58">
        <v>0</v>
      </c>
      <c r="AE1013" s="58" t="s">
        <v>1913</v>
      </c>
    </row>
    <row r="1014" spans="1:31">
      <c r="A1014" s="17" t="s">
        <v>25617</v>
      </c>
      <c r="B1014" s="17" t="s">
        <v>7655</v>
      </c>
      <c r="C1014" s="14" t="s">
        <v>4777</v>
      </c>
      <c r="D1014" s="14" t="s">
        <v>30111</v>
      </c>
      <c r="E1014" s="17" t="s">
        <v>7231</v>
      </c>
      <c r="F1014" s="17" t="s">
        <v>24567</v>
      </c>
      <c r="G1014" s="17" t="s">
        <v>1908</v>
      </c>
      <c r="H1014" s="60">
        <v>42185</v>
      </c>
      <c r="I1014" s="17" t="s">
        <v>18633</v>
      </c>
      <c r="J1014" s="14">
        <f>COUNTIF('C&amp;I(Route-Doc)'!C:C,'★C&amp;I(IRS)'!C1014)</f>
        <v>0</v>
      </c>
      <c r="K1014" s="14" t="s">
        <v>5999</v>
      </c>
      <c r="L1014" s="17" t="s">
        <v>1999</v>
      </c>
      <c r="M1014" s="127" t="str">
        <f t="shared" si="18"/>
        <v>●</v>
      </c>
      <c r="N1014" s="17" t="s">
        <v>1930</v>
      </c>
      <c r="O1014" s="14" t="s">
        <v>22205</v>
      </c>
      <c r="P1014" s="159" t="s">
        <v>23491</v>
      </c>
      <c r="Q1014" s="159">
        <f>COUNTIF('C&amp;I(Route-Doc)'!H:H,'★C&amp;I(IRS)'!O1014)</f>
        <v>0</v>
      </c>
      <c r="R1014" s="17" t="s">
        <v>23496</v>
      </c>
      <c r="S1014" s="14" t="s">
        <v>28254</v>
      </c>
      <c r="T1014" s="14" t="s">
        <v>2676</v>
      </c>
      <c r="U1014" s="119"/>
      <c r="V1014" s="58"/>
      <c r="W1014" s="19" t="s">
        <v>18603</v>
      </c>
      <c r="X1014" s="19" t="s">
        <v>1911</v>
      </c>
      <c r="Y1014" s="54">
        <v>45316</v>
      </c>
      <c r="Z1014" s="19" t="s">
        <v>2676</v>
      </c>
      <c r="AB1014" s="58" t="s">
        <v>24567</v>
      </c>
      <c r="AC1014" s="58" t="s">
        <v>1930</v>
      </c>
      <c r="AD1014" s="58" t="e">
        <v>#N/A</v>
      </c>
      <c r="AE1014" s="58" t="s">
        <v>1911</v>
      </c>
    </row>
    <row r="1015" spans="1:31">
      <c r="A1015" s="17" t="s">
        <v>25617</v>
      </c>
      <c r="B1015" s="17" t="s">
        <v>7655</v>
      </c>
      <c r="C1015" s="14" t="s">
        <v>4778</v>
      </c>
      <c r="D1015" s="14" t="s">
        <v>29115</v>
      </c>
      <c r="E1015" s="17" t="s">
        <v>7232</v>
      </c>
      <c r="F1015" s="17" t="s">
        <v>24568</v>
      </c>
      <c r="G1015" s="17" t="s">
        <v>1911</v>
      </c>
      <c r="H1015" s="60">
        <v>45236</v>
      </c>
      <c r="I1015" s="17" t="s">
        <v>18633</v>
      </c>
      <c r="J1015" s="14">
        <f>COUNTIF('C&amp;I(Route-Doc)'!C:C,'★C&amp;I(IRS)'!C1015)</f>
        <v>0</v>
      </c>
      <c r="K1015" s="14" t="s">
        <v>6000</v>
      </c>
      <c r="L1015" s="17" t="s">
        <v>3090</v>
      </c>
      <c r="M1015" s="127" t="str">
        <f t="shared" si="18"/>
        <v>●</v>
      </c>
      <c r="N1015" s="17" t="s">
        <v>1930</v>
      </c>
      <c r="O1015" s="14" t="s">
        <v>22206</v>
      </c>
      <c r="P1015" s="159" t="s">
        <v>23491</v>
      </c>
      <c r="Q1015" s="159">
        <f>COUNTIF('C&amp;I(Route-Doc)'!H:H,'★C&amp;I(IRS)'!O1015)</f>
        <v>0</v>
      </c>
      <c r="R1015" s="17" t="s">
        <v>23496</v>
      </c>
      <c r="S1015" s="14" t="s">
        <v>28255</v>
      </c>
      <c r="T1015" s="14" t="s">
        <v>2676</v>
      </c>
      <c r="U1015" s="119"/>
      <c r="V1015" s="58"/>
      <c r="W1015" s="19" t="s">
        <v>18603</v>
      </c>
      <c r="X1015" s="19" t="s">
        <v>1913</v>
      </c>
      <c r="Y1015" s="54">
        <v>45316</v>
      </c>
      <c r="Z1015" s="19" t="s">
        <v>2676</v>
      </c>
      <c r="AB1015" s="58" t="s">
        <v>24568</v>
      </c>
      <c r="AC1015" s="58" t="s">
        <v>1930</v>
      </c>
      <c r="AD1015" s="58" t="e">
        <v>#N/A</v>
      </c>
      <c r="AE1015" s="58" t="s">
        <v>1913</v>
      </c>
    </row>
    <row r="1016" spans="1:31">
      <c r="A1016" s="19" t="s">
        <v>25617</v>
      </c>
      <c r="B1016" s="19" t="s">
        <v>7655</v>
      </c>
      <c r="C1016" s="18" t="s">
        <v>4779</v>
      </c>
      <c r="D1016" s="18" t="s">
        <v>29645</v>
      </c>
      <c r="E1016" s="19" t="s">
        <v>7233</v>
      </c>
      <c r="F1016" s="19" t="s">
        <v>24569</v>
      </c>
      <c r="G1016" s="19" t="s">
        <v>1913</v>
      </c>
      <c r="H1016" s="52">
        <v>44585</v>
      </c>
      <c r="I1016" s="19" t="s">
        <v>18633</v>
      </c>
      <c r="J1016" s="18">
        <f>COUNTIF('C&amp;I(Route-Doc)'!C:C,'★C&amp;I(IRS)'!C1016)</f>
        <v>1</v>
      </c>
      <c r="K1016" s="18" t="s">
        <v>6001</v>
      </c>
      <c r="L1016" s="19" t="s">
        <v>1999</v>
      </c>
      <c r="M1016" s="126" t="str">
        <f t="shared" si="18"/>
        <v>●</v>
      </c>
      <c r="N1016" s="54">
        <v>44816</v>
      </c>
      <c r="O1016" s="14" t="s">
        <v>22207</v>
      </c>
      <c r="P1016" s="159" t="s">
        <v>23491</v>
      </c>
      <c r="Q1016" s="159">
        <f>COUNTIF('C&amp;I(Route-Doc)'!H:H,'★C&amp;I(IRS)'!O1016)</f>
        <v>0</v>
      </c>
      <c r="R1016" s="17" t="s">
        <v>23496</v>
      </c>
      <c r="S1016" s="14" t="s">
        <v>28256</v>
      </c>
      <c r="T1016" s="14" t="s">
        <v>2676</v>
      </c>
      <c r="U1016" s="119"/>
      <c r="V1016" s="58"/>
      <c r="W1016" s="19" t="s">
        <v>1930</v>
      </c>
      <c r="X1016" s="19" t="s">
        <v>1913</v>
      </c>
      <c r="Y1016" s="54">
        <v>44585</v>
      </c>
      <c r="Z1016" s="19" t="s">
        <v>2676</v>
      </c>
      <c r="AB1016" s="58" t="s">
        <v>24569</v>
      </c>
      <c r="AC1016" s="58" t="s">
        <v>1930</v>
      </c>
      <c r="AD1016" s="58">
        <v>0</v>
      </c>
      <c r="AE1016" s="58" t="e">
        <v>#N/A</v>
      </c>
    </row>
    <row r="1017" spans="1:31">
      <c r="A1017" s="17" t="s">
        <v>25617</v>
      </c>
      <c r="B1017" s="17" t="s">
        <v>7655</v>
      </c>
      <c r="C1017" s="14" t="s">
        <v>4780</v>
      </c>
      <c r="D1017" s="14" t="s">
        <v>30112</v>
      </c>
      <c r="E1017" s="17" t="s">
        <v>7234</v>
      </c>
      <c r="F1017" s="17" t="s">
        <v>24570</v>
      </c>
      <c r="G1017" s="17" t="s">
        <v>1911</v>
      </c>
      <c r="H1017" s="60">
        <v>44585</v>
      </c>
      <c r="I1017" s="17" t="s">
        <v>18633</v>
      </c>
      <c r="J1017" s="14">
        <f>COUNTIF('C&amp;I(Route-Doc)'!C:C,'★C&amp;I(IRS)'!C1017)</f>
        <v>0</v>
      </c>
      <c r="K1017" s="14" t="s">
        <v>6002</v>
      </c>
      <c r="L1017" s="17" t="s">
        <v>1999</v>
      </c>
      <c r="M1017" s="127" t="str">
        <f t="shared" si="18"/>
        <v>●</v>
      </c>
      <c r="N1017" s="17" t="s">
        <v>1930</v>
      </c>
      <c r="O1017" s="14" t="s">
        <v>22208</v>
      </c>
      <c r="P1017" s="159" t="s">
        <v>23491</v>
      </c>
      <c r="Q1017" s="159">
        <f>COUNTIF('C&amp;I(Route-Doc)'!H:H,'★C&amp;I(IRS)'!O1017)</f>
        <v>0</v>
      </c>
      <c r="R1017" s="17" t="s">
        <v>23496</v>
      </c>
      <c r="S1017" s="14" t="s">
        <v>28257</v>
      </c>
      <c r="T1017" s="14" t="s">
        <v>2676</v>
      </c>
      <c r="U1017" s="119"/>
      <c r="V1017" s="58"/>
      <c r="W1017" s="19" t="s">
        <v>1930</v>
      </c>
      <c r="X1017" s="19" t="s">
        <v>1911</v>
      </c>
      <c r="Y1017" s="54">
        <v>44585</v>
      </c>
      <c r="Z1017" s="19" t="s">
        <v>2676</v>
      </c>
      <c r="AB1017" s="58" t="s">
        <v>24570</v>
      </c>
      <c r="AC1017" s="58" t="s">
        <v>1930</v>
      </c>
      <c r="AD1017" s="58" t="e">
        <v>#N/A</v>
      </c>
      <c r="AE1017" s="58" t="e">
        <v>#N/A</v>
      </c>
    </row>
    <row r="1018" spans="1:31">
      <c r="A1018" s="17" t="s">
        <v>25617</v>
      </c>
      <c r="B1018" s="17" t="s">
        <v>7655</v>
      </c>
      <c r="C1018" s="14" t="s">
        <v>4781</v>
      </c>
      <c r="D1018" s="14" t="s">
        <v>29116</v>
      </c>
      <c r="E1018" s="17" t="s">
        <v>7235</v>
      </c>
      <c r="F1018" s="17" t="s">
        <v>24571</v>
      </c>
      <c r="G1018" s="17" t="s">
        <v>1911</v>
      </c>
      <c r="H1018" s="60">
        <v>44585</v>
      </c>
      <c r="I1018" s="17" t="s">
        <v>18633</v>
      </c>
      <c r="J1018" s="14">
        <f>COUNTIF('C&amp;I(Route-Doc)'!C:C,'★C&amp;I(IRS)'!C1018)</f>
        <v>0</v>
      </c>
      <c r="K1018" s="14" t="s">
        <v>6003</v>
      </c>
      <c r="L1018" s="17" t="s">
        <v>1999</v>
      </c>
      <c r="M1018" s="127" t="str">
        <f t="shared" si="18"/>
        <v>●</v>
      </c>
      <c r="N1018" s="17" t="s">
        <v>1930</v>
      </c>
      <c r="O1018" s="14" t="s">
        <v>22209</v>
      </c>
      <c r="P1018" s="159" t="s">
        <v>23491</v>
      </c>
      <c r="Q1018" s="159">
        <f>COUNTIF('C&amp;I(Route-Doc)'!H:H,'★C&amp;I(IRS)'!O1018)</f>
        <v>0</v>
      </c>
      <c r="R1018" s="17" t="s">
        <v>23496</v>
      </c>
      <c r="S1018" s="14" t="s">
        <v>28258</v>
      </c>
      <c r="T1018" s="14" t="s">
        <v>2676</v>
      </c>
      <c r="U1018" s="119"/>
      <c r="V1018" s="58"/>
      <c r="W1018" s="19" t="s">
        <v>1930</v>
      </c>
      <c r="X1018" s="19" t="s">
        <v>1911</v>
      </c>
      <c r="Y1018" s="54">
        <v>44585</v>
      </c>
      <c r="Z1018" s="19" t="s">
        <v>2676</v>
      </c>
      <c r="AB1018" s="58" t="s">
        <v>24571</v>
      </c>
      <c r="AC1018" s="58" t="s">
        <v>1930</v>
      </c>
      <c r="AD1018" s="58" t="e">
        <v>#N/A</v>
      </c>
      <c r="AE1018" s="58" t="e">
        <v>#N/A</v>
      </c>
    </row>
    <row r="1019" spans="1:31">
      <c r="A1019" s="19" t="s">
        <v>25617</v>
      </c>
      <c r="B1019" s="19" t="s">
        <v>7655</v>
      </c>
      <c r="C1019" s="18" t="s">
        <v>4782</v>
      </c>
      <c r="D1019" s="18" t="s">
        <v>29646</v>
      </c>
      <c r="E1019" s="19" t="s">
        <v>7236</v>
      </c>
      <c r="F1019" s="19" t="s">
        <v>24572</v>
      </c>
      <c r="G1019" s="19" t="s">
        <v>1913</v>
      </c>
      <c r="H1019" s="52">
        <v>43796</v>
      </c>
      <c r="I1019" s="19" t="s">
        <v>18633</v>
      </c>
      <c r="J1019" s="18">
        <f>COUNTIF('C&amp;I(Route-Doc)'!C:C,'★C&amp;I(IRS)'!C1019)</f>
        <v>1</v>
      </c>
      <c r="K1019" s="18" t="s">
        <v>6004</v>
      </c>
      <c r="L1019" s="19" t="s">
        <v>1999</v>
      </c>
      <c r="M1019" s="126" t="str">
        <f t="shared" si="18"/>
        <v>●</v>
      </c>
      <c r="N1019" s="54">
        <v>44816</v>
      </c>
      <c r="O1019" s="14" t="s">
        <v>22210</v>
      </c>
      <c r="P1019" s="159" t="s">
        <v>23491</v>
      </c>
      <c r="Q1019" s="159">
        <f>COUNTIF('C&amp;I(Route-Doc)'!H:H,'★C&amp;I(IRS)'!O1019)</f>
        <v>0</v>
      </c>
      <c r="R1019" s="17" t="s">
        <v>23496</v>
      </c>
      <c r="S1019" s="14" t="s">
        <v>28259</v>
      </c>
      <c r="T1019" s="14" t="s">
        <v>2676</v>
      </c>
      <c r="U1019" s="119"/>
      <c r="V1019" s="58"/>
      <c r="W1019" s="19" t="s">
        <v>1930</v>
      </c>
      <c r="X1019" s="19" t="s">
        <v>1913</v>
      </c>
      <c r="Y1019" s="54">
        <v>43796</v>
      </c>
      <c r="Z1019" s="19" t="s">
        <v>2676</v>
      </c>
      <c r="AB1019" s="58" t="s">
        <v>24572</v>
      </c>
      <c r="AC1019" s="58" t="s">
        <v>1930</v>
      </c>
      <c r="AD1019" s="58">
        <v>0</v>
      </c>
      <c r="AE1019" s="58" t="e">
        <v>#N/A</v>
      </c>
    </row>
    <row r="1020" spans="1:31">
      <c r="A1020" s="17" t="s">
        <v>25617</v>
      </c>
      <c r="B1020" s="17" t="s">
        <v>7655</v>
      </c>
      <c r="C1020" s="14" t="s">
        <v>4783</v>
      </c>
      <c r="D1020" s="14" t="s">
        <v>30113</v>
      </c>
      <c r="E1020" s="17" t="s">
        <v>7237</v>
      </c>
      <c r="F1020" s="17" t="s">
        <v>24573</v>
      </c>
      <c r="G1020" s="17" t="s">
        <v>1911</v>
      </c>
      <c r="H1020" s="60">
        <v>43008</v>
      </c>
      <c r="I1020" s="17" t="s">
        <v>18633</v>
      </c>
      <c r="J1020" s="14">
        <f>COUNTIF('C&amp;I(Route-Doc)'!C:C,'★C&amp;I(IRS)'!C1020)</f>
        <v>0</v>
      </c>
      <c r="K1020" s="14" t="s">
        <v>6005</v>
      </c>
      <c r="L1020" s="17" t="s">
        <v>1999</v>
      </c>
      <c r="M1020" s="127" t="str">
        <f t="shared" si="18"/>
        <v>●</v>
      </c>
      <c r="N1020" s="17" t="s">
        <v>1930</v>
      </c>
      <c r="O1020" s="14" t="s">
        <v>22211</v>
      </c>
      <c r="P1020" s="159" t="s">
        <v>23491</v>
      </c>
      <c r="Q1020" s="159">
        <f>COUNTIF('C&amp;I(Route-Doc)'!H:H,'★C&amp;I(IRS)'!O1020)</f>
        <v>0</v>
      </c>
      <c r="R1020" s="17" t="s">
        <v>23496</v>
      </c>
      <c r="S1020" s="14" t="s">
        <v>28260</v>
      </c>
      <c r="T1020" s="14" t="s">
        <v>2676</v>
      </c>
      <c r="U1020" s="119"/>
      <c r="V1020" s="58"/>
      <c r="W1020" s="19" t="s">
        <v>1930</v>
      </c>
      <c r="X1020" s="19" t="s">
        <v>1911</v>
      </c>
      <c r="Y1020" s="54">
        <v>43008</v>
      </c>
      <c r="Z1020" s="19" t="s">
        <v>2676</v>
      </c>
      <c r="AB1020" s="58" t="s">
        <v>24573</v>
      </c>
      <c r="AC1020" s="58" t="s">
        <v>1930</v>
      </c>
      <c r="AD1020" s="58" t="e">
        <v>#N/A</v>
      </c>
      <c r="AE1020" s="58" t="e">
        <v>#N/A</v>
      </c>
    </row>
    <row r="1021" spans="1:31">
      <c r="A1021" s="17" t="s">
        <v>25617</v>
      </c>
      <c r="B1021" s="17" t="s">
        <v>7655</v>
      </c>
      <c r="C1021" s="14" t="s">
        <v>4784</v>
      </c>
      <c r="D1021" s="14" t="s">
        <v>29117</v>
      </c>
      <c r="E1021" s="17" t="s">
        <v>7238</v>
      </c>
      <c r="F1021" s="17" t="s">
        <v>24574</v>
      </c>
      <c r="G1021" s="17" t="s">
        <v>1913</v>
      </c>
      <c r="H1021" s="60">
        <v>45236</v>
      </c>
      <c r="I1021" s="17" t="s">
        <v>18633</v>
      </c>
      <c r="J1021" s="14">
        <f>COUNTIF('C&amp;I(Route-Doc)'!C:C,'★C&amp;I(IRS)'!C1021)</f>
        <v>0</v>
      </c>
      <c r="K1021" s="14" t="s">
        <v>6006</v>
      </c>
      <c r="L1021" s="17" t="s">
        <v>3090</v>
      </c>
      <c r="M1021" s="127" t="str">
        <f t="shared" si="18"/>
        <v>●</v>
      </c>
      <c r="N1021" s="17" t="s">
        <v>1930</v>
      </c>
      <c r="O1021" s="14" t="s">
        <v>22212</v>
      </c>
      <c r="P1021" s="159" t="s">
        <v>23491</v>
      </c>
      <c r="Q1021" s="159">
        <f>COUNTIF('C&amp;I(Route-Doc)'!H:H,'★C&amp;I(IRS)'!O1021)</f>
        <v>0</v>
      </c>
      <c r="R1021" s="17" t="s">
        <v>23496</v>
      </c>
      <c r="S1021" s="14" t="s">
        <v>28261</v>
      </c>
      <c r="T1021" s="14" t="s">
        <v>2676</v>
      </c>
      <c r="U1021" s="119"/>
      <c r="V1021" s="58"/>
      <c r="W1021" s="19" t="s">
        <v>1930</v>
      </c>
      <c r="X1021" s="19" t="s">
        <v>1913</v>
      </c>
      <c r="Y1021" s="54">
        <v>45236</v>
      </c>
      <c r="Z1021" s="19" t="s">
        <v>2676</v>
      </c>
      <c r="AB1021" s="58" t="s">
        <v>24574</v>
      </c>
      <c r="AC1021" s="58" t="s">
        <v>1930</v>
      </c>
      <c r="AD1021" s="58" t="e">
        <v>#N/A</v>
      </c>
      <c r="AE1021" s="58" t="e">
        <v>#N/A</v>
      </c>
    </row>
    <row r="1022" spans="1:31">
      <c r="A1022" s="19" t="s">
        <v>25617</v>
      </c>
      <c r="B1022" s="19" t="s">
        <v>7655</v>
      </c>
      <c r="C1022" s="18" t="s">
        <v>18975</v>
      </c>
      <c r="D1022" s="18" t="s">
        <v>29647</v>
      </c>
      <c r="E1022" s="19" t="s">
        <v>18918</v>
      </c>
      <c r="F1022" s="19" t="s">
        <v>24575</v>
      </c>
      <c r="G1022" s="19" t="s">
        <v>1908</v>
      </c>
      <c r="H1022" s="52">
        <v>44673</v>
      </c>
      <c r="I1022" s="19" t="s">
        <v>18652</v>
      </c>
      <c r="J1022" s="18">
        <f>COUNTIF('C&amp;I(Route-Doc)'!C:C,'★C&amp;I(IRS)'!C1022)</f>
        <v>1</v>
      </c>
      <c r="K1022" s="14" t="s">
        <v>18979</v>
      </c>
      <c r="L1022" s="17" t="s">
        <v>18638</v>
      </c>
      <c r="M1022" s="127" t="str">
        <f t="shared" si="18"/>
        <v>●</v>
      </c>
      <c r="N1022" s="125" t="s">
        <v>23519</v>
      </c>
      <c r="O1022" s="18" t="s">
        <v>22213</v>
      </c>
      <c r="P1022" s="59" t="s">
        <v>1908</v>
      </c>
      <c r="Q1022" s="59">
        <f>COUNTIF('C&amp;I(Route-Doc)'!H:H,'★C&amp;I(IRS)'!O1022)</f>
        <v>0</v>
      </c>
      <c r="R1022" s="54">
        <v>45279</v>
      </c>
      <c r="S1022" s="196" t="s">
        <v>28262</v>
      </c>
      <c r="T1022" s="59" t="s">
        <v>22673</v>
      </c>
      <c r="U1022" s="119"/>
      <c r="V1022" s="58"/>
      <c r="W1022" s="19" t="s">
        <v>1930</v>
      </c>
      <c r="X1022" s="19" t="s">
        <v>1908</v>
      </c>
      <c r="Y1022" s="54">
        <v>44673</v>
      </c>
      <c r="Z1022" s="19" t="s">
        <v>18604</v>
      </c>
      <c r="AB1022" s="58" t="s">
        <v>24575</v>
      </c>
      <c r="AC1022" s="58" t="s">
        <v>1930</v>
      </c>
      <c r="AD1022" s="58" t="e">
        <v>#N/A</v>
      </c>
      <c r="AE1022" s="58" t="e">
        <v>#N/A</v>
      </c>
    </row>
    <row r="1023" spans="1:31">
      <c r="A1023" s="17" t="s">
        <v>25617</v>
      </c>
      <c r="B1023" s="17" t="s">
        <v>7655</v>
      </c>
      <c r="C1023" s="14" t="s">
        <v>18976</v>
      </c>
      <c r="D1023" s="14" t="s">
        <v>30114</v>
      </c>
      <c r="E1023" s="17" t="s">
        <v>18919</v>
      </c>
      <c r="F1023" s="17" t="s">
        <v>24576</v>
      </c>
      <c r="G1023" s="17" t="s">
        <v>1908</v>
      </c>
      <c r="H1023" s="60">
        <v>44673</v>
      </c>
      <c r="I1023" s="17" t="s">
        <v>18692</v>
      </c>
      <c r="J1023" s="14">
        <f>COUNTIF('C&amp;I(Route-Doc)'!C:C,'★C&amp;I(IRS)'!C1023)</f>
        <v>0</v>
      </c>
      <c r="K1023" s="14" t="s">
        <v>18980</v>
      </c>
      <c r="L1023" s="17" t="s">
        <v>3461</v>
      </c>
      <c r="M1023" s="127" t="str">
        <f t="shared" si="18"/>
        <v>●</v>
      </c>
      <c r="N1023" s="17" t="s">
        <v>2676</v>
      </c>
      <c r="O1023" s="14" t="s">
        <v>22214</v>
      </c>
      <c r="P1023" s="159" t="s">
        <v>23491</v>
      </c>
      <c r="Q1023" s="159">
        <f>COUNTIF('C&amp;I(Route-Doc)'!H:H,'★C&amp;I(IRS)'!O1023)</f>
        <v>0</v>
      </c>
      <c r="R1023" s="17" t="s">
        <v>23496</v>
      </c>
      <c r="S1023" s="14" t="s">
        <v>28263</v>
      </c>
      <c r="T1023" s="14" t="s">
        <v>2676</v>
      </c>
      <c r="U1023" s="119"/>
      <c r="V1023" s="58"/>
      <c r="W1023" s="19" t="s">
        <v>1930</v>
      </c>
      <c r="X1023" s="19" t="s">
        <v>1908</v>
      </c>
      <c r="Y1023" s="54">
        <v>44673</v>
      </c>
      <c r="Z1023" s="19" t="s">
        <v>2676</v>
      </c>
      <c r="AB1023" s="58" t="s">
        <v>24576</v>
      </c>
      <c r="AC1023" s="58" t="s">
        <v>1930</v>
      </c>
      <c r="AD1023" s="58" t="e">
        <v>#N/A</v>
      </c>
      <c r="AE1023" s="58" t="e">
        <v>#N/A</v>
      </c>
    </row>
    <row r="1024" spans="1:31">
      <c r="A1024" s="19" t="s">
        <v>25617</v>
      </c>
      <c r="B1024" s="19" t="s">
        <v>7655</v>
      </c>
      <c r="C1024" s="18" t="s">
        <v>18977</v>
      </c>
      <c r="D1024" s="18" t="s">
        <v>29648</v>
      </c>
      <c r="E1024" s="19" t="s">
        <v>18920</v>
      </c>
      <c r="F1024" s="19" t="s">
        <v>24577</v>
      </c>
      <c r="G1024" s="19" t="s">
        <v>1908</v>
      </c>
      <c r="H1024" s="52">
        <v>44673</v>
      </c>
      <c r="I1024" s="19" t="s">
        <v>18652</v>
      </c>
      <c r="J1024" s="18">
        <f>COUNTIF('C&amp;I(Route-Doc)'!C:C,'★C&amp;I(IRS)'!C1024)</f>
        <v>1</v>
      </c>
      <c r="K1024" s="14" t="s">
        <v>18981</v>
      </c>
      <c r="L1024" s="17" t="s">
        <v>18638</v>
      </c>
      <c r="M1024" s="127" t="str">
        <f t="shared" si="18"/>
        <v>●</v>
      </c>
      <c r="N1024" s="125" t="s">
        <v>23519</v>
      </c>
      <c r="O1024" s="18" t="s">
        <v>22215</v>
      </c>
      <c r="P1024" s="59" t="s">
        <v>1908</v>
      </c>
      <c r="Q1024" s="59">
        <f>COUNTIF('C&amp;I(Route-Doc)'!H:H,'★C&amp;I(IRS)'!O1024)</f>
        <v>0</v>
      </c>
      <c r="R1024" s="54">
        <v>45279</v>
      </c>
      <c r="S1024" s="196" t="s">
        <v>28264</v>
      </c>
      <c r="T1024" s="59" t="s">
        <v>22673</v>
      </c>
      <c r="U1024" s="119"/>
      <c r="V1024" s="58"/>
      <c r="W1024" s="19" t="s">
        <v>1930</v>
      </c>
      <c r="X1024" s="19" t="s">
        <v>1908</v>
      </c>
      <c r="Y1024" s="54">
        <v>44673</v>
      </c>
      <c r="Z1024" s="19" t="s">
        <v>18604</v>
      </c>
      <c r="AB1024" s="58" t="s">
        <v>24577</v>
      </c>
      <c r="AC1024" s="58" t="s">
        <v>1930</v>
      </c>
      <c r="AD1024" s="58" t="e">
        <v>#N/A</v>
      </c>
      <c r="AE1024" s="58" t="e">
        <v>#N/A</v>
      </c>
    </row>
    <row r="1025" spans="1:31">
      <c r="A1025" s="17" t="s">
        <v>25617</v>
      </c>
      <c r="B1025" s="17" t="s">
        <v>7655</v>
      </c>
      <c r="C1025" s="14" t="s">
        <v>18978</v>
      </c>
      <c r="D1025" s="14" t="s">
        <v>30115</v>
      </c>
      <c r="E1025" s="17" t="s">
        <v>18921</v>
      </c>
      <c r="F1025" s="17" t="s">
        <v>24578</v>
      </c>
      <c r="G1025" s="17" t="s">
        <v>1908</v>
      </c>
      <c r="H1025" s="60">
        <v>44673</v>
      </c>
      <c r="I1025" s="17" t="s">
        <v>18692</v>
      </c>
      <c r="J1025" s="14">
        <f>COUNTIF('C&amp;I(Route-Doc)'!C:C,'★C&amp;I(IRS)'!C1025)</f>
        <v>0</v>
      </c>
      <c r="K1025" s="14" t="s">
        <v>18982</v>
      </c>
      <c r="L1025" s="17" t="s">
        <v>3461</v>
      </c>
      <c r="M1025" s="127" t="str">
        <f t="shared" si="18"/>
        <v>●</v>
      </c>
      <c r="N1025" s="17" t="s">
        <v>2676</v>
      </c>
      <c r="O1025" s="14" t="s">
        <v>22216</v>
      </c>
      <c r="P1025" s="159" t="s">
        <v>23491</v>
      </c>
      <c r="Q1025" s="159">
        <f>COUNTIF('C&amp;I(Route-Doc)'!H:H,'★C&amp;I(IRS)'!O1025)</f>
        <v>0</v>
      </c>
      <c r="R1025" s="17" t="s">
        <v>23496</v>
      </c>
      <c r="S1025" s="14" t="s">
        <v>28265</v>
      </c>
      <c r="T1025" s="14" t="s">
        <v>2676</v>
      </c>
      <c r="U1025" s="119"/>
      <c r="V1025" s="58"/>
      <c r="W1025" s="19" t="s">
        <v>1930</v>
      </c>
      <c r="X1025" s="19" t="s">
        <v>1908</v>
      </c>
      <c r="Y1025" s="54">
        <v>44673</v>
      </c>
      <c r="Z1025" s="19" t="s">
        <v>2676</v>
      </c>
      <c r="AB1025" s="58" t="s">
        <v>24578</v>
      </c>
      <c r="AC1025" s="58" t="s">
        <v>1930</v>
      </c>
      <c r="AD1025" s="58" t="e">
        <v>#N/A</v>
      </c>
      <c r="AE1025" s="58" t="e">
        <v>#N/A</v>
      </c>
    </row>
    <row r="1026" spans="1:31">
      <c r="A1026" s="19" t="s">
        <v>25617</v>
      </c>
      <c r="B1026" s="19" t="s">
        <v>7655</v>
      </c>
      <c r="C1026" s="18" t="s">
        <v>4785</v>
      </c>
      <c r="D1026" s="18" t="s">
        <v>29649</v>
      </c>
      <c r="E1026" s="19" t="s">
        <v>7239</v>
      </c>
      <c r="F1026" s="19" t="s">
        <v>24579</v>
      </c>
      <c r="G1026" s="19" t="s">
        <v>1919</v>
      </c>
      <c r="H1026" s="52">
        <v>44973</v>
      </c>
      <c r="I1026" s="19" t="s">
        <v>18633</v>
      </c>
      <c r="J1026" s="18">
        <f>COUNTIF('C&amp;I(Route-Doc)'!C:C,'★C&amp;I(IRS)'!C1026)</f>
        <v>1</v>
      </c>
      <c r="K1026" s="18" t="s">
        <v>6007</v>
      </c>
      <c r="L1026" s="54" t="s">
        <v>3091</v>
      </c>
      <c r="M1026" s="126" t="str">
        <f t="shared" si="18"/>
        <v>●</v>
      </c>
      <c r="N1026" s="54">
        <v>45082</v>
      </c>
      <c r="O1026" s="14" t="s">
        <v>22217</v>
      </c>
      <c r="P1026" s="159" t="s">
        <v>23491</v>
      </c>
      <c r="Q1026" s="159">
        <f>COUNTIF('C&amp;I(Route-Doc)'!H:H,'★C&amp;I(IRS)'!O1026)</f>
        <v>0</v>
      </c>
      <c r="R1026" s="17" t="s">
        <v>23496</v>
      </c>
      <c r="S1026" s="14" t="s">
        <v>28266</v>
      </c>
      <c r="T1026" s="14" t="s">
        <v>2676</v>
      </c>
      <c r="U1026" s="119"/>
      <c r="V1026" s="58"/>
      <c r="W1026" s="19" t="s">
        <v>1930</v>
      </c>
      <c r="X1026" s="19" t="s">
        <v>1919</v>
      </c>
      <c r="Y1026" s="54">
        <v>44973</v>
      </c>
      <c r="Z1026" s="19" t="s">
        <v>2676</v>
      </c>
      <c r="AB1026" s="58" t="s">
        <v>24579</v>
      </c>
      <c r="AC1026" s="58" t="s">
        <v>1930</v>
      </c>
      <c r="AD1026" s="58">
        <v>0</v>
      </c>
      <c r="AE1026" s="58" t="e">
        <v>#N/A</v>
      </c>
    </row>
    <row r="1027" spans="1:31">
      <c r="A1027" s="17" t="s">
        <v>25617</v>
      </c>
      <c r="B1027" s="17" t="s">
        <v>7655</v>
      </c>
      <c r="C1027" s="14" t="s">
        <v>4786</v>
      </c>
      <c r="D1027" s="14" t="s">
        <v>30116</v>
      </c>
      <c r="E1027" s="17" t="s">
        <v>7240</v>
      </c>
      <c r="F1027" s="17" t="s">
        <v>24580</v>
      </c>
      <c r="G1027" s="17" t="s">
        <v>1912</v>
      </c>
      <c r="H1027" s="60">
        <v>44236</v>
      </c>
      <c r="I1027" s="17" t="s">
        <v>18633</v>
      </c>
      <c r="J1027" s="14">
        <f>COUNTIF('C&amp;I(Route-Doc)'!C:C,'★C&amp;I(IRS)'!C1027)</f>
        <v>0</v>
      </c>
      <c r="K1027" s="14" t="s">
        <v>6008</v>
      </c>
      <c r="L1027" s="17" t="s">
        <v>1999</v>
      </c>
      <c r="M1027" s="127" t="str">
        <f t="shared" si="18"/>
        <v>●</v>
      </c>
      <c r="N1027" s="17" t="s">
        <v>1930</v>
      </c>
      <c r="O1027" s="14" t="s">
        <v>22218</v>
      </c>
      <c r="P1027" s="159" t="s">
        <v>23491</v>
      </c>
      <c r="Q1027" s="159">
        <f>COUNTIF('C&amp;I(Route-Doc)'!H:H,'★C&amp;I(IRS)'!O1027)</f>
        <v>0</v>
      </c>
      <c r="R1027" s="17" t="s">
        <v>23496</v>
      </c>
      <c r="S1027" s="14" t="s">
        <v>28267</v>
      </c>
      <c r="T1027" s="14" t="s">
        <v>2676</v>
      </c>
      <c r="U1027" s="119"/>
      <c r="V1027" s="58"/>
      <c r="W1027" s="19" t="s">
        <v>1930</v>
      </c>
      <c r="X1027" s="19" t="s">
        <v>1912</v>
      </c>
      <c r="Y1027" s="54">
        <v>44236</v>
      </c>
      <c r="Z1027" s="19" t="s">
        <v>2676</v>
      </c>
      <c r="AB1027" s="58" t="s">
        <v>24580</v>
      </c>
      <c r="AC1027" s="58" t="s">
        <v>1930</v>
      </c>
      <c r="AD1027" s="58" t="e">
        <v>#N/A</v>
      </c>
      <c r="AE1027" s="58" t="e">
        <v>#N/A</v>
      </c>
    </row>
    <row r="1028" spans="1:31">
      <c r="A1028" s="17" t="s">
        <v>25617</v>
      </c>
      <c r="B1028" s="17" t="s">
        <v>7655</v>
      </c>
      <c r="C1028" s="14" t="s">
        <v>4787</v>
      </c>
      <c r="D1028" s="14" t="s">
        <v>29118</v>
      </c>
      <c r="E1028" s="17" t="s">
        <v>7241</v>
      </c>
      <c r="F1028" s="17" t="s">
        <v>24581</v>
      </c>
      <c r="G1028" s="17" t="s">
        <v>1914</v>
      </c>
      <c r="H1028" s="60">
        <v>44973</v>
      </c>
      <c r="I1028" s="17" t="s">
        <v>18633</v>
      </c>
      <c r="J1028" s="14">
        <f>COUNTIF('C&amp;I(Route-Doc)'!C:C,'★C&amp;I(IRS)'!C1028)</f>
        <v>0</v>
      </c>
      <c r="K1028" s="14" t="s">
        <v>6009</v>
      </c>
      <c r="L1028" s="125" t="s">
        <v>3086</v>
      </c>
      <c r="M1028" s="127" t="str">
        <f t="shared" si="18"/>
        <v>●</v>
      </c>
      <c r="N1028" s="17" t="s">
        <v>1930</v>
      </c>
      <c r="O1028" s="14" t="s">
        <v>22219</v>
      </c>
      <c r="P1028" s="159" t="s">
        <v>23491</v>
      </c>
      <c r="Q1028" s="159">
        <f>COUNTIF('C&amp;I(Route-Doc)'!H:H,'★C&amp;I(IRS)'!O1028)</f>
        <v>0</v>
      </c>
      <c r="R1028" s="17" t="s">
        <v>23496</v>
      </c>
      <c r="S1028" s="14" t="s">
        <v>28268</v>
      </c>
      <c r="T1028" s="14" t="s">
        <v>2676</v>
      </c>
      <c r="U1028" s="119"/>
      <c r="V1028" s="58"/>
      <c r="W1028" s="19" t="s">
        <v>1930</v>
      </c>
      <c r="X1028" s="19" t="s">
        <v>1914</v>
      </c>
      <c r="Y1028" s="54">
        <v>44973</v>
      </c>
      <c r="Z1028" s="19" t="s">
        <v>2676</v>
      </c>
      <c r="AB1028" s="58" t="s">
        <v>24581</v>
      </c>
      <c r="AC1028" s="58" t="s">
        <v>1930</v>
      </c>
      <c r="AD1028" s="58" t="e">
        <v>#N/A</v>
      </c>
      <c r="AE1028" s="58" t="e">
        <v>#N/A</v>
      </c>
    </row>
    <row r="1029" spans="1:31">
      <c r="A1029" s="19" t="s">
        <v>25617</v>
      </c>
      <c r="B1029" s="19" t="s">
        <v>7655</v>
      </c>
      <c r="C1029" s="18" t="s">
        <v>18983</v>
      </c>
      <c r="D1029" s="18" t="s">
        <v>29650</v>
      </c>
      <c r="E1029" s="19" t="s">
        <v>18922</v>
      </c>
      <c r="F1029" s="19" t="s">
        <v>24582</v>
      </c>
      <c r="G1029" s="19" t="s">
        <v>1908</v>
      </c>
      <c r="H1029" s="52">
        <v>44673</v>
      </c>
      <c r="I1029" s="19" t="s">
        <v>18692</v>
      </c>
      <c r="J1029" s="18">
        <f>COUNTIF('C&amp;I(Route-Doc)'!C:C,'★C&amp;I(IRS)'!C1029)</f>
        <v>1</v>
      </c>
      <c r="K1029" s="14" t="s">
        <v>18985</v>
      </c>
      <c r="L1029" s="17" t="s">
        <v>3461</v>
      </c>
      <c r="M1029" s="127" t="str">
        <f t="shared" si="18"/>
        <v>●</v>
      </c>
      <c r="N1029" s="125" t="s">
        <v>23519</v>
      </c>
      <c r="O1029" s="18" t="s">
        <v>22220</v>
      </c>
      <c r="P1029" s="59" t="s">
        <v>1908</v>
      </c>
      <c r="Q1029" s="59">
        <f>COUNTIF('C&amp;I(Route-Doc)'!H:H,'★C&amp;I(IRS)'!O1029)</f>
        <v>0</v>
      </c>
      <c r="R1029" s="54">
        <v>45279</v>
      </c>
      <c r="S1029" s="196" t="s">
        <v>28269</v>
      </c>
      <c r="T1029" s="59" t="s">
        <v>22673</v>
      </c>
      <c r="U1029" s="119"/>
      <c r="V1029" s="58"/>
      <c r="W1029" s="19" t="s">
        <v>1930</v>
      </c>
      <c r="X1029" s="19" t="s">
        <v>1908</v>
      </c>
      <c r="Y1029" s="54">
        <v>44673</v>
      </c>
      <c r="Z1029" s="19" t="s">
        <v>18604</v>
      </c>
      <c r="AB1029" s="58" t="s">
        <v>24582</v>
      </c>
      <c r="AC1029" s="58" t="s">
        <v>1930</v>
      </c>
      <c r="AD1029" s="58" t="e">
        <v>#N/A</v>
      </c>
      <c r="AE1029" s="58" t="e">
        <v>#N/A</v>
      </c>
    </row>
    <row r="1030" spans="1:31">
      <c r="A1030" s="17" t="s">
        <v>25617</v>
      </c>
      <c r="B1030" s="17" t="s">
        <v>7655</v>
      </c>
      <c r="C1030" s="14" t="s">
        <v>18984</v>
      </c>
      <c r="D1030" s="14" t="s">
        <v>30117</v>
      </c>
      <c r="E1030" s="17" t="s">
        <v>18923</v>
      </c>
      <c r="F1030" s="17" t="s">
        <v>24583</v>
      </c>
      <c r="G1030" s="17" t="s">
        <v>1908</v>
      </c>
      <c r="H1030" s="60">
        <v>44673</v>
      </c>
      <c r="I1030" s="17" t="s">
        <v>18692</v>
      </c>
      <c r="J1030" s="14">
        <f>COUNTIF('C&amp;I(Route-Doc)'!C:C,'★C&amp;I(IRS)'!C1030)</f>
        <v>0</v>
      </c>
      <c r="K1030" s="14" t="s">
        <v>18986</v>
      </c>
      <c r="L1030" s="17" t="s">
        <v>3461</v>
      </c>
      <c r="M1030" s="127" t="str">
        <f t="shared" si="18"/>
        <v>●</v>
      </c>
      <c r="N1030" s="17" t="s">
        <v>2676</v>
      </c>
      <c r="O1030" s="14" t="s">
        <v>22221</v>
      </c>
      <c r="P1030" s="159" t="s">
        <v>23491</v>
      </c>
      <c r="Q1030" s="159">
        <f>COUNTIF('C&amp;I(Route-Doc)'!H:H,'★C&amp;I(IRS)'!O1030)</f>
        <v>0</v>
      </c>
      <c r="R1030" s="17" t="s">
        <v>23496</v>
      </c>
      <c r="S1030" s="14" t="s">
        <v>28270</v>
      </c>
      <c r="T1030" s="14" t="s">
        <v>2676</v>
      </c>
      <c r="U1030" s="119"/>
      <c r="V1030" s="58"/>
      <c r="W1030" s="19" t="s">
        <v>1930</v>
      </c>
      <c r="X1030" s="19" t="s">
        <v>1908</v>
      </c>
      <c r="Y1030" s="54">
        <v>44673</v>
      </c>
      <c r="Z1030" s="19" t="s">
        <v>2676</v>
      </c>
      <c r="AB1030" s="58" t="s">
        <v>24583</v>
      </c>
      <c r="AC1030" s="58" t="s">
        <v>1930</v>
      </c>
      <c r="AD1030" s="58" t="e">
        <v>#N/A</v>
      </c>
      <c r="AE1030" s="58" t="e">
        <v>#N/A</v>
      </c>
    </row>
    <row r="1031" spans="1:31">
      <c r="A1031" s="19" t="s">
        <v>25617</v>
      </c>
      <c r="B1031" s="19" t="s">
        <v>7655</v>
      </c>
      <c r="C1031" s="18" t="s">
        <v>4788</v>
      </c>
      <c r="D1031" s="18" t="s">
        <v>29651</v>
      </c>
      <c r="E1031" s="19" t="s">
        <v>7242</v>
      </c>
      <c r="F1031" s="19" t="s">
        <v>24584</v>
      </c>
      <c r="G1031" s="19" t="s">
        <v>1910</v>
      </c>
      <c r="H1031" s="52">
        <v>44973</v>
      </c>
      <c r="I1031" s="19" t="s">
        <v>18633</v>
      </c>
      <c r="J1031" s="18">
        <f>COUNTIF('C&amp;I(Route-Doc)'!C:C,'★C&amp;I(IRS)'!C1031)</f>
        <v>1</v>
      </c>
      <c r="K1031" s="18" t="s">
        <v>6010</v>
      </c>
      <c r="L1031" s="54" t="s">
        <v>3091</v>
      </c>
      <c r="M1031" s="126" t="str">
        <f t="shared" si="18"/>
        <v>●</v>
      </c>
      <c r="N1031" s="54">
        <v>45082</v>
      </c>
      <c r="O1031" s="14" t="s">
        <v>22222</v>
      </c>
      <c r="P1031" s="159" t="s">
        <v>23491</v>
      </c>
      <c r="Q1031" s="159">
        <f>COUNTIF('C&amp;I(Route-Doc)'!H:H,'★C&amp;I(IRS)'!O1031)</f>
        <v>0</v>
      </c>
      <c r="R1031" s="17" t="s">
        <v>23496</v>
      </c>
      <c r="S1031" s="14" t="s">
        <v>28271</v>
      </c>
      <c r="T1031" s="14" t="s">
        <v>2676</v>
      </c>
      <c r="U1031" s="119"/>
      <c r="V1031" s="58"/>
      <c r="W1031" s="19" t="s">
        <v>1930</v>
      </c>
      <c r="X1031" s="19" t="s">
        <v>1910</v>
      </c>
      <c r="Y1031" s="54">
        <v>44973</v>
      </c>
      <c r="Z1031" s="19" t="s">
        <v>2676</v>
      </c>
      <c r="AB1031" s="58" t="s">
        <v>24584</v>
      </c>
      <c r="AC1031" s="58" t="s">
        <v>1930</v>
      </c>
      <c r="AD1031" s="58">
        <v>0</v>
      </c>
      <c r="AE1031" s="58" t="e">
        <v>#N/A</v>
      </c>
    </row>
    <row r="1032" spans="1:31">
      <c r="A1032" s="17" t="s">
        <v>25617</v>
      </c>
      <c r="B1032" s="17" t="s">
        <v>7655</v>
      </c>
      <c r="C1032" s="14" t="s">
        <v>4789</v>
      </c>
      <c r="D1032" s="14" t="s">
        <v>30118</v>
      </c>
      <c r="E1032" s="17" t="s">
        <v>7243</v>
      </c>
      <c r="F1032" s="17" t="s">
        <v>24585</v>
      </c>
      <c r="G1032" s="17" t="s">
        <v>1908</v>
      </c>
      <c r="H1032" s="60">
        <v>42369</v>
      </c>
      <c r="I1032" s="17" t="s">
        <v>18633</v>
      </c>
      <c r="J1032" s="14">
        <f>COUNTIF('C&amp;I(Route-Doc)'!C:C,'★C&amp;I(IRS)'!C1032)</f>
        <v>0</v>
      </c>
      <c r="K1032" s="14" t="s">
        <v>6011</v>
      </c>
      <c r="L1032" s="17" t="s">
        <v>1999</v>
      </c>
      <c r="M1032" s="127" t="str">
        <f t="shared" si="18"/>
        <v>●</v>
      </c>
      <c r="N1032" s="17" t="s">
        <v>1930</v>
      </c>
      <c r="O1032" s="14" t="s">
        <v>22223</v>
      </c>
      <c r="P1032" s="159" t="s">
        <v>23491</v>
      </c>
      <c r="Q1032" s="159">
        <f>COUNTIF('C&amp;I(Route-Doc)'!H:H,'★C&amp;I(IRS)'!O1032)</f>
        <v>0</v>
      </c>
      <c r="R1032" s="17" t="s">
        <v>23496</v>
      </c>
      <c r="S1032" s="14" t="s">
        <v>28272</v>
      </c>
      <c r="T1032" s="14" t="s">
        <v>2676</v>
      </c>
      <c r="U1032" s="119"/>
      <c r="V1032" s="58"/>
      <c r="W1032" s="19" t="s">
        <v>1930</v>
      </c>
      <c r="X1032" s="19" t="s">
        <v>1908</v>
      </c>
      <c r="Y1032" s="54">
        <v>42369</v>
      </c>
      <c r="Z1032" s="19" t="s">
        <v>2676</v>
      </c>
      <c r="AB1032" s="58" t="s">
        <v>24585</v>
      </c>
      <c r="AC1032" s="58" t="s">
        <v>1930</v>
      </c>
      <c r="AD1032" s="58" t="e">
        <v>#N/A</v>
      </c>
      <c r="AE1032" s="58" t="e">
        <v>#N/A</v>
      </c>
    </row>
    <row r="1033" spans="1:31">
      <c r="A1033" s="17" t="s">
        <v>25617</v>
      </c>
      <c r="B1033" s="17" t="s">
        <v>7655</v>
      </c>
      <c r="C1033" s="14" t="s">
        <v>4790</v>
      </c>
      <c r="D1033" s="14" t="s">
        <v>29119</v>
      </c>
      <c r="E1033" s="17" t="s">
        <v>7244</v>
      </c>
      <c r="F1033" s="17" t="s">
        <v>24586</v>
      </c>
      <c r="G1033" s="17" t="s">
        <v>1913</v>
      </c>
      <c r="H1033" s="60">
        <v>44803</v>
      </c>
      <c r="I1033" s="17" t="s">
        <v>18633</v>
      </c>
      <c r="J1033" s="14">
        <f>COUNTIF('C&amp;I(Route-Doc)'!C:C,'★C&amp;I(IRS)'!C1033)</f>
        <v>0</v>
      </c>
      <c r="K1033" s="14" t="s">
        <v>6012</v>
      </c>
      <c r="L1033" s="17" t="s">
        <v>3090</v>
      </c>
      <c r="M1033" s="127" t="str">
        <f t="shared" si="18"/>
        <v>●</v>
      </c>
      <c r="N1033" s="17" t="s">
        <v>1930</v>
      </c>
      <c r="O1033" s="14" t="s">
        <v>22224</v>
      </c>
      <c r="P1033" s="159" t="s">
        <v>23491</v>
      </c>
      <c r="Q1033" s="159">
        <f>COUNTIF('C&amp;I(Route-Doc)'!H:H,'★C&amp;I(IRS)'!O1033)</f>
        <v>0</v>
      </c>
      <c r="R1033" s="17" t="s">
        <v>23496</v>
      </c>
      <c r="S1033" s="14" t="s">
        <v>28273</v>
      </c>
      <c r="T1033" s="14" t="s">
        <v>2676</v>
      </c>
      <c r="U1033" s="119"/>
      <c r="V1033" s="58"/>
      <c r="W1033" s="19" t="s">
        <v>1930</v>
      </c>
      <c r="X1033" s="19" t="s">
        <v>1913</v>
      </c>
      <c r="Y1033" s="54">
        <v>44803</v>
      </c>
      <c r="Z1033" s="19" t="s">
        <v>2676</v>
      </c>
      <c r="AB1033" s="58" t="s">
        <v>24586</v>
      </c>
      <c r="AC1033" s="58" t="s">
        <v>1930</v>
      </c>
      <c r="AD1033" s="58" t="e">
        <v>#N/A</v>
      </c>
      <c r="AE1033" s="58" t="e">
        <v>#N/A</v>
      </c>
    </row>
    <row r="1034" spans="1:31">
      <c r="A1034" s="19" t="s">
        <v>25617</v>
      </c>
      <c r="B1034" s="19" t="s">
        <v>7655</v>
      </c>
      <c r="C1034" s="18" t="s">
        <v>18987</v>
      </c>
      <c r="D1034" s="18" t="s">
        <v>29652</v>
      </c>
      <c r="E1034" s="19" t="s">
        <v>18924</v>
      </c>
      <c r="F1034" s="19" t="s">
        <v>24587</v>
      </c>
      <c r="G1034" s="19" t="s">
        <v>1908</v>
      </c>
      <c r="H1034" s="52">
        <v>44673</v>
      </c>
      <c r="I1034" s="19" t="s">
        <v>18692</v>
      </c>
      <c r="J1034" s="18">
        <f>COUNTIF('C&amp;I(Route-Doc)'!C:C,'★C&amp;I(IRS)'!C1034)</f>
        <v>1</v>
      </c>
      <c r="K1034" s="18" t="s">
        <v>18989</v>
      </c>
      <c r="L1034" s="19" t="s">
        <v>3461</v>
      </c>
      <c r="M1034" s="126" t="str">
        <f t="shared" si="18"/>
        <v>●</v>
      </c>
      <c r="N1034" s="54">
        <v>44816</v>
      </c>
      <c r="O1034" s="14" t="s">
        <v>22225</v>
      </c>
      <c r="P1034" s="159" t="s">
        <v>23491</v>
      </c>
      <c r="Q1034" s="159">
        <f>COUNTIF('C&amp;I(Route-Doc)'!H:H,'★C&amp;I(IRS)'!O1034)</f>
        <v>0</v>
      </c>
      <c r="R1034" s="17" t="s">
        <v>23496</v>
      </c>
      <c r="S1034" s="14" t="s">
        <v>28274</v>
      </c>
      <c r="T1034" s="14" t="s">
        <v>2676</v>
      </c>
      <c r="U1034" s="119"/>
      <c r="V1034" s="58"/>
      <c r="W1034" s="19" t="s">
        <v>1930</v>
      </c>
      <c r="X1034" s="19" t="s">
        <v>1908</v>
      </c>
      <c r="Y1034" s="54">
        <v>44673</v>
      </c>
      <c r="Z1034" s="19" t="s">
        <v>2676</v>
      </c>
      <c r="AB1034" s="58" t="s">
        <v>24587</v>
      </c>
      <c r="AC1034" s="58" t="s">
        <v>1930</v>
      </c>
      <c r="AD1034" s="58">
        <v>0</v>
      </c>
      <c r="AE1034" s="58" t="e">
        <v>#N/A</v>
      </c>
    </row>
    <row r="1035" spans="1:31">
      <c r="A1035" s="17" t="s">
        <v>25617</v>
      </c>
      <c r="B1035" s="17" t="s">
        <v>7655</v>
      </c>
      <c r="C1035" s="14" t="s">
        <v>18988</v>
      </c>
      <c r="D1035" s="14" t="s">
        <v>30119</v>
      </c>
      <c r="E1035" s="17" t="s">
        <v>18925</v>
      </c>
      <c r="F1035" s="17" t="s">
        <v>24588</v>
      </c>
      <c r="G1035" s="17" t="s">
        <v>1908</v>
      </c>
      <c r="H1035" s="60">
        <v>44673</v>
      </c>
      <c r="I1035" s="17" t="s">
        <v>18692</v>
      </c>
      <c r="J1035" s="14">
        <f>COUNTIF('C&amp;I(Route-Doc)'!C:C,'★C&amp;I(IRS)'!C1035)</f>
        <v>0</v>
      </c>
      <c r="K1035" s="14" t="s">
        <v>18990</v>
      </c>
      <c r="L1035" s="17" t="s">
        <v>3461</v>
      </c>
      <c r="M1035" s="127" t="str">
        <f t="shared" si="18"/>
        <v>●</v>
      </c>
      <c r="N1035" s="17" t="s">
        <v>2676</v>
      </c>
      <c r="O1035" s="14" t="s">
        <v>22226</v>
      </c>
      <c r="P1035" s="159" t="s">
        <v>23491</v>
      </c>
      <c r="Q1035" s="159">
        <f>COUNTIF('C&amp;I(Route-Doc)'!H:H,'★C&amp;I(IRS)'!O1035)</f>
        <v>0</v>
      </c>
      <c r="R1035" s="17" t="s">
        <v>23496</v>
      </c>
      <c r="S1035" s="14" t="s">
        <v>28275</v>
      </c>
      <c r="T1035" s="14" t="s">
        <v>2676</v>
      </c>
      <c r="U1035" s="119"/>
      <c r="V1035" s="58"/>
      <c r="W1035" s="19" t="s">
        <v>1930</v>
      </c>
      <c r="X1035" s="19" t="s">
        <v>1908</v>
      </c>
      <c r="Y1035" s="54">
        <v>44673</v>
      </c>
      <c r="Z1035" s="19" t="s">
        <v>2676</v>
      </c>
      <c r="AB1035" s="58" t="s">
        <v>24588</v>
      </c>
      <c r="AC1035" s="58" t="s">
        <v>1930</v>
      </c>
      <c r="AD1035" s="58" t="e">
        <v>#N/A</v>
      </c>
      <c r="AE1035" s="58" t="e">
        <v>#N/A</v>
      </c>
    </row>
    <row r="1036" spans="1:31">
      <c r="A1036" s="19" t="s">
        <v>25617</v>
      </c>
      <c r="B1036" s="19" t="s">
        <v>7655</v>
      </c>
      <c r="C1036" s="18" t="s">
        <v>4791</v>
      </c>
      <c r="D1036" s="18" t="s">
        <v>29653</v>
      </c>
      <c r="E1036" s="19" t="s">
        <v>7245</v>
      </c>
      <c r="F1036" s="19" t="s">
        <v>24589</v>
      </c>
      <c r="G1036" s="19" t="s">
        <v>1916</v>
      </c>
      <c r="H1036" s="52">
        <v>45215</v>
      </c>
      <c r="I1036" s="19" t="s">
        <v>18633</v>
      </c>
      <c r="J1036" s="18">
        <f>COUNTIF('C&amp;I(Route-Doc)'!C:C,'★C&amp;I(IRS)'!C1036)</f>
        <v>1</v>
      </c>
      <c r="K1036" s="18" t="s">
        <v>6013</v>
      </c>
      <c r="L1036" s="19" t="s">
        <v>3088</v>
      </c>
      <c r="M1036" s="126" t="str">
        <f t="shared" si="18"/>
        <v>●</v>
      </c>
      <c r="N1036" s="54">
        <v>45362</v>
      </c>
      <c r="O1036" s="14" t="s">
        <v>22227</v>
      </c>
      <c r="P1036" s="159" t="s">
        <v>23491</v>
      </c>
      <c r="Q1036" s="159">
        <f>COUNTIF('C&amp;I(Route-Doc)'!H:H,'★C&amp;I(IRS)'!O1036)</f>
        <v>0</v>
      </c>
      <c r="R1036" s="17" t="s">
        <v>23496</v>
      </c>
      <c r="S1036" s="14" t="s">
        <v>28276</v>
      </c>
      <c r="T1036" s="14" t="s">
        <v>2676</v>
      </c>
      <c r="U1036" s="119"/>
      <c r="V1036" s="58"/>
      <c r="W1036" s="19" t="s">
        <v>1930</v>
      </c>
      <c r="X1036" s="19" t="s">
        <v>1916</v>
      </c>
      <c r="Y1036" s="54">
        <v>45215</v>
      </c>
      <c r="Z1036" s="19" t="s">
        <v>2676</v>
      </c>
      <c r="AB1036" s="58" t="s">
        <v>24589</v>
      </c>
      <c r="AC1036" s="58" t="s">
        <v>1930</v>
      </c>
      <c r="AD1036" s="58">
        <v>0</v>
      </c>
      <c r="AE1036" s="58" t="e">
        <v>#N/A</v>
      </c>
    </row>
    <row r="1037" spans="1:31">
      <c r="A1037" s="17" t="s">
        <v>25617</v>
      </c>
      <c r="B1037" s="17" t="s">
        <v>7655</v>
      </c>
      <c r="C1037" s="14" t="s">
        <v>4792</v>
      </c>
      <c r="D1037" s="14" t="s">
        <v>30120</v>
      </c>
      <c r="E1037" s="17" t="s">
        <v>7246</v>
      </c>
      <c r="F1037" s="17" t="s">
        <v>24590</v>
      </c>
      <c r="G1037" s="17" t="s">
        <v>1912</v>
      </c>
      <c r="H1037" s="60">
        <v>44860</v>
      </c>
      <c r="I1037" s="17" t="s">
        <v>18633</v>
      </c>
      <c r="J1037" s="14">
        <f>COUNTIF('C&amp;I(Route-Doc)'!C:C,'★C&amp;I(IRS)'!C1037)</f>
        <v>0</v>
      </c>
      <c r="K1037" s="14" t="s">
        <v>6014</v>
      </c>
      <c r="L1037" s="17" t="s">
        <v>3090</v>
      </c>
      <c r="M1037" s="127" t="str">
        <f t="shared" si="18"/>
        <v>●</v>
      </c>
      <c r="N1037" s="17" t="s">
        <v>1930</v>
      </c>
      <c r="O1037" s="14" t="s">
        <v>22228</v>
      </c>
      <c r="P1037" s="159" t="s">
        <v>23491</v>
      </c>
      <c r="Q1037" s="159">
        <f>COUNTIF('C&amp;I(Route-Doc)'!H:H,'★C&amp;I(IRS)'!O1037)</f>
        <v>0</v>
      </c>
      <c r="R1037" s="17" t="s">
        <v>23496</v>
      </c>
      <c r="S1037" s="14" t="s">
        <v>28277</v>
      </c>
      <c r="T1037" s="14" t="s">
        <v>2676</v>
      </c>
      <c r="U1037" s="119"/>
      <c r="V1037" s="58"/>
      <c r="W1037" s="19" t="s">
        <v>1930</v>
      </c>
      <c r="X1037" s="19" t="s">
        <v>1912</v>
      </c>
      <c r="Y1037" s="54">
        <v>44860</v>
      </c>
      <c r="Z1037" s="19" t="s">
        <v>2676</v>
      </c>
      <c r="AB1037" s="58" t="s">
        <v>24590</v>
      </c>
      <c r="AC1037" s="58" t="s">
        <v>1930</v>
      </c>
      <c r="AD1037" s="58" t="e">
        <v>#N/A</v>
      </c>
      <c r="AE1037" s="58" t="e">
        <v>#N/A</v>
      </c>
    </row>
    <row r="1038" spans="1:31">
      <c r="A1038" s="17" t="s">
        <v>25617</v>
      </c>
      <c r="B1038" s="17" t="s">
        <v>7655</v>
      </c>
      <c r="C1038" s="14" t="s">
        <v>4793</v>
      </c>
      <c r="D1038" s="14" t="s">
        <v>29120</v>
      </c>
      <c r="E1038" s="17" t="s">
        <v>7247</v>
      </c>
      <c r="F1038" s="17" t="s">
        <v>24591</v>
      </c>
      <c r="G1038" s="17" t="s">
        <v>1919</v>
      </c>
      <c r="H1038" s="60">
        <v>44973</v>
      </c>
      <c r="I1038" s="17" t="s">
        <v>18633</v>
      </c>
      <c r="J1038" s="14">
        <f>COUNTIF('C&amp;I(Route-Doc)'!C:C,'★C&amp;I(IRS)'!C1038)</f>
        <v>0</v>
      </c>
      <c r="K1038" s="14" t="s">
        <v>6015</v>
      </c>
      <c r="L1038" s="125" t="s">
        <v>3086</v>
      </c>
      <c r="M1038" s="127" t="str">
        <f t="shared" si="18"/>
        <v>●</v>
      </c>
      <c r="N1038" s="17" t="s">
        <v>1930</v>
      </c>
      <c r="O1038" s="14" t="s">
        <v>22229</v>
      </c>
      <c r="P1038" s="159" t="s">
        <v>23491</v>
      </c>
      <c r="Q1038" s="159">
        <f>COUNTIF('C&amp;I(Route-Doc)'!H:H,'★C&amp;I(IRS)'!O1038)</f>
        <v>0</v>
      </c>
      <c r="R1038" s="17" t="s">
        <v>23496</v>
      </c>
      <c r="S1038" s="14" t="s">
        <v>28278</v>
      </c>
      <c r="T1038" s="14" t="s">
        <v>2676</v>
      </c>
      <c r="U1038" s="119"/>
      <c r="V1038" s="58"/>
      <c r="W1038" s="19" t="s">
        <v>1930</v>
      </c>
      <c r="X1038" s="19" t="s">
        <v>1919</v>
      </c>
      <c r="Y1038" s="54">
        <v>44973</v>
      </c>
      <c r="Z1038" s="19" t="s">
        <v>2676</v>
      </c>
      <c r="AB1038" s="58" t="s">
        <v>24591</v>
      </c>
      <c r="AC1038" s="58" t="s">
        <v>1930</v>
      </c>
      <c r="AD1038" s="58" t="e">
        <v>#N/A</v>
      </c>
      <c r="AE1038" s="58" t="e">
        <v>#N/A</v>
      </c>
    </row>
    <row r="1039" spans="1:31">
      <c r="A1039" s="17" t="s">
        <v>25617</v>
      </c>
      <c r="B1039" s="17" t="s">
        <v>7655</v>
      </c>
      <c r="C1039" s="14" t="s">
        <v>4794</v>
      </c>
      <c r="D1039" s="14" t="s">
        <v>29121</v>
      </c>
      <c r="E1039" s="17" t="s">
        <v>7248</v>
      </c>
      <c r="F1039" s="17" t="s">
        <v>24592</v>
      </c>
      <c r="G1039" s="17" t="s">
        <v>1912</v>
      </c>
      <c r="H1039" s="60">
        <v>44860</v>
      </c>
      <c r="I1039" s="17" t="s">
        <v>18633</v>
      </c>
      <c r="J1039" s="14">
        <f>COUNTIF('C&amp;I(Route-Doc)'!C:C,'★C&amp;I(IRS)'!C1039)</f>
        <v>0</v>
      </c>
      <c r="K1039" s="14" t="s">
        <v>6016</v>
      </c>
      <c r="L1039" s="17" t="s">
        <v>3090</v>
      </c>
      <c r="M1039" s="127" t="str">
        <f t="shared" si="18"/>
        <v>●</v>
      </c>
      <c r="N1039" s="17" t="s">
        <v>1930</v>
      </c>
      <c r="O1039" s="14" t="s">
        <v>22230</v>
      </c>
      <c r="P1039" s="159" t="s">
        <v>23491</v>
      </c>
      <c r="Q1039" s="159">
        <f>COUNTIF('C&amp;I(Route-Doc)'!H:H,'★C&amp;I(IRS)'!O1039)</f>
        <v>0</v>
      </c>
      <c r="R1039" s="17" t="s">
        <v>23496</v>
      </c>
      <c r="S1039" s="14" t="s">
        <v>28279</v>
      </c>
      <c r="T1039" s="14" t="s">
        <v>2676</v>
      </c>
      <c r="U1039" s="119"/>
      <c r="V1039" s="58"/>
      <c r="W1039" s="19" t="s">
        <v>1930</v>
      </c>
      <c r="X1039" s="19" t="s">
        <v>1912</v>
      </c>
      <c r="Y1039" s="54">
        <v>44860</v>
      </c>
      <c r="Z1039" s="19" t="s">
        <v>2676</v>
      </c>
      <c r="AB1039" s="58" t="s">
        <v>24592</v>
      </c>
      <c r="AC1039" s="58" t="s">
        <v>1930</v>
      </c>
      <c r="AD1039" s="58" t="e">
        <v>#N/A</v>
      </c>
      <c r="AE1039" s="58" t="e">
        <v>#N/A</v>
      </c>
    </row>
    <row r="1040" spans="1:31">
      <c r="A1040" s="19" t="s">
        <v>25617</v>
      </c>
      <c r="B1040" s="19" t="s">
        <v>7655</v>
      </c>
      <c r="C1040" s="18" t="s">
        <v>18991</v>
      </c>
      <c r="D1040" s="18" t="s">
        <v>29654</v>
      </c>
      <c r="E1040" s="19" t="s">
        <v>18926</v>
      </c>
      <c r="F1040" s="19" t="s">
        <v>24593</v>
      </c>
      <c r="G1040" s="19" t="s">
        <v>1908</v>
      </c>
      <c r="H1040" s="52">
        <v>44673</v>
      </c>
      <c r="I1040" s="19" t="s">
        <v>18652</v>
      </c>
      <c r="J1040" s="18">
        <f>COUNTIF('C&amp;I(Route-Doc)'!C:C,'★C&amp;I(IRS)'!C1040)</f>
        <v>1</v>
      </c>
      <c r="K1040" s="14" t="s">
        <v>18993</v>
      </c>
      <c r="L1040" s="17" t="s">
        <v>18638</v>
      </c>
      <c r="M1040" s="127" t="str">
        <f t="shared" si="18"/>
        <v>●</v>
      </c>
      <c r="N1040" s="125" t="s">
        <v>23519</v>
      </c>
      <c r="O1040" s="18" t="s">
        <v>22231</v>
      </c>
      <c r="P1040" s="59" t="s">
        <v>1908</v>
      </c>
      <c r="Q1040" s="59">
        <f>COUNTIF('C&amp;I(Route-Doc)'!H:H,'★C&amp;I(IRS)'!O1040)</f>
        <v>0</v>
      </c>
      <c r="R1040" s="54">
        <v>45279</v>
      </c>
      <c r="S1040" s="196" t="s">
        <v>28280</v>
      </c>
      <c r="T1040" s="59" t="s">
        <v>22673</v>
      </c>
      <c r="U1040" s="119"/>
      <c r="V1040" s="58"/>
      <c r="W1040" s="19" t="s">
        <v>1930</v>
      </c>
      <c r="X1040" s="19" t="s">
        <v>1908</v>
      </c>
      <c r="Y1040" s="54">
        <v>44673</v>
      </c>
      <c r="Z1040" s="19" t="s">
        <v>18604</v>
      </c>
      <c r="AB1040" s="58" t="s">
        <v>24593</v>
      </c>
      <c r="AC1040" s="58" t="s">
        <v>1930</v>
      </c>
      <c r="AD1040" s="58" t="e">
        <v>#N/A</v>
      </c>
      <c r="AE1040" s="58" t="e">
        <v>#N/A</v>
      </c>
    </row>
    <row r="1041" spans="1:31">
      <c r="A1041" s="17" t="s">
        <v>25617</v>
      </c>
      <c r="B1041" s="17" t="s">
        <v>7655</v>
      </c>
      <c r="C1041" s="14" t="s">
        <v>18992</v>
      </c>
      <c r="D1041" s="14" t="s">
        <v>30121</v>
      </c>
      <c r="E1041" s="17" t="s">
        <v>18927</v>
      </c>
      <c r="F1041" s="17" t="s">
        <v>24594</v>
      </c>
      <c r="G1041" s="17" t="s">
        <v>1908</v>
      </c>
      <c r="H1041" s="60">
        <v>44673</v>
      </c>
      <c r="I1041" s="17" t="s">
        <v>18692</v>
      </c>
      <c r="J1041" s="14">
        <f>COUNTIF('C&amp;I(Route-Doc)'!C:C,'★C&amp;I(IRS)'!C1041)</f>
        <v>0</v>
      </c>
      <c r="K1041" s="14" t="s">
        <v>18994</v>
      </c>
      <c r="L1041" s="17" t="s">
        <v>3461</v>
      </c>
      <c r="M1041" s="127" t="str">
        <f t="shared" si="18"/>
        <v>●</v>
      </c>
      <c r="N1041" s="17" t="s">
        <v>2676</v>
      </c>
      <c r="O1041" s="14" t="s">
        <v>22232</v>
      </c>
      <c r="P1041" s="159" t="s">
        <v>23491</v>
      </c>
      <c r="Q1041" s="159">
        <f>COUNTIF('C&amp;I(Route-Doc)'!H:H,'★C&amp;I(IRS)'!O1041)</f>
        <v>0</v>
      </c>
      <c r="R1041" s="17" t="s">
        <v>23496</v>
      </c>
      <c r="S1041" s="14" t="s">
        <v>28281</v>
      </c>
      <c r="T1041" s="14" t="s">
        <v>2676</v>
      </c>
      <c r="U1041" s="119"/>
      <c r="V1041" s="58"/>
      <c r="W1041" s="19" t="s">
        <v>1930</v>
      </c>
      <c r="X1041" s="19" t="s">
        <v>1908</v>
      </c>
      <c r="Y1041" s="54">
        <v>44673</v>
      </c>
      <c r="Z1041" s="19" t="s">
        <v>2676</v>
      </c>
      <c r="AB1041" s="58" t="s">
        <v>24594</v>
      </c>
      <c r="AC1041" s="58" t="s">
        <v>1930</v>
      </c>
      <c r="AD1041" s="58" t="e">
        <v>#N/A</v>
      </c>
      <c r="AE1041" s="58" t="e">
        <v>#N/A</v>
      </c>
    </row>
    <row r="1042" spans="1:31">
      <c r="A1042" s="19" t="s">
        <v>25617</v>
      </c>
      <c r="B1042" s="19" t="s">
        <v>7655</v>
      </c>
      <c r="C1042" s="18" t="s">
        <v>4795</v>
      </c>
      <c r="D1042" s="18" t="s">
        <v>29655</v>
      </c>
      <c r="E1042" s="19" t="s">
        <v>7249</v>
      </c>
      <c r="F1042" s="19" t="s">
        <v>24595</v>
      </c>
      <c r="G1042" s="19" t="s">
        <v>1914</v>
      </c>
      <c r="H1042" s="52">
        <v>45211</v>
      </c>
      <c r="I1042" s="19" t="s">
        <v>18633</v>
      </c>
      <c r="J1042" s="18">
        <f>COUNTIF('C&amp;I(Route-Doc)'!C:C,'★C&amp;I(IRS)'!C1042)</f>
        <v>1</v>
      </c>
      <c r="K1042" s="18" t="s">
        <v>6017</v>
      </c>
      <c r="L1042" s="19" t="s">
        <v>3086</v>
      </c>
      <c r="M1042" s="126" t="str">
        <f t="shared" si="18"/>
        <v>●</v>
      </c>
      <c r="N1042" s="54">
        <v>45362</v>
      </c>
      <c r="O1042" s="14" t="s">
        <v>22233</v>
      </c>
      <c r="P1042" s="159" t="s">
        <v>23491</v>
      </c>
      <c r="Q1042" s="159">
        <f>COUNTIF('C&amp;I(Route-Doc)'!H:H,'★C&amp;I(IRS)'!O1042)</f>
        <v>0</v>
      </c>
      <c r="R1042" s="17" t="s">
        <v>23496</v>
      </c>
      <c r="S1042" s="14" t="s">
        <v>28282</v>
      </c>
      <c r="T1042" s="14" t="s">
        <v>2676</v>
      </c>
      <c r="U1042" s="119"/>
      <c r="V1042" s="58"/>
      <c r="W1042" s="19" t="s">
        <v>18603</v>
      </c>
      <c r="X1042" s="19" t="s">
        <v>1919</v>
      </c>
      <c r="Y1042" s="54">
        <v>45327</v>
      </c>
      <c r="Z1042" s="19" t="s">
        <v>2676</v>
      </c>
      <c r="AB1042" s="58" t="s">
        <v>24595</v>
      </c>
      <c r="AC1042" s="58" t="s">
        <v>1930</v>
      </c>
      <c r="AD1042" s="58">
        <v>0</v>
      </c>
      <c r="AE1042" s="58" t="s">
        <v>1919</v>
      </c>
    </row>
    <row r="1043" spans="1:31">
      <c r="A1043" s="17" t="s">
        <v>25617</v>
      </c>
      <c r="B1043" s="17" t="s">
        <v>7655</v>
      </c>
      <c r="C1043" s="14" t="s">
        <v>4796</v>
      </c>
      <c r="D1043" s="14" t="s">
        <v>30122</v>
      </c>
      <c r="E1043" s="17" t="s">
        <v>7250</v>
      </c>
      <c r="F1043" s="17" t="s">
        <v>24596</v>
      </c>
      <c r="G1043" s="17" t="s">
        <v>1908</v>
      </c>
      <c r="H1043" s="60">
        <v>42277</v>
      </c>
      <c r="I1043" s="17" t="s">
        <v>18633</v>
      </c>
      <c r="J1043" s="14">
        <f>COUNTIF('C&amp;I(Route-Doc)'!C:C,'★C&amp;I(IRS)'!C1043)</f>
        <v>0</v>
      </c>
      <c r="K1043" s="14" t="s">
        <v>6018</v>
      </c>
      <c r="L1043" s="17" t="s">
        <v>1999</v>
      </c>
      <c r="M1043" s="127" t="str">
        <f t="shared" si="18"/>
        <v>●</v>
      </c>
      <c r="N1043" s="17" t="s">
        <v>1930</v>
      </c>
      <c r="O1043" s="14" t="s">
        <v>22234</v>
      </c>
      <c r="P1043" s="159" t="s">
        <v>23491</v>
      </c>
      <c r="Q1043" s="159">
        <f>COUNTIF('C&amp;I(Route-Doc)'!H:H,'★C&amp;I(IRS)'!O1043)</f>
        <v>0</v>
      </c>
      <c r="R1043" s="17" t="s">
        <v>23496</v>
      </c>
      <c r="S1043" s="14" t="s">
        <v>28283</v>
      </c>
      <c r="T1043" s="14" t="s">
        <v>2676</v>
      </c>
      <c r="U1043" s="119"/>
      <c r="V1043" s="58"/>
      <c r="W1043" s="19" t="s">
        <v>1930</v>
      </c>
      <c r="X1043" s="19" t="s">
        <v>1908</v>
      </c>
      <c r="Y1043" s="54">
        <v>42277</v>
      </c>
      <c r="Z1043" s="19" t="s">
        <v>2676</v>
      </c>
      <c r="AB1043" s="58" t="s">
        <v>24596</v>
      </c>
      <c r="AC1043" s="58" t="s">
        <v>1930</v>
      </c>
      <c r="AD1043" s="58" t="e">
        <v>#N/A</v>
      </c>
      <c r="AE1043" s="58" t="e">
        <v>#N/A</v>
      </c>
    </row>
    <row r="1044" spans="1:31">
      <c r="A1044" s="17" t="s">
        <v>25617</v>
      </c>
      <c r="B1044" s="17" t="s">
        <v>7655</v>
      </c>
      <c r="C1044" s="14" t="s">
        <v>4797</v>
      </c>
      <c r="D1044" s="14" t="s">
        <v>29122</v>
      </c>
      <c r="E1044" s="17" t="s">
        <v>7251</v>
      </c>
      <c r="F1044" s="17" t="s">
        <v>24597</v>
      </c>
      <c r="G1044" s="17" t="s">
        <v>1912</v>
      </c>
      <c r="H1044" s="60">
        <v>44973</v>
      </c>
      <c r="I1044" s="17" t="s">
        <v>18633</v>
      </c>
      <c r="J1044" s="14">
        <f>COUNTIF('C&amp;I(Route-Doc)'!C:C,'★C&amp;I(IRS)'!C1044)</f>
        <v>0</v>
      </c>
      <c r="K1044" s="14" t="s">
        <v>6019</v>
      </c>
      <c r="L1044" s="125" t="s">
        <v>3091</v>
      </c>
      <c r="M1044" s="127" t="str">
        <f t="shared" si="18"/>
        <v>●</v>
      </c>
      <c r="N1044" s="17" t="s">
        <v>1930</v>
      </c>
      <c r="O1044" s="14" t="s">
        <v>22235</v>
      </c>
      <c r="P1044" s="159" t="s">
        <v>23491</v>
      </c>
      <c r="Q1044" s="159">
        <f>COUNTIF('C&amp;I(Route-Doc)'!H:H,'★C&amp;I(IRS)'!O1044)</f>
        <v>0</v>
      </c>
      <c r="R1044" s="17" t="s">
        <v>23496</v>
      </c>
      <c r="S1044" s="14" t="s">
        <v>28284</v>
      </c>
      <c r="T1044" s="14" t="s">
        <v>2676</v>
      </c>
      <c r="U1044" s="119"/>
      <c r="V1044" s="58"/>
      <c r="W1044" s="19" t="s">
        <v>1930</v>
      </c>
      <c r="X1044" s="19" t="s">
        <v>1912</v>
      </c>
      <c r="Y1044" s="54">
        <v>44973</v>
      </c>
      <c r="Z1044" s="19" t="s">
        <v>2676</v>
      </c>
      <c r="AB1044" s="58" t="s">
        <v>24597</v>
      </c>
      <c r="AC1044" s="58" t="s">
        <v>1930</v>
      </c>
      <c r="AD1044" s="58" t="e">
        <v>#N/A</v>
      </c>
      <c r="AE1044" s="58" t="e">
        <v>#N/A</v>
      </c>
    </row>
    <row r="1045" spans="1:31">
      <c r="A1045" s="19" t="s">
        <v>25617</v>
      </c>
      <c r="B1045" s="19" t="s">
        <v>7655</v>
      </c>
      <c r="C1045" s="18" t="s">
        <v>4798</v>
      </c>
      <c r="D1045" s="18" t="s">
        <v>29656</v>
      </c>
      <c r="E1045" s="19" t="s">
        <v>7252</v>
      </c>
      <c r="F1045" s="19" t="s">
        <v>24598</v>
      </c>
      <c r="G1045" s="19" t="s">
        <v>1909</v>
      </c>
      <c r="H1045" s="52">
        <v>43867</v>
      </c>
      <c r="I1045" s="19" t="s">
        <v>18633</v>
      </c>
      <c r="J1045" s="18">
        <f>COUNTIF('C&amp;I(Route-Doc)'!C:C,'★C&amp;I(IRS)'!C1045)</f>
        <v>1</v>
      </c>
      <c r="K1045" s="18" t="s">
        <v>6020</v>
      </c>
      <c r="L1045" s="19" t="s">
        <v>1999</v>
      </c>
      <c r="M1045" s="126" t="str">
        <f t="shared" si="18"/>
        <v>●</v>
      </c>
      <c r="N1045" s="54">
        <v>44816</v>
      </c>
      <c r="O1045" s="14" t="s">
        <v>22236</v>
      </c>
      <c r="P1045" s="159" t="s">
        <v>23491</v>
      </c>
      <c r="Q1045" s="159">
        <f>COUNTIF('C&amp;I(Route-Doc)'!H:H,'★C&amp;I(IRS)'!O1045)</f>
        <v>0</v>
      </c>
      <c r="R1045" s="17" t="s">
        <v>23496</v>
      </c>
      <c r="S1045" s="14" t="s">
        <v>28285</v>
      </c>
      <c r="T1045" s="14" t="s">
        <v>2676</v>
      </c>
      <c r="U1045" s="119"/>
      <c r="V1045" s="58"/>
      <c r="W1045" s="19" t="s">
        <v>1930</v>
      </c>
      <c r="X1045" s="19" t="s">
        <v>1909</v>
      </c>
      <c r="Y1045" s="54">
        <v>43867</v>
      </c>
      <c r="Z1045" s="19" t="s">
        <v>2676</v>
      </c>
      <c r="AB1045" s="58" t="s">
        <v>24598</v>
      </c>
      <c r="AC1045" s="58" t="s">
        <v>1930</v>
      </c>
      <c r="AD1045" s="58">
        <v>0</v>
      </c>
      <c r="AE1045" s="58" t="e">
        <v>#N/A</v>
      </c>
    </row>
    <row r="1046" spans="1:31">
      <c r="A1046" s="17" t="s">
        <v>25617</v>
      </c>
      <c r="B1046" s="17" t="s">
        <v>7655</v>
      </c>
      <c r="C1046" s="14" t="s">
        <v>4799</v>
      </c>
      <c r="D1046" s="14" t="s">
        <v>30123</v>
      </c>
      <c r="E1046" s="17" t="s">
        <v>7253</v>
      </c>
      <c r="F1046" s="17" t="s">
        <v>24599</v>
      </c>
      <c r="G1046" s="17" t="s">
        <v>1911</v>
      </c>
      <c r="H1046" s="60">
        <v>42735</v>
      </c>
      <c r="I1046" s="17" t="s">
        <v>18633</v>
      </c>
      <c r="J1046" s="14">
        <f>COUNTIF('C&amp;I(Route-Doc)'!C:C,'★C&amp;I(IRS)'!C1046)</f>
        <v>0</v>
      </c>
      <c r="K1046" s="14" t="s">
        <v>6021</v>
      </c>
      <c r="L1046" s="17" t="s">
        <v>1999</v>
      </c>
      <c r="M1046" s="127" t="str">
        <f t="shared" si="18"/>
        <v>●</v>
      </c>
      <c r="N1046" s="17" t="s">
        <v>1930</v>
      </c>
      <c r="O1046" s="14" t="s">
        <v>22237</v>
      </c>
      <c r="P1046" s="159" t="s">
        <v>23491</v>
      </c>
      <c r="Q1046" s="159">
        <f>COUNTIF('C&amp;I(Route-Doc)'!H:H,'★C&amp;I(IRS)'!O1046)</f>
        <v>0</v>
      </c>
      <c r="R1046" s="17" t="s">
        <v>23496</v>
      </c>
      <c r="S1046" s="14" t="s">
        <v>28286</v>
      </c>
      <c r="T1046" s="14" t="s">
        <v>2676</v>
      </c>
      <c r="U1046" s="119"/>
      <c r="V1046" s="58"/>
      <c r="W1046" s="19" t="s">
        <v>1930</v>
      </c>
      <c r="X1046" s="19" t="s">
        <v>1911</v>
      </c>
      <c r="Y1046" s="54">
        <v>42735</v>
      </c>
      <c r="Z1046" s="19" t="s">
        <v>2676</v>
      </c>
      <c r="AB1046" s="58" t="s">
        <v>24599</v>
      </c>
      <c r="AC1046" s="58" t="s">
        <v>1930</v>
      </c>
      <c r="AD1046" s="58" t="e">
        <v>#N/A</v>
      </c>
      <c r="AE1046" s="58" t="e">
        <v>#N/A</v>
      </c>
    </row>
    <row r="1047" spans="1:31">
      <c r="A1047" s="17" t="s">
        <v>25617</v>
      </c>
      <c r="B1047" s="17" t="s">
        <v>7655</v>
      </c>
      <c r="C1047" s="14" t="s">
        <v>4800</v>
      </c>
      <c r="D1047" s="14" t="s">
        <v>29123</v>
      </c>
      <c r="E1047" s="17" t="s">
        <v>7254</v>
      </c>
      <c r="F1047" s="17" t="s">
        <v>24600</v>
      </c>
      <c r="G1047" s="17" t="s">
        <v>1912</v>
      </c>
      <c r="H1047" s="60">
        <v>45236</v>
      </c>
      <c r="I1047" s="17" t="s">
        <v>18633</v>
      </c>
      <c r="J1047" s="14">
        <f>COUNTIF('C&amp;I(Route-Doc)'!C:C,'★C&amp;I(IRS)'!C1047)</f>
        <v>0</v>
      </c>
      <c r="K1047" s="14" t="s">
        <v>6022</v>
      </c>
      <c r="L1047" s="17" t="s">
        <v>3090</v>
      </c>
      <c r="M1047" s="127" t="str">
        <f t="shared" si="18"/>
        <v>●</v>
      </c>
      <c r="N1047" s="17" t="s">
        <v>1930</v>
      </c>
      <c r="O1047" s="14" t="s">
        <v>22238</v>
      </c>
      <c r="P1047" s="159" t="s">
        <v>23491</v>
      </c>
      <c r="Q1047" s="159">
        <f>COUNTIF('C&amp;I(Route-Doc)'!H:H,'★C&amp;I(IRS)'!O1047)</f>
        <v>0</v>
      </c>
      <c r="R1047" s="17" t="s">
        <v>23496</v>
      </c>
      <c r="S1047" s="14" t="s">
        <v>28287</v>
      </c>
      <c r="T1047" s="14" t="s">
        <v>2676</v>
      </c>
      <c r="U1047" s="119"/>
      <c r="V1047" s="58"/>
      <c r="W1047" s="19" t="s">
        <v>1930</v>
      </c>
      <c r="X1047" s="19" t="s">
        <v>1912</v>
      </c>
      <c r="Y1047" s="54">
        <v>45236</v>
      </c>
      <c r="Z1047" s="19" t="s">
        <v>2676</v>
      </c>
      <c r="AB1047" s="58" t="s">
        <v>24600</v>
      </c>
      <c r="AC1047" s="58" t="s">
        <v>1930</v>
      </c>
      <c r="AD1047" s="58" t="e">
        <v>#N/A</v>
      </c>
      <c r="AE1047" s="58" t="e">
        <v>#N/A</v>
      </c>
    </row>
    <row r="1048" spans="1:31">
      <c r="A1048" s="19" t="s">
        <v>25617</v>
      </c>
      <c r="B1048" s="19" t="s">
        <v>7655</v>
      </c>
      <c r="C1048" s="18" t="s">
        <v>4801</v>
      </c>
      <c r="D1048" s="18" t="s">
        <v>29657</v>
      </c>
      <c r="E1048" s="19" t="s">
        <v>7255</v>
      </c>
      <c r="F1048" s="19" t="s">
        <v>24601</v>
      </c>
      <c r="G1048" s="19" t="s">
        <v>1912</v>
      </c>
      <c r="H1048" s="52">
        <v>45125</v>
      </c>
      <c r="I1048" s="19" t="s">
        <v>18633</v>
      </c>
      <c r="J1048" s="18">
        <f>COUNTIF('C&amp;I(Route-Doc)'!C:C,'★C&amp;I(IRS)'!C1048)</f>
        <v>1</v>
      </c>
      <c r="K1048" s="14" t="s">
        <v>6023</v>
      </c>
      <c r="L1048" s="17" t="s">
        <v>3090</v>
      </c>
      <c r="M1048" s="127" t="str">
        <f t="shared" ref="M1048:M1116" si="19">HYPERLINK("\\0000s1000095\AERO\cMRO_Attached_Documents\Civil_Engine\PW1100G\03_Inspection_Record\CIR\"&amp;K1048,"●")</f>
        <v>●</v>
      </c>
      <c r="N1048" s="125" t="s">
        <v>23519</v>
      </c>
      <c r="O1048" s="18" t="s">
        <v>22239</v>
      </c>
      <c r="P1048" s="59" t="s">
        <v>1908</v>
      </c>
      <c r="Q1048" s="59">
        <f>COUNTIF('C&amp;I(Route-Doc)'!H:H,'★C&amp;I(IRS)'!O1048)</f>
        <v>0</v>
      </c>
      <c r="R1048" s="54">
        <v>45279</v>
      </c>
      <c r="S1048" s="196" t="s">
        <v>28288</v>
      </c>
      <c r="T1048" s="59" t="s">
        <v>22673</v>
      </c>
      <c r="U1048" s="119"/>
      <c r="V1048" s="58"/>
      <c r="W1048" s="19" t="s">
        <v>1930</v>
      </c>
      <c r="X1048" s="19" t="s">
        <v>1912</v>
      </c>
      <c r="Y1048" s="54">
        <v>45125</v>
      </c>
      <c r="Z1048" s="19" t="s">
        <v>18604</v>
      </c>
      <c r="AB1048" s="58" t="s">
        <v>24601</v>
      </c>
      <c r="AC1048" s="58" t="s">
        <v>1930</v>
      </c>
      <c r="AD1048" s="58" t="e">
        <v>#N/A</v>
      </c>
      <c r="AE1048" s="58" t="e">
        <v>#N/A</v>
      </c>
    </row>
    <row r="1049" spans="1:31">
      <c r="A1049" s="17" t="s">
        <v>25617</v>
      </c>
      <c r="B1049" s="17" t="s">
        <v>7655</v>
      </c>
      <c r="C1049" s="14" t="s">
        <v>4802</v>
      </c>
      <c r="D1049" s="14" t="s">
        <v>30124</v>
      </c>
      <c r="E1049" s="17" t="s">
        <v>7256</v>
      </c>
      <c r="F1049" s="17" t="s">
        <v>24602</v>
      </c>
      <c r="G1049" s="17" t="s">
        <v>1911</v>
      </c>
      <c r="H1049" s="60">
        <v>43839</v>
      </c>
      <c r="I1049" s="17" t="s">
        <v>18633</v>
      </c>
      <c r="J1049" s="14">
        <f>COUNTIF('C&amp;I(Route-Doc)'!C:C,'★C&amp;I(IRS)'!C1049)</f>
        <v>0</v>
      </c>
      <c r="K1049" s="14" t="s">
        <v>6024</v>
      </c>
      <c r="L1049" s="17" t="s">
        <v>1999</v>
      </c>
      <c r="M1049" s="127" t="str">
        <f t="shared" si="19"/>
        <v>●</v>
      </c>
      <c r="N1049" s="17" t="s">
        <v>1930</v>
      </c>
      <c r="O1049" s="14" t="s">
        <v>22240</v>
      </c>
      <c r="P1049" s="159" t="s">
        <v>23491</v>
      </c>
      <c r="Q1049" s="159">
        <f>COUNTIF('C&amp;I(Route-Doc)'!H:H,'★C&amp;I(IRS)'!O1049)</f>
        <v>0</v>
      </c>
      <c r="R1049" s="17" t="s">
        <v>23496</v>
      </c>
      <c r="S1049" s="14" t="s">
        <v>28289</v>
      </c>
      <c r="T1049" s="14" t="s">
        <v>2676</v>
      </c>
      <c r="U1049" s="119"/>
      <c r="V1049" s="58"/>
      <c r="W1049" s="19" t="s">
        <v>1930</v>
      </c>
      <c r="X1049" s="19" t="s">
        <v>1911</v>
      </c>
      <c r="Y1049" s="54">
        <v>43839</v>
      </c>
      <c r="Z1049" s="19" t="s">
        <v>2676</v>
      </c>
      <c r="AB1049" s="58" t="s">
        <v>24602</v>
      </c>
      <c r="AC1049" s="58" t="s">
        <v>1930</v>
      </c>
      <c r="AD1049" s="58" t="e">
        <v>#N/A</v>
      </c>
      <c r="AE1049" s="58" t="e">
        <v>#N/A</v>
      </c>
    </row>
    <row r="1050" spans="1:31">
      <c r="A1050" s="17" t="s">
        <v>25617</v>
      </c>
      <c r="B1050" s="17" t="s">
        <v>7655</v>
      </c>
      <c r="C1050" s="14" t="s">
        <v>4803</v>
      </c>
      <c r="D1050" s="14" t="s">
        <v>29124</v>
      </c>
      <c r="E1050" s="17" t="s">
        <v>7257</v>
      </c>
      <c r="F1050" s="17" t="s">
        <v>24603</v>
      </c>
      <c r="G1050" s="17" t="s">
        <v>1911</v>
      </c>
      <c r="H1050" s="60">
        <v>43839</v>
      </c>
      <c r="I1050" s="17" t="s">
        <v>18633</v>
      </c>
      <c r="J1050" s="14">
        <f>COUNTIF('C&amp;I(Route-Doc)'!C:C,'★C&amp;I(IRS)'!C1050)</f>
        <v>0</v>
      </c>
      <c r="K1050" s="14" t="s">
        <v>6025</v>
      </c>
      <c r="L1050" s="17" t="s">
        <v>1999</v>
      </c>
      <c r="M1050" s="127" t="str">
        <f t="shared" si="19"/>
        <v>●</v>
      </c>
      <c r="N1050" s="17" t="s">
        <v>1930</v>
      </c>
      <c r="O1050" s="14" t="s">
        <v>22241</v>
      </c>
      <c r="P1050" s="159" t="s">
        <v>23491</v>
      </c>
      <c r="Q1050" s="159">
        <f>COUNTIF('C&amp;I(Route-Doc)'!H:H,'★C&amp;I(IRS)'!O1050)</f>
        <v>0</v>
      </c>
      <c r="R1050" s="17" t="s">
        <v>23496</v>
      </c>
      <c r="S1050" s="14" t="s">
        <v>28290</v>
      </c>
      <c r="T1050" s="14" t="s">
        <v>2676</v>
      </c>
      <c r="U1050" s="119"/>
      <c r="V1050" s="58"/>
      <c r="W1050" s="19" t="s">
        <v>1930</v>
      </c>
      <c r="X1050" s="19" t="s">
        <v>1911</v>
      </c>
      <c r="Y1050" s="54">
        <v>43839</v>
      </c>
      <c r="Z1050" s="19" t="s">
        <v>2676</v>
      </c>
      <c r="AB1050" s="58" t="s">
        <v>24603</v>
      </c>
      <c r="AC1050" s="58" t="s">
        <v>1930</v>
      </c>
      <c r="AD1050" s="58" t="e">
        <v>#N/A</v>
      </c>
      <c r="AE1050" s="58" t="e">
        <v>#N/A</v>
      </c>
    </row>
    <row r="1051" spans="1:31">
      <c r="A1051" s="17" t="s">
        <v>25617</v>
      </c>
      <c r="B1051" s="17" t="s">
        <v>7655</v>
      </c>
      <c r="C1051" s="17" t="s">
        <v>1216</v>
      </c>
      <c r="D1051" s="14" t="s">
        <v>30359</v>
      </c>
      <c r="E1051" s="17" t="s">
        <v>1216</v>
      </c>
      <c r="F1051" s="17" t="s">
        <v>30358</v>
      </c>
      <c r="G1051" s="17" t="s">
        <v>1908</v>
      </c>
      <c r="H1051" s="60">
        <v>45341</v>
      </c>
      <c r="I1051" s="17" t="s">
        <v>18692</v>
      </c>
      <c r="J1051" s="14">
        <f>COUNTIF('C&amp;I(Route-Doc)'!C:C,'★C&amp;I(IRS)'!C1051)</f>
        <v>0</v>
      </c>
      <c r="K1051" s="122" t="s">
        <v>25600</v>
      </c>
      <c r="L1051" s="121" t="s">
        <v>2676</v>
      </c>
      <c r="M1051" s="121" t="s">
        <v>2676</v>
      </c>
      <c r="N1051" s="121" t="s">
        <v>2676</v>
      </c>
      <c r="O1051" s="121" t="s">
        <v>1216</v>
      </c>
      <c r="P1051" s="121" t="s">
        <v>2676</v>
      </c>
      <c r="Q1051" s="121">
        <f>COUNTIF('C&amp;I(Route-Doc)'!H:H,'★C&amp;I(IRS)'!O1051)</f>
        <v>0</v>
      </c>
      <c r="R1051" s="121" t="s">
        <v>2676</v>
      </c>
      <c r="S1051" s="14" t="s">
        <v>30346</v>
      </c>
      <c r="T1051" s="14" t="s">
        <v>2676</v>
      </c>
      <c r="U1051" s="119"/>
      <c r="V1051" s="58"/>
      <c r="W1051" s="19" t="s">
        <v>30335</v>
      </c>
      <c r="X1051" s="19" t="s">
        <v>1908</v>
      </c>
      <c r="Y1051" s="54">
        <v>45341</v>
      </c>
      <c r="Z1051" s="19" t="s">
        <v>2676</v>
      </c>
      <c r="AE1051" s="58" t="s">
        <v>1908</v>
      </c>
    </row>
    <row r="1052" spans="1:31">
      <c r="A1052" s="17" t="s">
        <v>25617</v>
      </c>
      <c r="B1052" s="17" t="s">
        <v>7655</v>
      </c>
      <c r="C1052" s="17" t="s">
        <v>1216</v>
      </c>
      <c r="D1052" s="14" t="s">
        <v>30360</v>
      </c>
      <c r="E1052" s="17" t="s">
        <v>1216</v>
      </c>
      <c r="F1052" s="17" t="s">
        <v>30336</v>
      </c>
      <c r="G1052" s="17" t="s">
        <v>1908</v>
      </c>
      <c r="H1052" s="60">
        <v>45341</v>
      </c>
      <c r="I1052" s="17" t="s">
        <v>18692</v>
      </c>
      <c r="J1052" s="14">
        <f>COUNTIF('C&amp;I(Route-Doc)'!C:C,'★C&amp;I(IRS)'!C1052)</f>
        <v>0</v>
      </c>
      <c r="K1052" s="122" t="s">
        <v>25600</v>
      </c>
      <c r="L1052" s="121" t="s">
        <v>2676</v>
      </c>
      <c r="M1052" s="121" t="s">
        <v>2676</v>
      </c>
      <c r="N1052" s="121" t="s">
        <v>2676</v>
      </c>
      <c r="O1052" s="121" t="s">
        <v>1216</v>
      </c>
      <c r="P1052" s="121" t="s">
        <v>2676</v>
      </c>
      <c r="Q1052" s="121">
        <f>COUNTIF('C&amp;I(Route-Doc)'!H:H,'★C&amp;I(IRS)'!O1052)</f>
        <v>0</v>
      </c>
      <c r="R1052" s="121" t="s">
        <v>2676</v>
      </c>
      <c r="S1052" s="14" t="s">
        <v>30347</v>
      </c>
      <c r="T1052" s="14" t="s">
        <v>2676</v>
      </c>
      <c r="U1052" s="119"/>
      <c r="V1052" s="58"/>
      <c r="W1052" s="19" t="s">
        <v>30335</v>
      </c>
      <c r="X1052" s="19" t="s">
        <v>1908</v>
      </c>
      <c r="Y1052" s="54">
        <v>45341</v>
      </c>
      <c r="Z1052" s="19" t="s">
        <v>2676</v>
      </c>
      <c r="AE1052" s="58" t="s">
        <v>1908</v>
      </c>
    </row>
    <row r="1053" spans="1:31">
      <c r="A1053" s="17" t="s">
        <v>25617</v>
      </c>
      <c r="B1053" s="17" t="s">
        <v>7655</v>
      </c>
      <c r="C1053" s="17" t="s">
        <v>1216</v>
      </c>
      <c r="D1053" s="14" t="s">
        <v>30361</v>
      </c>
      <c r="E1053" s="17" t="s">
        <v>1216</v>
      </c>
      <c r="F1053" s="17" t="s">
        <v>30337</v>
      </c>
      <c r="G1053" s="17" t="s">
        <v>1908</v>
      </c>
      <c r="H1053" s="60">
        <v>45341</v>
      </c>
      <c r="I1053" s="17" t="s">
        <v>18692</v>
      </c>
      <c r="J1053" s="14">
        <f>COUNTIF('C&amp;I(Route-Doc)'!C:C,'★C&amp;I(IRS)'!C1053)</f>
        <v>0</v>
      </c>
      <c r="K1053" s="122" t="s">
        <v>25600</v>
      </c>
      <c r="L1053" s="121" t="s">
        <v>2676</v>
      </c>
      <c r="M1053" s="121" t="s">
        <v>2676</v>
      </c>
      <c r="N1053" s="121" t="s">
        <v>2676</v>
      </c>
      <c r="O1053" s="121" t="s">
        <v>1216</v>
      </c>
      <c r="P1053" s="121" t="s">
        <v>2676</v>
      </c>
      <c r="Q1053" s="121">
        <f>COUNTIF('C&amp;I(Route-Doc)'!H:H,'★C&amp;I(IRS)'!O1053)</f>
        <v>0</v>
      </c>
      <c r="R1053" s="121" t="s">
        <v>2676</v>
      </c>
      <c r="S1053" s="14" t="s">
        <v>30348</v>
      </c>
      <c r="T1053" s="14" t="s">
        <v>2676</v>
      </c>
      <c r="U1053" s="119"/>
      <c r="V1053" s="58"/>
      <c r="W1053" s="19" t="s">
        <v>30335</v>
      </c>
      <c r="X1053" s="19" t="s">
        <v>1908</v>
      </c>
      <c r="Y1053" s="54">
        <v>45341</v>
      </c>
      <c r="Z1053" s="19" t="s">
        <v>2676</v>
      </c>
      <c r="AE1053" s="58" t="s">
        <v>1908</v>
      </c>
    </row>
    <row r="1054" spans="1:31">
      <c r="A1054" s="19" t="s">
        <v>25617</v>
      </c>
      <c r="B1054" s="19" t="s">
        <v>7655</v>
      </c>
      <c r="C1054" s="18" t="s">
        <v>18995</v>
      </c>
      <c r="D1054" s="18" t="s">
        <v>29658</v>
      </c>
      <c r="E1054" s="19" t="s">
        <v>18928</v>
      </c>
      <c r="F1054" s="19" t="s">
        <v>24604</v>
      </c>
      <c r="G1054" s="19" t="s">
        <v>1908</v>
      </c>
      <c r="H1054" s="52">
        <v>44673</v>
      </c>
      <c r="I1054" s="19" t="s">
        <v>18652</v>
      </c>
      <c r="J1054" s="18">
        <f>COUNTIF('C&amp;I(Route-Doc)'!C:C,'★C&amp;I(IRS)'!C1054)</f>
        <v>1</v>
      </c>
      <c r="K1054" s="14" t="s">
        <v>18997</v>
      </c>
      <c r="L1054" s="17" t="s">
        <v>18638</v>
      </c>
      <c r="M1054" s="127" t="str">
        <f t="shared" si="19"/>
        <v>●</v>
      </c>
      <c r="N1054" s="125" t="s">
        <v>23519</v>
      </c>
      <c r="O1054" s="18" t="s">
        <v>22242</v>
      </c>
      <c r="P1054" s="59" t="s">
        <v>1908</v>
      </c>
      <c r="Q1054" s="59">
        <f>COUNTIF('C&amp;I(Route-Doc)'!H:H,'★C&amp;I(IRS)'!O1054)</f>
        <v>0</v>
      </c>
      <c r="R1054" s="54">
        <v>45279</v>
      </c>
      <c r="S1054" s="196" t="s">
        <v>28291</v>
      </c>
      <c r="T1054" s="59" t="s">
        <v>22673</v>
      </c>
      <c r="U1054" s="119"/>
      <c r="V1054" s="58"/>
      <c r="W1054" s="19" t="s">
        <v>1930</v>
      </c>
      <c r="X1054" s="19" t="s">
        <v>1908</v>
      </c>
      <c r="Y1054" s="54">
        <v>44673</v>
      </c>
      <c r="Z1054" s="19" t="s">
        <v>18604</v>
      </c>
      <c r="AB1054" s="58" t="s">
        <v>24604</v>
      </c>
      <c r="AC1054" s="58" t="s">
        <v>1930</v>
      </c>
      <c r="AD1054" s="58" t="e">
        <v>#N/A</v>
      </c>
      <c r="AE1054" s="58" t="e">
        <v>#N/A</v>
      </c>
    </row>
    <row r="1055" spans="1:31">
      <c r="A1055" s="17" t="s">
        <v>25617</v>
      </c>
      <c r="B1055" s="17" t="s">
        <v>7655</v>
      </c>
      <c r="C1055" s="14" t="s">
        <v>18996</v>
      </c>
      <c r="D1055" s="14" t="s">
        <v>30125</v>
      </c>
      <c r="E1055" s="17" t="s">
        <v>18929</v>
      </c>
      <c r="F1055" s="17" t="s">
        <v>24605</v>
      </c>
      <c r="G1055" s="17" t="s">
        <v>1908</v>
      </c>
      <c r="H1055" s="60">
        <v>44673</v>
      </c>
      <c r="I1055" s="17" t="s">
        <v>18692</v>
      </c>
      <c r="J1055" s="14">
        <f>COUNTIF('C&amp;I(Route-Doc)'!C:C,'★C&amp;I(IRS)'!C1055)</f>
        <v>0</v>
      </c>
      <c r="K1055" s="14" t="s">
        <v>18998</v>
      </c>
      <c r="L1055" s="17" t="s">
        <v>3461</v>
      </c>
      <c r="M1055" s="127" t="str">
        <f t="shared" si="19"/>
        <v>●</v>
      </c>
      <c r="N1055" s="17" t="s">
        <v>2676</v>
      </c>
      <c r="O1055" s="14" t="s">
        <v>22243</v>
      </c>
      <c r="P1055" s="159" t="s">
        <v>23491</v>
      </c>
      <c r="Q1055" s="159">
        <f>COUNTIF('C&amp;I(Route-Doc)'!H:H,'★C&amp;I(IRS)'!O1055)</f>
        <v>0</v>
      </c>
      <c r="R1055" s="17" t="s">
        <v>23496</v>
      </c>
      <c r="S1055" s="14" t="s">
        <v>28292</v>
      </c>
      <c r="T1055" s="14" t="s">
        <v>2676</v>
      </c>
      <c r="U1055" s="119"/>
      <c r="V1055" s="58"/>
      <c r="W1055" s="19" t="s">
        <v>1930</v>
      </c>
      <c r="X1055" s="19" t="s">
        <v>1908</v>
      </c>
      <c r="Y1055" s="54">
        <v>44673</v>
      </c>
      <c r="Z1055" s="19" t="s">
        <v>2676</v>
      </c>
      <c r="AB1055" s="58" t="s">
        <v>24605</v>
      </c>
      <c r="AC1055" s="58" t="s">
        <v>1930</v>
      </c>
      <c r="AD1055" s="58" t="e">
        <v>#N/A</v>
      </c>
      <c r="AE1055" s="58" t="e">
        <v>#N/A</v>
      </c>
    </row>
    <row r="1056" spans="1:31">
      <c r="A1056" s="19" t="s">
        <v>25617</v>
      </c>
      <c r="B1056" s="19" t="s">
        <v>7655</v>
      </c>
      <c r="C1056" s="18" t="s">
        <v>4804</v>
      </c>
      <c r="D1056" s="18" t="s">
        <v>29659</v>
      </c>
      <c r="E1056" s="19" t="s">
        <v>7258</v>
      </c>
      <c r="F1056" s="19" t="s">
        <v>24606</v>
      </c>
      <c r="G1056" s="19" t="s">
        <v>1919</v>
      </c>
      <c r="H1056" s="52">
        <v>45211</v>
      </c>
      <c r="I1056" s="19" t="s">
        <v>18633</v>
      </c>
      <c r="J1056" s="18">
        <f>COUNTIF('C&amp;I(Route-Doc)'!C:C,'★C&amp;I(IRS)'!C1056)</f>
        <v>1</v>
      </c>
      <c r="K1056" s="18" t="s">
        <v>6026</v>
      </c>
      <c r="L1056" s="19" t="s">
        <v>3091</v>
      </c>
      <c r="M1056" s="126" t="str">
        <f t="shared" si="19"/>
        <v>●</v>
      </c>
      <c r="N1056" s="54">
        <v>45362</v>
      </c>
      <c r="O1056" s="14" t="s">
        <v>22244</v>
      </c>
      <c r="P1056" s="159" t="s">
        <v>23491</v>
      </c>
      <c r="Q1056" s="159">
        <f>COUNTIF('C&amp;I(Route-Doc)'!H:H,'★C&amp;I(IRS)'!O1056)</f>
        <v>0</v>
      </c>
      <c r="R1056" s="17" t="s">
        <v>23496</v>
      </c>
      <c r="S1056" s="14" t="s">
        <v>28293</v>
      </c>
      <c r="T1056" s="14" t="s">
        <v>2676</v>
      </c>
      <c r="U1056" s="119"/>
      <c r="V1056" s="58"/>
      <c r="W1056" s="19" t="s">
        <v>1930</v>
      </c>
      <c r="X1056" s="19" t="s">
        <v>1919</v>
      </c>
      <c r="Y1056" s="54">
        <v>45211</v>
      </c>
      <c r="Z1056" s="19" t="s">
        <v>2676</v>
      </c>
      <c r="AB1056" s="58" t="s">
        <v>24606</v>
      </c>
      <c r="AC1056" s="58" t="s">
        <v>1930</v>
      </c>
      <c r="AD1056" s="58">
        <v>0</v>
      </c>
      <c r="AE1056" s="58" t="e">
        <v>#N/A</v>
      </c>
    </row>
    <row r="1057" spans="1:31">
      <c r="A1057" s="17" t="s">
        <v>25617</v>
      </c>
      <c r="B1057" s="17" t="s">
        <v>7655</v>
      </c>
      <c r="C1057" s="14" t="s">
        <v>4805</v>
      </c>
      <c r="D1057" s="14" t="s">
        <v>30126</v>
      </c>
      <c r="E1057" s="17" t="s">
        <v>7259</v>
      </c>
      <c r="F1057" s="17" t="s">
        <v>24607</v>
      </c>
      <c r="G1057" s="17" t="s">
        <v>1912</v>
      </c>
      <c r="H1057" s="60">
        <v>44078</v>
      </c>
      <c r="I1057" s="17" t="s">
        <v>18633</v>
      </c>
      <c r="J1057" s="14">
        <f>COUNTIF('C&amp;I(Route-Doc)'!C:C,'★C&amp;I(IRS)'!C1057)</f>
        <v>0</v>
      </c>
      <c r="K1057" s="14" t="s">
        <v>6027</v>
      </c>
      <c r="L1057" s="17" t="s">
        <v>1999</v>
      </c>
      <c r="M1057" s="127" t="str">
        <f t="shared" si="19"/>
        <v>●</v>
      </c>
      <c r="N1057" s="17" t="s">
        <v>1930</v>
      </c>
      <c r="O1057" s="14" t="s">
        <v>22245</v>
      </c>
      <c r="P1057" s="159" t="s">
        <v>23491</v>
      </c>
      <c r="Q1057" s="159">
        <f>COUNTIF('C&amp;I(Route-Doc)'!H:H,'★C&amp;I(IRS)'!O1057)</f>
        <v>0</v>
      </c>
      <c r="R1057" s="17" t="s">
        <v>23496</v>
      </c>
      <c r="S1057" s="14" t="s">
        <v>28294</v>
      </c>
      <c r="T1057" s="14" t="s">
        <v>2676</v>
      </c>
      <c r="U1057" s="119"/>
      <c r="V1057" s="58"/>
      <c r="W1057" s="19" t="s">
        <v>1930</v>
      </c>
      <c r="X1057" s="19" t="s">
        <v>1912</v>
      </c>
      <c r="Y1057" s="54">
        <v>44078</v>
      </c>
      <c r="Z1057" s="19" t="s">
        <v>2676</v>
      </c>
      <c r="AB1057" s="58" t="s">
        <v>24607</v>
      </c>
      <c r="AC1057" s="58" t="s">
        <v>1930</v>
      </c>
      <c r="AD1057" s="58" t="e">
        <v>#N/A</v>
      </c>
      <c r="AE1057" s="58" t="e">
        <v>#N/A</v>
      </c>
    </row>
    <row r="1058" spans="1:31">
      <c r="A1058" s="17" t="s">
        <v>25617</v>
      </c>
      <c r="B1058" s="17" t="s">
        <v>7655</v>
      </c>
      <c r="C1058" s="14" t="s">
        <v>4806</v>
      </c>
      <c r="D1058" s="14" t="s">
        <v>29125</v>
      </c>
      <c r="E1058" s="17" t="s">
        <v>7260</v>
      </c>
      <c r="F1058" s="17" t="s">
        <v>24608</v>
      </c>
      <c r="G1058" s="17" t="s">
        <v>1914</v>
      </c>
      <c r="H1058" s="60">
        <v>44669</v>
      </c>
      <c r="I1058" s="17" t="s">
        <v>18633</v>
      </c>
      <c r="J1058" s="14">
        <f>COUNTIF('C&amp;I(Route-Doc)'!C:C,'★C&amp;I(IRS)'!C1058)</f>
        <v>0</v>
      </c>
      <c r="K1058" s="14" t="s">
        <v>6028</v>
      </c>
      <c r="L1058" s="17" t="s">
        <v>3090</v>
      </c>
      <c r="M1058" s="127" t="str">
        <f t="shared" si="19"/>
        <v>●</v>
      </c>
      <c r="N1058" s="17" t="s">
        <v>1930</v>
      </c>
      <c r="O1058" s="14" t="s">
        <v>22246</v>
      </c>
      <c r="P1058" s="159" t="s">
        <v>23491</v>
      </c>
      <c r="Q1058" s="159">
        <f>COUNTIF('C&amp;I(Route-Doc)'!H:H,'★C&amp;I(IRS)'!O1058)</f>
        <v>0</v>
      </c>
      <c r="R1058" s="17" t="s">
        <v>23496</v>
      </c>
      <c r="S1058" s="14" t="s">
        <v>28295</v>
      </c>
      <c r="T1058" s="14" t="s">
        <v>2676</v>
      </c>
      <c r="U1058" s="119"/>
      <c r="V1058" s="58"/>
      <c r="W1058" s="19" t="s">
        <v>1930</v>
      </c>
      <c r="X1058" s="19" t="s">
        <v>1914</v>
      </c>
      <c r="Y1058" s="54">
        <v>44669</v>
      </c>
      <c r="Z1058" s="19" t="s">
        <v>2676</v>
      </c>
      <c r="AB1058" s="58" t="s">
        <v>24608</v>
      </c>
      <c r="AC1058" s="58" t="s">
        <v>1930</v>
      </c>
      <c r="AD1058" s="58" t="e">
        <v>#N/A</v>
      </c>
      <c r="AE1058" s="58" t="e">
        <v>#N/A</v>
      </c>
    </row>
    <row r="1059" spans="1:31">
      <c r="A1059" s="19" t="s">
        <v>25617</v>
      </c>
      <c r="B1059" s="19" t="s">
        <v>7655</v>
      </c>
      <c r="C1059" s="18" t="s">
        <v>4807</v>
      </c>
      <c r="D1059" s="18" t="s">
        <v>29660</v>
      </c>
      <c r="E1059" s="19" t="s">
        <v>7261</v>
      </c>
      <c r="F1059" s="19" t="s">
        <v>24609</v>
      </c>
      <c r="G1059" s="19" t="s">
        <v>1912</v>
      </c>
      <c r="H1059" s="52">
        <v>43796</v>
      </c>
      <c r="I1059" s="19" t="s">
        <v>18633</v>
      </c>
      <c r="J1059" s="18">
        <f>COUNTIF('C&amp;I(Route-Doc)'!C:C,'★C&amp;I(IRS)'!C1059)</f>
        <v>1</v>
      </c>
      <c r="K1059" s="18" t="s">
        <v>6029</v>
      </c>
      <c r="L1059" s="19" t="s">
        <v>1999</v>
      </c>
      <c r="M1059" s="126" t="str">
        <f t="shared" si="19"/>
        <v>●</v>
      </c>
      <c r="N1059" s="54">
        <v>44816</v>
      </c>
      <c r="O1059" s="14" t="s">
        <v>22247</v>
      </c>
      <c r="P1059" s="159" t="s">
        <v>23491</v>
      </c>
      <c r="Q1059" s="159">
        <f>COUNTIF('C&amp;I(Route-Doc)'!H:H,'★C&amp;I(IRS)'!O1059)</f>
        <v>0</v>
      </c>
      <c r="R1059" s="17" t="s">
        <v>23496</v>
      </c>
      <c r="S1059" s="14" t="s">
        <v>28296</v>
      </c>
      <c r="T1059" s="14" t="s">
        <v>2676</v>
      </c>
      <c r="U1059" s="119"/>
      <c r="V1059" s="58"/>
      <c r="W1059" s="19" t="s">
        <v>1930</v>
      </c>
      <c r="X1059" s="19" t="s">
        <v>1912</v>
      </c>
      <c r="Y1059" s="54">
        <v>43796</v>
      </c>
      <c r="Z1059" s="19" t="s">
        <v>2676</v>
      </c>
      <c r="AB1059" s="58" t="s">
        <v>24609</v>
      </c>
      <c r="AC1059" s="58" t="s">
        <v>1930</v>
      </c>
      <c r="AD1059" s="58">
        <v>0</v>
      </c>
      <c r="AE1059" s="58" t="e">
        <v>#N/A</v>
      </c>
    </row>
    <row r="1060" spans="1:31">
      <c r="A1060" s="17" t="s">
        <v>25617</v>
      </c>
      <c r="B1060" s="17" t="s">
        <v>7655</v>
      </c>
      <c r="C1060" s="14" t="s">
        <v>4808</v>
      </c>
      <c r="D1060" s="14" t="s">
        <v>30127</v>
      </c>
      <c r="E1060" s="17" t="s">
        <v>7262</v>
      </c>
      <c r="F1060" s="17" t="s">
        <v>24610</v>
      </c>
      <c r="G1060" s="17" t="s">
        <v>1913</v>
      </c>
      <c r="H1060" s="60">
        <v>43634</v>
      </c>
      <c r="I1060" s="17" t="s">
        <v>18633</v>
      </c>
      <c r="J1060" s="14">
        <f>COUNTIF('C&amp;I(Route-Doc)'!C:C,'★C&amp;I(IRS)'!C1060)</f>
        <v>0</v>
      </c>
      <c r="K1060" s="14" t="s">
        <v>6030</v>
      </c>
      <c r="L1060" s="17" t="s">
        <v>1999</v>
      </c>
      <c r="M1060" s="127" t="str">
        <f t="shared" si="19"/>
        <v>●</v>
      </c>
      <c r="N1060" s="17" t="s">
        <v>1930</v>
      </c>
      <c r="O1060" s="14" t="s">
        <v>22248</v>
      </c>
      <c r="P1060" s="159" t="s">
        <v>23491</v>
      </c>
      <c r="Q1060" s="159">
        <f>COUNTIF('C&amp;I(Route-Doc)'!H:H,'★C&amp;I(IRS)'!O1060)</f>
        <v>0</v>
      </c>
      <c r="R1060" s="17" t="s">
        <v>23496</v>
      </c>
      <c r="S1060" s="14" t="s">
        <v>28297</v>
      </c>
      <c r="T1060" s="14" t="s">
        <v>2676</v>
      </c>
      <c r="U1060" s="119"/>
      <c r="V1060" s="58"/>
      <c r="W1060" s="19" t="s">
        <v>1930</v>
      </c>
      <c r="X1060" s="19" t="s">
        <v>1913</v>
      </c>
      <c r="Y1060" s="54">
        <v>43634</v>
      </c>
      <c r="Z1060" s="19" t="s">
        <v>2676</v>
      </c>
      <c r="AB1060" s="58" t="s">
        <v>24610</v>
      </c>
      <c r="AC1060" s="58" t="s">
        <v>1930</v>
      </c>
      <c r="AD1060" s="58" t="e">
        <v>#N/A</v>
      </c>
      <c r="AE1060" s="58" t="e">
        <v>#N/A</v>
      </c>
    </row>
    <row r="1061" spans="1:31">
      <c r="A1061" s="17" t="s">
        <v>25617</v>
      </c>
      <c r="B1061" s="17" t="s">
        <v>7655</v>
      </c>
      <c r="C1061" s="14" t="s">
        <v>4809</v>
      </c>
      <c r="D1061" s="14" t="s">
        <v>29126</v>
      </c>
      <c r="E1061" s="17" t="s">
        <v>7263</v>
      </c>
      <c r="F1061" s="17" t="s">
        <v>24611</v>
      </c>
      <c r="G1061" s="17" t="s">
        <v>1913</v>
      </c>
      <c r="H1061" s="60">
        <v>43634</v>
      </c>
      <c r="I1061" s="17" t="s">
        <v>18633</v>
      </c>
      <c r="J1061" s="14">
        <f>COUNTIF('C&amp;I(Route-Doc)'!C:C,'★C&amp;I(IRS)'!C1061)</f>
        <v>0</v>
      </c>
      <c r="K1061" s="14" t="s">
        <v>6031</v>
      </c>
      <c r="L1061" s="17" t="s">
        <v>1999</v>
      </c>
      <c r="M1061" s="127" t="str">
        <f t="shared" si="19"/>
        <v>●</v>
      </c>
      <c r="N1061" s="17" t="s">
        <v>1930</v>
      </c>
      <c r="O1061" s="14" t="s">
        <v>22249</v>
      </c>
      <c r="P1061" s="159" t="s">
        <v>23491</v>
      </c>
      <c r="Q1061" s="159">
        <f>COUNTIF('C&amp;I(Route-Doc)'!H:H,'★C&amp;I(IRS)'!O1061)</f>
        <v>0</v>
      </c>
      <c r="R1061" s="17" t="s">
        <v>23496</v>
      </c>
      <c r="S1061" s="14" t="s">
        <v>28298</v>
      </c>
      <c r="T1061" s="14" t="s">
        <v>2676</v>
      </c>
      <c r="U1061" s="119"/>
      <c r="V1061" s="58"/>
      <c r="W1061" s="19" t="s">
        <v>18603</v>
      </c>
      <c r="X1061" s="19" t="s">
        <v>1912</v>
      </c>
      <c r="Y1061" s="54">
        <v>45329</v>
      </c>
      <c r="Z1061" s="19" t="s">
        <v>2676</v>
      </c>
      <c r="AB1061" s="58" t="s">
        <v>24611</v>
      </c>
      <c r="AC1061" s="58" t="s">
        <v>1930</v>
      </c>
      <c r="AD1061" s="58" t="e">
        <v>#N/A</v>
      </c>
      <c r="AE1061" s="58" t="s">
        <v>1912</v>
      </c>
    </row>
    <row r="1062" spans="1:31">
      <c r="A1062" s="19" t="s">
        <v>25617</v>
      </c>
      <c r="B1062" s="19" t="s">
        <v>7655</v>
      </c>
      <c r="C1062" s="18" t="s">
        <v>4810</v>
      </c>
      <c r="D1062" s="18" t="s">
        <v>29661</v>
      </c>
      <c r="E1062" s="19" t="s">
        <v>7264</v>
      </c>
      <c r="F1062" s="19" t="s">
        <v>24612</v>
      </c>
      <c r="G1062" s="19" t="s">
        <v>1908</v>
      </c>
      <c r="H1062" s="52">
        <v>43927</v>
      </c>
      <c r="I1062" s="19" t="s">
        <v>18633</v>
      </c>
      <c r="J1062" s="18">
        <f>COUNTIF('C&amp;I(Route-Doc)'!C:C,'★C&amp;I(IRS)'!C1062)</f>
        <v>1</v>
      </c>
      <c r="K1062" s="14" t="s">
        <v>6032</v>
      </c>
      <c r="L1062" s="17" t="s">
        <v>3461</v>
      </c>
      <c r="M1062" s="127" t="str">
        <f t="shared" si="19"/>
        <v>●</v>
      </c>
      <c r="N1062" s="125" t="s">
        <v>23519</v>
      </c>
      <c r="O1062" s="18" t="s">
        <v>22250</v>
      </c>
      <c r="P1062" s="59" t="s">
        <v>1908</v>
      </c>
      <c r="Q1062" s="59">
        <f>COUNTIF('C&amp;I(Route-Doc)'!H:H,'★C&amp;I(IRS)'!O1062)</f>
        <v>0</v>
      </c>
      <c r="R1062" s="54">
        <v>45392</v>
      </c>
      <c r="S1062" s="18" t="s">
        <v>28299</v>
      </c>
      <c r="T1062" s="59" t="s">
        <v>22673</v>
      </c>
      <c r="U1062" s="119"/>
      <c r="V1062" s="58" t="s">
        <v>27202</v>
      </c>
      <c r="W1062" s="19" t="s">
        <v>1930</v>
      </c>
      <c r="X1062" s="19" t="s">
        <v>1908</v>
      </c>
      <c r="Y1062" s="54">
        <v>43927</v>
      </c>
      <c r="Z1062" s="19" t="s">
        <v>18604</v>
      </c>
      <c r="AB1062" s="58" t="s">
        <v>24612</v>
      </c>
      <c r="AC1062" s="58" t="s">
        <v>1930</v>
      </c>
      <c r="AD1062" s="58">
        <v>1</v>
      </c>
      <c r="AE1062" s="58" t="e">
        <v>#N/A</v>
      </c>
    </row>
    <row r="1063" spans="1:31">
      <c r="A1063" s="17" t="s">
        <v>25617</v>
      </c>
      <c r="B1063" s="17" t="s">
        <v>7655</v>
      </c>
      <c r="C1063" s="14" t="s">
        <v>4811</v>
      </c>
      <c r="D1063" s="14" t="s">
        <v>30128</v>
      </c>
      <c r="E1063" s="17" t="s">
        <v>7265</v>
      </c>
      <c r="F1063" s="17" t="s">
        <v>24613</v>
      </c>
      <c r="G1063" s="17" t="s">
        <v>1908</v>
      </c>
      <c r="H1063" s="60">
        <v>43927</v>
      </c>
      <c r="I1063" s="17" t="s">
        <v>18633</v>
      </c>
      <c r="J1063" s="14">
        <f>COUNTIF('C&amp;I(Route-Doc)'!C:C,'★C&amp;I(IRS)'!C1063)</f>
        <v>0</v>
      </c>
      <c r="K1063" s="14" t="s">
        <v>6033</v>
      </c>
      <c r="L1063" s="17" t="s">
        <v>1999</v>
      </c>
      <c r="M1063" s="127" t="str">
        <f t="shared" si="19"/>
        <v>●</v>
      </c>
      <c r="N1063" s="17" t="s">
        <v>1930</v>
      </c>
      <c r="O1063" s="14" t="s">
        <v>22251</v>
      </c>
      <c r="P1063" s="159" t="s">
        <v>23491</v>
      </c>
      <c r="Q1063" s="159">
        <f>COUNTIF('C&amp;I(Route-Doc)'!H:H,'★C&amp;I(IRS)'!O1063)</f>
        <v>0</v>
      </c>
      <c r="R1063" s="17" t="s">
        <v>23496</v>
      </c>
      <c r="S1063" s="14" t="s">
        <v>28300</v>
      </c>
      <c r="T1063" s="14" t="s">
        <v>2676</v>
      </c>
      <c r="U1063" s="119"/>
      <c r="V1063" s="58"/>
      <c r="W1063" s="19" t="s">
        <v>1930</v>
      </c>
      <c r="X1063" s="19" t="s">
        <v>1908</v>
      </c>
      <c r="Y1063" s="54">
        <v>43927</v>
      </c>
      <c r="Z1063" s="19" t="s">
        <v>2676</v>
      </c>
      <c r="AB1063" s="58" t="s">
        <v>24613</v>
      </c>
      <c r="AC1063" s="58" t="s">
        <v>1930</v>
      </c>
      <c r="AD1063" s="58" t="e">
        <v>#N/A</v>
      </c>
      <c r="AE1063" s="58" t="e">
        <v>#N/A</v>
      </c>
    </row>
    <row r="1064" spans="1:31">
      <c r="A1064" s="17" t="s">
        <v>25617</v>
      </c>
      <c r="B1064" s="17" t="s">
        <v>7655</v>
      </c>
      <c r="C1064" s="14" t="s">
        <v>4812</v>
      </c>
      <c r="D1064" s="14" t="s">
        <v>29127</v>
      </c>
      <c r="E1064" s="17" t="s">
        <v>7266</v>
      </c>
      <c r="F1064" s="17" t="s">
        <v>24614</v>
      </c>
      <c r="G1064" s="17" t="s">
        <v>1908</v>
      </c>
      <c r="H1064" s="60">
        <v>43927</v>
      </c>
      <c r="I1064" s="17" t="s">
        <v>18633</v>
      </c>
      <c r="J1064" s="14">
        <f>COUNTIF('C&amp;I(Route-Doc)'!C:C,'★C&amp;I(IRS)'!C1064)</f>
        <v>0</v>
      </c>
      <c r="K1064" s="14" t="s">
        <v>6034</v>
      </c>
      <c r="L1064" s="17" t="s">
        <v>1999</v>
      </c>
      <c r="M1064" s="127" t="str">
        <f t="shared" si="19"/>
        <v>●</v>
      </c>
      <c r="N1064" s="17" t="s">
        <v>1930</v>
      </c>
      <c r="O1064" s="14" t="s">
        <v>22252</v>
      </c>
      <c r="P1064" s="159" t="s">
        <v>23491</v>
      </c>
      <c r="Q1064" s="159">
        <f>COUNTIF('C&amp;I(Route-Doc)'!H:H,'★C&amp;I(IRS)'!O1064)</f>
        <v>0</v>
      </c>
      <c r="R1064" s="17" t="s">
        <v>23496</v>
      </c>
      <c r="S1064" s="14" t="s">
        <v>28301</v>
      </c>
      <c r="T1064" s="14" t="s">
        <v>2676</v>
      </c>
      <c r="U1064" s="119"/>
      <c r="V1064" s="58"/>
      <c r="W1064" s="19" t="s">
        <v>18603</v>
      </c>
      <c r="X1064" s="19" t="s">
        <v>1911</v>
      </c>
      <c r="Y1064" s="54">
        <v>45329</v>
      </c>
      <c r="Z1064" s="19" t="s">
        <v>2676</v>
      </c>
      <c r="AB1064" s="58" t="s">
        <v>24614</v>
      </c>
      <c r="AC1064" s="58" t="s">
        <v>1930</v>
      </c>
      <c r="AD1064" s="58" t="e">
        <v>#N/A</v>
      </c>
      <c r="AE1064" s="58" t="s">
        <v>1911</v>
      </c>
    </row>
    <row r="1065" spans="1:31">
      <c r="A1065" s="19" t="s">
        <v>25617</v>
      </c>
      <c r="B1065" s="19" t="s">
        <v>7655</v>
      </c>
      <c r="C1065" s="18" t="s">
        <v>4813</v>
      </c>
      <c r="D1065" s="18" t="s">
        <v>29662</v>
      </c>
      <c r="E1065" s="19" t="s">
        <v>7267</v>
      </c>
      <c r="F1065" s="19" t="s">
        <v>24615</v>
      </c>
      <c r="G1065" s="19" t="s">
        <v>1913</v>
      </c>
      <c r="H1065" s="52">
        <v>44501</v>
      </c>
      <c r="I1065" s="19" t="s">
        <v>18633</v>
      </c>
      <c r="J1065" s="18">
        <f>COUNTIF('C&amp;I(Route-Doc)'!C:C,'★C&amp;I(IRS)'!C1065)</f>
        <v>1</v>
      </c>
      <c r="K1065" s="18" t="s">
        <v>6035</v>
      </c>
      <c r="L1065" s="19" t="s">
        <v>3461</v>
      </c>
      <c r="M1065" s="126" t="str">
        <f t="shared" si="19"/>
        <v>●</v>
      </c>
      <c r="N1065" s="54">
        <v>44650</v>
      </c>
      <c r="O1065" s="14" t="s">
        <v>22253</v>
      </c>
      <c r="P1065" s="159" t="s">
        <v>23491</v>
      </c>
      <c r="Q1065" s="159">
        <f>COUNTIF('C&amp;I(Route-Doc)'!H:H,'★C&amp;I(IRS)'!O1065)</f>
        <v>0</v>
      </c>
      <c r="R1065" s="17" t="s">
        <v>23496</v>
      </c>
      <c r="S1065" s="14" t="s">
        <v>28302</v>
      </c>
      <c r="T1065" s="14" t="s">
        <v>2676</v>
      </c>
      <c r="U1065" s="119" t="s">
        <v>7617</v>
      </c>
      <c r="V1065" s="58"/>
      <c r="W1065" s="19" t="s">
        <v>1930</v>
      </c>
      <c r="X1065" s="19" t="s">
        <v>1913</v>
      </c>
      <c r="Y1065" s="54">
        <v>44501</v>
      </c>
      <c r="Z1065" s="19" t="s">
        <v>2676</v>
      </c>
      <c r="AB1065" s="58" t="s">
        <v>24615</v>
      </c>
      <c r="AC1065" s="58" t="s">
        <v>1930</v>
      </c>
      <c r="AD1065" s="58">
        <v>0</v>
      </c>
      <c r="AE1065" s="58" t="e">
        <v>#N/A</v>
      </c>
    </row>
    <row r="1066" spans="1:31">
      <c r="A1066" s="17" t="s">
        <v>25617</v>
      </c>
      <c r="B1066" s="17" t="s">
        <v>7655</v>
      </c>
      <c r="C1066" s="14" t="s">
        <v>4814</v>
      </c>
      <c r="D1066" s="14" t="s">
        <v>30129</v>
      </c>
      <c r="E1066" s="17" t="s">
        <v>7268</v>
      </c>
      <c r="F1066" s="17" t="s">
        <v>24616</v>
      </c>
      <c r="G1066" s="17" t="s">
        <v>1911</v>
      </c>
      <c r="H1066" s="60">
        <v>44501</v>
      </c>
      <c r="I1066" s="17" t="s">
        <v>18633</v>
      </c>
      <c r="J1066" s="14">
        <f>COUNTIF('C&amp;I(Route-Doc)'!C:C,'★C&amp;I(IRS)'!C1066)</f>
        <v>0</v>
      </c>
      <c r="K1066" s="14" t="s">
        <v>6036</v>
      </c>
      <c r="L1066" s="17" t="s">
        <v>1999</v>
      </c>
      <c r="M1066" s="127" t="str">
        <f t="shared" si="19"/>
        <v>●</v>
      </c>
      <c r="N1066" s="17" t="s">
        <v>1930</v>
      </c>
      <c r="O1066" s="14" t="s">
        <v>22254</v>
      </c>
      <c r="P1066" s="159" t="s">
        <v>23491</v>
      </c>
      <c r="Q1066" s="159">
        <f>COUNTIF('C&amp;I(Route-Doc)'!H:H,'★C&amp;I(IRS)'!O1066)</f>
        <v>0</v>
      </c>
      <c r="R1066" s="17" t="s">
        <v>23496</v>
      </c>
      <c r="S1066" s="14" t="s">
        <v>28303</v>
      </c>
      <c r="T1066" s="14" t="s">
        <v>2676</v>
      </c>
      <c r="U1066" s="119"/>
      <c r="V1066" s="58"/>
      <c r="W1066" s="19" t="s">
        <v>1930</v>
      </c>
      <c r="X1066" s="19" t="s">
        <v>1911</v>
      </c>
      <c r="Y1066" s="54">
        <v>44501</v>
      </c>
      <c r="Z1066" s="19" t="s">
        <v>2676</v>
      </c>
      <c r="AB1066" s="58" t="s">
        <v>24616</v>
      </c>
      <c r="AC1066" s="58" t="s">
        <v>1930</v>
      </c>
      <c r="AD1066" s="58" t="e">
        <v>#N/A</v>
      </c>
      <c r="AE1066" s="58" t="e">
        <v>#N/A</v>
      </c>
    </row>
    <row r="1067" spans="1:31">
      <c r="A1067" s="17" t="s">
        <v>25617</v>
      </c>
      <c r="B1067" s="17" t="s">
        <v>7655</v>
      </c>
      <c r="C1067" s="14" t="s">
        <v>4815</v>
      </c>
      <c r="D1067" s="14" t="s">
        <v>29128</v>
      </c>
      <c r="E1067" s="17" t="s">
        <v>7269</v>
      </c>
      <c r="F1067" s="17" t="s">
        <v>24617</v>
      </c>
      <c r="G1067" s="17" t="s">
        <v>1911</v>
      </c>
      <c r="H1067" s="60">
        <v>44501</v>
      </c>
      <c r="I1067" s="17" t="s">
        <v>18633</v>
      </c>
      <c r="J1067" s="14">
        <f>COUNTIF('C&amp;I(Route-Doc)'!C:C,'★C&amp;I(IRS)'!C1067)</f>
        <v>0</v>
      </c>
      <c r="K1067" s="14" t="s">
        <v>6037</v>
      </c>
      <c r="L1067" s="17" t="s">
        <v>1999</v>
      </c>
      <c r="M1067" s="127" t="str">
        <f t="shared" si="19"/>
        <v>●</v>
      </c>
      <c r="N1067" s="17" t="s">
        <v>1930</v>
      </c>
      <c r="O1067" s="14" t="s">
        <v>22255</v>
      </c>
      <c r="P1067" s="159" t="s">
        <v>23491</v>
      </c>
      <c r="Q1067" s="159">
        <f>COUNTIF('C&amp;I(Route-Doc)'!H:H,'★C&amp;I(IRS)'!O1067)</f>
        <v>0</v>
      </c>
      <c r="R1067" s="17" t="s">
        <v>23496</v>
      </c>
      <c r="S1067" s="14" t="s">
        <v>28304</v>
      </c>
      <c r="T1067" s="14" t="s">
        <v>2676</v>
      </c>
      <c r="U1067" s="119"/>
      <c r="V1067" s="58"/>
      <c r="W1067" s="19" t="s">
        <v>1930</v>
      </c>
      <c r="X1067" s="19" t="s">
        <v>1911</v>
      </c>
      <c r="Y1067" s="54">
        <v>44501</v>
      </c>
      <c r="Z1067" s="19" t="s">
        <v>2676</v>
      </c>
      <c r="AB1067" s="58" t="s">
        <v>24617</v>
      </c>
      <c r="AC1067" s="58" t="s">
        <v>1930</v>
      </c>
      <c r="AD1067" s="58" t="e">
        <v>#N/A</v>
      </c>
      <c r="AE1067" s="58" t="e">
        <v>#N/A</v>
      </c>
    </row>
    <row r="1068" spans="1:31">
      <c r="A1068" s="17" t="s">
        <v>25617</v>
      </c>
      <c r="B1068" s="17" t="s">
        <v>7655</v>
      </c>
      <c r="C1068" s="14" t="s">
        <v>4816</v>
      </c>
      <c r="D1068" s="14" t="s">
        <v>29129</v>
      </c>
      <c r="E1068" s="17" t="s">
        <v>7270</v>
      </c>
      <c r="F1068" s="17" t="s">
        <v>24618</v>
      </c>
      <c r="G1068" s="17" t="s">
        <v>1913</v>
      </c>
      <c r="H1068" s="60">
        <v>44501</v>
      </c>
      <c r="I1068" s="17" t="s">
        <v>18633</v>
      </c>
      <c r="J1068" s="14">
        <f>COUNTIF('C&amp;I(Route-Doc)'!C:C,'★C&amp;I(IRS)'!C1068)</f>
        <v>0</v>
      </c>
      <c r="K1068" s="14" t="s">
        <v>6038</v>
      </c>
      <c r="L1068" s="17" t="s">
        <v>1999</v>
      </c>
      <c r="M1068" s="127" t="str">
        <f t="shared" si="19"/>
        <v>●</v>
      </c>
      <c r="N1068" s="17" t="s">
        <v>1930</v>
      </c>
      <c r="O1068" s="14" t="s">
        <v>22256</v>
      </c>
      <c r="P1068" s="159" t="s">
        <v>23491</v>
      </c>
      <c r="Q1068" s="159">
        <f>COUNTIF('C&amp;I(Route-Doc)'!H:H,'★C&amp;I(IRS)'!O1068)</f>
        <v>0</v>
      </c>
      <c r="R1068" s="17" t="s">
        <v>23496</v>
      </c>
      <c r="S1068" s="14" t="s">
        <v>28305</v>
      </c>
      <c r="T1068" s="14" t="s">
        <v>2676</v>
      </c>
      <c r="U1068" s="119"/>
      <c r="V1068" s="58"/>
      <c r="W1068" s="19" t="s">
        <v>1930</v>
      </c>
      <c r="X1068" s="19" t="s">
        <v>1913</v>
      </c>
      <c r="Y1068" s="54">
        <v>44501</v>
      </c>
      <c r="Z1068" s="19" t="s">
        <v>2676</v>
      </c>
      <c r="AB1068" s="58" t="s">
        <v>24618</v>
      </c>
      <c r="AC1068" s="58" t="s">
        <v>1930</v>
      </c>
      <c r="AD1068" s="58" t="e">
        <v>#N/A</v>
      </c>
      <c r="AE1068" s="58" t="e">
        <v>#N/A</v>
      </c>
    </row>
    <row r="1069" spans="1:31">
      <c r="A1069" s="19" t="s">
        <v>25617</v>
      </c>
      <c r="B1069" s="19" t="s">
        <v>7655</v>
      </c>
      <c r="C1069" s="18" t="s">
        <v>4817</v>
      </c>
      <c r="D1069" s="18" t="s">
        <v>29663</v>
      </c>
      <c r="E1069" s="19" t="s">
        <v>7271</v>
      </c>
      <c r="F1069" s="19" t="s">
        <v>24619</v>
      </c>
      <c r="G1069" s="19" t="s">
        <v>1913</v>
      </c>
      <c r="H1069" s="52">
        <v>44837</v>
      </c>
      <c r="I1069" s="19" t="s">
        <v>18633</v>
      </c>
      <c r="J1069" s="18">
        <f>COUNTIF('C&amp;I(Route-Doc)'!C:C,'★C&amp;I(IRS)'!C1069)</f>
        <v>1</v>
      </c>
      <c r="K1069" s="18" t="s">
        <v>6039</v>
      </c>
      <c r="L1069" s="19" t="s">
        <v>3090</v>
      </c>
      <c r="M1069" s="126" t="str">
        <f t="shared" si="19"/>
        <v>●</v>
      </c>
      <c r="N1069" s="54">
        <v>44998</v>
      </c>
      <c r="O1069" s="14" t="s">
        <v>22257</v>
      </c>
      <c r="P1069" s="159" t="s">
        <v>23491</v>
      </c>
      <c r="Q1069" s="159">
        <f>COUNTIF('C&amp;I(Route-Doc)'!H:H,'★C&amp;I(IRS)'!O1069)</f>
        <v>0</v>
      </c>
      <c r="R1069" s="17" t="s">
        <v>23496</v>
      </c>
      <c r="S1069" s="14" t="s">
        <v>28306</v>
      </c>
      <c r="T1069" s="14" t="s">
        <v>2676</v>
      </c>
      <c r="U1069" s="119"/>
      <c r="V1069" s="58"/>
      <c r="W1069" s="19" t="s">
        <v>1930</v>
      </c>
      <c r="X1069" s="19" t="s">
        <v>1913</v>
      </c>
      <c r="Y1069" s="54">
        <v>44837</v>
      </c>
      <c r="Z1069" s="19" t="s">
        <v>2676</v>
      </c>
      <c r="AB1069" s="58" t="s">
        <v>24619</v>
      </c>
      <c r="AC1069" s="58" t="s">
        <v>1930</v>
      </c>
      <c r="AD1069" s="58">
        <v>0</v>
      </c>
      <c r="AE1069" s="58" t="e">
        <v>#N/A</v>
      </c>
    </row>
    <row r="1070" spans="1:31">
      <c r="A1070" s="17" t="s">
        <v>25617</v>
      </c>
      <c r="B1070" s="17" t="s">
        <v>7655</v>
      </c>
      <c r="C1070" s="14" t="s">
        <v>4818</v>
      </c>
      <c r="D1070" s="14" t="s">
        <v>30130</v>
      </c>
      <c r="E1070" s="17" t="s">
        <v>7272</v>
      </c>
      <c r="F1070" s="17" t="s">
        <v>24620</v>
      </c>
      <c r="G1070" s="17" t="s">
        <v>1908</v>
      </c>
      <c r="H1070" s="60">
        <v>42369</v>
      </c>
      <c r="I1070" s="17" t="s">
        <v>18633</v>
      </c>
      <c r="J1070" s="14">
        <f>COUNTIF('C&amp;I(Route-Doc)'!C:C,'★C&amp;I(IRS)'!C1070)</f>
        <v>0</v>
      </c>
      <c r="K1070" s="14" t="s">
        <v>6040</v>
      </c>
      <c r="L1070" s="17" t="s">
        <v>1999</v>
      </c>
      <c r="M1070" s="127" t="str">
        <f t="shared" si="19"/>
        <v>●</v>
      </c>
      <c r="N1070" s="17" t="s">
        <v>1930</v>
      </c>
      <c r="O1070" s="14" t="s">
        <v>22258</v>
      </c>
      <c r="P1070" s="159" t="s">
        <v>23491</v>
      </c>
      <c r="Q1070" s="159">
        <f>COUNTIF('C&amp;I(Route-Doc)'!H:H,'★C&amp;I(IRS)'!O1070)</f>
        <v>0</v>
      </c>
      <c r="R1070" s="17" t="s">
        <v>23496</v>
      </c>
      <c r="S1070" s="14" t="s">
        <v>28307</v>
      </c>
      <c r="T1070" s="14" t="s">
        <v>2676</v>
      </c>
      <c r="U1070" s="119"/>
      <c r="V1070" s="58"/>
      <c r="W1070" s="19" t="s">
        <v>1930</v>
      </c>
      <c r="X1070" s="19" t="s">
        <v>1908</v>
      </c>
      <c r="Y1070" s="54">
        <v>42369</v>
      </c>
      <c r="Z1070" s="19" t="s">
        <v>2676</v>
      </c>
      <c r="AB1070" s="58" t="s">
        <v>24620</v>
      </c>
      <c r="AC1070" s="58" t="s">
        <v>1930</v>
      </c>
      <c r="AD1070" s="58" t="e">
        <v>#N/A</v>
      </c>
      <c r="AE1070" s="58" t="e">
        <v>#N/A</v>
      </c>
    </row>
    <row r="1071" spans="1:31">
      <c r="A1071" s="17" t="s">
        <v>25617</v>
      </c>
      <c r="B1071" s="17" t="s">
        <v>7655</v>
      </c>
      <c r="C1071" s="14" t="s">
        <v>4819</v>
      </c>
      <c r="D1071" s="14" t="s">
        <v>29130</v>
      </c>
      <c r="E1071" s="17" t="s">
        <v>7273</v>
      </c>
      <c r="F1071" s="17" t="s">
        <v>24621</v>
      </c>
      <c r="G1071" s="17" t="s">
        <v>1913</v>
      </c>
      <c r="H1071" s="60">
        <v>44952</v>
      </c>
      <c r="I1071" s="17" t="s">
        <v>18633</v>
      </c>
      <c r="J1071" s="14">
        <f>COUNTIF('C&amp;I(Route-Doc)'!C:C,'★C&amp;I(IRS)'!C1071)</f>
        <v>0</v>
      </c>
      <c r="K1071" s="14" t="s">
        <v>6041</v>
      </c>
      <c r="L1071" s="125" t="s">
        <v>3091</v>
      </c>
      <c r="M1071" s="127" t="str">
        <f t="shared" si="19"/>
        <v>●</v>
      </c>
      <c r="N1071" s="17" t="s">
        <v>1930</v>
      </c>
      <c r="O1071" s="14" t="s">
        <v>22259</v>
      </c>
      <c r="P1071" s="159" t="s">
        <v>23491</v>
      </c>
      <c r="Q1071" s="159">
        <f>COUNTIF('C&amp;I(Route-Doc)'!H:H,'★C&amp;I(IRS)'!O1071)</f>
        <v>0</v>
      </c>
      <c r="R1071" s="17" t="s">
        <v>23496</v>
      </c>
      <c r="S1071" s="14" t="s">
        <v>28308</v>
      </c>
      <c r="T1071" s="14" t="s">
        <v>2676</v>
      </c>
      <c r="U1071" s="119"/>
      <c r="V1071" s="58"/>
      <c r="W1071" s="19" t="s">
        <v>1930</v>
      </c>
      <c r="X1071" s="19" t="s">
        <v>1913</v>
      </c>
      <c r="Y1071" s="54">
        <v>44952</v>
      </c>
      <c r="Z1071" s="19" t="s">
        <v>2676</v>
      </c>
      <c r="AB1071" s="58" t="s">
        <v>24621</v>
      </c>
      <c r="AC1071" s="58" t="s">
        <v>1930</v>
      </c>
      <c r="AD1071" s="58" t="e">
        <v>#N/A</v>
      </c>
      <c r="AE1071" s="58" t="e">
        <v>#N/A</v>
      </c>
    </row>
    <row r="1072" spans="1:31">
      <c r="A1072" s="19" t="s">
        <v>25617</v>
      </c>
      <c r="B1072" s="19" t="s">
        <v>7655</v>
      </c>
      <c r="C1072" s="18" t="s">
        <v>4820</v>
      </c>
      <c r="D1072" s="18" t="s">
        <v>29664</v>
      </c>
      <c r="E1072" s="19" t="s">
        <v>7274</v>
      </c>
      <c r="F1072" s="19" t="s">
        <v>24622</v>
      </c>
      <c r="G1072" s="19" t="s">
        <v>1913</v>
      </c>
      <c r="H1072" s="52">
        <v>43796</v>
      </c>
      <c r="I1072" s="19" t="s">
        <v>18633</v>
      </c>
      <c r="J1072" s="18">
        <f>COUNTIF('C&amp;I(Route-Doc)'!C:C,'★C&amp;I(IRS)'!C1072)</f>
        <v>1</v>
      </c>
      <c r="K1072" s="18" t="s">
        <v>6042</v>
      </c>
      <c r="L1072" s="19" t="s">
        <v>1999</v>
      </c>
      <c r="M1072" s="126" t="str">
        <f t="shared" si="19"/>
        <v>●</v>
      </c>
      <c r="N1072" s="54">
        <v>44816</v>
      </c>
      <c r="O1072" s="14" t="s">
        <v>22260</v>
      </c>
      <c r="P1072" s="159" t="s">
        <v>23491</v>
      </c>
      <c r="Q1072" s="159">
        <f>COUNTIF('C&amp;I(Route-Doc)'!H:H,'★C&amp;I(IRS)'!O1072)</f>
        <v>0</v>
      </c>
      <c r="R1072" s="17" t="s">
        <v>23496</v>
      </c>
      <c r="S1072" s="14" t="s">
        <v>28309</v>
      </c>
      <c r="T1072" s="14" t="s">
        <v>2676</v>
      </c>
      <c r="U1072" s="119"/>
      <c r="V1072" s="58"/>
      <c r="W1072" s="19" t="s">
        <v>1930</v>
      </c>
      <c r="X1072" s="19" t="s">
        <v>1913</v>
      </c>
      <c r="Y1072" s="54">
        <v>43796</v>
      </c>
      <c r="Z1072" s="19" t="s">
        <v>2676</v>
      </c>
      <c r="AB1072" s="58" t="s">
        <v>24622</v>
      </c>
      <c r="AC1072" s="58" t="s">
        <v>1930</v>
      </c>
      <c r="AD1072" s="58">
        <v>0</v>
      </c>
      <c r="AE1072" s="58" t="e">
        <v>#N/A</v>
      </c>
    </row>
    <row r="1073" spans="1:31">
      <c r="A1073" s="17" t="s">
        <v>25617</v>
      </c>
      <c r="B1073" s="17" t="s">
        <v>7655</v>
      </c>
      <c r="C1073" s="14" t="s">
        <v>4821</v>
      </c>
      <c r="D1073" s="14" t="s">
        <v>30131</v>
      </c>
      <c r="E1073" s="17" t="s">
        <v>7275</v>
      </c>
      <c r="F1073" s="17" t="s">
        <v>24623</v>
      </c>
      <c r="G1073" s="17" t="s">
        <v>1911</v>
      </c>
      <c r="H1073" s="60">
        <v>43325</v>
      </c>
      <c r="I1073" s="17" t="s">
        <v>18633</v>
      </c>
      <c r="J1073" s="14">
        <f>COUNTIF('C&amp;I(Route-Doc)'!C:C,'★C&amp;I(IRS)'!C1073)</f>
        <v>0</v>
      </c>
      <c r="K1073" s="14" t="s">
        <v>6043</v>
      </c>
      <c r="L1073" s="17" t="s">
        <v>1999</v>
      </c>
      <c r="M1073" s="127" t="str">
        <f t="shared" si="19"/>
        <v>●</v>
      </c>
      <c r="N1073" s="17" t="s">
        <v>1930</v>
      </c>
      <c r="O1073" s="14" t="s">
        <v>22261</v>
      </c>
      <c r="P1073" s="159" t="s">
        <v>23491</v>
      </c>
      <c r="Q1073" s="159">
        <f>COUNTIF('C&amp;I(Route-Doc)'!H:H,'★C&amp;I(IRS)'!O1073)</f>
        <v>0</v>
      </c>
      <c r="R1073" s="17" t="s">
        <v>23496</v>
      </c>
      <c r="S1073" s="14" t="s">
        <v>28310</v>
      </c>
      <c r="T1073" s="14" t="s">
        <v>2676</v>
      </c>
      <c r="U1073" s="119"/>
      <c r="V1073" s="58"/>
      <c r="W1073" s="19" t="s">
        <v>1930</v>
      </c>
      <c r="X1073" s="19" t="s">
        <v>1911</v>
      </c>
      <c r="Y1073" s="54">
        <v>43325</v>
      </c>
      <c r="Z1073" s="19" t="s">
        <v>2676</v>
      </c>
      <c r="AB1073" s="58" t="s">
        <v>24623</v>
      </c>
      <c r="AC1073" s="58" t="s">
        <v>1930</v>
      </c>
      <c r="AD1073" s="58" t="e">
        <v>#N/A</v>
      </c>
      <c r="AE1073" s="58" t="e">
        <v>#N/A</v>
      </c>
    </row>
    <row r="1074" spans="1:31">
      <c r="A1074" s="17" t="s">
        <v>25617</v>
      </c>
      <c r="B1074" s="17" t="s">
        <v>7655</v>
      </c>
      <c r="C1074" s="14" t="s">
        <v>4822</v>
      </c>
      <c r="D1074" s="14" t="s">
        <v>29131</v>
      </c>
      <c r="E1074" s="17" t="s">
        <v>7276</v>
      </c>
      <c r="F1074" s="17" t="s">
        <v>24624</v>
      </c>
      <c r="G1074" s="17" t="s">
        <v>1913</v>
      </c>
      <c r="H1074" s="60">
        <v>45236</v>
      </c>
      <c r="I1074" s="17" t="s">
        <v>18633</v>
      </c>
      <c r="J1074" s="14">
        <f>COUNTIF('C&amp;I(Route-Doc)'!C:C,'★C&amp;I(IRS)'!C1074)</f>
        <v>0</v>
      </c>
      <c r="K1074" s="14" t="s">
        <v>6044</v>
      </c>
      <c r="L1074" s="17" t="s">
        <v>3090</v>
      </c>
      <c r="M1074" s="127" t="str">
        <f t="shared" si="19"/>
        <v>●</v>
      </c>
      <c r="N1074" s="17" t="s">
        <v>1930</v>
      </c>
      <c r="O1074" s="14" t="s">
        <v>22262</v>
      </c>
      <c r="P1074" s="159" t="s">
        <v>23491</v>
      </c>
      <c r="Q1074" s="159">
        <f>COUNTIF('C&amp;I(Route-Doc)'!H:H,'★C&amp;I(IRS)'!O1074)</f>
        <v>0</v>
      </c>
      <c r="R1074" s="17" t="s">
        <v>23496</v>
      </c>
      <c r="S1074" s="14" t="s">
        <v>28311</v>
      </c>
      <c r="T1074" s="14" t="s">
        <v>2676</v>
      </c>
      <c r="U1074" s="119"/>
      <c r="V1074" s="58"/>
      <c r="W1074" s="19" t="s">
        <v>1930</v>
      </c>
      <c r="X1074" s="19" t="s">
        <v>1913</v>
      </c>
      <c r="Y1074" s="54">
        <v>45236</v>
      </c>
      <c r="Z1074" s="19" t="s">
        <v>2676</v>
      </c>
      <c r="AB1074" s="58" t="s">
        <v>24624</v>
      </c>
      <c r="AC1074" s="58" t="s">
        <v>1930</v>
      </c>
      <c r="AD1074" s="58" t="e">
        <v>#N/A</v>
      </c>
      <c r="AE1074" s="58" t="e">
        <v>#N/A</v>
      </c>
    </row>
    <row r="1075" spans="1:31">
      <c r="A1075" s="19" t="s">
        <v>25617</v>
      </c>
      <c r="B1075" s="19" t="s">
        <v>7655</v>
      </c>
      <c r="C1075" s="18" t="s">
        <v>4823</v>
      </c>
      <c r="D1075" s="18" t="s">
        <v>29665</v>
      </c>
      <c r="E1075" s="19" t="s">
        <v>7277</v>
      </c>
      <c r="F1075" s="19" t="s">
        <v>24625</v>
      </c>
      <c r="G1075" s="19" t="s">
        <v>1910</v>
      </c>
      <c r="H1075" s="52">
        <v>44708</v>
      </c>
      <c r="I1075" s="19" t="s">
        <v>18633</v>
      </c>
      <c r="J1075" s="18">
        <f>COUNTIF('C&amp;I(Route-Doc)'!C:C,'★C&amp;I(IRS)'!C1075)</f>
        <v>1</v>
      </c>
      <c r="K1075" s="18" t="s">
        <v>6045</v>
      </c>
      <c r="L1075" s="19" t="s">
        <v>3090</v>
      </c>
      <c r="M1075" s="126" t="str">
        <f t="shared" si="19"/>
        <v>●</v>
      </c>
      <c r="N1075" s="54">
        <v>44816</v>
      </c>
      <c r="O1075" s="14" t="s">
        <v>22263</v>
      </c>
      <c r="P1075" s="159" t="s">
        <v>23491</v>
      </c>
      <c r="Q1075" s="159">
        <f>COUNTIF('C&amp;I(Route-Doc)'!H:H,'★C&amp;I(IRS)'!O1075)</f>
        <v>0</v>
      </c>
      <c r="R1075" s="17" t="s">
        <v>23496</v>
      </c>
      <c r="S1075" s="14" t="s">
        <v>28312</v>
      </c>
      <c r="T1075" s="14" t="s">
        <v>2676</v>
      </c>
      <c r="U1075" s="119"/>
      <c r="V1075" s="58"/>
      <c r="W1075" s="19" t="s">
        <v>1930</v>
      </c>
      <c r="X1075" s="19" t="s">
        <v>1910</v>
      </c>
      <c r="Y1075" s="54">
        <v>44708</v>
      </c>
      <c r="Z1075" s="19" t="s">
        <v>2676</v>
      </c>
      <c r="AB1075" s="58" t="s">
        <v>24625</v>
      </c>
      <c r="AC1075" s="58" t="s">
        <v>1930</v>
      </c>
      <c r="AD1075" s="58">
        <v>0</v>
      </c>
      <c r="AE1075" s="58" t="e">
        <v>#N/A</v>
      </c>
    </row>
    <row r="1076" spans="1:31">
      <c r="A1076" s="17" t="s">
        <v>25617</v>
      </c>
      <c r="B1076" s="17" t="s">
        <v>7655</v>
      </c>
      <c r="C1076" s="14" t="s">
        <v>4824</v>
      </c>
      <c r="D1076" s="14" t="s">
        <v>29132</v>
      </c>
      <c r="E1076" s="17" t="s">
        <v>7278</v>
      </c>
      <c r="F1076" s="17" t="s">
        <v>24626</v>
      </c>
      <c r="G1076" s="17" t="s">
        <v>1911</v>
      </c>
      <c r="H1076" s="60">
        <v>45236</v>
      </c>
      <c r="I1076" s="17" t="s">
        <v>18633</v>
      </c>
      <c r="J1076" s="14">
        <f>COUNTIF('C&amp;I(Route-Doc)'!C:C,'★C&amp;I(IRS)'!C1076)</f>
        <v>0</v>
      </c>
      <c r="K1076" s="14" t="s">
        <v>6046</v>
      </c>
      <c r="L1076" s="17" t="s">
        <v>3090</v>
      </c>
      <c r="M1076" s="127" t="str">
        <f t="shared" si="19"/>
        <v>●</v>
      </c>
      <c r="N1076" s="17" t="s">
        <v>1930</v>
      </c>
      <c r="O1076" s="14" t="s">
        <v>22264</v>
      </c>
      <c r="P1076" s="159" t="s">
        <v>23491</v>
      </c>
      <c r="Q1076" s="159">
        <f>COUNTIF('C&amp;I(Route-Doc)'!H:H,'★C&amp;I(IRS)'!O1076)</f>
        <v>0</v>
      </c>
      <c r="R1076" s="17" t="s">
        <v>23496</v>
      </c>
      <c r="S1076" s="14" t="s">
        <v>28313</v>
      </c>
      <c r="T1076" s="14" t="s">
        <v>2676</v>
      </c>
      <c r="U1076" s="119"/>
      <c r="V1076" s="58"/>
      <c r="W1076" s="19" t="s">
        <v>1930</v>
      </c>
      <c r="X1076" s="19" t="s">
        <v>1911</v>
      </c>
      <c r="Y1076" s="54">
        <v>45236</v>
      </c>
      <c r="Z1076" s="19" t="s">
        <v>2676</v>
      </c>
      <c r="AB1076" s="58" t="s">
        <v>24626</v>
      </c>
      <c r="AC1076" s="58" t="s">
        <v>1930</v>
      </c>
      <c r="AD1076" s="58" t="e">
        <v>#N/A</v>
      </c>
      <c r="AE1076" s="58" t="e">
        <v>#N/A</v>
      </c>
    </row>
    <row r="1077" spans="1:31">
      <c r="A1077" s="19" t="s">
        <v>25617</v>
      </c>
      <c r="B1077" s="19" t="s">
        <v>7655</v>
      </c>
      <c r="C1077" s="18" t="s">
        <v>4825</v>
      </c>
      <c r="D1077" s="18" t="s">
        <v>29666</v>
      </c>
      <c r="E1077" s="19" t="s">
        <v>7279</v>
      </c>
      <c r="F1077" s="19" t="s">
        <v>24627</v>
      </c>
      <c r="G1077" s="19" t="s">
        <v>1909</v>
      </c>
      <c r="H1077" s="52">
        <v>44837</v>
      </c>
      <c r="I1077" s="19" t="s">
        <v>18633</v>
      </c>
      <c r="J1077" s="18">
        <f>COUNTIF('C&amp;I(Route-Doc)'!C:C,'★C&amp;I(IRS)'!C1077)</f>
        <v>1</v>
      </c>
      <c r="K1077" s="14" t="s">
        <v>6047</v>
      </c>
      <c r="L1077" s="17" t="s">
        <v>3090</v>
      </c>
      <c r="M1077" s="127" t="str">
        <f t="shared" si="19"/>
        <v>●</v>
      </c>
      <c r="N1077" s="125" t="s">
        <v>23519</v>
      </c>
      <c r="O1077" s="18" t="s">
        <v>22265</v>
      </c>
      <c r="P1077" s="59" t="s">
        <v>1908</v>
      </c>
      <c r="Q1077" s="59">
        <f>COUNTIF('C&amp;I(Route-Doc)'!H:H,'★C&amp;I(IRS)'!O1077)</f>
        <v>0</v>
      </c>
      <c r="R1077" s="54">
        <v>45392</v>
      </c>
      <c r="S1077" s="18" t="s">
        <v>28314</v>
      </c>
      <c r="T1077" s="59" t="s">
        <v>22673</v>
      </c>
      <c r="U1077" s="119"/>
      <c r="V1077" s="58" t="s">
        <v>27202</v>
      </c>
      <c r="W1077" s="19" t="s">
        <v>1930</v>
      </c>
      <c r="X1077" s="19" t="s">
        <v>1909</v>
      </c>
      <c r="Y1077" s="54">
        <v>44837</v>
      </c>
      <c r="Z1077" s="19" t="s">
        <v>18604</v>
      </c>
      <c r="AB1077" s="58" t="s">
        <v>24627</v>
      </c>
      <c r="AC1077" s="58" t="s">
        <v>1930</v>
      </c>
      <c r="AD1077" s="58">
        <v>1</v>
      </c>
      <c r="AE1077" s="58" t="e">
        <v>#N/A</v>
      </c>
    </row>
    <row r="1078" spans="1:31">
      <c r="A1078" s="17" t="s">
        <v>25617</v>
      </c>
      <c r="B1078" s="17" t="s">
        <v>7655</v>
      </c>
      <c r="C1078" s="14" t="s">
        <v>4826</v>
      </c>
      <c r="D1078" s="14" t="s">
        <v>30132</v>
      </c>
      <c r="E1078" s="17" t="s">
        <v>7280</v>
      </c>
      <c r="F1078" s="17" t="s">
        <v>24628</v>
      </c>
      <c r="G1078" s="17" t="s">
        <v>1913</v>
      </c>
      <c r="H1078" s="60">
        <v>44343</v>
      </c>
      <c r="I1078" s="17" t="s">
        <v>18633</v>
      </c>
      <c r="J1078" s="14">
        <f>COUNTIF('C&amp;I(Route-Doc)'!C:C,'★C&amp;I(IRS)'!C1078)</f>
        <v>0</v>
      </c>
      <c r="K1078" s="14" t="s">
        <v>6048</v>
      </c>
      <c r="L1078" s="17" t="s">
        <v>1999</v>
      </c>
      <c r="M1078" s="127" t="str">
        <f t="shared" si="19"/>
        <v>●</v>
      </c>
      <c r="N1078" s="17" t="s">
        <v>1930</v>
      </c>
      <c r="O1078" s="14" t="s">
        <v>22266</v>
      </c>
      <c r="P1078" s="159" t="s">
        <v>23491</v>
      </c>
      <c r="Q1078" s="159">
        <f>COUNTIF('C&amp;I(Route-Doc)'!H:H,'★C&amp;I(IRS)'!O1078)</f>
        <v>0</v>
      </c>
      <c r="R1078" s="17" t="s">
        <v>23496</v>
      </c>
      <c r="S1078" s="14" t="s">
        <v>28315</v>
      </c>
      <c r="T1078" s="14" t="s">
        <v>2676</v>
      </c>
      <c r="U1078" s="119"/>
      <c r="V1078" s="58"/>
      <c r="W1078" s="19" t="s">
        <v>1930</v>
      </c>
      <c r="X1078" s="19" t="s">
        <v>1913</v>
      </c>
      <c r="Y1078" s="54">
        <v>44343</v>
      </c>
      <c r="Z1078" s="19" t="s">
        <v>2676</v>
      </c>
      <c r="AB1078" s="58" t="s">
        <v>24628</v>
      </c>
      <c r="AC1078" s="58" t="s">
        <v>1930</v>
      </c>
      <c r="AD1078" s="58" t="e">
        <v>#N/A</v>
      </c>
      <c r="AE1078" s="58" t="e">
        <v>#N/A</v>
      </c>
    </row>
    <row r="1079" spans="1:31">
      <c r="A1079" s="17" t="s">
        <v>25617</v>
      </c>
      <c r="B1079" s="17" t="s">
        <v>7655</v>
      </c>
      <c r="C1079" s="14" t="s">
        <v>4827</v>
      </c>
      <c r="D1079" s="14" t="s">
        <v>29133</v>
      </c>
      <c r="E1079" s="17" t="s">
        <v>7281</v>
      </c>
      <c r="F1079" s="17" t="s">
        <v>24629</v>
      </c>
      <c r="G1079" s="17" t="s">
        <v>1909</v>
      </c>
      <c r="H1079" s="60">
        <v>45127</v>
      </c>
      <c r="I1079" s="17" t="s">
        <v>18633</v>
      </c>
      <c r="J1079" s="14">
        <f>COUNTIF('C&amp;I(Route-Doc)'!C:C,'★C&amp;I(IRS)'!C1079)</f>
        <v>0</v>
      </c>
      <c r="K1079" s="14" t="s">
        <v>6049</v>
      </c>
      <c r="L1079" s="17" t="s">
        <v>3091</v>
      </c>
      <c r="M1079" s="127" t="str">
        <f t="shared" si="19"/>
        <v>●</v>
      </c>
      <c r="N1079" s="17" t="s">
        <v>1930</v>
      </c>
      <c r="O1079" s="14" t="s">
        <v>22267</v>
      </c>
      <c r="P1079" s="159" t="s">
        <v>23491</v>
      </c>
      <c r="Q1079" s="159">
        <f>COUNTIF('C&amp;I(Route-Doc)'!H:H,'★C&amp;I(IRS)'!O1079)</f>
        <v>0</v>
      </c>
      <c r="R1079" s="17" t="s">
        <v>23496</v>
      </c>
      <c r="S1079" s="14" t="s">
        <v>28316</v>
      </c>
      <c r="T1079" s="14" t="s">
        <v>2676</v>
      </c>
      <c r="U1079" s="119"/>
      <c r="V1079" s="58"/>
      <c r="W1079" s="19" t="s">
        <v>1930</v>
      </c>
      <c r="X1079" s="19" t="s">
        <v>1909</v>
      </c>
      <c r="Y1079" s="54">
        <v>45127</v>
      </c>
      <c r="Z1079" s="19" t="s">
        <v>2676</v>
      </c>
      <c r="AB1079" s="58" t="s">
        <v>24629</v>
      </c>
      <c r="AC1079" s="58" t="s">
        <v>1930</v>
      </c>
      <c r="AD1079" s="58" t="e">
        <v>#N/A</v>
      </c>
      <c r="AE1079" s="58" t="e">
        <v>#N/A</v>
      </c>
    </row>
    <row r="1080" spans="1:31">
      <c r="A1080" s="19" t="s">
        <v>25617</v>
      </c>
      <c r="B1080" s="19" t="s">
        <v>7655</v>
      </c>
      <c r="C1080" s="18" t="s">
        <v>4828</v>
      </c>
      <c r="D1080" s="18" t="s">
        <v>29667</v>
      </c>
      <c r="E1080" s="19" t="s">
        <v>7282</v>
      </c>
      <c r="F1080" s="19" t="s">
        <v>24630</v>
      </c>
      <c r="G1080" s="19" t="s">
        <v>1912</v>
      </c>
      <c r="H1080" s="52">
        <v>43950</v>
      </c>
      <c r="I1080" s="19" t="s">
        <v>18633</v>
      </c>
      <c r="J1080" s="18">
        <f>COUNTIF('C&amp;I(Route-Doc)'!C:C,'★C&amp;I(IRS)'!C1080)</f>
        <v>1</v>
      </c>
      <c r="K1080" s="18" t="s">
        <v>6050</v>
      </c>
      <c r="L1080" s="19" t="s">
        <v>1999</v>
      </c>
      <c r="M1080" s="126" t="str">
        <f t="shared" si="19"/>
        <v>●</v>
      </c>
      <c r="N1080" s="54">
        <v>44816</v>
      </c>
      <c r="O1080" s="14" t="s">
        <v>22268</v>
      </c>
      <c r="P1080" s="159" t="s">
        <v>23491</v>
      </c>
      <c r="Q1080" s="159">
        <f>COUNTIF('C&amp;I(Route-Doc)'!H:H,'★C&amp;I(IRS)'!O1080)</f>
        <v>0</v>
      </c>
      <c r="R1080" s="17" t="s">
        <v>23496</v>
      </c>
      <c r="S1080" s="14" t="s">
        <v>28317</v>
      </c>
      <c r="T1080" s="14" t="s">
        <v>2676</v>
      </c>
      <c r="U1080" s="119"/>
      <c r="V1080" s="58"/>
      <c r="W1080" s="19" t="s">
        <v>1930</v>
      </c>
      <c r="X1080" s="19" t="s">
        <v>1912</v>
      </c>
      <c r="Y1080" s="54">
        <v>43950</v>
      </c>
      <c r="Z1080" s="19" t="s">
        <v>2676</v>
      </c>
      <c r="AB1080" s="58" t="s">
        <v>24630</v>
      </c>
      <c r="AC1080" s="58" t="s">
        <v>1930</v>
      </c>
      <c r="AD1080" s="58">
        <v>0</v>
      </c>
      <c r="AE1080" s="58" t="e">
        <v>#N/A</v>
      </c>
    </row>
    <row r="1081" spans="1:31">
      <c r="A1081" s="17" t="s">
        <v>25617</v>
      </c>
      <c r="B1081" s="17" t="s">
        <v>7655</v>
      </c>
      <c r="C1081" s="14" t="s">
        <v>4829</v>
      </c>
      <c r="D1081" s="14" t="s">
        <v>30133</v>
      </c>
      <c r="E1081" s="17" t="s">
        <v>7283</v>
      </c>
      <c r="F1081" s="17" t="s">
        <v>24631</v>
      </c>
      <c r="G1081" s="17" t="s">
        <v>1913</v>
      </c>
      <c r="H1081" s="60">
        <v>43950</v>
      </c>
      <c r="I1081" s="17" t="s">
        <v>18633</v>
      </c>
      <c r="J1081" s="14">
        <f>COUNTIF('C&amp;I(Route-Doc)'!C:C,'★C&amp;I(IRS)'!C1081)</f>
        <v>0</v>
      </c>
      <c r="K1081" s="14" t="s">
        <v>6051</v>
      </c>
      <c r="L1081" s="17" t="s">
        <v>1999</v>
      </c>
      <c r="M1081" s="127" t="str">
        <f t="shared" si="19"/>
        <v>●</v>
      </c>
      <c r="N1081" s="17" t="s">
        <v>1930</v>
      </c>
      <c r="O1081" s="14" t="s">
        <v>22269</v>
      </c>
      <c r="P1081" s="159" t="s">
        <v>23491</v>
      </c>
      <c r="Q1081" s="159">
        <f>COUNTIF('C&amp;I(Route-Doc)'!H:H,'★C&amp;I(IRS)'!O1081)</f>
        <v>0</v>
      </c>
      <c r="R1081" s="17" t="s">
        <v>23496</v>
      </c>
      <c r="S1081" s="14" t="s">
        <v>28318</v>
      </c>
      <c r="T1081" s="14" t="s">
        <v>2676</v>
      </c>
      <c r="U1081" s="119"/>
      <c r="V1081" s="58"/>
      <c r="W1081" s="19" t="s">
        <v>1930</v>
      </c>
      <c r="X1081" s="19" t="s">
        <v>1913</v>
      </c>
      <c r="Y1081" s="54">
        <v>43950</v>
      </c>
      <c r="Z1081" s="19" t="s">
        <v>2676</v>
      </c>
      <c r="AB1081" s="58" t="s">
        <v>24631</v>
      </c>
      <c r="AC1081" s="58" t="s">
        <v>1930</v>
      </c>
      <c r="AD1081" s="58" t="e">
        <v>#N/A</v>
      </c>
      <c r="AE1081" s="58" t="e">
        <v>#N/A</v>
      </c>
    </row>
    <row r="1082" spans="1:31">
      <c r="A1082" s="19" t="s">
        <v>25617</v>
      </c>
      <c r="B1082" s="19" t="s">
        <v>7655</v>
      </c>
      <c r="C1082" s="18" t="s">
        <v>4830</v>
      </c>
      <c r="D1082" s="18" t="s">
        <v>29668</v>
      </c>
      <c r="E1082" s="19" t="s">
        <v>7284</v>
      </c>
      <c r="F1082" s="19" t="s">
        <v>24632</v>
      </c>
      <c r="G1082" s="19" t="s">
        <v>1911</v>
      </c>
      <c r="H1082" s="52">
        <v>43796</v>
      </c>
      <c r="I1082" s="19" t="s">
        <v>18633</v>
      </c>
      <c r="J1082" s="18">
        <f>COUNTIF('C&amp;I(Route-Doc)'!C:C,'★C&amp;I(IRS)'!C1082)</f>
        <v>1</v>
      </c>
      <c r="K1082" s="18" t="s">
        <v>6052</v>
      </c>
      <c r="L1082" s="19" t="s">
        <v>1999</v>
      </c>
      <c r="M1082" s="126" t="str">
        <f t="shared" si="19"/>
        <v>●</v>
      </c>
      <c r="N1082" s="54">
        <v>44816</v>
      </c>
      <c r="O1082" s="14" t="s">
        <v>22270</v>
      </c>
      <c r="P1082" s="159" t="s">
        <v>23491</v>
      </c>
      <c r="Q1082" s="159">
        <f>COUNTIF('C&amp;I(Route-Doc)'!H:H,'★C&amp;I(IRS)'!O1082)</f>
        <v>0</v>
      </c>
      <c r="R1082" s="17" t="s">
        <v>23496</v>
      </c>
      <c r="S1082" s="14" t="s">
        <v>28319</v>
      </c>
      <c r="T1082" s="14" t="s">
        <v>2676</v>
      </c>
      <c r="U1082" s="119"/>
      <c r="V1082" s="58"/>
      <c r="W1082" s="19" t="s">
        <v>1930</v>
      </c>
      <c r="X1082" s="19" t="s">
        <v>1911</v>
      </c>
      <c r="Y1082" s="54">
        <v>43796</v>
      </c>
      <c r="Z1082" s="19" t="s">
        <v>2676</v>
      </c>
      <c r="AB1082" s="58" t="s">
        <v>24632</v>
      </c>
      <c r="AC1082" s="58" t="s">
        <v>1930</v>
      </c>
      <c r="AD1082" s="58">
        <v>0</v>
      </c>
      <c r="AE1082" s="58" t="e">
        <v>#N/A</v>
      </c>
    </row>
    <row r="1083" spans="1:31">
      <c r="A1083" s="17" t="s">
        <v>25617</v>
      </c>
      <c r="B1083" s="17" t="s">
        <v>7655</v>
      </c>
      <c r="C1083" s="14" t="s">
        <v>4831</v>
      </c>
      <c r="D1083" s="14" t="s">
        <v>30134</v>
      </c>
      <c r="E1083" s="17" t="s">
        <v>7285</v>
      </c>
      <c r="F1083" s="17" t="s">
        <v>24633</v>
      </c>
      <c r="G1083" s="17" t="s">
        <v>1908</v>
      </c>
      <c r="H1083" s="60">
        <v>42185</v>
      </c>
      <c r="I1083" s="17" t="s">
        <v>18633</v>
      </c>
      <c r="J1083" s="14">
        <f>COUNTIF('C&amp;I(Route-Doc)'!C:C,'★C&amp;I(IRS)'!C1083)</f>
        <v>0</v>
      </c>
      <c r="K1083" s="14" t="s">
        <v>6053</v>
      </c>
      <c r="L1083" s="17" t="s">
        <v>1999</v>
      </c>
      <c r="M1083" s="127" t="str">
        <f t="shared" si="19"/>
        <v>●</v>
      </c>
      <c r="N1083" s="17" t="s">
        <v>1930</v>
      </c>
      <c r="O1083" s="14" t="s">
        <v>22271</v>
      </c>
      <c r="P1083" s="159" t="s">
        <v>23491</v>
      </c>
      <c r="Q1083" s="159">
        <f>COUNTIF('C&amp;I(Route-Doc)'!H:H,'★C&amp;I(IRS)'!O1083)</f>
        <v>0</v>
      </c>
      <c r="R1083" s="17" t="s">
        <v>23496</v>
      </c>
      <c r="S1083" s="14" t="s">
        <v>28320</v>
      </c>
      <c r="T1083" s="14" t="s">
        <v>2676</v>
      </c>
      <c r="U1083" s="119"/>
      <c r="V1083" s="58"/>
      <c r="W1083" s="19" t="s">
        <v>1930</v>
      </c>
      <c r="X1083" s="19" t="s">
        <v>1908</v>
      </c>
      <c r="Y1083" s="54">
        <v>42185</v>
      </c>
      <c r="Z1083" s="19" t="s">
        <v>2676</v>
      </c>
      <c r="AB1083" s="58" t="s">
        <v>24633</v>
      </c>
      <c r="AC1083" s="58" t="s">
        <v>1930</v>
      </c>
      <c r="AD1083" s="58" t="e">
        <v>#N/A</v>
      </c>
      <c r="AE1083" s="58" t="e">
        <v>#N/A</v>
      </c>
    </row>
    <row r="1084" spans="1:31">
      <c r="A1084" s="19" t="s">
        <v>25617</v>
      </c>
      <c r="B1084" s="19" t="s">
        <v>7655</v>
      </c>
      <c r="C1084" s="18" t="s">
        <v>4832</v>
      </c>
      <c r="D1084" s="18" t="s">
        <v>29669</v>
      </c>
      <c r="E1084" s="19" t="s">
        <v>7286</v>
      </c>
      <c r="F1084" s="19" t="s">
        <v>24634</v>
      </c>
      <c r="G1084" s="19" t="s">
        <v>1912</v>
      </c>
      <c r="H1084" s="52">
        <v>43857</v>
      </c>
      <c r="I1084" s="19" t="s">
        <v>18633</v>
      </c>
      <c r="J1084" s="18">
        <f>COUNTIF('C&amp;I(Route-Doc)'!C:C,'★C&amp;I(IRS)'!C1084)</f>
        <v>1</v>
      </c>
      <c r="K1084" s="18" t="s">
        <v>6054</v>
      </c>
      <c r="L1084" s="19" t="s">
        <v>1999</v>
      </c>
      <c r="M1084" s="126" t="str">
        <f t="shared" si="19"/>
        <v>●</v>
      </c>
      <c r="N1084" s="54">
        <v>44816</v>
      </c>
      <c r="O1084" s="14" t="s">
        <v>22272</v>
      </c>
      <c r="P1084" s="159" t="s">
        <v>23491</v>
      </c>
      <c r="Q1084" s="159">
        <f>COUNTIF('C&amp;I(Route-Doc)'!H:H,'★C&amp;I(IRS)'!O1084)</f>
        <v>0</v>
      </c>
      <c r="R1084" s="17" t="s">
        <v>23496</v>
      </c>
      <c r="S1084" s="14" t="s">
        <v>28321</v>
      </c>
      <c r="T1084" s="14" t="s">
        <v>2676</v>
      </c>
      <c r="U1084" s="119"/>
      <c r="V1084" s="58"/>
      <c r="W1084" s="19" t="s">
        <v>1930</v>
      </c>
      <c r="X1084" s="19" t="s">
        <v>1912</v>
      </c>
      <c r="Y1084" s="54">
        <v>43857</v>
      </c>
      <c r="Z1084" s="19" t="s">
        <v>2676</v>
      </c>
      <c r="AB1084" s="58" t="s">
        <v>24634</v>
      </c>
      <c r="AC1084" s="58" t="s">
        <v>1930</v>
      </c>
      <c r="AD1084" s="58">
        <v>0</v>
      </c>
      <c r="AE1084" s="58" t="e">
        <v>#N/A</v>
      </c>
    </row>
    <row r="1085" spans="1:31">
      <c r="A1085" s="17" t="s">
        <v>25617</v>
      </c>
      <c r="B1085" s="17" t="s">
        <v>7655</v>
      </c>
      <c r="C1085" s="14" t="s">
        <v>4833</v>
      </c>
      <c r="D1085" s="14" t="s">
        <v>30135</v>
      </c>
      <c r="E1085" s="17" t="s">
        <v>7287</v>
      </c>
      <c r="F1085" s="17" t="s">
        <v>24635</v>
      </c>
      <c r="G1085" s="17" t="s">
        <v>1908</v>
      </c>
      <c r="H1085" s="60">
        <v>42369</v>
      </c>
      <c r="I1085" s="17" t="s">
        <v>18633</v>
      </c>
      <c r="J1085" s="14">
        <f>COUNTIF('C&amp;I(Route-Doc)'!C:C,'★C&amp;I(IRS)'!C1085)</f>
        <v>0</v>
      </c>
      <c r="K1085" s="14" t="s">
        <v>6055</v>
      </c>
      <c r="L1085" s="17" t="s">
        <v>1999</v>
      </c>
      <c r="M1085" s="127" t="str">
        <f t="shared" si="19"/>
        <v>●</v>
      </c>
      <c r="N1085" s="17" t="s">
        <v>1930</v>
      </c>
      <c r="O1085" s="14" t="s">
        <v>22273</v>
      </c>
      <c r="P1085" s="159" t="s">
        <v>23491</v>
      </c>
      <c r="Q1085" s="159">
        <f>COUNTIF('C&amp;I(Route-Doc)'!H:H,'★C&amp;I(IRS)'!O1085)</f>
        <v>0</v>
      </c>
      <c r="R1085" s="17" t="s">
        <v>23496</v>
      </c>
      <c r="S1085" s="14" t="s">
        <v>28322</v>
      </c>
      <c r="T1085" s="14" t="s">
        <v>2676</v>
      </c>
      <c r="U1085" s="119"/>
      <c r="V1085" s="58"/>
      <c r="W1085" s="19" t="s">
        <v>1930</v>
      </c>
      <c r="X1085" s="19" t="s">
        <v>1908</v>
      </c>
      <c r="Y1085" s="54">
        <v>42369</v>
      </c>
      <c r="Z1085" s="19" t="s">
        <v>2676</v>
      </c>
      <c r="AB1085" s="58" t="s">
        <v>24635</v>
      </c>
      <c r="AC1085" s="58" t="s">
        <v>1930</v>
      </c>
      <c r="AD1085" s="58" t="e">
        <v>#N/A</v>
      </c>
      <c r="AE1085" s="58" t="e">
        <v>#N/A</v>
      </c>
    </row>
    <row r="1086" spans="1:31">
      <c r="A1086" s="17" t="s">
        <v>25617</v>
      </c>
      <c r="B1086" s="17" t="s">
        <v>7655</v>
      </c>
      <c r="C1086" s="14" t="s">
        <v>4834</v>
      </c>
      <c r="D1086" s="14" t="s">
        <v>29134</v>
      </c>
      <c r="E1086" s="17" t="s">
        <v>7288</v>
      </c>
      <c r="F1086" s="17" t="s">
        <v>24636</v>
      </c>
      <c r="G1086" s="17" t="s">
        <v>1911</v>
      </c>
      <c r="H1086" s="60">
        <v>45236</v>
      </c>
      <c r="I1086" s="17" t="s">
        <v>18633</v>
      </c>
      <c r="J1086" s="14">
        <f>COUNTIF('C&amp;I(Route-Doc)'!C:C,'★C&amp;I(IRS)'!C1086)</f>
        <v>0</v>
      </c>
      <c r="K1086" s="14" t="s">
        <v>6056</v>
      </c>
      <c r="L1086" s="17" t="s">
        <v>3090</v>
      </c>
      <c r="M1086" s="127" t="str">
        <f t="shared" si="19"/>
        <v>●</v>
      </c>
      <c r="N1086" s="17" t="s">
        <v>1930</v>
      </c>
      <c r="O1086" s="14" t="s">
        <v>22274</v>
      </c>
      <c r="P1086" s="159" t="s">
        <v>23491</v>
      </c>
      <c r="Q1086" s="159">
        <f>COUNTIF('C&amp;I(Route-Doc)'!H:H,'★C&amp;I(IRS)'!O1086)</f>
        <v>0</v>
      </c>
      <c r="R1086" s="17" t="s">
        <v>23496</v>
      </c>
      <c r="S1086" s="14" t="s">
        <v>28323</v>
      </c>
      <c r="T1086" s="14" t="s">
        <v>2676</v>
      </c>
      <c r="U1086" s="119"/>
      <c r="V1086" s="58"/>
      <c r="W1086" s="19" t="s">
        <v>1930</v>
      </c>
      <c r="X1086" s="19" t="s">
        <v>1911</v>
      </c>
      <c r="Y1086" s="54">
        <v>45236</v>
      </c>
      <c r="Z1086" s="19" t="s">
        <v>2676</v>
      </c>
      <c r="AB1086" s="58" t="s">
        <v>24636</v>
      </c>
      <c r="AC1086" s="58" t="s">
        <v>1930</v>
      </c>
      <c r="AD1086" s="58" t="e">
        <v>#N/A</v>
      </c>
      <c r="AE1086" s="58" t="e">
        <v>#N/A</v>
      </c>
    </row>
    <row r="1087" spans="1:31">
      <c r="A1087" s="19" t="s">
        <v>25617</v>
      </c>
      <c r="B1087" s="19" t="s">
        <v>7655</v>
      </c>
      <c r="C1087" s="18" t="s">
        <v>4835</v>
      </c>
      <c r="D1087" s="18" t="s">
        <v>29670</v>
      </c>
      <c r="E1087" s="19" t="s">
        <v>7289</v>
      </c>
      <c r="F1087" s="19" t="s">
        <v>24637</v>
      </c>
      <c r="G1087" s="19" t="s">
        <v>1911</v>
      </c>
      <c r="H1087" s="52">
        <v>43796</v>
      </c>
      <c r="I1087" s="19" t="s">
        <v>18633</v>
      </c>
      <c r="J1087" s="18">
        <f>COUNTIF('C&amp;I(Route-Doc)'!C:C,'★C&amp;I(IRS)'!C1087)</f>
        <v>1</v>
      </c>
      <c r="K1087" s="18" t="s">
        <v>6057</v>
      </c>
      <c r="L1087" s="19" t="s">
        <v>1999</v>
      </c>
      <c r="M1087" s="126" t="str">
        <f t="shared" si="19"/>
        <v>●</v>
      </c>
      <c r="N1087" s="54">
        <v>44816</v>
      </c>
      <c r="O1087" s="14" t="s">
        <v>22275</v>
      </c>
      <c r="P1087" s="159" t="s">
        <v>23491</v>
      </c>
      <c r="Q1087" s="159">
        <f>COUNTIF('C&amp;I(Route-Doc)'!H:H,'★C&amp;I(IRS)'!O1087)</f>
        <v>0</v>
      </c>
      <c r="R1087" s="17" t="s">
        <v>23496</v>
      </c>
      <c r="S1087" s="14" t="s">
        <v>28324</v>
      </c>
      <c r="T1087" s="14" t="s">
        <v>2676</v>
      </c>
      <c r="U1087" s="119"/>
      <c r="V1087" s="58"/>
      <c r="W1087" s="19" t="s">
        <v>1930</v>
      </c>
      <c r="X1087" s="19" t="s">
        <v>1911</v>
      </c>
      <c r="Y1087" s="54">
        <v>43796</v>
      </c>
      <c r="Z1087" s="19" t="s">
        <v>2676</v>
      </c>
      <c r="AB1087" s="58" t="s">
        <v>24637</v>
      </c>
      <c r="AC1087" s="58" t="s">
        <v>1930</v>
      </c>
      <c r="AD1087" s="58">
        <v>0</v>
      </c>
      <c r="AE1087" s="58" t="e">
        <v>#N/A</v>
      </c>
    </row>
    <row r="1088" spans="1:31">
      <c r="A1088" s="17" t="s">
        <v>25617</v>
      </c>
      <c r="B1088" s="17" t="s">
        <v>7655</v>
      </c>
      <c r="C1088" s="14" t="s">
        <v>4836</v>
      </c>
      <c r="D1088" s="14" t="s">
        <v>30136</v>
      </c>
      <c r="E1088" s="17" t="s">
        <v>7290</v>
      </c>
      <c r="F1088" s="17" t="s">
        <v>24638</v>
      </c>
      <c r="G1088" s="17" t="s">
        <v>1908</v>
      </c>
      <c r="H1088" s="60">
        <v>42369</v>
      </c>
      <c r="I1088" s="17" t="s">
        <v>18633</v>
      </c>
      <c r="J1088" s="14">
        <f>COUNTIF('C&amp;I(Route-Doc)'!C:C,'★C&amp;I(IRS)'!C1088)</f>
        <v>0</v>
      </c>
      <c r="K1088" s="14" t="s">
        <v>6058</v>
      </c>
      <c r="L1088" s="17" t="s">
        <v>1999</v>
      </c>
      <c r="M1088" s="127" t="str">
        <f t="shared" si="19"/>
        <v>●</v>
      </c>
      <c r="N1088" s="17" t="s">
        <v>1930</v>
      </c>
      <c r="O1088" s="14" t="s">
        <v>22276</v>
      </c>
      <c r="P1088" s="159" t="s">
        <v>23491</v>
      </c>
      <c r="Q1088" s="159">
        <f>COUNTIF('C&amp;I(Route-Doc)'!H:H,'★C&amp;I(IRS)'!O1088)</f>
        <v>0</v>
      </c>
      <c r="R1088" s="17" t="s">
        <v>23496</v>
      </c>
      <c r="S1088" s="14" t="s">
        <v>28325</v>
      </c>
      <c r="T1088" s="14" t="s">
        <v>2676</v>
      </c>
      <c r="U1088" s="119"/>
      <c r="V1088" s="58"/>
      <c r="W1088" s="19" t="s">
        <v>1930</v>
      </c>
      <c r="X1088" s="19" t="s">
        <v>1908</v>
      </c>
      <c r="Y1088" s="54">
        <v>42369</v>
      </c>
      <c r="Z1088" s="19" t="s">
        <v>2676</v>
      </c>
      <c r="AB1088" s="58" t="s">
        <v>24638</v>
      </c>
      <c r="AC1088" s="58" t="s">
        <v>1930</v>
      </c>
      <c r="AD1088" s="58" t="e">
        <v>#N/A</v>
      </c>
      <c r="AE1088" s="58" t="e">
        <v>#N/A</v>
      </c>
    </row>
    <row r="1089" spans="1:31">
      <c r="A1089" s="19" t="s">
        <v>25617</v>
      </c>
      <c r="B1089" s="19" t="s">
        <v>7655</v>
      </c>
      <c r="C1089" s="18" t="s">
        <v>4837</v>
      </c>
      <c r="D1089" s="18" t="s">
        <v>29671</v>
      </c>
      <c r="E1089" s="19" t="s">
        <v>7291</v>
      </c>
      <c r="F1089" s="19" t="s">
        <v>24639</v>
      </c>
      <c r="G1089" s="19" t="s">
        <v>1912</v>
      </c>
      <c r="H1089" s="52">
        <v>45113</v>
      </c>
      <c r="I1089" s="19" t="s">
        <v>18633</v>
      </c>
      <c r="J1089" s="18">
        <f>COUNTIF('C&amp;I(Route-Doc)'!C:C,'★C&amp;I(IRS)'!C1089)</f>
        <v>2</v>
      </c>
      <c r="K1089" s="14" t="s">
        <v>6059</v>
      </c>
      <c r="L1089" s="17" t="s">
        <v>3461</v>
      </c>
      <c r="M1089" s="127" t="str">
        <f t="shared" si="19"/>
        <v>●</v>
      </c>
      <c r="N1089" s="125" t="s">
        <v>23519</v>
      </c>
      <c r="O1089" s="18" t="s">
        <v>22277</v>
      </c>
      <c r="P1089" s="59" t="s">
        <v>1911</v>
      </c>
      <c r="Q1089" s="59">
        <f>COUNTIF('C&amp;I(Route-Doc)'!H:H,'★C&amp;I(IRS)'!O1089)</f>
        <v>1</v>
      </c>
      <c r="R1089" s="54">
        <v>45273</v>
      </c>
      <c r="S1089" s="196" t="s">
        <v>28326</v>
      </c>
      <c r="T1089" s="59" t="s">
        <v>22673</v>
      </c>
      <c r="U1089" s="119"/>
      <c r="V1089" s="58"/>
      <c r="W1089" s="19" t="s">
        <v>18603</v>
      </c>
      <c r="X1089" s="19" t="s">
        <v>1909</v>
      </c>
      <c r="Y1089" s="54">
        <v>45328</v>
      </c>
      <c r="Z1089" s="19" t="s">
        <v>18604</v>
      </c>
      <c r="AB1089" s="58" t="s">
        <v>24639</v>
      </c>
      <c r="AC1089" s="58" t="s">
        <v>1930</v>
      </c>
      <c r="AD1089" s="58" t="e">
        <v>#N/A</v>
      </c>
      <c r="AE1089" s="58" t="s">
        <v>1909</v>
      </c>
    </row>
    <row r="1090" spans="1:31">
      <c r="A1090" s="19" t="s">
        <v>25617</v>
      </c>
      <c r="B1090" s="19" t="s">
        <v>7655</v>
      </c>
      <c r="C1090" s="18" t="s">
        <v>4838</v>
      </c>
      <c r="D1090" s="18" t="s">
        <v>30137</v>
      </c>
      <c r="E1090" s="19" t="s">
        <v>7292</v>
      </c>
      <c r="F1090" s="19" t="s">
        <v>24640</v>
      </c>
      <c r="G1090" s="19" t="s">
        <v>1911</v>
      </c>
      <c r="H1090" s="52">
        <v>44462</v>
      </c>
      <c r="I1090" s="19" t="s">
        <v>18633</v>
      </c>
      <c r="J1090" s="18">
        <f>COUNTIF('C&amp;I(Route-Doc)'!C:C,'★C&amp;I(IRS)'!C1090)</f>
        <v>1</v>
      </c>
      <c r="K1090" s="14" t="s">
        <v>6060</v>
      </c>
      <c r="L1090" s="17" t="s">
        <v>3461</v>
      </c>
      <c r="M1090" s="127" t="str">
        <f t="shared" si="19"/>
        <v>●</v>
      </c>
      <c r="N1090" s="125" t="s">
        <v>23519</v>
      </c>
      <c r="O1090" s="18" t="s">
        <v>22278</v>
      </c>
      <c r="P1090" s="59" t="s">
        <v>1908</v>
      </c>
      <c r="Q1090" s="59">
        <f>COUNTIF('C&amp;I(Route-Doc)'!H:H,'★C&amp;I(IRS)'!O1090)</f>
        <v>1</v>
      </c>
      <c r="R1090" s="54">
        <v>45084</v>
      </c>
      <c r="S1090" s="196" t="s">
        <v>28327</v>
      </c>
      <c r="T1090" s="59" t="s">
        <v>22673</v>
      </c>
      <c r="U1090" s="119"/>
      <c r="V1090" s="58"/>
      <c r="W1090" s="19" t="s">
        <v>1930</v>
      </c>
      <c r="X1090" s="19" t="s">
        <v>1911</v>
      </c>
      <c r="Y1090" s="54">
        <v>44462</v>
      </c>
      <c r="Z1090" s="19" t="s">
        <v>18604</v>
      </c>
      <c r="AB1090" s="58" t="s">
        <v>24640</v>
      </c>
      <c r="AC1090" s="58" t="s">
        <v>1930</v>
      </c>
      <c r="AD1090" s="58" t="e">
        <v>#N/A</v>
      </c>
      <c r="AE1090" s="58" t="e">
        <v>#N/A</v>
      </c>
    </row>
    <row r="1091" spans="1:31">
      <c r="A1091" s="19" t="s">
        <v>25617</v>
      </c>
      <c r="B1091" s="19" t="s">
        <v>7655</v>
      </c>
      <c r="C1091" s="18" t="s">
        <v>4839</v>
      </c>
      <c r="D1091" s="18" t="s">
        <v>29135</v>
      </c>
      <c r="E1091" s="19" t="s">
        <v>7293</v>
      </c>
      <c r="F1091" s="19" t="s">
        <v>24641</v>
      </c>
      <c r="G1091" s="19" t="s">
        <v>1913</v>
      </c>
      <c r="H1091" s="52">
        <v>45236</v>
      </c>
      <c r="I1091" s="19" t="s">
        <v>18633</v>
      </c>
      <c r="J1091" s="18">
        <f>COUNTIF('C&amp;I(Route-Doc)'!C:C,'★C&amp;I(IRS)'!C1091)</f>
        <v>1</v>
      </c>
      <c r="K1091" s="14" t="s">
        <v>6061</v>
      </c>
      <c r="L1091" s="17" t="s">
        <v>18638</v>
      </c>
      <c r="M1091" s="127" t="str">
        <f t="shared" si="19"/>
        <v>●</v>
      </c>
      <c r="N1091" s="125" t="s">
        <v>23519</v>
      </c>
      <c r="O1091" s="18" t="s">
        <v>22279</v>
      </c>
      <c r="P1091" s="59" t="s">
        <v>1911</v>
      </c>
      <c r="Q1091" s="59">
        <f>COUNTIF('C&amp;I(Route-Doc)'!H:H,'★C&amp;I(IRS)'!O1091)</f>
        <v>1</v>
      </c>
      <c r="R1091" s="54">
        <v>45362</v>
      </c>
      <c r="S1091" s="196" t="s">
        <v>28328</v>
      </c>
      <c r="T1091" s="59" t="s">
        <v>22673</v>
      </c>
      <c r="U1091" s="119"/>
      <c r="V1091" s="58"/>
      <c r="W1091" s="19" t="s">
        <v>1930</v>
      </c>
      <c r="X1091" s="19" t="s">
        <v>1913</v>
      </c>
      <c r="Y1091" s="54">
        <v>45236</v>
      </c>
      <c r="Z1091" s="19" t="s">
        <v>18604</v>
      </c>
      <c r="AB1091" s="58" t="s">
        <v>24641</v>
      </c>
      <c r="AC1091" s="58" t="s">
        <v>1930</v>
      </c>
      <c r="AD1091" s="58" t="e">
        <v>#N/A</v>
      </c>
      <c r="AE1091" s="58" t="e">
        <v>#N/A</v>
      </c>
    </row>
    <row r="1092" spans="1:31">
      <c r="A1092" s="17" t="s">
        <v>25617</v>
      </c>
      <c r="B1092" s="17" t="s">
        <v>7655</v>
      </c>
      <c r="C1092" s="14" t="s">
        <v>4840</v>
      </c>
      <c r="D1092" s="14" t="s">
        <v>29672</v>
      </c>
      <c r="E1092" s="17" t="s">
        <v>7294</v>
      </c>
      <c r="F1092" s="17" t="s">
        <v>24642</v>
      </c>
      <c r="G1092" s="17" t="s">
        <v>1911</v>
      </c>
      <c r="H1092" s="60">
        <v>43796</v>
      </c>
      <c r="I1092" s="17" t="s">
        <v>18652</v>
      </c>
      <c r="J1092" s="14">
        <f>COUNTIF('C&amp;I(Route-Doc)'!C:C,'★C&amp;I(IRS)'!C1092)</f>
        <v>0</v>
      </c>
      <c r="K1092" s="14" t="s">
        <v>6062</v>
      </c>
      <c r="L1092" s="17" t="s">
        <v>3461</v>
      </c>
      <c r="M1092" s="127" t="str">
        <f t="shared" si="19"/>
        <v>●</v>
      </c>
      <c r="N1092" s="17" t="s">
        <v>1930</v>
      </c>
      <c r="O1092" s="14" t="s">
        <v>22280</v>
      </c>
      <c r="P1092" s="159" t="s">
        <v>23491</v>
      </c>
      <c r="Q1092" s="159">
        <f>COUNTIF('C&amp;I(Route-Doc)'!H:H,'★C&amp;I(IRS)'!O1092)</f>
        <v>0</v>
      </c>
      <c r="R1092" s="17" t="s">
        <v>23496</v>
      </c>
      <c r="S1092" s="14" t="s">
        <v>28329</v>
      </c>
      <c r="T1092" s="14" t="s">
        <v>2676</v>
      </c>
      <c r="U1092" s="119" t="s">
        <v>7620</v>
      </c>
      <c r="V1092" s="58"/>
      <c r="W1092" s="19" t="s">
        <v>1930</v>
      </c>
      <c r="X1092" s="19" t="s">
        <v>1911</v>
      </c>
      <c r="Y1092" s="54">
        <v>43796</v>
      </c>
      <c r="Z1092" s="19" t="s">
        <v>2676</v>
      </c>
      <c r="AB1092" s="58" t="s">
        <v>24642</v>
      </c>
      <c r="AC1092" s="58" t="s">
        <v>1930</v>
      </c>
      <c r="AD1092" s="58" t="e">
        <v>#N/A</v>
      </c>
      <c r="AE1092" s="58" t="e">
        <v>#N/A</v>
      </c>
    </row>
    <row r="1093" spans="1:31">
      <c r="A1093" s="17" t="s">
        <v>25617</v>
      </c>
      <c r="B1093" s="17" t="s">
        <v>7655</v>
      </c>
      <c r="C1093" s="14" t="s">
        <v>4841</v>
      </c>
      <c r="D1093" s="14" t="s">
        <v>29136</v>
      </c>
      <c r="E1093" s="17" t="s">
        <v>7295</v>
      </c>
      <c r="F1093" s="17" t="s">
        <v>24643</v>
      </c>
      <c r="G1093" s="17" t="s">
        <v>1911</v>
      </c>
      <c r="H1093" s="60">
        <v>45236</v>
      </c>
      <c r="I1093" s="17" t="s">
        <v>18652</v>
      </c>
      <c r="J1093" s="14">
        <f>COUNTIF('C&amp;I(Route-Doc)'!C:C,'★C&amp;I(IRS)'!C1093)</f>
        <v>0</v>
      </c>
      <c r="K1093" s="14" t="s">
        <v>6063</v>
      </c>
      <c r="L1093" s="17" t="s">
        <v>3090</v>
      </c>
      <c r="M1093" s="127" t="str">
        <f t="shared" si="19"/>
        <v>●</v>
      </c>
      <c r="N1093" s="17" t="s">
        <v>1930</v>
      </c>
      <c r="O1093" s="14" t="s">
        <v>22281</v>
      </c>
      <c r="P1093" s="159" t="s">
        <v>23491</v>
      </c>
      <c r="Q1093" s="159">
        <f>COUNTIF('C&amp;I(Route-Doc)'!H:H,'★C&amp;I(IRS)'!O1093)</f>
        <v>0</v>
      </c>
      <c r="R1093" s="17" t="s">
        <v>23496</v>
      </c>
      <c r="S1093" s="14" t="s">
        <v>28330</v>
      </c>
      <c r="T1093" s="14" t="s">
        <v>2676</v>
      </c>
      <c r="U1093" s="119" t="s">
        <v>7620</v>
      </c>
      <c r="V1093" s="58"/>
      <c r="W1093" s="19" t="s">
        <v>1930</v>
      </c>
      <c r="X1093" s="19" t="s">
        <v>1911</v>
      </c>
      <c r="Y1093" s="54">
        <v>45236</v>
      </c>
      <c r="Z1093" s="19" t="s">
        <v>2676</v>
      </c>
      <c r="AB1093" s="58" t="s">
        <v>24643</v>
      </c>
      <c r="AC1093" s="58" t="s">
        <v>1930</v>
      </c>
      <c r="AD1093" s="58" t="e">
        <v>#N/A</v>
      </c>
      <c r="AE1093" s="58" t="e">
        <v>#N/A</v>
      </c>
    </row>
    <row r="1094" spans="1:31">
      <c r="A1094" s="19" t="s">
        <v>25617</v>
      </c>
      <c r="B1094" s="19" t="s">
        <v>7655</v>
      </c>
      <c r="C1094" s="18" t="s">
        <v>4842</v>
      </c>
      <c r="D1094" s="18" t="s">
        <v>29673</v>
      </c>
      <c r="E1094" s="19" t="s">
        <v>7296</v>
      </c>
      <c r="F1094" s="19" t="s">
        <v>24644</v>
      </c>
      <c r="G1094" s="59" t="s">
        <v>1910</v>
      </c>
      <c r="H1094" s="52">
        <v>45238</v>
      </c>
      <c r="I1094" s="19" t="s">
        <v>18633</v>
      </c>
      <c r="J1094" s="18">
        <f>COUNTIF('C&amp;I(Route-Doc)'!C:C,'★C&amp;I(IRS)'!C1094)</f>
        <v>2</v>
      </c>
      <c r="K1094" s="14" t="s">
        <v>6064</v>
      </c>
      <c r="L1094" s="17" t="s">
        <v>3090</v>
      </c>
      <c r="M1094" s="127" t="str">
        <f t="shared" si="19"/>
        <v>●</v>
      </c>
      <c r="N1094" s="125" t="s">
        <v>23519</v>
      </c>
      <c r="O1094" s="18" t="s">
        <v>22282</v>
      </c>
      <c r="P1094" s="59" t="s">
        <v>1912</v>
      </c>
      <c r="Q1094" s="59">
        <f>COUNTIF('C&amp;I(Route-Doc)'!H:H,'★C&amp;I(IRS)'!O1094)</f>
        <v>0</v>
      </c>
      <c r="R1094" s="54">
        <v>45362</v>
      </c>
      <c r="S1094" s="196" t="s">
        <v>28331</v>
      </c>
      <c r="T1094" s="59" t="s">
        <v>22673</v>
      </c>
      <c r="U1094" s="119" t="s">
        <v>30315</v>
      </c>
      <c r="V1094" s="58"/>
      <c r="W1094" s="19" t="s">
        <v>1930</v>
      </c>
      <c r="X1094" s="19" t="s">
        <v>1910</v>
      </c>
      <c r="Y1094" s="54">
        <v>45238</v>
      </c>
      <c r="Z1094" s="19" t="s">
        <v>18604</v>
      </c>
      <c r="AB1094" s="58" t="s">
        <v>24644</v>
      </c>
      <c r="AC1094" s="58" t="s">
        <v>1930</v>
      </c>
      <c r="AD1094" s="58" t="e">
        <v>#N/A</v>
      </c>
      <c r="AE1094" s="58" t="e">
        <v>#N/A</v>
      </c>
    </row>
    <row r="1095" spans="1:31">
      <c r="A1095" s="19" t="s">
        <v>25617</v>
      </c>
      <c r="B1095" s="19" t="s">
        <v>7655</v>
      </c>
      <c r="C1095" s="18" t="s">
        <v>4843</v>
      </c>
      <c r="D1095" s="18" t="s">
        <v>29137</v>
      </c>
      <c r="E1095" s="19" t="s">
        <v>27210</v>
      </c>
      <c r="F1095" s="19" t="s">
        <v>24645</v>
      </c>
      <c r="G1095" s="59" t="s">
        <v>1909</v>
      </c>
      <c r="H1095" s="52">
        <v>45238</v>
      </c>
      <c r="I1095" s="19" t="s">
        <v>18633</v>
      </c>
      <c r="J1095" s="18">
        <f>COUNTIF('C&amp;I(Route-Doc)'!C:C,'★C&amp;I(IRS)'!C1095)</f>
        <v>1</v>
      </c>
      <c r="K1095" s="14" t="s">
        <v>27209</v>
      </c>
      <c r="L1095" s="17" t="s">
        <v>3091</v>
      </c>
      <c r="M1095" s="127" t="str">
        <f t="shared" si="19"/>
        <v>●</v>
      </c>
      <c r="N1095" s="125" t="s">
        <v>23519</v>
      </c>
      <c r="O1095" s="18" t="s">
        <v>27211</v>
      </c>
      <c r="P1095" s="59" t="s">
        <v>1912</v>
      </c>
      <c r="Q1095" s="59">
        <f>COUNTIF('C&amp;I(Route-Doc)'!H:H,'★C&amp;I(IRS)'!O1095)</f>
        <v>0</v>
      </c>
      <c r="R1095" s="54">
        <v>45362</v>
      </c>
      <c r="S1095" s="196" t="s">
        <v>28332</v>
      </c>
      <c r="T1095" s="59" t="s">
        <v>22673</v>
      </c>
      <c r="U1095" s="119" t="s">
        <v>30315</v>
      </c>
      <c r="V1095" s="58"/>
      <c r="W1095" s="19" t="s">
        <v>18603</v>
      </c>
      <c r="X1095" s="19" t="s">
        <v>1910</v>
      </c>
      <c r="Y1095" s="54">
        <v>45328</v>
      </c>
      <c r="Z1095" s="19" t="s">
        <v>18604</v>
      </c>
      <c r="AB1095" s="58" t="s">
        <v>24645</v>
      </c>
      <c r="AC1095" s="58" t="s">
        <v>1930</v>
      </c>
      <c r="AD1095" s="58">
        <v>18</v>
      </c>
      <c r="AE1095" s="58" t="s">
        <v>1910</v>
      </c>
    </row>
    <row r="1096" spans="1:31">
      <c r="A1096" s="19" t="s">
        <v>25617</v>
      </c>
      <c r="B1096" s="19" t="s">
        <v>7655</v>
      </c>
      <c r="C1096" s="18" t="s">
        <v>4844</v>
      </c>
      <c r="D1096" s="18" t="s">
        <v>29674</v>
      </c>
      <c r="E1096" s="19" t="s">
        <v>7297</v>
      </c>
      <c r="F1096" s="19" t="s">
        <v>24646</v>
      </c>
      <c r="G1096" s="19" t="s">
        <v>1913</v>
      </c>
      <c r="H1096" s="52">
        <v>43796</v>
      </c>
      <c r="I1096" s="19" t="s">
        <v>18633</v>
      </c>
      <c r="J1096" s="18">
        <f>COUNTIF('C&amp;I(Route-Doc)'!C:C,'★C&amp;I(IRS)'!C1096)</f>
        <v>2</v>
      </c>
      <c r="K1096" s="14" t="s">
        <v>6065</v>
      </c>
      <c r="L1096" s="17" t="s">
        <v>3461</v>
      </c>
      <c r="M1096" s="127" t="str">
        <f t="shared" si="19"/>
        <v>●</v>
      </c>
      <c r="N1096" s="125" t="s">
        <v>23519</v>
      </c>
      <c r="O1096" s="18" t="s">
        <v>22283</v>
      </c>
      <c r="P1096" s="59" t="s">
        <v>1908</v>
      </c>
      <c r="Q1096" s="59">
        <f>COUNTIF('C&amp;I(Route-Doc)'!H:H,'★C&amp;I(IRS)'!O1096)</f>
        <v>1</v>
      </c>
      <c r="R1096" s="54">
        <v>45084</v>
      </c>
      <c r="S1096" s="196" t="s">
        <v>28333</v>
      </c>
      <c r="T1096" s="59" t="s">
        <v>22673</v>
      </c>
      <c r="U1096" s="119"/>
      <c r="V1096" s="58"/>
      <c r="W1096" s="19" t="s">
        <v>1930</v>
      </c>
      <c r="X1096" s="19" t="s">
        <v>1913</v>
      </c>
      <c r="Y1096" s="54">
        <v>43796</v>
      </c>
      <c r="Z1096" s="19" t="s">
        <v>18604</v>
      </c>
      <c r="AB1096" s="58" t="s">
        <v>24646</v>
      </c>
      <c r="AC1096" s="58" t="s">
        <v>1930</v>
      </c>
      <c r="AD1096" s="58" t="e">
        <v>#N/A</v>
      </c>
      <c r="AE1096" s="58" t="e">
        <v>#N/A</v>
      </c>
    </row>
    <row r="1097" spans="1:31">
      <c r="A1097" s="19" t="s">
        <v>25617</v>
      </c>
      <c r="B1097" s="19" t="s">
        <v>7655</v>
      </c>
      <c r="C1097" s="18" t="s">
        <v>4845</v>
      </c>
      <c r="D1097" s="18" t="s">
        <v>30138</v>
      </c>
      <c r="E1097" s="19" t="s">
        <v>7298</v>
      </c>
      <c r="F1097" s="19" t="s">
        <v>24647</v>
      </c>
      <c r="G1097" s="19" t="s">
        <v>1908</v>
      </c>
      <c r="H1097" s="52">
        <v>42369</v>
      </c>
      <c r="I1097" s="19" t="s">
        <v>18633</v>
      </c>
      <c r="J1097" s="18">
        <f>COUNTIF('C&amp;I(Route-Doc)'!C:C,'★C&amp;I(IRS)'!C1097)</f>
        <v>1</v>
      </c>
      <c r="K1097" s="14" t="s">
        <v>6066</v>
      </c>
      <c r="L1097" s="17" t="s">
        <v>3461</v>
      </c>
      <c r="M1097" s="127" t="str">
        <f t="shared" si="19"/>
        <v>●</v>
      </c>
      <c r="N1097" s="125" t="s">
        <v>23519</v>
      </c>
      <c r="O1097" s="18" t="s">
        <v>22284</v>
      </c>
      <c r="P1097" s="59" t="s">
        <v>1908</v>
      </c>
      <c r="Q1097" s="59">
        <f>COUNTIF('C&amp;I(Route-Doc)'!H:H,'★C&amp;I(IRS)'!O1097)</f>
        <v>1</v>
      </c>
      <c r="R1097" s="54">
        <v>45084</v>
      </c>
      <c r="S1097" s="196" t="s">
        <v>28334</v>
      </c>
      <c r="T1097" s="59" t="s">
        <v>22673</v>
      </c>
      <c r="U1097" s="119"/>
      <c r="V1097" s="58"/>
      <c r="W1097" s="19" t="s">
        <v>1930</v>
      </c>
      <c r="X1097" s="19" t="s">
        <v>1908</v>
      </c>
      <c r="Y1097" s="54">
        <v>42369</v>
      </c>
      <c r="Z1097" s="19" t="s">
        <v>18604</v>
      </c>
      <c r="AB1097" s="58" t="s">
        <v>24647</v>
      </c>
      <c r="AC1097" s="58" t="s">
        <v>1930</v>
      </c>
      <c r="AD1097" s="58" t="e">
        <v>#N/A</v>
      </c>
      <c r="AE1097" s="58" t="e">
        <v>#N/A</v>
      </c>
    </row>
    <row r="1098" spans="1:31">
      <c r="A1098" s="19" t="s">
        <v>25617</v>
      </c>
      <c r="B1098" s="19" t="s">
        <v>7655</v>
      </c>
      <c r="C1098" s="18" t="s">
        <v>4846</v>
      </c>
      <c r="D1098" s="18" t="s">
        <v>29138</v>
      </c>
      <c r="E1098" s="19" t="s">
        <v>7299</v>
      </c>
      <c r="F1098" s="19" t="s">
        <v>24648</v>
      </c>
      <c r="G1098" s="19" t="s">
        <v>1911</v>
      </c>
      <c r="H1098" s="52">
        <v>45236</v>
      </c>
      <c r="I1098" s="19" t="s">
        <v>18633</v>
      </c>
      <c r="J1098" s="18">
        <f>COUNTIF('C&amp;I(Route-Doc)'!C:C,'★C&amp;I(IRS)'!C1098)</f>
        <v>1</v>
      </c>
      <c r="K1098" s="14" t="s">
        <v>6067</v>
      </c>
      <c r="L1098" s="17" t="s">
        <v>3461</v>
      </c>
      <c r="M1098" s="127" t="str">
        <f t="shared" si="19"/>
        <v>●</v>
      </c>
      <c r="N1098" s="125" t="s">
        <v>23519</v>
      </c>
      <c r="O1098" s="18" t="s">
        <v>22285</v>
      </c>
      <c r="P1098" s="59" t="s">
        <v>1911</v>
      </c>
      <c r="Q1098" s="59">
        <f>COUNTIF('C&amp;I(Route-Doc)'!H:H,'★C&amp;I(IRS)'!O1098)</f>
        <v>1</v>
      </c>
      <c r="R1098" s="54">
        <v>45362</v>
      </c>
      <c r="S1098" s="196" t="s">
        <v>28335</v>
      </c>
      <c r="T1098" s="59" t="s">
        <v>22673</v>
      </c>
      <c r="U1098" s="119"/>
      <c r="V1098" s="58"/>
      <c r="W1098" s="19" t="s">
        <v>1930</v>
      </c>
      <c r="X1098" s="19" t="s">
        <v>1911</v>
      </c>
      <c r="Y1098" s="54">
        <v>45236</v>
      </c>
      <c r="Z1098" s="19" t="s">
        <v>18604</v>
      </c>
      <c r="AB1098" s="58" t="s">
        <v>24648</v>
      </c>
      <c r="AC1098" s="58" t="s">
        <v>1930</v>
      </c>
      <c r="AD1098" s="58" t="e">
        <v>#N/A</v>
      </c>
      <c r="AE1098" s="58" t="e">
        <v>#N/A</v>
      </c>
    </row>
    <row r="1099" spans="1:31">
      <c r="A1099" s="19" t="s">
        <v>25617</v>
      </c>
      <c r="B1099" s="19" t="s">
        <v>7655</v>
      </c>
      <c r="C1099" s="18" t="s">
        <v>4847</v>
      </c>
      <c r="D1099" s="18" t="s">
        <v>29675</v>
      </c>
      <c r="E1099" s="19" t="s">
        <v>7300</v>
      </c>
      <c r="F1099" s="19" t="s">
        <v>24649</v>
      </c>
      <c r="G1099" s="19" t="s">
        <v>1911</v>
      </c>
      <c r="H1099" s="52">
        <v>43796</v>
      </c>
      <c r="I1099" s="19" t="s">
        <v>18633</v>
      </c>
      <c r="J1099" s="18">
        <f>COUNTIF('C&amp;I(Route-Doc)'!C:C,'★C&amp;I(IRS)'!C1099)</f>
        <v>2</v>
      </c>
      <c r="K1099" s="14" t="s">
        <v>6068</v>
      </c>
      <c r="L1099" s="17" t="s">
        <v>3461</v>
      </c>
      <c r="M1099" s="127" t="str">
        <f t="shared" si="19"/>
        <v>●</v>
      </c>
      <c r="N1099" s="125" t="s">
        <v>23519</v>
      </c>
      <c r="O1099" s="18" t="s">
        <v>22286</v>
      </c>
      <c r="P1099" s="59" t="s">
        <v>1908</v>
      </c>
      <c r="Q1099" s="59">
        <f>COUNTIF('C&amp;I(Route-Doc)'!H:H,'★C&amp;I(IRS)'!O1099)</f>
        <v>0</v>
      </c>
      <c r="R1099" s="54">
        <v>45132</v>
      </c>
      <c r="S1099" s="196" t="s">
        <v>28336</v>
      </c>
      <c r="T1099" s="59" t="s">
        <v>22673</v>
      </c>
      <c r="U1099" s="119"/>
      <c r="V1099" s="58"/>
      <c r="W1099" s="19" t="s">
        <v>1930</v>
      </c>
      <c r="X1099" s="19" t="s">
        <v>1911</v>
      </c>
      <c r="Y1099" s="54">
        <v>43796</v>
      </c>
      <c r="Z1099" s="19" t="s">
        <v>18604</v>
      </c>
      <c r="AB1099" s="58" t="s">
        <v>24649</v>
      </c>
      <c r="AC1099" s="58" t="s">
        <v>1930</v>
      </c>
      <c r="AD1099" s="58" t="e">
        <v>#N/A</v>
      </c>
      <c r="AE1099" s="58" t="e">
        <v>#N/A</v>
      </c>
    </row>
    <row r="1100" spans="1:31">
      <c r="A1100" s="19" t="s">
        <v>25617</v>
      </c>
      <c r="B1100" s="19" t="s">
        <v>7655</v>
      </c>
      <c r="C1100" s="18" t="s">
        <v>4848</v>
      </c>
      <c r="D1100" s="18" t="s">
        <v>29676</v>
      </c>
      <c r="E1100" s="19" t="s">
        <v>7301</v>
      </c>
      <c r="F1100" s="19" t="s">
        <v>24650</v>
      </c>
      <c r="G1100" s="19" t="s">
        <v>1915</v>
      </c>
      <c r="H1100" s="52">
        <v>45223</v>
      </c>
      <c r="I1100" s="19" t="s">
        <v>18633</v>
      </c>
      <c r="J1100" s="18">
        <f>COUNTIF('C&amp;I(Route-Doc)'!C:C,'★C&amp;I(IRS)'!C1100)</f>
        <v>2</v>
      </c>
      <c r="K1100" s="14" t="s">
        <v>6069</v>
      </c>
      <c r="L1100" s="125" t="s">
        <v>3091</v>
      </c>
      <c r="M1100" s="127" t="str">
        <f t="shared" si="19"/>
        <v>●</v>
      </c>
      <c r="N1100" s="125" t="s">
        <v>23519</v>
      </c>
      <c r="O1100" s="18" t="s">
        <v>22287</v>
      </c>
      <c r="P1100" s="59" t="s">
        <v>1913</v>
      </c>
      <c r="Q1100" s="59">
        <f>COUNTIF('C&amp;I(Route-Doc)'!H:H,'★C&amp;I(IRS)'!O1100)</f>
        <v>1</v>
      </c>
      <c r="R1100" s="54">
        <v>45362</v>
      </c>
      <c r="S1100" s="196" t="s">
        <v>28337</v>
      </c>
      <c r="T1100" s="59" t="s">
        <v>22673</v>
      </c>
      <c r="U1100" s="119"/>
      <c r="V1100" s="58"/>
      <c r="W1100" s="19" t="s">
        <v>18603</v>
      </c>
      <c r="X1100" s="19" t="s">
        <v>1916</v>
      </c>
      <c r="Y1100" s="54">
        <v>45328</v>
      </c>
      <c r="Z1100" s="19" t="s">
        <v>18604</v>
      </c>
      <c r="AB1100" s="58" t="s">
        <v>24650</v>
      </c>
      <c r="AC1100" s="58" t="s">
        <v>1930</v>
      </c>
      <c r="AD1100" s="58" t="e">
        <v>#N/A</v>
      </c>
      <c r="AE1100" s="58" t="s">
        <v>1916</v>
      </c>
    </row>
    <row r="1101" spans="1:31">
      <c r="A1101" s="19" t="s">
        <v>25617</v>
      </c>
      <c r="B1101" s="19" t="s">
        <v>7655</v>
      </c>
      <c r="C1101" s="18" t="s">
        <v>4849</v>
      </c>
      <c r="D1101" s="18" t="s">
        <v>30139</v>
      </c>
      <c r="E1101" s="19" t="s">
        <v>7302</v>
      </c>
      <c r="F1101" s="19" t="s">
        <v>24651</v>
      </c>
      <c r="G1101" s="19" t="s">
        <v>1908</v>
      </c>
      <c r="H1101" s="52">
        <v>42369</v>
      </c>
      <c r="I1101" s="19" t="s">
        <v>18633</v>
      </c>
      <c r="J1101" s="18">
        <f>COUNTIF('C&amp;I(Route-Doc)'!C:C,'★C&amp;I(IRS)'!C1101)</f>
        <v>1</v>
      </c>
      <c r="K1101" s="14" t="s">
        <v>6070</v>
      </c>
      <c r="L1101" s="17" t="s">
        <v>3461</v>
      </c>
      <c r="M1101" s="127" t="str">
        <f t="shared" si="19"/>
        <v>●</v>
      </c>
      <c r="N1101" s="125" t="s">
        <v>23519</v>
      </c>
      <c r="O1101" s="18" t="s">
        <v>22288</v>
      </c>
      <c r="P1101" s="59" t="s">
        <v>1908</v>
      </c>
      <c r="Q1101" s="59">
        <f>COUNTIF('C&amp;I(Route-Doc)'!H:H,'★C&amp;I(IRS)'!O1101)</f>
        <v>1</v>
      </c>
      <c r="R1101" s="54">
        <v>45132</v>
      </c>
      <c r="S1101" s="196" t="s">
        <v>28338</v>
      </c>
      <c r="T1101" s="59" t="s">
        <v>22673</v>
      </c>
      <c r="U1101" s="119"/>
      <c r="V1101" s="58"/>
      <c r="W1101" s="19" t="s">
        <v>1930</v>
      </c>
      <c r="X1101" s="19" t="s">
        <v>1908</v>
      </c>
      <c r="Y1101" s="54">
        <v>42369</v>
      </c>
      <c r="Z1101" s="19" t="s">
        <v>18604</v>
      </c>
      <c r="AB1101" s="58" t="s">
        <v>24651</v>
      </c>
      <c r="AC1101" s="58" t="s">
        <v>1930</v>
      </c>
      <c r="AD1101" s="58" t="e">
        <v>#N/A</v>
      </c>
      <c r="AE1101" s="58" t="e">
        <v>#N/A</v>
      </c>
    </row>
    <row r="1102" spans="1:31">
      <c r="A1102" s="19" t="s">
        <v>25617</v>
      </c>
      <c r="B1102" s="19" t="s">
        <v>7655</v>
      </c>
      <c r="C1102" s="18" t="s">
        <v>4850</v>
      </c>
      <c r="D1102" s="18" t="s">
        <v>29139</v>
      </c>
      <c r="E1102" s="19" t="s">
        <v>7303</v>
      </c>
      <c r="F1102" s="19" t="s">
        <v>24652</v>
      </c>
      <c r="G1102" s="19" t="s">
        <v>1913</v>
      </c>
      <c r="H1102" s="52">
        <v>44952</v>
      </c>
      <c r="I1102" s="19" t="s">
        <v>18633</v>
      </c>
      <c r="J1102" s="18">
        <f>COUNTIF('C&amp;I(Route-Doc)'!C:C,'★C&amp;I(IRS)'!C1102)</f>
        <v>1</v>
      </c>
      <c r="K1102" s="14" t="s">
        <v>6071</v>
      </c>
      <c r="L1102" s="125" t="s">
        <v>3091</v>
      </c>
      <c r="M1102" s="127" t="str">
        <f t="shared" si="19"/>
        <v>●</v>
      </c>
      <c r="N1102" s="125" t="s">
        <v>23519</v>
      </c>
      <c r="O1102" s="18" t="s">
        <v>22289</v>
      </c>
      <c r="P1102" s="59" t="s">
        <v>1908</v>
      </c>
      <c r="Q1102" s="59">
        <f>COUNTIF('C&amp;I(Route-Doc)'!H:H,'★C&amp;I(IRS)'!O1102)</f>
        <v>1</v>
      </c>
      <c r="R1102" s="54">
        <v>45132</v>
      </c>
      <c r="S1102" s="196" t="s">
        <v>28339</v>
      </c>
      <c r="T1102" s="59" t="s">
        <v>22673</v>
      </c>
      <c r="U1102" s="119"/>
      <c r="V1102" s="58"/>
      <c r="W1102" s="19" t="s">
        <v>1930</v>
      </c>
      <c r="X1102" s="19" t="s">
        <v>1913</v>
      </c>
      <c r="Y1102" s="54">
        <v>44952</v>
      </c>
      <c r="Z1102" s="19" t="s">
        <v>18604</v>
      </c>
      <c r="AB1102" s="58" t="s">
        <v>24652</v>
      </c>
      <c r="AC1102" s="58" t="s">
        <v>1930</v>
      </c>
      <c r="AD1102" s="58" t="e">
        <v>#N/A</v>
      </c>
      <c r="AE1102" s="58" t="e">
        <v>#N/A</v>
      </c>
    </row>
    <row r="1103" spans="1:31">
      <c r="A1103" s="17" t="s">
        <v>25617</v>
      </c>
      <c r="B1103" s="17" t="s">
        <v>7655</v>
      </c>
      <c r="C1103" s="14" t="s">
        <v>4851</v>
      </c>
      <c r="D1103" s="14" t="s">
        <v>29677</v>
      </c>
      <c r="E1103" s="17" t="s">
        <v>7304</v>
      </c>
      <c r="F1103" s="17" t="s">
        <v>24653</v>
      </c>
      <c r="G1103" s="17" t="s">
        <v>1911</v>
      </c>
      <c r="H1103" s="60">
        <v>43796</v>
      </c>
      <c r="I1103" s="17" t="s">
        <v>18652</v>
      </c>
      <c r="J1103" s="14">
        <f>COUNTIF('C&amp;I(Route-Doc)'!C:C,'★C&amp;I(IRS)'!C1103)</f>
        <v>0</v>
      </c>
      <c r="K1103" s="14" t="s">
        <v>6072</v>
      </c>
      <c r="L1103" s="17" t="s">
        <v>3461</v>
      </c>
      <c r="M1103" s="127" t="str">
        <f t="shared" si="19"/>
        <v>●</v>
      </c>
      <c r="N1103" s="17" t="s">
        <v>1930</v>
      </c>
      <c r="O1103" s="14" t="s">
        <v>22290</v>
      </c>
      <c r="P1103" s="159" t="s">
        <v>23491</v>
      </c>
      <c r="Q1103" s="159">
        <f>COUNTIF('C&amp;I(Route-Doc)'!H:H,'★C&amp;I(IRS)'!O1103)</f>
        <v>0</v>
      </c>
      <c r="R1103" s="17" t="s">
        <v>23496</v>
      </c>
      <c r="S1103" s="14" t="s">
        <v>28340</v>
      </c>
      <c r="T1103" s="14" t="s">
        <v>2676</v>
      </c>
      <c r="U1103" s="119" t="s">
        <v>7620</v>
      </c>
      <c r="V1103" s="58"/>
      <c r="W1103" s="19" t="s">
        <v>1930</v>
      </c>
      <c r="X1103" s="19" t="s">
        <v>1911</v>
      </c>
      <c r="Y1103" s="54">
        <v>43796</v>
      </c>
      <c r="Z1103" s="19" t="s">
        <v>2676</v>
      </c>
      <c r="AB1103" s="58" t="s">
        <v>24653</v>
      </c>
      <c r="AC1103" s="58" t="s">
        <v>1930</v>
      </c>
      <c r="AD1103" s="58" t="e">
        <v>#N/A</v>
      </c>
      <c r="AE1103" s="58" t="e">
        <v>#N/A</v>
      </c>
    </row>
    <row r="1104" spans="1:31">
      <c r="A1104" s="17" t="s">
        <v>25617</v>
      </c>
      <c r="B1104" s="17" t="s">
        <v>7655</v>
      </c>
      <c r="C1104" s="14" t="s">
        <v>4852</v>
      </c>
      <c r="D1104" s="14" t="s">
        <v>29140</v>
      </c>
      <c r="E1104" s="17" t="s">
        <v>7305</v>
      </c>
      <c r="F1104" s="17" t="s">
        <v>24654</v>
      </c>
      <c r="G1104" s="17" t="s">
        <v>1911</v>
      </c>
      <c r="H1104" s="60">
        <v>45236</v>
      </c>
      <c r="I1104" s="17" t="s">
        <v>18652</v>
      </c>
      <c r="J1104" s="14">
        <f>COUNTIF('C&amp;I(Route-Doc)'!C:C,'★C&amp;I(IRS)'!C1104)</f>
        <v>0</v>
      </c>
      <c r="K1104" s="14" t="s">
        <v>6073</v>
      </c>
      <c r="L1104" s="17" t="s">
        <v>3090</v>
      </c>
      <c r="M1104" s="127" t="str">
        <f t="shared" si="19"/>
        <v>●</v>
      </c>
      <c r="N1104" s="17" t="s">
        <v>1930</v>
      </c>
      <c r="O1104" s="14" t="s">
        <v>22291</v>
      </c>
      <c r="P1104" s="159" t="s">
        <v>23491</v>
      </c>
      <c r="Q1104" s="159">
        <f>COUNTIF('C&amp;I(Route-Doc)'!H:H,'★C&amp;I(IRS)'!O1104)</f>
        <v>0</v>
      </c>
      <c r="R1104" s="17" t="s">
        <v>23496</v>
      </c>
      <c r="S1104" s="14" t="s">
        <v>28341</v>
      </c>
      <c r="T1104" s="14" t="s">
        <v>2676</v>
      </c>
      <c r="U1104" s="119" t="s">
        <v>7620</v>
      </c>
      <c r="V1104" s="58"/>
      <c r="W1104" s="19" t="s">
        <v>1930</v>
      </c>
      <c r="X1104" s="19" t="s">
        <v>1911</v>
      </c>
      <c r="Y1104" s="54">
        <v>45236</v>
      </c>
      <c r="Z1104" s="19" t="s">
        <v>2676</v>
      </c>
      <c r="AB1104" s="58" t="s">
        <v>24654</v>
      </c>
      <c r="AC1104" s="58" t="s">
        <v>1930</v>
      </c>
      <c r="AD1104" s="58" t="e">
        <v>#N/A</v>
      </c>
      <c r="AE1104" s="58" t="e">
        <v>#N/A</v>
      </c>
    </row>
    <row r="1105" spans="1:31">
      <c r="A1105" s="19" t="s">
        <v>25617</v>
      </c>
      <c r="B1105" s="19" t="s">
        <v>7655</v>
      </c>
      <c r="C1105" s="18" t="s">
        <v>4853</v>
      </c>
      <c r="D1105" s="18" t="s">
        <v>29678</v>
      </c>
      <c r="E1105" s="19" t="s">
        <v>7306</v>
      </c>
      <c r="F1105" s="19" t="s">
        <v>24655</v>
      </c>
      <c r="G1105" s="59" t="s">
        <v>1909</v>
      </c>
      <c r="H1105" s="52">
        <v>45238</v>
      </c>
      <c r="I1105" s="19" t="s">
        <v>18633</v>
      </c>
      <c r="J1105" s="18">
        <f>COUNTIF('C&amp;I(Route-Doc)'!C:C,'★C&amp;I(IRS)'!C1105)</f>
        <v>2</v>
      </c>
      <c r="K1105" s="14" t="s">
        <v>6074</v>
      </c>
      <c r="L1105" s="17" t="s">
        <v>3090</v>
      </c>
      <c r="M1105" s="127" t="str">
        <f t="shared" si="19"/>
        <v>●</v>
      </c>
      <c r="N1105" s="125" t="s">
        <v>23519</v>
      </c>
      <c r="O1105" s="18" t="s">
        <v>22292</v>
      </c>
      <c r="P1105" s="59" t="s">
        <v>1912</v>
      </c>
      <c r="Q1105" s="59">
        <f>COUNTIF('C&amp;I(Route-Doc)'!H:H,'★C&amp;I(IRS)'!O1105)</f>
        <v>1</v>
      </c>
      <c r="R1105" s="54">
        <v>45362</v>
      </c>
      <c r="S1105" s="196" t="s">
        <v>28342</v>
      </c>
      <c r="T1105" s="59" t="s">
        <v>22673</v>
      </c>
      <c r="U1105" s="119" t="s">
        <v>30315</v>
      </c>
      <c r="V1105" s="58"/>
      <c r="W1105" s="19" t="s">
        <v>1930</v>
      </c>
      <c r="X1105" s="19" t="s">
        <v>1909</v>
      </c>
      <c r="Y1105" s="54">
        <v>45238</v>
      </c>
      <c r="Z1105" s="19" t="s">
        <v>18604</v>
      </c>
      <c r="AB1105" s="58" t="s">
        <v>24655</v>
      </c>
      <c r="AC1105" s="58" t="s">
        <v>1930</v>
      </c>
      <c r="AD1105" s="58" t="e">
        <v>#N/A</v>
      </c>
      <c r="AE1105" s="58" t="e">
        <v>#N/A</v>
      </c>
    </row>
    <row r="1106" spans="1:31">
      <c r="A1106" s="19" t="s">
        <v>25617</v>
      </c>
      <c r="B1106" s="19" t="s">
        <v>7655</v>
      </c>
      <c r="C1106" s="18" t="s">
        <v>19994</v>
      </c>
      <c r="D1106" s="18" t="s">
        <v>29141</v>
      </c>
      <c r="E1106" s="19" t="s">
        <v>19996</v>
      </c>
      <c r="F1106" s="19" t="s">
        <v>24656</v>
      </c>
      <c r="G1106" s="59" t="s">
        <v>1909</v>
      </c>
      <c r="H1106" s="52">
        <v>45240</v>
      </c>
      <c r="I1106" s="19" t="s">
        <v>18652</v>
      </c>
      <c r="J1106" s="18">
        <f>COUNTIF('C&amp;I(Route-Doc)'!C:C,'★C&amp;I(IRS)'!C1106)</f>
        <v>1</v>
      </c>
      <c r="K1106" s="14" t="s">
        <v>19995</v>
      </c>
      <c r="L1106" s="17" t="s">
        <v>3091</v>
      </c>
      <c r="M1106" s="127" t="str">
        <f t="shared" si="19"/>
        <v>●</v>
      </c>
      <c r="N1106" s="125" t="s">
        <v>23519</v>
      </c>
      <c r="O1106" s="18" t="s">
        <v>25216</v>
      </c>
      <c r="P1106" s="59" t="s">
        <v>1912</v>
      </c>
      <c r="Q1106" s="59">
        <f>COUNTIF('C&amp;I(Route-Doc)'!H:H,'★C&amp;I(IRS)'!O1106)</f>
        <v>1</v>
      </c>
      <c r="R1106" s="54">
        <v>45362</v>
      </c>
      <c r="S1106" s="196" t="s">
        <v>28343</v>
      </c>
      <c r="T1106" s="59" t="s">
        <v>22673</v>
      </c>
      <c r="U1106" s="119" t="s">
        <v>30315</v>
      </c>
      <c r="V1106" s="58"/>
      <c r="W1106" s="19" t="s">
        <v>18603</v>
      </c>
      <c r="X1106" s="19" t="s">
        <v>1910</v>
      </c>
      <c r="Y1106" s="54">
        <v>45328</v>
      </c>
      <c r="Z1106" s="19" t="s">
        <v>18604</v>
      </c>
      <c r="AB1106" s="58" t="s">
        <v>24656</v>
      </c>
      <c r="AC1106" s="58" t="s">
        <v>1930</v>
      </c>
      <c r="AD1106" s="58" t="e">
        <v>#N/A</v>
      </c>
      <c r="AE1106" s="58" t="s">
        <v>1910</v>
      </c>
    </row>
    <row r="1107" spans="1:31" ht="30">
      <c r="A1107" s="17" t="s">
        <v>25617</v>
      </c>
      <c r="B1107" s="17" t="s">
        <v>7655</v>
      </c>
      <c r="C1107" s="14" t="s">
        <v>25214</v>
      </c>
      <c r="D1107" s="14" t="s">
        <v>29679</v>
      </c>
      <c r="E1107" s="17" t="s">
        <v>25217</v>
      </c>
      <c r="F1107" s="17" t="s">
        <v>25699</v>
      </c>
      <c r="G1107" s="159" t="s">
        <v>1908</v>
      </c>
      <c r="H1107" s="60">
        <v>45128</v>
      </c>
      <c r="I1107" s="17" t="s">
        <v>18692</v>
      </c>
      <c r="J1107" s="14">
        <f>COUNTIF('C&amp;I(Route-Doc)'!C:C,'★C&amp;I(IRS)'!C1107)</f>
        <v>0</v>
      </c>
      <c r="K1107" s="122" t="s">
        <v>25600</v>
      </c>
      <c r="L1107" s="121" t="s">
        <v>2676</v>
      </c>
      <c r="M1107" s="121" t="s">
        <v>2676</v>
      </c>
      <c r="N1107" s="121" t="s">
        <v>2676</v>
      </c>
      <c r="O1107" s="14" t="s">
        <v>25218</v>
      </c>
      <c r="P1107" s="159" t="s">
        <v>2676</v>
      </c>
      <c r="Q1107" s="159">
        <f>COUNTIF('C&amp;I(Route-Doc)'!H:H,'★C&amp;I(IRS)'!O1107)</f>
        <v>0</v>
      </c>
      <c r="R1107" s="17" t="s">
        <v>25564</v>
      </c>
      <c r="S1107" s="14" t="s">
        <v>28344</v>
      </c>
      <c r="T1107" s="14" t="s">
        <v>2676</v>
      </c>
      <c r="U1107" s="119" t="s">
        <v>25523</v>
      </c>
      <c r="V1107" s="58"/>
      <c r="W1107" s="19" t="s">
        <v>1930</v>
      </c>
      <c r="X1107" s="19" t="s">
        <v>1908</v>
      </c>
      <c r="Y1107" s="54">
        <v>45128</v>
      </c>
      <c r="Z1107" s="19" t="s">
        <v>2676</v>
      </c>
      <c r="AB1107" s="58" t="s">
        <v>25479</v>
      </c>
      <c r="AD1107" s="58" t="e">
        <v>#N/A</v>
      </c>
      <c r="AE1107" s="58" t="e">
        <v>#N/A</v>
      </c>
    </row>
    <row r="1108" spans="1:31" ht="30">
      <c r="A1108" s="17" t="s">
        <v>25617</v>
      </c>
      <c r="B1108" s="17" t="s">
        <v>7655</v>
      </c>
      <c r="C1108" s="14" t="s">
        <v>25215</v>
      </c>
      <c r="D1108" s="14" t="s">
        <v>29142</v>
      </c>
      <c r="E1108" s="17" t="s">
        <v>25219</v>
      </c>
      <c r="F1108" s="17" t="s">
        <v>25700</v>
      </c>
      <c r="G1108" s="159" t="s">
        <v>1908</v>
      </c>
      <c r="H1108" s="60">
        <v>45128</v>
      </c>
      <c r="I1108" s="17" t="s">
        <v>18692</v>
      </c>
      <c r="J1108" s="14">
        <f>COUNTIF('C&amp;I(Route-Doc)'!C:C,'★C&amp;I(IRS)'!C1108)</f>
        <v>0</v>
      </c>
      <c r="K1108" s="122" t="s">
        <v>25600</v>
      </c>
      <c r="L1108" s="121" t="s">
        <v>2676</v>
      </c>
      <c r="M1108" s="121" t="s">
        <v>2676</v>
      </c>
      <c r="N1108" s="121" t="s">
        <v>2676</v>
      </c>
      <c r="O1108" s="14" t="s">
        <v>25220</v>
      </c>
      <c r="P1108" s="159" t="s">
        <v>2676</v>
      </c>
      <c r="Q1108" s="159">
        <f>COUNTIF('C&amp;I(Route-Doc)'!H:H,'★C&amp;I(IRS)'!O1108)</f>
        <v>0</v>
      </c>
      <c r="R1108" s="17" t="s">
        <v>25564</v>
      </c>
      <c r="S1108" s="14" t="s">
        <v>28345</v>
      </c>
      <c r="T1108" s="14" t="s">
        <v>2676</v>
      </c>
      <c r="U1108" s="119" t="s">
        <v>25523</v>
      </c>
      <c r="V1108" s="58"/>
      <c r="W1108" s="19" t="s">
        <v>1930</v>
      </c>
      <c r="X1108" s="19" t="s">
        <v>1908</v>
      </c>
      <c r="Y1108" s="54">
        <v>45128</v>
      </c>
      <c r="Z1108" s="19" t="s">
        <v>2676</v>
      </c>
      <c r="AB1108" s="58" t="s">
        <v>25479</v>
      </c>
      <c r="AD1108" s="58" t="e">
        <v>#N/A</v>
      </c>
      <c r="AE1108" s="58" t="e">
        <v>#N/A</v>
      </c>
    </row>
    <row r="1109" spans="1:31">
      <c r="A1109" s="19" t="s">
        <v>25617</v>
      </c>
      <c r="B1109" s="19" t="s">
        <v>7655</v>
      </c>
      <c r="C1109" s="18" t="s">
        <v>4854</v>
      </c>
      <c r="D1109" s="18" t="s">
        <v>29680</v>
      </c>
      <c r="E1109" s="19" t="s">
        <v>7307</v>
      </c>
      <c r="F1109" s="19" t="s">
        <v>24657</v>
      </c>
      <c r="G1109" s="19" t="s">
        <v>1911</v>
      </c>
      <c r="H1109" s="52">
        <v>43796</v>
      </c>
      <c r="I1109" s="19" t="s">
        <v>18633</v>
      </c>
      <c r="J1109" s="18">
        <f>COUNTIF('C&amp;I(Route-Doc)'!C:C,'★C&amp;I(IRS)'!C1109)</f>
        <v>2</v>
      </c>
      <c r="K1109" s="14" t="s">
        <v>6075</v>
      </c>
      <c r="L1109" s="17" t="s">
        <v>3461</v>
      </c>
      <c r="M1109" s="127" t="str">
        <f t="shared" si="19"/>
        <v>●</v>
      </c>
      <c r="N1109" s="125" t="s">
        <v>23519</v>
      </c>
      <c r="O1109" s="18" t="s">
        <v>22294</v>
      </c>
      <c r="P1109" s="59" t="s">
        <v>1908</v>
      </c>
      <c r="Q1109" s="59">
        <f>COUNTIF('C&amp;I(Route-Doc)'!H:H,'★C&amp;I(IRS)'!O1109)</f>
        <v>1</v>
      </c>
      <c r="R1109" s="54">
        <v>45084</v>
      </c>
      <c r="S1109" s="196" t="s">
        <v>28346</v>
      </c>
      <c r="T1109" s="59" t="s">
        <v>22673</v>
      </c>
      <c r="U1109" s="119"/>
      <c r="V1109" s="58"/>
      <c r="W1109" s="19" t="s">
        <v>1930</v>
      </c>
      <c r="X1109" s="19" t="s">
        <v>1911</v>
      </c>
      <c r="Y1109" s="54">
        <v>43796</v>
      </c>
      <c r="Z1109" s="19" t="s">
        <v>18604</v>
      </c>
      <c r="AB1109" s="58" t="s">
        <v>24657</v>
      </c>
      <c r="AC1109" s="58" t="s">
        <v>1930</v>
      </c>
      <c r="AD1109" s="58" t="e">
        <v>#N/A</v>
      </c>
      <c r="AE1109" s="58" t="e">
        <v>#N/A</v>
      </c>
    </row>
    <row r="1110" spans="1:31">
      <c r="A1110" s="19" t="s">
        <v>25617</v>
      </c>
      <c r="B1110" s="19" t="s">
        <v>7655</v>
      </c>
      <c r="C1110" s="18" t="s">
        <v>4855</v>
      </c>
      <c r="D1110" s="18" t="s">
        <v>30140</v>
      </c>
      <c r="E1110" s="19" t="s">
        <v>7308</v>
      </c>
      <c r="F1110" s="19" t="s">
        <v>24658</v>
      </c>
      <c r="G1110" s="19" t="s">
        <v>1908</v>
      </c>
      <c r="H1110" s="52">
        <v>42185</v>
      </c>
      <c r="I1110" s="19" t="s">
        <v>18633</v>
      </c>
      <c r="J1110" s="18">
        <f>COUNTIF('C&amp;I(Route-Doc)'!C:C,'★C&amp;I(IRS)'!C1110)</f>
        <v>1</v>
      </c>
      <c r="K1110" s="14" t="s">
        <v>6076</v>
      </c>
      <c r="L1110" s="17" t="s">
        <v>3461</v>
      </c>
      <c r="M1110" s="127" t="str">
        <f t="shared" si="19"/>
        <v>●</v>
      </c>
      <c r="N1110" s="125" t="s">
        <v>23519</v>
      </c>
      <c r="O1110" s="18" t="s">
        <v>22295</v>
      </c>
      <c r="P1110" s="59" t="s">
        <v>1908</v>
      </c>
      <c r="Q1110" s="59">
        <f>COUNTIF('C&amp;I(Route-Doc)'!H:H,'★C&amp;I(IRS)'!O1110)</f>
        <v>1</v>
      </c>
      <c r="R1110" s="54">
        <v>45084</v>
      </c>
      <c r="S1110" s="196" t="s">
        <v>28347</v>
      </c>
      <c r="T1110" s="59" t="s">
        <v>22673</v>
      </c>
      <c r="U1110" s="119"/>
      <c r="V1110" s="58"/>
      <c r="W1110" s="19" t="s">
        <v>1930</v>
      </c>
      <c r="X1110" s="19" t="s">
        <v>1908</v>
      </c>
      <c r="Y1110" s="54">
        <v>42185</v>
      </c>
      <c r="Z1110" s="19" t="s">
        <v>18604</v>
      </c>
      <c r="AB1110" s="58" t="s">
        <v>24658</v>
      </c>
      <c r="AC1110" s="58" t="s">
        <v>1930</v>
      </c>
      <c r="AD1110" s="58" t="e">
        <v>#N/A</v>
      </c>
      <c r="AE1110" s="58" t="e">
        <v>#N/A</v>
      </c>
    </row>
    <row r="1111" spans="1:31">
      <c r="A1111" s="19" t="s">
        <v>25617</v>
      </c>
      <c r="B1111" s="19" t="s">
        <v>7655</v>
      </c>
      <c r="C1111" s="18" t="s">
        <v>4856</v>
      </c>
      <c r="D1111" s="18" t="s">
        <v>29143</v>
      </c>
      <c r="E1111" s="19" t="s">
        <v>7309</v>
      </c>
      <c r="F1111" s="19" t="s">
        <v>24659</v>
      </c>
      <c r="G1111" s="19" t="s">
        <v>1911</v>
      </c>
      <c r="H1111" s="52">
        <v>45236</v>
      </c>
      <c r="I1111" s="19" t="s">
        <v>18633</v>
      </c>
      <c r="J1111" s="18">
        <f>COUNTIF('C&amp;I(Route-Doc)'!C:C,'★C&amp;I(IRS)'!C1111)</f>
        <v>1</v>
      </c>
      <c r="K1111" s="14" t="s">
        <v>6077</v>
      </c>
      <c r="L1111" s="17" t="s">
        <v>3461</v>
      </c>
      <c r="M1111" s="127" t="str">
        <f t="shared" si="19"/>
        <v>●</v>
      </c>
      <c r="N1111" s="125" t="s">
        <v>23519</v>
      </c>
      <c r="O1111" s="18" t="s">
        <v>22296</v>
      </c>
      <c r="P1111" s="59" t="s">
        <v>1911</v>
      </c>
      <c r="Q1111" s="59">
        <f>COUNTIF('C&amp;I(Route-Doc)'!H:H,'★C&amp;I(IRS)'!O1111)</f>
        <v>1</v>
      </c>
      <c r="R1111" s="54">
        <v>45362</v>
      </c>
      <c r="S1111" s="196" t="s">
        <v>28348</v>
      </c>
      <c r="T1111" s="59" t="s">
        <v>22673</v>
      </c>
      <c r="U1111" s="119"/>
      <c r="V1111" s="58"/>
      <c r="W1111" s="19" t="s">
        <v>1930</v>
      </c>
      <c r="X1111" s="19" t="s">
        <v>1911</v>
      </c>
      <c r="Y1111" s="54">
        <v>45236</v>
      </c>
      <c r="Z1111" s="19" t="s">
        <v>18604</v>
      </c>
      <c r="AB1111" s="58" t="s">
        <v>24659</v>
      </c>
      <c r="AC1111" s="58" t="s">
        <v>1930</v>
      </c>
      <c r="AD1111" s="58" t="e">
        <v>#N/A</v>
      </c>
      <c r="AE1111" s="58" t="e">
        <v>#N/A</v>
      </c>
    </row>
    <row r="1112" spans="1:31">
      <c r="A1112" s="19" t="s">
        <v>25617</v>
      </c>
      <c r="B1112" s="19" t="s">
        <v>7655</v>
      </c>
      <c r="C1112" s="18" t="s">
        <v>4857</v>
      </c>
      <c r="D1112" s="18" t="s">
        <v>29681</v>
      </c>
      <c r="E1112" s="19" t="s">
        <v>7310</v>
      </c>
      <c r="F1112" s="19" t="s">
        <v>24660</v>
      </c>
      <c r="G1112" s="19" t="s">
        <v>1911</v>
      </c>
      <c r="H1112" s="52">
        <v>43796</v>
      </c>
      <c r="I1112" s="19" t="s">
        <v>18633</v>
      </c>
      <c r="J1112" s="18">
        <f>COUNTIF('C&amp;I(Route-Doc)'!C:C,'★C&amp;I(IRS)'!C1112)</f>
        <v>2</v>
      </c>
      <c r="K1112" s="14" t="s">
        <v>6078</v>
      </c>
      <c r="L1112" s="17" t="s">
        <v>1999</v>
      </c>
      <c r="M1112" s="127" t="str">
        <f t="shared" si="19"/>
        <v>●</v>
      </c>
      <c r="N1112" s="125" t="s">
        <v>23519</v>
      </c>
      <c r="O1112" s="18" t="s">
        <v>22297</v>
      </c>
      <c r="P1112" s="59" t="s">
        <v>1908</v>
      </c>
      <c r="Q1112" s="59">
        <f>COUNTIF('C&amp;I(Route-Doc)'!H:H,'★C&amp;I(IRS)'!O1112)</f>
        <v>0</v>
      </c>
      <c r="R1112" s="54">
        <v>45279</v>
      </c>
      <c r="S1112" s="196" t="s">
        <v>28349</v>
      </c>
      <c r="T1112" s="59" t="s">
        <v>22673</v>
      </c>
      <c r="U1112" s="119"/>
      <c r="V1112" s="58"/>
      <c r="W1112" s="19" t="s">
        <v>1930</v>
      </c>
      <c r="X1112" s="19" t="s">
        <v>1911</v>
      </c>
      <c r="Y1112" s="54">
        <v>43796</v>
      </c>
      <c r="Z1112" s="19" t="s">
        <v>18604</v>
      </c>
      <c r="AB1112" s="58" t="s">
        <v>24660</v>
      </c>
      <c r="AC1112" s="58" t="s">
        <v>1930</v>
      </c>
      <c r="AD1112" s="58" t="e">
        <v>#N/A</v>
      </c>
      <c r="AE1112" s="58" t="e">
        <v>#N/A</v>
      </c>
    </row>
    <row r="1113" spans="1:31">
      <c r="A1113" s="19" t="s">
        <v>25620</v>
      </c>
      <c r="B1113" s="19" t="s">
        <v>7658</v>
      </c>
      <c r="C1113" s="18" t="s">
        <v>4858</v>
      </c>
      <c r="D1113" s="18" t="s">
        <v>29682</v>
      </c>
      <c r="E1113" s="19" t="s">
        <v>7311</v>
      </c>
      <c r="F1113" s="19" t="s">
        <v>24661</v>
      </c>
      <c r="G1113" s="19" t="s">
        <v>1912</v>
      </c>
      <c r="H1113" s="52">
        <v>44952</v>
      </c>
      <c r="I1113" s="19" t="s">
        <v>18633</v>
      </c>
      <c r="J1113" s="18">
        <f>COUNTIF('C&amp;I(Route-Doc)'!C:C,'★C&amp;I(IRS)'!C1113)</f>
        <v>1</v>
      </c>
      <c r="K1113" s="18" t="s">
        <v>6079</v>
      </c>
      <c r="L1113" s="54" t="s">
        <v>3090</v>
      </c>
      <c r="M1113" s="126" t="str">
        <f t="shared" si="19"/>
        <v>●</v>
      </c>
      <c r="N1113" s="54">
        <v>45082</v>
      </c>
      <c r="O1113" s="14" t="s">
        <v>22298</v>
      </c>
      <c r="P1113" s="159" t="s">
        <v>23491</v>
      </c>
      <c r="Q1113" s="159">
        <f>COUNTIF('C&amp;I(Route-Doc)'!H:H,'★C&amp;I(IRS)'!O1113)</f>
        <v>0</v>
      </c>
      <c r="R1113" s="17" t="s">
        <v>23496</v>
      </c>
      <c r="S1113" s="14" t="s">
        <v>28350</v>
      </c>
      <c r="T1113" s="14" t="s">
        <v>2676</v>
      </c>
      <c r="U1113" s="119"/>
      <c r="V1113" s="58"/>
      <c r="W1113" s="19" t="s">
        <v>1930</v>
      </c>
      <c r="X1113" s="19" t="s">
        <v>1912</v>
      </c>
      <c r="Y1113" s="54">
        <v>44952</v>
      </c>
      <c r="Z1113" s="19" t="s">
        <v>2676</v>
      </c>
      <c r="AB1113" s="58" t="s">
        <v>24661</v>
      </c>
      <c r="AC1113" s="58" t="s">
        <v>1930</v>
      </c>
      <c r="AD1113" s="58">
        <v>0</v>
      </c>
      <c r="AE1113" s="58" t="e">
        <v>#N/A</v>
      </c>
    </row>
    <row r="1114" spans="1:31">
      <c r="A1114" s="17" t="s">
        <v>25617</v>
      </c>
      <c r="B1114" s="17" t="s">
        <v>7657</v>
      </c>
      <c r="C1114" s="14" t="s">
        <v>4859</v>
      </c>
      <c r="D1114" s="14" t="s">
        <v>30141</v>
      </c>
      <c r="E1114" s="17" t="s">
        <v>7312</v>
      </c>
      <c r="F1114" s="17" t="s">
        <v>24662</v>
      </c>
      <c r="G1114" s="17" t="s">
        <v>1912</v>
      </c>
      <c r="H1114" s="60">
        <v>43307</v>
      </c>
      <c r="I1114" s="17" t="s">
        <v>18652</v>
      </c>
      <c r="J1114" s="14">
        <f>COUNTIF('C&amp;I(Route-Doc)'!C:C,'★C&amp;I(IRS)'!C1114)</f>
        <v>0</v>
      </c>
      <c r="K1114" s="14" t="s">
        <v>6080</v>
      </c>
      <c r="L1114" s="17" t="s">
        <v>3461</v>
      </c>
      <c r="M1114" s="127" t="str">
        <f t="shared" si="19"/>
        <v>●</v>
      </c>
      <c r="N1114" s="17" t="s">
        <v>1930</v>
      </c>
      <c r="O1114" s="14" t="s">
        <v>22299</v>
      </c>
      <c r="P1114" s="159" t="s">
        <v>23491</v>
      </c>
      <c r="Q1114" s="159">
        <f>COUNTIF('C&amp;I(Route-Doc)'!H:H,'★C&amp;I(IRS)'!O1114)</f>
        <v>0</v>
      </c>
      <c r="R1114" s="17" t="s">
        <v>23496</v>
      </c>
      <c r="S1114" s="14" t="s">
        <v>28351</v>
      </c>
      <c r="T1114" s="14" t="s">
        <v>2676</v>
      </c>
      <c r="U1114" s="119"/>
      <c r="V1114" s="58"/>
      <c r="W1114" s="19" t="s">
        <v>1930</v>
      </c>
      <c r="X1114" s="19" t="s">
        <v>1912</v>
      </c>
      <c r="Y1114" s="54">
        <v>43307</v>
      </c>
      <c r="Z1114" s="19" t="s">
        <v>2676</v>
      </c>
      <c r="AB1114" s="58" t="s">
        <v>24662</v>
      </c>
      <c r="AC1114" s="58" t="s">
        <v>1930</v>
      </c>
      <c r="AD1114" s="58" t="e">
        <v>#N/A</v>
      </c>
      <c r="AE1114" s="58" t="e">
        <v>#N/A</v>
      </c>
    </row>
    <row r="1115" spans="1:31">
      <c r="A1115" s="17" t="s">
        <v>25617</v>
      </c>
      <c r="B1115" s="17" t="s">
        <v>7657</v>
      </c>
      <c r="C1115" s="14" t="s">
        <v>4860</v>
      </c>
      <c r="D1115" s="14" t="s">
        <v>29144</v>
      </c>
      <c r="E1115" s="17" t="s">
        <v>7313</v>
      </c>
      <c r="F1115" s="17" t="s">
        <v>24663</v>
      </c>
      <c r="G1115" s="17" t="s">
        <v>1913</v>
      </c>
      <c r="H1115" s="60">
        <v>44952</v>
      </c>
      <c r="I1115" s="17" t="s">
        <v>18633</v>
      </c>
      <c r="J1115" s="14">
        <f>COUNTIF('C&amp;I(Route-Doc)'!C:C,'★C&amp;I(IRS)'!C1115)</f>
        <v>0</v>
      </c>
      <c r="K1115" s="14" t="s">
        <v>6081</v>
      </c>
      <c r="L1115" s="125" t="s">
        <v>3090</v>
      </c>
      <c r="M1115" s="127" t="str">
        <f t="shared" si="19"/>
        <v>●</v>
      </c>
      <c r="N1115" s="17" t="s">
        <v>1930</v>
      </c>
      <c r="O1115" s="14" t="s">
        <v>22300</v>
      </c>
      <c r="P1115" s="159" t="s">
        <v>23491</v>
      </c>
      <c r="Q1115" s="159">
        <f>COUNTIF('C&amp;I(Route-Doc)'!H:H,'★C&amp;I(IRS)'!O1115)</f>
        <v>0</v>
      </c>
      <c r="R1115" s="17" t="s">
        <v>23496</v>
      </c>
      <c r="S1115" s="14" t="s">
        <v>28352</v>
      </c>
      <c r="T1115" s="14" t="s">
        <v>2676</v>
      </c>
      <c r="U1115" s="119"/>
      <c r="V1115" s="58"/>
      <c r="W1115" s="19" t="s">
        <v>1930</v>
      </c>
      <c r="X1115" s="19" t="s">
        <v>1913</v>
      </c>
      <c r="Y1115" s="54">
        <v>44952</v>
      </c>
      <c r="Z1115" s="19" t="s">
        <v>2676</v>
      </c>
      <c r="AB1115" s="58" t="s">
        <v>24663</v>
      </c>
      <c r="AC1115" s="58" t="s">
        <v>1930</v>
      </c>
      <c r="AD1115" s="58" t="e">
        <v>#N/A</v>
      </c>
      <c r="AE1115" s="58" t="e">
        <v>#N/A</v>
      </c>
    </row>
    <row r="1116" spans="1:31">
      <c r="A1116" s="19" t="s">
        <v>25617</v>
      </c>
      <c r="B1116" s="19" t="s">
        <v>7657</v>
      </c>
      <c r="C1116" s="18" t="s">
        <v>4861</v>
      </c>
      <c r="D1116" s="18" t="s">
        <v>29683</v>
      </c>
      <c r="E1116" s="19" t="s">
        <v>7314</v>
      </c>
      <c r="F1116" s="19" t="s">
        <v>24664</v>
      </c>
      <c r="G1116" s="19" t="s">
        <v>1912</v>
      </c>
      <c r="H1116" s="52">
        <v>44774</v>
      </c>
      <c r="I1116" s="19" t="s">
        <v>18633</v>
      </c>
      <c r="J1116" s="18">
        <f>COUNTIF('C&amp;I(Route-Doc)'!C:C,'★C&amp;I(IRS)'!C1116)</f>
        <v>1</v>
      </c>
      <c r="K1116" s="18" t="s">
        <v>6082</v>
      </c>
      <c r="L1116" s="19" t="s">
        <v>3090</v>
      </c>
      <c r="M1116" s="126" t="str">
        <f t="shared" si="19"/>
        <v>●</v>
      </c>
      <c r="N1116" s="54">
        <v>44900</v>
      </c>
      <c r="O1116" s="14" t="s">
        <v>22301</v>
      </c>
      <c r="P1116" s="159" t="s">
        <v>23491</v>
      </c>
      <c r="Q1116" s="159">
        <f>COUNTIF('C&amp;I(Route-Doc)'!H:H,'★C&amp;I(IRS)'!O1116)</f>
        <v>0</v>
      </c>
      <c r="R1116" s="17" t="s">
        <v>23496</v>
      </c>
      <c r="S1116" s="14" t="s">
        <v>28353</v>
      </c>
      <c r="T1116" s="14" t="s">
        <v>2676</v>
      </c>
      <c r="U1116" s="119" t="s">
        <v>7625</v>
      </c>
      <c r="V1116" s="58"/>
      <c r="W1116" s="19" t="s">
        <v>1930</v>
      </c>
      <c r="X1116" s="19" t="s">
        <v>1912</v>
      </c>
      <c r="Y1116" s="54">
        <v>44774</v>
      </c>
      <c r="Z1116" s="19" t="s">
        <v>2676</v>
      </c>
      <c r="AB1116" s="58" t="s">
        <v>24664</v>
      </c>
      <c r="AC1116" s="58" t="s">
        <v>1930</v>
      </c>
      <c r="AD1116" s="58">
        <v>0</v>
      </c>
      <c r="AE1116" s="58" t="e">
        <v>#N/A</v>
      </c>
    </row>
    <row r="1117" spans="1:31">
      <c r="A1117" s="17" t="s">
        <v>25617</v>
      </c>
      <c r="B1117" s="17" t="s">
        <v>7657</v>
      </c>
      <c r="C1117" s="14" t="s">
        <v>4862</v>
      </c>
      <c r="D1117" s="14" t="s">
        <v>30276</v>
      </c>
      <c r="E1117" s="17" t="s">
        <v>7315</v>
      </c>
      <c r="F1117" s="17" t="s">
        <v>24665</v>
      </c>
      <c r="G1117" s="17" t="s">
        <v>1913</v>
      </c>
      <c r="H1117" s="60">
        <v>44774</v>
      </c>
      <c r="I1117" s="17" t="s">
        <v>18633</v>
      </c>
      <c r="J1117" s="14">
        <f>COUNTIF('C&amp;I(Route-Doc)'!C:C,'★C&amp;I(IRS)'!C1117)</f>
        <v>0</v>
      </c>
      <c r="K1117" s="14" t="s">
        <v>6083</v>
      </c>
      <c r="L1117" s="17" t="s">
        <v>3090</v>
      </c>
      <c r="M1117" s="127" t="str">
        <f t="shared" ref="M1117:M1180" si="20">HYPERLINK("\\0000s1000095\AERO\cMRO_Attached_Documents\Civil_Engine\PW1100G\03_Inspection_Record\CIR\"&amp;K1117,"●")</f>
        <v>●</v>
      </c>
      <c r="N1117" s="17" t="s">
        <v>1930</v>
      </c>
      <c r="O1117" s="14" t="s">
        <v>22302</v>
      </c>
      <c r="P1117" s="159" t="s">
        <v>23491</v>
      </c>
      <c r="Q1117" s="159">
        <f>COUNTIF('C&amp;I(Route-Doc)'!H:H,'★C&amp;I(IRS)'!O1117)</f>
        <v>0</v>
      </c>
      <c r="R1117" s="17" t="s">
        <v>23496</v>
      </c>
      <c r="S1117" s="14" t="s">
        <v>28354</v>
      </c>
      <c r="T1117" s="14" t="s">
        <v>2676</v>
      </c>
      <c r="U1117" s="119"/>
      <c r="V1117" s="58"/>
      <c r="W1117" s="19" t="s">
        <v>1930</v>
      </c>
      <c r="X1117" s="19" t="s">
        <v>1913</v>
      </c>
      <c r="Y1117" s="54">
        <v>44774</v>
      </c>
      <c r="Z1117" s="19" t="s">
        <v>2676</v>
      </c>
      <c r="AB1117" s="58" t="s">
        <v>24665</v>
      </c>
      <c r="AC1117" s="58" t="s">
        <v>1930</v>
      </c>
      <c r="AD1117" s="58" t="e">
        <v>#N/A</v>
      </c>
      <c r="AE1117" s="58" t="e">
        <v>#N/A</v>
      </c>
    </row>
    <row r="1118" spans="1:31">
      <c r="A1118" s="17" t="s">
        <v>25617</v>
      </c>
      <c r="B1118" s="17" t="s">
        <v>7657</v>
      </c>
      <c r="C1118" s="14" t="s">
        <v>4863</v>
      </c>
      <c r="D1118" s="14" t="s">
        <v>29145</v>
      </c>
      <c r="E1118" s="17" t="s">
        <v>7316</v>
      </c>
      <c r="F1118" s="17" t="s">
        <v>24666</v>
      </c>
      <c r="G1118" s="17" t="s">
        <v>1913</v>
      </c>
      <c r="H1118" s="60">
        <v>44774</v>
      </c>
      <c r="I1118" s="17" t="s">
        <v>18633</v>
      </c>
      <c r="J1118" s="14">
        <f>COUNTIF('C&amp;I(Route-Doc)'!C:C,'★C&amp;I(IRS)'!C1118)</f>
        <v>0</v>
      </c>
      <c r="K1118" s="14" t="s">
        <v>6084</v>
      </c>
      <c r="L1118" s="17" t="s">
        <v>3090</v>
      </c>
      <c r="M1118" s="127" t="str">
        <f t="shared" si="20"/>
        <v>●</v>
      </c>
      <c r="N1118" s="17" t="s">
        <v>1930</v>
      </c>
      <c r="O1118" s="14" t="s">
        <v>22303</v>
      </c>
      <c r="P1118" s="159" t="s">
        <v>23491</v>
      </c>
      <c r="Q1118" s="159">
        <f>COUNTIF('C&amp;I(Route-Doc)'!H:H,'★C&amp;I(IRS)'!O1118)</f>
        <v>0</v>
      </c>
      <c r="R1118" s="17" t="s">
        <v>23496</v>
      </c>
      <c r="S1118" s="14" t="s">
        <v>28355</v>
      </c>
      <c r="T1118" s="14" t="s">
        <v>2676</v>
      </c>
      <c r="U1118" s="119"/>
      <c r="V1118" s="58"/>
      <c r="W1118" s="19" t="s">
        <v>1930</v>
      </c>
      <c r="X1118" s="19" t="s">
        <v>1913</v>
      </c>
      <c r="Y1118" s="54">
        <v>44774</v>
      </c>
      <c r="Z1118" s="19" t="s">
        <v>2676</v>
      </c>
      <c r="AB1118" s="58" t="s">
        <v>24666</v>
      </c>
      <c r="AC1118" s="58" t="s">
        <v>1930</v>
      </c>
      <c r="AD1118" s="58" t="e">
        <v>#N/A</v>
      </c>
      <c r="AE1118" s="58" t="e">
        <v>#N/A</v>
      </c>
    </row>
    <row r="1119" spans="1:31">
      <c r="A1119" s="19" t="s">
        <v>25617</v>
      </c>
      <c r="B1119" s="19" t="s">
        <v>7657</v>
      </c>
      <c r="C1119" s="18" t="s">
        <v>4864</v>
      </c>
      <c r="D1119" s="18" t="s">
        <v>29684</v>
      </c>
      <c r="E1119" s="19" t="s">
        <v>7317</v>
      </c>
      <c r="F1119" s="19" t="s">
        <v>24667</v>
      </c>
      <c r="G1119" s="19" t="s">
        <v>1913</v>
      </c>
      <c r="H1119" s="52">
        <v>44952</v>
      </c>
      <c r="I1119" s="19" t="s">
        <v>18633</v>
      </c>
      <c r="J1119" s="18">
        <f>COUNTIF('C&amp;I(Route-Doc)'!C:C,'★C&amp;I(IRS)'!C1119)</f>
        <v>1</v>
      </c>
      <c r="K1119" s="18" t="s">
        <v>6085</v>
      </c>
      <c r="L1119" s="54" t="s">
        <v>3090</v>
      </c>
      <c r="M1119" s="126" t="str">
        <f t="shared" si="20"/>
        <v>●</v>
      </c>
      <c r="N1119" s="54">
        <v>45082</v>
      </c>
      <c r="O1119" s="14" t="s">
        <v>22304</v>
      </c>
      <c r="P1119" s="159" t="s">
        <v>23491</v>
      </c>
      <c r="Q1119" s="159">
        <f>COUNTIF('C&amp;I(Route-Doc)'!H:H,'★C&amp;I(IRS)'!O1119)</f>
        <v>0</v>
      </c>
      <c r="R1119" s="17" t="s">
        <v>23496</v>
      </c>
      <c r="S1119" s="14" t="s">
        <v>28356</v>
      </c>
      <c r="T1119" s="14" t="s">
        <v>2676</v>
      </c>
      <c r="U1119" s="119"/>
      <c r="V1119" s="58"/>
      <c r="W1119" s="19" t="s">
        <v>1930</v>
      </c>
      <c r="X1119" s="19" t="s">
        <v>1913</v>
      </c>
      <c r="Y1119" s="54">
        <v>44952</v>
      </c>
      <c r="Z1119" s="19" t="s">
        <v>2676</v>
      </c>
      <c r="AB1119" s="58" t="s">
        <v>24667</v>
      </c>
      <c r="AC1119" s="58" t="s">
        <v>1930</v>
      </c>
      <c r="AD1119" s="58">
        <v>0</v>
      </c>
      <c r="AE1119" s="58" t="e">
        <v>#N/A</v>
      </c>
    </row>
    <row r="1120" spans="1:31">
      <c r="A1120" s="17" t="s">
        <v>25617</v>
      </c>
      <c r="B1120" s="17" t="s">
        <v>7657</v>
      </c>
      <c r="C1120" s="14" t="s">
        <v>4865</v>
      </c>
      <c r="D1120" s="14" t="s">
        <v>30142</v>
      </c>
      <c r="E1120" s="17" t="s">
        <v>7318</v>
      </c>
      <c r="F1120" s="17" t="s">
        <v>24668</v>
      </c>
      <c r="G1120" s="17" t="s">
        <v>1908</v>
      </c>
      <c r="H1120" s="60">
        <v>42063</v>
      </c>
      <c r="I1120" s="17" t="s">
        <v>18633</v>
      </c>
      <c r="J1120" s="14">
        <f>COUNTIF('C&amp;I(Route-Doc)'!C:C,'★C&amp;I(IRS)'!C1120)</f>
        <v>0</v>
      </c>
      <c r="K1120" s="14" t="s">
        <v>6086</v>
      </c>
      <c r="L1120" s="17" t="s">
        <v>1999</v>
      </c>
      <c r="M1120" s="127" t="str">
        <f t="shared" si="20"/>
        <v>●</v>
      </c>
      <c r="N1120" s="17" t="s">
        <v>1930</v>
      </c>
      <c r="O1120" s="14" t="s">
        <v>22305</v>
      </c>
      <c r="P1120" s="159" t="s">
        <v>23491</v>
      </c>
      <c r="Q1120" s="159">
        <f>COUNTIF('C&amp;I(Route-Doc)'!H:H,'★C&amp;I(IRS)'!O1120)</f>
        <v>0</v>
      </c>
      <c r="R1120" s="17" t="s">
        <v>23496</v>
      </c>
      <c r="S1120" s="14" t="s">
        <v>28357</v>
      </c>
      <c r="T1120" s="14" t="s">
        <v>2676</v>
      </c>
      <c r="U1120" s="119"/>
      <c r="V1120" s="58"/>
      <c r="W1120" s="19" t="s">
        <v>1930</v>
      </c>
      <c r="X1120" s="19" t="s">
        <v>1908</v>
      </c>
      <c r="Y1120" s="54">
        <v>42063</v>
      </c>
      <c r="Z1120" s="19" t="s">
        <v>2676</v>
      </c>
      <c r="AB1120" s="58" t="s">
        <v>24668</v>
      </c>
      <c r="AC1120" s="58" t="s">
        <v>1930</v>
      </c>
      <c r="AD1120" s="58" t="e">
        <v>#N/A</v>
      </c>
      <c r="AE1120" s="58" t="e">
        <v>#N/A</v>
      </c>
    </row>
    <row r="1121" spans="1:31">
      <c r="A1121" s="17" t="s">
        <v>25617</v>
      </c>
      <c r="B1121" s="17" t="s">
        <v>7657</v>
      </c>
      <c r="C1121" s="14" t="s">
        <v>4866</v>
      </c>
      <c r="D1121" s="14" t="s">
        <v>29146</v>
      </c>
      <c r="E1121" s="17" t="s">
        <v>7319</v>
      </c>
      <c r="F1121" s="17" t="s">
        <v>24669</v>
      </c>
      <c r="G1121" s="17" t="s">
        <v>1911</v>
      </c>
      <c r="H1121" s="60">
        <v>44952</v>
      </c>
      <c r="I1121" s="17" t="s">
        <v>18633</v>
      </c>
      <c r="J1121" s="14">
        <f>COUNTIF('C&amp;I(Route-Doc)'!C:C,'★C&amp;I(IRS)'!C1121)</f>
        <v>0</v>
      </c>
      <c r="K1121" s="14" t="s">
        <v>6087</v>
      </c>
      <c r="L1121" s="125" t="s">
        <v>3090</v>
      </c>
      <c r="M1121" s="127" t="str">
        <f t="shared" si="20"/>
        <v>●</v>
      </c>
      <c r="N1121" s="17" t="s">
        <v>1930</v>
      </c>
      <c r="O1121" s="14" t="s">
        <v>22306</v>
      </c>
      <c r="P1121" s="159" t="s">
        <v>23491</v>
      </c>
      <c r="Q1121" s="159">
        <f>COUNTIF('C&amp;I(Route-Doc)'!H:H,'★C&amp;I(IRS)'!O1121)</f>
        <v>0</v>
      </c>
      <c r="R1121" s="17" t="s">
        <v>23496</v>
      </c>
      <c r="S1121" s="14" t="s">
        <v>28358</v>
      </c>
      <c r="T1121" s="14" t="s">
        <v>2676</v>
      </c>
      <c r="U1121" s="119"/>
      <c r="V1121" s="58"/>
      <c r="W1121" s="19" t="s">
        <v>1930</v>
      </c>
      <c r="X1121" s="19" t="s">
        <v>1911</v>
      </c>
      <c r="Y1121" s="54">
        <v>44952</v>
      </c>
      <c r="Z1121" s="19" t="s">
        <v>2676</v>
      </c>
      <c r="AB1121" s="58" t="s">
        <v>24669</v>
      </c>
      <c r="AC1121" s="58" t="s">
        <v>1930</v>
      </c>
      <c r="AD1121" s="58" t="e">
        <v>#N/A</v>
      </c>
      <c r="AE1121" s="58" t="e">
        <v>#N/A</v>
      </c>
    </row>
    <row r="1122" spans="1:31">
      <c r="A1122" s="19" t="s">
        <v>25617</v>
      </c>
      <c r="B1122" s="19" t="s">
        <v>7657</v>
      </c>
      <c r="C1122" s="18" t="s">
        <v>4867</v>
      </c>
      <c r="D1122" s="18" t="s">
        <v>29685</v>
      </c>
      <c r="E1122" s="19" t="s">
        <v>7320</v>
      </c>
      <c r="F1122" s="19" t="s">
        <v>24670</v>
      </c>
      <c r="G1122" s="19" t="s">
        <v>1912</v>
      </c>
      <c r="H1122" s="52">
        <v>44952</v>
      </c>
      <c r="I1122" s="19" t="s">
        <v>18633</v>
      </c>
      <c r="J1122" s="18">
        <f>COUNTIF('C&amp;I(Route-Doc)'!C:C,'★C&amp;I(IRS)'!C1122)</f>
        <v>1</v>
      </c>
      <c r="K1122" s="18" t="s">
        <v>6088</v>
      </c>
      <c r="L1122" s="54" t="s">
        <v>3090</v>
      </c>
      <c r="M1122" s="126" t="str">
        <f t="shared" si="20"/>
        <v>●</v>
      </c>
      <c r="N1122" s="54">
        <v>45082</v>
      </c>
      <c r="O1122" s="14" t="s">
        <v>22307</v>
      </c>
      <c r="P1122" s="159" t="s">
        <v>23491</v>
      </c>
      <c r="Q1122" s="159">
        <f>COUNTIF('C&amp;I(Route-Doc)'!H:H,'★C&amp;I(IRS)'!O1122)</f>
        <v>0</v>
      </c>
      <c r="R1122" s="17" t="s">
        <v>23496</v>
      </c>
      <c r="S1122" s="14" t="s">
        <v>28359</v>
      </c>
      <c r="T1122" s="14" t="s">
        <v>2676</v>
      </c>
      <c r="U1122" s="119"/>
      <c r="V1122" s="58"/>
      <c r="W1122" s="19" t="s">
        <v>1930</v>
      </c>
      <c r="X1122" s="19" t="s">
        <v>1912</v>
      </c>
      <c r="Y1122" s="54">
        <v>44952</v>
      </c>
      <c r="Z1122" s="19" t="s">
        <v>2676</v>
      </c>
      <c r="AB1122" s="58" t="s">
        <v>24670</v>
      </c>
      <c r="AC1122" s="58" t="s">
        <v>1930</v>
      </c>
      <c r="AD1122" s="58">
        <v>0</v>
      </c>
      <c r="AE1122" s="58" t="e">
        <v>#N/A</v>
      </c>
    </row>
    <row r="1123" spans="1:31">
      <c r="A1123" s="17" t="s">
        <v>25617</v>
      </c>
      <c r="B1123" s="17" t="s">
        <v>7657</v>
      </c>
      <c r="C1123" s="14" t="s">
        <v>4868</v>
      </c>
      <c r="D1123" s="14" t="s">
        <v>30143</v>
      </c>
      <c r="E1123" s="17" t="s">
        <v>7321</v>
      </c>
      <c r="F1123" s="17" t="s">
        <v>24671</v>
      </c>
      <c r="G1123" s="17" t="s">
        <v>1911</v>
      </c>
      <c r="H1123" s="60">
        <v>42629</v>
      </c>
      <c r="I1123" s="17" t="s">
        <v>18633</v>
      </c>
      <c r="J1123" s="14">
        <f>COUNTIF('C&amp;I(Route-Doc)'!C:C,'★C&amp;I(IRS)'!C1123)</f>
        <v>0</v>
      </c>
      <c r="K1123" s="14" t="s">
        <v>6089</v>
      </c>
      <c r="L1123" s="17" t="s">
        <v>1999</v>
      </c>
      <c r="M1123" s="127" t="str">
        <f t="shared" si="20"/>
        <v>●</v>
      </c>
      <c r="N1123" s="17" t="s">
        <v>1930</v>
      </c>
      <c r="O1123" s="14" t="s">
        <v>22308</v>
      </c>
      <c r="P1123" s="159" t="s">
        <v>23491</v>
      </c>
      <c r="Q1123" s="159">
        <f>COUNTIF('C&amp;I(Route-Doc)'!H:H,'★C&amp;I(IRS)'!O1123)</f>
        <v>0</v>
      </c>
      <c r="R1123" s="17" t="s">
        <v>23496</v>
      </c>
      <c r="S1123" s="14" t="s">
        <v>28360</v>
      </c>
      <c r="T1123" s="14" t="s">
        <v>2676</v>
      </c>
      <c r="U1123" s="119"/>
      <c r="V1123" s="58"/>
      <c r="W1123" s="19" t="s">
        <v>1930</v>
      </c>
      <c r="X1123" s="19" t="s">
        <v>1911</v>
      </c>
      <c r="Y1123" s="54">
        <v>42629</v>
      </c>
      <c r="Z1123" s="19" t="s">
        <v>2676</v>
      </c>
      <c r="AB1123" s="58" t="s">
        <v>24671</v>
      </c>
      <c r="AC1123" s="58" t="s">
        <v>1930</v>
      </c>
      <c r="AD1123" s="58" t="e">
        <v>#N/A</v>
      </c>
      <c r="AE1123" s="58" t="e">
        <v>#N/A</v>
      </c>
    </row>
    <row r="1124" spans="1:31">
      <c r="A1124" s="17" t="s">
        <v>25617</v>
      </c>
      <c r="B1124" s="17" t="s">
        <v>7657</v>
      </c>
      <c r="C1124" s="14" t="s">
        <v>4869</v>
      </c>
      <c r="D1124" s="14" t="s">
        <v>29147</v>
      </c>
      <c r="E1124" s="17" t="s">
        <v>7322</v>
      </c>
      <c r="F1124" s="17" t="s">
        <v>24672</v>
      </c>
      <c r="G1124" s="17" t="s">
        <v>1912</v>
      </c>
      <c r="H1124" s="60">
        <v>44952</v>
      </c>
      <c r="I1124" s="17" t="s">
        <v>18633</v>
      </c>
      <c r="J1124" s="14">
        <f>COUNTIF('C&amp;I(Route-Doc)'!C:C,'★C&amp;I(IRS)'!C1124)</f>
        <v>0</v>
      </c>
      <c r="K1124" s="14" t="s">
        <v>6090</v>
      </c>
      <c r="L1124" s="125" t="s">
        <v>3090</v>
      </c>
      <c r="M1124" s="127" t="str">
        <f t="shared" si="20"/>
        <v>●</v>
      </c>
      <c r="N1124" s="17" t="s">
        <v>1930</v>
      </c>
      <c r="O1124" s="14" t="s">
        <v>22309</v>
      </c>
      <c r="P1124" s="159" t="s">
        <v>23491</v>
      </c>
      <c r="Q1124" s="159">
        <f>COUNTIF('C&amp;I(Route-Doc)'!H:H,'★C&amp;I(IRS)'!O1124)</f>
        <v>0</v>
      </c>
      <c r="R1124" s="17" t="s">
        <v>23496</v>
      </c>
      <c r="S1124" s="14" t="s">
        <v>28361</v>
      </c>
      <c r="T1124" s="14" t="s">
        <v>2676</v>
      </c>
      <c r="U1124" s="119"/>
      <c r="V1124" s="58"/>
      <c r="W1124" s="19" t="s">
        <v>1930</v>
      </c>
      <c r="X1124" s="19" t="s">
        <v>1912</v>
      </c>
      <c r="Y1124" s="54">
        <v>44952</v>
      </c>
      <c r="Z1124" s="19" t="s">
        <v>2676</v>
      </c>
      <c r="AB1124" s="58" t="s">
        <v>24672</v>
      </c>
      <c r="AC1124" s="58" t="s">
        <v>1930</v>
      </c>
      <c r="AD1124" s="58" t="e">
        <v>#N/A</v>
      </c>
      <c r="AE1124" s="58" t="e">
        <v>#N/A</v>
      </c>
    </row>
    <row r="1125" spans="1:31">
      <c r="A1125" s="19" t="s">
        <v>25617</v>
      </c>
      <c r="B1125" s="19" t="s">
        <v>7657</v>
      </c>
      <c r="C1125" s="18" t="s">
        <v>4870</v>
      </c>
      <c r="D1125" s="18" t="s">
        <v>29686</v>
      </c>
      <c r="E1125" s="19" t="s">
        <v>7323</v>
      </c>
      <c r="F1125" s="19" t="s">
        <v>24673</v>
      </c>
      <c r="G1125" s="19" t="s">
        <v>1911</v>
      </c>
      <c r="H1125" s="52">
        <v>43796</v>
      </c>
      <c r="I1125" s="19" t="s">
        <v>18633</v>
      </c>
      <c r="J1125" s="18">
        <f>COUNTIF('C&amp;I(Route-Doc)'!C:C,'★C&amp;I(IRS)'!C1125)</f>
        <v>1</v>
      </c>
      <c r="K1125" s="14" t="s">
        <v>6091</v>
      </c>
      <c r="L1125" s="17" t="s">
        <v>3461</v>
      </c>
      <c r="M1125" s="127" t="str">
        <f t="shared" si="20"/>
        <v>●</v>
      </c>
      <c r="N1125" s="125" t="s">
        <v>23519</v>
      </c>
      <c r="O1125" s="18" t="s">
        <v>22310</v>
      </c>
      <c r="P1125" s="59" t="s">
        <v>1908</v>
      </c>
      <c r="Q1125" s="59">
        <f>COUNTIF('C&amp;I(Route-Doc)'!H:H,'★C&amp;I(IRS)'!O1125)</f>
        <v>0</v>
      </c>
      <c r="R1125" s="54">
        <v>45279</v>
      </c>
      <c r="S1125" s="196" t="s">
        <v>28362</v>
      </c>
      <c r="T1125" s="59" t="s">
        <v>22673</v>
      </c>
      <c r="U1125" s="119"/>
      <c r="V1125" s="58"/>
      <c r="W1125" s="19" t="s">
        <v>1930</v>
      </c>
      <c r="X1125" s="19" t="s">
        <v>1911</v>
      </c>
      <c r="Y1125" s="54">
        <v>43796</v>
      </c>
      <c r="Z1125" s="19" t="s">
        <v>18604</v>
      </c>
      <c r="AB1125" s="58" t="s">
        <v>24673</v>
      </c>
      <c r="AC1125" s="58" t="s">
        <v>1930</v>
      </c>
      <c r="AD1125" s="58" t="e">
        <v>#N/A</v>
      </c>
      <c r="AE1125" s="58" t="e">
        <v>#N/A</v>
      </c>
    </row>
    <row r="1126" spans="1:31">
      <c r="A1126" s="17" t="s">
        <v>25617</v>
      </c>
      <c r="B1126" s="17" t="s">
        <v>7657</v>
      </c>
      <c r="C1126" s="14" t="s">
        <v>4871</v>
      </c>
      <c r="D1126" s="14" t="s">
        <v>30277</v>
      </c>
      <c r="E1126" s="17" t="s">
        <v>7324</v>
      </c>
      <c r="F1126" s="17" t="s">
        <v>24674</v>
      </c>
      <c r="G1126" s="17" t="s">
        <v>1908</v>
      </c>
      <c r="H1126" s="60">
        <v>42369</v>
      </c>
      <c r="I1126" s="17" t="s">
        <v>18633</v>
      </c>
      <c r="J1126" s="14">
        <f>COUNTIF('C&amp;I(Route-Doc)'!C:C,'★C&amp;I(IRS)'!C1126)</f>
        <v>0</v>
      </c>
      <c r="K1126" s="14" t="s">
        <v>6092</v>
      </c>
      <c r="L1126" s="17" t="s">
        <v>1999</v>
      </c>
      <c r="M1126" s="127" t="str">
        <f t="shared" si="20"/>
        <v>●</v>
      </c>
      <c r="N1126" s="17" t="s">
        <v>1930</v>
      </c>
      <c r="O1126" s="14" t="s">
        <v>22311</v>
      </c>
      <c r="P1126" s="159" t="s">
        <v>23491</v>
      </c>
      <c r="Q1126" s="159">
        <f>COUNTIF('C&amp;I(Route-Doc)'!H:H,'★C&amp;I(IRS)'!O1126)</f>
        <v>0</v>
      </c>
      <c r="R1126" s="17" t="s">
        <v>23496</v>
      </c>
      <c r="S1126" s="14" t="s">
        <v>28363</v>
      </c>
      <c r="T1126" s="14" t="s">
        <v>2676</v>
      </c>
      <c r="U1126" s="119"/>
      <c r="V1126" s="58"/>
      <c r="W1126" s="19" t="s">
        <v>1930</v>
      </c>
      <c r="X1126" s="19" t="s">
        <v>1908</v>
      </c>
      <c r="Y1126" s="54">
        <v>42369</v>
      </c>
      <c r="Z1126" s="19" t="s">
        <v>2676</v>
      </c>
      <c r="AB1126" s="58" t="s">
        <v>24674</v>
      </c>
      <c r="AC1126" s="58" t="s">
        <v>1930</v>
      </c>
      <c r="AD1126" s="58" t="e">
        <v>#N/A</v>
      </c>
      <c r="AE1126" s="58" t="e">
        <v>#N/A</v>
      </c>
    </row>
    <row r="1127" spans="1:31">
      <c r="A1127" s="17" t="s">
        <v>25617</v>
      </c>
      <c r="B1127" s="17" t="s">
        <v>7657</v>
      </c>
      <c r="C1127" s="14" t="s">
        <v>4872</v>
      </c>
      <c r="D1127" s="14" t="s">
        <v>29148</v>
      </c>
      <c r="E1127" s="17" t="s">
        <v>7325</v>
      </c>
      <c r="F1127" s="17" t="s">
        <v>24675</v>
      </c>
      <c r="G1127" s="17" t="s">
        <v>1911</v>
      </c>
      <c r="H1127" s="60">
        <v>45226</v>
      </c>
      <c r="I1127" s="17" t="s">
        <v>18633</v>
      </c>
      <c r="J1127" s="14">
        <f>COUNTIF('C&amp;I(Route-Doc)'!C:C,'★C&amp;I(IRS)'!C1127)</f>
        <v>0</v>
      </c>
      <c r="K1127" s="14" t="s">
        <v>6093</v>
      </c>
      <c r="L1127" s="17" t="s">
        <v>3090</v>
      </c>
      <c r="M1127" s="127" t="str">
        <f t="shared" si="20"/>
        <v>●</v>
      </c>
      <c r="N1127" s="17" t="s">
        <v>1930</v>
      </c>
      <c r="O1127" s="14" t="s">
        <v>22312</v>
      </c>
      <c r="P1127" s="159" t="s">
        <v>23491</v>
      </c>
      <c r="Q1127" s="159">
        <f>COUNTIF('C&amp;I(Route-Doc)'!H:H,'★C&amp;I(IRS)'!O1127)</f>
        <v>0</v>
      </c>
      <c r="R1127" s="17" t="s">
        <v>23496</v>
      </c>
      <c r="S1127" s="14" t="s">
        <v>28364</v>
      </c>
      <c r="T1127" s="14" t="s">
        <v>2676</v>
      </c>
      <c r="U1127" s="119"/>
      <c r="V1127" s="58"/>
      <c r="W1127" s="19" t="s">
        <v>1930</v>
      </c>
      <c r="X1127" s="19" t="s">
        <v>1911</v>
      </c>
      <c r="Y1127" s="54">
        <v>45226</v>
      </c>
      <c r="Z1127" s="19" t="s">
        <v>2676</v>
      </c>
      <c r="AB1127" s="58" t="s">
        <v>24675</v>
      </c>
      <c r="AC1127" s="58" t="s">
        <v>1930</v>
      </c>
      <c r="AD1127" s="58" t="e">
        <v>#N/A</v>
      </c>
      <c r="AE1127" s="58" t="e">
        <v>#N/A</v>
      </c>
    </row>
    <row r="1128" spans="1:31">
      <c r="A1128" s="19" t="s">
        <v>25617</v>
      </c>
      <c r="B1128" s="19" t="s">
        <v>7657</v>
      </c>
      <c r="C1128" s="18" t="s">
        <v>4873</v>
      </c>
      <c r="D1128" s="18" t="s">
        <v>29687</v>
      </c>
      <c r="E1128" s="19" t="s">
        <v>7326</v>
      </c>
      <c r="F1128" s="19" t="s">
        <v>24676</v>
      </c>
      <c r="G1128" s="19" t="s">
        <v>1913</v>
      </c>
      <c r="H1128" s="52">
        <v>43803</v>
      </c>
      <c r="I1128" s="19" t="s">
        <v>18633</v>
      </c>
      <c r="J1128" s="18">
        <f>COUNTIF('C&amp;I(Route-Doc)'!C:C,'★C&amp;I(IRS)'!C1128)</f>
        <v>1</v>
      </c>
      <c r="K1128" s="14" t="s">
        <v>6094</v>
      </c>
      <c r="L1128" s="17" t="s">
        <v>3461</v>
      </c>
      <c r="M1128" s="127" t="str">
        <f t="shared" si="20"/>
        <v>●</v>
      </c>
      <c r="N1128" s="125" t="s">
        <v>23519</v>
      </c>
      <c r="O1128" s="18" t="s">
        <v>22313</v>
      </c>
      <c r="P1128" s="59" t="s">
        <v>1908</v>
      </c>
      <c r="Q1128" s="59">
        <f>COUNTIF('C&amp;I(Route-Doc)'!H:H,'★C&amp;I(IRS)'!O1128)</f>
        <v>0</v>
      </c>
      <c r="R1128" s="54">
        <v>45279</v>
      </c>
      <c r="S1128" s="196" t="s">
        <v>28365</v>
      </c>
      <c r="T1128" s="59" t="s">
        <v>22673</v>
      </c>
      <c r="U1128" s="119"/>
      <c r="V1128" s="58"/>
      <c r="W1128" s="19" t="s">
        <v>1930</v>
      </c>
      <c r="X1128" s="19" t="s">
        <v>1913</v>
      </c>
      <c r="Y1128" s="54">
        <v>43803</v>
      </c>
      <c r="Z1128" s="19" t="s">
        <v>18604</v>
      </c>
      <c r="AB1128" s="58" t="s">
        <v>24676</v>
      </c>
      <c r="AC1128" s="58" t="s">
        <v>1930</v>
      </c>
      <c r="AD1128" s="58" t="e">
        <v>#N/A</v>
      </c>
      <c r="AE1128" s="58" t="e">
        <v>#N/A</v>
      </c>
    </row>
    <row r="1129" spans="1:31">
      <c r="A1129" s="17" t="s">
        <v>25617</v>
      </c>
      <c r="B1129" s="17" t="s">
        <v>7657</v>
      </c>
      <c r="C1129" s="14" t="s">
        <v>4874</v>
      </c>
      <c r="D1129" s="14" t="s">
        <v>30144</v>
      </c>
      <c r="E1129" s="17" t="s">
        <v>7327</v>
      </c>
      <c r="F1129" s="17" t="s">
        <v>24677</v>
      </c>
      <c r="G1129" s="17" t="s">
        <v>1911</v>
      </c>
      <c r="H1129" s="60">
        <v>43402</v>
      </c>
      <c r="I1129" s="17" t="s">
        <v>18633</v>
      </c>
      <c r="J1129" s="14">
        <f>COUNTIF('C&amp;I(Route-Doc)'!C:C,'★C&amp;I(IRS)'!C1129)</f>
        <v>0</v>
      </c>
      <c r="K1129" s="14" t="s">
        <v>6095</v>
      </c>
      <c r="L1129" s="17" t="s">
        <v>1999</v>
      </c>
      <c r="M1129" s="127" t="str">
        <f t="shared" si="20"/>
        <v>●</v>
      </c>
      <c r="N1129" s="17" t="s">
        <v>1930</v>
      </c>
      <c r="O1129" s="14" t="s">
        <v>22314</v>
      </c>
      <c r="P1129" s="159" t="s">
        <v>23491</v>
      </c>
      <c r="Q1129" s="159">
        <f>COUNTIF('C&amp;I(Route-Doc)'!H:H,'★C&amp;I(IRS)'!O1129)</f>
        <v>0</v>
      </c>
      <c r="R1129" s="17" t="s">
        <v>23496</v>
      </c>
      <c r="S1129" s="14" t="s">
        <v>28366</v>
      </c>
      <c r="T1129" s="14" t="s">
        <v>2676</v>
      </c>
      <c r="U1129" s="119"/>
      <c r="V1129" s="58"/>
      <c r="W1129" s="19" t="s">
        <v>1930</v>
      </c>
      <c r="X1129" s="19" t="s">
        <v>1911</v>
      </c>
      <c r="Y1129" s="54">
        <v>43402</v>
      </c>
      <c r="Z1129" s="19" t="s">
        <v>2676</v>
      </c>
      <c r="AB1129" s="58" t="s">
        <v>24677</v>
      </c>
      <c r="AC1129" s="58" t="s">
        <v>1930</v>
      </c>
      <c r="AD1129" s="58" t="e">
        <v>#N/A</v>
      </c>
      <c r="AE1129" s="58" t="e">
        <v>#N/A</v>
      </c>
    </row>
    <row r="1130" spans="1:31">
      <c r="A1130" s="17" t="s">
        <v>25617</v>
      </c>
      <c r="B1130" s="17" t="s">
        <v>7657</v>
      </c>
      <c r="C1130" s="14" t="s">
        <v>4875</v>
      </c>
      <c r="D1130" s="14" t="s">
        <v>29149</v>
      </c>
      <c r="E1130" s="17" t="s">
        <v>7328</v>
      </c>
      <c r="F1130" s="17" t="s">
        <v>24678</v>
      </c>
      <c r="G1130" s="17" t="s">
        <v>1913</v>
      </c>
      <c r="H1130" s="60">
        <v>45226</v>
      </c>
      <c r="I1130" s="17" t="s">
        <v>18633</v>
      </c>
      <c r="J1130" s="14">
        <f>COUNTIF('C&amp;I(Route-Doc)'!C:C,'★C&amp;I(IRS)'!C1130)</f>
        <v>0</v>
      </c>
      <c r="K1130" s="14" t="s">
        <v>6096</v>
      </c>
      <c r="L1130" s="17" t="s">
        <v>3090</v>
      </c>
      <c r="M1130" s="127" t="str">
        <f t="shared" si="20"/>
        <v>●</v>
      </c>
      <c r="N1130" s="17" t="s">
        <v>1930</v>
      </c>
      <c r="O1130" s="14" t="s">
        <v>22315</v>
      </c>
      <c r="P1130" s="159" t="s">
        <v>23491</v>
      </c>
      <c r="Q1130" s="159">
        <f>COUNTIF('C&amp;I(Route-Doc)'!H:H,'★C&amp;I(IRS)'!O1130)</f>
        <v>0</v>
      </c>
      <c r="R1130" s="17" t="s">
        <v>23496</v>
      </c>
      <c r="S1130" s="14" t="s">
        <v>28367</v>
      </c>
      <c r="T1130" s="14" t="s">
        <v>2676</v>
      </c>
      <c r="U1130" s="119"/>
      <c r="V1130" s="58"/>
      <c r="W1130" s="19" t="s">
        <v>1930</v>
      </c>
      <c r="X1130" s="19" t="s">
        <v>1913</v>
      </c>
      <c r="Y1130" s="54">
        <v>45226</v>
      </c>
      <c r="Z1130" s="19" t="s">
        <v>2676</v>
      </c>
      <c r="AB1130" s="58" t="s">
        <v>24678</v>
      </c>
      <c r="AC1130" s="58" t="s">
        <v>1930</v>
      </c>
      <c r="AD1130" s="58" t="e">
        <v>#N/A</v>
      </c>
      <c r="AE1130" s="58" t="e">
        <v>#N/A</v>
      </c>
    </row>
    <row r="1131" spans="1:31">
      <c r="A1131" s="19" t="s">
        <v>25617</v>
      </c>
      <c r="B1131" s="19" t="s">
        <v>7657</v>
      </c>
      <c r="C1131" s="18" t="s">
        <v>4876</v>
      </c>
      <c r="D1131" s="18" t="s">
        <v>29688</v>
      </c>
      <c r="E1131" s="19" t="s">
        <v>7329</v>
      </c>
      <c r="F1131" s="19" t="s">
        <v>24679</v>
      </c>
      <c r="G1131" s="19" t="s">
        <v>1913</v>
      </c>
      <c r="H1131" s="52">
        <v>44952</v>
      </c>
      <c r="I1131" s="19" t="s">
        <v>18633</v>
      </c>
      <c r="J1131" s="18">
        <f>COUNTIF('C&amp;I(Route-Doc)'!C:C,'★C&amp;I(IRS)'!C1131)</f>
        <v>1</v>
      </c>
      <c r="K1131" s="18" t="s">
        <v>6097</v>
      </c>
      <c r="L1131" s="54" t="s">
        <v>3090</v>
      </c>
      <c r="M1131" s="126" t="str">
        <f t="shared" si="20"/>
        <v>●</v>
      </c>
      <c r="N1131" s="54">
        <v>45082</v>
      </c>
      <c r="O1131" s="14" t="s">
        <v>22316</v>
      </c>
      <c r="P1131" s="159" t="s">
        <v>23491</v>
      </c>
      <c r="Q1131" s="159">
        <f>COUNTIF('C&amp;I(Route-Doc)'!H:H,'★C&amp;I(IRS)'!O1131)</f>
        <v>0</v>
      </c>
      <c r="R1131" s="17" t="s">
        <v>23496</v>
      </c>
      <c r="S1131" s="14" t="s">
        <v>28368</v>
      </c>
      <c r="T1131" s="14" t="s">
        <v>2676</v>
      </c>
      <c r="U1131" s="119"/>
      <c r="V1131" s="58"/>
      <c r="W1131" s="19" t="s">
        <v>1930</v>
      </c>
      <c r="X1131" s="19" t="s">
        <v>1913</v>
      </c>
      <c r="Y1131" s="54">
        <v>44952</v>
      </c>
      <c r="Z1131" s="19" t="s">
        <v>2676</v>
      </c>
      <c r="AB1131" s="58" t="s">
        <v>24679</v>
      </c>
      <c r="AC1131" s="58" t="s">
        <v>1930</v>
      </c>
      <c r="AD1131" s="58">
        <v>0</v>
      </c>
      <c r="AE1131" s="58" t="e">
        <v>#N/A</v>
      </c>
    </row>
    <row r="1132" spans="1:31">
      <c r="A1132" s="17" t="s">
        <v>25617</v>
      </c>
      <c r="B1132" s="17" t="s">
        <v>7657</v>
      </c>
      <c r="C1132" s="14" t="s">
        <v>4877</v>
      </c>
      <c r="D1132" s="14" t="s">
        <v>30145</v>
      </c>
      <c r="E1132" s="17" t="s">
        <v>7330</v>
      </c>
      <c r="F1132" s="17" t="s">
        <v>24680</v>
      </c>
      <c r="G1132" s="17" t="s">
        <v>1908</v>
      </c>
      <c r="H1132" s="60">
        <v>42063</v>
      </c>
      <c r="I1132" s="17" t="s">
        <v>18633</v>
      </c>
      <c r="J1132" s="14">
        <f>COUNTIF('C&amp;I(Route-Doc)'!C:C,'★C&amp;I(IRS)'!C1132)</f>
        <v>0</v>
      </c>
      <c r="K1132" s="14" t="s">
        <v>6098</v>
      </c>
      <c r="L1132" s="17" t="s">
        <v>1999</v>
      </c>
      <c r="M1132" s="127" t="str">
        <f t="shared" si="20"/>
        <v>●</v>
      </c>
      <c r="N1132" s="17" t="s">
        <v>1930</v>
      </c>
      <c r="O1132" s="14" t="s">
        <v>22317</v>
      </c>
      <c r="P1132" s="159" t="s">
        <v>23491</v>
      </c>
      <c r="Q1132" s="159">
        <f>COUNTIF('C&amp;I(Route-Doc)'!H:H,'★C&amp;I(IRS)'!O1132)</f>
        <v>0</v>
      </c>
      <c r="R1132" s="17" t="s">
        <v>23496</v>
      </c>
      <c r="S1132" s="14" t="s">
        <v>28369</v>
      </c>
      <c r="T1132" s="14" t="s">
        <v>2676</v>
      </c>
      <c r="U1132" s="119"/>
      <c r="V1132" s="58"/>
      <c r="W1132" s="19" t="s">
        <v>1930</v>
      </c>
      <c r="X1132" s="19" t="s">
        <v>1908</v>
      </c>
      <c r="Y1132" s="54">
        <v>42063</v>
      </c>
      <c r="Z1132" s="19" t="s">
        <v>2676</v>
      </c>
      <c r="AB1132" s="58" t="s">
        <v>24680</v>
      </c>
      <c r="AC1132" s="58" t="s">
        <v>1930</v>
      </c>
      <c r="AD1132" s="58" t="e">
        <v>#N/A</v>
      </c>
      <c r="AE1132" s="58" t="e">
        <v>#N/A</v>
      </c>
    </row>
    <row r="1133" spans="1:31">
      <c r="A1133" s="17" t="s">
        <v>25617</v>
      </c>
      <c r="B1133" s="17" t="s">
        <v>7657</v>
      </c>
      <c r="C1133" s="14" t="s">
        <v>4878</v>
      </c>
      <c r="D1133" s="14" t="s">
        <v>29150</v>
      </c>
      <c r="E1133" s="17" t="s">
        <v>7331</v>
      </c>
      <c r="F1133" s="17" t="s">
        <v>24681</v>
      </c>
      <c r="G1133" s="17" t="s">
        <v>1911</v>
      </c>
      <c r="H1133" s="60">
        <v>44952</v>
      </c>
      <c r="I1133" s="17" t="s">
        <v>18633</v>
      </c>
      <c r="J1133" s="14">
        <f>COUNTIF('C&amp;I(Route-Doc)'!C:C,'★C&amp;I(IRS)'!C1133)</f>
        <v>0</v>
      </c>
      <c r="K1133" s="14" t="s">
        <v>6099</v>
      </c>
      <c r="L1133" s="125" t="s">
        <v>3090</v>
      </c>
      <c r="M1133" s="127" t="str">
        <f t="shared" si="20"/>
        <v>●</v>
      </c>
      <c r="N1133" s="17" t="s">
        <v>1930</v>
      </c>
      <c r="O1133" s="14" t="s">
        <v>22318</v>
      </c>
      <c r="P1133" s="159" t="s">
        <v>23491</v>
      </c>
      <c r="Q1133" s="159">
        <f>COUNTIF('C&amp;I(Route-Doc)'!H:H,'★C&amp;I(IRS)'!O1133)</f>
        <v>0</v>
      </c>
      <c r="R1133" s="17" t="s">
        <v>23496</v>
      </c>
      <c r="S1133" s="14" t="s">
        <v>28370</v>
      </c>
      <c r="T1133" s="14" t="s">
        <v>2676</v>
      </c>
      <c r="U1133" s="119"/>
      <c r="V1133" s="58"/>
      <c r="W1133" s="19" t="s">
        <v>1930</v>
      </c>
      <c r="X1133" s="19" t="s">
        <v>1911</v>
      </c>
      <c r="Y1133" s="54">
        <v>44952</v>
      </c>
      <c r="Z1133" s="19" t="s">
        <v>2676</v>
      </c>
      <c r="AB1133" s="58" t="s">
        <v>24681</v>
      </c>
      <c r="AC1133" s="58" t="s">
        <v>1930</v>
      </c>
      <c r="AD1133" s="58" t="e">
        <v>#N/A</v>
      </c>
      <c r="AE1133" s="58" t="e">
        <v>#N/A</v>
      </c>
    </row>
    <row r="1134" spans="1:31">
      <c r="A1134" s="19" t="s">
        <v>25617</v>
      </c>
      <c r="B1134" s="19" t="s">
        <v>7657</v>
      </c>
      <c r="C1134" s="18" t="s">
        <v>4879</v>
      </c>
      <c r="D1134" s="18" t="s">
        <v>29689</v>
      </c>
      <c r="E1134" s="19" t="s">
        <v>7332</v>
      </c>
      <c r="F1134" s="19" t="s">
        <v>24682</v>
      </c>
      <c r="G1134" s="19" t="s">
        <v>1922</v>
      </c>
      <c r="H1134" s="52">
        <v>44952</v>
      </c>
      <c r="I1134" s="19" t="s">
        <v>18633</v>
      </c>
      <c r="J1134" s="18">
        <f>COUNTIF('C&amp;I(Route-Doc)'!C:C,'★C&amp;I(IRS)'!C1134)</f>
        <v>5</v>
      </c>
      <c r="K1134" s="14" t="s">
        <v>6100</v>
      </c>
      <c r="L1134" s="125" t="s">
        <v>3088</v>
      </c>
      <c r="M1134" s="127" t="str">
        <f t="shared" si="20"/>
        <v>●</v>
      </c>
      <c r="N1134" s="125" t="s">
        <v>23519</v>
      </c>
      <c r="O1134" s="18" t="s">
        <v>22319</v>
      </c>
      <c r="P1134" s="59" t="s">
        <v>1911</v>
      </c>
      <c r="Q1134" s="59">
        <f>COUNTIF('C&amp;I(Route-Doc)'!H:H,'★C&amp;I(IRS)'!O1134)</f>
        <v>0</v>
      </c>
      <c r="R1134" s="54">
        <v>45392</v>
      </c>
      <c r="S1134" s="18" t="s">
        <v>28371</v>
      </c>
      <c r="T1134" s="59" t="s">
        <v>22673</v>
      </c>
      <c r="U1134" s="119"/>
      <c r="V1134" s="58" t="s">
        <v>27202</v>
      </c>
      <c r="W1134" s="19" t="s">
        <v>1930</v>
      </c>
      <c r="X1134" s="19" t="s">
        <v>1922</v>
      </c>
      <c r="Y1134" s="54">
        <v>44952</v>
      </c>
      <c r="Z1134" s="19" t="s">
        <v>18604</v>
      </c>
      <c r="AB1134" s="58" t="s">
        <v>24682</v>
      </c>
      <c r="AC1134" s="58" t="s">
        <v>1930</v>
      </c>
      <c r="AD1134" s="58">
        <v>1</v>
      </c>
      <c r="AE1134" s="58" t="e">
        <v>#N/A</v>
      </c>
    </row>
    <row r="1135" spans="1:31">
      <c r="A1135" s="19" t="s">
        <v>25617</v>
      </c>
      <c r="B1135" s="19" t="s">
        <v>7657</v>
      </c>
      <c r="C1135" s="18" t="s">
        <v>4880</v>
      </c>
      <c r="D1135" s="18" t="s">
        <v>30278</v>
      </c>
      <c r="E1135" s="19" t="s">
        <v>7333</v>
      </c>
      <c r="F1135" s="19" t="s">
        <v>24683</v>
      </c>
      <c r="G1135" s="19" t="s">
        <v>1912</v>
      </c>
      <c r="H1135" s="52">
        <v>44509</v>
      </c>
      <c r="I1135" s="19" t="s">
        <v>18633</v>
      </c>
      <c r="J1135" s="18">
        <f>COUNTIF('C&amp;I(Route-Doc)'!C:C,'★C&amp;I(IRS)'!C1135)</f>
        <v>4</v>
      </c>
      <c r="K1135" s="14" t="s">
        <v>6101</v>
      </c>
      <c r="L1135" s="17" t="s">
        <v>1999</v>
      </c>
      <c r="M1135" s="127" t="str">
        <f t="shared" si="20"/>
        <v>●</v>
      </c>
      <c r="N1135" s="125" t="s">
        <v>23519</v>
      </c>
      <c r="O1135" s="18" t="s">
        <v>22320</v>
      </c>
      <c r="P1135" s="59" t="s">
        <v>1908</v>
      </c>
      <c r="Q1135" s="59">
        <f>COUNTIF('C&amp;I(Route-Doc)'!H:H,'★C&amp;I(IRS)'!O1135)</f>
        <v>0</v>
      </c>
      <c r="R1135" s="54">
        <v>45392</v>
      </c>
      <c r="S1135" s="18" t="s">
        <v>28372</v>
      </c>
      <c r="T1135" s="59" t="s">
        <v>22673</v>
      </c>
      <c r="U1135" s="119"/>
      <c r="V1135" s="58" t="s">
        <v>27202</v>
      </c>
      <c r="W1135" s="19" t="s">
        <v>1930</v>
      </c>
      <c r="X1135" s="19" t="s">
        <v>1912</v>
      </c>
      <c r="Y1135" s="54">
        <v>44509</v>
      </c>
      <c r="Z1135" s="19" t="s">
        <v>18604</v>
      </c>
      <c r="AB1135" s="58" t="s">
        <v>24683</v>
      </c>
      <c r="AC1135" s="58" t="s">
        <v>1930</v>
      </c>
      <c r="AD1135" s="58">
        <v>1</v>
      </c>
      <c r="AE1135" s="58" t="e">
        <v>#N/A</v>
      </c>
    </row>
    <row r="1136" spans="1:31">
      <c r="A1136" s="19" t="s">
        <v>25617</v>
      </c>
      <c r="B1136" s="19" t="s">
        <v>7657</v>
      </c>
      <c r="C1136" s="18" t="s">
        <v>4881</v>
      </c>
      <c r="D1136" s="18" t="s">
        <v>29151</v>
      </c>
      <c r="E1136" s="19" t="s">
        <v>7334</v>
      </c>
      <c r="F1136" s="19" t="s">
        <v>24684</v>
      </c>
      <c r="G1136" s="19" t="s">
        <v>1913</v>
      </c>
      <c r="H1136" s="52">
        <v>44952</v>
      </c>
      <c r="I1136" s="19" t="s">
        <v>18633</v>
      </c>
      <c r="J1136" s="18">
        <f>COUNTIF('C&amp;I(Route-Doc)'!C:C,'★C&amp;I(IRS)'!C1136)</f>
        <v>4</v>
      </c>
      <c r="K1136" s="14" t="s">
        <v>6102</v>
      </c>
      <c r="L1136" s="125" t="s">
        <v>3090</v>
      </c>
      <c r="M1136" s="127" t="str">
        <f t="shared" si="20"/>
        <v>●</v>
      </c>
      <c r="N1136" s="125" t="s">
        <v>23519</v>
      </c>
      <c r="O1136" s="18" t="s">
        <v>22321</v>
      </c>
      <c r="P1136" s="59" t="s">
        <v>1911</v>
      </c>
      <c r="Q1136" s="59">
        <f>COUNTIF('C&amp;I(Route-Doc)'!H:H,'★C&amp;I(IRS)'!O1136)</f>
        <v>0</v>
      </c>
      <c r="R1136" s="54">
        <v>45392</v>
      </c>
      <c r="S1136" s="18" t="s">
        <v>28373</v>
      </c>
      <c r="T1136" s="59" t="s">
        <v>22673</v>
      </c>
      <c r="U1136" s="119"/>
      <c r="V1136" s="58" t="s">
        <v>27202</v>
      </c>
      <c r="W1136" s="19" t="s">
        <v>1930</v>
      </c>
      <c r="X1136" s="19" t="s">
        <v>1913</v>
      </c>
      <c r="Y1136" s="54">
        <v>44952</v>
      </c>
      <c r="Z1136" s="19" t="s">
        <v>18604</v>
      </c>
      <c r="AB1136" s="58" t="s">
        <v>24684</v>
      </c>
      <c r="AC1136" s="58" t="s">
        <v>1930</v>
      </c>
      <c r="AD1136" s="58">
        <v>1</v>
      </c>
      <c r="AE1136" s="58" t="e">
        <v>#N/A</v>
      </c>
    </row>
    <row r="1137" spans="1:31">
      <c r="A1137" s="19" t="s">
        <v>25617</v>
      </c>
      <c r="B1137" s="19" t="s">
        <v>7657</v>
      </c>
      <c r="C1137" s="18" t="s">
        <v>4882</v>
      </c>
      <c r="D1137" s="18" t="s">
        <v>29690</v>
      </c>
      <c r="E1137" s="19" t="s">
        <v>7335</v>
      </c>
      <c r="F1137" s="19" t="s">
        <v>24685</v>
      </c>
      <c r="G1137" s="19" t="s">
        <v>1916</v>
      </c>
      <c r="H1137" s="52">
        <v>44295</v>
      </c>
      <c r="I1137" s="19" t="s">
        <v>18633</v>
      </c>
      <c r="J1137" s="18">
        <f>COUNTIF('C&amp;I(Route-Doc)'!C:C,'★C&amp;I(IRS)'!C1137)</f>
        <v>1</v>
      </c>
      <c r="K1137" s="18" t="s">
        <v>6103</v>
      </c>
      <c r="L1137" s="19" t="s">
        <v>1999</v>
      </c>
      <c r="M1137" s="126" t="str">
        <f t="shared" si="20"/>
        <v>●</v>
      </c>
      <c r="N1137" s="54">
        <v>44816</v>
      </c>
      <c r="O1137" s="14" t="s">
        <v>22322</v>
      </c>
      <c r="P1137" s="159" t="s">
        <v>23491</v>
      </c>
      <c r="Q1137" s="159">
        <f>COUNTIF('C&amp;I(Route-Doc)'!H:H,'★C&amp;I(IRS)'!O1137)</f>
        <v>0</v>
      </c>
      <c r="R1137" s="17" t="s">
        <v>23496</v>
      </c>
      <c r="S1137" s="14" t="s">
        <v>28374</v>
      </c>
      <c r="T1137" s="14" t="s">
        <v>2676</v>
      </c>
      <c r="U1137" s="119"/>
      <c r="V1137" s="58"/>
      <c r="W1137" s="19" t="s">
        <v>1930</v>
      </c>
      <c r="X1137" s="19" t="s">
        <v>1916</v>
      </c>
      <c r="Y1137" s="54">
        <v>44295</v>
      </c>
      <c r="Z1137" s="19" t="s">
        <v>2676</v>
      </c>
      <c r="AB1137" s="58" t="s">
        <v>24685</v>
      </c>
      <c r="AC1137" s="58" t="s">
        <v>1930</v>
      </c>
      <c r="AD1137" s="58">
        <v>0</v>
      </c>
      <c r="AE1137" s="58" t="e">
        <v>#N/A</v>
      </c>
    </row>
    <row r="1138" spans="1:31">
      <c r="A1138" s="17" t="s">
        <v>25617</v>
      </c>
      <c r="B1138" s="17" t="s">
        <v>7657</v>
      </c>
      <c r="C1138" s="14" t="s">
        <v>4883</v>
      </c>
      <c r="D1138" s="14" t="s">
        <v>30146</v>
      </c>
      <c r="E1138" s="17" t="s">
        <v>7336</v>
      </c>
      <c r="F1138" s="17" t="s">
        <v>24686</v>
      </c>
      <c r="G1138" s="17" t="s">
        <v>1909</v>
      </c>
      <c r="H1138" s="60">
        <v>43703</v>
      </c>
      <c r="I1138" s="17" t="s">
        <v>18633</v>
      </c>
      <c r="J1138" s="14">
        <f>COUNTIF('C&amp;I(Route-Doc)'!C:C,'★C&amp;I(IRS)'!C1138)</f>
        <v>0</v>
      </c>
      <c r="K1138" s="14" t="s">
        <v>6104</v>
      </c>
      <c r="L1138" s="17" t="s">
        <v>1999</v>
      </c>
      <c r="M1138" s="127" t="str">
        <f t="shared" si="20"/>
        <v>●</v>
      </c>
      <c r="N1138" s="17" t="s">
        <v>1930</v>
      </c>
      <c r="O1138" s="14" t="s">
        <v>22323</v>
      </c>
      <c r="P1138" s="159" t="s">
        <v>23491</v>
      </c>
      <c r="Q1138" s="159">
        <f>COUNTIF('C&amp;I(Route-Doc)'!H:H,'★C&amp;I(IRS)'!O1138)</f>
        <v>0</v>
      </c>
      <c r="R1138" s="17" t="s">
        <v>23496</v>
      </c>
      <c r="S1138" s="14" t="s">
        <v>28375</v>
      </c>
      <c r="T1138" s="14" t="s">
        <v>2676</v>
      </c>
      <c r="U1138" s="119"/>
      <c r="V1138" s="58"/>
      <c r="W1138" s="19" t="s">
        <v>1930</v>
      </c>
      <c r="X1138" s="19" t="s">
        <v>1909</v>
      </c>
      <c r="Y1138" s="54">
        <v>43703</v>
      </c>
      <c r="Z1138" s="19" t="s">
        <v>2676</v>
      </c>
      <c r="AB1138" s="58" t="s">
        <v>24686</v>
      </c>
      <c r="AC1138" s="58" t="s">
        <v>1930</v>
      </c>
      <c r="AD1138" s="58" t="e">
        <v>#N/A</v>
      </c>
      <c r="AE1138" s="58" t="e">
        <v>#N/A</v>
      </c>
    </row>
    <row r="1139" spans="1:31">
      <c r="A1139" s="17" t="s">
        <v>25617</v>
      </c>
      <c r="B1139" s="17" t="s">
        <v>7657</v>
      </c>
      <c r="C1139" s="14" t="s">
        <v>4884</v>
      </c>
      <c r="D1139" s="14" t="s">
        <v>29152</v>
      </c>
      <c r="E1139" s="17" t="s">
        <v>7337</v>
      </c>
      <c r="F1139" s="17" t="s">
        <v>24687</v>
      </c>
      <c r="G1139" s="17" t="s">
        <v>1912</v>
      </c>
      <c r="H1139" s="60">
        <v>43703</v>
      </c>
      <c r="I1139" s="17" t="s">
        <v>18633</v>
      </c>
      <c r="J1139" s="14">
        <f>COUNTIF('C&amp;I(Route-Doc)'!C:C,'★C&amp;I(IRS)'!C1139)</f>
        <v>0</v>
      </c>
      <c r="K1139" s="14" t="s">
        <v>6105</v>
      </c>
      <c r="L1139" s="17" t="s">
        <v>1999</v>
      </c>
      <c r="M1139" s="127" t="str">
        <f t="shared" si="20"/>
        <v>●</v>
      </c>
      <c r="N1139" s="17" t="s">
        <v>1930</v>
      </c>
      <c r="O1139" s="14" t="s">
        <v>22324</v>
      </c>
      <c r="P1139" s="159" t="s">
        <v>23491</v>
      </c>
      <c r="Q1139" s="159">
        <f>COUNTIF('C&amp;I(Route-Doc)'!H:H,'★C&amp;I(IRS)'!O1139)</f>
        <v>0</v>
      </c>
      <c r="R1139" s="17" t="s">
        <v>23496</v>
      </c>
      <c r="S1139" s="14" t="s">
        <v>28376</v>
      </c>
      <c r="T1139" s="14" t="s">
        <v>2676</v>
      </c>
      <c r="U1139" s="119"/>
      <c r="V1139" s="58"/>
      <c r="W1139" s="19" t="s">
        <v>1930</v>
      </c>
      <c r="X1139" s="19" t="s">
        <v>1912</v>
      </c>
      <c r="Y1139" s="54">
        <v>43703</v>
      </c>
      <c r="Z1139" s="19" t="s">
        <v>2676</v>
      </c>
      <c r="AB1139" s="58" t="s">
        <v>24687</v>
      </c>
      <c r="AC1139" s="58" t="s">
        <v>1930</v>
      </c>
      <c r="AD1139" s="58" t="e">
        <v>#N/A</v>
      </c>
      <c r="AE1139" s="58" t="e">
        <v>#N/A</v>
      </c>
    </row>
    <row r="1140" spans="1:31">
      <c r="A1140" s="19" t="s">
        <v>25617</v>
      </c>
      <c r="B1140" s="19" t="s">
        <v>7657</v>
      </c>
      <c r="C1140" s="18" t="s">
        <v>4885</v>
      </c>
      <c r="D1140" s="18" t="s">
        <v>29691</v>
      </c>
      <c r="E1140" s="19" t="s">
        <v>7338</v>
      </c>
      <c r="F1140" s="19" t="s">
        <v>24688</v>
      </c>
      <c r="G1140" s="19" t="s">
        <v>1911</v>
      </c>
      <c r="H1140" s="52">
        <v>43796</v>
      </c>
      <c r="I1140" s="19" t="s">
        <v>18633</v>
      </c>
      <c r="J1140" s="18">
        <f>COUNTIF('C&amp;I(Route-Doc)'!C:C,'★C&amp;I(IRS)'!C1140)</f>
        <v>1</v>
      </c>
      <c r="K1140" s="18" t="s">
        <v>6106</v>
      </c>
      <c r="L1140" s="19" t="s">
        <v>1999</v>
      </c>
      <c r="M1140" s="126" t="str">
        <f t="shared" si="20"/>
        <v>●</v>
      </c>
      <c r="N1140" s="54">
        <v>44816</v>
      </c>
      <c r="O1140" s="14" t="s">
        <v>22325</v>
      </c>
      <c r="P1140" s="159" t="s">
        <v>23491</v>
      </c>
      <c r="Q1140" s="159">
        <f>COUNTIF('C&amp;I(Route-Doc)'!H:H,'★C&amp;I(IRS)'!O1140)</f>
        <v>0</v>
      </c>
      <c r="R1140" s="17" t="s">
        <v>23496</v>
      </c>
      <c r="S1140" s="14" t="s">
        <v>28377</v>
      </c>
      <c r="T1140" s="14" t="s">
        <v>2676</v>
      </c>
      <c r="U1140" s="119"/>
      <c r="V1140" s="58"/>
      <c r="W1140" s="19" t="s">
        <v>1930</v>
      </c>
      <c r="X1140" s="19" t="s">
        <v>1911</v>
      </c>
      <c r="Y1140" s="54">
        <v>43796</v>
      </c>
      <c r="Z1140" s="19" t="s">
        <v>2676</v>
      </c>
      <c r="AB1140" s="58" t="s">
        <v>24688</v>
      </c>
      <c r="AC1140" s="58" t="s">
        <v>1930</v>
      </c>
      <c r="AD1140" s="58">
        <v>0</v>
      </c>
      <c r="AE1140" s="58" t="e">
        <v>#N/A</v>
      </c>
    </row>
    <row r="1141" spans="1:31">
      <c r="A1141" s="19" t="s">
        <v>25617</v>
      </c>
      <c r="B1141" s="19" t="s">
        <v>7657</v>
      </c>
      <c r="C1141" s="18" t="s">
        <v>4886</v>
      </c>
      <c r="D1141" s="18" t="s">
        <v>29692</v>
      </c>
      <c r="E1141" s="19" t="s">
        <v>7339</v>
      </c>
      <c r="F1141" s="19" t="s">
        <v>24689</v>
      </c>
      <c r="G1141" s="19" t="s">
        <v>1911</v>
      </c>
      <c r="H1141" s="52">
        <v>43796</v>
      </c>
      <c r="I1141" s="19" t="s">
        <v>18633</v>
      </c>
      <c r="J1141" s="18">
        <f>COUNTIF('C&amp;I(Route-Doc)'!C:C,'★C&amp;I(IRS)'!C1141)</f>
        <v>1</v>
      </c>
      <c r="K1141" s="18" t="s">
        <v>6107</v>
      </c>
      <c r="L1141" s="19" t="s">
        <v>1999</v>
      </c>
      <c r="M1141" s="126" t="str">
        <f t="shared" si="20"/>
        <v>●</v>
      </c>
      <c r="N1141" s="54">
        <v>44816</v>
      </c>
      <c r="O1141" s="14" t="s">
        <v>22326</v>
      </c>
      <c r="P1141" s="159" t="s">
        <v>23491</v>
      </c>
      <c r="Q1141" s="159">
        <f>COUNTIF('C&amp;I(Route-Doc)'!H:H,'★C&amp;I(IRS)'!O1141)</f>
        <v>0</v>
      </c>
      <c r="R1141" s="17" t="s">
        <v>23496</v>
      </c>
      <c r="S1141" s="14" t="s">
        <v>28378</v>
      </c>
      <c r="T1141" s="14" t="s">
        <v>2676</v>
      </c>
      <c r="U1141" s="119"/>
      <c r="V1141" s="58"/>
      <c r="W1141" s="19" t="s">
        <v>1930</v>
      </c>
      <c r="X1141" s="19" t="s">
        <v>1911</v>
      </c>
      <c r="Y1141" s="54">
        <v>43796</v>
      </c>
      <c r="Z1141" s="19" t="s">
        <v>2676</v>
      </c>
      <c r="AB1141" s="58" t="s">
        <v>24689</v>
      </c>
      <c r="AC1141" s="58" t="s">
        <v>1930</v>
      </c>
      <c r="AD1141" s="58">
        <v>0</v>
      </c>
      <c r="AE1141" s="58" t="e">
        <v>#N/A</v>
      </c>
    </row>
    <row r="1142" spans="1:31">
      <c r="A1142" s="19" t="s">
        <v>25617</v>
      </c>
      <c r="B1142" s="19" t="s">
        <v>7657</v>
      </c>
      <c r="C1142" s="18" t="s">
        <v>4887</v>
      </c>
      <c r="D1142" s="18" t="s">
        <v>29693</v>
      </c>
      <c r="E1142" s="19" t="s">
        <v>7340</v>
      </c>
      <c r="F1142" s="19" t="s">
        <v>24690</v>
      </c>
      <c r="G1142" s="19" t="s">
        <v>1912</v>
      </c>
      <c r="H1142" s="52">
        <v>43796</v>
      </c>
      <c r="I1142" s="19" t="s">
        <v>18633</v>
      </c>
      <c r="J1142" s="18">
        <f>COUNTIF('C&amp;I(Route-Doc)'!C:C,'★C&amp;I(IRS)'!C1142)</f>
        <v>1</v>
      </c>
      <c r="K1142" s="18" t="s">
        <v>6108</v>
      </c>
      <c r="L1142" s="19" t="s">
        <v>1999</v>
      </c>
      <c r="M1142" s="126" t="str">
        <f t="shared" si="20"/>
        <v>●</v>
      </c>
      <c r="N1142" s="54">
        <v>44816</v>
      </c>
      <c r="O1142" s="14" t="s">
        <v>22327</v>
      </c>
      <c r="P1142" s="159" t="s">
        <v>23491</v>
      </c>
      <c r="Q1142" s="159">
        <f>COUNTIF('C&amp;I(Route-Doc)'!H:H,'★C&amp;I(IRS)'!O1142)</f>
        <v>0</v>
      </c>
      <c r="R1142" s="17" t="s">
        <v>23496</v>
      </c>
      <c r="S1142" s="14" t="s">
        <v>28379</v>
      </c>
      <c r="T1142" s="14" t="s">
        <v>2676</v>
      </c>
      <c r="U1142" s="119"/>
      <c r="V1142" s="58"/>
      <c r="W1142" s="19" t="s">
        <v>1930</v>
      </c>
      <c r="X1142" s="19" t="s">
        <v>1912</v>
      </c>
      <c r="Y1142" s="54">
        <v>43796</v>
      </c>
      <c r="Z1142" s="19" t="s">
        <v>2676</v>
      </c>
      <c r="AB1142" s="58" t="s">
        <v>24690</v>
      </c>
      <c r="AC1142" s="58" t="s">
        <v>1930</v>
      </c>
      <c r="AD1142" s="58">
        <v>0</v>
      </c>
      <c r="AE1142" s="58" t="e">
        <v>#N/A</v>
      </c>
    </row>
    <row r="1143" spans="1:31">
      <c r="A1143" s="17" t="s">
        <v>25617</v>
      </c>
      <c r="B1143" s="17" t="s">
        <v>7657</v>
      </c>
      <c r="C1143" s="14" t="s">
        <v>4888</v>
      </c>
      <c r="D1143" s="14" t="s">
        <v>30147</v>
      </c>
      <c r="E1143" s="17" t="s">
        <v>7341</v>
      </c>
      <c r="F1143" s="17" t="s">
        <v>24691</v>
      </c>
      <c r="G1143" s="17" t="s">
        <v>1913</v>
      </c>
      <c r="H1143" s="60">
        <v>43703</v>
      </c>
      <c r="I1143" s="17" t="s">
        <v>18633</v>
      </c>
      <c r="J1143" s="14">
        <f>COUNTIF('C&amp;I(Route-Doc)'!C:C,'★C&amp;I(IRS)'!C1143)</f>
        <v>0</v>
      </c>
      <c r="K1143" s="14" t="s">
        <v>6109</v>
      </c>
      <c r="L1143" s="17" t="s">
        <v>1999</v>
      </c>
      <c r="M1143" s="127" t="str">
        <f t="shared" si="20"/>
        <v>●</v>
      </c>
      <c r="N1143" s="17" t="s">
        <v>1930</v>
      </c>
      <c r="O1143" s="14" t="s">
        <v>22328</v>
      </c>
      <c r="P1143" s="159" t="s">
        <v>23491</v>
      </c>
      <c r="Q1143" s="159">
        <f>COUNTIF('C&amp;I(Route-Doc)'!H:H,'★C&amp;I(IRS)'!O1143)</f>
        <v>0</v>
      </c>
      <c r="R1143" s="17" t="s">
        <v>23496</v>
      </c>
      <c r="S1143" s="14" t="s">
        <v>28380</v>
      </c>
      <c r="T1143" s="14" t="s">
        <v>2676</v>
      </c>
      <c r="U1143" s="119"/>
      <c r="V1143" s="58"/>
      <c r="W1143" s="19" t="s">
        <v>1930</v>
      </c>
      <c r="X1143" s="19" t="s">
        <v>1913</v>
      </c>
      <c r="Y1143" s="54">
        <v>43703</v>
      </c>
      <c r="Z1143" s="19" t="s">
        <v>2676</v>
      </c>
      <c r="AB1143" s="58" t="s">
        <v>24691</v>
      </c>
      <c r="AC1143" s="58" t="s">
        <v>1930</v>
      </c>
      <c r="AD1143" s="58" t="e">
        <v>#N/A</v>
      </c>
      <c r="AE1143" s="58" t="e">
        <v>#N/A</v>
      </c>
    </row>
    <row r="1144" spans="1:31">
      <c r="A1144" s="17" t="s">
        <v>25617</v>
      </c>
      <c r="B1144" s="17" t="s">
        <v>7657</v>
      </c>
      <c r="C1144" s="14" t="s">
        <v>4889</v>
      </c>
      <c r="D1144" s="14" t="s">
        <v>29153</v>
      </c>
      <c r="E1144" s="17" t="s">
        <v>7342</v>
      </c>
      <c r="F1144" s="17" t="s">
        <v>24692</v>
      </c>
      <c r="G1144" s="17" t="s">
        <v>1912</v>
      </c>
      <c r="H1144" s="60">
        <v>43703</v>
      </c>
      <c r="I1144" s="17" t="s">
        <v>18633</v>
      </c>
      <c r="J1144" s="14">
        <f>COUNTIF('C&amp;I(Route-Doc)'!C:C,'★C&amp;I(IRS)'!C1144)</f>
        <v>0</v>
      </c>
      <c r="K1144" s="14" t="s">
        <v>6110</v>
      </c>
      <c r="L1144" s="17" t="s">
        <v>1999</v>
      </c>
      <c r="M1144" s="127" t="str">
        <f t="shared" si="20"/>
        <v>●</v>
      </c>
      <c r="N1144" s="17" t="s">
        <v>1930</v>
      </c>
      <c r="O1144" s="14" t="s">
        <v>22329</v>
      </c>
      <c r="P1144" s="159" t="s">
        <v>23491</v>
      </c>
      <c r="Q1144" s="159">
        <f>COUNTIF('C&amp;I(Route-Doc)'!H:H,'★C&amp;I(IRS)'!O1144)</f>
        <v>0</v>
      </c>
      <c r="R1144" s="17" t="s">
        <v>23496</v>
      </c>
      <c r="S1144" s="14" t="s">
        <v>28381</v>
      </c>
      <c r="T1144" s="14" t="s">
        <v>2676</v>
      </c>
      <c r="U1144" s="119"/>
      <c r="V1144" s="58"/>
      <c r="W1144" s="19" t="s">
        <v>1930</v>
      </c>
      <c r="X1144" s="19" t="s">
        <v>1912</v>
      </c>
      <c r="Y1144" s="54">
        <v>43703</v>
      </c>
      <c r="Z1144" s="19" t="s">
        <v>2676</v>
      </c>
      <c r="AB1144" s="58" t="s">
        <v>24692</v>
      </c>
      <c r="AC1144" s="58" t="s">
        <v>1930</v>
      </c>
      <c r="AD1144" s="58" t="e">
        <v>#N/A</v>
      </c>
      <c r="AE1144" s="58" t="e">
        <v>#N/A</v>
      </c>
    </row>
    <row r="1145" spans="1:31">
      <c r="A1145" s="19" t="s">
        <v>25617</v>
      </c>
      <c r="B1145" s="19" t="s">
        <v>7657</v>
      </c>
      <c r="C1145" s="18" t="s">
        <v>4890</v>
      </c>
      <c r="D1145" s="18" t="s">
        <v>29694</v>
      </c>
      <c r="E1145" s="19" t="s">
        <v>7343</v>
      </c>
      <c r="F1145" s="19" t="s">
        <v>24693</v>
      </c>
      <c r="G1145" s="19" t="s">
        <v>1913</v>
      </c>
      <c r="H1145" s="52">
        <v>45243</v>
      </c>
      <c r="I1145" s="19" t="s">
        <v>18633</v>
      </c>
      <c r="J1145" s="18">
        <f>COUNTIF('C&amp;I(Route-Doc)'!C:C,'★C&amp;I(IRS)'!C1145)</f>
        <v>1</v>
      </c>
      <c r="K1145" s="14" t="s">
        <v>6111</v>
      </c>
      <c r="L1145" s="17" t="s">
        <v>3090</v>
      </c>
      <c r="M1145" s="127" t="str">
        <f t="shared" si="20"/>
        <v>●</v>
      </c>
      <c r="N1145" s="125" t="s">
        <v>23519</v>
      </c>
      <c r="O1145" s="18" t="s">
        <v>22330</v>
      </c>
      <c r="P1145" s="59" t="s">
        <v>1908</v>
      </c>
      <c r="Q1145" s="59">
        <f>COUNTIF('C&amp;I(Route-Doc)'!H:H,'★C&amp;I(IRS)'!O1145)</f>
        <v>0</v>
      </c>
      <c r="R1145" s="54">
        <v>45392</v>
      </c>
      <c r="S1145" s="18" t="s">
        <v>28382</v>
      </c>
      <c r="T1145" s="59" t="s">
        <v>22673</v>
      </c>
      <c r="U1145" s="119"/>
      <c r="V1145" s="58" t="s">
        <v>27202</v>
      </c>
      <c r="W1145" s="19" t="s">
        <v>1930</v>
      </c>
      <c r="X1145" s="19" t="s">
        <v>1913</v>
      </c>
      <c r="Y1145" s="54">
        <v>45243</v>
      </c>
      <c r="Z1145" s="19" t="s">
        <v>18604</v>
      </c>
      <c r="AB1145" s="58" t="s">
        <v>24693</v>
      </c>
      <c r="AC1145" s="58" t="s">
        <v>1930</v>
      </c>
      <c r="AD1145" s="58">
        <v>4</v>
      </c>
      <c r="AE1145" s="58" t="e">
        <v>#N/A</v>
      </c>
    </row>
    <row r="1146" spans="1:31">
      <c r="A1146" s="17" t="s">
        <v>25617</v>
      </c>
      <c r="B1146" s="17" t="s">
        <v>7657</v>
      </c>
      <c r="C1146" s="14" t="s">
        <v>4891</v>
      </c>
      <c r="D1146" s="14" t="s">
        <v>30148</v>
      </c>
      <c r="E1146" s="17" t="s">
        <v>7344</v>
      </c>
      <c r="F1146" s="17" t="s">
        <v>24694</v>
      </c>
      <c r="G1146" s="17" t="s">
        <v>1908</v>
      </c>
      <c r="H1146" s="60">
        <v>41792</v>
      </c>
      <c r="I1146" s="17" t="s">
        <v>18633</v>
      </c>
      <c r="J1146" s="14">
        <f>COUNTIF('C&amp;I(Route-Doc)'!C:C,'★C&amp;I(IRS)'!C1146)</f>
        <v>0</v>
      </c>
      <c r="K1146" s="14" t="s">
        <v>6112</v>
      </c>
      <c r="L1146" s="17" t="s">
        <v>1999</v>
      </c>
      <c r="M1146" s="127" t="str">
        <f t="shared" si="20"/>
        <v>●</v>
      </c>
      <c r="N1146" s="17" t="s">
        <v>1930</v>
      </c>
      <c r="O1146" s="14" t="s">
        <v>22331</v>
      </c>
      <c r="P1146" s="159" t="s">
        <v>23491</v>
      </c>
      <c r="Q1146" s="159">
        <f>COUNTIF('C&amp;I(Route-Doc)'!H:H,'★C&amp;I(IRS)'!O1146)</f>
        <v>0</v>
      </c>
      <c r="R1146" s="17" t="s">
        <v>23496</v>
      </c>
      <c r="S1146" s="14" t="s">
        <v>28383</v>
      </c>
      <c r="T1146" s="14" t="s">
        <v>2676</v>
      </c>
      <c r="U1146" s="119"/>
      <c r="V1146" s="58"/>
      <c r="W1146" s="19" t="s">
        <v>1930</v>
      </c>
      <c r="X1146" s="19" t="s">
        <v>1908</v>
      </c>
      <c r="Y1146" s="54">
        <v>41792</v>
      </c>
      <c r="Z1146" s="19" t="s">
        <v>2676</v>
      </c>
      <c r="AB1146" s="58" t="s">
        <v>24694</v>
      </c>
      <c r="AC1146" s="58" t="s">
        <v>1930</v>
      </c>
      <c r="AD1146" s="58" t="e">
        <v>#N/A</v>
      </c>
      <c r="AE1146" s="58" t="e">
        <v>#N/A</v>
      </c>
    </row>
    <row r="1147" spans="1:31">
      <c r="A1147" s="17" t="s">
        <v>25617</v>
      </c>
      <c r="B1147" s="17" t="s">
        <v>7657</v>
      </c>
      <c r="C1147" s="14" t="s">
        <v>4892</v>
      </c>
      <c r="D1147" s="14" t="s">
        <v>29154</v>
      </c>
      <c r="E1147" s="17" t="s">
        <v>7345</v>
      </c>
      <c r="F1147" s="17" t="s">
        <v>24695</v>
      </c>
      <c r="G1147" s="17" t="s">
        <v>1911</v>
      </c>
      <c r="H1147" s="60">
        <v>42735</v>
      </c>
      <c r="I1147" s="17" t="s">
        <v>18633</v>
      </c>
      <c r="J1147" s="14">
        <f>COUNTIF('C&amp;I(Route-Doc)'!C:C,'★C&amp;I(IRS)'!C1147)</f>
        <v>0</v>
      </c>
      <c r="K1147" s="14" t="s">
        <v>6113</v>
      </c>
      <c r="L1147" s="17" t="s">
        <v>1999</v>
      </c>
      <c r="M1147" s="127" t="str">
        <f t="shared" si="20"/>
        <v>●</v>
      </c>
      <c r="N1147" s="17" t="s">
        <v>1930</v>
      </c>
      <c r="O1147" s="14" t="s">
        <v>22332</v>
      </c>
      <c r="P1147" s="159" t="s">
        <v>23491</v>
      </c>
      <c r="Q1147" s="159">
        <f>COUNTIF('C&amp;I(Route-Doc)'!H:H,'★C&amp;I(IRS)'!O1147)</f>
        <v>0</v>
      </c>
      <c r="R1147" s="17" t="s">
        <v>23496</v>
      </c>
      <c r="S1147" s="14" t="s">
        <v>28384</v>
      </c>
      <c r="T1147" s="14" t="s">
        <v>2676</v>
      </c>
      <c r="U1147" s="119"/>
      <c r="V1147" s="58"/>
      <c r="W1147" s="19" t="s">
        <v>1930</v>
      </c>
      <c r="X1147" s="19" t="s">
        <v>1911</v>
      </c>
      <c r="Y1147" s="54">
        <v>42735</v>
      </c>
      <c r="Z1147" s="19" t="s">
        <v>2676</v>
      </c>
      <c r="AB1147" s="58" t="s">
        <v>24695</v>
      </c>
      <c r="AC1147" s="58" t="s">
        <v>1930</v>
      </c>
      <c r="AD1147" s="58" t="e">
        <v>#N/A</v>
      </c>
      <c r="AE1147" s="58" t="e">
        <v>#N/A</v>
      </c>
    </row>
    <row r="1148" spans="1:31">
      <c r="A1148" s="19" t="s">
        <v>25617</v>
      </c>
      <c r="B1148" s="19" t="s">
        <v>7657</v>
      </c>
      <c r="C1148" s="18" t="s">
        <v>4893</v>
      </c>
      <c r="D1148" s="18" t="s">
        <v>29695</v>
      </c>
      <c r="E1148" s="19" t="s">
        <v>7346</v>
      </c>
      <c r="F1148" s="19" t="s">
        <v>24696</v>
      </c>
      <c r="G1148" s="19" t="s">
        <v>1913</v>
      </c>
      <c r="H1148" s="52">
        <v>43796</v>
      </c>
      <c r="I1148" s="19" t="s">
        <v>18633</v>
      </c>
      <c r="J1148" s="18">
        <f>COUNTIF('C&amp;I(Route-Doc)'!C:C,'★C&amp;I(IRS)'!C1148)</f>
        <v>1</v>
      </c>
      <c r="K1148" s="18" t="s">
        <v>6114</v>
      </c>
      <c r="L1148" s="19" t="s">
        <v>1999</v>
      </c>
      <c r="M1148" s="126" t="str">
        <f t="shared" si="20"/>
        <v>●</v>
      </c>
      <c r="N1148" s="54">
        <v>44816</v>
      </c>
      <c r="O1148" s="14" t="s">
        <v>22333</v>
      </c>
      <c r="P1148" s="159" t="s">
        <v>23491</v>
      </c>
      <c r="Q1148" s="159">
        <f>COUNTIF('C&amp;I(Route-Doc)'!H:H,'★C&amp;I(IRS)'!O1148)</f>
        <v>0</v>
      </c>
      <c r="R1148" s="17" t="s">
        <v>23496</v>
      </c>
      <c r="S1148" s="14" t="s">
        <v>28385</v>
      </c>
      <c r="T1148" s="14" t="s">
        <v>2676</v>
      </c>
      <c r="U1148" s="119"/>
      <c r="V1148" s="58"/>
      <c r="W1148" s="19" t="s">
        <v>1930</v>
      </c>
      <c r="X1148" s="19" t="s">
        <v>1913</v>
      </c>
      <c r="Y1148" s="54">
        <v>43796</v>
      </c>
      <c r="Z1148" s="19" t="s">
        <v>2676</v>
      </c>
      <c r="AB1148" s="58" t="s">
        <v>24696</v>
      </c>
      <c r="AC1148" s="58" t="s">
        <v>1930</v>
      </c>
      <c r="AD1148" s="58">
        <v>0</v>
      </c>
      <c r="AE1148" s="58" t="e">
        <v>#N/A</v>
      </c>
    </row>
    <row r="1149" spans="1:31">
      <c r="A1149" s="19" t="s">
        <v>25617</v>
      </c>
      <c r="B1149" s="19" t="s">
        <v>7657</v>
      </c>
      <c r="C1149" s="18" t="s">
        <v>4894</v>
      </c>
      <c r="D1149" s="18" t="s">
        <v>29696</v>
      </c>
      <c r="E1149" s="19" t="s">
        <v>7347</v>
      </c>
      <c r="F1149" s="19" t="s">
        <v>24697</v>
      </c>
      <c r="G1149" s="19" t="s">
        <v>1910</v>
      </c>
      <c r="H1149" s="52">
        <v>44935</v>
      </c>
      <c r="I1149" s="19" t="s">
        <v>18633</v>
      </c>
      <c r="J1149" s="18">
        <f>COUNTIF('C&amp;I(Route-Doc)'!C:C,'★C&amp;I(IRS)'!C1149)</f>
        <v>1</v>
      </c>
      <c r="K1149" s="14" t="s">
        <v>6115</v>
      </c>
      <c r="L1149" s="125" t="s">
        <v>3090</v>
      </c>
      <c r="M1149" s="127" t="str">
        <f t="shared" si="20"/>
        <v>●</v>
      </c>
      <c r="N1149" s="125" t="s">
        <v>23519</v>
      </c>
      <c r="O1149" s="18" t="s">
        <v>22334</v>
      </c>
      <c r="P1149" s="59" t="s">
        <v>1911</v>
      </c>
      <c r="Q1149" s="59">
        <f>COUNTIF('C&amp;I(Route-Doc)'!H:H,'★C&amp;I(IRS)'!O1149)</f>
        <v>0</v>
      </c>
      <c r="R1149" s="54">
        <v>45392</v>
      </c>
      <c r="S1149" s="18" t="s">
        <v>28386</v>
      </c>
      <c r="T1149" s="59" t="s">
        <v>22673</v>
      </c>
      <c r="U1149" s="119"/>
      <c r="V1149" s="58" t="s">
        <v>27202</v>
      </c>
      <c r="W1149" s="19" t="s">
        <v>18603</v>
      </c>
      <c r="X1149" s="19" t="s">
        <v>1914</v>
      </c>
      <c r="Y1149" s="54">
        <v>45331</v>
      </c>
      <c r="Z1149" s="19" t="s">
        <v>18604</v>
      </c>
      <c r="AB1149" s="58" t="s">
        <v>24697</v>
      </c>
      <c r="AC1149" s="58" t="s">
        <v>1930</v>
      </c>
      <c r="AD1149" s="58">
        <v>2</v>
      </c>
      <c r="AE1149" s="58" t="s">
        <v>1914</v>
      </c>
    </row>
    <row r="1150" spans="1:31">
      <c r="A1150" s="17" t="s">
        <v>25617</v>
      </c>
      <c r="B1150" s="17" t="s">
        <v>7657</v>
      </c>
      <c r="C1150" s="14" t="s">
        <v>4895</v>
      </c>
      <c r="D1150" s="14" t="s">
        <v>30309</v>
      </c>
      <c r="E1150" s="17" t="s">
        <v>7348</v>
      </c>
      <c r="F1150" s="17" t="s">
        <v>24698</v>
      </c>
      <c r="G1150" s="17" t="s">
        <v>1913</v>
      </c>
      <c r="H1150" s="60">
        <v>43867</v>
      </c>
      <c r="I1150" s="17" t="s">
        <v>18633</v>
      </c>
      <c r="J1150" s="14">
        <f>COUNTIF('C&amp;I(Route-Doc)'!C:C,'★C&amp;I(IRS)'!C1150)</f>
        <v>0</v>
      </c>
      <c r="K1150" s="14" t="s">
        <v>6116</v>
      </c>
      <c r="L1150" s="17" t="s">
        <v>1999</v>
      </c>
      <c r="M1150" s="127" t="str">
        <f t="shared" si="20"/>
        <v>●</v>
      </c>
      <c r="N1150" s="17" t="s">
        <v>1930</v>
      </c>
      <c r="O1150" s="14" t="s">
        <v>22335</v>
      </c>
      <c r="P1150" s="159" t="s">
        <v>23491</v>
      </c>
      <c r="Q1150" s="159">
        <f>COUNTIF('C&amp;I(Route-Doc)'!H:H,'★C&amp;I(IRS)'!O1150)</f>
        <v>0</v>
      </c>
      <c r="R1150" s="17" t="s">
        <v>23496</v>
      </c>
      <c r="S1150" s="14" t="s">
        <v>28387</v>
      </c>
      <c r="T1150" s="14" t="s">
        <v>2676</v>
      </c>
      <c r="U1150" s="119"/>
      <c r="V1150" s="58"/>
      <c r="W1150" s="19" t="s">
        <v>1930</v>
      </c>
      <c r="X1150" s="19" t="s">
        <v>1913</v>
      </c>
      <c r="Y1150" s="54">
        <v>43867</v>
      </c>
      <c r="Z1150" s="19" t="s">
        <v>2676</v>
      </c>
      <c r="AB1150" s="58" t="s">
        <v>24698</v>
      </c>
      <c r="AC1150" s="58" t="s">
        <v>1930</v>
      </c>
      <c r="AD1150" s="58" t="e">
        <v>#N/A</v>
      </c>
      <c r="AE1150" s="58" t="e">
        <v>#N/A</v>
      </c>
    </row>
    <row r="1151" spans="1:31">
      <c r="A1151" s="17" t="s">
        <v>25617</v>
      </c>
      <c r="B1151" s="17" t="s">
        <v>7657</v>
      </c>
      <c r="C1151" s="14" t="s">
        <v>4896</v>
      </c>
      <c r="D1151" s="14" t="s">
        <v>30149</v>
      </c>
      <c r="E1151" s="17" t="s">
        <v>7349</v>
      </c>
      <c r="F1151" s="17" t="s">
        <v>24699</v>
      </c>
      <c r="G1151" s="17" t="s">
        <v>1912</v>
      </c>
      <c r="H1151" s="60">
        <v>44935</v>
      </c>
      <c r="I1151" s="17" t="s">
        <v>18633</v>
      </c>
      <c r="J1151" s="14">
        <f>COUNTIF('C&amp;I(Route-Doc)'!C:C,'★C&amp;I(IRS)'!C1151)</f>
        <v>0</v>
      </c>
      <c r="K1151" s="14" t="s">
        <v>6117</v>
      </c>
      <c r="L1151" s="125" t="s">
        <v>3090</v>
      </c>
      <c r="M1151" s="127" t="str">
        <f t="shared" si="20"/>
        <v>●</v>
      </c>
      <c r="N1151" s="17" t="s">
        <v>1930</v>
      </c>
      <c r="O1151" s="14" t="s">
        <v>22336</v>
      </c>
      <c r="P1151" s="159" t="s">
        <v>23491</v>
      </c>
      <c r="Q1151" s="159">
        <f>COUNTIF('C&amp;I(Route-Doc)'!H:H,'★C&amp;I(IRS)'!O1151)</f>
        <v>0</v>
      </c>
      <c r="R1151" s="17" t="s">
        <v>23496</v>
      </c>
      <c r="S1151" s="14" t="s">
        <v>28388</v>
      </c>
      <c r="T1151" s="14" t="s">
        <v>2676</v>
      </c>
      <c r="U1151" s="119"/>
      <c r="V1151" s="58"/>
      <c r="W1151" s="19" t="s">
        <v>1930</v>
      </c>
      <c r="X1151" s="19" t="s">
        <v>1912</v>
      </c>
      <c r="Y1151" s="54">
        <v>44935</v>
      </c>
      <c r="Z1151" s="19" t="s">
        <v>2676</v>
      </c>
      <c r="AB1151" s="58" t="s">
        <v>24699</v>
      </c>
      <c r="AC1151" s="58" t="s">
        <v>1930</v>
      </c>
      <c r="AD1151" s="58" t="e">
        <v>#N/A</v>
      </c>
      <c r="AE1151" s="58" t="e">
        <v>#N/A</v>
      </c>
    </row>
    <row r="1152" spans="1:31">
      <c r="A1152" s="17" t="s">
        <v>25617</v>
      </c>
      <c r="B1152" s="17" t="s">
        <v>7657</v>
      </c>
      <c r="C1152" s="14" t="s">
        <v>4897</v>
      </c>
      <c r="D1152" s="14" t="s">
        <v>29155</v>
      </c>
      <c r="E1152" s="17" t="s">
        <v>7350</v>
      </c>
      <c r="F1152" s="17" t="s">
        <v>24700</v>
      </c>
      <c r="G1152" s="17" t="s">
        <v>1909</v>
      </c>
      <c r="H1152" s="60">
        <v>44935</v>
      </c>
      <c r="I1152" s="17" t="s">
        <v>18633</v>
      </c>
      <c r="J1152" s="14">
        <f>COUNTIF('C&amp;I(Route-Doc)'!C:C,'★C&amp;I(IRS)'!C1152)</f>
        <v>0</v>
      </c>
      <c r="K1152" s="14" t="s">
        <v>6118</v>
      </c>
      <c r="L1152" s="125" t="s">
        <v>3090</v>
      </c>
      <c r="M1152" s="127" t="str">
        <f t="shared" si="20"/>
        <v>●</v>
      </c>
      <c r="N1152" s="17" t="s">
        <v>1930</v>
      </c>
      <c r="O1152" s="14" t="s">
        <v>22337</v>
      </c>
      <c r="P1152" s="159" t="s">
        <v>23491</v>
      </c>
      <c r="Q1152" s="159">
        <f>COUNTIF('C&amp;I(Route-Doc)'!H:H,'★C&amp;I(IRS)'!O1152)</f>
        <v>0</v>
      </c>
      <c r="R1152" s="17" t="s">
        <v>23496</v>
      </c>
      <c r="S1152" s="14" t="s">
        <v>28389</v>
      </c>
      <c r="T1152" s="14" t="s">
        <v>2676</v>
      </c>
      <c r="U1152" s="119"/>
      <c r="V1152" s="58"/>
      <c r="W1152" s="19" t="s">
        <v>18603</v>
      </c>
      <c r="X1152" s="19" t="s">
        <v>1910</v>
      </c>
      <c r="Y1152" s="54">
        <v>45331</v>
      </c>
      <c r="Z1152" s="19" t="s">
        <v>2676</v>
      </c>
      <c r="AB1152" s="58" t="s">
        <v>24700</v>
      </c>
      <c r="AC1152" s="58" t="s">
        <v>1930</v>
      </c>
      <c r="AD1152" s="58" t="e">
        <v>#N/A</v>
      </c>
      <c r="AE1152" s="58" t="s">
        <v>1910</v>
      </c>
    </row>
    <row r="1153" spans="1:31">
      <c r="A1153" s="19" t="s">
        <v>25617</v>
      </c>
      <c r="B1153" s="19" t="s">
        <v>7657</v>
      </c>
      <c r="C1153" s="18" t="s">
        <v>4898</v>
      </c>
      <c r="D1153" s="18" t="s">
        <v>29697</v>
      </c>
      <c r="E1153" s="19" t="s">
        <v>7351</v>
      </c>
      <c r="F1153" s="19" t="s">
        <v>24701</v>
      </c>
      <c r="G1153" s="19" t="s">
        <v>1909</v>
      </c>
      <c r="H1153" s="52">
        <v>43803</v>
      </c>
      <c r="I1153" s="19" t="s">
        <v>18633</v>
      </c>
      <c r="J1153" s="18">
        <f>COUNTIF('C&amp;I(Route-Doc)'!C:C,'★C&amp;I(IRS)'!C1153)</f>
        <v>1</v>
      </c>
      <c r="K1153" s="18" t="s">
        <v>6119</v>
      </c>
      <c r="L1153" s="19" t="s">
        <v>1999</v>
      </c>
      <c r="M1153" s="126" t="str">
        <f t="shared" si="20"/>
        <v>●</v>
      </c>
      <c r="N1153" s="54">
        <v>44816</v>
      </c>
      <c r="O1153" s="14" t="s">
        <v>22338</v>
      </c>
      <c r="P1153" s="159" t="s">
        <v>23491</v>
      </c>
      <c r="Q1153" s="159">
        <f>COUNTIF('C&amp;I(Route-Doc)'!H:H,'★C&amp;I(IRS)'!O1153)</f>
        <v>0</v>
      </c>
      <c r="R1153" s="17" t="s">
        <v>23496</v>
      </c>
      <c r="S1153" s="14" t="s">
        <v>28390</v>
      </c>
      <c r="T1153" s="14" t="s">
        <v>2676</v>
      </c>
      <c r="U1153" s="119"/>
      <c r="V1153" s="58"/>
      <c r="W1153" s="19" t="s">
        <v>1930</v>
      </c>
      <c r="X1153" s="19" t="s">
        <v>1909</v>
      </c>
      <c r="Y1153" s="54">
        <v>43803</v>
      </c>
      <c r="Z1153" s="19" t="s">
        <v>2676</v>
      </c>
      <c r="AB1153" s="58" t="s">
        <v>24701</v>
      </c>
      <c r="AC1153" s="58" t="s">
        <v>1930</v>
      </c>
      <c r="AD1153" s="58">
        <v>0</v>
      </c>
      <c r="AE1153" s="58" t="e">
        <v>#N/A</v>
      </c>
    </row>
    <row r="1154" spans="1:31">
      <c r="A1154" s="17" t="s">
        <v>25617</v>
      </c>
      <c r="B1154" s="17" t="s">
        <v>7657</v>
      </c>
      <c r="C1154" s="14" t="s">
        <v>4899</v>
      </c>
      <c r="D1154" s="14" t="s">
        <v>30150</v>
      </c>
      <c r="E1154" s="17" t="s">
        <v>7352</v>
      </c>
      <c r="F1154" s="17" t="s">
        <v>24702</v>
      </c>
      <c r="G1154" s="17" t="s">
        <v>1912</v>
      </c>
      <c r="H1154" s="60">
        <v>43703</v>
      </c>
      <c r="I1154" s="17" t="s">
        <v>18633</v>
      </c>
      <c r="J1154" s="14">
        <f>COUNTIF('C&amp;I(Route-Doc)'!C:C,'★C&amp;I(IRS)'!C1154)</f>
        <v>0</v>
      </c>
      <c r="K1154" s="14" t="s">
        <v>6120</v>
      </c>
      <c r="L1154" s="17" t="s">
        <v>1999</v>
      </c>
      <c r="M1154" s="127" t="str">
        <f t="shared" si="20"/>
        <v>●</v>
      </c>
      <c r="N1154" s="17" t="s">
        <v>1930</v>
      </c>
      <c r="O1154" s="14" t="s">
        <v>22339</v>
      </c>
      <c r="P1154" s="159" t="s">
        <v>23491</v>
      </c>
      <c r="Q1154" s="159">
        <f>COUNTIF('C&amp;I(Route-Doc)'!H:H,'★C&amp;I(IRS)'!O1154)</f>
        <v>0</v>
      </c>
      <c r="R1154" s="17" t="s">
        <v>23496</v>
      </c>
      <c r="S1154" s="14" t="s">
        <v>28391</v>
      </c>
      <c r="T1154" s="14" t="s">
        <v>2676</v>
      </c>
      <c r="U1154" s="119"/>
      <c r="V1154" s="58"/>
      <c r="W1154" s="19" t="s">
        <v>1930</v>
      </c>
      <c r="X1154" s="19" t="s">
        <v>1912</v>
      </c>
      <c r="Y1154" s="54">
        <v>43703</v>
      </c>
      <c r="Z1154" s="19" t="s">
        <v>2676</v>
      </c>
      <c r="AB1154" s="58" t="s">
        <v>24702</v>
      </c>
      <c r="AC1154" s="58" t="s">
        <v>1930</v>
      </c>
      <c r="AD1154" s="58" t="e">
        <v>#N/A</v>
      </c>
      <c r="AE1154" s="58" t="e">
        <v>#N/A</v>
      </c>
    </row>
    <row r="1155" spans="1:31">
      <c r="A1155" s="17" t="s">
        <v>25617</v>
      </c>
      <c r="B1155" s="17" t="s">
        <v>7657</v>
      </c>
      <c r="C1155" s="14" t="s">
        <v>4900</v>
      </c>
      <c r="D1155" s="14" t="s">
        <v>29156</v>
      </c>
      <c r="E1155" s="17" t="s">
        <v>7353</v>
      </c>
      <c r="F1155" s="17" t="s">
        <v>24703</v>
      </c>
      <c r="G1155" s="17" t="s">
        <v>1912</v>
      </c>
      <c r="H1155" s="60">
        <v>43703</v>
      </c>
      <c r="I1155" s="17" t="s">
        <v>18633</v>
      </c>
      <c r="J1155" s="14">
        <f>COUNTIF('C&amp;I(Route-Doc)'!C:C,'★C&amp;I(IRS)'!C1155)</f>
        <v>0</v>
      </c>
      <c r="K1155" s="14" t="s">
        <v>6121</v>
      </c>
      <c r="L1155" s="17" t="s">
        <v>1999</v>
      </c>
      <c r="M1155" s="127" t="str">
        <f t="shared" si="20"/>
        <v>●</v>
      </c>
      <c r="N1155" s="17" t="s">
        <v>1930</v>
      </c>
      <c r="O1155" s="14" t="s">
        <v>22340</v>
      </c>
      <c r="P1155" s="159" t="s">
        <v>23491</v>
      </c>
      <c r="Q1155" s="159">
        <f>COUNTIF('C&amp;I(Route-Doc)'!H:H,'★C&amp;I(IRS)'!O1155)</f>
        <v>0</v>
      </c>
      <c r="R1155" s="17" t="s">
        <v>23496</v>
      </c>
      <c r="S1155" s="14" t="s">
        <v>28392</v>
      </c>
      <c r="T1155" s="14" t="s">
        <v>2676</v>
      </c>
      <c r="U1155" s="119"/>
      <c r="V1155" s="58"/>
      <c r="W1155" s="19" t="s">
        <v>1930</v>
      </c>
      <c r="X1155" s="19" t="s">
        <v>1912</v>
      </c>
      <c r="Y1155" s="54">
        <v>43703</v>
      </c>
      <c r="Z1155" s="19" t="s">
        <v>2676</v>
      </c>
      <c r="AB1155" s="58" t="s">
        <v>24703</v>
      </c>
      <c r="AC1155" s="58" t="s">
        <v>1930</v>
      </c>
      <c r="AD1155" s="58" t="e">
        <v>#N/A</v>
      </c>
      <c r="AE1155" s="58" t="e">
        <v>#N/A</v>
      </c>
    </row>
    <row r="1156" spans="1:31">
      <c r="A1156" s="19" t="s">
        <v>25617</v>
      </c>
      <c r="B1156" s="19" t="s">
        <v>7657</v>
      </c>
      <c r="C1156" s="18" t="s">
        <v>4901</v>
      </c>
      <c r="D1156" s="18" t="s">
        <v>29698</v>
      </c>
      <c r="E1156" s="19" t="s">
        <v>7354</v>
      </c>
      <c r="F1156" s="19" t="s">
        <v>24704</v>
      </c>
      <c r="G1156" s="19" t="s">
        <v>1911</v>
      </c>
      <c r="H1156" s="52">
        <v>43796</v>
      </c>
      <c r="I1156" s="19" t="s">
        <v>18633</v>
      </c>
      <c r="J1156" s="18">
        <f>COUNTIF('C&amp;I(Route-Doc)'!C:C,'★C&amp;I(IRS)'!C1156)</f>
        <v>1</v>
      </c>
      <c r="K1156" s="18" t="s">
        <v>6122</v>
      </c>
      <c r="L1156" s="19" t="s">
        <v>1999</v>
      </c>
      <c r="M1156" s="126" t="str">
        <f t="shared" si="20"/>
        <v>●</v>
      </c>
      <c r="N1156" s="54">
        <v>44816</v>
      </c>
      <c r="O1156" s="14" t="s">
        <v>22341</v>
      </c>
      <c r="P1156" s="159" t="s">
        <v>23491</v>
      </c>
      <c r="Q1156" s="159">
        <f>COUNTIF('C&amp;I(Route-Doc)'!H:H,'★C&amp;I(IRS)'!O1156)</f>
        <v>0</v>
      </c>
      <c r="R1156" s="17" t="s">
        <v>23496</v>
      </c>
      <c r="S1156" s="14" t="s">
        <v>28393</v>
      </c>
      <c r="T1156" s="14" t="s">
        <v>2676</v>
      </c>
      <c r="U1156" s="119"/>
      <c r="V1156" s="58"/>
      <c r="W1156" s="19" t="s">
        <v>1930</v>
      </c>
      <c r="X1156" s="19" t="s">
        <v>1911</v>
      </c>
      <c r="Y1156" s="54">
        <v>43796</v>
      </c>
      <c r="Z1156" s="19" t="s">
        <v>2676</v>
      </c>
      <c r="AB1156" s="58" t="s">
        <v>24704</v>
      </c>
      <c r="AC1156" s="58" t="s">
        <v>1930</v>
      </c>
      <c r="AD1156" s="58">
        <v>0</v>
      </c>
      <c r="AE1156" s="58" t="e">
        <v>#N/A</v>
      </c>
    </row>
    <row r="1157" spans="1:31">
      <c r="A1157" s="17" t="s">
        <v>25617</v>
      </c>
      <c r="B1157" s="17" t="s">
        <v>7657</v>
      </c>
      <c r="C1157" s="14" t="s">
        <v>4902</v>
      </c>
      <c r="D1157" s="14" t="s">
        <v>30151</v>
      </c>
      <c r="E1157" s="17" t="s">
        <v>7355</v>
      </c>
      <c r="F1157" s="17" t="s">
        <v>24705</v>
      </c>
      <c r="G1157" s="17" t="s">
        <v>1908</v>
      </c>
      <c r="H1157" s="60">
        <v>41792</v>
      </c>
      <c r="I1157" s="17" t="s">
        <v>18633</v>
      </c>
      <c r="J1157" s="14">
        <f>COUNTIF('C&amp;I(Route-Doc)'!C:C,'★C&amp;I(IRS)'!C1157)</f>
        <v>0</v>
      </c>
      <c r="K1157" s="14" t="s">
        <v>6123</v>
      </c>
      <c r="L1157" s="17" t="s">
        <v>1999</v>
      </c>
      <c r="M1157" s="127" t="str">
        <f t="shared" si="20"/>
        <v>●</v>
      </c>
      <c r="N1157" s="17" t="s">
        <v>1930</v>
      </c>
      <c r="O1157" s="14" t="s">
        <v>22342</v>
      </c>
      <c r="P1157" s="159" t="s">
        <v>23491</v>
      </c>
      <c r="Q1157" s="159">
        <f>COUNTIF('C&amp;I(Route-Doc)'!H:H,'★C&amp;I(IRS)'!O1157)</f>
        <v>0</v>
      </c>
      <c r="R1157" s="17" t="s">
        <v>23496</v>
      </c>
      <c r="S1157" s="14" t="s">
        <v>28394</v>
      </c>
      <c r="T1157" s="14" t="s">
        <v>2676</v>
      </c>
      <c r="U1157" s="119"/>
      <c r="V1157" s="58"/>
      <c r="W1157" s="19" t="s">
        <v>1930</v>
      </c>
      <c r="X1157" s="19" t="s">
        <v>1908</v>
      </c>
      <c r="Y1157" s="54">
        <v>41792</v>
      </c>
      <c r="Z1157" s="19" t="s">
        <v>2676</v>
      </c>
      <c r="AB1157" s="58" t="s">
        <v>24705</v>
      </c>
      <c r="AC1157" s="58" t="s">
        <v>1930</v>
      </c>
      <c r="AD1157" s="58" t="e">
        <v>#N/A</v>
      </c>
      <c r="AE1157" s="58" t="e">
        <v>#N/A</v>
      </c>
    </row>
    <row r="1158" spans="1:31">
      <c r="A1158" s="17" t="s">
        <v>25617</v>
      </c>
      <c r="B1158" s="17" t="s">
        <v>7657</v>
      </c>
      <c r="C1158" s="14" t="s">
        <v>4903</v>
      </c>
      <c r="D1158" s="14" t="s">
        <v>29157</v>
      </c>
      <c r="E1158" s="17" t="s">
        <v>7356</v>
      </c>
      <c r="F1158" s="17" t="s">
        <v>24706</v>
      </c>
      <c r="G1158" s="17" t="s">
        <v>1913</v>
      </c>
      <c r="H1158" s="60">
        <v>42825</v>
      </c>
      <c r="I1158" s="17" t="s">
        <v>18633</v>
      </c>
      <c r="J1158" s="14">
        <f>COUNTIF('C&amp;I(Route-Doc)'!C:C,'★C&amp;I(IRS)'!C1158)</f>
        <v>0</v>
      </c>
      <c r="K1158" s="14" t="s">
        <v>6124</v>
      </c>
      <c r="L1158" s="17" t="s">
        <v>1999</v>
      </c>
      <c r="M1158" s="127" t="str">
        <f t="shared" si="20"/>
        <v>●</v>
      </c>
      <c r="N1158" s="17" t="s">
        <v>1930</v>
      </c>
      <c r="O1158" s="14" t="s">
        <v>22343</v>
      </c>
      <c r="P1158" s="159" t="s">
        <v>23491</v>
      </c>
      <c r="Q1158" s="159">
        <f>COUNTIF('C&amp;I(Route-Doc)'!H:H,'★C&amp;I(IRS)'!O1158)</f>
        <v>0</v>
      </c>
      <c r="R1158" s="17" t="s">
        <v>23496</v>
      </c>
      <c r="S1158" s="14" t="s">
        <v>28395</v>
      </c>
      <c r="T1158" s="14" t="s">
        <v>2676</v>
      </c>
      <c r="U1158" s="119"/>
      <c r="V1158" s="58"/>
      <c r="W1158" s="19" t="s">
        <v>1930</v>
      </c>
      <c r="X1158" s="19" t="s">
        <v>1913</v>
      </c>
      <c r="Y1158" s="54">
        <v>42825</v>
      </c>
      <c r="Z1158" s="19" t="s">
        <v>2676</v>
      </c>
      <c r="AB1158" s="58" t="s">
        <v>24706</v>
      </c>
      <c r="AC1158" s="58" t="s">
        <v>1930</v>
      </c>
      <c r="AD1158" s="58" t="e">
        <v>#N/A</v>
      </c>
      <c r="AE1158" s="58" t="e">
        <v>#N/A</v>
      </c>
    </row>
    <row r="1159" spans="1:31">
      <c r="A1159" s="19" t="s">
        <v>25617</v>
      </c>
      <c r="B1159" s="19" t="s">
        <v>7657</v>
      </c>
      <c r="C1159" s="18" t="s">
        <v>4904</v>
      </c>
      <c r="D1159" s="18" t="s">
        <v>29699</v>
      </c>
      <c r="E1159" s="19" t="s">
        <v>7357</v>
      </c>
      <c r="F1159" s="19" t="s">
        <v>24707</v>
      </c>
      <c r="G1159" s="19" t="s">
        <v>1911</v>
      </c>
      <c r="H1159" s="52">
        <v>43796</v>
      </c>
      <c r="I1159" s="19" t="s">
        <v>18633</v>
      </c>
      <c r="J1159" s="18">
        <f>COUNTIF('C&amp;I(Route-Doc)'!C:C,'★C&amp;I(IRS)'!C1159)</f>
        <v>1</v>
      </c>
      <c r="K1159" s="18" t="s">
        <v>6125</v>
      </c>
      <c r="L1159" s="19" t="s">
        <v>1999</v>
      </c>
      <c r="M1159" s="126" t="str">
        <f t="shared" si="20"/>
        <v>●</v>
      </c>
      <c r="N1159" s="54">
        <v>44816</v>
      </c>
      <c r="O1159" s="14" t="s">
        <v>22344</v>
      </c>
      <c r="P1159" s="159" t="s">
        <v>23491</v>
      </c>
      <c r="Q1159" s="159">
        <f>COUNTIF('C&amp;I(Route-Doc)'!H:H,'★C&amp;I(IRS)'!O1159)</f>
        <v>0</v>
      </c>
      <c r="R1159" s="17" t="s">
        <v>23496</v>
      </c>
      <c r="S1159" s="14" t="s">
        <v>28396</v>
      </c>
      <c r="T1159" s="14" t="s">
        <v>2676</v>
      </c>
      <c r="U1159" s="119"/>
      <c r="V1159" s="58"/>
      <c r="W1159" s="19" t="s">
        <v>1930</v>
      </c>
      <c r="X1159" s="19" t="s">
        <v>1911</v>
      </c>
      <c r="Y1159" s="54">
        <v>43796</v>
      </c>
      <c r="Z1159" s="19" t="s">
        <v>2676</v>
      </c>
      <c r="AB1159" s="58" t="s">
        <v>24707</v>
      </c>
      <c r="AC1159" s="58" t="s">
        <v>1930</v>
      </c>
      <c r="AD1159" s="58">
        <v>0</v>
      </c>
      <c r="AE1159" s="58" t="e">
        <v>#N/A</v>
      </c>
    </row>
    <row r="1160" spans="1:31">
      <c r="A1160" s="19" t="s">
        <v>25617</v>
      </c>
      <c r="B1160" s="19" t="s">
        <v>7657</v>
      </c>
      <c r="C1160" s="18" t="s">
        <v>4905</v>
      </c>
      <c r="D1160" s="18" t="s">
        <v>29700</v>
      </c>
      <c r="E1160" s="19" t="s">
        <v>7358</v>
      </c>
      <c r="F1160" s="19" t="s">
        <v>24708</v>
      </c>
      <c r="G1160" s="19" t="s">
        <v>1913</v>
      </c>
      <c r="H1160" s="52">
        <v>43796</v>
      </c>
      <c r="I1160" s="19" t="s">
        <v>18633</v>
      </c>
      <c r="J1160" s="18">
        <f>COUNTIF('C&amp;I(Route-Doc)'!C:C,'★C&amp;I(IRS)'!C1160)</f>
        <v>1</v>
      </c>
      <c r="K1160" s="18" t="s">
        <v>6126</v>
      </c>
      <c r="L1160" s="19" t="s">
        <v>1999</v>
      </c>
      <c r="M1160" s="126" t="str">
        <f t="shared" si="20"/>
        <v>●</v>
      </c>
      <c r="N1160" s="54">
        <v>44816</v>
      </c>
      <c r="O1160" s="14" t="s">
        <v>22345</v>
      </c>
      <c r="P1160" s="159" t="s">
        <v>23491</v>
      </c>
      <c r="Q1160" s="159">
        <f>COUNTIF('C&amp;I(Route-Doc)'!H:H,'★C&amp;I(IRS)'!O1160)</f>
        <v>0</v>
      </c>
      <c r="R1160" s="17" t="s">
        <v>23496</v>
      </c>
      <c r="S1160" s="14" t="s">
        <v>28397</v>
      </c>
      <c r="T1160" s="14" t="s">
        <v>2676</v>
      </c>
      <c r="U1160" s="119"/>
      <c r="V1160" s="58"/>
      <c r="W1160" s="19" t="s">
        <v>1930</v>
      </c>
      <c r="X1160" s="19" t="s">
        <v>1913</v>
      </c>
      <c r="Y1160" s="54">
        <v>43796</v>
      </c>
      <c r="Z1160" s="19" t="s">
        <v>2676</v>
      </c>
      <c r="AB1160" s="58" t="s">
        <v>24708</v>
      </c>
      <c r="AC1160" s="58" t="s">
        <v>1930</v>
      </c>
      <c r="AD1160" s="58">
        <v>0</v>
      </c>
      <c r="AE1160" s="58" t="e">
        <v>#N/A</v>
      </c>
    </row>
    <row r="1161" spans="1:31">
      <c r="A1161" s="19" t="s">
        <v>25617</v>
      </c>
      <c r="B1161" s="19" t="s">
        <v>7657</v>
      </c>
      <c r="C1161" s="18" t="s">
        <v>4906</v>
      </c>
      <c r="D1161" s="18" t="s">
        <v>29701</v>
      </c>
      <c r="E1161" s="19" t="s">
        <v>7359</v>
      </c>
      <c r="F1161" s="19" t="s">
        <v>24709</v>
      </c>
      <c r="G1161" s="19" t="s">
        <v>1912</v>
      </c>
      <c r="H1161" s="52">
        <v>43796</v>
      </c>
      <c r="I1161" s="19" t="s">
        <v>18633</v>
      </c>
      <c r="J1161" s="18">
        <f>COUNTIF('C&amp;I(Route-Doc)'!C:C,'★C&amp;I(IRS)'!C1161)</f>
        <v>1</v>
      </c>
      <c r="K1161" s="18" t="s">
        <v>6127</v>
      </c>
      <c r="L1161" s="19" t="s">
        <v>1999</v>
      </c>
      <c r="M1161" s="126" t="str">
        <f t="shared" si="20"/>
        <v>●</v>
      </c>
      <c r="N1161" s="54">
        <v>44816</v>
      </c>
      <c r="O1161" s="14" t="s">
        <v>22346</v>
      </c>
      <c r="P1161" s="159" t="s">
        <v>23491</v>
      </c>
      <c r="Q1161" s="159">
        <f>COUNTIF('C&amp;I(Route-Doc)'!H:H,'★C&amp;I(IRS)'!O1161)</f>
        <v>0</v>
      </c>
      <c r="R1161" s="17" t="s">
        <v>23496</v>
      </c>
      <c r="S1161" s="14" t="s">
        <v>28398</v>
      </c>
      <c r="T1161" s="14" t="s">
        <v>2676</v>
      </c>
      <c r="U1161" s="119"/>
      <c r="V1161" s="58"/>
      <c r="W1161" s="19" t="s">
        <v>1930</v>
      </c>
      <c r="X1161" s="19" t="s">
        <v>1912</v>
      </c>
      <c r="Y1161" s="54">
        <v>43796</v>
      </c>
      <c r="Z1161" s="19" t="s">
        <v>2676</v>
      </c>
      <c r="AB1161" s="58" t="s">
        <v>24709</v>
      </c>
      <c r="AC1161" s="58" t="s">
        <v>1930</v>
      </c>
      <c r="AD1161" s="58">
        <v>0</v>
      </c>
      <c r="AE1161" s="58" t="e">
        <v>#N/A</v>
      </c>
    </row>
    <row r="1162" spans="1:31">
      <c r="A1162" s="17" t="s">
        <v>25617</v>
      </c>
      <c r="B1162" s="17" t="s">
        <v>7657</v>
      </c>
      <c r="C1162" s="14" t="s">
        <v>4907</v>
      </c>
      <c r="D1162" s="14" t="s">
        <v>30152</v>
      </c>
      <c r="E1162" s="17" t="s">
        <v>7360</v>
      </c>
      <c r="F1162" s="17" t="s">
        <v>24710</v>
      </c>
      <c r="G1162" s="17" t="s">
        <v>1913</v>
      </c>
      <c r="H1162" s="60">
        <v>45226</v>
      </c>
      <c r="I1162" s="17" t="s">
        <v>18633</v>
      </c>
      <c r="J1162" s="14">
        <f>COUNTIF('C&amp;I(Route-Doc)'!C:C,'★C&amp;I(IRS)'!C1162)</f>
        <v>0</v>
      </c>
      <c r="K1162" s="14" t="s">
        <v>6128</v>
      </c>
      <c r="L1162" s="17" t="s">
        <v>3090</v>
      </c>
      <c r="M1162" s="127" t="str">
        <f t="shared" si="20"/>
        <v>●</v>
      </c>
      <c r="N1162" s="17" t="s">
        <v>1930</v>
      </c>
      <c r="O1162" s="14" t="s">
        <v>22347</v>
      </c>
      <c r="P1162" s="159" t="s">
        <v>23491</v>
      </c>
      <c r="Q1162" s="159">
        <f>COUNTIF('C&amp;I(Route-Doc)'!H:H,'★C&amp;I(IRS)'!O1162)</f>
        <v>0</v>
      </c>
      <c r="R1162" s="17" t="s">
        <v>23496</v>
      </c>
      <c r="S1162" s="14" t="s">
        <v>28399</v>
      </c>
      <c r="T1162" s="14" t="s">
        <v>2676</v>
      </c>
      <c r="U1162" s="119"/>
      <c r="V1162" s="58"/>
      <c r="W1162" s="19" t="s">
        <v>1930</v>
      </c>
      <c r="X1162" s="19" t="s">
        <v>1913</v>
      </c>
      <c r="Y1162" s="54">
        <v>45226</v>
      </c>
      <c r="Z1162" s="19" t="s">
        <v>2676</v>
      </c>
      <c r="AB1162" s="58" t="s">
        <v>24710</v>
      </c>
      <c r="AC1162" s="58" t="s">
        <v>1930</v>
      </c>
      <c r="AD1162" s="58" t="e">
        <v>#N/A</v>
      </c>
      <c r="AE1162" s="58" t="e">
        <v>#N/A</v>
      </c>
    </row>
    <row r="1163" spans="1:31">
      <c r="A1163" s="17" t="s">
        <v>25617</v>
      </c>
      <c r="B1163" s="17" t="s">
        <v>7657</v>
      </c>
      <c r="C1163" s="14" t="s">
        <v>4908</v>
      </c>
      <c r="D1163" s="14" t="s">
        <v>29158</v>
      </c>
      <c r="E1163" s="17" t="s">
        <v>7361</v>
      </c>
      <c r="F1163" s="17" t="s">
        <v>24711</v>
      </c>
      <c r="G1163" s="17" t="s">
        <v>1912</v>
      </c>
      <c r="H1163" s="60">
        <v>45226</v>
      </c>
      <c r="I1163" s="17" t="s">
        <v>18633</v>
      </c>
      <c r="J1163" s="14">
        <f>COUNTIF('C&amp;I(Route-Doc)'!C:C,'★C&amp;I(IRS)'!C1163)</f>
        <v>0</v>
      </c>
      <c r="K1163" s="14" t="s">
        <v>6129</v>
      </c>
      <c r="L1163" s="17" t="s">
        <v>3090</v>
      </c>
      <c r="M1163" s="127" t="str">
        <f t="shared" si="20"/>
        <v>●</v>
      </c>
      <c r="N1163" s="17" t="s">
        <v>1930</v>
      </c>
      <c r="O1163" s="14" t="s">
        <v>22348</v>
      </c>
      <c r="P1163" s="159" t="s">
        <v>23491</v>
      </c>
      <c r="Q1163" s="159">
        <f>COUNTIF('C&amp;I(Route-Doc)'!H:H,'★C&amp;I(IRS)'!O1163)</f>
        <v>0</v>
      </c>
      <c r="R1163" s="17" t="s">
        <v>23496</v>
      </c>
      <c r="S1163" s="14" t="s">
        <v>28400</v>
      </c>
      <c r="T1163" s="14" t="s">
        <v>2676</v>
      </c>
      <c r="U1163" s="119"/>
      <c r="V1163" s="58"/>
      <c r="W1163" s="19" t="s">
        <v>1930</v>
      </c>
      <c r="X1163" s="19" t="s">
        <v>1912</v>
      </c>
      <c r="Y1163" s="54">
        <v>45226</v>
      </c>
      <c r="Z1163" s="19" t="s">
        <v>2676</v>
      </c>
      <c r="AB1163" s="58" t="s">
        <v>24711</v>
      </c>
      <c r="AC1163" s="58" t="s">
        <v>1930</v>
      </c>
      <c r="AD1163" s="58" t="e">
        <v>#N/A</v>
      </c>
      <c r="AE1163" s="58" t="e">
        <v>#N/A</v>
      </c>
    </row>
    <row r="1164" spans="1:31">
      <c r="A1164" s="19" t="s">
        <v>25617</v>
      </c>
      <c r="B1164" s="19" t="s">
        <v>7657</v>
      </c>
      <c r="C1164" s="18" t="s">
        <v>4909</v>
      </c>
      <c r="D1164" s="18" t="s">
        <v>29702</v>
      </c>
      <c r="E1164" s="19" t="s">
        <v>7362</v>
      </c>
      <c r="F1164" s="19" t="s">
        <v>24712</v>
      </c>
      <c r="G1164" s="19" t="s">
        <v>1911</v>
      </c>
      <c r="H1164" s="52">
        <v>43796</v>
      </c>
      <c r="I1164" s="19" t="s">
        <v>18633</v>
      </c>
      <c r="J1164" s="18">
        <f>COUNTIF('C&amp;I(Route-Doc)'!C:C,'★C&amp;I(IRS)'!C1164)</f>
        <v>1</v>
      </c>
      <c r="K1164" s="18" t="s">
        <v>6130</v>
      </c>
      <c r="L1164" s="19" t="s">
        <v>1999</v>
      </c>
      <c r="M1164" s="126" t="str">
        <f t="shared" si="20"/>
        <v>●</v>
      </c>
      <c r="N1164" s="54">
        <v>44816</v>
      </c>
      <c r="O1164" s="14" t="s">
        <v>22349</v>
      </c>
      <c r="P1164" s="159" t="s">
        <v>23491</v>
      </c>
      <c r="Q1164" s="159">
        <f>COUNTIF('C&amp;I(Route-Doc)'!H:H,'★C&amp;I(IRS)'!O1164)</f>
        <v>0</v>
      </c>
      <c r="R1164" s="17" t="s">
        <v>23496</v>
      </c>
      <c r="S1164" s="14" t="s">
        <v>28401</v>
      </c>
      <c r="T1164" s="14" t="s">
        <v>2676</v>
      </c>
      <c r="U1164" s="119"/>
      <c r="V1164" s="58"/>
      <c r="W1164" s="19" t="s">
        <v>1930</v>
      </c>
      <c r="X1164" s="19" t="s">
        <v>1911</v>
      </c>
      <c r="Y1164" s="54">
        <v>43796</v>
      </c>
      <c r="Z1164" s="19" t="s">
        <v>2676</v>
      </c>
      <c r="AB1164" s="58" t="s">
        <v>24712</v>
      </c>
      <c r="AC1164" s="58" t="s">
        <v>1930</v>
      </c>
      <c r="AD1164" s="58">
        <v>0</v>
      </c>
      <c r="AE1164" s="58" t="e">
        <v>#N/A</v>
      </c>
    </row>
    <row r="1165" spans="1:31">
      <c r="A1165" s="19" t="s">
        <v>25617</v>
      </c>
      <c r="B1165" s="19" t="s">
        <v>7657</v>
      </c>
      <c r="C1165" s="18" t="s">
        <v>4910</v>
      </c>
      <c r="D1165" s="18" t="s">
        <v>29703</v>
      </c>
      <c r="E1165" s="19" t="s">
        <v>7363</v>
      </c>
      <c r="F1165" s="19" t="s">
        <v>24713</v>
      </c>
      <c r="G1165" s="19" t="s">
        <v>1911</v>
      </c>
      <c r="H1165" s="52">
        <v>43796</v>
      </c>
      <c r="I1165" s="19" t="s">
        <v>18633</v>
      </c>
      <c r="J1165" s="18">
        <f>COUNTIF('C&amp;I(Route-Doc)'!C:C,'★C&amp;I(IRS)'!C1165)</f>
        <v>1</v>
      </c>
      <c r="K1165" s="18" t="s">
        <v>6131</v>
      </c>
      <c r="L1165" s="19" t="s">
        <v>1999</v>
      </c>
      <c r="M1165" s="126" t="str">
        <f t="shared" si="20"/>
        <v>●</v>
      </c>
      <c r="N1165" s="54">
        <v>44816</v>
      </c>
      <c r="O1165" s="14" t="s">
        <v>22350</v>
      </c>
      <c r="P1165" s="159" t="s">
        <v>23491</v>
      </c>
      <c r="Q1165" s="159">
        <f>COUNTIF('C&amp;I(Route-Doc)'!H:H,'★C&amp;I(IRS)'!O1165)</f>
        <v>0</v>
      </c>
      <c r="R1165" s="17" t="s">
        <v>23496</v>
      </c>
      <c r="S1165" s="14" t="s">
        <v>28402</v>
      </c>
      <c r="T1165" s="14" t="s">
        <v>2676</v>
      </c>
      <c r="U1165" s="119"/>
      <c r="V1165" s="58"/>
      <c r="W1165" s="19" t="s">
        <v>1930</v>
      </c>
      <c r="X1165" s="19" t="s">
        <v>1911</v>
      </c>
      <c r="Y1165" s="54">
        <v>43796</v>
      </c>
      <c r="Z1165" s="19" t="s">
        <v>2676</v>
      </c>
      <c r="AB1165" s="58" t="s">
        <v>24713</v>
      </c>
      <c r="AC1165" s="58" t="s">
        <v>1930</v>
      </c>
      <c r="AD1165" s="58">
        <v>0</v>
      </c>
      <c r="AE1165" s="58" t="e">
        <v>#N/A</v>
      </c>
    </row>
    <row r="1166" spans="1:31">
      <c r="A1166" s="17" t="s">
        <v>25617</v>
      </c>
      <c r="B1166" s="17" t="s">
        <v>7657</v>
      </c>
      <c r="C1166" s="14" t="s">
        <v>4911</v>
      </c>
      <c r="D1166" s="14" t="s">
        <v>30153</v>
      </c>
      <c r="E1166" s="17" t="s">
        <v>7364</v>
      </c>
      <c r="F1166" s="17" t="s">
        <v>24714</v>
      </c>
      <c r="G1166" s="17" t="s">
        <v>1908</v>
      </c>
      <c r="H1166" s="60">
        <v>41792</v>
      </c>
      <c r="I1166" s="17" t="s">
        <v>18633</v>
      </c>
      <c r="J1166" s="14">
        <f>COUNTIF('C&amp;I(Route-Doc)'!C:C,'★C&amp;I(IRS)'!C1166)</f>
        <v>0</v>
      </c>
      <c r="K1166" s="14" t="s">
        <v>6132</v>
      </c>
      <c r="L1166" s="17" t="s">
        <v>1999</v>
      </c>
      <c r="M1166" s="127" t="str">
        <f t="shared" si="20"/>
        <v>●</v>
      </c>
      <c r="N1166" s="17" t="s">
        <v>1930</v>
      </c>
      <c r="O1166" s="14" t="s">
        <v>22351</v>
      </c>
      <c r="P1166" s="159" t="s">
        <v>23491</v>
      </c>
      <c r="Q1166" s="159">
        <f>COUNTIF('C&amp;I(Route-Doc)'!H:H,'★C&amp;I(IRS)'!O1166)</f>
        <v>0</v>
      </c>
      <c r="R1166" s="17" t="s">
        <v>23496</v>
      </c>
      <c r="S1166" s="14" t="s">
        <v>28403</v>
      </c>
      <c r="T1166" s="14" t="s">
        <v>2676</v>
      </c>
      <c r="U1166" s="119"/>
      <c r="V1166" s="58"/>
      <c r="W1166" s="19" t="s">
        <v>1930</v>
      </c>
      <c r="X1166" s="19" t="s">
        <v>1908</v>
      </c>
      <c r="Y1166" s="54">
        <v>41792</v>
      </c>
      <c r="Z1166" s="19" t="s">
        <v>2676</v>
      </c>
      <c r="AB1166" s="58" t="s">
        <v>24714</v>
      </c>
      <c r="AC1166" s="58" t="s">
        <v>1930</v>
      </c>
      <c r="AD1166" s="58" t="e">
        <v>#N/A</v>
      </c>
      <c r="AE1166" s="58" t="e">
        <v>#N/A</v>
      </c>
    </row>
    <row r="1167" spans="1:31">
      <c r="A1167" s="19" t="s">
        <v>25617</v>
      </c>
      <c r="B1167" s="19" t="s">
        <v>7657</v>
      </c>
      <c r="C1167" s="18" t="s">
        <v>4912</v>
      </c>
      <c r="D1167" s="18" t="s">
        <v>29704</v>
      </c>
      <c r="E1167" s="19" t="s">
        <v>7365</v>
      </c>
      <c r="F1167" s="19" t="s">
        <v>24715</v>
      </c>
      <c r="G1167" s="19" t="s">
        <v>1914</v>
      </c>
      <c r="H1167" s="52">
        <v>45117</v>
      </c>
      <c r="I1167" s="19" t="s">
        <v>18633</v>
      </c>
      <c r="J1167" s="18">
        <f>COUNTIF('C&amp;I(Route-Doc)'!C:C,'★C&amp;I(IRS)'!C1167)</f>
        <v>1</v>
      </c>
      <c r="K1167" s="18" t="s">
        <v>6133</v>
      </c>
      <c r="L1167" s="19" t="s">
        <v>3090</v>
      </c>
      <c r="M1167" s="126" t="str">
        <f t="shared" si="20"/>
        <v>●</v>
      </c>
      <c r="N1167" s="54">
        <v>45273</v>
      </c>
      <c r="O1167" s="14" t="s">
        <v>22352</v>
      </c>
      <c r="P1167" s="159" t="s">
        <v>23491</v>
      </c>
      <c r="Q1167" s="159">
        <f>COUNTIF('C&amp;I(Route-Doc)'!H:H,'★C&amp;I(IRS)'!O1167)</f>
        <v>0</v>
      </c>
      <c r="R1167" s="17" t="s">
        <v>23496</v>
      </c>
      <c r="S1167" s="14" t="s">
        <v>28404</v>
      </c>
      <c r="T1167" s="14" t="s">
        <v>2676</v>
      </c>
      <c r="U1167" s="119"/>
      <c r="V1167" s="58"/>
      <c r="W1167" s="19" t="s">
        <v>1930</v>
      </c>
      <c r="X1167" s="19" t="s">
        <v>1914</v>
      </c>
      <c r="Y1167" s="54">
        <v>45117</v>
      </c>
      <c r="Z1167" s="19" t="s">
        <v>2676</v>
      </c>
      <c r="AB1167" s="58" t="s">
        <v>24715</v>
      </c>
      <c r="AC1167" s="58" t="s">
        <v>1930</v>
      </c>
      <c r="AD1167" s="58">
        <v>0</v>
      </c>
      <c r="AE1167" s="58" t="e">
        <v>#N/A</v>
      </c>
    </row>
    <row r="1168" spans="1:31">
      <c r="A1168" s="17" t="s">
        <v>25617</v>
      </c>
      <c r="B1168" s="17" t="s">
        <v>7657</v>
      </c>
      <c r="C1168" s="14" t="s">
        <v>4913</v>
      </c>
      <c r="D1168" s="14" t="s">
        <v>30310</v>
      </c>
      <c r="E1168" s="17" t="s">
        <v>7366</v>
      </c>
      <c r="F1168" s="17" t="s">
        <v>24716</v>
      </c>
      <c r="G1168" s="17" t="s">
        <v>1913</v>
      </c>
      <c r="H1168" s="60">
        <v>43325</v>
      </c>
      <c r="I1168" s="17" t="s">
        <v>18633</v>
      </c>
      <c r="J1168" s="14">
        <f>COUNTIF('C&amp;I(Route-Doc)'!C:C,'★C&amp;I(IRS)'!C1168)</f>
        <v>0</v>
      </c>
      <c r="K1168" s="14" t="s">
        <v>6134</v>
      </c>
      <c r="L1168" s="17" t="s">
        <v>1999</v>
      </c>
      <c r="M1168" s="127" t="str">
        <f t="shared" si="20"/>
        <v>●</v>
      </c>
      <c r="N1168" s="17" t="s">
        <v>1930</v>
      </c>
      <c r="O1168" s="14" t="s">
        <v>22353</v>
      </c>
      <c r="P1168" s="159" t="s">
        <v>23491</v>
      </c>
      <c r="Q1168" s="159">
        <f>COUNTIF('C&amp;I(Route-Doc)'!H:H,'★C&amp;I(IRS)'!O1168)</f>
        <v>0</v>
      </c>
      <c r="R1168" s="17" t="s">
        <v>23496</v>
      </c>
      <c r="S1168" s="14" t="s">
        <v>28405</v>
      </c>
      <c r="T1168" s="14" t="s">
        <v>2676</v>
      </c>
      <c r="U1168" s="119"/>
      <c r="V1168" s="58"/>
      <c r="W1168" s="19" t="s">
        <v>1930</v>
      </c>
      <c r="X1168" s="19" t="s">
        <v>1913</v>
      </c>
      <c r="Y1168" s="54">
        <v>43325</v>
      </c>
      <c r="Z1168" s="19" t="s">
        <v>2676</v>
      </c>
      <c r="AB1168" s="58" t="s">
        <v>24716</v>
      </c>
      <c r="AC1168" s="58" t="s">
        <v>1930</v>
      </c>
      <c r="AD1168" s="58" t="e">
        <v>#N/A</v>
      </c>
      <c r="AE1168" s="58" t="e">
        <v>#N/A</v>
      </c>
    </row>
    <row r="1169" spans="1:31">
      <c r="A1169" s="17" t="s">
        <v>25617</v>
      </c>
      <c r="B1169" s="17" t="s">
        <v>7657</v>
      </c>
      <c r="C1169" s="14" t="s">
        <v>4914</v>
      </c>
      <c r="D1169" s="14" t="s">
        <v>30154</v>
      </c>
      <c r="E1169" s="17" t="s">
        <v>7367</v>
      </c>
      <c r="F1169" s="17" t="s">
        <v>24717</v>
      </c>
      <c r="G1169" s="17" t="s">
        <v>1912</v>
      </c>
      <c r="H1169" s="60">
        <v>43885</v>
      </c>
      <c r="I1169" s="17" t="s">
        <v>18633</v>
      </c>
      <c r="J1169" s="14">
        <f>COUNTIF('C&amp;I(Route-Doc)'!C:C,'★C&amp;I(IRS)'!C1169)</f>
        <v>0</v>
      </c>
      <c r="K1169" s="14" t="s">
        <v>6135</v>
      </c>
      <c r="L1169" s="17" t="s">
        <v>1999</v>
      </c>
      <c r="M1169" s="127" t="str">
        <f t="shared" si="20"/>
        <v>●</v>
      </c>
      <c r="N1169" s="17" t="s">
        <v>1930</v>
      </c>
      <c r="O1169" s="14" t="s">
        <v>22354</v>
      </c>
      <c r="P1169" s="159" t="s">
        <v>23491</v>
      </c>
      <c r="Q1169" s="159">
        <f>COUNTIF('C&amp;I(Route-Doc)'!H:H,'★C&amp;I(IRS)'!O1169)</f>
        <v>0</v>
      </c>
      <c r="R1169" s="17" t="s">
        <v>23496</v>
      </c>
      <c r="S1169" s="14" t="s">
        <v>28406</v>
      </c>
      <c r="T1169" s="14" t="s">
        <v>2676</v>
      </c>
      <c r="U1169" s="119"/>
      <c r="V1169" s="58"/>
      <c r="W1169" s="19" t="s">
        <v>1930</v>
      </c>
      <c r="X1169" s="19" t="s">
        <v>1912</v>
      </c>
      <c r="Y1169" s="54">
        <v>43885</v>
      </c>
      <c r="Z1169" s="19" t="s">
        <v>2676</v>
      </c>
      <c r="AB1169" s="58" t="s">
        <v>24717</v>
      </c>
      <c r="AC1169" s="58" t="s">
        <v>1930</v>
      </c>
      <c r="AD1169" s="58" t="e">
        <v>#N/A</v>
      </c>
      <c r="AE1169" s="58" t="e">
        <v>#N/A</v>
      </c>
    </row>
    <row r="1170" spans="1:31">
      <c r="A1170" s="17" t="s">
        <v>25617</v>
      </c>
      <c r="B1170" s="17" t="s">
        <v>7657</v>
      </c>
      <c r="C1170" s="14" t="s">
        <v>4915</v>
      </c>
      <c r="D1170" s="14" t="s">
        <v>29159</v>
      </c>
      <c r="E1170" s="17" t="s">
        <v>7368</v>
      </c>
      <c r="F1170" s="17" t="s">
        <v>24718</v>
      </c>
      <c r="G1170" s="17" t="s">
        <v>1912</v>
      </c>
      <c r="H1170" s="60">
        <v>43885</v>
      </c>
      <c r="I1170" s="17" t="s">
        <v>18633</v>
      </c>
      <c r="J1170" s="14">
        <f>COUNTIF('C&amp;I(Route-Doc)'!C:C,'★C&amp;I(IRS)'!C1170)</f>
        <v>0</v>
      </c>
      <c r="K1170" s="14" t="s">
        <v>6136</v>
      </c>
      <c r="L1170" s="17" t="s">
        <v>1999</v>
      </c>
      <c r="M1170" s="127" t="str">
        <f t="shared" si="20"/>
        <v>●</v>
      </c>
      <c r="N1170" s="17" t="s">
        <v>1930</v>
      </c>
      <c r="O1170" s="14" t="s">
        <v>22355</v>
      </c>
      <c r="P1170" s="159" t="s">
        <v>23491</v>
      </c>
      <c r="Q1170" s="159">
        <f>COUNTIF('C&amp;I(Route-Doc)'!H:H,'★C&amp;I(IRS)'!O1170)</f>
        <v>0</v>
      </c>
      <c r="R1170" s="17" t="s">
        <v>23496</v>
      </c>
      <c r="S1170" s="14" t="s">
        <v>28407</v>
      </c>
      <c r="T1170" s="14" t="s">
        <v>2676</v>
      </c>
      <c r="U1170" s="119"/>
      <c r="V1170" s="58"/>
      <c r="W1170" s="19" t="s">
        <v>1930</v>
      </c>
      <c r="X1170" s="19" t="s">
        <v>1912</v>
      </c>
      <c r="Y1170" s="54">
        <v>43885</v>
      </c>
      <c r="Z1170" s="19" t="s">
        <v>2676</v>
      </c>
      <c r="AB1170" s="58" t="s">
        <v>24718</v>
      </c>
      <c r="AC1170" s="58" t="s">
        <v>1930</v>
      </c>
      <c r="AD1170" s="58" t="e">
        <v>#N/A</v>
      </c>
      <c r="AE1170" s="58" t="e">
        <v>#N/A</v>
      </c>
    </row>
    <row r="1171" spans="1:31">
      <c r="A1171" s="19" t="s">
        <v>25617</v>
      </c>
      <c r="B1171" s="19" t="s">
        <v>7657</v>
      </c>
      <c r="C1171" s="18" t="s">
        <v>4916</v>
      </c>
      <c r="D1171" s="18" t="s">
        <v>29705</v>
      </c>
      <c r="E1171" s="19" t="s">
        <v>7369</v>
      </c>
      <c r="F1171" s="19" t="s">
        <v>24719</v>
      </c>
      <c r="G1171" s="19" t="s">
        <v>1909</v>
      </c>
      <c r="H1171" s="52">
        <v>44396</v>
      </c>
      <c r="I1171" s="19" t="s">
        <v>18633</v>
      </c>
      <c r="J1171" s="18">
        <f>COUNTIF('C&amp;I(Route-Doc)'!C:C,'★C&amp;I(IRS)'!C1171)</f>
        <v>1</v>
      </c>
      <c r="K1171" s="18" t="s">
        <v>6137</v>
      </c>
      <c r="L1171" s="19" t="s">
        <v>1999</v>
      </c>
      <c r="M1171" s="126" t="str">
        <f t="shared" si="20"/>
        <v>●</v>
      </c>
      <c r="N1171" s="54">
        <v>44816</v>
      </c>
      <c r="O1171" s="14" t="s">
        <v>22356</v>
      </c>
      <c r="P1171" s="159" t="s">
        <v>23491</v>
      </c>
      <c r="Q1171" s="159">
        <f>COUNTIF('C&amp;I(Route-Doc)'!H:H,'★C&amp;I(IRS)'!O1171)</f>
        <v>0</v>
      </c>
      <c r="R1171" s="17" t="s">
        <v>23496</v>
      </c>
      <c r="S1171" s="14" t="s">
        <v>28408</v>
      </c>
      <c r="T1171" s="14" t="s">
        <v>2676</v>
      </c>
      <c r="U1171" s="119"/>
      <c r="V1171" s="58"/>
      <c r="W1171" s="19" t="s">
        <v>1930</v>
      </c>
      <c r="X1171" s="19" t="s">
        <v>1909</v>
      </c>
      <c r="Y1171" s="54">
        <v>44396</v>
      </c>
      <c r="Z1171" s="19" t="s">
        <v>2676</v>
      </c>
      <c r="AB1171" s="58" t="s">
        <v>24719</v>
      </c>
      <c r="AC1171" s="58" t="s">
        <v>1930</v>
      </c>
      <c r="AD1171" s="58">
        <v>0</v>
      </c>
      <c r="AE1171" s="58" t="e">
        <v>#N/A</v>
      </c>
    </row>
    <row r="1172" spans="1:31">
      <c r="A1172" s="17" t="s">
        <v>25617</v>
      </c>
      <c r="B1172" s="17" t="s">
        <v>7657</v>
      </c>
      <c r="C1172" s="14" t="s">
        <v>4917</v>
      </c>
      <c r="D1172" s="14" t="s">
        <v>30155</v>
      </c>
      <c r="E1172" s="17" t="s">
        <v>7370</v>
      </c>
      <c r="F1172" s="17" t="s">
        <v>24720</v>
      </c>
      <c r="G1172" s="17" t="s">
        <v>1911</v>
      </c>
      <c r="H1172" s="60">
        <v>43190</v>
      </c>
      <c r="I1172" s="17" t="s">
        <v>18633</v>
      </c>
      <c r="J1172" s="14">
        <f>COUNTIF('C&amp;I(Route-Doc)'!C:C,'★C&amp;I(IRS)'!C1172)</f>
        <v>0</v>
      </c>
      <c r="K1172" s="14" t="s">
        <v>6138</v>
      </c>
      <c r="L1172" s="17" t="s">
        <v>1999</v>
      </c>
      <c r="M1172" s="127" t="str">
        <f t="shared" si="20"/>
        <v>●</v>
      </c>
      <c r="N1172" s="17" t="s">
        <v>1930</v>
      </c>
      <c r="O1172" s="14" t="s">
        <v>22357</v>
      </c>
      <c r="P1172" s="159" t="s">
        <v>23491</v>
      </c>
      <c r="Q1172" s="159">
        <f>COUNTIF('C&amp;I(Route-Doc)'!H:H,'★C&amp;I(IRS)'!O1172)</f>
        <v>0</v>
      </c>
      <c r="R1172" s="17" t="s">
        <v>23496</v>
      </c>
      <c r="S1172" s="14" t="s">
        <v>28409</v>
      </c>
      <c r="T1172" s="14" t="s">
        <v>2676</v>
      </c>
      <c r="U1172" s="119"/>
      <c r="V1172" s="58"/>
      <c r="W1172" s="19" t="s">
        <v>1930</v>
      </c>
      <c r="X1172" s="19" t="s">
        <v>1911</v>
      </c>
      <c r="Y1172" s="54">
        <v>43190</v>
      </c>
      <c r="Z1172" s="19" t="s">
        <v>2676</v>
      </c>
      <c r="AB1172" s="58" t="s">
        <v>24720</v>
      </c>
      <c r="AC1172" s="58" t="s">
        <v>1930</v>
      </c>
      <c r="AD1172" s="58" t="e">
        <v>#N/A</v>
      </c>
      <c r="AE1172" s="58" t="e">
        <v>#N/A</v>
      </c>
    </row>
    <row r="1173" spans="1:31">
      <c r="A1173" s="17" t="s">
        <v>25617</v>
      </c>
      <c r="B1173" s="17" t="s">
        <v>7657</v>
      </c>
      <c r="C1173" s="14" t="s">
        <v>4918</v>
      </c>
      <c r="D1173" s="14" t="s">
        <v>29160</v>
      </c>
      <c r="E1173" s="17" t="s">
        <v>7371</v>
      </c>
      <c r="F1173" s="17" t="s">
        <v>24721</v>
      </c>
      <c r="G1173" s="17" t="s">
        <v>1911</v>
      </c>
      <c r="H1173" s="60">
        <v>43100</v>
      </c>
      <c r="I1173" s="17" t="s">
        <v>18633</v>
      </c>
      <c r="J1173" s="14">
        <f>COUNTIF('C&amp;I(Route-Doc)'!C:C,'★C&amp;I(IRS)'!C1173)</f>
        <v>0</v>
      </c>
      <c r="K1173" s="14" t="s">
        <v>6139</v>
      </c>
      <c r="L1173" s="17" t="s">
        <v>1999</v>
      </c>
      <c r="M1173" s="127" t="str">
        <f t="shared" si="20"/>
        <v>●</v>
      </c>
      <c r="N1173" s="17" t="s">
        <v>1930</v>
      </c>
      <c r="O1173" s="14" t="s">
        <v>22358</v>
      </c>
      <c r="P1173" s="159" t="s">
        <v>23491</v>
      </c>
      <c r="Q1173" s="159">
        <f>COUNTIF('C&amp;I(Route-Doc)'!H:H,'★C&amp;I(IRS)'!O1173)</f>
        <v>0</v>
      </c>
      <c r="R1173" s="17" t="s">
        <v>23496</v>
      </c>
      <c r="S1173" s="14" t="s">
        <v>28410</v>
      </c>
      <c r="T1173" s="14" t="s">
        <v>2676</v>
      </c>
      <c r="U1173" s="119"/>
      <c r="V1173" s="58"/>
      <c r="W1173" s="19" t="s">
        <v>1930</v>
      </c>
      <c r="X1173" s="19" t="s">
        <v>1911</v>
      </c>
      <c r="Y1173" s="54">
        <v>43100</v>
      </c>
      <c r="Z1173" s="19" t="s">
        <v>2676</v>
      </c>
      <c r="AB1173" s="58" t="s">
        <v>24721</v>
      </c>
      <c r="AC1173" s="58" t="s">
        <v>1930</v>
      </c>
      <c r="AD1173" s="58" t="e">
        <v>#N/A</v>
      </c>
      <c r="AE1173" s="58" t="e">
        <v>#N/A</v>
      </c>
    </row>
    <row r="1174" spans="1:31">
      <c r="A1174" s="19" t="s">
        <v>25617</v>
      </c>
      <c r="B1174" s="19" t="s">
        <v>7657</v>
      </c>
      <c r="C1174" s="18" t="s">
        <v>4919</v>
      </c>
      <c r="D1174" s="18" t="s">
        <v>29706</v>
      </c>
      <c r="E1174" s="19" t="s">
        <v>7372</v>
      </c>
      <c r="F1174" s="19" t="s">
        <v>24722</v>
      </c>
      <c r="G1174" s="19" t="s">
        <v>1911</v>
      </c>
      <c r="H1174" s="52">
        <v>43796</v>
      </c>
      <c r="I1174" s="19" t="s">
        <v>18633</v>
      </c>
      <c r="J1174" s="18">
        <f>COUNTIF('C&amp;I(Route-Doc)'!C:C,'★C&amp;I(IRS)'!C1174)</f>
        <v>1</v>
      </c>
      <c r="K1174" s="18" t="s">
        <v>6140</v>
      </c>
      <c r="L1174" s="19" t="s">
        <v>1999</v>
      </c>
      <c r="M1174" s="126" t="str">
        <f t="shared" si="20"/>
        <v>●</v>
      </c>
      <c r="N1174" s="54">
        <v>44816</v>
      </c>
      <c r="O1174" s="14" t="s">
        <v>22359</v>
      </c>
      <c r="P1174" s="159" t="s">
        <v>23491</v>
      </c>
      <c r="Q1174" s="159">
        <f>COUNTIF('C&amp;I(Route-Doc)'!H:H,'★C&amp;I(IRS)'!O1174)</f>
        <v>0</v>
      </c>
      <c r="R1174" s="17" t="s">
        <v>23496</v>
      </c>
      <c r="S1174" s="14" t="s">
        <v>28411</v>
      </c>
      <c r="T1174" s="14" t="s">
        <v>2676</v>
      </c>
      <c r="U1174" s="119"/>
      <c r="V1174" s="58"/>
      <c r="W1174" s="19" t="s">
        <v>1930</v>
      </c>
      <c r="X1174" s="19" t="s">
        <v>1911</v>
      </c>
      <c r="Y1174" s="54">
        <v>43796</v>
      </c>
      <c r="Z1174" s="19" t="s">
        <v>2676</v>
      </c>
      <c r="AB1174" s="58" t="s">
        <v>24722</v>
      </c>
      <c r="AC1174" s="58" t="s">
        <v>1930</v>
      </c>
      <c r="AD1174" s="58">
        <v>0</v>
      </c>
      <c r="AE1174" s="58" t="e">
        <v>#N/A</v>
      </c>
    </row>
    <row r="1175" spans="1:31">
      <c r="A1175" s="19" t="s">
        <v>25617</v>
      </c>
      <c r="B1175" s="19" t="s">
        <v>7657</v>
      </c>
      <c r="C1175" s="18" t="s">
        <v>4920</v>
      </c>
      <c r="D1175" s="18" t="s">
        <v>29707</v>
      </c>
      <c r="E1175" s="19" t="s">
        <v>7373</v>
      </c>
      <c r="F1175" s="19" t="s">
        <v>24723</v>
      </c>
      <c r="G1175" s="19" t="s">
        <v>1913</v>
      </c>
      <c r="H1175" s="52">
        <v>43803</v>
      </c>
      <c r="I1175" s="19" t="s">
        <v>18633</v>
      </c>
      <c r="J1175" s="18">
        <f>COUNTIF('C&amp;I(Route-Doc)'!C:C,'★C&amp;I(IRS)'!C1175)</f>
        <v>1</v>
      </c>
      <c r="K1175" s="18" t="s">
        <v>6141</v>
      </c>
      <c r="L1175" s="19" t="s">
        <v>1999</v>
      </c>
      <c r="M1175" s="126" t="str">
        <f t="shared" si="20"/>
        <v>●</v>
      </c>
      <c r="N1175" s="54">
        <v>44816</v>
      </c>
      <c r="O1175" s="14" t="s">
        <v>22360</v>
      </c>
      <c r="P1175" s="159" t="s">
        <v>23491</v>
      </c>
      <c r="Q1175" s="159">
        <f>COUNTIF('C&amp;I(Route-Doc)'!H:H,'★C&amp;I(IRS)'!O1175)</f>
        <v>0</v>
      </c>
      <c r="R1175" s="17" t="s">
        <v>23496</v>
      </c>
      <c r="S1175" s="14" t="s">
        <v>28412</v>
      </c>
      <c r="T1175" s="14" t="s">
        <v>2676</v>
      </c>
      <c r="U1175" s="119"/>
      <c r="V1175" s="58"/>
      <c r="W1175" s="19" t="s">
        <v>1930</v>
      </c>
      <c r="X1175" s="19" t="s">
        <v>1913</v>
      </c>
      <c r="Y1175" s="54">
        <v>43803</v>
      </c>
      <c r="Z1175" s="19" t="s">
        <v>2676</v>
      </c>
      <c r="AB1175" s="58" t="s">
        <v>24723</v>
      </c>
      <c r="AC1175" s="58" t="s">
        <v>1930</v>
      </c>
      <c r="AD1175" s="58">
        <v>0</v>
      </c>
      <c r="AE1175" s="58" t="e">
        <v>#N/A</v>
      </c>
    </row>
    <row r="1176" spans="1:31">
      <c r="A1176" s="19" t="s">
        <v>25617</v>
      </c>
      <c r="B1176" s="19" t="s">
        <v>7657</v>
      </c>
      <c r="C1176" s="18" t="s">
        <v>4921</v>
      </c>
      <c r="D1176" s="18" t="s">
        <v>29708</v>
      </c>
      <c r="E1176" s="19" t="s">
        <v>7374</v>
      </c>
      <c r="F1176" s="19" t="s">
        <v>24724</v>
      </c>
      <c r="G1176" s="19" t="s">
        <v>1909</v>
      </c>
      <c r="H1176" s="52">
        <v>43887</v>
      </c>
      <c r="I1176" s="19" t="s">
        <v>18633</v>
      </c>
      <c r="J1176" s="18">
        <f>COUNTIF('C&amp;I(Route-Doc)'!C:C,'★C&amp;I(IRS)'!C1176)</f>
        <v>1</v>
      </c>
      <c r="K1176" s="18" t="s">
        <v>6142</v>
      </c>
      <c r="L1176" s="19" t="s">
        <v>1999</v>
      </c>
      <c r="M1176" s="126" t="str">
        <f t="shared" si="20"/>
        <v>●</v>
      </c>
      <c r="N1176" s="54">
        <v>44816</v>
      </c>
      <c r="O1176" s="14" t="s">
        <v>22361</v>
      </c>
      <c r="P1176" s="159" t="s">
        <v>23491</v>
      </c>
      <c r="Q1176" s="159">
        <f>COUNTIF('C&amp;I(Route-Doc)'!H:H,'★C&amp;I(IRS)'!O1176)</f>
        <v>0</v>
      </c>
      <c r="R1176" s="17" t="s">
        <v>23496</v>
      </c>
      <c r="S1176" s="14" t="s">
        <v>28413</v>
      </c>
      <c r="T1176" s="14" t="s">
        <v>2676</v>
      </c>
      <c r="U1176" s="119"/>
      <c r="V1176" s="58"/>
      <c r="W1176" s="19" t="s">
        <v>1930</v>
      </c>
      <c r="X1176" s="19" t="s">
        <v>1909</v>
      </c>
      <c r="Y1176" s="54">
        <v>43887</v>
      </c>
      <c r="Z1176" s="19" t="s">
        <v>2676</v>
      </c>
      <c r="AB1176" s="58" t="s">
        <v>24724</v>
      </c>
      <c r="AC1176" s="58" t="s">
        <v>1930</v>
      </c>
      <c r="AD1176" s="58">
        <v>0</v>
      </c>
      <c r="AE1176" s="58" t="e">
        <v>#N/A</v>
      </c>
    </row>
    <row r="1177" spans="1:31">
      <c r="A1177" s="17" t="s">
        <v>25617</v>
      </c>
      <c r="B1177" s="17" t="s">
        <v>7657</v>
      </c>
      <c r="C1177" s="14" t="s">
        <v>4922</v>
      </c>
      <c r="D1177" s="14" t="s">
        <v>30156</v>
      </c>
      <c r="E1177" s="17" t="s">
        <v>7375</v>
      </c>
      <c r="F1177" s="17" t="s">
        <v>24725</v>
      </c>
      <c r="G1177" s="17" t="s">
        <v>1913</v>
      </c>
      <c r="H1177" s="60">
        <v>43887</v>
      </c>
      <c r="I1177" s="17" t="s">
        <v>18633</v>
      </c>
      <c r="J1177" s="14">
        <f>COUNTIF('C&amp;I(Route-Doc)'!C:C,'★C&amp;I(IRS)'!C1177)</f>
        <v>0</v>
      </c>
      <c r="K1177" s="14" t="s">
        <v>6143</v>
      </c>
      <c r="L1177" s="17" t="s">
        <v>1999</v>
      </c>
      <c r="M1177" s="127" t="str">
        <f t="shared" si="20"/>
        <v>●</v>
      </c>
      <c r="N1177" s="17" t="s">
        <v>1930</v>
      </c>
      <c r="O1177" s="14" t="s">
        <v>22362</v>
      </c>
      <c r="P1177" s="159" t="s">
        <v>23491</v>
      </c>
      <c r="Q1177" s="159">
        <f>COUNTIF('C&amp;I(Route-Doc)'!H:H,'★C&amp;I(IRS)'!O1177)</f>
        <v>0</v>
      </c>
      <c r="R1177" s="17" t="s">
        <v>23496</v>
      </c>
      <c r="S1177" s="14" t="s">
        <v>28414</v>
      </c>
      <c r="T1177" s="14" t="s">
        <v>2676</v>
      </c>
      <c r="U1177" s="119"/>
      <c r="V1177" s="58"/>
      <c r="W1177" s="19" t="s">
        <v>1930</v>
      </c>
      <c r="X1177" s="19" t="s">
        <v>1913</v>
      </c>
      <c r="Y1177" s="54">
        <v>43887</v>
      </c>
      <c r="Z1177" s="19" t="s">
        <v>2676</v>
      </c>
      <c r="AB1177" s="58" t="s">
        <v>24725</v>
      </c>
      <c r="AC1177" s="58" t="s">
        <v>1930</v>
      </c>
      <c r="AD1177" s="58" t="e">
        <v>#N/A</v>
      </c>
      <c r="AE1177" s="58" t="e">
        <v>#N/A</v>
      </c>
    </row>
    <row r="1178" spans="1:31">
      <c r="A1178" s="17" t="s">
        <v>25617</v>
      </c>
      <c r="B1178" s="17" t="s">
        <v>7657</v>
      </c>
      <c r="C1178" s="14" t="s">
        <v>4923</v>
      </c>
      <c r="D1178" s="14" t="s">
        <v>29161</v>
      </c>
      <c r="E1178" s="17" t="s">
        <v>7376</v>
      </c>
      <c r="F1178" s="17" t="s">
        <v>24726</v>
      </c>
      <c r="G1178" s="17" t="s">
        <v>1912</v>
      </c>
      <c r="H1178" s="60">
        <v>43887</v>
      </c>
      <c r="I1178" s="17" t="s">
        <v>18633</v>
      </c>
      <c r="J1178" s="14">
        <f>COUNTIF('C&amp;I(Route-Doc)'!C:C,'★C&amp;I(IRS)'!C1178)</f>
        <v>0</v>
      </c>
      <c r="K1178" s="14" t="s">
        <v>6144</v>
      </c>
      <c r="L1178" s="17" t="s">
        <v>1999</v>
      </c>
      <c r="M1178" s="127" t="str">
        <f t="shared" si="20"/>
        <v>●</v>
      </c>
      <c r="N1178" s="17" t="s">
        <v>1930</v>
      </c>
      <c r="O1178" s="14" t="s">
        <v>22363</v>
      </c>
      <c r="P1178" s="159" t="s">
        <v>23491</v>
      </c>
      <c r="Q1178" s="159">
        <f>COUNTIF('C&amp;I(Route-Doc)'!H:H,'★C&amp;I(IRS)'!O1178)</f>
        <v>0</v>
      </c>
      <c r="R1178" s="17" t="s">
        <v>23496</v>
      </c>
      <c r="S1178" s="14" t="s">
        <v>28415</v>
      </c>
      <c r="T1178" s="14" t="s">
        <v>2676</v>
      </c>
      <c r="U1178" s="119"/>
      <c r="V1178" s="58"/>
      <c r="W1178" s="19" t="s">
        <v>1930</v>
      </c>
      <c r="X1178" s="19" t="s">
        <v>1912</v>
      </c>
      <c r="Y1178" s="54">
        <v>43887</v>
      </c>
      <c r="Z1178" s="19" t="s">
        <v>2676</v>
      </c>
      <c r="AB1178" s="58" t="s">
        <v>24726</v>
      </c>
      <c r="AC1178" s="58" t="s">
        <v>1930</v>
      </c>
      <c r="AD1178" s="58" t="e">
        <v>#N/A</v>
      </c>
      <c r="AE1178" s="58" t="e">
        <v>#N/A</v>
      </c>
    </row>
    <row r="1179" spans="1:31">
      <c r="A1179" s="19" t="s">
        <v>25617</v>
      </c>
      <c r="B1179" s="19" t="s">
        <v>7657</v>
      </c>
      <c r="C1179" s="18" t="s">
        <v>4924</v>
      </c>
      <c r="D1179" s="18" t="s">
        <v>29709</v>
      </c>
      <c r="E1179" s="19" t="s">
        <v>7377</v>
      </c>
      <c r="F1179" s="19" t="s">
        <v>24727</v>
      </c>
      <c r="G1179" s="19" t="s">
        <v>1912</v>
      </c>
      <c r="H1179" s="52">
        <v>45243</v>
      </c>
      <c r="I1179" s="19" t="s">
        <v>18633</v>
      </c>
      <c r="J1179" s="18">
        <f>COUNTIF('C&amp;I(Route-Doc)'!C:C,'★C&amp;I(IRS)'!C1179)</f>
        <v>1</v>
      </c>
      <c r="K1179" s="18" t="s">
        <v>6145</v>
      </c>
      <c r="L1179" s="19" t="s">
        <v>3090</v>
      </c>
      <c r="M1179" s="126" t="str">
        <f t="shared" si="20"/>
        <v>●</v>
      </c>
      <c r="N1179" s="54">
        <v>45362</v>
      </c>
      <c r="O1179" s="14" t="s">
        <v>22364</v>
      </c>
      <c r="P1179" s="159" t="s">
        <v>23491</v>
      </c>
      <c r="Q1179" s="159">
        <f>COUNTIF('C&amp;I(Route-Doc)'!H:H,'★C&amp;I(IRS)'!O1179)</f>
        <v>0</v>
      </c>
      <c r="R1179" s="17" t="s">
        <v>23496</v>
      </c>
      <c r="S1179" s="14" t="s">
        <v>28416</v>
      </c>
      <c r="T1179" s="14" t="s">
        <v>2676</v>
      </c>
      <c r="U1179" s="119"/>
      <c r="V1179" s="58"/>
      <c r="W1179" s="19" t="s">
        <v>1930</v>
      </c>
      <c r="X1179" s="19" t="s">
        <v>1912</v>
      </c>
      <c r="Y1179" s="54">
        <v>45243</v>
      </c>
      <c r="Z1179" s="19" t="s">
        <v>2676</v>
      </c>
      <c r="AB1179" s="58" t="s">
        <v>24727</v>
      </c>
      <c r="AC1179" s="58" t="s">
        <v>1930</v>
      </c>
      <c r="AD1179" s="58">
        <v>0</v>
      </c>
      <c r="AE1179" s="58" t="e">
        <v>#N/A</v>
      </c>
    </row>
    <row r="1180" spans="1:31">
      <c r="A1180" s="19" t="s">
        <v>25617</v>
      </c>
      <c r="B1180" s="19" t="s">
        <v>7657</v>
      </c>
      <c r="C1180" s="18" t="s">
        <v>4925</v>
      </c>
      <c r="D1180" s="18" t="s">
        <v>29710</v>
      </c>
      <c r="E1180" s="19" t="s">
        <v>7378</v>
      </c>
      <c r="F1180" s="19" t="s">
        <v>24728</v>
      </c>
      <c r="G1180" s="19" t="s">
        <v>1913</v>
      </c>
      <c r="H1180" s="52">
        <v>43796</v>
      </c>
      <c r="I1180" s="19" t="s">
        <v>18633</v>
      </c>
      <c r="J1180" s="18">
        <f>COUNTIF('C&amp;I(Route-Doc)'!C:C,'★C&amp;I(IRS)'!C1180)</f>
        <v>1</v>
      </c>
      <c r="K1180" s="18" t="s">
        <v>6146</v>
      </c>
      <c r="L1180" s="19" t="s">
        <v>1999</v>
      </c>
      <c r="M1180" s="126" t="str">
        <f t="shared" si="20"/>
        <v>●</v>
      </c>
      <c r="N1180" s="54">
        <v>44816</v>
      </c>
      <c r="O1180" s="14" t="s">
        <v>22365</v>
      </c>
      <c r="P1180" s="159" t="s">
        <v>23491</v>
      </c>
      <c r="Q1180" s="159">
        <f>COUNTIF('C&amp;I(Route-Doc)'!H:H,'★C&amp;I(IRS)'!O1180)</f>
        <v>0</v>
      </c>
      <c r="R1180" s="17" t="s">
        <v>23496</v>
      </c>
      <c r="S1180" s="14" t="s">
        <v>28417</v>
      </c>
      <c r="T1180" s="14" t="s">
        <v>2676</v>
      </c>
      <c r="U1180" s="119"/>
      <c r="V1180" s="58"/>
      <c r="W1180" s="19" t="s">
        <v>1930</v>
      </c>
      <c r="X1180" s="19" t="s">
        <v>1913</v>
      </c>
      <c r="Y1180" s="54">
        <v>43796</v>
      </c>
      <c r="Z1180" s="19" t="s">
        <v>2676</v>
      </c>
      <c r="AB1180" s="58" t="s">
        <v>24728</v>
      </c>
      <c r="AC1180" s="58" t="s">
        <v>1930</v>
      </c>
      <c r="AD1180" s="58">
        <v>0</v>
      </c>
      <c r="AE1180" s="58" t="e">
        <v>#N/A</v>
      </c>
    </row>
    <row r="1181" spans="1:31">
      <c r="A1181" s="19" t="s">
        <v>25617</v>
      </c>
      <c r="B1181" s="19" t="s">
        <v>7657</v>
      </c>
      <c r="C1181" s="18" t="s">
        <v>4926</v>
      </c>
      <c r="D1181" s="18" t="s">
        <v>29711</v>
      </c>
      <c r="E1181" s="19" t="s">
        <v>7379</v>
      </c>
      <c r="F1181" s="19" t="s">
        <v>24729</v>
      </c>
      <c r="G1181" s="19" t="s">
        <v>1913</v>
      </c>
      <c r="H1181" s="52">
        <v>45243</v>
      </c>
      <c r="I1181" s="19" t="s">
        <v>18633</v>
      </c>
      <c r="J1181" s="18">
        <f>COUNTIF('C&amp;I(Route-Doc)'!C:C,'★C&amp;I(IRS)'!C1181)</f>
        <v>1</v>
      </c>
      <c r="K1181" s="18" t="s">
        <v>6147</v>
      </c>
      <c r="L1181" s="19" t="s">
        <v>3090</v>
      </c>
      <c r="M1181" s="126" t="str">
        <f t="shared" ref="M1181:M1244" si="21">HYPERLINK("\\0000s1000095\AERO\cMRO_Attached_Documents\Civil_Engine\PW1100G\03_Inspection_Record\CIR\"&amp;K1181,"●")</f>
        <v>●</v>
      </c>
      <c r="N1181" s="54">
        <v>45362</v>
      </c>
      <c r="O1181" s="14" t="s">
        <v>22366</v>
      </c>
      <c r="P1181" s="159" t="s">
        <v>23491</v>
      </c>
      <c r="Q1181" s="159">
        <f>COUNTIF('C&amp;I(Route-Doc)'!H:H,'★C&amp;I(IRS)'!O1181)</f>
        <v>0</v>
      </c>
      <c r="R1181" s="17" t="s">
        <v>23496</v>
      </c>
      <c r="S1181" s="14" t="s">
        <v>28418</v>
      </c>
      <c r="T1181" s="14" t="s">
        <v>2676</v>
      </c>
      <c r="U1181" s="119"/>
      <c r="V1181" s="58"/>
      <c r="W1181" s="19" t="s">
        <v>1930</v>
      </c>
      <c r="X1181" s="19" t="s">
        <v>1913</v>
      </c>
      <c r="Y1181" s="54">
        <v>45243</v>
      </c>
      <c r="Z1181" s="19" t="s">
        <v>2676</v>
      </c>
      <c r="AB1181" s="58" t="s">
        <v>24729</v>
      </c>
      <c r="AC1181" s="58" t="s">
        <v>1930</v>
      </c>
      <c r="AD1181" s="58">
        <v>0</v>
      </c>
      <c r="AE1181" s="58" t="e">
        <v>#N/A</v>
      </c>
    </row>
    <row r="1182" spans="1:31">
      <c r="A1182" s="19" t="s">
        <v>25617</v>
      </c>
      <c r="B1182" s="19" t="s">
        <v>7657</v>
      </c>
      <c r="C1182" s="18" t="s">
        <v>4927</v>
      </c>
      <c r="D1182" s="18" t="s">
        <v>29712</v>
      </c>
      <c r="E1182" s="19" t="s">
        <v>7380</v>
      </c>
      <c r="F1182" s="19" t="s">
        <v>24730</v>
      </c>
      <c r="G1182" s="19" t="s">
        <v>1913</v>
      </c>
      <c r="H1182" s="52">
        <v>43803</v>
      </c>
      <c r="I1182" s="19" t="s">
        <v>18633</v>
      </c>
      <c r="J1182" s="18">
        <f>COUNTIF('C&amp;I(Route-Doc)'!C:C,'★C&amp;I(IRS)'!C1182)</f>
        <v>1</v>
      </c>
      <c r="K1182" s="18" t="s">
        <v>6148</v>
      </c>
      <c r="L1182" s="19" t="s">
        <v>1999</v>
      </c>
      <c r="M1182" s="126" t="str">
        <f t="shared" si="21"/>
        <v>●</v>
      </c>
      <c r="N1182" s="54">
        <v>44816</v>
      </c>
      <c r="O1182" s="14" t="s">
        <v>22367</v>
      </c>
      <c r="P1182" s="159" t="s">
        <v>23491</v>
      </c>
      <c r="Q1182" s="159">
        <f>COUNTIF('C&amp;I(Route-Doc)'!H:H,'★C&amp;I(IRS)'!O1182)</f>
        <v>0</v>
      </c>
      <c r="R1182" s="17" t="s">
        <v>23496</v>
      </c>
      <c r="S1182" s="14" t="s">
        <v>28419</v>
      </c>
      <c r="T1182" s="14" t="s">
        <v>2676</v>
      </c>
      <c r="U1182" s="119"/>
      <c r="V1182" s="58"/>
      <c r="W1182" s="19" t="s">
        <v>1930</v>
      </c>
      <c r="X1182" s="19" t="s">
        <v>1913</v>
      </c>
      <c r="Y1182" s="54">
        <v>43803</v>
      </c>
      <c r="Z1182" s="19" t="s">
        <v>2676</v>
      </c>
      <c r="AB1182" s="58" t="s">
        <v>24730</v>
      </c>
      <c r="AC1182" s="58" t="s">
        <v>1930</v>
      </c>
      <c r="AD1182" s="58">
        <v>0</v>
      </c>
      <c r="AE1182" s="58" t="e">
        <v>#N/A</v>
      </c>
    </row>
    <row r="1183" spans="1:31">
      <c r="A1183" s="19" t="s">
        <v>25617</v>
      </c>
      <c r="B1183" s="19" t="s">
        <v>7657</v>
      </c>
      <c r="C1183" s="18" t="s">
        <v>4928</v>
      </c>
      <c r="D1183" s="18" t="s">
        <v>29713</v>
      </c>
      <c r="E1183" s="19" t="s">
        <v>7381</v>
      </c>
      <c r="F1183" s="19" t="s">
        <v>24731</v>
      </c>
      <c r="G1183" s="19" t="s">
        <v>1912</v>
      </c>
      <c r="H1183" s="52">
        <v>44935</v>
      </c>
      <c r="I1183" s="19" t="s">
        <v>18633</v>
      </c>
      <c r="J1183" s="18">
        <f>COUNTIF('C&amp;I(Route-Doc)'!C:C,'★C&amp;I(IRS)'!C1183)</f>
        <v>1</v>
      </c>
      <c r="K1183" s="18" t="s">
        <v>6149</v>
      </c>
      <c r="L1183" s="54" t="s">
        <v>3090</v>
      </c>
      <c r="M1183" s="126" t="str">
        <f t="shared" si="21"/>
        <v>●</v>
      </c>
      <c r="N1183" s="54">
        <v>45082</v>
      </c>
      <c r="O1183" s="14" t="s">
        <v>22368</v>
      </c>
      <c r="P1183" s="159" t="s">
        <v>23491</v>
      </c>
      <c r="Q1183" s="159">
        <f>COUNTIF('C&amp;I(Route-Doc)'!H:H,'★C&amp;I(IRS)'!O1183)</f>
        <v>0</v>
      </c>
      <c r="R1183" s="17" t="s">
        <v>23496</v>
      </c>
      <c r="S1183" s="14" t="s">
        <v>28420</v>
      </c>
      <c r="T1183" s="14" t="s">
        <v>2676</v>
      </c>
      <c r="U1183" s="119"/>
      <c r="V1183" s="58"/>
      <c r="W1183" s="19" t="s">
        <v>1930</v>
      </c>
      <c r="X1183" s="19" t="s">
        <v>1912</v>
      </c>
      <c r="Y1183" s="54">
        <v>44935</v>
      </c>
      <c r="Z1183" s="19" t="s">
        <v>2676</v>
      </c>
      <c r="AB1183" s="58" t="s">
        <v>24731</v>
      </c>
      <c r="AC1183" s="58" t="s">
        <v>1930</v>
      </c>
      <c r="AD1183" s="58">
        <v>0</v>
      </c>
      <c r="AE1183" s="58" t="e">
        <v>#N/A</v>
      </c>
    </row>
    <row r="1184" spans="1:31">
      <c r="A1184" s="19" t="s">
        <v>25617</v>
      </c>
      <c r="B1184" s="19" t="s">
        <v>7657</v>
      </c>
      <c r="C1184" s="18" t="s">
        <v>4929</v>
      </c>
      <c r="D1184" s="18" t="s">
        <v>29714</v>
      </c>
      <c r="E1184" s="19" t="s">
        <v>7382</v>
      </c>
      <c r="F1184" s="19" t="s">
        <v>24732</v>
      </c>
      <c r="G1184" s="19" t="s">
        <v>1913</v>
      </c>
      <c r="H1184" s="52">
        <v>43796</v>
      </c>
      <c r="I1184" s="19" t="s">
        <v>18633</v>
      </c>
      <c r="J1184" s="18">
        <f>COUNTIF('C&amp;I(Route-Doc)'!C:C,'★C&amp;I(IRS)'!C1184)</f>
        <v>1</v>
      </c>
      <c r="K1184" s="18" t="s">
        <v>6150</v>
      </c>
      <c r="L1184" s="19" t="s">
        <v>1999</v>
      </c>
      <c r="M1184" s="126" t="str">
        <f t="shared" si="21"/>
        <v>●</v>
      </c>
      <c r="N1184" s="54">
        <v>44816</v>
      </c>
      <c r="O1184" s="14" t="s">
        <v>22369</v>
      </c>
      <c r="P1184" s="159" t="s">
        <v>23491</v>
      </c>
      <c r="Q1184" s="159">
        <f>COUNTIF('C&amp;I(Route-Doc)'!H:H,'★C&amp;I(IRS)'!O1184)</f>
        <v>0</v>
      </c>
      <c r="R1184" s="17" t="s">
        <v>23496</v>
      </c>
      <c r="S1184" s="14" t="s">
        <v>28421</v>
      </c>
      <c r="T1184" s="14" t="s">
        <v>2676</v>
      </c>
      <c r="U1184" s="119"/>
      <c r="V1184" s="58"/>
      <c r="W1184" s="19" t="s">
        <v>1930</v>
      </c>
      <c r="X1184" s="19" t="s">
        <v>1913</v>
      </c>
      <c r="Y1184" s="54">
        <v>43796</v>
      </c>
      <c r="Z1184" s="19" t="s">
        <v>2676</v>
      </c>
      <c r="AB1184" s="58" t="s">
        <v>24732</v>
      </c>
      <c r="AC1184" s="58" t="s">
        <v>1930</v>
      </c>
      <c r="AD1184" s="58">
        <v>0</v>
      </c>
      <c r="AE1184" s="58" t="e">
        <v>#N/A</v>
      </c>
    </row>
    <row r="1185" spans="1:31">
      <c r="A1185" s="19" t="s">
        <v>25617</v>
      </c>
      <c r="B1185" s="19" t="s">
        <v>7657</v>
      </c>
      <c r="C1185" s="18" t="s">
        <v>4930</v>
      </c>
      <c r="D1185" s="18" t="s">
        <v>29715</v>
      </c>
      <c r="E1185" s="19" t="s">
        <v>7383</v>
      </c>
      <c r="F1185" s="19" t="s">
        <v>24733</v>
      </c>
      <c r="G1185" s="19" t="s">
        <v>1914</v>
      </c>
      <c r="H1185" s="52">
        <v>44396</v>
      </c>
      <c r="I1185" s="19" t="s">
        <v>18633</v>
      </c>
      <c r="J1185" s="18">
        <f>COUNTIF('C&amp;I(Route-Doc)'!C:C,'★C&amp;I(IRS)'!C1185)</f>
        <v>1</v>
      </c>
      <c r="K1185" s="18" t="s">
        <v>6151</v>
      </c>
      <c r="L1185" s="19" t="s">
        <v>1999</v>
      </c>
      <c r="M1185" s="126" t="str">
        <f t="shared" si="21"/>
        <v>●</v>
      </c>
      <c r="N1185" s="54">
        <v>44816</v>
      </c>
      <c r="O1185" s="14" t="s">
        <v>22370</v>
      </c>
      <c r="P1185" s="159" t="s">
        <v>23491</v>
      </c>
      <c r="Q1185" s="159">
        <f>COUNTIF('C&amp;I(Route-Doc)'!H:H,'★C&amp;I(IRS)'!O1185)</f>
        <v>0</v>
      </c>
      <c r="R1185" s="17" t="s">
        <v>23496</v>
      </c>
      <c r="S1185" s="14" t="s">
        <v>28422</v>
      </c>
      <c r="T1185" s="14" t="s">
        <v>2676</v>
      </c>
      <c r="U1185" s="119"/>
      <c r="V1185" s="58"/>
      <c r="W1185" s="19" t="s">
        <v>1930</v>
      </c>
      <c r="X1185" s="19" t="s">
        <v>1914</v>
      </c>
      <c r="Y1185" s="54">
        <v>44396</v>
      </c>
      <c r="Z1185" s="19" t="s">
        <v>2676</v>
      </c>
      <c r="AB1185" s="58" t="s">
        <v>24733</v>
      </c>
      <c r="AC1185" s="58" t="s">
        <v>1930</v>
      </c>
      <c r="AD1185" s="58">
        <v>0</v>
      </c>
      <c r="AE1185" s="58" t="e">
        <v>#N/A</v>
      </c>
    </row>
    <row r="1186" spans="1:31">
      <c r="A1186" s="19" t="s">
        <v>25617</v>
      </c>
      <c r="B1186" s="19" t="s">
        <v>7657</v>
      </c>
      <c r="C1186" s="18" t="s">
        <v>4931</v>
      </c>
      <c r="D1186" s="18" t="s">
        <v>30157</v>
      </c>
      <c r="E1186" s="19" t="s">
        <v>7384</v>
      </c>
      <c r="F1186" s="19" t="s">
        <v>24734</v>
      </c>
      <c r="G1186" s="19" t="s">
        <v>1909</v>
      </c>
      <c r="H1186" s="52">
        <v>43858</v>
      </c>
      <c r="I1186" s="19" t="s">
        <v>18633</v>
      </c>
      <c r="J1186" s="18">
        <f>COUNTIF('C&amp;I(Route-Doc)'!C:C,'★C&amp;I(IRS)'!C1186)</f>
        <v>1</v>
      </c>
      <c r="K1186" s="14" t="s">
        <v>6152</v>
      </c>
      <c r="L1186" s="17" t="s">
        <v>3461</v>
      </c>
      <c r="M1186" s="127" t="str">
        <f t="shared" si="21"/>
        <v>●</v>
      </c>
      <c r="N1186" s="125" t="s">
        <v>23519</v>
      </c>
      <c r="O1186" s="18" t="s">
        <v>22371</v>
      </c>
      <c r="P1186" s="59" t="s">
        <v>1908</v>
      </c>
      <c r="Q1186" s="59">
        <f>COUNTIF('C&amp;I(Route-Doc)'!H:H,'★C&amp;I(IRS)'!O1186)</f>
        <v>1</v>
      </c>
      <c r="R1186" s="54">
        <v>45084</v>
      </c>
      <c r="S1186" s="196" t="s">
        <v>28423</v>
      </c>
      <c r="T1186" s="59" t="s">
        <v>22673</v>
      </c>
      <c r="U1186" s="119"/>
      <c r="V1186" s="58"/>
      <c r="W1186" s="19" t="s">
        <v>1930</v>
      </c>
      <c r="X1186" s="19" t="s">
        <v>1909</v>
      </c>
      <c r="Y1186" s="54">
        <v>43858</v>
      </c>
      <c r="Z1186" s="19" t="s">
        <v>18604</v>
      </c>
      <c r="AB1186" s="58" t="s">
        <v>24734</v>
      </c>
      <c r="AC1186" s="58" t="s">
        <v>1930</v>
      </c>
      <c r="AD1186" s="58" t="e">
        <v>#N/A</v>
      </c>
      <c r="AE1186" s="58" t="e">
        <v>#N/A</v>
      </c>
    </row>
    <row r="1187" spans="1:31">
      <c r="A1187" s="17" t="s">
        <v>25617</v>
      </c>
      <c r="B1187" s="17" t="s">
        <v>7657</v>
      </c>
      <c r="C1187" s="14" t="s">
        <v>4932</v>
      </c>
      <c r="D1187" s="14" t="s">
        <v>29162</v>
      </c>
      <c r="E1187" s="17" t="s">
        <v>7385</v>
      </c>
      <c r="F1187" s="17" t="s">
        <v>24735</v>
      </c>
      <c r="G1187" s="159" t="s">
        <v>1910</v>
      </c>
      <c r="H1187" s="60">
        <v>45050</v>
      </c>
      <c r="I1187" s="17" t="s">
        <v>18633</v>
      </c>
      <c r="J1187" s="14">
        <f>COUNTIF('C&amp;I(Route-Doc)'!C:C,'★C&amp;I(IRS)'!C1187)</f>
        <v>0</v>
      </c>
      <c r="K1187" s="14" t="s">
        <v>6153</v>
      </c>
      <c r="L1187" s="17" t="s">
        <v>3090</v>
      </c>
      <c r="M1187" s="127" t="str">
        <f t="shared" si="21"/>
        <v>●</v>
      </c>
      <c r="N1187" s="17" t="s">
        <v>1930</v>
      </c>
      <c r="O1187" s="14" t="s">
        <v>22372</v>
      </c>
      <c r="P1187" s="159" t="s">
        <v>23491</v>
      </c>
      <c r="Q1187" s="159">
        <f>COUNTIF('C&amp;I(Route-Doc)'!H:H,'★C&amp;I(IRS)'!O1187)</f>
        <v>0</v>
      </c>
      <c r="R1187" s="17" t="s">
        <v>23496</v>
      </c>
      <c r="S1187" s="14" t="s">
        <v>28424</v>
      </c>
      <c r="T1187" s="14" t="s">
        <v>2676</v>
      </c>
      <c r="U1187" s="119"/>
      <c r="V1187" s="58"/>
      <c r="W1187" s="19" t="s">
        <v>1930</v>
      </c>
      <c r="X1187" s="19" t="s">
        <v>1910</v>
      </c>
      <c r="Y1187" s="54">
        <v>45050</v>
      </c>
      <c r="Z1187" s="19" t="s">
        <v>2676</v>
      </c>
      <c r="AB1187" s="58" t="s">
        <v>24735</v>
      </c>
      <c r="AC1187" s="58" t="s">
        <v>1930</v>
      </c>
      <c r="AD1187" s="58" t="e">
        <v>#N/A</v>
      </c>
      <c r="AE1187" s="58" t="e">
        <v>#N/A</v>
      </c>
    </row>
    <row r="1188" spans="1:31">
      <c r="A1188" s="17" t="s">
        <v>25617</v>
      </c>
      <c r="B1188" s="17" t="s">
        <v>7657</v>
      </c>
      <c r="C1188" s="14" t="s">
        <v>4933</v>
      </c>
      <c r="D1188" s="14" t="s">
        <v>29163</v>
      </c>
      <c r="E1188" s="17" t="s">
        <v>7386</v>
      </c>
      <c r="F1188" s="17" t="s">
        <v>24736</v>
      </c>
      <c r="G1188" s="17" t="s">
        <v>1909</v>
      </c>
      <c r="H1188" s="60">
        <v>43858</v>
      </c>
      <c r="I1188" s="17" t="s">
        <v>18633</v>
      </c>
      <c r="J1188" s="14">
        <f>COUNTIF('C&amp;I(Route-Doc)'!C:C,'★C&amp;I(IRS)'!C1188)</f>
        <v>0</v>
      </c>
      <c r="K1188" s="14" t="s">
        <v>6154</v>
      </c>
      <c r="L1188" s="17" t="s">
        <v>1999</v>
      </c>
      <c r="M1188" s="127" t="str">
        <f t="shared" si="21"/>
        <v>●</v>
      </c>
      <c r="N1188" s="17" t="s">
        <v>1930</v>
      </c>
      <c r="O1188" s="14" t="s">
        <v>22373</v>
      </c>
      <c r="P1188" s="159" t="s">
        <v>23491</v>
      </c>
      <c r="Q1188" s="159">
        <f>COUNTIF('C&amp;I(Route-Doc)'!H:H,'★C&amp;I(IRS)'!O1188)</f>
        <v>0</v>
      </c>
      <c r="R1188" s="17" t="s">
        <v>23496</v>
      </c>
      <c r="S1188" s="14" t="s">
        <v>28425</v>
      </c>
      <c r="T1188" s="14" t="s">
        <v>2676</v>
      </c>
      <c r="U1188" s="119"/>
      <c r="V1188" s="58"/>
      <c r="W1188" s="19" t="s">
        <v>1930</v>
      </c>
      <c r="X1188" s="19" t="s">
        <v>1909</v>
      </c>
      <c r="Y1188" s="54">
        <v>43858</v>
      </c>
      <c r="Z1188" s="19" t="s">
        <v>2676</v>
      </c>
      <c r="AB1188" s="58" t="s">
        <v>24736</v>
      </c>
      <c r="AC1188" s="58" t="s">
        <v>1930</v>
      </c>
      <c r="AD1188" s="58" t="e">
        <v>#N/A</v>
      </c>
      <c r="AE1188" s="58" t="e">
        <v>#N/A</v>
      </c>
    </row>
    <row r="1189" spans="1:31">
      <c r="A1189" s="19" t="s">
        <v>25617</v>
      </c>
      <c r="B1189" s="19" t="s">
        <v>7657</v>
      </c>
      <c r="C1189" s="18" t="s">
        <v>19029</v>
      </c>
      <c r="D1189" s="18" t="s">
        <v>29716</v>
      </c>
      <c r="E1189" s="19" t="s">
        <v>7387</v>
      </c>
      <c r="F1189" s="19" t="s">
        <v>24737</v>
      </c>
      <c r="G1189" s="19" t="s">
        <v>1918</v>
      </c>
      <c r="H1189" s="52">
        <v>44965</v>
      </c>
      <c r="I1189" s="19" t="s">
        <v>18633</v>
      </c>
      <c r="J1189" s="18">
        <f>COUNTIF('C&amp;I(Route-Doc)'!C:C,'★C&amp;I(IRS)'!C1189)</f>
        <v>1</v>
      </c>
      <c r="K1189" s="18" t="s">
        <v>6155</v>
      </c>
      <c r="L1189" s="54" t="s">
        <v>3090</v>
      </c>
      <c r="M1189" s="126" t="str">
        <f t="shared" si="21"/>
        <v>●</v>
      </c>
      <c r="N1189" s="54">
        <v>45082</v>
      </c>
      <c r="O1189" s="14" t="s">
        <v>22374</v>
      </c>
      <c r="P1189" s="159" t="s">
        <v>23491</v>
      </c>
      <c r="Q1189" s="159">
        <f>COUNTIF('C&amp;I(Route-Doc)'!H:H,'★C&amp;I(IRS)'!O1189)</f>
        <v>0</v>
      </c>
      <c r="R1189" s="17" t="s">
        <v>23496</v>
      </c>
      <c r="S1189" s="14" t="s">
        <v>28426</v>
      </c>
      <c r="T1189" s="14" t="s">
        <v>2676</v>
      </c>
      <c r="U1189" s="119"/>
      <c r="V1189" s="58"/>
      <c r="W1189" s="19" t="s">
        <v>1930</v>
      </c>
      <c r="X1189" s="19" t="s">
        <v>1918</v>
      </c>
      <c r="Y1189" s="54">
        <v>44965</v>
      </c>
      <c r="Z1189" s="19" t="s">
        <v>2676</v>
      </c>
      <c r="AB1189" s="58" t="s">
        <v>24737</v>
      </c>
      <c r="AC1189" s="58" t="s">
        <v>1930</v>
      </c>
      <c r="AD1189" s="58">
        <v>0</v>
      </c>
      <c r="AE1189" s="58" t="e">
        <v>#N/A</v>
      </c>
    </row>
    <row r="1190" spans="1:31" ht="45">
      <c r="A1190" s="121" t="s">
        <v>25617</v>
      </c>
      <c r="B1190" s="121" t="s">
        <v>7657</v>
      </c>
      <c r="C1190" s="122" t="s">
        <v>4934</v>
      </c>
      <c r="D1190" s="122" t="s">
        <v>30158</v>
      </c>
      <c r="E1190" s="121" t="s">
        <v>7388</v>
      </c>
      <c r="F1190" s="121" t="s">
        <v>24738</v>
      </c>
      <c r="G1190" s="121" t="s">
        <v>1912</v>
      </c>
      <c r="H1190" s="123">
        <v>43703</v>
      </c>
      <c r="I1190" s="121" t="s">
        <v>1930</v>
      </c>
      <c r="J1190" s="122">
        <f>COUNTIF('C&amp;I(Route-Doc)'!C:C,'★C&amp;I(IRS)'!C1190)</f>
        <v>0</v>
      </c>
      <c r="K1190" s="122" t="s">
        <v>6156</v>
      </c>
      <c r="L1190" s="121" t="s">
        <v>19023</v>
      </c>
      <c r="M1190" s="128" t="str">
        <f t="shared" si="21"/>
        <v>●</v>
      </c>
      <c r="N1190" s="121" t="s">
        <v>1930</v>
      </c>
      <c r="O1190" s="121" t="s">
        <v>23494</v>
      </c>
      <c r="P1190" s="121" t="s">
        <v>2676</v>
      </c>
      <c r="Q1190" s="121">
        <f>COUNTIF('C&amp;I(Route-Doc)'!H:H,'★C&amp;I(IRS)'!O1190)</f>
        <v>0</v>
      </c>
      <c r="R1190" s="121" t="s">
        <v>23491</v>
      </c>
      <c r="S1190" s="121" t="s">
        <v>23494</v>
      </c>
      <c r="T1190" s="121" t="s">
        <v>2676</v>
      </c>
      <c r="U1190" s="119" t="s">
        <v>18957</v>
      </c>
      <c r="V1190" s="58"/>
      <c r="W1190" s="19" t="s">
        <v>1930</v>
      </c>
      <c r="X1190" s="19" t="s">
        <v>1912</v>
      </c>
      <c r="Y1190" s="54">
        <v>43703</v>
      </c>
      <c r="Z1190" s="19" t="s">
        <v>2676</v>
      </c>
      <c r="AB1190" s="58" t="s">
        <v>24738</v>
      </c>
      <c r="AC1190" s="58" t="s">
        <v>1930</v>
      </c>
      <c r="AD1190" s="58" t="e">
        <v>#N/A</v>
      </c>
      <c r="AE1190" s="58" t="e">
        <v>#N/A</v>
      </c>
    </row>
    <row r="1191" spans="1:31">
      <c r="A1191" s="121" t="s">
        <v>25617</v>
      </c>
      <c r="B1191" s="121" t="s">
        <v>7657</v>
      </c>
      <c r="C1191" s="122" t="s">
        <v>4935</v>
      </c>
      <c r="D1191" s="122" t="s">
        <v>29164</v>
      </c>
      <c r="E1191" s="121" t="s">
        <v>7389</v>
      </c>
      <c r="F1191" s="121" t="s">
        <v>24739</v>
      </c>
      <c r="G1191" s="121" t="s">
        <v>1918</v>
      </c>
      <c r="H1191" s="123">
        <v>45117</v>
      </c>
      <c r="I1191" s="121" t="s">
        <v>18633</v>
      </c>
      <c r="J1191" s="122">
        <f>COUNTIF('C&amp;I(Route-Doc)'!C:C,'★C&amp;I(IRS)'!C1191)</f>
        <v>0</v>
      </c>
      <c r="K1191" s="122" t="s">
        <v>6157</v>
      </c>
      <c r="L1191" s="121" t="s">
        <v>3091</v>
      </c>
      <c r="M1191" s="128" t="str">
        <f t="shared" si="21"/>
        <v>●</v>
      </c>
      <c r="N1191" s="121" t="s">
        <v>27274</v>
      </c>
      <c r="O1191" s="122" t="s">
        <v>22375</v>
      </c>
      <c r="P1191" s="163" t="s">
        <v>23491</v>
      </c>
      <c r="Q1191" s="163">
        <f>COUNTIF('C&amp;I(Route-Doc)'!H:H,'★C&amp;I(IRS)'!O1191)</f>
        <v>0</v>
      </c>
      <c r="R1191" s="121" t="s">
        <v>23496</v>
      </c>
      <c r="S1191" s="122"/>
      <c r="T1191" s="122"/>
      <c r="U1191" s="119" t="s">
        <v>25486</v>
      </c>
      <c r="V1191" s="58"/>
      <c r="W1191" s="19" t="s">
        <v>1930</v>
      </c>
      <c r="X1191" s="19" t="s">
        <v>1918</v>
      </c>
      <c r="Y1191" s="54">
        <v>45117</v>
      </c>
      <c r="Z1191" s="19" t="s">
        <v>2676</v>
      </c>
      <c r="AB1191" s="58" t="s">
        <v>24739</v>
      </c>
      <c r="AC1191" s="58" t="s">
        <v>1930</v>
      </c>
      <c r="AD1191" s="58" t="e">
        <v>#N/A</v>
      </c>
      <c r="AE1191" s="58" t="e">
        <v>#N/A</v>
      </c>
    </row>
    <row r="1192" spans="1:31">
      <c r="A1192" s="17" t="s">
        <v>25617</v>
      </c>
      <c r="B1192" s="17" t="s">
        <v>7657</v>
      </c>
      <c r="C1192" s="14" t="s">
        <v>19034</v>
      </c>
      <c r="D1192" s="14" t="s">
        <v>29717</v>
      </c>
      <c r="E1192" s="17" t="s">
        <v>7390</v>
      </c>
      <c r="F1192" s="17" t="s">
        <v>24740</v>
      </c>
      <c r="G1192" s="17" t="s">
        <v>1912</v>
      </c>
      <c r="H1192" s="60">
        <v>43796</v>
      </c>
      <c r="I1192" s="17" t="s">
        <v>18633</v>
      </c>
      <c r="J1192" s="14">
        <f>COUNTIF('C&amp;I(Route-Doc)'!C:C,'★C&amp;I(IRS)'!C1192)</f>
        <v>0</v>
      </c>
      <c r="K1192" s="14" t="s">
        <v>6158</v>
      </c>
      <c r="L1192" s="17" t="s">
        <v>1999</v>
      </c>
      <c r="M1192" s="127" t="str">
        <f t="shared" si="21"/>
        <v>●</v>
      </c>
      <c r="N1192" s="17" t="s">
        <v>1930</v>
      </c>
      <c r="O1192" s="14" t="s">
        <v>22376</v>
      </c>
      <c r="P1192" s="159" t="s">
        <v>23491</v>
      </c>
      <c r="Q1192" s="159">
        <f>COUNTIF('C&amp;I(Route-Doc)'!H:H,'★C&amp;I(IRS)'!O1192)</f>
        <v>0</v>
      </c>
      <c r="R1192" s="17" t="s">
        <v>23496</v>
      </c>
      <c r="S1192" s="14" t="s">
        <v>28427</v>
      </c>
      <c r="T1192" s="14" t="s">
        <v>2676</v>
      </c>
      <c r="U1192" s="119" t="s">
        <v>7630</v>
      </c>
      <c r="V1192" s="58"/>
      <c r="W1192" s="19" t="s">
        <v>1930</v>
      </c>
      <c r="X1192" s="19" t="s">
        <v>1912</v>
      </c>
      <c r="Y1192" s="54">
        <v>43796</v>
      </c>
      <c r="Z1192" s="19" t="s">
        <v>2676</v>
      </c>
      <c r="AB1192" s="58" t="s">
        <v>24740</v>
      </c>
      <c r="AC1192" s="58" t="s">
        <v>1930</v>
      </c>
      <c r="AD1192" s="58" t="e">
        <v>#N/A</v>
      </c>
      <c r="AE1192" s="58" t="e">
        <v>#N/A</v>
      </c>
    </row>
    <row r="1193" spans="1:31" ht="60">
      <c r="A1193" s="121" t="s">
        <v>25617</v>
      </c>
      <c r="B1193" s="121" t="s">
        <v>7657</v>
      </c>
      <c r="C1193" s="122" t="s">
        <v>4934</v>
      </c>
      <c r="D1193" s="122" t="s">
        <v>30158</v>
      </c>
      <c r="E1193" s="121" t="s">
        <v>7391</v>
      </c>
      <c r="F1193" s="121" t="s">
        <v>24741</v>
      </c>
      <c r="G1193" s="121" t="s">
        <v>1912</v>
      </c>
      <c r="H1193" s="123">
        <v>44935</v>
      </c>
      <c r="I1193" s="121" t="s">
        <v>1930</v>
      </c>
      <c r="J1193" s="122">
        <f>COUNTIF('C&amp;I(Route-Doc)'!C:C,'★C&amp;I(IRS)'!C1193)</f>
        <v>0</v>
      </c>
      <c r="K1193" s="122" t="s">
        <v>6159</v>
      </c>
      <c r="L1193" s="121" t="s">
        <v>19023</v>
      </c>
      <c r="M1193" s="128" t="str">
        <f t="shared" si="21"/>
        <v>●</v>
      </c>
      <c r="N1193" s="121" t="s">
        <v>1930</v>
      </c>
      <c r="O1193" s="121" t="s">
        <v>23494</v>
      </c>
      <c r="P1193" s="121" t="s">
        <v>2676</v>
      </c>
      <c r="Q1193" s="121">
        <f>COUNTIF('C&amp;I(Route-Doc)'!H:H,'★C&amp;I(IRS)'!O1193)</f>
        <v>0</v>
      </c>
      <c r="R1193" s="121" t="s">
        <v>23491</v>
      </c>
      <c r="S1193" s="121" t="s">
        <v>23494</v>
      </c>
      <c r="T1193" s="121" t="s">
        <v>2676</v>
      </c>
      <c r="U1193" s="119" t="s">
        <v>19024</v>
      </c>
      <c r="V1193" s="58"/>
      <c r="W1193" s="19" t="s">
        <v>1930</v>
      </c>
      <c r="X1193" s="19" t="s">
        <v>1912</v>
      </c>
      <c r="Y1193" s="54">
        <v>44935</v>
      </c>
      <c r="Z1193" s="19" t="s">
        <v>2676</v>
      </c>
      <c r="AB1193" s="58" t="s">
        <v>24741</v>
      </c>
      <c r="AC1193" s="58" t="s">
        <v>1930</v>
      </c>
      <c r="AD1193" s="58" t="e">
        <v>#N/A</v>
      </c>
      <c r="AE1193" s="58" t="e">
        <v>#N/A</v>
      </c>
    </row>
    <row r="1194" spans="1:31">
      <c r="A1194" s="19" t="s">
        <v>25617</v>
      </c>
      <c r="B1194" s="19" t="s">
        <v>7657</v>
      </c>
      <c r="C1194" s="18" t="s">
        <v>4936</v>
      </c>
      <c r="D1194" s="18" t="s">
        <v>29718</v>
      </c>
      <c r="E1194" s="19" t="s">
        <v>7392</v>
      </c>
      <c r="F1194" s="19" t="s">
        <v>24742</v>
      </c>
      <c r="G1194" s="19" t="s">
        <v>1916</v>
      </c>
      <c r="H1194" s="52">
        <v>45152</v>
      </c>
      <c r="I1194" s="19" t="s">
        <v>18633</v>
      </c>
      <c r="J1194" s="18">
        <f>COUNTIF('C&amp;I(Route-Doc)'!C:C,'★C&amp;I(IRS)'!C1194)</f>
        <v>1</v>
      </c>
      <c r="K1194" s="18" t="s">
        <v>6160</v>
      </c>
      <c r="L1194" s="19" t="s">
        <v>3091</v>
      </c>
      <c r="M1194" s="126" t="str">
        <f t="shared" si="21"/>
        <v>●</v>
      </c>
      <c r="N1194" s="54">
        <v>45273</v>
      </c>
      <c r="O1194" s="14" t="s">
        <v>22377</v>
      </c>
      <c r="P1194" s="159" t="s">
        <v>23491</v>
      </c>
      <c r="Q1194" s="159">
        <f>COUNTIF('C&amp;I(Route-Doc)'!H:H,'★C&amp;I(IRS)'!O1194)</f>
        <v>0</v>
      </c>
      <c r="R1194" s="17" t="s">
        <v>23496</v>
      </c>
      <c r="S1194" s="14" t="s">
        <v>28428</v>
      </c>
      <c r="T1194" s="14" t="s">
        <v>2676</v>
      </c>
      <c r="U1194" s="119"/>
      <c r="V1194" s="58"/>
      <c r="W1194" s="19" t="s">
        <v>1930</v>
      </c>
      <c r="X1194" s="19" t="s">
        <v>1916</v>
      </c>
      <c r="Y1194" s="54">
        <v>45152</v>
      </c>
      <c r="Z1194" s="19" t="s">
        <v>2676</v>
      </c>
      <c r="AB1194" s="58" t="s">
        <v>24742</v>
      </c>
      <c r="AC1194" s="58" t="s">
        <v>1930</v>
      </c>
      <c r="AD1194" s="58">
        <v>0</v>
      </c>
      <c r="AE1194" s="58" t="e">
        <v>#N/A</v>
      </c>
    </row>
    <row r="1195" spans="1:31">
      <c r="A1195" s="17" t="s">
        <v>25617</v>
      </c>
      <c r="B1195" s="17" t="s">
        <v>7657</v>
      </c>
      <c r="C1195" s="14" t="s">
        <v>4937</v>
      </c>
      <c r="D1195" s="14" t="s">
        <v>30159</v>
      </c>
      <c r="E1195" s="17" t="s">
        <v>7393</v>
      </c>
      <c r="F1195" s="17" t="s">
        <v>24743</v>
      </c>
      <c r="G1195" s="17" t="s">
        <v>1909</v>
      </c>
      <c r="H1195" s="60">
        <v>43608</v>
      </c>
      <c r="I1195" s="17" t="s">
        <v>18652</v>
      </c>
      <c r="J1195" s="14">
        <f>COUNTIF('C&amp;I(Route-Doc)'!C:C,'★C&amp;I(IRS)'!C1195)</f>
        <v>0</v>
      </c>
      <c r="K1195" s="14" t="s">
        <v>6161</v>
      </c>
      <c r="L1195" s="17" t="s">
        <v>3461</v>
      </c>
      <c r="M1195" s="127" t="str">
        <f t="shared" si="21"/>
        <v>●</v>
      </c>
      <c r="N1195" s="17" t="s">
        <v>1930</v>
      </c>
      <c r="O1195" s="14" t="s">
        <v>22378</v>
      </c>
      <c r="P1195" s="159" t="s">
        <v>23491</v>
      </c>
      <c r="Q1195" s="159">
        <f>COUNTIF('C&amp;I(Route-Doc)'!H:H,'★C&amp;I(IRS)'!O1195)</f>
        <v>0</v>
      </c>
      <c r="R1195" s="17" t="s">
        <v>23496</v>
      </c>
      <c r="S1195" s="14" t="s">
        <v>28429</v>
      </c>
      <c r="T1195" s="14" t="s">
        <v>2676</v>
      </c>
      <c r="U1195" s="119" t="s">
        <v>7631</v>
      </c>
      <c r="V1195" s="58"/>
      <c r="W1195" s="19" t="s">
        <v>1930</v>
      </c>
      <c r="X1195" s="19" t="s">
        <v>1909</v>
      </c>
      <c r="Y1195" s="54">
        <v>43608</v>
      </c>
      <c r="Z1195" s="19" t="s">
        <v>2676</v>
      </c>
      <c r="AB1195" s="58" t="s">
        <v>24743</v>
      </c>
      <c r="AC1195" s="58" t="s">
        <v>1930</v>
      </c>
      <c r="AD1195" s="58" t="e">
        <v>#N/A</v>
      </c>
      <c r="AE1195" s="58" t="e">
        <v>#N/A</v>
      </c>
    </row>
    <row r="1196" spans="1:31">
      <c r="A1196" s="17" t="s">
        <v>25617</v>
      </c>
      <c r="B1196" s="17" t="s">
        <v>7657</v>
      </c>
      <c r="C1196" s="14" t="s">
        <v>4938</v>
      </c>
      <c r="D1196" s="14" t="s">
        <v>30311</v>
      </c>
      <c r="E1196" s="17" t="s">
        <v>7394</v>
      </c>
      <c r="F1196" s="17" t="s">
        <v>24744</v>
      </c>
      <c r="G1196" s="17" t="s">
        <v>1910</v>
      </c>
      <c r="H1196" s="60">
        <v>44641</v>
      </c>
      <c r="I1196" s="17" t="s">
        <v>18633</v>
      </c>
      <c r="J1196" s="14">
        <f>COUNTIF('C&amp;I(Route-Doc)'!C:C,'★C&amp;I(IRS)'!C1196)</f>
        <v>0</v>
      </c>
      <c r="K1196" s="14" t="s">
        <v>6162</v>
      </c>
      <c r="L1196" s="17" t="s">
        <v>3090</v>
      </c>
      <c r="M1196" s="127" t="str">
        <f t="shared" si="21"/>
        <v>●</v>
      </c>
      <c r="N1196" s="17" t="s">
        <v>1930</v>
      </c>
      <c r="O1196" s="14" t="s">
        <v>22379</v>
      </c>
      <c r="P1196" s="159" t="s">
        <v>23491</v>
      </c>
      <c r="Q1196" s="159">
        <f>COUNTIF('C&amp;I(Route-Doc)'!H:H,'★C&amp;I(IRS)'!O1196)</f>
        <v>0</v>
      </c>
      <c r="R1196" s="17" t="s">
        <v>23496</v>
      </c>
      <c r="S1196" s="14" t="s">
        <v>28430</v>
      </c>
      <c r="T1196" s="14" t="s">
        <v>2676</v>
      </c>
      <c r="U1196" s="119" t="s">
        <v>7631</v>
      </c>
      <c r="V1196" s="58"/>
      <c r="W1196" s="19" t="s">
        <v>1930</v>
      </c>
      <c r="X1196" s="19" t="s">
        <v>1910</v>
      </c>
      <c r="Y1196" s="54">
        <v>44641</v>
      </c>
      <c r="Z1196" s="19" t="s">
        <v>2676</v>
      </c>
      <c r="AB1196" s="58" t="s">
        <v>24744</v>
      </c>
      <c r="AC1196" s="58" t="s">
        <v>1930</v>
      </c>
      <c r="AD1196" s="58" t="e">
        <v>#N/A</v>
      </c>
      <c r="AE1196" s="58" t="e">
        <v>#N/A</v>
      </c>
    </row>
    <row r="1197" spans="1:31">
      <c r="A1197" s="17" t="s">
        <v>25617</v>
      </c>
      <c r="B1197" s="17" t="s">
        <v>7657</v>
      </c>
      <c r="C1197" s="14" t="s">
        <v>4939</v>
      </c>
      <c r="D1197" s="14" t="s">
        <v>29165</v>
      </c>
      <c r="E1197" s="17" t="s">
        <v>7395</v>
      </c>
      <c r="F1197" s="17" t="s">
        <v>24745</v>
      </c>
      <c r="G1197" s="159" t="s">
        <v>1919</v>
      </c>
      <c r="H1197" s="60">
        <v>45050</v>
      </c>
      <c r="I1197" s="17" t="s">
        <v>18633</v>
      </c>
      <c r="J1197" s="14">
        <f>COUNTIF('C&amp;I(Route-Doc)'!C:C,'★C&amp;I(IRS)'!C1197)</f>
        <v>0</v>
      </c>
      <c r="K1197" s="14" t="s">
        <v>6163</v>
      </c>
      <c r="L1197" s="17" t="s">
        <v>3090</v>
      </c>
      <c r="M1197" s="127" t="str">
        <f t="shared" si="21"/>
        <v>●</v>
      </c>
      <c r="N1197" s="17" t="s">
        <v>1930</v>
      </c>
      <c r="O1197" s="14" t="s">
        <v>22380</v>
      </c>
      <c r="P1197" s="159" t="s">
        <v>23491</v>
      </c>
      <c r="Q1197" s="159">
        <f>COUNTIF('C&amp;I(Route-Doc)'!H:H,'★C&amp;I(IRS)'!O1197)</f>
        <v>0</v>
      </c>
      <c r="R1197" s="17" t="s">
        <v>23496</v>
      </c>
      <c r="S1197" s="14" t="s">
        <v>28431</v>
      </c>
      <c r="T1197" s="14" t="s">
        <v>2676</v>
      </c>
      <c r="U1197" s="119"/>
      <c r="V1197" s="58"/>
      <c r="W1197" s="19" t="s">
        <v>1930</v>
      </c>
      <c r="X1197" s="19" t="s">
        <v>1919</v>
      </c>
      <c r="Y1197" s="54">
        <v>45050</v>
      </c>
      <c r="Z1197" s="19" t="s">
        <v>2676</v>
      </c>
      <c r="AB1197" s="58" t="s">
        <v>24745</v>
      </c>
      <c r="AC1197" s="58" t="s">
        <v>1930</v>
      </c>
      <c r="AD1197" s="58" t="e">
        <v>#N/A</v>
      </c>
      <c r="AE1197" s="58" t="e">
        <v>#N/A</v>
      </c>
    </row>
    <row r="1198" spans="1:31">
      <c r="A1198" s="17" t="s">
        <v>25617</v>
      </c>
      <c r="B1198" s="17" t="s">
        <v>7657</v>
      </c>
      <c r="C1198" s="14" t="s">
        <v>4940</v>
      </c>
      <c r="D1198" s="14" t="s">
        <v>29166</v>
      </c>
      <c r="E1198" s="17" t="s">
        <v>7396</v>
      </c>
      <c r="F1198" s="17" t="s">
        <v>24746</v>
      </c>
      <c r="G1198" s="17" t="s">
        <v>1909</v>
      </c>
      <c r="H1198" s="60">
        <v>43608</v>
      </c>
      <c r="I1198" s="17" t="s">
        <v>18633</v>
      </c>
      <c r="J1198" s="14">
        <f>COUNTIF('C&amp;I(Route-Doc)'!C:C,'★C&amp;I(IRS)'!C1198)</f>
        <v>0</v>
      </c>
      <c r="K1198" s="14" t="s">
        <v>6164</v>
      </c>
      <c r="L1198" s="17" t="s">
        <v>1999</v>
      </c>
      <c r="M1198" s="127" t="str">
        <f t="shared" si="21"/>
        <v>●</v>
      </c>
      <c r="N1198" s="17" t="s">
        <v>1930</v>
      </c>
      <c r="O1198" s="14" t="s">
        <v>22381</v>
      </c>
      <c r="P1198" s="159" t="s">
        <v>23491</v>
      </c>
      <c r="Q1198" s="159">
        <f>COUNTIF('C&amp;I(Route-Doc)'!H:H,'★C&amp;I(IRS)'!O1198)</f>
        <v>0</v>
      </c>
      <c r="R1198" s="17" t="s">
        <v>23496</v>
      </c>
      <c r="S1198" s="14" t="s">
        <v>28432</v>
      </c>
      <c r="T1198" s="14" t="s">
        <v>2676</v>
      </c>
      <c r="U1198" s="119"/>
      <c r="V1198" s="58"/>
      <c r="W1198" s="19" t="s">
        <v>1930</v>
      </c>
      <c r="X1198" s="19" t="s">
        <v>1909</v>
      </c>
      <c r="Y1198" s="54">
        <v>43608</v>
      </c>
      <c r="Z1198" s="19" t="s">
        <v>2676</v>
      </c>
      <c r="AB1198" s="58" t="s">
        <v>24746</v>
      </c>
      <c r="AC1198" s="58" t="s">
        <v>1930</v>
      </c>
      <c r="AD1198" s="58" t="e">
        <v>#N/A</v>
      </c>
      <c r="AE1198" s="58" t="e">
        <v>#N/A</v>
      </c>
    </row>
    <row r="1199" spans="1:31">
      <c r="A1199" s="19" t="s">
        <v>25617</v>
      </c>
      <c r="B1199" s="19" t="s">
        <v>7657</v>
      </c>
      <c r="C1199" s="18" t="s">
        <v>19030</v>
      </c>
      <c r="D1199" s="18" t="s">
        <v>29719</v>
      </c>
      <c r="E1199" s="19" t="s">
        <v>7397</v>
      </c>
      <c r="F1199" s="19" t="s">
        <v>24747</v>
      </c>
      <c r="G1199" s="59" t="s">
        <v>1919</v>
      </c>
      <c r="H1199" s="52">
        <v>45002</v>
      </c>
      <c r="I1199" s="19" t="s">
        <v>18633</v>
      </c>
      <c r="J1199" s="18">
        <f>COUNTIF('C&amp;I(Route-Doc)'!C:C,'★C&amp;I(IRS)'!C1199)</f>
        <v>1</v>
      </c>
      <c r="K1199" s="18" t="s">
        <v>6165</v>
      </c>
      <c r="L1199" s="19" t="s">
        <v>3090</v>
      </c>
      <c r="M1199" s="126" t="str">
        <f t="shared" si="21"/>
        <v>●</v>
      </c>
      <c r="N1199" s="54">
        <v>45180</v>
      </c>
      <c r="O1199" s="14" t="s">
        <v>22382</v>
      </c>
      <c r="P1199" s="159" t="s">
        <v>23491</v>
      </c>
      <c r="Q1199" s="159">
        <f>COUNTIF('C&amp;I(Route-Doc)'!H:H,'★C&amp;I(IRS)'!O1199)</f>
        <v>0</v>
      </c>
      <c r="R1199" s="17" t="s">
        <v>23496</v>
      </c>
      <c r="S1199" s="14" t="s">
        <v>28433</v>
      </c>
      <c r="T1199" s="14" t="s">
        <v>2676</v>
      </c>
      <c r="U1199" s="119"/>
      <c r="V1199" s="58"/>
      <c r="W1199" s="19" t="s">
        <v>1930</v>
      </c>
      <c r="X1199" s="19" t="s">
        <v>1919</v>
      </c>
      <c r="Y1199" s="54">
        <v>45002</v>
      </c>
      <c r="Z1199" s="19" t="s">
        <v>2676</v>
      </c>
      <c r="AB1199" s="58" t="s">
        <v>24747</v>
      </c>
      <c r="AC1199" s="58" t="s">
        <v>1930</v>
      </c>
      <c r="AD1199" s="58">
        <v>0</v>
      </c>
      <c r="AE1199" s="58" t="e">
        <v>#N/A</v>
      </c>
    </row>
    <row r="1200" spans="1:31">
      <c r="A1200" s="17" t="s">
        <v>25617</v>
      </c>
      <c r="B1200" s="17" t="s">
        <v>7657</v>
      </c>
      <c r="C1200" s="14" t="s">
        <v>4941</v>
      </c>
      <c r="D1200" s="14" t="s">
        <v>30160</v>
      </c>
      <c r="E1200" s="17" t="s">
        <v>7398</v>
      </c>
      <c r="F1200" s="17" t="s">
        <v>24748</v>
      </c>
      <c r="G1200" s="17" t="s">
        <v>1912</v>
      </c>
      <c r="H1200" s="60">
        <v>43703</v>
      </c>
      <c r="I1200" s="17" t="s">
        <v>18633</v>
      </c>
      <c r="J1200" s="14">
        <f>COUNTIF('C&amp;I(Route-Doc)'!C:C,'★C&amp;I(IRS)'!C1200)</f>
        <v>0</v>
      </c>
      <c r="K1200" s="14" t="s">
        <v>6166</v>
      </c>
      <c r="L1200" s="17" t="s">
        <v>1999</v>
      </c>
      <c r="M1200" s="127" t="str">
        <f t="shared" si="21"/>
        <v>●</v>
      </c>
      <c r="N1200" s="17" t="s">
        <v>1930</v>
      </c>
      <c r="O1200" s="14" t="s">
        <v>22383</v>
      </c>
      <c r="P1200" s="159" t="s">
        <v>23491</v>
      </c>
      <c r="Q1200" s="159">
        <f>COUNTIF('C&amp;I(Route-Doc)'!H:H,'★C&amp;I(IRS)'!O1200)</f>
        <v>0</v>
      </c>
      <c r="R1200" s="17" t="s">
        <v>23496</v>
      </c>
      <c r="S1200" s="14" t="s">
        <v>28434</v>
      </c>
      <c r="T1200" s="14" t="s">
        <v>2676</v>
      </c>
      <c r="U1200" s="119"/>
      <c r="V1200" s="58"/>
      <c r="W1200" s="19" t="s">
        <v>1930</v>
      </c>
      <c r="X1200" s="19" t="s">
        <v>1912</v>
      </c>
      <c r="Y1200" s="54">
        <v>43703</v>
      </c>
      <c r="Z1200" s="19" t="s">
        <v>2676</v>
      </c>
      <c r="AB1200" s="58" t="s">
        <v>24748</v>
      </c>
      <c r="AC1200" s="58" t="s">
        <v>1930</v>
      </c>
      <c r="AD1200" s="58" t="e">
        <v>#N/A</v>
      </c>
      <c r="AE1200" s="58" t="e">
        <v>#N/A</v>
      </c>
    </row>
    <row r="1201" spans="1:31">
      <c r="A1201" s="17" t="s">
        <v>25617</v>
      </c>
      <c r="B1201" s="17" t="s">
        <v>7657</v>
      </c>
      <c r="C1201" s="14" t="s">
        <v>4942</v>
      </c>
      <c r="D1201" s="14" t="s">
        <v>29167</v>
      </c>
      <c r="E1201" s="17" t="s">
        <v>7399</v>
      </c>
      <c r="F1201" s="17" t="s">
        <v>24749</v>
      </c>
      <c r="G1201" s="159" t="s">
        <v>1919</v>
      </c>
      <c r="H1201" s="60">
        <v>45117</v>
      </c>
      <c r="I1201" s="17" t="s">
        <v>18633</v>
      </c>
      <c r="J1201" s="14">
        <f>COUNTIF('C&amp;I(Route-Doc)'!C:C,'★C&amp;I(IRS)'!C1201)</f>
        <v>0</v>
      </c>
      <c r="K1201" s="14" t="s">
        <v>6167</v>
      </c>
      <c r="L1201" s="17" t="s">
        <v>3091</v>
      </c>
      <c r="M1201" s="127" t="str">
        <f t="shared" si="21"/>
        <v>●</v>
      </c>
      <c r="N1201" s="17" t="s">
        <v>1930</v>
      </c>
      <c r="O1201" s="14" t="s">
        <v>22384</v>
      </c>
      <c r="P1201" s="159" t="s">
        <v>23491</v>
      </c>
      <c r="Q1201" s="159">
        <f>COUNTIF('C&amp;I(Route-Doc)'!H:H,'★C&amp;I(IRS)'!O1201)</f>
        <v>0</v>
      </c>
      <c r="R1201" s="17" t="s">
        <v>23496</v>
      </c>
      <c r="S1201" s="14" t="s">
        <v>28435</v>
      </c>
      <c r="T1201" s="14" t="s">
        <v>2676</v>
      </c>
      <c r="U1201" s="119"/>
      <c r="V1201" s="58"/>
      <c r="W1201" s="19" t="s">
        <v>1930</v>
      </c>
      <c r="X1201" s="19" t="s">
        <v>1919</v>
      </c>
      <c r="Y1201" s="54">
        <v>45117</v>
      </c>
      <c r="Z1201" s="19" t="s">
        <v>2676</v>
      </c>
      <c r="AB1201" s="58" t="s">
        <v>24749</v>
      </c>
      <c r="AC1201" s="58" t="s">
        <v>1930</v>
      </c>
      <c r="AD1201" s="58" t="e">
        <v>#N/A</v>
      </c>
      <c r="AE1201" s="58" t="e">
        <v>#N/A</v>
      </c>
    </row>
    <row r="1202" spans="1:31">
      <c r="A1202" s="17" t="s">
        <v>25617</v>
      </c>
      <c r="B1202" s="17" t="s">
        <v>7657</v>
      </c>
      <c r="C1202" s="14" t="s">
        <v>19035</v>
      </c>
      <c r="D1202" s="14" t="s">
        <v>29720</v>
      </c>
      <c r="E1202" s="17" t="s">
        <v>7400</v>
      </c>
      <c r="F1202" s="17" t="s">
        <v>24750</v>
      </c>
      <c r="G1202" s="17" t="s">
        <v>1912</v>
      </c>
      <c r="H1202" s="60">
        <v>43796</v>
      </c>
      <c r="I1202" s="17" t="s">
        <v>18633</v>
      </c>
      <c r="J1202" s="14">
        <f>COUNTIF('C&amp;I(Route-Doc)'!C:C,'★C&amp;I(IRS)'!C1202)</f>
        <v>0</v>
      </c>
      <c r="K1202" s="14" t="s">
        <v>6168</v>
      </c>
      <c r="L1202" s="17" t="s">
        <v>1999</v>
      </c>
      <c r="M1202" s="127" t="str">
        <f t="shared" si="21"/>
        <v>●</v>
      </c>
      <c r="N1202" s="17" t="s">
        <v>1930</v>
      </c>
      <c r="O1202" s="14" t="s">
        <v>22385</v>
      </c>
      <c r="P1202" s="159" t="s">
        <v>23491</v>
      </c>
      <c r="Q1202" s="159">
        <f>COUNTIF('C&amp;I(Route-Doc)'!H:H,'★C&amp;I(IRS)'!O1202)</f>
        <v>0</v>
      </c>
      <c r="R1202" s="17" t="s">
        <v>23496</v>
      </c>
      <c r="S1202" s="14" t="s">
        <v>28436</v>
      </c>
      <c r="T1202" s="14" t="s">
        <v>2676</v>
      </c>
      <c r="U1202" s="119" t="s">
        <v>7630</v>
      </c>
      <c r="V1202" s="58"/>
      <c r="W1202" s="19" t="s">
        <v>1930</v>
      </c>
      <c r="X1202" s="19" t="s">
        <v>1912</v>
      </c>
      <c r="Y1202" s="54">
        <v>43796</v>
      </c>
      <c r="Z1202" s="19" t="s">
        <v>2676</v>
      </c>
      <c r="AB1202" s="58" t="s">
        <v>24750</v>
      </c>
      <c r="AC1202" s="58" t="s">
        <v>1930</v>
      </c>
      <c r="AD1202" s="58" t="e">
        <v>#N/A</v>
      </c>
      <c r="AE1202" s="58" t="e">
        <v>#N/A</v>
      </c>
    </row>
    <row r="1203" spans="1:31">
      <c r="A1203" s="19" t="s">
        <v>25617</v>
      </c>
      <c r="B1203" s="19" t="s">
        <v>7657</v>
      </c>
      <c r="C1203" s="18" t="s">
        <v>4943</v>
      </c>
      <c r="D1203" s="18" t="s">
        <v>29721</v>
      </c>
      <c r="E1203" s="19" t="s">
        <v>7401</v>
      </c>
      <c r="F1203" s="19" t="s">
        <v>24751</v>
      </c>
      <c r="G1203" s="19" t="s">
        <v>1919</v>
      </c>
      <c r="H1203" s="52">
        <v>44571</v>
      </c>
      <c r="I1203" s="19" t="s">
        <v>18633</v>
      </c>
      <c r="J1203" s="18">
        <f>COUNTIF('C&amp;I(Route-Doc)'!C:C,'★C&amp;I(IRS)'!C1203)</f>
        <v>2</v>
      </c>
      <c r="K1203" s="14" t="s">
        <v>6169</v>
      </c>
      <c r="L1203" s="17" t="s">
        <v>1999</v>
      </c>
      <c r="M1203" s="127" t="str">
        <f t="shared" si="21"/>
        <v>●</v>
      </c>
      <c r="N1203" s="125" t="s">
        <v>23519</v>
      </c>
      <c r="O1203" s="18" t="s">
        <v>22386</v>
      </c>
      <c r="P1203" s="59" t="s">
        <v>1908</v>
      </c>
      <c r="Q1203" s="59">
        <f>COUNTIF('C&amp;I(Route-Doc)'!H:H,'★C&amp;I(IRS)'!O1203)</f>
        <v>1</v>
      </c>
      <c r="R1203" s="54">
        <v>45084</v>
      </c>
      <c r="S1203" s="196" t="s">
        <v>28437</v>
      </c>
      <c r="T1203" s="59" t="s">
        <v>22673</v>
      </c>
      <c r="U1203" s="119"/>
      <c r="V1203" s="58"/>
      <c r="W1203" s="19" t="s">
        <v>1930</v>
      </c>
      <c r="X1203" s="19" t="s">
        <v>1919</v>
      </c>
      <c r="Y1203" s="54">
        <v>44571</v>
      </c>
      <c r="Z1203" s="19" t="s">
        <v>18604</v>
      </c>
      <c r="AB1203" s="58" t="s">
        <v>24751</v>
      </c>
      <c r="AC1203" s="58" t="s">
        <v>1930</v>
      </c>
      <c r="AD1203" s="58" t="e">
        <v>#N/A</v>
      </c>
      <c r="AE1203" s="58" t="e">
        <v>#N/A</v>
      </c>
    </row>
    <row r="1204" spans="1:31">
      <c r="A1204" s="19" t="s">
        <v>25617</v>
      </c>
      <c r="B1204" s="19" t="s">
        <v>7657</v>
      </c>
      <c r="C1204" s="18" t="s">
        <v>4944</v>
      </c>
      <c r="D1204" s="18" t="s">
        <v>30161</v>
      </c>
      <c r="E1204" s="19" t="s">
        <v>7402</v>
      </c>
      <c r="F1204" s="19" t="s">
        <v>24752</v>
      </c>
      <c r="G1204" s="19" t="s">
        <v>1909</v>
      </c>
      <c r="H1204" s="52">
        <v>44396</v>
      </c>
      <c r="I1204" s="19" t="s">
        <v>18633</v>
      </c>
      <c r="J1204" s="18">
        <f>COUNTIF('C&amp;I(Route-Doc)'!C:C,'★C&amp;I(IRS)'!C1204)</f>
        <v>2</v>
      </c>
      <c r="K1204" s="14" t="s">
        <v>6170</v>
      </c>
      <c r="L1204" s="17" t="s">
        <v>3461</v>
      </c>
      <c r="M1204" s="127" t="str">
        <f t="shared" si="21"/>
        <v>●</v>
      </c>
      <c r="N1204" s="125" t="s">
        <v>23519</v>
      </c>
      <c r="O1204" s="18" t="s">
        <v>22387</v>
      </c>
      <c r="P1204" s="59" t="s">
        <v>1908</v>
      </c>
      <c r="Q1204" s="59">
        <f>COUNTIF('C&amp;I(Route-Doc)'!H:H,'★C&amp;I(IRS)'!O1204)</f>
        <v>2</v>
      </c>
      <c r="R1204" s="54">
        <v>45084</v>
      </c>
      <c r="S1204" s="196" t="s">
        <v>28438</v>
      </c>
      <c r="T1204" s="59" t="s">
        <v>22673</v>
      </c>
      <c r="U1204" s="119"/>
      <c r="V1204" s="58"/>
      <c r="W1204" s="19" t="s">
        <v>1930</v>
      </c>
      <c r="X1204" s="19" t="s">
        <v>1909</v>
      </c>
      <c r="Y1204" s="54">
        <v>44396</v>
      </c>
      <c r="Z1204" s="19" t="s">
        <v>18604</v>
      </c>
      <c r="AB1204" s="58" t="s">
        <v>24752</v>
      </c>
      <c r="AC1204" s="58" t="s">
        <v>1930</v>
      </c>
      <c r="AD1204" s="58" t="e">
        <v>#N/A</v>
      </c>
      <c r="AE1204" s="58" t="e">
        <v>#N/A</v>
      </c>
    </row>
    <row r="1205" spans="1:31">
      <c r="A1205" s="17" t="s">
        <v>25617</v>
      </c>
      <c r="B1205" s="17" t="s">
        <v>7657</v>
      </c>
      <c r="C1205" s="14" t="s">
        <v>4945</v>
      </c>
      <c r="D1205" s="14" t="s">
        <v>29168</v>
      </c>
      <c r="E1205" s="17" t="s">
        <v>7403</v>
      </c>
      <c r="F1205" s="17" t="s">
        <v>24753</v>
      </c>
      <c r="G1205" s="159" t="s">
        <v>1910</v>
      </c>
      <c r="H1205" s="60">
        <v>45050</v>
      </c>
      <c r="I1205" s="17" t="s">
        <v>18633</v>
      </c>
      <c r="J1205" s="14">
        <f>COUNTIF('C&amp;I(Route-Doc)'!C:C,'★C&amp;I(IRS)'!C1205)</f>
        <v>0</v>
      </c>
      <c r="K1205" s="14" t="s">
        <v>6171</v>
      </c>
      <c r="L1205" s="17" t="s">
        <v>3090</v>
      </c>
      <c r="M1205" s="127" t="str">
        <f t="shared" si="21"/>
        <v>●</v>
      </c>
      <c r="N1205" s="17" t="s">
        <v>1930</v>
      </c>
      <c r="O1205" s="14" t="s">
        <v>22388</v>
      </c>
      <c r="P1205" s="159" t="s">
        <v>23491</v>
      </c>
      <c r="Q1205" s="159">
        <f>COUNTIF('C&amp;I(Route-Doc)'!H:H,'★C&amp;I(IRS)'!O1205)</f>
        <v>0</v>
      </c>
      <c r="R1205" s="17" t="s">
        <v>23496</v>
      </c>
      <c r="S1205" s="14" t="s">
        <v>28439</v>
      </c>
      <c r="T1205" s="14" t="s">
        <v>2676</v>
      </c>
      <c r="U1205" s="119"/>
      <c r="V1205" s="58"/>
      <c r="W1205" s="19" t="s">
        <v>1930</v>
      </c>
      <c r="X1205" s="19" t="s">
        <v>1910</v>
      </c>
      <c r="Y1205" s="54">
        <v>45050</v>
      </c>
      <c r="Z1205" s="19" t="s">
        <v>2676</v>
      </c>
      <c r="AB1205" s="58" t="s">
        <v>24753</v>
      </c>
      <c r="AC1205" s="58" t="s">
        <v>1930</v>
      </c>
      <c r="AD1205" s="58" t="e">
        <v>#N/A</v>
      </c>
      <c r="AE1205" s="58" t="e">
        <v>#N/A</v>
      </c>
    </row>
    <row r="1206" spans="1:31">
      <c r="A1206" s="17" t="s">
        <v>25617</v>
      </c>
      <c r="B1206" s="17" t="s">
        <v>7657</v>
      </c>
      <c r="C1206" s="14" t="s">
        <v>4946</v>
      </c>
      <c r="D1206" s="14" t="s">
        <v>29169</v>
      </c>
      <c r="E1206" s="17" t="s">
        <v>7404</v>
      </c>
      <c r="F1206" s="17" t="s">
        <v>24754</v>
      </c>
      <c r="G1206" s="17" t="s">
        <v>1909</v>
      </c>
      <c r="H1206" s="60">
        <v>44396</v>
      </c>
      <c r="I1206" s="17" t="s">
        <v>18633</v>
      </c>
      <c r="J1206" s="14">
        <f>COUNTIF('C&amp;I(Route-Doc)'!C:C,'★C&amp;I(IRS)'!C1206)</f>
        <v>0</v>
      </c>
      <c r="K1206" s="14" t="s">
        <v>6172</v>
      </c>
      <c r="L1206" s="17" t="s">
        <v>1999</v>
      </c>
      <c r="M1206" s="127" t="str">
        <f t="shared" si="21"/>
        <v>●</v>
      </c>
      <c r="N1206" s="17" t="s">
        <v>1930</v>
      </c>
      <c r="O1206" s="14" t="s">
        <v>22389</v>
      </c>
      <c r="P1206" s="159" t="s">
        <v>23491</v>
      </c>
      <c r="Q1206" s="159">
        <f>COUNTIF('C&amp;I(Route-Doc)'!H:H,'★C&amp;I(IRS)'!O1206)</f>
        <v>0</v>
      </c>
      <c r="R1206" s="17" t="s">
        <v>23496</v>
      </c>
      <c r="S1206" s="14" t="s">
        <v>28440</v>
      </c>
      <c r="T1206" s="14" t="s">
        <v>2676</v>
      </c>
      <c r="U1206" s="119"/>
      <c r="V1206" s="58"/>
      <c r="W1206" s="19" t="s">
        <v>1930</v>
      </c>
      <c r="X1206" s="19" t="s">
        <v>1909</v>
      </c>
      <c r="Y1206" s="54">
        <v>44396</v>
      </c>
      <c r="Z1206" s="19" t="s">
        <v>2676</v>
      </c>
      <c r="AB1206" s="58" t="s">
        <v>24754</v>
      </c>
      <c r="AC1206" s="58" t="s">
        <v>1930</v>
      </c>
      <c r="AD1206" s="58" t="e">
        <v>#N/A</v>
      </c>
      <c r="AE1206" s="58" t="e">
        <v>#N/A</v>
      </c>
    </row>
    <row r="1207" spans="1:31">
      <c r="A1207" s="19" t="s">
        <v>25617</v>
      </c>
      <c r="B1207" s="19" t="s">
        <v>7657</v>
      </c>
      <c r="C1207" s="18" t="s">
        <v>19031</v>
      </c>
      <c r="D1207" s="18" t="s">
        <v>29722</v>
      </c>
      <c r="E1207" s="19" t="s">
        <v>7405</v>
      </c>
      <c r="F1207" s="19" t="s">
        <v>24755</v>
      </c>
      <c r="G1207" s="19" t="s">
        <v>1914</v>
      </c>
      <c r="H1207" s="52">
        <v>44508</v>
      </c>
      <c r="I1207" s="19" t="s">
        <v>18633</v>
      </c>
      <c r="J1207" s="18">
        <f>COUNTIF('C&amp;I(Route-Doc)'!C:C,'★C&amp;I(IRS)'!C1207)</f>
        <v>1</v>
      </c>
      <c r="K1207" s="18" t="s">
        <v>6173</v>
      </c>
      <c r="L1207" s="19" t="s">
        <v>1999</v>
      </c>
      <c r="M1207" s="126" t="str">
        <f t="shared" si="21"/>
        <v>●</v>
      </c>
      <c r="N1207" s="54">
        <v>44816</v>
      </c>
      <c r="O1207" s="14" t="s">
        <v>22390</v>
      </c>
      <c r="P1207" s="159" t="s">
        <v>23491</v>
      </c>
      <c r="Q1207" s="159">
        <f>COUNTIF('C&amp;I(Route-Doc)'!H:H,'★C&amp;I(IRS)'!O1207)</f>
        <v>0</v>
      </c>
      <c r="R1207" s="17" t="s">
        <v>23496</v>
      </c>
      <c r="S1207" s="14" t="s">
        <v>28441</v>
      </c>
      <c r="T1207" s="14" t="s">
        <v>2676</v>
      </c>
      <c r="U1207" s="119"/>
      <c r="V1207" s="58"/>
      <c r="W1207" s="19" t="s">
        <v>1930</v>
      </c>
      <c r="X1207" s="19" t="s">
        <v>1914</v>
      </c>
      <c r="Y1207" s="54">
        <v>44508</v>
      </c>
      <c r="Z1207" s="19" t="s">
        <v>2676</v>
      </c>
      <c r="AB1207" s="58" t="s">
        <v>24755</v>
      </c>
      <c r="AC1207" s="58" t="s">
        <v>1930</v>
      </c>
      <c r="AD1207" s="58">
        <v>0</v>
      </c>
      <c r="AE1207" s="58" t="e">
        <v>#N/A</v>
      </c>
    </row>
    <row r="1208" spans="1:31">
      <c r="A1208" s="17" t="s">
        <v>25617</v>
      </c>
      <c r="B1208" s="17" t="s">
        <v>7657</v>
      </c>
      <c r="C1208" s="14" t="s">
        <v>4947</v>
      </c>
      <c r="D1208" s="14" t="s">
        <v>30162</v>
      </c>
      <c r="E1208" s="17" t="s">
        <v>7406</v>
      </c>
      <c r="F1208" s="17" t="s">
        <v>24756</v>
      </c>
      <c r="G1208" s="17" t="s">
        <v>1912</v>
      </c>
      <c r="H1208" s="60">
        <v>44508</v>
      </c>
      <c r="I1208" s="17" t="s">
        <v>18633</v>
      </c>
      <c r="J1208" s="14">
        <f>COUNTIF('C&amp;I(Route-Doc)'!C:C,'★C&amp;I(IRS)'!C1208)</f>
        <v>0</v>
      </c>
      <c r="K1208" s="14" t="s">
        <v>6174</v>
      </c>
      <c r="L1208" s="17" t="s">
        <v>1999</v>
      </c>
      <c r="M1208" s="127" t="str">
        <f t="shared" si="21"/>
        <v>●</v>
      </c>
      <c r="N1208" s="17" t="s">
        <v>1930</v>
      </c>
      <c r="O1208" s="14" t="s">
        <v>22391</v>
      </c>
      <c r="P1208" s="159" t="s">
        <v>23491</v>
      </c>
      <c r="Q1208" s="159">
        <f>COUNTIF('C&amp;I(Route-Doc)'!H:H,'★C&amp;I(IRS)'!O1208)</f>
        <v>0</v>
      </c>
      <c r="R1208" s="17" t="s">
        <v>23496</v>
      </c>
      <c r="S1208" s="14" t="s">
        <v>28442</v>
      </c>
      <c r="T1208" s="14" t="s">
        <v>2676</v>
      </c>
      <c r="U1208" s="119"/>
      <c r="V1208" s="58"/>
      <c r="W1208" s="19" t="s">
        <v>1930</v>
      </c>
      <c r="X1208" s="19" t="s">
        <v>1912</v>
      </c>
      <c r="Y1208" s="54">
        <v>44508</v>
      </c>
      <c r="Z1208" s="19" t="s">
        <v>2676</v>
      </c>
      <c r="AB1208" s="58" t="s">
        <v>24756</v>
      </c>
      <c r="AC1208" s="58" t="s">
        <v>1930</v>
      </c>
      <c r="AD1208" s="58" t="e">
        <v>#N/A</v>
      </c>
      <c r="AE1208" s="58" t="e">
        <v>#N/A</v>
      </c>
    </row>
    <row r="1209" spans="1:31">
      <c r="A1209" s="17" t="s">
        <v>25617</v>
      </c>
      <c r="B1209" s="17" t="s">
        <v>7657</v>
      </c>
      <c r="C1209" s="14" t="s">
        <v>4948</v>
      </c>
      <c r="D1209" s="14" t="s">
        <v>29170</v>
      </c>
      <c r="E1209" s="17" t="s">
        <v>7407</v>
      </c>
      <c r="F1209" s="17" t="s">
        <v>24757</v>
      </c>
      <c r="G1209" s="17" t="s">
        <v>1909</v>
      </c>
      <c r="H1209" s="60">
        <v>44508</v>
      </c>
      <c r="I1209" s="17" t="s">
        <v>18633</v>
      </c>
      <c r="J1209" s="14">
        <f>COUNTIF('C&amp;I(Route-Doc)'!C:C,'★C&amp;I(IRS)'!C1209)</f>
        <v>0</v>
      </c>
      <c r="K1209" s="14" t="s">
        <v>6175</v>
      </c>
      <c r="L1209" s="17" t="s">
        <v>1999</v>
      </c>
      <c r="M1209" s="127" t="str">
        <f t="shared" si="21"/>
        <v>●</v>
      </c>
      <c r="N1209" s="17" t="s">
        <v>1930</v>
      </c>
      <c r="O1209" s="14" t="s">
        <v>22392</v>
      </c>
      <c r="P1209" s="159" t="s">
        <v>23491</v>
      </c>
      <c r="Q1209" s="159">
        <f>COUNTIF('C&amp;I(Route-Doc)'!H:H,'★C&amp;I(IRS)'!O1209)</f>
        <v>0</v>
      </c>
      <c r="R1209" s="17" t="s">
        <v>23496</v>
      </c>
      <c r="S1209" s="14" t="s">
        <v>28443</v>
      </c>
      <c r="T1209" s="14" t="s">
        <v>2676</v>
      </c>
      <c r="U1209" s="119"/>
      <c r="V1209" s="58"/>
      <c r="W1209" s="19" t="s">
        <v>1930</v>
      </c>
      <c r="X1209" s="19" t="s">
        <v>1909</v>
      </c>
      <c r="Y1209" s="54">
        <v>44508</v>
      </c>
      <c r="Z1209" s="19" t="s">
        <v>2676</v>
      </c>
      <c r="AB1209" s="58" t="s">
        <v>24757</v>
      </c>
      <c r="AC1209" s="58" t="s">
        <v>1930</v>
      </c>
      <c r="AD1209" s="58" t="e">
        <v>#N/A</v>
      </c>
      <c r="AE1209" s="58" t="e">
        <v>#N/A</v>
      </c>
    </row>
    <row r="1210" spans="1:31">
      <c r="A1210" s="19" t="s">
        <v>25617</v>
      </c>
      <c r="B1210" s="19" t="s">
        <v>7657</v>
      </c>
      <c r="C1210" s="18" t="s">
        <v>19032</v>
      </c>
      <c r="D1210" s="18" t="s">
        <v>29723</v>
      </c>
      <c r="E1210" s="19" t="s">
        <v>7408</v>
      </c>
      <c r="F1210" s="19" t="s">
        <v>24758</v>
      </c>
      <c r="G1210" s="59" t="s">
        <v>1912</v>
      </c>
      <c r="H1210" s="52">
        <v>45002</v>
      </c>
      <c r="I1210" s="19" t="s">
        <v>18633</v>
      </c>
      <c r="J1210" s="18">
        <f>COUNTIF('C&amp;I(Route-Doc)'!C:C,'★C&amp;I(IRS)'!C1210)</f>
        <v>1</v>
      </c>
      <c r="K1210" s="18" t="s">
        <v>6176</v>
      </c>
      <c r="L1210" s="19" t="s">
        <v>3091</v>
      </c>
      <c r="M1210" s="126" t="str">
        <f t="shared" si="21"/>
        <v>●</v>
      </c>
      <c r="N1210" s="54">
        <v>45180</v>
      </c>
      <c r="O1210" s="14" t="s">
        <v>22393</v>
      </c>
      <c r="P1210" s="159" t="s">
        <v>23491</v>
      </c>
      <c r="Q1210" s="159">
        <f>COUNTIF('C&amp;I(Route-Doc)'!H:H,'★C&amp;I(IRS)'!O1210)</f>
        <v>0</v>
      </c>
      <c r="R1210" s="17" t="s">
        <v>23496</v>
      </c>
      <c r="S1210" s="14" t="s">
        <v>28444</v>
      </c>
      <c r="T1210" s="14" t="s">
        <v>2676</v>
      </c>
      <c r="U1210" s="119" t="s">
        <v>7632</v>
      </c>
      <c r="V1210" s="58"/>
      <c r="W1210" s="19" t="s">
        <v>1930</v>
      </c>
      <c r="X1210" s="19" t="s">
        <v>1912</v>
      </c>
      <c r="Y1210" s="54">
        <v>45002</v>
      </c>
      <c r="Z1210" s="19" t="s">
        <v>2676</v>
      </c>
      <c r="AB1210" s="58" t="s">
        <v>24758</v>
      </c>
      <c r="AC1210" s="58" t="s">
        <v>1930</v>
      </c>
      <c r="AD1210" s="58">
        <v>0</v>
      </c>
      <c r="AE1210" s="58" t="e">
        <v>#N/A</v>
      </c>
    </row>
    <row r="1211" spans="1:31">
      <c r="A1211" s="17" t="s">
        <v>25617</v>
      </c>
      <c r="B1211" s="17" t="s">
        <v>7657</v>
      </c>
      <c r="C1211" s="14" t="s">
        <v>4947</v>
      </c>
      <c r="D1211" s="14" t="s">
        <v>30162</v>
      </c>
      <c r="E1211" s="17" t="s">
        <v>7409</v>
      </c>
      <c r="F1211" s="17" t="s">
        <v>24759</v>
      </c>
      <c r="G1211" s="17" t="s">
        <v>1911</v>
      </c>
      <c r="H1211" s="60">
        <v>44508</v>
      </c>
      <c r="I1211" s="17" t="s">
        <v>18633</v>
      </c>
      <c r="J1211" s="14">
        <f>COUNTIF('C&amp;I(Route-Doc)'!C:C,'★C&amp;I(IRS)'!C1211)</f>
        <v>0</v>
      </c>
      <c r="K1211" s="14" t="s">
        <v>6177</v>
      </c>
      <c r="L1211" s="17" t="s">
        <v>1999</v>
      </c>
      <c r="M1211" s="127" t="str">
        <f t="shared" si="21"/>
        <v>●</v>
      </c>
      <c r="N1211" s="17" t="s">
        <v>1930</v>
      </c>
      <c r="O1211" s="14" t="s">
        <v>22394</v>
      </c>
      <c r="P1211" s="159" t="s">
        <v>23491</v>
      </c>
      <c r="Q1211" s="159">
        <f>COUNTIF('C&amp;I(Route-Doc)'!H:H,'★C&amp;I(IRS)'!O1211)</f>
        <v>0</v>
      </c>
      <c r="R1211" s="17" t="s">
        <v>23496</v>
      </c>
      <c r="S1211" s="14" t="s">
        <v>28445</v>
      </c>
      <c r="T1211" s="14" t="s">
        <v>2676</v>
      </c>
      <c r="U1211" s="119" t="s">
        <v>7632</v>
      </c>
      <c r="V1211" s="58"/>
      <c r="W1211" s="19" t="s">
        <v>1930</v>
      </c>
      <c r="X1211" s="19" t="s">
        <v>1911</v>
      </c>
      <c r="Y1211" s="54">
        <v>44508</v>
      </c>
      <c r="Z1211" s="19" t="s">
        <v>2676</v>
      </c>
      <c r="AB1211" s="58" t="s">
        <v>24759</v>
      </c>
      <c r="AC1211" s="58" t="s">
        <v>1930</v>
      </c>
      <c r="AD1211" s="58" t="e">
        <v>#N/A</v>
      </c>
      <c r="AE1211" s="58" t="e">
        <v>#N/A</v>
      </c>
    </row>
    <row r="1212" spans="1:31">
      <c r="A1212" s="17" t="s">
        <v>25617</v>
      </c>
      <c r="B1212" s="17" t="s">
        <v>7657</v>
      </c>
      <c r="C1212" s="14" t="s">
        <v>4948</v>
      </c>
      <c r="D1212" s="14" t="s">
        <v>29170</v>
      </c>
      <c r="E1212" s="17" t="s">
        <v>7410</v>
      </c>
      <c r="F1212" s="17" t="s">
        <v>24760</v>
      </c>
      <c r="G1212" s="17" t="s">
        <v>1912</v>
      </c>
      <c r="H1212" s="60">
        <v>44935</v>
      </c>
      <c r="I1212" s="17" t="s">
        <v>18633</v>
      </c>
      <c r="J1212" s="14">
        <f>COUNTIF('C&amp;I(Route-Doc)'!C:C,'★C&amp;I(IRS)'!C1212)</f>
        <v>0</v>
      </c>
      <c r="K1212" s="14" t="s">
        <v>6178</v>
      </c>
      <c r="L1212" s="125" t="s">
        <v>3090</v>
      </c>
      <c r="M1212" s="127" t="str">
        <f t="shared" si="21"/>
        <v>●</v>
      </c>
      <c r="N1212" s="17" t="s">
        <v>1930</v>
      </c>
      <c r="O1212" s="14" t="s">
        <v>22395</v>
      </c>
      <c r="P1212" s="159" t="s">
        <v>23491</v>
      </c>
      <c r="Q1212" s="159">
        <f>COUNTIF('C&amp;I(Route-Doc)'!H:H,'★C&amp;I(IRS)'!O1212)</f>
        <v>0</v>
      </c>
      <c r="R1212" s="17" t="s">
        <v>23496</v>
      </c>
      <c r="S1212" s="14" t="s">
        <v>28446</v>
      </c>
      <c r="T1212" s="14" t="s">
        <v>2676</v>
      </c>
      <c r="U1212" s="119" t="s">
        <v>7632</v>
      </c>
      <c r="V1212" s="58"/>
      <c r="W1212" s="19" t="s">
        <v>1930</v>
      </c>
      <c r="X1212" s="19" t="s">
        <v>1912</v>
      </c>
      <c r="Y1212" s="54">
        <v>44935</v>
      </c>
      <c r="Z1212" s="19" t="s">
        <v>2676</v>
      </c>
      <c r="AB1212" s="58" t="s">
        <v>24760</v>
      </c>
      <c r="AC1212" s="58" t="s">
        <v>1930</v>
      </c>
      <c r="AD1212" s="58" t="e">
        <v>#N/A</v>
      </c>
      <c r="AE1212" s="58" t="e">
        <v>#N/A</v>
      </c>
    </row>
    <row r="1213" spans="1:31">
      <c r="A1213" s="17" t="s">
        <v>25617</v>
      </c>
      <c r="B1213" s="17" t="s">
        <v>7657</v>
      </c>
      <c r="C1213" s="14" t="s">
        <v>19033</v>
      </c>
      <c r="D1213" s="14" t="s">
        <v>29724</v>
      </c>
      <c r="E1213" s="17" t="s">
        <v>7411</v>
      </c>
      <c r="F1213" s="17" t="s">
        <v>24761</v>
      </c>
      <c r="G1213" s="17" t="s">
        <v>1911</v>
      </c>
      <c r="H1213" s="60">
        <v>44508</v>
      </c>
      <c r="I1213" s="17" t="s">
        <v>18633</v>
      </c>
      <c r="J1213" s="14">
        <f>COUNTIF('C&amp;I(Route-Doc)'!C:C,'★C&amp;I(IRS)'!C1213)</f>
        <v>0</v>
      </c>
      <c r="K1213" s="14" t="s">
        <v>6179</v>
      </c>
      <c r="L1213" s="17" t="s">
        <v>1999</v>
      </c>
      <c r="M1213" s="127" t="str">
        <f t="shared" si="21"/>
        <v>●</v>
      </c>
      <c r="N1213" s="17" t="s">
        <v>1930</v>
      </c>
      <c r="O1213" s="14" t="s">
        <v>22396</v>
      </c>
      <c r="P1213" s="159" t="s">
        <v>23491</v>
      </c>
      <c r="Q1213" s="159">
        <f>COUNTIF('C&amp;I(Route-Doc)'!H:H,'★C&amp;I(IRS)'!O1213)</f>
        <v>0</v>
      </c>
      <c r="R1213" s="17" t="s">
        <v>23496</v>
      </c>
      <c r="S1213" s="14" t="s">
        <v>28447</v>
      </c>
      <c r="T1213" s="14" t="s">
        <v>2676</v>
      </c>
      <c r="U1213" s="119" t="s">
        <v>7633</v>
      </c>
      <c r="V1213" s="58"/>
      <c r="W1213" s="19" t="s">
        <v>1930</v>
      </c>
      <c r="X1213" s="19" t="s">
        <v>1911</v>
      </c>
      <c r="Y1213" s="54">
        <v>44508</v>
      </c>
      <c r="Z1213" s="19" t="s">
        <v>2676</v>
      </c>
      <c r="AB1213" s="58" t="s">
        <v>24761</v>
      </c>
      <c r="AC1213" s="58" t="s">
        <v>1930</v>
      </c>
      <c r="AD1213" s="58" t="e">
        <v>#N/A</v>
      </c>
      <c r="AE1213" s="58" t="e">
        <v>#N/A</v>
      </c>
    </row>
    <row r="1214" spans="1:31">
      <c r="A1214" s="19" t="s">
        <v>25620</v>
      </c>
      <c r="B1214" s="19" t="s">
        <v>7660</v>
      </c>
      <c r="C1214" s="18" t="s">
        <v>4949</v>
      </c>
      <c r="D1214" s="18" t="s">
        <v>29725</v>
      </c>
      <c r="E1214" s="19" t="s">
        <v>7412</v>
      </c>
      <c r="F1214" s="19" t="s">
        <v>24762</v>
      </c>
      <c r="G1214" s="19" t="s">
        <v>1913</v>
      </c>
      <c r="H1214" s="52">
        <v>43836</v>
      </c>
      <c r="I1214" s="19" t="s">
        <v>18633</v>
      </c>
      <c r="J1214" s="18">
        <f>COUNTIF('C&amp;I(Route-Doc)'!C:C,'★C&amp;I(IRS)'!C1214)</f>
        <v>1</v>
      </c>
      <c r="K1214" s="18" t="s">
        <v>6180</v>
      </c>
      <c r="L1214" s="19" t="s">
        <v>1999</v>
      </c>
      <c r="M1214" s="126" t="str">
        <f t="shared" si="21"/>
        <v>●</v>
      </c>
      <c r="N1214" s="54">
        <v>44816</v>
      </c>
      <c r="O1214" s="14" t="s">
        <v>22397</v>
      </c>
      <c r="P1214" s="159" t="s">
        <v>23491</v>
      </c>
      <c r="Q1214" s="159">
        <f>COUNTIF('C&amp;I(Route-Doc)'!H:H,'★C&amp;I(IRS)'!O1214)</f>
        <v>0</v>
      </c>
      <c r="R1214" s="17" t="s">
        <v>23496</v>
      </c>
      <c r="S1214" s="14" t="s">
        <v>28448</v>
      </c>
      <c r="T1214" s="14" t="s">
        <v>2676</v>
      </c>
      <c r="U1214" s="119"/>
      <c r="V1214" s="58"/>
      <c r="W1214" s="19" t="s">
        <v>1930</v>
      </c>
      <c r="X1214" s="19" t="s">
        <v>1913</v>
      </c>
      <c r="Y1214" s="54">
        <v>43836</v>
      </c>
      <c r="Z1214" s="19" t="s">
        <v>2676</v>
      </c>
      <c r="AB1214" s="58" t="s">
        <v>24762</v>
      </c>
      <c r="AC1214" s="58" t="s">
        <v>1930</v>
      </c>
      <c r="AD1214" s="58">
        <v>0</v>
      </c>
      <c r="AE1214" s="58" t="e">
        <v>#N/A</v>
      </c>
    </row>
    <row r="1215" spans="1:31">
      <c r="A1215" s="17" t="s">
        <v>25617</v>
      </c>
      <c r="B1215" s="17" t="s">
        <v>7659</v>
      </c>
      <c r="C1215" s="14" t="s">
        <v>4950</v>
      </c>
      <c r="D1215" s="14" t="s">
        <v>30279</v>
      </c>
      <c r="E1215" s="17" t="s">
        <v>7413</v>
      </c>
      <c r="F1215" s="17" t="s">
        <v>24763</v>
      </c>
      <c r="G1215" s="17" t="s">
        <v>1908</v>
      </c>
      <c r="H1215" s="60">
        <v>42369</v>
      </c>
      <c r="I1215" s="17" t="s">
        <v>18633</v>
      </c>
      <c r="J1215" s="14">
        <f>COUNTIF('C&amp;I(Route-Doc)'!C:C,'★C&amp;I(IRS)'!C1215)</f>
        <v>0</v>
      </c>
      <c r="K1215" s="14" t="s">
        <v>6181</v>
      </c>
      <c r="L1215" s="17" t="s">
        <v>1999</v>
      </c>
      <c r="M1215" s="127" t="str">
        <f t="shared" si="21"/>
        <v>●</v>
      </c>
      <c r="N1215" s="17" t="s">
        <v>1930</v>
      </c>
      <c r="O1215" s="14" t="s">
        <v>22398</v>
      </c>
      <c r="P1215" s="159" t="s">
        <v>23491</v>
      </c>
      <c r="Q1215" s="159">
        <f>COUNTIF('C&amp;I(Route-Doc)'!H:H,'★C&amp;I(IRS)'!O1215)</f>
        <v>0</v>
      </c>
      <c r="R1215" s="17" t="s">
        <v>23496</v>
      </c>
      <c r="S1215" s="14" t="s">
        <v>28449</v>
      </c>
      <c r="T1215" s="14" t="s">
        <v>2676</v>
      </c>
      <c r="U1215" s="119"/>
      <c r="V1215" s="58"/>
      <c r="W1215" s="19" t="s">
        <v>1930</v>
      </c>
      <c r="X1215" s="19" t="s">
        <v>1908</v>
      </c>
      <c r="Y1215" s="54">
        <v>42369</v>
      </c>
      <c r="Z1215" s="19" t="s">
        <v>2676</v>
      </c>
      <c r="AB1215" s="58" t="s">
        <v>24763</v>
      </c>
      <c r="AC1215" s="58" t="s">
        <v>1930</v>
      </c>
      <c r="AD1215" s="58" t="e">
        <v>#N/A</v>
      </c>
      <c r="AE1215" s="58" t="e">
        <v>#N/A</v>
      </c>
    </row>
    <row r="1216" spans="1:31">
      <c r="A1216" s="17" t="s">
        <v>25617</v>
      </c>
      <c r="B1216" s="17" t="s">
        <v>7659</v>
      </c>
      <c r="C1216" s="14" t="s">
        <v>4951</v>
      </c>
      <c r="D1216" s="14" t="s">
        <v>29171</v>
      </c>
      <c r="E1216" s="17" t="s">
        <v>7414</v>
      </c>
      <c r="F1216" s="17" t="s">
        <v>24764</v>
      </c>
      <c r="G1216" s="17" t="s">
        <v>1911</v>
      </c>
      <c r="H1216" s="60">
        <v>45226</v>
      </c>
      <c r="I1216" s="17" t="s">
        <v>18633</v>
      </c>
      <c r="J1216" s="14">
        <f>COUNTIF('C&amp;I(Route-Doc)'!C:C,'★C&amp;I(IRS)'!C1216)</f>
        <v>0</v>
      </c>
      <c r="K1216" s="14" t="s">
        <v>6182</v>
      </c>
      <c r="L1216" s="17" t="s">
        <v>3090</v>
      </c>
      <c r="M1216" s="127" t="str">
        <f t="shared" si="21"/>
        <v>●</v>
      </c>
      <c r="N1216" s="17" t="s">
        <v>1930</v>
      </c>
      <c r="O1216" s="14" t="s">
        <v>22399</v>
      </c>
      <c r="P1216" s="159" t="s">
        <v>23491</v>
      </c>
      <c r="Q1216" s="159">
        <f>COUNTIF('C&amp;I(Route-Doc)'!H:H,'★C&amp;I(IRS)'!O1216)</f>
        <v>0</v>
      </c>
      <c r="R1216" s="17" t="s">
        <v>23496</v>
      </c>
      <c r="S1216" s="14" t="s">
        <v>28450</v>
      </c>
      <c r="T1216" s="14" t="s">
        <v>2676</v>
      </c>
      <c r="U1216" s="119"/>
      <c r="V1216" s="58"/>
      <c r="W1216" s="19" t="s">
        <v>1930</v>
      </c>
      <c r="X1216" s="19" t="s">
        <v>1911</v>
      </c>
      <c r="Y1216" s="54">
        <v>45226</v>
      </c>
      <c r="Z1216" s="19" t="s">
        <v>2676</v>
      </c>
      <c r="AB1216" s="58" t="s">
        <v>24764</v>
      </c>
      <c r="AC1216" s="58" t="s">
        <v>1930</v>
      </c>
      <c r="AD1216" s="58" t="e">
        <v>#N/A</v>
      </c>
      <c r="AE1216" s="58" t="e">
        <v>#N/A</v>
      </c>
    </row>
    <row r="1217" spans="1:31">
      <c r="A1217" s="19" t="s">
        <v>25617</v>
      </c>
      <c r="B1217" s="19" t="s">
        <v>7659</v>
      </c>
      <c r="C1217" s="18" t="s">
        <v>4952</v>
      </c>
      <c r="D1217" s="18" t="s">
        <v>29726</v>
      </c>
      <c r="E1217" s="19" t="s">
        <v>7415</v>
      </c>
      <c r="F1217" s="19" t="s">
        <v>24765</v>
      </c>
      <c r="G1217" s="19" t="s">
        <v>1911</v>
      </c>
      <c r="H1217" s="52">
        <v>43801</v>
      </c>
      <c r="I1217" s="19" t="s">
        <v>18633</v>
      </c>
      <c r="J1217" s="18">
        <f>COUNTIF('C&amp;I(Route-Doc)'!C:C,'★C&amp;I(IRS)'!C1217)</f>
        <v>1</v>
      </c>
      <c r="K1217" s="18" t="s">
        <v>6183</v>
      </c>
      <c r="L1217" s="19" t="s">
        <v>1999</v>
      </c>
      <c r="M1217" s="126" t="str">
        <f t="shared" si="21"/>
        <v>●</v>
      </c>
      <c r="N1217" s="54">
        <v>44816</v>
      </c>
      <c r="O1217" s="14" t="s">
        <v>22400</v>
      </c>
      <c r="P1217" s="159" t="s">
        <v>23491</v>
      </c>
      <c r="Q1217" s="159">
        <f>COUNTIF('C&amp;I(Route-Doc)'!H:H,'★C&amp;I(IRS)'!O1217)</f>
        <v>0</v>
      </c>
      <c r="R1217" s="17" t="s">
        <v>23496</v>
      </c>
      <c r="S1217" s="14" t="s">
        <v>28451</v>
      </c>
      <c r="T1217" s="14" t="s">
        <v>2676</v>
      </c>
      <c r="U1217" s="119"/>
      <c r="V1217" s="58"/>
      <c r="W1217" s="19" t="s">
        <v>1930</v>
      </c>
      <c r="X1217" s="19" t="s">
        <v>1911</v>
      </c>
      <c r="Y1217" s="54">
        <v>43801</v>
      </c>
      <c r="Z1217" s="19" t="s">
        <v>2676</v>
      </c>
      <c r="AB1217" s="58" t="s">
        <v>24765</v>
      </c>
      <c r="AC1217" s="58" t="s">
        <v>1930</v>
      </c>
      <c r="AD1217" s="58">
        <v>0</v>
      </c>
      <c r="AE1217" s="58" t="e">
        <v>#N/A</v>
      </c>
    </row>
    <row r="1218" spans="1:31">
      <c r="A1218" s="17" t="s">
        <v>25617</v>
      </c>
      <c r="B1218" s="17" t="s">
        <v>7659</v>
      </c>
      <c r="C1218" s="14" t="s">
        <v>4953</v>
      </c>
      <c r="D1218" s="14" t="s">
        <v>30280</v>
      </c>
      <c r="E1218" s="17" t="s">
        <v>7416</v>
      </c>
      <c r="F1218" s="17" t="s">
        <v>24766</v>
      </c>
      <c r="G1218" s="17" t="s">
        <v>1908</v>
      </c>
      <c r="H1218" s="60">
        <v>42185</v>
      </c>
      <c r="I1218" s="17" t="s">
        <v>18633</v>
      </c>
      <c r="J1218" s="14">
        <f>COUNTIF('C&amp;I(Route-Doc)'!C:C,'★C&amp;I(IRS)'!C1218)</f>
        <v>0</v>
      </c>
      <c r="K1218" s="14" t="s">
        <v>6184</v>
      </c>
      <c r="L1218" s="17" t="s">
        <v>1999</v>
      </c>
      <c r="M1218" s="127" t="str">
        <f t="shared" si="21"/>
        <v>●</v>
      </c>
      <c r="N1218" s="17" t="s">
        <v>1930</v>
      </c>
      <c r="O1218" s="14" t="s">
        <v>22401</v>
      </c>
      <c r="P1218" s="159" t="s">
        <v>23491</v>
      </c>
      <c r="Q1218" s="159">
        <f>COUNTIF('C&amp;I(Route-Doc)'!H:H,'★C&amp;I(IRS)'!O1218)</f>
        <v>0</v>
      </c>
      <c r="R1218" s="17" t="s">
        <v>23496</v>
      </c>
      <c r="S1218" s="14" t="s">
        <v>28452</v>
      </c>
      <c r="T1218" s="14" t="s">
        <v>2676</v>
      </c>
      <c r="U1218" s="119"/>
      <c r="V1218" s="58"/>
      <c r="W1218" s="19" t="s">
        <v>1930</v>
      </c>
      <c r="X1218" s="19" t="s">
        <v>1908</v>
      </c>
      <c r="Y1218" s="54">
        <v>42185</v>
      </c>
      <c r="Z1218" s="19" t="s">
        <v>2676</v>
      </c>
      <c r="AB1218" s="58" t="s">
        <v>24766</v>
      </c>
      <c r="AC1218" s="58" t="s">
        <v>1930</v>
      </c>
      <c r="AD1218" s="58" t="e">
        <v>#N/A</v>
      </c>
      <c r="AE1218" s="58" t="e">
        <v>#N/A</v>
      </c>
    </row>
    <row r="1219" spans="1:31">
      <c r="A1219" s="17" t="s">
        <v>25617</v>
      </c>
      <c r="B1219" s="17" t="s">
        <v>7659</v>
      </c>
      <c r="C1219" s="14" t="s">
        <v>4954</v>
      </c>
      <c r="D1219" s="14" t="s">
        <v>29172</v>
      </c>
      <c r="E1219" s="17" t="s">
        <v>7417</v>
      </c>
      <c r="F1219" s="17" t="s">
        <v>24767</v>
      </c>
      <c r="G1219" s="17" t="s">
        <v>1913</v>
      </c>
      <c r="H1219" s="60">
        <v>45226</v>
      </c>
      <c r="I1219" s="17" t="s">
        <v>18633</v>
      </c>
      <c r="J1219" s="14">
        <f>COUNTIF('C&amp;I(Route-Doc)'!C:C,'★C&amp;I(IRS)'!C1219)</f>
        <v>0</v>
      </c>
      <c r="K1219" s="14" t="s">
        <v>6185</v>
      </c>
      <c r="L1219" s="17" t="s">
        <v>3090</v>
      </c>
      <c r="M1219" s="127" t="str">
        <f t="shared" si="21"/>
        <v>●</v>
      </c>
      <c r="N1219" s="17" t="s">
        <v>1930</v>
      </c>
      <c r="O1219" s="14" t="s">
        <v>22402</v>
      </c>
      <c r="P1219" s="159" t="s">
        <v>23491</v>
      </c>
      <c r="Q1219" s="159">
        <f>COUNTIF('C&amp;I(Route-Doc)'!H:H,'★C&amp;I(IRS)'!O1219)</f>
        <v>0</v>
      </c>
      <c r="R1219" s="17" t="s">
        <v>23496</v>
      </c>
      <c r="S1219" s="14" t="s">
        <v>28453</v>
      </c>
      <c r="T1219" s="14" t="s">
        <v>2676</v>
      </c>
      <c r="U1219" s="119"/>
      <c r="V1219" s="58"/>
      <c r="W1219" s="19" t="s">
        <v>1930</v>
      </c>
      <c r="X1219" s="19" t="s">
        <v>1913</v>
      </c>
      <c r="Y1219" s="54">
        <v>45226</v>
      </c>
      <c r="Z1219" s="19" t="s">
        <v>2676</v>
      </c>
      <c r="AB1219" s="58" t="s">
        <v>24767</v>
      </c>
      <c r="AC1219" s="58" t="s">
        <v>1930</v>
      </c>
      <c r="AD1219" s="58" t="e">
        <v>#N/A</v>
      </c>
      <c r="AE1219" s="58" t="e">
        <v>#N/A</v>
      </c>
    </row>
    <row r="1220" spans="1:31">
      <c r="A1220" s="19" t="s">
        <v>25617</v>
      </c>
      <c r="B1220" s="19" t="s">
        <v>7659</v>
      </c>
      <c r="C1220" s="18" t="s">
        <v>4955</v>
      </c>
      <c r="D1220" s="18" t="s">
        <v>29727</v>
      </c>
      <c r="E1220" s="19" t="s">
        <v>7418</v>
      </c>
      <c r="F1220" s="19" t="s">
        <v>24768</v>
      </c>
      <c r="G1220" s="19" t="s">
        <v>1913</v>
      </c>
      <c r="H1220" s="52">
        <v>44655</v>
      </c>
      <c r="I1220" s="19" t="s">
        <v>18633</v>
      </c>
      <c r="J1220" s="18">
        <f>COUNTIF('C&amp;I(Route-Doc)'!C:C,'★C&amp;I(IRS)'!C1220)</f>
        <v>1</v>
      </c>
      <c r="K1220" s="18" t="s">
        <v>6186</v>
      </c>
      <c r="L1220" s="19" t="s">
        <v>3090</v>
      </c>
      <c r="M1220" s="126" t="str">
        <f t="shared" si="21"/>
        <v>●</v>
      </c>
      <c r="N1220" s="54">
        <v>44816</v>
      </c>
      <c r="O1220" s="14" t="s">
        <v>22403</v>
      </c>
      <c r="P1220" s="159" t="s">
        <v>23491</v>
      </c>
      <c r="Q1220" s="159">
        <f>COUNTIF('C&amp;I(Route-Doc)'!H:H,'★C&amp;I(IRS)'!O1220)</f>
        <v>0</v>
      </c>
      <c r="R1220" s="17" t="s">
        <v>23496</v>
      </c>
      <c r="S1220" s="14" t="s">
        <v>28454</v>
      </c>
      <c r="T1220" s="14" t="s">
        <v>2676</v>
      </c>
      <c r="U1220" s="119"/>
      <c r="V1220" s="58"/>
      <c r="W1220" s="19" t="s">
        <v>1930</v>
      </c>
      <c r="X1220" s="19" t="s">
        <v>1913</v>
      </c>
      <c r="Y1220" s="54">
        <v>44655</v>
      </c>
      <c r="Z1220" s="19" t="s">
        <v>2676</v>
      </c>
      <c r="AB1220" s="58" t="s">
        <v>24768</v>
      </c>
      <c r="AC1220" s="58" t="s">
        <v>1930</v>
      </c>
      <c r="AD1220" s="58">
        <v>0</v>
      </c>
      <c r="AE1220" s="58" t="e">
        <v>#N/A</v>
      </c>
    </row>
    <row r="1221" spans="1:31">
      <c r="A1221" s="17" t="s">
        <v>25617</v>
      </c>
      <c r="B1221" s="17" t="s">
        <v>7659</v>
      </c>
      <c r="C1221" s="14" t="s">
        <v>4956</v>
      </c>
      <c r="D1221" s="14" t="s">
        <v>29173</v>
      </c>
      <c r="E1221" s="17" t="s">
        <v>7419</v>
      </c>
      <c r="F1221" s="17" t="s">
        <v>24769</v>
      </c>
      <c r="G1221" s="17" t="s">
        <v>1912</v>
      </c>
      <c r="H1221" s="60">
        <v>44644</v>
      </c>
      <c r="I1221" s="17" t="s">
        <v>18633</v>
      </c>
      <c r="J1221" s="14">
        <f>COUNTIF('C&amp;I(Route-Doc)'!C:C,'★C&amp;I(IRS)'!C1221)</f>
        <v>0</v>
      </c>
      <c r="K1221" s="14" t="s">
        <v>6187</v>
      </c>
      <c r="L1221" s="17" t="s">
        <v>3090</v>
      </c>
      <c r="M1221" s="127" t="str">
        <f t="shared" si="21"/>
        <v>●</v>
      </c>
      <c r="N1221" s="17" t="s">
        <v>1930</v>
      </c>
      <c r="O1221" s="14" t="s">
        <v>22404</v>
      </c>
      <c r="P1221" s="159" t="s">
        <v>23491</v>
      </c>
      <c r="Q1221" s="159">
        <f>COUNTIF('C&amp;I(Route-Doc)'!H:H,'★C&amp;I(IRS)'!O1221)</f>
        <v>0</v>
      </c>
      <c r="R1221" s="17" t="s">
        <v>23496</v>
      </c>
      <c r="S1221" s="14" t="s">
        <v>28455</v>
      </c>
      <c r="T1221" s="14" t="s">
        <v>2676</v>
      </c>
      <c r="U1221" s="119"/>
      <c r="V1221" s="58"/>
      <c r="W1221" s="19" t="s">
        <v>1930</v>
      </c>
      <c r="X1221" s="19" t="s">
        <v>1912</v>
      </c>
      <c r="Y1221" s="54">
        <v>44644</v>
      </c>
      <c r="Z1221" s="19" t="s">
        <v>2676</v>
      </c>
      <c r="AB1221" s="58" t="s">
        <v>24769</v>
      </c>
      <c r="AC1221" s="58" t="s">
        <v>1930</v>
      </c>
      <c r="AD1221" s="58" t="e">
        <v>#N/A</v>
      </c>
      <c r="AE1221" s="58" t="e">
        <v>#N/A</v>
      </c>
    </row>
    <row r="1222" spans="1:31">
      <c r="A1222" s="19" t="s">
        <v>25617</v>
      </c>
      <c r="B1222" s="19" t="s">
        <v>7659</v>
      </c>
      <c r="C1222" s="18" t="s">
        <v>4957</v>
      </c>
      <c r="D1222" s="18" t="s">
        <v>29728</v>
      </c>
      <c r="E1222" s="19" t="s">
        <v>7420</v>
      </c>
      <c r="F1222" s="19" t="s">
        <v>24770</v>
      </c>
      <c r="G1222" s="19" t="s">
        <v>1911</v>
      </c>
      <c r="H1222" s="52">
        <v>43801</v>
      </c>
      <c r="I1222" s="19" t="s">
        <v>18633</v>
      </c>
      <c r="J1222" s="18">
        <f>COUNTIF('C&amp;I(Route-Doc)'!C:C,'★C&amp;I(IRS)'!C1222)</f>
        <v>1</v>
      </c>
      <c r="K1222" s="18" t="s">
        <v>6188</v>
      </c>
      <c r="L1222" s="19" t="s">
        <v>1999</v>
      </c>
      <c r="M1222" s="126" t="str">
        <f t="shared" si="21"/>
        <v>●</v>
      </c>
      <c r="N1222" s="54">
        <v>44816</v>
      </c>
      <c r="O1222" s="14" t="s">
        <v>22405</v>
      </c>
      <c r="P1222" s="159" t="s">
        <v>23491</v>
      </c>
      <c r="Q1222" s="159">
        <f>COUNTIF('C&amp;I(Route-Doc)'!H:H,'★C&amp;I(IRS)'!O1222)</f>
        <v>0</v>
      </c>
      <c r="R1222" s="17" t="s">
        <v>23496</v>
      </c>
      <c r="S1222" s="14" t="s">
        <v>28456</v>
      </c>
      <c r="T1222" s="14" t="s">
        <v>2676</v>
      </c>
      <c r="U1222" s="119"/>
      <c r="V1222" s="58"/>
      <c r="W1222" s="19" t="s">
        <v>1930</v>
      </c>
      <c r="X1222" s="19" t="s">
        <v>1911</v>
      </c>
      <c r="Y1222" s="54">
        <v>43801</v>
      </c>
      <c r="Z1222" s="19" t="s">
        <v>2676</v>
      </c>
      <c r="AB1222" s="58" t="s">
        <v>24770</v>
      </c>
      <c r="AC1222" s="58" t="s">
        <v>1930</v>
      </c>
      <c r="AD1222" s="58">
        <v>0</v>
      </c>
      <c r="AE1222" s="58" t="e">
        <v>#N/A</v>
      </c>
    </row>
    <row r="1223" spans="1:31">
      <c r="A1223" s="17" t="s">
        <v>25617</v>
      </c>
      <c r="B1223" s="17" t="s">
        <v>7659</v>
      </c>
      <c r="C1223" s="14" t="s">
        <v>4958</v>
      </c>
      <c r="D1223" s="14" t="s">
        <v>30281</v>
      </c>
      <c r="E1223" s="17" t="s">
        <v>7421</v>
      </c>
      <c r="F1223" s="17" t="s">
        <v>24771</v>
      </c>
      <c r="G1223" s="17" t="s">
        <v>1908</v>
      </c>
      <c r="H1223" s="60">
        <v>41789</v>
      </c>
      <c r="I1223" s="17" t="s">
        <v>18633</v>
      </c>
      <c r="J1223" s="14">
        <f>COUNTIF('C&amp;I(Route-Doc)'!C:C,'★C&amp;I(IRS)'!C1223)</f>
        <v>0</v>
      </c>
      <c r="K1223" s="14" t="s">
        <v>6189</v>
      </c>
      <c r="L1223" s="17" t="s">
        <v>1999</v>
      </c>
      <c r="M1223" s="127" t="str">
        <f t="shared" si="21"/>
        <v>●</v>
      </c>
      <c r="N1223" s="17" t="s">
        <v>1930</v>
      </c>
      <c r="O1223" s="14" t="s">
        <v>22406</v>
      </c>
      <c r="P1223" s="159" t="s">
        <v>23491</v>
      </c>
      <c r="Q1223" s="159">
        <f>COUNTIF('C&amp;I(Route-Doc)'!H:H,'★C&amp;I(IRS)'!O1223)</f>
        <v>0</v>
      </c>
      <c r="R1223" s="17" t="s">
        <v>23496</v>
      </c>
      <c r="S1223" s="14" t="s">
        <v>28457</v>
      </c>
      <c r="T1223" s="14" t="s">
        <v>2676</v>
      </c>
      <c r="U1223" s="119"/>
      <c r="V1223" s="58"/>
      <c r="W1223" s="19" t="s">
        <v>1930</v>
      </c>
      <c r="X1223" s="19" t="s">
        <v>1908</v>
      </c>
      <c r="Y1223" s="54">
        <v>41789</v>
      </c>
      <c r="Z1223" s="19" t="s">
        <v>2676</v>
      </c>
      <c r="AB1223" s="58" t="s">
        <v>24771</v>
      </c>
      <c r="AC1223" s="58" t="s">
        <v>1930</v>
      </c>
      <c r="AD1223" s="58" t="e">
        <v>#N/A</v>
      </c>
      <c r="AE1223" s="58" t="e">
        <v>#N/A</v>
      </c>
    </row>
    <row r="1224" spans="1:31">
      <c r="A1224" s="17" t="s">
        <v>25617</v>
      </c>
      <c r="B1224" s="17" t="s">
        <v>7659</v>
      </c>
      <c r="C1224" s="14" t="s">
        <v>4959</v>
      </c>
      <c r="D1224" s="14" t="s">
        <v>29174</v>
      </c>
      <c r="E1224" s="17" t="s">
        <v>7422</v>
      </c>
      <c r="F1224" s="17" t="s">
        <v>24772</v>
      </c>
      <c r="G1224" s="17" t="s">
        <v>1911</v>
      </c>
      <c r="H1224" s="60">
        <v>45226</v>
      </c>
      <c r="I1224" s="17" t="s">
        <v>18633</v>
      </c>
      <c r="J1224" s="14">
        <f>COUNTIF('C&amp;I(Route-Doc)'!C:C,'★C&amp;I(IRS)'!C1224)</f>
        <v>0</v>
      </c>
      <c r="K1224" s="14" t="s">
        <v>6190</v>
      </c>
      <c r="L1224" s="17" t="s">
        <v>3090</v>
      </c>
      <c r="M1224" s="127" t="str">
        <f t="shared" si="21"/>
        <v>●</v>
      </c>
      <c r="N1224" s="17" t="s">
        <v>1930</v>
      </c>
      <c r="O1224" s="14" t="s">
        <v>22407</v>
      </c>
      <c r="P1224" s="159" t="s">
        <v>23491</v>
      </c>
      <c r="Q1224" s="159">
        <f>COUNTIF('C&amp;I(Route-Doc)'!H:H,'★C&amp;I(IRS)'!O1224)</f>
        <v>0</v>
      </c>
      <c r="R1224" s="17" t="s">
        <v>23496</v>
      </c>
      <c r="S1224" s="14" t="s">
        <v>28458</v>
      </c>
      <c r="T1224" s="14" t="s">
        <v>2676</v>
      </c>
      <c r="U1224" s="119"/>
      <c r="V1224" s="58"/>
      <c r="W1224" s="19" t="s">
        <v>1930</v>
      </c>
      <c r="X1224" s="19" t="s">
        <v>1911</v>
      </c>
      <c r="Y1224" s="54">
        <v>45226</v>
      </c>
      <c r="Z1224" s="19" t="s">
        <v>2676</v>
      </c>
      <c r="AB1224" s="58" t="s">
        <v>24772</v>
      </c>
      <c r="AC1224" s="58" t="s">
        <v>1930</v>
      </c>
      <c r="AD1224" s="58" t="e">
        <v>#N/A</v>
      </c>
      <c r="AE1224" s="58" t="e">
        <v>#N/A</v>
      </c>
    </row>
    <row r="1225" spans="1:31">
      <c r="A1225" s="19" t="s">
        <v>25617</v>
      </c>
      <c r="B1225" s="19" t="s">
        <v>7659</v>
      </c>
      <c r="C1225" s="18" t="s">
        <v>4960</v>
      </c>
      <c r="D1225" s="18" t="s">
        <v>29729</v>
      </c>
      <c r="E1225" s="19" t="s">
        <v>7423</v>
      </c>
      <c r="F1225" s="19" t="s">
        <v>24773</v>
      </c>
      <c r="G1225" s="19" t="s">
        <v>1913</v>
      </c>
      <c r="H1225" s="52">
        <v>43850</v>
      </c>
      <c r="I1225" s="19" t="s">
        <v>18633</v>
      </c>
      <c r="J1225" s="18">
        <f>COUNTIF('C&amp;I(Route-Doc)'!C:C,'★C&amp;I(IRS)'!C1225)</f>
        <v>1</v>
      </c>
      <c r="K1225" s="18" t="s">
        <v>6191</v>
      </c>
      <c r="L1225" s="19" t="s">
        <v>1999</v>
      </c>
      <c r="M1225" s="126" t="str">
        <f t="shared" si="21"/>
        <v>●</v>
      </c>
      <c r="N1225" s="54">
        <v>44816</v>
      </c>
      <c r="O1225" s="14" t="s">
        <v>22408</v>
      </c>
      <c r="P1225" s="159" t="s">
        <v>23491</v>
      </c>
      <c r="Q1225" s="159">
        <f>COUNTIF('C&amp;I(Route-Doc)'!H:H,'★C&amp;I(IRS)'!O1225)</f>
        <v>0</v>
      </c>
      <c r="R1225" s="17" t="s">
        <v>23496</v>
      </c>
      <c r="S1225" s="14" t="s">
        <v>28459</v>
      </c>
      <c r="T1225" s="14" t="s">
        <v>2676</v>
      </c>
      <c r="U1225" s="119"/>
      <c r="V1225" s="58"/>
      <c r="W1225" s="19" t="s">
        <v>1930</v>
      </c>
      <c r="X1225" s="19" t="s">
        <v>1913</v>
      </c>
      <c r="Y1225" s="54">
        <v>43850</v>
      </c>
      <c r="Z1225" s="19" t="s">
        <v>2676</v>
      </c>
      <c r="AB1225" s="58" t="s">
        <v>24773</v>
      </c>
      <c r="AC1225" s="58" t="s">
        <v>1930</v>
      </c>
      <c r="AD1225" s="58">
        <v>0</v>
      </c>
      <c r="AE1225" s="58" t="e">
        <v>#N/A</v>
      </c>
    </row>
    <row r="1226" spans="1:31">
      <c r="A1226" s="17" t="s">
        <v>25617</v>
      </c>
      <c r="B1226" s="17" t="s">
        <v>7659</v>
      </c>
      <c r="C1226" s="14" t="s">
        <v>4961</v>
      </c>
      <c r="D1226" s="14" t="s">
        <v>29175</v>
      </c>
      <c r="E1226" s="17" t="s">
        <v>7424</v>
      </c>
      <c r="F1226" s="17" t="s">
        <v>24774</v>
      </c>
      <c r="G1226" s="17" t="s">
        <v>1912</v>
      </c>
      <c r="H1226" s="60">
        <v>44644</v>
      </c>
      <c r="I1226" s="17" t="s">
        <v>18633</v>
      </c>
      <c r="J1226" s="14">
        <f>COUNTIF('C&amp;I(Route-Doc)'!C:C,'★C&amp;I(IRS)'!C1226)</f>
        <v>0</v>
      </c>
      <c r="K1226" s="14" t="s">
        <v>6192</v>
      </c>
      <c r="L1226" s="17" t="s">
        <v>3090</v>
      </c>
      <c r="M1226" s="127" t="str">
        <f t="shared" si="21"/>
        <v>●</v>
      </c>
      <c r="N1226" s="17" t="s">
        <v>1930</v>
      </c>
      <c r="O1226" s="14" t="s">
        <v>22409</v>
      </c>
      <c r="P1226" s="159" t="s">
        <v>23491</v>
      </c>
      <c r="Q1226" s="159">
        <f>COUNTIF('C&amp;I(Route-Doc)'!H:H,'★C&amp;I(IRS)'!O1226)</f>
        <v>0</v>
      </c>
      <c r="R1226" s="17" t="s">
        <v>23496</v>
      </c>
      <c r="S1226" s="14" t="s">
        <v>28460</v>
      </c>
      <c r="T1226" s="14" t="s">
        <v>2676</v>
      </c>
      <c r="U1226" s="119"/>
      <c r="V1226" s="58"/>
      <c r="W1226" s="19" t="s">
        <v>1930</v>
      </c>
      <c r="X1226" s="19" t="s">
        <v>1912</v>
      </c>
      <c r="Y1226" s="54">
        <v>44644</v>
      </c>
      <c r="Z1226" s="19" t="s">
        <v>2676</v>
      </c>
      <c r="AB1226" s="58" t="s">
        <v>24774</v>
      </c>
      <c r="AC1226" s="58" t="s">
        <v>1930</v>
      </c>
      <c r="AD1226" s="58" t="e">
        <v>#N/A</v>
      </c>
      <c r="AE1226" s="58" t="e">
        <v>#N/A</v>
      </c>
    </row>
    <row r="1227" spans="1:31">
      <c r="A1227" s="19" t="s">
        <v>25617</v>
      </c>
      <c r="B1227" s="19" t="s">
        <v>7659</v>
      </c>
      <c r="C1227" s="18" t="s">
        <v>4962</v>
      </c>
      <c r="D1227" s="18" t="s">
        <v>29730</v>
      </c>
      <c r="E1227" s="19" t="s">
        <v>7425</v>
      </c>
      <c r="F1227" s="19" t="s">
        <v>24775</v>
      </c>
      <c r="G1227" s="19" t="s">
        <v>1911</v>
      </c>
      <c r="H1227" s="52">
        <v>43801</v>
      </c>
      <c r="I1227" s="19" t="s">
        <v>18633</v>
      </c>
      <c r="J1227" s="18">
        <f>COUNTIF('C&amp;I(Route-Doc)'!C:C,'★C&amp;I(IRS)'!C1227)</f>
        <v>1</v>
      </c>
      <c r="K1227" s="18" t="s">
        <v>6193</v>
      </c>
      <c r="L1227" s="19" t="s">
        <v>1999</v>
      </c>
      <c r="M1227" s="126" t="str">
        <f t="shared" si="21"/>
        <v>●</v>
      </c>
      <c r="N1227" s="54">
        <v>44816</v>
      </c>
      <c r="O1227" s="14" t="s">
        <v>22410</v>
      </c>
      <c r="P1227" s="159" t="s">
        <v>23491</v>
      </c>
      <c r="Q1227" s="159">
        <f>COUNTIF('C&amp;I(Route-Doc)'!H:H,'★C&amp;I(IRS)'!O1227)</f>
        <v>0</v>
      </c>
      <c r="R1227" s="17" t="s">
        <v>23496</v>
      </c>
      <c r="S1227" s="14" t="s">
        <v>28461</v>
      </c>
      <c r="T1227" s="14" t="s">
        <v>2676</v>
      </c>
      <c r="U1227" s="119"/>
      <c r="V1227" s="58"/>
      <c r="W1227" s="19" t="s">
        <v>1930</v>
      </c>
      <c r="X1227" s="19" t="s">
        <v>1911</v>
      </c>
      <c r="Y1227" s="54">
        <v>43801</v>
      </c>
      <c r="Z1227" s="19" t="s">
        <v>2676</v>
      </c>
      <c r="AB1227" s="58" t="s">
        <v>24775</v>
      </c>
      <c r="AC1227" s="58" t="s">
        <v>1930</v>
      </c>
      <c r="AD1227" s="58">
        <v>0</v>
      </c>
      <c r="AE1227" s="58" t="e">
        <v>#N/A</v>
      </c>
    </row>
    <row r="1228" spans="1:31">
      <c r="A1228" s="17" t="s">
        <v>25617</v>
      </c>
      <c r="B1228" s="17" t="s">
        <v>7659</v>
      </c>
      <c r="C1228" s="14" t="s">
        <v>4963</v>
      </c>
      <c r="D1228" s="14" t="s">
        <v>30282</v>
      </c>
      <c r="E1228" s="17" t="s">
        <v>7426</v>
      </c>
      <c r="F1228" s="17" t="s">
        <v>24776</v>
      </c>
      <c r="G1228" s="17" t="s">
        <v>1908</v>
      </c>
      <c r="H1228" s="60">
        <v>41789</v>
      </c>
      <c r="I1228" s="17" t="s">
        <v>18633</v>
      </c>
      <c r="J1228" s="14">
        <f>COUNTIF('C&amp;I(Route-Doc)'!C:C,'★C&amp;I(IRS)'!C1228)</f>
        <v>0</v>
      </c>
      <c r="K1228" s="14" t="s">
        <v>6194</v>
      </c>
      <c r="L1228" s="17" t="s">
        <v>1999</v>
      </c>
      <c r="M1228" s="127" t="str">
        <f t="shared" si="21"/>
        <v>●</v>
      </c>
      <c r="N1228" s="17" t="s">
        <v>1930</v>
      </c>
      <c r="O1228" s="14" t="s">
        <v>22411</v>
      </c>
      <c r="P1228" s="159" t="s">
        <v>23491</v>
      </c>
      <c r="Q1228" s="159">
        <f>COUNTIF('C&amp;I(Route-Doc)'!H:H,'★C&amp;I(IRS)'!O1228)</f>
        <v>0</v>
      </c>
      <c r="R1228" s="17" t="s">
        <v>23496</v>
      </c>
      <c r="S1228" s="14" t="s">
        <v>28462</v>
      </c>
      <c r="T1228" s="14" t="s">
        <v>2676</v>
      </c>
      <c r="U1228" s="119"/>
      <c r="V1228" s="58"/>
      <c r="W1228" s="19" t="s">
        <v>1930</v>
      </c>
      <c r="X1228" s="19" t="s">
        <v>1908</v>
      </c>
      <c r="Y1228" s="54">
        <v>41789</v>
      </c>
      <c r="Z1228" s="19" t="s">
        <v>2676</v>
      </c>
      <c r="AB1228" s="58" t="s">
        <v>24776</v>
      </c>
      <c r="AC1228" s="58" t="s">
        <v>1930</v>
      </c>
      <c r="AD1228" s="58" t="e">
        <v>#N/A</v>
      </c>
      <c r="AE1228" s="58" t="e">
        <v>#N/A</v>
      </c>
    </row>
    <row r="1229" spans="1:31">
      <c r="A1229" s="17" t="s">
        <v>25617</v>
      </c>
      <c r="B1229" s="17" t="s">
        <v>7659</v>
      </c>
      <c r="C1229" s="14" t="s">
        <v>4964</v>
      </c>
      <c r="D1229" s="14" t="s">
        <v>29176</v>
      </c>
      <c r="E1229" s="17" t="s">
        <v>7427</v>
      </c>
      <c r="F1229" s="17" t="s">
        <v>24777</v>
      </c>
      <c r="G1229" s="17" t="s">
        <v>1911</v>
      </c>
      <c r="H1229" s="60">
        <v>45226</v>
      </c>
      <c r="I1229" s="17" t="s">
        <v>18633</v>
      </c>
      <c r="J1229" s="14">
        <f>COUNTIF('C&amp;I(Route-Doc)'!C:C,'★C&amp;I(IRS)'!C1229)</f>
        <v>0</v>
      </c>
      <c r="K1229" s="14" t="s">
        <v>6195</v>
      </c>
      <c r="L1229" s="17" t="s">
        <v>3090</v>
      </c>
      <c r="M1229" s="127" t="str">
        <f t="shared" si="21"/>
        <v>●</v>
      </c>
      <c r="N1229" s="17" t="s">
        <v>1930</v>
      </c>
      <c r="O1229" s="14" t="s">
        <v>22412</v>
      </c>
      <c r="P1229" s="159" t="s">
        <v>23491</v>
      </c>
      <c r="Q1229" s="159">
        <f>COUNTIF('C&amp;I(Route-Doc)'!H:H,'★C&amp;I(IRS)'!O1229)</f>
        <v>0</v>
      </c>
      <c r="R1229" s="17" t="s">
        <v>23496</v>
      </c>
      <c r="S1229" s="14" t="s">
        <v>28463</v>
      </c>
      <c r="T1229" s="14" t="s">
        <v>2676</v>
      </c>
      <c r="U1229" s="119"/>
      <c r="V1229" s="58"/>
      <c r="W1229" s="19" t="s">
        <v>1930</v>
      </c>
      <c r="X1229" s="19" t="s">
        <v>1911</v>
      </c>
      <c r="Y1229" s="54">
        <v>45226</v>
      </c>
      <c r="Z1229" s="19" t="s">
        <v>2676</v>
      </c>
      <c r="AB1229" s="58" t="s">
        <v>24777</v>
      </c>
      <c r="AC1229" s="58" t="s">
        <v>1930</v>
      </c>
      <c r="AD1229" s="58" t="e">
        <v>#N/A</v>
      </c>
      <c r="AE1229" s="58" t="e">
        <v>#N/A</v>
      </c>
    </row>
    <row r="1230" spans="1:31">
      <c r="A1230" s="19" t="s">
        <v>25617</v>
      </c>
      <c r="B1230" s="19" t="s">
        <v>7659</v>
      </c>
      <c r="C1230" s="18" t="s">
        <v>4965</v>
      </c>
      <c r="D1230" s="18" t="s">
        <v>29731</v>
      </c>
      <c r="E1230" s="19" t="s">
        <v>7428</v>
      </c>
      <c r="F1230" s="19" t="s">
        <v>24778</v>
      </c>
      <c r="G1230" s="19" t="s">
        <v>1913</v>
      </c>
      <c r="H1230" s="52">
        <v>43801</v>
      </c>
      <c r="I1230" s="19" t="s">
        <v>18633</v>
      </c>
      <c r="J1230" s="18">
        <f>COUNTIF('C&amp;I(Route-Doc)'!C:C,'★C&amp;I(IRS)'!C1230)</f>
        <v>1</v>
      </c>
      <c r="K1230" s="14" t="s">
        <v>6196</v>
      </c>
      <c r="L1230" s="17" t="s">
        <v>1999</v>
      </c>
      <c r="M1230" s="127" t="str">
        <f t="shared" si="21"/>
        <v>●</v>
      </c>
      <c r="N1230" s="125" t="s">
        <v>23519</v>
      </c>
      <c r="O1230" s="18" t="s">
        <v>22413</v>
      </c>
      <c r="P1230" s="59" t="s">
        <v>1908</v>
      </c>
      <c r="Q1230" s="59">
        <f>COUNTIF('C&amp;I(Route-Doc)'!H:H,'★C&amp;I(IRS)'!O1230)</f>
        <v>0</v>
      </c>
      <c r="R1230" s="54">
        <v>45392</v>
      </c>
      <c r="S1230" s="18" t="s">
        <v>28464</v>
      </c>
      <c r="T1230" s="59" t="s">
        <v>22673</v>
      </c>
      <c r="U1230" s="119"/>
      <c r="V1230" s="58" t="s">
        <v>27202</v>
      </c>
      <c r="W1230" s="19" t="s">
        <v>1930</v>
      </c>
      <c r="X1230" s="19" t="s">
        <v>1913</v>
      </c>
      <c r="Y1230" s="54">
        <v>43801</v>
      </c>
      <c r="Z1230" s="19" t="s">
        <v>18604</v>
      </c>
      <c r="AB1230" s="58" t="s">
        <v>24778</v>
      </c>
      <c r="AC1230" s="58" t="s">
        <v>1930</v>
      </c>
      <c r="AD1230" s="58">
        <v>4</v>
      </c>
      <c r="AE1230" s="58" t="e">
        <v>#N/A</v>
      </c>
    </row>
    <row r="1231" spans="1:31">
      <c r="A1231" s="17" t="s">
        <v>25617</v>
      </c>
      <c r="B1231" s="17" t="s">
        <v>7659</v>
      </c>
      <c r="C1231" s="14" t="s">
        <v>4966</v>
      </c>
      <c r="D1231" s="14" t="s">
        <v>30283</v>
      </c>
      <c r="E1231" s="17" t="s">
        <v>7429</v>
      </c>
      <c r="F1231" s="17" t="s">
        <v>24779</v>
      </c>
      <c r="G1231" s="17" t="s">
        <v>1911</v>
      </c>
      <c r="H1231" s="60">
        <v>42629</v>
      </c>
      <c r="I1231" s="17" t="s">
        <v>18633</v>
      </c>
      <c r="J1231" s="14">
        <f>COUNTIF('C&amp;I(Route-Doc)'!C:C,'★C&amp;I(IRS)'!C1231)</f>
        <v>0</v>
      </c>
      <c r="K1231" s="14" t="s">
        <v>6197</v>
      </c>
      <c r="L1231" s="17" t="s">
        <v>1999</v>
      </c>
      <c r="M1231" s="127" t="str">
        <f t="shared" si="21"/>
        <v>●</v>
      </c>
      <c r="N1231" s="17" t="s">
        <v>1930</v>
      </c>
      <c r="O1231" s="14" t="s">
        <v>22414</v>
      </c>
      <c r="P1231" s="159" t="s">
        <v>23491</v>
      </c>
      <c r="Q1231" s="159">
        <f>COUNTIF('C&amp;I(Route-Doc)'!H:H,'★C&amp;I(IRS)'!O1231)</f>
        <v>0</v>
      </c>
      <c r="R1231" s="17" t="s">
        <v>23496</v>
      </c>
      <c r="S1231" s="14" t="s">
        <v>28465</v>
      </c>
      <c r="T1231" s="14" t="s">
        <v>2676</v>
      </c>
      <c r="U1231" s="119"/>
      <c r="V1231" s="58"/>
      <c r="W1231" s="19" t="s">
        <v>1930</v>
      </c>
      <c r="X1231" s="19" t="s">
        <v>1911</v>
      </c>
      <c r="Y1231" s="54">
        <v>42629</v>
      </c>
      <c r="Z1231" s="19" t="s">
        <v>2676</v>
      </c>
      <c r="AB1231" s="58" t="s">
        <v>24779</v>
      </c>
      <c r="AC1231" s="58" t="s">
        <v>1930</v>
      </c>
      <c r="AD1231" s="58" t="e">
        <v>#N/A</v>
      </c>
      <c r="AE1231" s="58" t="e">
        <v>#N/A</v>
      </c>
    </row>
    <row r="1232" spans="1:31">
      <c r="A1232" s="17" t="s">
        <v>25617</v>
      </c>
      <c r="B1232" s="17" t="s">
        <v>7659</v>
      </c>
      <c r="C1232" s="14" t="s">
        <v>4967</v>
      </c>
      <c r="D1232" s="14" t="s">
        <v>29177</v>
      </c>
      <c r="E1232" s="17" t="s">
        <v>7430</v>
      </c>
      <c r="F1232" s="17" t="s">
        <v>24780</v>
      </c>
      <c r="G1232" s="17" t="s">
        <v>1913</v>
      </c>
      <c r="H1232" s="60">
        <v>45226</v>
      </c>
      <c r="I1232" s="17" t="s">
        <v>18633</v>
      </c>
      <c r="J1232" s="14">
        <f>COUNTIF('C&amp;I(Route-Doc)'!C:C,'★C&amp;I(IRS)'!C1232)</f>
        <v>0</v>
      </c>
      <c r="K1232" s="14" t="s">
        <v>6198</v>
      </c>
      <c r="L1232" s="17" t="s">
        <v>3090</v>
      </c>
      <c r="M1232" s="127" t="str">
        <f t="shared" si="21"/>
        <v>●</v>
      </c>
      <c r="N1232" s="17" t="s">
        <v>1930</v>
      </c>
      <c r="O1232" s="14" t="s">
        <v>22415</v>
      </c>
      <c r="P1232" s="159" t="s">
        <v>23491</v>
      </c>
      <c r="Q1232" s="159">
        <f>COUNTIF('C&amp;I(Route-Doc)'!H:H,'★C&amp;I(IRS)'!O1232)</f>
        <v>0</v>
      </c>
      <c r="R1232" s="17" t="s">
        <v>23496</v>
      </c>
      <c r="S1232" s="14" t="s">
        <v>28466</v>
      </c>
      <c r="T1232" s="14" t="s">
        <v>2676</v>
      </c>
      <c r="U1232" s="119"/>
      <c r="V1232" s="58"/>
      <c r="W1232" s="19" t="s">
        <v>1930</v>
      </c>
      <c r="X1232" s="19" t="s">
        <v>1913</v>
      </c>
      <c r="Y1232" s="54">
        <v>45226</v>
      </c>
      <c r="Z1232" s="19" t="s">
        <v>2676</v>
      </c>
      <c r="AB1232" s="58" t="s">
        <v>24780</v>
      </c>
      <c r="AC1232" s="58" t="s">
        <v>1930</v>
      </c>
      <c r="AD1232" s="58" t="e">
        <v>#N/A</v>
      </c>
      <c r="AE1232" s="58" t="e">
        <v>#N/A</v>
      </c>
    </row>
    <row r="1233" spans="1:31">
      <c r="A1233" s="19" t="s">
        <v>25617</v>
      </c>
      <c r="B1233" s="19" t="s">
        <v>7659</v>
      </c>
      <c r="C1233" s="18" t="s">
        <v>4968</v>
      </c>
      <c r="D1233" s="18" t="s">
        <v>29732</v>
      </c>
      <c r="E1233" s="19" t="s">
        <v>7431</v>
      </c>
      <c r="F1233" s="19" t="s">
        <v>24781</v>
      </c>
      <c r="G1233" s="19" t="s">
        <v>1911</v>
      </c>
      <c r="H1233" s="52">
        <v>43801</v>
      </c>
      <c r="I1233" s="19" t="s">
        <v>18633</v>
      </c>
      <c r="J1233" s="18">
        <f>COUNTIF('C&amp;I(Route-Doc)'!C:C,'★C&amp;I(IRS)'!C1233)</f>
        <v>1</v>
      </c>
      <c r="K1233" s="18" t="s">
        <v>6199</v>
      </c>
      <c r="L1233" s="19" t="s">
        <v>1999</v>
      </c>
      <c r="M1233" s="126" t="str">
        <f t="shared" si="21"/>
        <v>●</v>
      </c>
      <c r="N1233" s="54">
        <v>44816</v>
      </c>
      <c r="O1233" s="14" t="s">
        <v>22416</v>
      </c>
      <c r="P1233" s="159" t="s">
        <v>23491</v>
      </c>
      <c r="Q1233" s="159">
        <f>COUNTIF('C&amp;I(Route-Doc)'!H:H,'★C&amp;I(IRS)'!O1233)</f>
        <v>0</v>
      </c>
      <c r="R1233" s="17" t="s">
        <v>23496</v>
      </c>
      <c r="S1233" s="14" t="s">
        <v>28467</v>
      </c>
      <c r="T1233" s="14" t="s">
        <v>2676</v>
      </c>
      <c r="U1233" s="119"/>
      <c r="V1233" s="58"/>
      <c r="W1233" s="19" t="s">
        <v>1930</v>
      </c>
      <c r="X1233" s="19" t="s">
        <v>1911</v>
      </c>
      <c r="Y1233" s="54">
        <v>43801</v>
      </c>
      <c r="Z1233" s="19" t="s">
        <v>2676</v>
      </c>
      <c r="AB1233" s="58" t="s">
        <v>24781</v>
      </c>
      <c r="AC1233" s="58" t="s">
        <v>1930</v>
      </c>
      <c r="AD1233" s="58">
        <v>0</v>
      </c>
      <c r="AE1233" s="58" t="e">
        <v>#N/A</v>
      </c>
    </row>
    <row r="1234" spans="1:31">
      <c r="A1234" s="19" t="s">
        <v>25617</v>
      </c>
      <c r="B1234" s="19" t="s">
        <v>7659</v>
      </c>
      <c r="C1234" s="18" t="s">
        <v>4969</v>
      </c>
      <c r="D1234" s="18" t="s">
        <v>29733</v>
      </c>
      <c r="E1234" s="19" t="s">
        <v>7432</v>
      </c>
      <c r="F1234" s="19" t="s">
        <v>24782</v>
      </c>
      <c r="G1234" s="19" t="s">
        <v>1918</v>
      </c>
      <c r="H1234" s="52">
        <v>45134</v>
      </c>
      <c r="I1234" s="19" t="s">
        <v>18633</v>
      </c>
      <c r="J1234" s="18">
        <f>COUNTIF('C&amp;I(Route-Doc)'!C:C,'★C&amp;I(IRS)'!C1234)</f>
        <v>3</v>
      </c>
      <c r="K1234" s="14" t="s">
        <v>6200</v>
      </c>
      <c r="L1234" s="17" t="s">
        <v>3090</v>
      </c>
      <c r="M1234" s="127" t="str">
        <f t="shared" si="21"/>
        <v>●</v>
      </c>
      <c r="N1234" s="125" t="s">
        <v>23519</v>
      </c>
      <c r="O1234" s="18" t="s">
        <v>22417</v>
      </c>
      <c r="P1234" s="59" t="s">
        <v>1911</v>
      </c>
      <c r="Q1234" s="59">
        <f>COUNTIF('C&amp;I(Route-Doc)'!H:H,'★C&amp;I(IRS)'!O1234)</f>
        <v>0</v>
      </c>
      <c r="R1234" s="54">
        <v>45392</v>
      </c>
      <c r="S1234" s="18" t="s">
        <v>28468</v>
      </c>
      <c r="T1234" s="59" t="s">
        <v>22673</v>
      </c>
      <c r="U1234" s="119"/>
      <c r="V1234" s="58" t="s">
        <v>27202</v>
      </c>
      <c r="W1234" s="19" t="s">
        <v>1930</v>
      </c>
      <c r="X1234" s="19" t="s">
        <v>1918</v>
      </c>
      <c r="Y1234" s="54">
        <v>45134</v>
      </c>
      <c r="Z1234" s="19" t="s">
        <v>18604</v>
      </c>
      <c r="AB1234" s="58" t="s">
        <v>24782</v>
      </c>
      <c r="AC1234" s="58" t="s">
        <v>1930</v>
      </c>
      <c r="AD1234" s="58">
        <v>3</v>
      </c>
      <c r="AE1234" s="58" t="e">
        <v>#N/A</v>
      </c>
    </row>
    <row r="1235" spans="1:31">
      <c r="A1235" s="19" t="s">
        <v>25617</v>
      </c>
      <c r="B1235" s="19" t="s">
        <v>7659</v>
      </c>
      <c r="C1235" s="18" t="s">
        <v>4970</v>
      </c>
      <c r="D1235" s="18" t="s">
        <v>30163</v>
      </c>
      <c r="E1235" s="19" t="s">
        <v>7433</v>
      </c>
      <c r="F1235" s="19" t="s">
        <v>24783</v>
      </c>
      <c r="G1235" s="19" t="s">
        <v>1911</v>
      </c>
      <c r="H1235" s="52">
        <v>44188</v>
      </c>
      <c r="I1235" s="19" t="s">
        <v>18633</v>
      </c>
      <c r="J1235" s="18">
        <f>COUNTIF('C&amp;I(Route-Doc)'!C:C,'★C&amp;I(IRS)'!C1235)</f>
        <v>4</v>
      </c>
      <c r="K1235" s="14" t="s">
        <v>6201</v>
      </c>
      <c r="L1235" s="17" t="s">
        <v>3461</v>
      </c>
      <c r="M1235" s="127" t="str">
        <f t="shared" si="21"/>
        <v>●</v>
      </c>
      <c r="N1235" s="125" t="s">
        <v>23519</v>
      </c>
      <c r="O1235" s="18" t="s">
        <v>22418</v>
      </c>
      <c r="P1235" s="59" t="s">
        <v>1908</v>
      </c>
      <c r="Q1235" s="59">
        <f>COUNTIF('C&amp;I(Route-Doc)'!H:H,'★C&amp;I(IRS)'!O1235)</f>
        <v>2</v>
      </c>
      <c r="R1235" s="54">
        <v>45084</v>
      </c>
      <c r="S1235" s="196" t="s">
        <v>28469</v>
      </c>
      <c r="T1235" s="59" t="s">
        <v>22673</v>
      </c>
      <c r="U1235" s="119" t="s">
        <v>7634</v>
      </c>
      <c r="V1235" s="58"/>
      <c r="W1235" s="19" t="s">
        <v>1930</v>
      </c>
      <c r="X1235" s="19" t="s">
        <v>1911</v>
      </c>
      <c r="Y1235" s="54">
        <v>44188</v>
      </c>
      <c r="Z1235" s="19" t="s">
        <v>18604</v>
      </c>
      <c r="AB1235" s="58" t="s">
        <v>24783</v>
      </c>
      <c r="AC1235" s="58" t="s">
        <v>1930</v>
      </c>
      <c r="AD1235" s="58" t="e">
        <v>#N/A</v>
      </c>
      <c r="AE1235" s="58" t="e">
        <v>#N/A</v>
      </c>
    </row>
    <row r="1236" spans="1:31">
      <c r="A1236" s="19" t="s">
        <v>25617</v>
      </c>
      <c r="B1236" s="19" t="s">
        <v>7659</v>
      </c>
      <c r="C1236" s="18" t="s">
        <v>4971</v>
      </c>
      <c r="D1236" s="18" t="s">
        <v>29178</v>
      </c>
      <c r="E1236" s="19" t="s">
        <v>7434</v>
      </c>
      <c r="F1236" s="19" t="s">
        <v>24784</v>
      </c>
      <c r="G1236" s="19" t="s">
        <v>1909</v>
      </c>
      <c r="H1236" s="52">
        <v>45134</v>
      </c>
      <c r="I1236" s="19" t="s">
        <v>18633</v>
      </c>
      <c r="J1236" s="18">
        <f>COUNTIF('C&amp;I(Route-Doc)'!C:C,'★C&amp;I(IRS)'!C1236)</f>
        <v>1</v>
      </c>
      <c r="K1236" s="14" t="s">
        <v>6202</v>
      </c>
      <c r="L1236" s="17" t="s">
        <v>3091</v>
      </c>
      <c r="M1236" s="127" t="str">
        <f t="shared" si="21"/>
        <v>●</v>
      </c>
      <c r="N1236" s="125" t="s">
        <v>23519</v>
      </c>
      <c r="O1236" s="18" t="s">
        <v>22419</v>
      </c>
      <c r="P1236" s="59" t="s">
        <v>1913</v>
      </c>
      <c r="Q1236" s="59">
        <f>COUNTIF('C&amp;I(Route-Doc)'!H:H,'★C&amp;I(IRS)'!O1236)</f>
        <v>0</v>
      </c>
      <c r="R1236" s="54">
        <v>45392</v>
      </c>
      <c r="S1236" s="18" t="s">
        <v>28470</v>
      </c>
      <c r="T1236" s="59" t="s">
        <v>22673</v>
      </c>
      <c r="U1236" s="119"/>
      <c r="V1236" s="58" t="s">
        <v>27202</v>
      </c>
      <c r="W1236" s="19" t="s">
        <v>1930</v>
      </c>
      <c r="X1236" s="19" t="s">
        <v>1909</v>
      </c>
      <c r="Y1236" s="54">
        <v>45134</v>
      </c>
      <c r="Z1236" s="19" t="s">
        <v>18604</v>
      </c>
      <c r="AB1236" s="58" t="s">
        <v>24784</v>
      </c>
      <c r="AC1236" s="58" t="s">
        <v>1930</v>
      </c>
      <c r="AD1236" s="58">
        <v>2</v>
      </c>
      <c r="AE1236" s="58" t="e">
        <v>#N/A</v>
      </c>
    </row>
    <row r="1237" spans="1:31">
      <c r="A1237" s="19" t="s">
        <v>25617</v>
      </c>
      <c r="B1237" s="19" t="s">
        <v>7659</v>
      </c>
      <c r="C1237" s="18" t="s">
        <v>4972</v>
      </c>
      <c r="D1237" s="18" t="s">
        <v>29734</v>
      </c>
      <c r="E1237" s="19" t="s">
        <v>7435</v>
      </c>
      <c r="F1237" s="19" t="s">
        <v>24785</v>
      </c>
      <c r="G1237" s="19" t="s">
        <v>1913</v>
      </c>
      <c r="H1237" s="52">
        <v>44764</v>
      </c>
      <c r="I1237" s="19" t="s">
        <v>18633</v>
      </c>
      <c r="J1237" s="18">
        <f>COUNTIF('C&amp;I(Route-Doc)'!C:C,'★C&amp;I(IRS)'!C1237)</f>
        <v>1</v>
      </c>
      <c r="K1237" s="18" t="s">
        <v>6203</v>
      </c>
      <c r="L1237" s="19" t="s">
        <v>3090</v>
      </c>
      <c r="M1237" s="126" t="str">
        <f t="shared" si="21"/>
        <v>●</v>
      </c>
      <c r="N1237" s="54">
        <v>44900</v>
      </c>
      <c r="O1237" s="14" t="s">
        <v>22420</v>
      </c>
      <c r="P1237" s="159" t="s">
        <v>23491</v>
      </c>
      <c r="Q1237" s="159">
        <f>COUNTIF('C&amp;I(Route-Doc)'!H:H,'★C&amp;I(IRS)'!O1237)</f>
        <v>0</v>
      </c>
      <c r="R1237" s="17" t="s">
        <v>23496</v>
      </c>
      <c r="S1237" s="14" t="s">
        <v>28471</v>
      </c>
      <c r="T1237" s="14" t="s">
        <v>2676</v>
      </c>
      <c r="U1237" s="119"/>
      <c r="V1237" s="58"/>
      <c r="W1237" s="19" t="s">
        <v>1930</v>
      </c>
      <c r="X1237" s="19" t="s">
        <v>1913</v>
      </c>
      <c r="Y1237" s="54">
        <v>44764</v>
      </c>
      <c r="Z1237" s="19" t="s">
        <v>2676</v>
      </c>
      <c r="AB1237" s="58" t="s">
        <v>24785</v>
      </c>
      <c r="AC1237" s="58" t="s">
        <v>1930</v>
      </c>
      <c r="AD1237" s="58">
        <v>0</v>
      </c>
      <c r="AE1237" s="58" t="e">
        <v>#N/A</v>
      </c>
    </row>
    <row r="1238" spans="1:31">
      <c r="A1238" s="17" t="s">
        <v>25617</v>
      </c>
      <c r="B1238" s="17" t="s">
        <v>7659</v>
      </c>
      <c r="C1238" s="14" t="s">
        <v>4973</v>
      </c>
      <c r="D1238" s="14" t="s">
        <v>30164</v>
      </c>
      <c r="E1238" s="17" t="s">
        <v>7436</v>
      </c>
      <c r="F1238" s="17" t="s">
        <v>24786</v>
      </c>
      <c r="G1238" s="17" t="s">
        <v>1911</v>
      </c>
      <c r="H1238" s="60">
        <v>44764</v>
      </c>
      <c r="I1238" s="17" t="s">
        <v>18633</v>
      </c>
      <c r="J1238" s="14">
        <f>COUNTIF('C&amp;I(Route-Doc)'!C:C,'★C&amp;I(IRS)'!C1238)</f>
        <v>0</v>
      </c>
      <c r="K1238" s="14" t="s">
        <v>6204</v>
      </c>
      <c r="L1238" s="17" t="s">
        <v>3090</v>
      </c>
      <c r="M1238" s="127" t="str">
        <f t="shared" si="21"/>
        <v>●</v>
      </c>
      <c r="N1238" s="17" t="s">
        <v>1930</v>
      </c>
      <c r="O1238" s="14" t="s">
        <v>22421</v>
      </c>
      <c r="P1238" s="159" t="s">
        <v>23491</v>
      </c>
      <c r="Q1238" s="159">
        <f>COUNTIF('C&amp;I(Route-Doc)'!H:H,'★C&amp;I(IRS)'!O1238)</f>
        <v>0</v>
      </c>
      <c r="R1238" s="17" t="s">
        <v>23496</v>
      </c>
      <c r="S1238" s="14" t="s">
        <v>28472</v>
      </c>
      <c r="T1238" s="14" t="s">
        <v>2676</v>
      </c>
      <c r="U1238" s="119"/>
      <c r="V1238" s="58"/>
      <c r="W1238" s="19" t="s">
        <v>1930</v>
      </c>
      <c r="X1238" s="19" t="s">
        <v>1911</v>
      </c>
      <c r="Y1238" s="54">
        <v>44764</v>
      </c>
      <c r="Z1238" s="19" t="s">
        <v>2676</v>
      </c>
      <c r="AB1238" s="58" t="s">
        <v>24786</v>
      </c>
      <c r="AC1238" s="58" t="s">
        <v>1930</v>
      </c>
      <c r="AD1238" s="58" t="e">
        <v>#N/A</v>
      </c>
      <c r="AE1238" s="58" t="e">
        <v>#N/A</v>
      </c>
    </row>
    <row r="1239" spans="1:31">
      <c r="A1239" s="17" t="s">
        <v>25617</v>
      </c>
      <c r="B1239" s="17" t="s">
        <v>7659</v>
      </c>
      <c r="C1239" s="14" t="s">
        <v>4974</v>
      </c>
      <c r="D1239" s="14" t="s">
        <v>29179</v>
      </c>
      <c r="E1239" s="17" t="s">
        <v>7437</v>
      </c>
      <c r="F1239" s="17" t="s">
        <v>24787</v>
      </c>
      <c r="G1239" s="17" t="s">
        <v>1911</v>
      </c>
      <c r="H1239" s="60">
        <v>44764</v>
      </c>
      <c r="I1239" s="17" t="s">
        <v>18633</v>
      </c>
      <c r="J1239" s="14">
        <f>COUNTIF('C&amp;I(Route-Doc)'!C:C,'★C&amp;I(IRS)'!C1239)</f>
        <v>0</v>
      </c>
      <c r="K1239" s="14" t="s">
        <v>6205</v>
      </c>
      <c r="L1239" s="17" t="s">
        <v>3090</v>
      </c>
      <c r="M1239" s="127" t="str">
        <f t="shared" si="21"/>
        <v>●</v>
      </c>
      <c r="N1239" s="17" t="s">
        <v>1930</v>
      </c>
      <c r="O1239" s="14" t="s">
        <v>22422</v>
      </c>
      <c r="P1239" s="159" t="s">
        <v>23491</v>
      </c>
      <c r="Q1239" s="159">
        <f>COUNTIF('C&amp;I(Route-Doc)'!H:H,'★C&amp;I(IRS)'!O1239)</f>
        <v>0</v>
      </c>
      <c r="R1239" s="17" t="s">
        <v>23496</v>
      </c>
      <c r="S1239" s="14" t="s">
        <v>28473</v>
      </c>
      <c r="T1239" s="14" t="s">
        <v>2676</v>
      </c>
      <c r="U1239" s="119"/>
      <c r="V1239" s="58"/>
      <c r="W1239" s="19" t="s">
        <v>1930</v>
      </c>
      <c r="X1239" s="19" t="s">
        <v>1911</v>
      </c>
      <c r="Y1239" s="54">
        <v>44764</v>
      </c>
      <c r="Z1239" s="19" t="s">
        <v>2676</v>
      </c>
      <c r="AB1239" s="58" t="s">
        <v>24787</v>
      </c>
      <c r="AC1239" s="58" t="s">
        <v>1930</v>
      </c>
      <c r="AD1239" s="58" t="e">
        <v>#N/A</v>
      </c>
      <c r="AE1239" s="58" t="e">
        <v>#N/A</v>
      </c>
    </row>
    <row r="1240" spans="1:31">
      <c r="A1240" s="19" t="s">
        <v>25617</v>
      </c>
      <c r="B1240" s="19" t="s">
        <v>7659</v>
      </c>
      <c r="C1240" s="18" t="s">
        <v>4975</v>
      </c>
      <c r="D1240" s="18" t="s">
        <v>29735</v>
      </c>
      <c r="E1240" s="19" t="s">
        <v>7438</v>
      </c>
      <c r="F1240" s="19" t="s">
        <v>24788</v>
      </c>
      <c r="G1240" s="19" t="s">
        <v>1913</v>
      </c>
      <c r="H1240" s="52">
        <v>44764</v>
      </c>
      <c r="I1240" s="19" t="s">
        <v>18633</v>
      </c>
      <c r="J1240" s="18">
        <f>COUNTIF('C&amp;I(Route-Doc)'!C:C,'★C&amp;I(IRS)'!C1240)</f>
        <v>1</v>
      </c>
      <c r="K1240" s="18" t="s">
        <v>6206</v>
      </c>
      <c r="L1240" s="19" t="s">
        <v>3090</v>
      </c>
      <c r="M1240" s="126" t="str">
        <f t="shared" si="21"/>
        <v>●</v>
      </c>
      <c r="N1240" s="54">
        <v>44900</v>
      </c>
      <c r="O1240" s="14" t="s">
        <v>22423</v>
      </c>
      <c r="P1240" s="159" t="s">
        <v>23491</v>
      </c>
      <c r="Q1240" s="159">
        <f>COUNTIF('C&amp;I(Route-Doc)'!H:H,'★C&amp;I(IRS)'!O1240)</f>
        <v>0</v>
      </c>
      <c r="R1240" s="17" t="s">
        <v>23496</v>
      </c>
      <c r="S1240" s="14" t="s">
        <v>28474</v>
      </c>
      <c r="T1240" s="14" t="s">
        <v>2676</v>
      </c>
      <c r="U1240" s="119"/>
      <c r="V1240" s="58"/>
      <c r="W1240" s="19" t="s">
        <v>1930</v>
      </c>
      <c r="X1240" s="19" t="s">
        <v>1913</v>
      </c>
      <c r="Y1240" s="54">
        <v>44764</v>
      </c>
      <c r="Z1240" s="19" t="s">
        <v>2676</v>
      </c>
      <c r="AB1240" s="58" t="s">
        <v>24788</v>
      </c>
      <c r="AC1240" s="58" t="s">
        <v>1930</v>
      </c>
      <c r="AD1240" s="58">
        <v>0</v>
      </c>
      <c r="AE1240" s="58" t="e">
        <v>#N/A</v>
      </c>
    </row>
    <row r="1241" spans="1:31">
      <c r="A1241" s="17" t="s">
        <v>25617</v>
      </c>
      <c r="B1241" s="17" t="s">
        <v>7659</v>
      </c>
      <c r="C1241" s="14" t="s">
        <v>4976</v>
      </c>
      <c r="D1241" s="14" t="s">
        <v>30165</v>
      </c>
      <c r="E1241" s="17" t="s">
        <v>7439</v>
      </c>
      <c r="F1241" s="17" t="s">
        <v>24789</v>
      </c>
      <c r="G1241" s="17" t="s">
        <v>1911</v>
      </c>
      <c r="H1241" s="60">
        <v>44764</v>
      </c>
      <c r="I1241" s="17" t="s">
        <v>18633</v>
      </c>
      <c r="J1241" s="14">
        <f>COUNTIF('C&amp;I(Route-Doc)'!C:C,'★C&amp;I(IRS)'!C1241)</f>
        <v>0</v>
      </c>
      <c r="K1241" s="14" t="s">
        <v>6207</v>
      </c>
      <c r="L1241" s="17" t="s">
        <v>3090</v>
      </c>
      <c r="M1241" s="127" t="str">
        <f t="shared" si="21"/>
        <v>●</v>
      </c>
      <c r="N1241" s="17" t="s">
        <v>1930</v>
      </c>
      <c r="O1241" s="14" t="s">
        <v>22424</v>
      </c>
      <c r="P1241" s="159" t="s">
        <v>23491</v>
      </c>
      <c r="Q1241" s="159">
        <f>COUNTIF('C&amp;I(Route-Doc)'!H:H,'★C&amp;I(IRS)'!O1241)</f>
        <v>0</v>
      </c>
      <c r="R1241" s="17" t="s">
        <v>23496</v>
      </c>
      <c r="S1241" s="14" t="s">
        <v>28475</v>
      </c>
      <c r="T1241" s="14" t="s">
        <v>2676</v>
      </c>
      <c r="U1241" s="119"/>
      <c r="V1241" s="58"/>
      <c r="W1241" s="19" t="s">
        <v>1930</v>
      </c>
      <c r="X1241" s="19" t="s">
        <v>1911</v>
      </c>
      <c r="Y1241" s="54">
        <v>44764</v>
      </c>
      <c r="Z1241" s="19" t="s">
        <v>2676</v>
      </c>
      <c r="AB1241" s="58" t="s">
        <v>24789</v>
      </c>
      <c r="AC1241" s="58" t="s">
        <v>1930</v>
      </c>
      <c r="AD1241" s="58" t="e">
        <v>#N/A</v>
      </c>
      <c r="AE1241" s="58" t="e">
        <v>#N/A</v>
      </c>
    </row>
    <row r="1242" spans="1:31">
      <c r="A1242" s="17" t="s">
        <v>25617</v>
      </c>
      <c r="B1242" s="17" t="s">
        <v>7659</v>
      </c>
      <c r="C1242" s="14" t="s">
        <v>4977</v>
      </c>
      <c r="D1242" s="14" t="s">
        <v>29180</v>
      </c>
      <c r="E1242" s="17" t="s">
        <v>7440</v>
      </c>
      <c r="F1242" s="17" t="s">
        <v>24790</v>
      </c>
      <c r="G1242" s="17" t="s">
        <v>1911</v>
      </c>
      <c r="H1242" s="60">
        <v>44764</v>
      </c>
      <c r="I1242" s="17" t="s">
        <v>18633</v>
      </c>
      <c r="J1242" s="14">
        <f>COUNTIF('C&amp;I(Route-Doc)'!C:C,'★C&amp;I(IRS)'!C1242)</f>
        <v>0</v>
      </c>
      <c r="K1242" s="14" t="s">
        <v>6208</v>
      </c>
      <c r="L1242" s="17" t="s">
        <v>3090</v>
      </c>
      <c r="M1242" s="127" t="str">
        <f t="shared" si="21"/>
        <v>●</v>
      </c>
      <c r="N1242" s="17" t="s">
        <v>1930</v>
      </c>
      <c r="O1242" s="14" t="s">
        <v>22425</v>
      </c>
      <c r="P1242" s="159" t="s">
        <v>23491</v>
      </c>
      <c r="Q1242" s="159">
        <f>COUNTIF('C&amp;I(Route-Doc)'!H:H,'★C&amp;I(IRS)'!O1242)</f>
        <v>0</v>
      </c>
      <c r="R1242" s="17" t="s">
        <v>23496</v>
      </c>
      <c r="S1242" s="14" t="s">
        <v>28476</v>
      </c>
      <c r="T1242" s="14" t="s">
        <v>2676</v>
      </c>
      <c r="U1242" s="119"/>
      <c r="V1242" s="58"/>
      <c r="W1242" s="19" t="s">
        <v>1930</v>
      </c>
      <c r="X1242" s="19" t="s">
        <v>1911</v>
      </c>
      <c r="Y1242" s="54">
        <v>44764</v>
      </c>
      <c r="Z1242" s="19" t="s">
        <v>2676</v>
      </c>
      <c r="AB1242" s="58" t="s">
        <v>24790</v>
      </c>
      <c r="AC1242" s="58" t="s">
        <v>1930</v>
      </c>
      <c r="AD1242" s="58" t="e">
        <v>#N/A</v>
      </c>
      <c r="AE1242" s="58" t="e">
        <v>#N/A</v>
      </c>
    </row>
    <row r="1243" spans="1:31">
      <c r="A1243" s="19" t="s">
        <v>25617</v>
      </c>
      <c r="B1243" s="19" t="s">
        <v>7659</v>
      </c>
      <c r="C1243" s="18" t="s">
        <v>4978</v>
      </c>
      <c r="D1243" s="18" t="s">
        <v>29736</v>
      </c>
      <c r="E1243" s="19" t="s">
        <v>7441</v>
      </c>
      <c r="F1243" s="19" t="s">
        <v>24791</v>
      </c>
      <c r="G1243" s="19" t="s">
        <v>1914</v>
      </c>
      <c r="H1243" s="52">
        <v>45218</v>
      </c>
      <c r="I1243" s="19" t="s">
        <v>18633</v>
      </c>
      <c r="J1243" s="18">
        <f>COUNTIF('C&amp;I(Route-Doc)'!C:C,'★C&amp;I(IRS)'!C1243)</f>
        <v>1</v>
      </c>
      <c r="K1243" s="18" t="s">
        <v>6209</v>
      </c>
      <c r="L1243" s="19" t="s">
        <v>3090</v>
      </c>
      <c r="M1243" s="126" t="str">
        <f t="shared" si="21"/>
        <v>●</v>
      </c>
      <c r="N1243" s="54">
        <v>45362</v>
      </c>
      <c r="O1243" s="14" t="s">
        <v>22426</v>
      </c>
      <c r="P1243" s="159" t="s">
        <v>23491</v>
      </c>
      <c r="Q1243" s="159">
        <f>COUNTIF('C&amp;I(Route-Doc)'!H:H,'★C&amp;I(IRS)'!O1243)</f>
        <v>0</v>
      </c>
      <c r="R1243" s="17" t="s">
        <v>23496</v>
      </c>
      <c r="S1243" s="14" t="s">
        <v>28477</v>
      </c>
      <c r="T1243" s="14" t="s">
        <v>2676</v>
      </c>
      <c r="U1243" s="119"/>
      <c r="V1243" s="58"/>
      <c r="W1243" s="19" t="s">
        <v>1930</v>
      </c>
      <c r="X1243" s="19" t="s">
        <v>1914</v>
      </c>
      <c r="Y1243" s="54">
        <v>45218</v>
      </c>
      <c r="Z1243" s="19" t="s">
        <v>2676</v>
      </c>
      <c r="AB1243" s="58" t="s">
        <v>24791</v>
      </c>
      <c r="AC1243" s="58" t="s">
        <v>1930</v>
      </c>
      <c r="AD1243" s="58">
        <v>0</v>
      </c>
      <c r="AE1243" s="58" t="e">
        <v>#N/A</v>
      </c>
    </row>
    <row r="1244" spans="1:31">
      <c r="A1244" s="17" t="s">
        <v>25617</v>
      </c>
      <c r="B1244" s="17" t="s">
        <v>7659</v>
      </c>
      <c r="C1244" s="14" t="s">
        <v>4979</v>
      </c>
      <c r="D1244" s="14" t="s">
        <v>30166</v>
      </c>
      <c r="E1244" s="17" t="s">
        <v>7442</v>
      </c>
      <c r="F1244" s="17" t="s">
        <v>24792</v>
      </c>
      <c r="G1244" s="17" t="s">
        <v>1912</v>
      </c>
      <c r="H1244" s="60">
        <v>45218</v>
      </c>
      <c r="I1244" s="17" t="s">
        <v>18633</v>
      </c>
      <c r="J1244" s="14">
        <f>COUNTIF('C&amp;I(Route-Doc)'!C:C,'★C&amp;I(IRS)'!C1244)</f>
        <v>0</v>
      </c>
      <c r="K1244" s="14" t="s">
        <v>6210</v>
      </c>
      <c r="L1244" s="17" t="s">
        <v>3090</v>
      </c>
      <c r="M1244" s="127" t="str">
        <f t="shared" si="21"/>
        <v>●</v>
      </c>
      <c r="N1244" s="17" t="s">
        <v>1930</v>
      </c>
      <c r="O1244" s="14" t="s">
        <v>22427</v>
      </c>
      <c r="P1244" s="159" t="s">
        <v>23491</v>
      </c>
      <c r="Q1244" s="159">
        <f>COUNTIF('C&amp;I(Route-Doc)'!H:H,'★C&amp;I(IRS)'!O1244)</f>
        <v>0</v>
      </c>
      <c r="R1244" s="17" t="s">
        <v>23496</v>
      </c>
      <c r="S1244" s="14" t="s">
        <v>28478</v>
      </c>
      <c r="T1244" s="14" t="s">
        <v>2676</v>
      </c>
      <c r="U1244" s="119"/>
      <c r="V1244" s="58"/>
      <c r="W1244" s="19" t="s">
        <v>1930</v>
      </c>
      <c r="X1244" s="19" t="s">
        <v>1912</v>
      </c>
      <c r="Y1244" s="54">
        <v>45218</v>
      </c>
      <c r="Z1244" s="19" t="s">
        <v>2676</v>
      </c>
      <c r="AB1244" s="58" t="s">
        <v>24792</v>
      </c>
      <c r="AC1244" s="58" t="s">
        <v>1930</v>
      </c>
      <c r="AD1244" s="58" t="e">
        <v>#N/A</v>
      </c>
      <c r="AE1244" s="58" t="e">
        <v>#N/A</v>
      </c>
    </row>
    <row r="1245" spans="1:31">
      <c r="A1245" s="17" t="s">
        <v>25617</v>
      </c>
      <c r="B1245" s="17" t="s">
        <v>7659</v>
      </c>
      <c r="C1245" s="14" t="s">
        <v>4980</v>
      </c>
      <c r="D1245" s="14" t="s">
        <v>29181</v>
      </c>
      <c r="E1245" s="17" t="s">
        <v>7443</v>
      </c>
      <c r="F1245" s="17" t="s">
        <v>24793</v>
      </c>
      <c r="G1245" s="17" t="s">
        <v>1912</v>
      </c>
      <c r="H1245" s="60">
        <v>45218</v>
      </c>
      <c r="I1245" s="17" t="s">
        <v>18633</v>
      </c>
      <c r="J1245" s="14">
        <f>COUNTIF('C&amp;I(Route-Doc)'!C:C,'★C&amp;I(IRS)'!C1245)</f>
        <v>0</v>
      </c>
      <c r="K1245" s="14" t="s">
        <v>6211</v>
      </c>
      <c r="L1245" s="17" t="s">
        <v>3090</v>
      </c>
      <c r="M1245" s="127" t="str">
        <f t="shared" ref="M1245:M1309" si="22">HYPERLINK("\\0000s1000095\AERO\cMRO_Attached_Documents\Civil_Engine\PW1100G\03_Inspection_Record\CIR\"&amp;K1245,"●")</f>
        <v>●</v>
      </c>
      <c r="N1245" s="17" t="s">
        <v>1930</v>
      </c>
      <c r="O1245" s="14" t="s">
        <v>22428</v>
      </c>
      <c r="P1245" s="159" t="s">
        <v>23491</v>
      </c>
      <c r="Q1245" s="159">
        <f>COUNTIF('C&amp;I(Route-Doc)'!H:H,'★C&amp;I(IRS)'!O1245)</f>
        <v>0</v>
      </c>
      <c r="R1245" s="17" t="s">
        <v>23496</v>
      </c>
      <c r="S1245" s="14" t="s">
        <v>28479</v>
      </c>
      <c r="T1245" s="14" t="s">
        <v>2676</v>
      </c>
      <c r="U1245" s="119"/>
      <c r="V1245" s="58"/>
      <c r="W1245" s="19" t="s">
        <v>1930</v>
      </c>
      <c r="X1245" s="19" t="s">
        <v>1912</v>
      </c>
      <c r="Y1245" s="54">
        <v>45218</v>
      </c>
      <c r="Z1245" s="19" t="s">
        <v>2676</v>
      </c>
      <c r="AB1245" s="58" t="s">
        <v>24793</v>
      </c>
      <c r="AC1245" s="58" t="s">
        <v>1930</v>
      </c>
      <c r="AD1245" s="58" t="e">
        <v>#N/A</v>
      </c>
      <c r="AE1245" s="58" t="e">
        <v>#N/A</v>
      </c>
    </row>
    <row r="1246" spans="1:31">
      <c r="A1246" s="19" t="s">
        <v>25617</v>
      </c>
      <c r="B1246" s="19" t="s">
        <v>7659</v>
      </c>
      <c r="C1246" s="18" t="s">
        <v>4981</v>
      </c>
      <c r="D1246" s="18" t="s">
        <v>29737</v>
      </c>
      <c r="E1246" s="19" t="s">
        <v>7444</v>
      </c>
      <c r="F1246" s="19" t="s">
        <v>24794</v>
      </c>
      <c r="G1246" s="19" t="s">
        <v>1909</v>
      </c>
      <c r="H1246" s="52">
        <v>43833</v>
      </c>
      <c r="I1246" s="19" t="s">
        <v>18633</v>
      </c>
      <c r="J1246" s="18">
        <f>COUNTIF('C&amp;I(Route-Doc)'!C:C,'★C&amp;I(IRS)'!C1246)</f>
        <v>1</v>
      </c>
      <c r="K1246" s="18" t="s">
        <v>6212</v>
      </c>
      <c r="L1246" s="19" t="s">
        <v>1999</v>
      </c>
      <c r="M1246" s="126" t="str">
        <f t="shared" si="22"/>
        <v>●</v>
      </c>
      <c r="N1246" s="54">
        <v>44816</v>
      </c>
      <c r="O1246" s="14" t="s">
        <v>22429</v>
      </c>
      <c r="P1246" s="159" t="s">
        <v>23491</v>
      </c>
      <c r="Q1246" s="159">
        <f>COUNTIF('C&amp;I(Route-Doc)'!H:H,'★C&amp;I(IRS)'!O1246)</f>
        <v>0</v>
      </c>
      <c r="R1246" s="17" t="s">
        <v>23496</v>
      </c>
      <c r="S1246" s="14" t="s">
        <v>28480</v>
      </c>
      <c r="T1246" s="14" t="s">
        <v>2676</v>
      </c>
      <c r="U1246" s="119"/>
      <c r="V1246" s="58"/>
      <c r="W1246" s="19" t="s">
        <v>1930</v>
      </c>
      <c r="X1246" s="19" t="s">
        <v>1909</v>
      </c>
      <c r="Y1246" s="54">
        <v>43833</v>
      </c>
      <c r="Z1246" s="19" t="s">
        <v>2676</v>
      </c>
      <c r="AB1246" s="58" t="s">
        <v>24794</v>
      </c>
      <c r="AC1246" s="58" t="s">
        <v>1930</v>
      </c>
      <c r="AD1246" s="58">
        <v>0</v>
      </c>
      <c r="AE1246" s="58" t="e">
        <v>#N/A</v>
      </c>
    </row>
    <row r="1247" spans="1:31">
      <c r="A1247" s="17" t="s">
        <v>25617</v>
      </c>
      <c r="B1247" s="17" t="s">
        <v>7659</v>
      </c>
      <c r="C1247" s="14" t="s">
        <v>4982</v>
      </c>
      <c r="D1247" s="14" t="s">
        <v>30167</v>
      </c>
      <c r="E1247" s="17" t="s">
        <v>7445</v>
      </c>
      <c r="F1247" s="17" t="s">
        <v>24795</v>
      </c>
      <c r="G1247" s="17" t="s">
        <v>1911</v>
      </c>
      <c r="H1247" s="60">
        <v>43247</v>
      </c>
      <c r="I1247" s="17" t="s">
        <v>18633</v>
      </c>
      <c r="J1247" s="14">
        <f>COUNTIF('C&amp;I(Route-Doc)'!C:C,'★C&amp;I(IRS)'!C1247)</f>
        <v>0</v>
      </c>
      <c r="K1247" s="14" t="s">
        <v>6213</v>
      </c>
      <c r="L1247" s="17" t="s">
        <v>1999</v>
      </c>
      <c r="M1247" s="127" t="str">
        <f t="shared" si="22"/>
        <v>●</v>
      </c>
      <c r="N1247" s="17" t="s">
        <v>1930</v>
      </c>
      <c r="O1247" s="14" t="s">
        <v>22430</v>
      </c>
      <c r="P1247" s="159" t="s">
        <v>23491</v>
      </c>
      <c r="Q1247" s="159">
        <f>COUNTIF('C&amp;I(Route-Doc)'!H:H,'★C&amp;I(IRS)'!O1247)</f>
        <v>0</v>
      </c>
      <c r="R1247" s="17" t="s">
        <v>23496</v>
      </c>
      <c r="S1247" s="14" t="s">
        <v>28481</v>
      </c>
      <c r="T1247" s="14" t="s">
        <v>2676</v>
      </c>
      <c r="U1247" s="119"/>
      <c r="V1247" s="58"/>
      <c r="W1247" s="19" t="s">
        <v>1930</v>
      </c>
      <c r="X1247" s="19" t="s">
        <v>1911</v>
      </c>
      <c r="Y1247" s="54">
        <v>43247</v>
      </c>
      <c r="Z1247" s="19" t="s">
        <v>2676</v>
      </c>
      <c r="AB1247" s="58" t="s">
        <v>24795</v>
      </c>
      <c r="AC1247" s="58" t="s">
        <v>1930</v>
      </c>
      <c r="AD1247" s="58" t="e">
        <v>#N/A</v>
      </c>
      <c r="AE1247" s="58" t="e">
        <v>#N/A</v>
      </c>
    </row>
    <row r="1248" spans="1:31">
      <c r="A1248" s="19" t="s">
        <v>25617</v>
      </c>
      <c r="B1248" s="19" t="s">
        <v>7659</v>
      </c>
      <c r="C1248" s="18" t="s">
        <v>4983</v>
      </c>
      <c r="D1248" s="18" t="s">
        <v>29738</v>
      </c>
      <c r="E1248" s="19" t="s">
        <v>7446</v>
      </c>
      <c r="F1248" s="19" t="s">
        <v>24796</v>
      </c>
      <c r="G1248" s="19" t="s">
        <v>1911</v>
      </c>
      <c r="H1248" s="52">
        <v>43801</v>
      </c>
      <c r="I1248" s="19" t="s">
        <v>18633</v>
      </c>
      <c r="J1248" s="18">
        <f>COUNTIF('C&amp;I(Route-Doc)'!C:C,'★C&amp;I(IRS)'!C1248)</f>
        <v>1</v>
      </c>
      <c r="K1248" s="18" t="s">
        <v>6214</v>
      </c>
      <c r="L1248" s="19" t="s">
        <v>1999</v>
      </c>
      <c r="M1248" s="126" t="str">
        <f t="shared" si="22"/>
        <v>●</v>
      </c>
      <c r="N1248" s="54">
        <v>44816</v>
      </c>
      <c r="O1248" s="14" t="s">
        <v>22431</v>
      </c>
      <c r="P1248" s="159" t="s">
        <v>23491</v>
      </c>
      <c r="Q1248" s="159">
        <f>COUNTIF('C&amp;I(Route-Doc)'!H:H,'★C&amp;I(IRS)'!O1248)</f>
        <v>0</v>
      </c>
      <c r="R1248" s="17" t="s">
        <v>23496</v>
      </c>
      <c r="S1248" s="14" t="s">
        <v>28482</v>
      </c>
      <c r="T1248" s="14" t="s">
        <v>2676</v>
      </c>
      <c r="U1248" s="119"/>
      <c r="V1248" s="58"/>
      <c r="W1248" s="19" t="s">
        <v>1930</v>
      </c>
      <c r="X1248" s="19" t="s">
        <v>1911</v>
      </c>
      <c r="Y1248" s="54">
        <v>43801</v>
      </c>
      <c r="Z1248" s="19" t="s">
        <v>2676</v>
      </c>
      <c r="AB1248" s="58" t="s">
        <v>24796</v>
      </c>
      <c r="AC1248" s="58" t="s">
        <v>1930</v>
      </c>
      <c r="AD1248" s="58">
        <v>0</v>
      </c>
      <c r="AE1248" s="58" t="e">
        <v>#N/A</v>
      </c>
    </row>
    <row r="1249" spans="1:31">
      <c r="A1249" s="19" t="s">
        <v>25617</v>
      </c>
      <c r="B1249" s="19" t="s">
        <v>7659</v>
      </c>
      <c r="C1249" s="18" t="s">
        <v>23545</v>
      </c>
      <c r="D1249" s="18" t="s">
        <v>29739</v>
      </c>
      <c r="E1249" s="19" t="s">
        <v>23537</v>
      </c>
      <c r="F1249" s="19" t="s">
        <v>24797</v>
      </c>
      <c r="G1249" s="59" t="s">
        <v>1908</v>
      </c>
      <c r="H1249" s="52">
        <v>45027</v>
      </c>
      <c r="I1249" s="19" t="s">
        <v>23526</v>
      </c>
      <c r="J1249" s="18">
        <f>COUNTIF('C&amp;I(Route-Doc)'!C:C,'★C&amp;I(IRS)'!C1249)</f>
        <v>2</v>
      </c>
      <c r="K1249" s="122" t="s">
        <v>25600</v>
      </c>
      <c r="L1249" s="121" t="s">
        <v>2676</v>
      </c>
      <c r="M1249" s="121" t="s">
        <v>2676</v>
      </c>
      <c r="N1249" s="121" t="s">
        <v>2676</v>
      </c>
      <c r="O1249" s="18" t="s">
        <v>23538</v>
      </c>
      <c r="P1249" s="59" t="s">
        <v>23541</v>
      </c>
      <c r="Q1249" s="59">
        <f>COUNTIF('C&amp;I(Route-Doc)'!H:H,'★C&amp;I(IRS)'!O1249)</f>
        <v>0</v>
      </c>
      <c r="R1249" s="54">
        <v>45180</v>
      </c>
      <c r="S1249" s="196" t="s">
        <v>28483</v>
      </c>
      <c r="T1249" s="59" t="s">
        <v>22673</v>
      </c>
      <c r="U1249" s="119"/>
      <c r="V1249" s="58"/>
      <c r="W1249" s="19" t="s">
        <v>1930</v>
      </c>
      <c r="X1249" s="19" t="s">
        <v>1908</v>
      </c>
      <c r="Y1249" s="54">
        <v>45027</v>
      </c>
      <c r="Z1249" s="19" t="s">
        <v>18604</v>
      </c>
      <c r="AB1249" s="58" t="s">
        <v>24797</v>
      </c>
      <c r="AC1249" s="58" t="s">
        <v>1930</v>
      </c>
      <c r="AD1249" s="58" t="e">
        <v>#N/A</v>
      </c>
      <c r="AE1249" s="58" t="e">
        <v>#N/A</v>
      </c>
    </row>
    <row r="1250" spans="1:31">
      <c r="A1250" s="17" t="s">
        <v>25617</v>
      </c>
      <c r="B1250" s="17" t="s">
        <v>7659</v>
      </c>
      <c r="C1250" s="14" t="s">
        <v>23546</v>
      </c>
      <c r="D1250" s="14" t="s">
        <v>30168</v>
      </c>
      <c r="E1250" s="17" t="s">
        <v>23539</v>
      </c>
      <c r="F1250" s="17" t="s">
        <v>24798</v>
      </c>
      <c r="G1250" s="159" t="s">
        <v>1908</v>
      </c>
      <c r="H1250" s="60">
        <v>45027</v>
      </c>
      <c r="I1250" s="17" t="s">
        <v>23526</v>
      </c>
      <c r="J1250" s="14">
        <f>COUNTIF('C&amp;I(Route-Doc)'!C:C,'★C&amp;I(IRS)'!C1250)</f>
        <v>0</v>
      </c>
      <c r="K1250" s="122" t="s">
        <v>25600</v>
      </c>
      <c r="L1250" s="121" t="s">
        <v>2676</v>
      </c>
      <c r="M1250" s="121" t="s">
        <v>2676</v>
      </c>
      <c r="N1250" s="121" t="s">
        <v>2676</v>
      </c>
      <c r="O1250" s="14" t="s">
        <v>23540</v>
      </c>
      <c r="P1250" s="159" t="s">
        <v>22673</v>
      </c>
      <c r="Q1250" s="159">
        <f>COUNTIF('C&amp;I(Route-Doc)'!H:H,'★C&amp;I(IRS)'!O1250)</f>
        <v>0</v>
      </c>
      <c r="R1250" s="17" t="s">
        <v>25483</v>
      </c>
      <c r="S1250" s="14" t="s">
        <v>28484</v>
      </c>
      <c r="T1250" s="14" t="s">
        <v>2676</v>
      </c>
      <c r="U1250" s="119" t="s">
        <v>25484</v>
      </c>
      <c r="V1250" s="58"/>
      <c r="W1250" s="19" t="s">
        <v>1930</v>
      </c>
      <c r="X1250" s="19" t="s">
        <v>1908</v>
      </c>
      <c r="Y1250" s="54">
        <v>45027</v>
      </c>
      <c r="Z1250" s="19" t="s">
        <v>2676</v>
      </c>
      <c r="AB1250" s="58" t="s">
        <v>24798</v>
      </c>
      <c r="AC1250" s="58" t="s">
        <v>1930</v>
      </c>
      <c r="AD1250" s="58" t="e">
        <v>#N/A</v>
      </c>
      <c r="AE1250" s="58" t="e">
        <v>#N/A</v>
      </c>
    </row>
    <row r="1251" spans="1:31">
      <c r="A1251" s="19" t="s">
        <v>25617</v>
      </c>
      <c r="B1251" s="19" t="s">
        <v>7659</v>
      </c>
      <c r="C1251" s="18" t="s">
        <v>4984</v>
      </c>
      <c r="D1251" s="18" t="s">
        <v>29740</v>
      </c>
      <c r="E1251" s="19" t="s">
        <v>7447</v>
      </c>
      <c r="F1251" s="19" t="s">
        <v>24799</v>
      </c>
      <c r="G1251" s="59" t="s">
        <v>1912</v>
      </c>
      <c r="H1251" s="52">
        <v>45027</v>
      </c>
      <c r="I1251" s="19" t="s">
        <v>18633</v>
      </c>
      <c r="J1251" s="18">
        <f>COUNTIF('C&amp;I(Route-Doc)'!C:C,'★C&amp;I(IRS)'!C1251)</f>
        <v>2</v>
      </c>
      <c r="K1251" s="18" t="s">
        <v>6215</v>
      </c>
      <c r="L1251" s="19" t="s">
        <v>3090</v>
      </c>
      <c r="M1251" s="126" t="str">
        <f t="shared" si="22"/>
        <v>●</v>
      </c>
      <c r="N1251" s="54">
        <v>45180</v>
      </c>
      <c r="O1251" s="14" t="s">
        <v>22432</v>
      </c>
      <c r="P1251" s="159" t="s">
        <v>23491</v>
      </c>
      <c r="Q1251" s="159">
        <f>COUNTIF('C&amp;I(Route-Doc)'!H:H,'★C&amp;I(IRS)'!O1251)</f>
        <v>0</v>
      </c>
      <c r="R1251" s="17" t="s">
        <v>23496</v>
      </c>
      <c r="S1251" s="14" t="s">
        <v>28485</v>
      </c>
      <c r="T1251" s="14" t="s">
        <v>2676</v>
      </c>
      <c r="U1251" s="119" t="s">
        <v>7617</v>
      </c>
      <c r="V1251" s="58"/>
      <c r="W1251" s="19" t="s">
        <v>1930</v>
      </c>
      <c r="X1251" s="19" t="s">
        <v>1912</v>
      </c>
      <c r="Y1251" s="54">
        <v>45027</v>
      </c>
      <c r="Z1251" s="19" t="s">
        <v>2676</v>
      </c>
      <c r="AB1251" s="58" t="s">
        <v>24799</v>
      </c>
      <c r="AC1251" s="58" t="s">
        <v>1930</v>
      </c>
      <c r="AD1251" s="58">
        <v>0</v>
      </c>
      <c r="AE1251" s="58" t="e">
        <v>#N/A</v>
      </c>
    </row>
    <row r="1252" spans="1:31">
      <c r="A1252" s="17" t="s">
        <v>25617</v>
      </c>
      <c r="B1252" s="17" t="s">
        <v>7659</v>
      </c>
      <c r="C1252" s="14" t="s">
        <v>4985</v>
      </c>
      <c r="D1252" s="14" t="s">
        <v>30169</v>
      </c>
      <c r="E1252" s="17" t="s">
        <v>7448</v>
      </c>
      <c r="F1252" s="17" t="s">
        <v>24800</v>
      </c>
      <c r="G1252" s="159" t="s">
        <v>1911</v>
      </c>
      <c r="H1252" s="60">
        <v>45027</v>
      </c>
      <c r="I1252" s="17" t="s">
        <v>18633</v>
      </c>
      <c r="J1252" s="14">
        <f>COUNTIF('C&amp;I(Route-Doc)'!C:C,'★C&amp;I(IRS)'!C1252)</f>
        <v>0</v>
      </c>
      <c r="K1252" s="14" t="s">
        <v>6216</v>
      </c>
      <c r="L1252" s="17" t="s">
        <v>3090</v>
      </c>
      <c r="M1252" s="127" t="str">
        <f t="shared" si="22"/>
        <v>●</v>
      </c>
      <c r="N1252" s="17" t="s">
        <v>1930</v>
      </c>
      <c r="O1252" s="14" t="s">
        <v>22433</v>
      </c>
      <c r="P1252" s="159" t="s">
        <v>23491</v>
      </c>
      <c r="Q1252" s="159">
        <f>COUNTIF('C&amp;I(Route-Doc)'!H:H,'★C&amp;I(IRS)'!O1252)</f>
        <v>0</v>
      </c>
      <c r="R1252" s="17" t="s">
        <v>23496</v>
      </c>
      <c r="S1252" s="14" t="s">
        <v>28486</v>
      </c>
      <c r="T1252" s="14" t="s">
        <v>2676</v>
      </c>
      <c r="U1252" s="119"/>
      <c r="V1252" s="58"/>
      <c r="W1252" s="19" t="s">
        <v>1930</v>
      </c>
      <c r="X1252" s="19" t="s">
        <v>1911</v>
      </c>
      <c r="Y1252" s="54">
        <v>45027</v>
      </c>
      <c r="Z1252" s="19" t="s">
        <v>2676</v>
      </c>
      <c r="AB1252" s="58" t="s">
        <v>24800</v>
      </c>
      <c r="AC1252" s="58" t="s">
        <v>1930</v>
      </c>
      <c r="AD1252" s="58" t="e">
        <v>#N/A</v>
      </c>
      <c r="AE1252" s="58" t="e">
        <v>#N/A</v>
      </c>
    </row>
    <row r="1253" spans="1:31">
      <c r="A1253" s="19" t="s">
        <v>25617</v>
      </c>
      <c r="B1253" s="19" t="s">
        <v>7659</v>
      </c>
      <c r="C1253" s="18" t="s">
        <v>4986</v>
      </c>
      <c r="D1253" s="18" t="s">
        <v>29741</v>
      </c>
      <c r="E1253" s="19" t="s">
        <v>7449</v>
      </c>
      <c r="F1253" s="19" t="s">
        <v>24801</v>
      </c>
      <c r="G1253" s="19" t="s">
        <v>1913</v>
      </c>
      <c r="H1253" s="52">
        <v>43801</v>
      </c>
      <c r="I1253" s="19" t="s">
        <v>18633</v>
      </c>
      <c r="J1253" s="18">
        <f>COUNTIF('C&amp;I(Route-Doc)'!C:C,'★C&amp;I(IRS)'!C1253)</f>
        <v>1</v>
      </c>
      <c r="K1253" s="18" t="s">
        <v>6217</v>
      </c>
      <c r="L1253" s="19" t="s">
        <v>1999</v>
      </c>
      <c r="M1253" s="126" t="str">
        <f t="shared" si="22"/>
        <v>●</v>
      </c>
      <c r="N1253" s="54">
        <v>44816</v>
      </c>
      <c r="O1253" s="14" t="s">
        <v>22434</v>
      </c>
      <c r="P1253" s="159" t="s">
        <v>23491</v>
      </c>
      <c r="Q1253" s="159">
        <f>COUNTIF('C&amp;I(Route-Doc)'!H:H,'★C&amp;I(IRS)'!O1253)</f>
        <v>0</v>
      </c>
      <c r="R1253" s="17" t="s">
        <v>23496</v>
      </c>
      <c r="S1253" s="14" t="s">
        <v>28487</v>
      </c>
      <c r="T1253" s="14" t="s">
        <v>2676</v>
      </c>
      <c r="U1253" s="119"/>
      <c r="V1253" s="58"/>
      <c r="W1253" s="19" t="s">
        <v>1930</v>
      </c>
      <c r="X1253" s="19" t="s">
        <v>1913</v>
      </c>
      <c r="Y1253" s="54">
        <v>43801</v>
      </c>
      <c r="Z1253" s="19" t="s">
        <v>2676</v>
      </c>
      <c r="AB1253" s="58" t="s">
        <v>24801</v>
      </c>
      <c r="AC1253" s="58" t="s">
        <v>1930</v>
      </c>
      <c r="AD1253" s="58">
        <v>0</v>
      </c>
      <c r="AE1253" s="58" t="e">
        <v>#N/A</v>
      </c>
    </row>
    <row r="1254" spans="1:31">
      <c r="A1254" s="19" t="s">
        <v>25617</v>
      </c>
      <c r="B1254" s="19" t="s">
        <v>7659</v>
      </c>
      <c r="C1254" s="18" t="s">
        <v>4987</v>
      </c>
      <c r="D1254" s="18" t="s">
        <v>29742</v>
      </c>
      <c r="E1254" s="19" t="s">
        <v>7450</v>
      </c>
      <c r="F1254" s="19" t="s">
        <v>24802</v>
      </c>
      <c r="G1254" s="19" t="s">
        <v>1912</v>
      </c>
      <c r="H1254" s="52">
        <v>43801</v>
      </c>
      <c r="I1254" s="19" t="s">
        <v>18633</v>
      </c>
      <c r="J1254" s="18">
        <f>COUNTIF('C&amp;I(Route-Doc)'!C:C,'★C&amp;I(IRS)'!C1254)</f>
        <v>2</v>
      </c>
      <c r="K1254" s="14" t="s">
        <v>6218</v>
      </c>
      <c r="L1254" s="17" t="s">
        <v>1999</v>
      </c>
      <c r="M1254" s="127" t="str">
        <f t="shared" si="22"/>
        <v>●</v>
      </c>
      <c r="N1254" s="125" t="s">
        <v>23519</v>
      </c>
      <c r="O1254" s="18" t="s">
        <v>22435</v>
      </c>
      <c r="P1254" s="59" t="s">
        <v>1908</v>
      </c>
      <c r="Q1254" s="59">
        <f>COUNTIF('C&amp;I(Route-Doc)'!H:H,'★C&amp;I(IRS)'!O1254)</f>
        <v>0</v>
      </c>
      <c r="R1254" s="54">
        <v>45392</v>
      </c>
      <c r="S1254" s="18" t="s">
        <v>28488</v>
      </c>
      <c r="T1254" s="59" t="s">
        <v>22673</v>
      </c>
      <c r="U1254" s="119"/>
      <c r="V1254" s="58" t="s">
        <v>27202</v>
      </c>
      <c r="W1254" s="19" t="s">
        <v>1930</v>
      </c>
      <c r="X1254" s="19" t="s">
        <v>1912</v>
      </c>
      <c r="Y1254" s="54">
        <v>43801</v>
      </c>
      <c r="Z1254" s="19" t="s">
        <v>18604</v>
      </c>
      <c r="AB1254" s="58" t="s">
        <v>24802</v>
      </c>
      <c r="AC1254" s="58" t="s">
        <v>1930</v>
      </c>
      <c r="AD1254" s="58">
        <v>1</v>
      </c>
      <c r="AE1254" s="58" t="e">
        <v>#N/A</v>
      </c>
    </row>
    <row r="1255" spans="1:31">
      <c r="A1255" s="19" t="s">
        <v>25617</v>
      </c>
      <c r="B1255" s="19" t="s">
        <v>7659</v>
      </c>
      <c r="C1255" s="18" t="s">
        <v>4988</v>
      </c>
      <c r="D1255" s="18" t="s">
        <v>30170</v>
      </c>
      <c r="E1255" s="19" t="s">
        <v>7451</v>
      </c>
      <c r="F1255" s="19" t="s">
        <v>24803</v>
      </c>
      <c r="G1255" s="19" t="s">
        <v>1913</v>
      </c>
      <c r="H1255" s="52">
        <v>43100</v>
      </c>
      <c r="I1255" s="19" t="s">
        <v>18633</v>
      </c>
      <c r="J1255" s="18">
        <f>COUNTIF('C&amp;I(Route-Doc)'!C:C,'★C&amp;I(IRS)'!C1255)</f>
        <v>1</v>
      </c>
      <c r="K1255" s="14" t="s">
        <v>6219</v>
      </c>
      <c r="L1255" s="17" t="s">
        <v>1999</v>
      </c>
      <c r="M1255" s="127" t="str">
        <f t="shared" si="22"/>
        <v>●</v>
      </c>
      <c r="N1255" s="125" t="s">
        <v>23519</v>
      </c>
      <c r="O1255" s="18" t="s">
        <v>22436</v>
      </c>
      <c r="P1255" s="59" t="s">
        <v>1908</v>
      </c>
      <c r="Q1255" s="59">
        <f>COUNTIF('C&amp;I(Route-Doc)'!H:H,'★C&amp;I(IRS)'!O1255)</f>
        <v>0</v>
      </c>
      <c r="R1255" s="54">
        <v>45392</v>
      </c>
      <c r="S1255" s="18" t="s">
        <v>28489</v>
      </c>
      <c r="T1255" s="59" t="s">
        <v>22673</v>
      </c>
      <c r="U1255" s="119"/>
      <c r="V1255" s="58" t="s">
        <v>27202</v>
      </c>
      <c r="W1255" s="19" t="s">
        <v>1930</v>
      </c>
      <c r="X1255" s="19" t="s">
        <v>1913</v>
      </c>
      <c r="Y1255" s="54">
        <v>43100</v>
      </c>
      <c r="Z1255" s="19" t="s">
        <v>18604</v>
      </c>
      <c r="AB1255" s="58" t="s">
        <v>24803</v>
      </c>
      <c r="AC1255" s="58" t="s">
        <v>1930</v>
      </c>
      <c r="AD1255" s="58">
        <v>1</v>
      </c>
      <c r="AE1255" s="58" t="e">
        <v>#N/A</v>
      </c>
    </row>
    <row r="1256" spans="1:31">
      <c r="A1256" s="19" t="s">
        <v>25617</v>
      </c>
      <c r="B1256" s="19" t="s">
        <v>7659</v>
      </c>
      <c r="C1256" s="18" t="s">
        <v>4989</v>
      </c>
      <c r="D1256" s="18" t="s">
        <v>29182</v>
      </c>
      <c r="E1256" s="19" t="s">
        <v>7452</v>
      </c>
      <c r="F1256" s="19" t="s">
        <v>24804</v>
      </c>
      <c r="G1256" s="19" t="s">
        <v>1909</v>
      </c>
      <c r="H1256" s="52">
        <v>44664</v>
      </c>
      <c r="I1256" s="19" t="s">
        <v>18633</v>
      </c>
      <c r="J1256" s="18">
        <f>COUNTIF('C&amp;I(Route-Doc)'!C:C,'★C&amp;I(IRS)'!C1256)</f>
        <v>1</v>
      </c>
      <c r="K1256" s="14" t="s">
        <v>6220</v>
      </c>
      <c r="L1256" s="17" t="s">
        <v>3090</v>
      </c>
      <c r="M1256" s="127" t="str">
        <f t="shared" si="22"/>
        <v>●</v>
      </c>
      <c r="N1256" s="125" t="s">
        <v>23519</v>
      </c>
      <c r="O1256" s="18" t="s">
        <v>22437</v>
      </c>
      <c r="P1256" s="59" t="s">
        <v>1908</v>
      </c>
      <c r="Q1256" s="59">
        <f>COUNTIF('C&amp;I(Route-Doc)'!H:H,'★C&amp;I(IRS)'!O1256)</f>
        <v>0</v>
      </c>
      <c r="R1256" s="54">
        <v>45392</v>
      </c>
      <c r="S1256" s="18" t="s">
        <v>28490</v>
      </c>
      <c r="T1256" s="59" t="s">
        <v>22673</v>
      </c>
      <c r="U1256" s="119"/>
      <c r="V1256" s="58" t="s">
        <v>27202</v>
      </c>
      <c r="W1256" s="19" t="s">
        <v>1930</v>
      </c>
      <c r="X1256" s="19" t="s">
        <v>1909</v>
      </c>
      <c r="Y1256" s="54">
        <v>44664</v>
      </c>
      <c r="Z1256" s="19" t="s">
        <v>18604</v>
      </c>
      <c r="AB1256" s="58" t="s">
        <v>24804</v>
      </c>
      <c r="AC1256" s="58" t="s">
        <v>1930</v>
      </c>
      <c r="AD1256" s="58">
        <v>1</v>
      </c>
      <c r="AE1256" s="58" t="e">
        <v>#N/A</v>
      </c>
    </row>
    <row r="1257" spans="1:31">
      <c r="A1257" s="19" t="s">
        <v>25617</v>
      </c>
      <c r="B1257" s="19" t="s">
        <v>7659</v>
      </c>
      <c r="C1257" s="18" t="s">
        <v>4990</v>
      </c>
      <c r="D1257" s="18" t="s">
        <v>29743</v>
      </c>
      <c r="E1257" s="19" t="s">
        <v>7453</v>
      </c>
      <c r="F1257" s="19" t="s">
        <v>24805</v>
      </c>
      <c r="G1257" s="19" t="s">
        <v>1913</v>
      </c>
      <c r="H1257" s="52">
        <v>43801</v>
      </c>
      <c r="I1257" s="19" t="s">
        <v>18633</v>
      </c>
      <c r="J1257" s="18">
        <f>COUNTIF('C&amp;I(Route-Doc)'!C:C,'★C&amp;I(IRS)'!C1257)</f>
        <v>1</v>
      </c>
      <c r="K1257" s="18" t="s">
        <v>6221</v>
      </c>
      <c r="L1257" s="19" t="s">
        <v>1999</v>
      </c>
      <c r="M1257" s="126" t="str">
        <f t="shared" si="22"/>
        <v>●</v>
      </c>
      <c r="N1257" s="54">
        <v>44816</v>
      </c>
      <c r="O1257" s="14" t="s">
        <v>22438</v>
      </c>
      <c r="P1257" s="159" t="s">
        <v>23491</v>
      </c>
      <c r="Q1257" s="159">
        <f>COUNTIF('C&amp;I(Route-Doc)'!H:H,'★C&amp;I(IRS)'!O1257)</f>
        <v>0</v>
      </c>
      <c r="R1257" s="17" t="s">
        <v>23496</v>
      </c>
      <c r="S1257" s="14" t="s">
        <v>28491</v>
      </c>
      <c r="T1257" s="14" t="s">
        <v>2676</v>
      </c>
      <c r="U1257" s="119"/>
      <c r="V1257" s="58"/>
      <c r="W1257" s="19" t="s">
        <v>1930</v>
      </c>
      <c r="X1257" s="19" t="s">
        <v>1913</v>
      </c>
      <c r="Y1257" s="54">
        <v>43801</v>
      </c>
      <c r="Z1257" s="19" t="s">
        <v>2676</v>
      </c>
      <c r="AB1257" s="58" t="s">
        <v>24805</v>
      </c>
      <c r="AC1257" s="58" t="s">
        <v>1930</v>
      </c>
      <c r="AD1257" s="58">
        <v>0</v>
      </c>
      <c r="AE1257" s="58" t="e">
        <v>#N/A</v>
      </c>
    </row>
    <row r="1258" spans="1:31">
      <c r="A1258" s="17" t="s">
        <v>25617</v>
      </c>
      <c r="B1258" s="17" t="s">
        <v>7659</v>
      </c>
      <c r="C1258" s="14" t="s">
        <v>4991</v>
      </c>
      <c r="D1258" s="14" t="s">
        <v>29183</v>
      </c>
      <c r="E1258" s="17" t="s">
        <v>7454</v>
      </c>
      <c r="F1258" s="17" t="s">
        <v>24806</v>
      </c>
      <c r="G1258" s="17" t="s">
        <v>1911</v>
      </c>
      <c r="H1258" s="60">
        <v>45226</v>
      </c>
      <c r="I1258" s="17" t="s">
        <v>18633</v>
      </c>
      <c r="J1258" s="14">
        <f>COUNTIF('C&amp;I(Route-Doc)'!C:C,'★C&amp;I(IRS)'!C1258)</f>
        <v>0</v>
      </c>
      <c r="K1258" s="14" t="s">
        <v>6222</v>
      </c>
      <c r="L1258" s="17" t="s">
        <v>3090</v>
      </c>
      <c r="M1258" s="127" t="str">
        <f t="shared" si="22"/>
        <v>●</v>
      </c>
      <c r="N1258" s="17" t="s">
        <v>1930</v>
      </c>
      <c r="O1258" s="14" t="s">
        <v>22439</v>
      </c>
      <c r="P1258" s="159" t="s">
        <v>23491</v>
      </c>
      <c r="Q1258" s="159">
        <f>COUNTIF('C&amp;I(Route-Doc)'!H:H,'★C&amp;I(IRS)'!O1258)</f>
        <v>0</v>
      </c>
      <c r="R1258" s="17" t="s">
        <v>23496</v>
      </c>
      <c r="S1258" s="14" t="s">
        <v>28492</v>
      </c>
      <c r="T1258" s="14" t="s">
        <v>2676</v>
      </c>
      <c r="U1258" s="119"/>
      <c r="V1258" s="58"/>
      <c r="W1258" s="19" t="s">
        <v>1930</v>
      </c>
      <c r="X1258" s="19" t="s">
        <v>1911</v>
      </c>
      <c r="Y1258" s="54">
        <v>45226</v>
      </c>
      <c r="Z1258" s="19" t="s">
        <v>2676</v>
      </c>
      <c r="AB1258" s="58" t="s">
        <v>24806</v>
      </c>
      <c r="AC1258" s="58" t="s">
        <v>1930</v>
      </c>
      <c r="AD1258" s="58" t="e">
        <v>#N/A</v>
      </c>
      <c r="AE1258" s="58" t="e">
        <v>#N/A</v>
      </c>
    </row>
    <row r="1259" spans="1:31">
      <c r="A1259" s="19" t="s">
        <v>25617</v>
      </c>
      <c r="B1259" s="19" t="s">
        <v>7659</v>
      </c>
      <c r="C1259" s="18" t="s">
        <v>4992</v>
      </c>
      <c r="D1259" s="18" t="s">
        <v>29744</v>
      </c>
      <c r="E1259" s="19" t="s">
        <v>7455</v>
      </c>
      <c r="F1259" s="19" t="s">
        <v>24807</v>
      </c>
      <c r="G1259" s="19" t="s">
        <v>1909</v>
      </c>
      <c r="H1259" s="52">
        <v>44188</v>
      </c>
      <c r="I1259" s="19" t="s">
        <v>18633</v>
      </c>
      <c r="J1259" s="18">
        <f>COUNTIF('C&amp;I(Route-Doc)'!C:C,'★C&amp;I(IRS)'!C1259)</f>
        <v>1</v>
      </c>
      <c r="K1259" s="18" t="s">
        <v>6223</v>
      </c>
      <c r="L1259" s="19" t="s">
        <v>1999</v>
      </c>
      <c r="M1259" s="126" t="str">
        <f t="shared" si="22"/>
        <v>●</v>
      </c>
      <c r="N1259" s="54">
        <v>44816</v>
      </c>
      <c r="O1259" s="14" t="s">
        <v>22440</v>
      </c>
      <c r="P1259" s="159" t="s">
        <v>23491</v>
      </c>
      <c r="Q1259" s="159">
        <f>COUNTIF('C&amp;I(Route-Doc)'!H:H,'★C&amp;I(IRS)'!O1259)</f>
        <v>0</v>
      </c>
      <c r="R1259" s="17" t="s">
        <v>23496</v>
      </c>
      <c r="S1259" s="14" t="s">
        <v>28493</v>
      </c>
      <c r="T1259" s="14" t="s">
        <v>2676</v>
      </c>
      <c r="U1259" s="119"/>
      <c r="V1259" s="58"/>
      <c r="W1259" s="19" t="s">
        <v>1930</v>
      </c>
      <c r="X1259" s="19" t="s">
        <v>1909</v>
      </c>
      <c r="Y1259" s="54">
        <v>44188</v>
      </c>
      <c r="Z1259" s="19" t="s">
        <v>2676</v>
      </c>
      <c r="AB1259" s="58" t="s">
        <v>24807</v>
      </c>
      <c r="AC1259" s="58" t="s">
        <v>1930</v>
      </c>
      <c r="AD1259" s="58">
        <v>0</v>
      </c>
      <c r="AE1259" s="58" t="e">
        <v>#N/A</v>
      </c>
    </row>
    <row r="1260" spans="1:31">
      <c r="A1260" s="17" t="s">
        <v>25617</v>
      </c>
      <c r="B1260" s="17" t="s">
        <v>7659</v>
      </c>
      <c r="C1260" s="14" t="s">
        <v>4993</v>
      </c>
      <c r="D1260" s="14" t="s">
        <v>30171</v>
      </c>
      <c r="E1260" s="17" t="s">
        <v>7456</v>
      </c>
      <c r="F1260" s="17" t="s">
        <v>24808</v>
      </c>
      <c r="G1260" s="17" t="s">
        <v>1912</v>
      </c>
      <c r="H1260" s="60">
        <v>44188</v>
      </c>
      <c r="I1260" s="17" t="s">
        <v>18633</v>
      </c>
      <c r="J1260" s="14">
        <f>COUNTIF('C&amp;I(Route-Doc)'!C:C,'★C&amp;I(IRS)'!C1260)</f>
        <v>0</v>
      </c>
      <c r="K1260" s="14" t="s">
        <v>6224</v>
      </c>
      <c r="L1260" s="17" t="s">
        <v>1999</v>
      </c>
      <c r="M1260" s="127" t="str">
        <f t="shared" si="22"/>
        <v>●</v>
      </c>
      <c r="N1260" s="17" t="s">
        <v>1930</v>
      </c>
      <c r="O1260" s="14" t="s">
        <v>22441</v>
      </c>
      <c r="P1260" s="159" t="s">
        <v>23491</v>
      </c>
      <c r="Q1260" s="159">
        <f>COUNTIF('C&amp;I(Route-Doc)'!H:H,'★C&amp;I(IRS)'!O1260)</f>
        <v>0</v>
      </c>
      <c r="R1260" s="17" t="s">
        <v>23496</v>
      </c>
      <c r="S1260" s="14" t="s">
        <v>28494</v>
      </c>
      <c r="T1260" s="14" t="s">
        <v>2676</v>
      </c>
      <c r="U1260" s="119"/>
      <c r="V1260" s="58"/>
      <c r="W1260" s="19" t="s">
        <v>1930</v>
      </c>
      <c r="X1260" s="19" t="s">
        <v>1912</v>
      </c>
      <c r="Y1260" s="54">
        <v>44188</v>
      </c>
      <c r="Z1260" s="19" t="s">
        <v>2676</v>
      </c>
      <c r="AB1260" s="58" t="s">
        <v>24808</v>
      </c>
      <c r="AC1260" s="58" t="s">
        <v>1930</v>
      </c>
      <c r="AD1260" s="58" t="e">
        <v>#N/A</v>
      </c>
      <c r="AE1260" s="58" t="e">
        <v>#N/A</v>
      </c>
    </row>
    <row r="1261" spans="1:31">
      <c r="A1261" s="17" t="s">
        <v>25617</v>
      </c>
      <c r="B1261" s="17" t="s">
        <v>7659</v>
      </c>
      <c r="C1261" s="14" t="s">
        <v>4994</v>
      </c>
      <c r="D1261" s="14" t="s">
        <v>29184</v>
      </c>
      <c r="E1261" s="17" t="s">
        <v>7457</v>
      </c>
      <c r="F1261" s="17" t="s">
        <v>24809</v>
      </c>
      <c r="G1261" s="17" t="s">
        <v>1912</v>
      </c>
      <c r="H1261" s="60">
        <v>44188</v>
      </c>
      <c r="I1261" s="17" t="s">
        <v>18633</v>
      </c>
      <c r="J1261" s="14">
        <f>COUNTIF('C&amp;I(Route-Doc)'!C:C,'★C&amp;I(IRS)'!C1261)</f>
        <v>0</v>
      </c>
      <c r="K1261" s="14" t="s">
        <v>6225</v>
      </c>
      <c r="L1261" s="17" t="s">
        <v>1999</v>
      </c>
      <c r="M1261" s="127" t="str">
        <f t="shared" si="22"/>
        <v>●</v>
      </c>
      <c r="N1261" s="17" t="s">
        <v>1930</v>
      </c>
      <c r="O1261" s="14" t="s">
        <v>22442</v>
      </c>
      <c r="P1261" s="159" t="s">
        <v>23491</v>
      </c>
      <c r="Q1261" s="159">
        <f>COUNTIF('C&amp;I(Route-Doc)'!H:H,'★C&amp;I(IRS)'!O1261)</f>
        <v>0</v>
      </c>
      <c r="R1261" s="17" t="s">
        <v>23496</v>
      </c>
      <c r="S1261" s="14" t="s">
        <v>28495</v>
      </c>
      <c r="T1261" s="14" t="s">
        <v>2676</v>
      </c>
      <c r="U1261" s="119"/>
      <c r="V1261" s="58"/>
      <c r="W1261" s="19" t="s">
        <v>1930</v>
      </c>
      <c r="X1261" s="19" t="s">
        <v>1912</v>
      </c>
      <c r="Y1261" s="54">
        <v>44188</v>
      </c>
      <c r="Z1261" s="19" t="s">
        <v>2676</v>
      </c>
      <c r="AB1261" s="58" t="s">
        <v>24809</v>
      </c>
      <c r="AC1261" s="58" t="s">
        <v>1930</v>
      </c>
      <c r="AD1261" s="58" t="e">
        <v>#N/A</v>
      </c>
      <c r="AE1261" s="58" t="e">
        <v>#N/A</v>
      </c>
    </row>
    <row r="1262" spans="1:31">
      <c r="A1262" s="19" t="s">
        <v>25617</v>
      </c>
      <c r="B1262" s="19" t="s">
        <v>7659</v>
      </c>
      <c r="C1262" s="18" t="s">
        <v>4995</v>
      </c>
      <c r="D1262" s="18" t="s">
        <v>29745</v>
      </c>
      <c r="E1262" s="19" t="s">
        <v>7458</v>
      </c>
      <c r="F1262" s="19" t="s">
        <v>24810</v>
      </c>
      <c r="G1262" s="19" t="s">
        <v>1909</v>
      </c>
      <c r="H1262" s="52">
        <v>44656</v>
      </c>
      <c r="I1262" s="19" t="s">
        <v>18633</v>
      </c>
      <c r="J1262" s="18">
        <f>COUNTIF('C&amp;I(Route-Doc)'!C:C,'★C&amp;I(IRS)'!C1262)</f>
        <v>2</v>
      </c>
      <c r="K1262" s="14" t="s">
        <v>6226</v>
      </c>
      <c r="L1262" s="17" t="s">
        <v>3090</v>
      </c>
      <c r="M1262" s="127" t="str">
        <f t="shared" si="22"/>
        <v>●</v>
      </c>
      <c r="N1262" s="125" t="s">
        <v>23519</v>
      </c>
      <c r="O1262" s="18" t="s">
        <v>22443</v>
      </c>
      <c r="P1262" s="59" t="s">
        <v>1908</v>
      </c>
      <c r="Q1262" s="59">
        <f>COUNTIF('C&amp;I(Route-Doc)'!H:H,'★C&amp;I(IRS)'!O1262)</f>
        <v>0</v>
      </c>
      <c r="R1262" s="54">
        <v>45392</v>
      </c>
      <c r="S1262" s="18" t="s">
        <v>28496</v>
      </c>
      <c r="T1262" s="59" t="s">
        <v>22673</v>
      </c>
      <c r="U1262" s="119"/>
      <c r="V1262" s="58" t="s">
        <v>27202</v>
      </c>
      <c r="W1262" s="19" t="s">
        <v>1930</v>
      </c>
      <c r="X1262" s="19" t="s">
        <v>1909</v>
      </c>
      <c r="Y1262" s="54">
        <v>44656</v>
      </c>
      <c r="Z1262" s="19" t="s">
        <v>18604</v>
      </c>
      <c r="AB1262" s="58" t="s">
        <v>24810</v>
      </c>
      <c r="AC1262" s="58" t="s">
        <v>1930</v>
      </c>
      <c r="AD1262" s="58">
        <v>3</v>
      </c>
      <c r="AE1262" s="58" t="e">
        <v>#N/A</v>
      </c>
    </row>
    <row r="1263" spans="1:31">
      <c r="A1263" s="17" t="s">
        <v>25617</v>
      </c>
      <c r="B1263" s="17" t="s">
        <v>7659</v>
      </c>
      <c r="C1263" s="14" t="s">
        <v>4996</v>
      </c>
      <c r="D1263" s="14" t="s">
        <v>29185</v>
      </c>
      <c r="E1263" s="17" t="s">
        <v>7459</v>
      </c>
      <c r="F1263" s="17" t="s">
        <v>24811</v>
      </c>
      <c r="G1263" s="17" t="s">
        <v>1912</v>
      </c>
      <c r="H1263" s="60">
        <v>44656</v>
      </c>
      <c r="I1263" s="17" t="s">
        <v>18633</v>
      </c>
      <c r="J1263" s="14">
        <f>COUNTIF('C&amp;I(Route-Doc)'!C:C,'★C&amp;I(IRS)'!C1263)</f>
        <v>0</v>
      </c>
      <c r="K1263" s="14" t="s">
        <v>6227</v>
      </c>
      <c r="L1263" s="17" t="s">
        <v>3090</v>
      </c>
      <c r="M1263" s="127" t="str">
        <f t="shared" si="22"/>
        <v>●</v>
      </c>
      <c r="N1263" s="17" t="s">
        <v>1930</v>
      </c>
      <c r="O1263" s="14" t="s">
        <v>22444</v>
      </c>
      <c r="P1263" s="159" t="s">
        <v>23491</v>
      </c>
      <c r="Q1263" s="159">
        <f>COUNTIF('C&amp;I(Route-Doc)'!H:H,'★C&amp;I(IRS)'!O1263)</f>
        <v>0</v>
      </c>
      <c r="R1263" s="17" t="s">
        <v>23496</v>
      </c>
      <c r="S1263" s="14" t="s">
        <v>28497</v>
      </c>
      <c r="T1263" s="14" t="s">
        <v>2676</v>
      </c>
      <c r="U1263" s="119"/>
      <c r="V1263" s="58"/>
      <c r="W1263" s="19" t="s">
        <v>1930</v>
      </c>
      <c r="X1263" s="19" t="s">
        <v>1912</v>
      </c>
      <c r="Y1263" s="54">
        <v>44656</v>
      </c>
      <c r="Z1263" s="19" t="s">
        <v>2676</v>
      </c>
      <c r="AB1263" s="58" t="s">
        <v>24811</v>
      </c>
      <c r="AC1263" s="58" t="s">
        <v>1930</v>
      </c>
      <c r="AD1263" s="58" t="e">
        <v>#N/A</v>
      </c>
      <c r="AE1263" s="58" t="e">
        <v>#N/A</v>
      </c>
    </row>
    <row r="1264" spans="1:31">
      <c r="A1264" s="19" t="s">
        <v>25617</v>
      </c>
      <c r="B1264" s="19" t="s">
        <v>7659</v>
      </c>
      <c r="C1264" s="18" t="s">
        <v>4997</v>
      </c>
      <c r="D1264" s="18" t="s">
        <v>29746</v>
      </c>
      <c r="E1264" s="19" t="s">
        <v>7460</v>
      </c>
      <c r="F1264" s="19" t="s">
        <v>24812</v>
      </c>
      <c r="G1264" s="59" t="s">
        <v>1914</v>
      </c>
      <c r="H1264" s="52">
        <v>45160</v>
      </c>
      <c r="I1264" s="19" t="s">
        <v>18633</v>
      </c>
      <c r="J1264" s="18">
        <f>COUNTIF('C&amp;I(Route-Doc)'!C:C,'★C&amp;I(IRS)'!C1264)</f>
        <v>1</v>
      </c>
      <c r="K1264" s="18" t="s">
        <v>6228</v>
      </c>
      <c r="L1264" s="19" t="s">
        <v>3091</v>
      </c>
      <c r="M1264" s="126" t="str">
        <f t="shared" si="22"/>
        <v>●</v>
      </c>
      <c r="N1264" s="54">
        <v>45273</v>
      </c>
      <c r="O1264" s="14" t="s">
        <v>22445</v>
      </c>
      <c r="P1264" s="159" t="s">
        <v>23491</v>
      </c>
      <c r="Q1264" s="159">
        <f>COUNTIF('C&amp;I(Route-Doc)'!H:H,'★C&amp;I(IRS)'!O1264)</f>
        <v>0</v>
      </c>
      <c r="R1264" s="17" t="s">
        <v>23496</v>
      </c>
      <c r="S1264" s="14" t="s">
        <v>28498</v>
      </c>
      <c r="T1264" s="14" t="s">
        <v>2676</v>
      </c>
      <c r="U1264" s="119"/>
      <c r="V1264" s="58"/>
      <c r="W1264" s="19" t="s">
        <v>1930</v>
      </c>
      <c r="X1264" s="19" t="s">
        <v>1914</v>
      </c>
      <c r="Y1264" s="54">
        <v>45160</v>
      </c>
      <c r="Z1264" s="19" t="s">
        <v>2676</v>
      </c>
      <c r="AB1264" s="58" t="s">
        <v>24812</v>
      </c>
      <c r="AC1264" s="58" t="s">
        <v>1930</v>
      </c>
      <c r="AD1264" s="58">
        <v>0</v>
      </c>
      <c r="AE1264" s="58" t="e">
        <v>#N/A</v>
      </c>
    </row>
    <row r="1265" spans="1:31">
      <c r="A1265" s="17" t="s">
        <v>25617</v>
      </c>
      <c r="B1265" s="17" t="s">
        <v>7659</v>
      </c>
      <c r="C1265" s="14" t="s">
        <v>4998</v>
      </c>
      <c r="D1265" s="14" t="s">
        <v>30172</v>
      </c>
      <c r="E1265" s="17" t="s">
        <v>7461</v>
      </c>
      <c r="F1265" s="17" t="s">
        <v>24813</v>
      </c>
      <c r="G1265" s="17" t="s">
        <v>1913</v>
      </c>
      <c r="H1265" s="60">
        <v>43504</v>
      </c>
      <c r="I1265" s="17" t="s">
        <v>18633</v>
      </c>
      <c r="J1265" s="14">
        <f>COUNTIF('C&amp;I(Route-Doc)'!C:C,'★C&amp;I(IRS)'!C1265)</f>
        <v>0</v>
      </c>
      <c r="K1265" s="14" t="s">
        <v>6229</v>
      </c>
      <c r="L1265" s="17" t="s">
        <v>1999</v>
      </c>
      <c r="M1265" s="127" t="str">
        <f t="shared" si="22"/>
        <v>●</v>
      </c>
      <c r="N1265" s="17" t="s">
        <v>1930</v>
      </c>
      <c r="O1265" s="14" t="s">
        <v>22446</v>
      </c>
      <c r="P1265" s="159" t="s">
        <v>23491</v>
      </c>
      <c r="Q1265" s="159">
        <f>COUNTIF('C&amp;I(Route-Doc)'!H:H,'★C&amp;I(IRS)'!O1265)</f>
        <v>0</v>
      </c>
      <c r="R1265" s="17" t="s">
        <v>23496</v>
      </c>
      <c r="S1265" s="14" t="s">
        <v>28499</v>
      </c>
      <c r="T1265" s="14" t="s">
        <v>2676</v>
      </c>
      <c r="U1265" s="119"/>
      <c r="V1265" s="58"/>
      <c r="W1265" s="19" t="s">
        <v>1930</v>
      </c>
      <c r="X1265" s="19" t="s">
        <v>1913</v>
      </c>
      <c r="Y1265" s="54">
        <v>43504</v>
      </c>
      <c r="Z1265" s="19" t="s">
        <v>2676</v>
      </c>
      <c r="AB1265" s="58" t="s">
        <v>24813</v>
      </c>
      <c r="AC1265" s="58" t="s">
        <v>1930</v>
      </c>
      <c r="AD1265" s="58" t="e">
        <v>#N/A</v>
      </c>
      <c r="AE1265" s="58" t="e">
        <v>#N/A</v>
      </c>
    </row>
    <row r="1266" spans="1:31">
      <c r="A1266" s="17" t="s">
        <v>25617</v>
      </c>
      <c r="B1266" s="17" t="s">
        <v>7659</v>
      </c>
      <c r="C1266" s="14" t="s">
        <v>4999</v>
      </c>
      <c r="D1266" s="14" t="s">
        <v>29186</v>
      </c>
      <c r="E1266" s="17" t="s">
        <v>7462</v>
      </c>
      <c r="F1266" s="17" t="s">
        <v>24814</v>
      </c>
      <c r="G1266" s="17" t="s">
        <v>1909</v>
      </c>
      <c r="H1266" s="60">
        <v>44774</v>
      </c>
      <c r="I1266" s="17" t="s">
        <v>18633</v>
      </c>
      <c r="J1266" s="14">
        <f>COUNTIF('C&amp;I(Route-Doc)'!C:C,'★C&amp;I(IRS)'!C1266)</f>
        <v>0</v>
      </c>
      <c r="K1266" s="14" t="s">
        <v>6230</v>
      </c>
      <c r="L1266" s="17" t="s">
        <v>3090</v>
      </c>
      <c r="M1266" s="127" t="str">
        <f t="shared" si="22"/>
        <v>●</v>
      </c>
      <c r="N1266" s="17" t="s">
        <v>1930</v>
      </c>
      <c r="O1266" s="14" t="s">
        <v>22447</v>
      </c>
      <c r="P1266" s="159" t="s">
        <v>23491</v>
      </c>
      <c r="Q1266" s="159">
        <f>COUNTIF('C&amp;I(Route-Doc)'!H:H,'★C&amp;I(IRS)'!O1266)</f>
        <v>0</v>
      </c>
      <c r="R1266" s="17" t="s">
        <v>23496</v>
      </c>
      <c r="S1266" s="14" t="s">
        <v>28500</v>
      </c>
      <c r="T1266" s="14" t="s">
        <v>2676</v>
      </c>
      <c r="U1266" s="119"/>
      <c r="V1266" s="58"/>
      <c r="W1266" s="19" t="s">
        <v>1930</v>
      </c>
      <c r="X1266" s="19" t="s">
        <v>1909</v>
      </c>
      <c r="Y1266" s="54">
        <v>44774</v>
      </c>
      <c r="Z1266" s="19" t="s">
        <v>2676</v>
      </c>
      <c r="AB1266" s="58" t="s">
        <v>24814</v>
      </c>
      <c r="AC1266" s="58" t="s">
        <v>1930</v>
      </c>
      <c r="AD1266" s="58" t="e">
        <v>#N/A</v>
      </c>
      <c r="AE1266" s="58" t="e">
        <v>#N/A</v>
      </c>
    </row>
    <row r="1267" spans="1:31">
      <c r="A1267" s="17" t="s">
        <v>25617</v>
      </c>
      <c r="B1267" s="17" t="s">
        <v>7659</v>
      </c>
      <c r="C1267" s="14" t="s">
        <v>5000</v>
      </c>
      <c r="D1267" s="14" t="s">
        <v>29747</v>
      </c>
      <c r="E1267" s="17" t="s">
        <v>7463</v>
      </c>
      <c r="F1267" s="17" t="s">
        <v>24815</v>
      </c>
      <c r="G1267" s="17" t="s">
        <v>1911</v>
      </c>
      <c r="H1267" s="60">
        <v>43801</v>
      </c>
      <c r="I1267" s="17" t="s">
        <v>18652</v>
      </c>
      <c r="J1267" s="14">
        <f>COUNTIF('C&amp;I(Route-Doc)'!C:C,'★C&amp;I(IRS)'!C1267)</f>
        <v>0</v>
      </c>
      <c r="K1267" s="14" t="s">
        <v>6231</v>
      </c>
      <c r="L1267" s="17" t="s">
        <v>3461</v>
      </c>
      <c r="M1267" s="127" t="str">
        <f t="shared" si="22"/>
        <v>●</v>
      </c>
      <c r="N1267" s="17" t="s">
        <v>1930</v>
      </c>
      <c r="O1267" s="14" t="s">
        <v>22448</v>
      </c>
      <c r="P1267" s="159" t="s">
        <v>23491</v>
      </c>
      <c r="Q1267" s="159">
        <f>COUNTIF('C&amp;I(Route-Doc)'!H:H,'★C&amp;I(IRS)'!O1267)</f>
        <v>0</v>
      </c>
      <c r="R1267" s="17" t="s">
        <v>23496</v>
      </c>
      <c r="S1267" s="14" t="s">
        <v>28501</v>
      </c>
      <c r="T1267" s="14" t="s">
        <v>2676</v>
      </c>
      <c r="U1267" s="119" t="s">
        <v>7620</v>
      </c>
      <c r="V1267" s="58"/>
      <c r="W1267" s="19" t="s">
        <v>1930</v>
      </c>
      <c r="X1267" s="19" t="s">
        <v>1911</v>
      </c>
      <c r="Y1267" s="54">
        <v>43801</v>
      </c>
      <c r="Z1267" s="19" t="s">
        <v>2676</v>
      </c>
      <c r="AB1267" s="58" t="s">
        <v>24815</v>
      </c>
      <c r="AC1267" s="58" t="s">
        <v>1930</v>
      </c>
      <c r="AD1267" s="58" t="e">
        <v>#N/A</v>
      </c>
      <c r="AE1267" s="58" t="e">
        <v>#N/A</v>
      </c>
    </row>
    <row r="1268" spans="1:31">
      <c r="A1268" s="17" t="s">
        <v>25617</v>
      </c>
      <c r="B1268" s="17" t="s">
        <v>7659</v>
      </c>
      <c r="C1268" s="14" t="s">
        <v>5001</v>
      </c>
      <c r="D1268" s="14" t="s">
        <v>29187</v>
      </c>
      <c r="E1268" s="17" t="s">
        <v>7464</v>
      </c>
      <c r="F1268" s="17" t="s">
        <v>24816</v>
      </c>
      <c r="G1268" s="17" t="s">
        <v>1911</v>
      </c>
      <c r="H1268" s="60">
        <v>45226</v>
      </c>
      <c r="I1268" s="17" t="s">
        <v>18633</v>
      </c>
      <c r="J1268" s="14">
        <f>COUNTIF('C&amp;I(Route-Doc)'!C:C,'★C&amp;I(IRS)'!C1268)</f>
        <v>0</v>
      </c>
      <c r="K1268" s="14" t="s">
        <v>6232</v>
      </c>
      <c r="L1268" s="17" t="s">
        <v>3090</v>
      </c>
      <c r="M1268" s="127" t="str">
        <f t="shared" si="22"/>
        <v>●</v>
      </c>
      <c r="N1268" s="17" t="s">
        <v>1930</v>
      </c>
      <c r="O1268" s="14" t="s">
        <v>22449</v>
      </c>
      <c r="P1268" s="159" t="s">
        <v>23491</v>
      </c>
      <c r="Q1268" s="159">
        <f>COUNTIF('C&amp;I(Route-Doc)'!H:H,'★C&amp;I(IRS)'!O1268)</f>
        <v>0</v>
      </c>
      <c r="R1268" s="17" t="s">
        <v>23496</v>
      </c>
      <c r="S1268" s="14" t="s">
        <v>28502</v>
      </c>
      <c r="T1268" s="14" t="s">
        <v>2676</v>
      </c>
      <c r="U1268" s="119" t="s">
        <v>7620</v>
      </c>
      <c r="V1268" s="58"/>
      <c r="W1268" s="19" t="s">
        <v>1930</v>
      </c>
      <c r="X1268" s="19" t="s">
        <v>1911</v>
      </c>
      <c r="Y1268" s="54">
        <v>45226</v>
      </c>
      <c r="Z1268" s="19" t="s">
        <v>2676</v>
      </c>
      <c r="AB1268" s="58" t="s">
        <v>24816</v>
      </c>
      <c r="AC1268" s="58" t="s">
        <v>1930</v>
      </c>
      <c r="AD1268" s="58" t="e">
        <v>#N/A</v>
      </c>
      <c r="AE1268" s="58" t="e">
        <v>#N/A</v>
      </c>
    </row>
    <row r="1269" spans="1:31">
      <c r="A1269" s="19" t="s">
        <v>25617</v>
      </c>
      <c r="B1269" s="19" t="s">
        <v>7659</v>
      </c>
      <c r="C1269" s="18" t="s">
        <v>5002</v>
      </c>
      <c r="D1269" s="18" t="s">
        <v>29748</v>
      </c>
      <c r="E1269" s="19" t="s">
        <v>7465</v>
      </c>
      <c r="F1269" s="19" t="s">
        <v>24817</v>
      </c>
      <c r="G1269" s="19" t="s">
        <v>1911</v>
      </c>
      <c r="H1269" s="52">
        <v>43801</v>
      </c>
      <c r="I1269" s="19" t="s">
        <v>18633</v>
      </c>
      <c r="J1269" s="18">
        <f>COUNTIF('C&amp;I(Route-Doc)'!C:C,'★C&amp;I(IRS)'!C1269)</f>
        <v>1</v>
      </c>
      <c r="K1269" s="14" t="s">
        <v>6233</v>
      </c>
      <c r="L1269" s="17" t="s">
        <v>3461</v>
      </c>
      <c r="M1269" s="127" t="str">
        <f t="shared" si="22"/>
        <v>●</v>
      </c>
      <c r="N1269" s="125" t="s">
        <v>23519</v>
      </c>
      <c r="O1269" s="18" t="s">
        <v>22450</v>
      </c>
      <c r="P1269" s="59" t="s">
        <v>1908</v>
      </c>
      <c r="Q1269" s="59">
        <f>COUNTIF('C&amp;I(Route-Doc)'!H:H,'★C&amp;I(IRS)'!O1269)</f>
        <v>0</v>
      </c>
      <c r="R1269" s="54">
        <v>45279</v>
      </c>
      <c r="S1269" s="196" t="s">
        <v>28503</v>
      </c>
      <c r="T1269" s="59" t="s">
        <v>22673</v>
      </c>
      <c r="U1269" s="119"/>
      <c r="V1269" s="58"/>
      <c r="W1269" s="19" t="s">
        <v>1930</v>
      </c>
      <c r="X1269" s="19" t="s">
        <v>1911</v>
      </c>
      <c r="Y1269" s="54">
        <v>43801</v>
      </c>
      <c r="Z1269" s="19" t="s">
        <v>18604</v>
      </c>
      <c r="AB1269" s="58" t="s">
        <v>24817</v>
      </c>
      <c r="AC1269" s="58" t="s">
        <v>1930</v>
      </c>
      <c r="AD1269" s="58" t="e">
        <v>#N/A</v>
      </c>
      <c r="AE1269" s="58" t="e">
        <v>#N/A</v>
      </c>
    </row>
    <row r="1270" spans="1:31">
      <c r="A1270" s="17" t="s">
        <v>25617</v>
      </c>
      <c r="B1270" s="17" t="s">
        <v>7659</v>
      </c>
      <c r="C1270" s="14" t="s">
        <v>5003</v>
      </c>
      <c r="D1270" s="14" t="s">
        <v>30173</v>
      </c>
      <c r="E1270" s="17" t="s">
        <v>7466</v>
      </c>
      <c r="F1270" s="17" t="s">
        <v>24818</v>
      </c>
      <c r="G1270" s="17" t="s">
        <v>1908</v>
      </c>
      <c r="H1270" s="60">
        <v>42369</v>
      </c>
      <c r="I1270" s="17" t="s">
        <v>18633</v>
      </c>
      <c r="J1270" s="14">
        <f>COUNTIF('C&amp;I(Route-Doc)'!C:C,'★C&amp;I(IRS)'!C1270)</f>
        <v>0</v>
      </c>
      <c r="K1270" s="14" t="s">
        <v>6234</v>
      </c>
      <c r="L1270" s="17" t="s">
        <v>1999</v>
      </c>
      <c r="M1270" s="127" t="str">
        <f t="shared" si="22"/>
        <v>●</v>
      </c>
      <c r="N1270" s="17" t="s">
        <v>1930</v>
      </c>
      <c r="O1270" s="14" t="s">
        <v>22451</v>
      </c>
      <c r="P1270" s="159" t="s">
        <v>23491</v>
      </c>
      <c r="Q1270" s="159">
        <f>COUNTIF('C&amp;I(Route-Doc)'!H:H,'★C&amp;I(IRS)'!O1270)</f>
        <v>0</v>
      </c>
      <c r="R1270" s="17" t="s">
        <v>23496</v>
      </c>
      <c r="S1270" s="14" t="s">
        <v>28504</v>
      </c>
      <c r="T1270" s="14" t="s">
        <v>2676</v>
      </c>
      <c r="U1270" s="119"/>
      <c r="V1270" s="58"/>
      <c r="W1270" s="19" t="s">
        <v>1930</v>
      </c>
      <c r="X1270" s="19" t="s">
        <v>1908</v>
      </c>
      <c r="Y1270" s="54">
        <v>42369</v>
      </c>
      <c r="Z1270" s="19" t="s">
        <v>2676</v>
      </c>
      <c r="AB1270" s="58" t="s">
        <v>24818</v>
      </c>
      <c r="AC1270" s="58" t="s">
        <v>1930</v>
      </c>
      <c r="AD1270" s="58" t="e">
        <v>#N/A</v>
      </c>
      <c r="AE1270" s="58" t="e">
        <v>#N/A</v>
      </c>
    </row>
    <row r="1271" spans="1:31">
      <c r="A1271" s="17" t="s">
        <v>25617</v>
      </c>
      <c r="B1271" s="17" t="s">
        <v>7659</v>
      </c>
      <c r="C1271" s="14" t="s">
        <v>5004</v>
      </c>
      <c r="D1271" s="14" t="s">
        <v>29188</v>
      </c>
      <c r="E1271" s="17" t="s">
        <v>7467</v>
      </c>
      <c r="F1271" s="17" t="s">
        <v>24819</v>
      </c>
      <c r="G1271" s="17" t="s">
        <v>1911</v>
      </c>
      <c r="H1271" s="60">
        <v>45226</v>
      </c>
      <c r="I1271" s="17" t="s">
        <v>18633</v>
      </c>
      <c r="J1271" s="14">
        <f>COUNTIF('C&amp;I(Route-Doc)'!C:C,'★C&amp;I(IRS)'!C1271)</f>
        <v>0</v>
      </c>
      <c r="K1271" s="14" t="s">
        <v>6235</v>
      </c>
      <c r="L1271" s="17" t="s">
        <v>3090</v>
      </c>
      <c r="M1271" s="127" t="str">
        <f t="shared" si="22"/>
        <v>●</v>
      </c>
      <c r="N1271" s="17" t="s">
        <v>1930</v>
      </c>
      <c r="O1271" s="14" t="s">
        <v>22452</v>
      </c>
      <c r="P1271" s="159" t="s">
        <v>23491</v>
      </c>
      <c r="Q1271" s="159">
        <f>COUNTIF('C&amp;I(Route-Doc)'!H:H,'★C&amp;I(IRS)'!O1271)</f>
        <v>0</v>
      </c>
      <c r="R1271" s="17" t="s">
        <v>23496</v>
      </c>
      <c r="S1271" s="14" t="s">
        <v>28505</v>
      </c>
      <c r="T1271" s="14" t="s">
        <v>2676</v>
      </c>
      <c r="U1271" s="119"/>
      <c r="V1271" s="58"/>
      <c r="W1271" s="19" t="s">
        <v>1930</v>
      </c>
      <c r="X1271" s="19" t="s">
        <v>1911</v>
      </c>
      <c r="Y1271" s="54">
        <v>45226</v>
      </c>
      <c r="Z1271" s="19" t="s">
        <v>2676</v>
      </c>
      <c r="AB1271" s="58" t="s">
        <v>24819</v>
      </c>
      <c r="AC1271" s="58" t="s">
        <v>1930</v>
      </c>
      <c r="AD1271" s="58" t="e">
        <v>#N/A</v>
      </c>
      <c r="AE1271" s="58" t="e">
        <v>#N/A</v>
      </c>
    </row>
    <row r="1272" spans="1:31">
      <c r="A1272" s="19" t="s">
        <v>25617</v>
      </c>
      <c r="B1272" s="19" t="s">
        <v>7659</v>
      </c>
      <c r="C1272" s="18" t="s">
        <v>5005</v>
      </c>
      <c r="D1272" s="18" t="s">
        <v>29749</v>
      </c>
      <c r="E1272" s="19" t="s">
        <v>7468</v>
      </c>
      <c r="F1272" s="19" t="s">
        <v>24820</v>
      </c>
      <c r="G1272" s="19" t="s">
        <v>1911</v>
      </c>
      <c r="H1272" s="52">
        <v>43801</v>
      </c>
      <c r="I1272" s="19" t="s">
        <v>18633</v>
      </c>
      <c r="J1272" s="18">
        <f>COUNTIF('C&amp;I(Route-Doc)'!C:C,'★C&amp;I(IRS)'!C1272)</f>
        <v>1</v>
      </c>
      <c r="K1272" s="14" t="s">
        <v>6236</v>
      </c>
      <c r="L1272" s="17" t="s">
        <v>3461</v>
      </c>
      <c r="M1272" s="127" t="str">
        <f t="shared" si="22"/>
        <v>●</v>
      </c>
      <c r="N1272" s="125" t="s">
        <v>23519</v>
      </c>
      <c r="O1272" s="18" t="s">
        <v>22453</v>
      </c>
      <c r="P1272" s="59" t="s">
        <v>1908</v>
      </c>
      <c r="Q1272" s="59">
        <f>COUNTIF('C&amp;I(Route-Doc)'!H:H,'★C&amp;I(IRS)'!O1272)</f>
        <v>0</v>
      </c>
      <c r="R1272" s="54">
        <v>45279</v>
      </c>
      <c r="S1272" s="196" t="s">
        <v>28506</v>
      </c>
      <c r="T1272" s="59" t="s">
        <v>22673</v>
      </c>
      <c r="U1272" s="119"/>
      <c r="V1272" s="58"/>
      <c r="W1272" s="19" t="s">
        <v>1930</v>
      </c>
      <c r="X1272" s="19" t="s">
        <v>1911</v>
      </c>
      <c r="Y1272" s="54">
        <v>43801</v>
      </c>
      <c r="Z1272" s="19" t="s">
        <v>18604</v>
      </c>
      <c r="AB1272" s="58" t="s">
        <v>24820</v>
      </c>
      <c r="AC1272" s="58" t="s">
        <v>1930</v>
      </c>
      <c r="AD1272" s="58" t="e">
        <v>#N/A</v>
      </c>
      <c r="AE1272" s="58" t="e">
        <v>#N/A</v>
      </c>
    </row>
    <row r="1273" spans="1:31">
      <c r="A1273" s="19" t="s">
        <v>25617</v>
      </c>
      <c r="B1273" s="19" t="s">
        <v>7659</v>
      </c>
      <c r="C1273" s="18" t="s">
        <v>5006</v>
      </c>
      <c r="D1273" s="18" t="s">
        <v>29750</v>
      </c>
      <c r="E1273" s="19" t="s">
        <v>7469</v>
      </c>
      <c r="F1273" s="19" t="s">
        <v>24821</v>
      </c>
      <c r="G1273" s="19" t="s">
        <v>1909</v>
      </c>
      <c r="H1273" s="52">
        <v>44837</v>
      </c>
      <c r="I1273" s="19" t="s">
        <v>18633</v>
      </c>
      <c r="J1273" s="18">
        <f>COUNTIF('C&amp;I(Route-Doc)'!C:C,'★C&amp;I(IRS)'!C1273)</f>
        <v>1</v>
      </c>
      <c r="K1273" s="18" t="s">
        <v>6237</v>
      </c>
      <c r="L1273" s="19" t="s">
        <v>3090</v>
      </c>
      <c r="M1273" s="126" t="str">
        <f t="shared" si="22"/>
        <v>●</v>
      </c>
      <c r="N1273" s="54">
        <v>44998</v>
      </c>
      <c r="O1273" s="14" t="s">
        <v>22454</v>
      </c>
      <c r="P1273" s="159" t="s">
        <v>23491</v>
      </c>
      <c r="Q1273" s="159">
        <f>COUNTIF('C&amp;I(Route-Doc)'!H:H,'★C&amp;I(IRS)'!O1273)</f>
        <v>0</v>
      </c>
      <c r="R1273" s="17" t="s">
        <v>23496</v>
      </c>
      <c r="S1273" s="14" t="s">
        <v>28507</v>
      </c>
      <c r="T1273" s="14" t="s">
        <v>2676</v>
      </c>
      <c r="U1273" s="119"/>
      <c r="V1273" s="58"/>
      <c r="W1273" s="19" t="s">
        <v>1930</v>
      </c>
      <c r="X1273" s="19" t="s">
        <v>1909</v>
      </c>
      <c r="Y1273" s="54">
        <v>44837</v>
      </c>
      <c r="Z1273" s="19" t="s">
        <v>2676</v>
      </c>
      <c r="AB1273" s="58" t="s">
        <v>24821</v>
      </c>
      <c r="AC1273" s="58" t="s">
        <v>1930</v>
      </c>
      <c r="AD1273" s="58">
        <v>0</v>
      </c>
      <c r="AE1273" s="58" t="e">
        <v>#N/A</v>
      </c>
    </row>
    <row r="1274" spans="1:31">
      <c r="A1274" s="17" t="s">
        <v>25617</v>
      </c>
      <c r="B1274" s="17" t="s">
        <v>7659</v>
      </c>
      <c r="C1274" s="14" t="s">
        <v>5007</v>
      </c>
      <c r="D1274" s="14" t="s">
        <v>30174</v>
      </c>
      <c r="E1274" s="17" t="s">
        <v>7470</v>
      </c>
      <c r="F1274" s="17" t="s">
        <v>24822</v>
      </c>
      <c r="G1274" s="17" t="s">
        <v>1911</v>
      </c>
      <c r="H1274" s="60">
        <v>43213</v>
      </c>
      <c r="I1274" s="17" t="s">
        <v>18633</v>
      </c>
      <c r="J1274" s="14">
        <f>COUNTIF('C&amp;I(Route-Doc)'!C:C,'★C&amp;I(IRS)'!C1274)</f>
        <v>0</v>
      </c>
      <c r="K1274" s="14" t="s">
        <v>6238</v>
      </c>
      <c r="L1274" s="17" t="s">
        <v>1999</v>
      </c>
      <c r="M1274" s="127" t="str">
        <f t="shared" si="22"/>
        <v>●</v>
      </c>
      <c r="N1274" s="17" t="s">
        <v>1930</v>
      </c>
      <c r="O1274" s="14" t="s">
        <v>22455</v>
      </c>
      <c r="P1274" s="159" t="s">
        <v>23491</v>
      </c>
      <c r="Q1274" s="159">
        <f>COUNTIF('C&amp;I(Route-Doc)'!H:H,'★C&amp;I(IRS)'!O1274)</f>
        <v>0</v>
      </c>
      <c r="R1274" s="17" t="s">
        <v>23496</v>
      </c>
      <c r="S1274" s="14" t="s">
        <v>28508</v>
      </c>
      <c r="T1274" s="14" t="s">
        <v>2676</v>
      </c>
      <c r="U1274" s="119"/>
      <c r="V1274" s="58"/>
      <c r="W1274" s="19" t="s">
        <v>1930</v>
      </c>
      <c r="X1274" s="19" t="s">
        <v>1911</v>
      </c>
      <c r="Y1274" s="54">
        <v>43213</v>
      </c>
      <c r="Z1274" s="19" t="s">
        <v>2676</v>
      </c>
      <c r="AB1274" s="58" t="s">
        <v>24822</v>
      </c>
      <c r="AC1274" s="58" t="s">
        <v>1930</v>
      </c>
      <c r="AD1274" s="58" t="e">
        <v>#N/A</v>
      </c>
      <c r="AE1274" s="58" t="e">
        <v>#N/A</v>
      </c>
    </row>
    <row r="1275" spans="1:31">
      <c r="A1275" s="17" t="s">
        <v>25617</v>
      </c>
      <c r="B1275" s="17" t="s">
        <v>7659</v>
      </c>
      <c r="C1275" s="14" t="s">
        <v>5008</v>
      </c>
      <c r="D1275" s="14" t="s">
        <v>29189</v>
      </c>
      <c r="E1275" s="17" t="s">
        <v>7471</v>
      </c>
      <c r="F1275" s="17" t="s">
        <v>24823</v>
      </c>
      <c r="G1275" s="17" t="s">
        <v>1913</v>
      </c>
      <c r="H1275" s="60">
        <v>44837</v>
      </c>
      <c r="I1275" s="17" t="s">
        <v>18633</v>
      </c>
      <c r="J1275" s="14">
        <f>COUNTIF('C&amp;I(Route-Doc)'!C:C,'★C&amp;I(IRS)'!C1275)</f>
        <v>0</v>
      </c>
      <c r="K1275" s="14" t="s">
        <v>6239</v>
      </c>
      <c r="L1275" s="17" t="s">
        <v>3090</v>
      </c>
      <c r="M1275" s="127" t="str">
        <f t="shared" si="22"/>
        <v>●</v>
      </c>
      <c r="N1275" s="17" t="s">
        <v>1930</v>
      </c>
      <c r="O1275" s="14" t="s">
        <v>22456</v>
      </c>
      <c r="P1275" s="159" t="s">
        <v>23491</v>
      </c>
      <c r="Q1275" s="159">
        <f>COUNTIF('C&amp;I(Route-Doc)'!H:H,'★C&amp;I(IRS)'!O1275)</f>
        <v>0</v>
      </c>
      <c r="R1275" s="17" t="s">
        <v>23496</v>
      </c>
      <c r="S1275" s="14" t="s">
        <v>28509</v>
      </c>
      <c r="T1275" s="14" t="s">
        <v>2676</v>
      </c>
      <c r="U1275" s="119"/>
      <c r="V1275" s="58"/>
      <c r="W1275" s="19" t="s">
        <v>1930</v>
      </c>
      <c r="X1275" s="19" t="s">
        <v>1913</v>
      </c>
      <c r="Y1275" s="54">
        <v>44837</v>
      </c>
      <c r="Z1275" s="19" t="s">
        <v>2676</v>
      </c>
      <c r="AB1275" s="58" t="s">
        <v>24823</v>
      </c>
      <c r="AC1275" s="58" t="s">
        <v>1930</v>
      </c>
      <c r="AD1275" s="58" t="e">
        <v>#N/A</v>
      </c>
      <c r="AE1275" s="58" t="e">
        <v>#N/A</v>
      </c>
    </row>
    <row r="1276" spans="1:31">
      <c r="A1276" s="19" t="s">
        <v>25617</v>
      </c>
      <c r="B1276" s="19" t="s">
        <v>7659</v>
      </c>
      <c r="C1276" s="18" t="s">
        <v>5009</v>
      </c>
      <c r="D1276" s="18" t="s">
        <v>29751</v>
      </c>
      <c r="E1276" s="19" t="s">
        <v>7472</v>
      </c>
      <c r="F1276" s="19" t="s">
        <v>24824</v>
      </c>
      <c r="G1276" s="19" t="s">
        <v>1912</v>
      </c>
      <c r="H1276" s="52">
        <v>44764</v>
      </c>
      <c r="I1276" s="19" t="s">
        <v>18633</v>
      </c>
      <c r="J1276" s="18">
        <f>COUNTIF('C&amp;I(Route-Doc)'!C:C,'★C&amp;I(IRS)'!C1276)</f>
        <v>1</v>
      </c>
      <c r="K1276" s="18" t="s">
        <v>6240</v>
      </c>
      <c r="L1276" s="19" t="s">
        <v>3090</v>
      </c>
      <c r="M1276" s="126" t="str">
        <f t="shared" si="22"/>
        <v>●</v>
      </c>
      <c r="N1276" s="54">
        <v>44900</v>
      </c>
      <c r="O1276" s="14" t="s">
        <v>22457</v>
      </c>
      <c r="P1276" s="159" t="s">
        <v>23491</v>
      </c>
      <c r="Q1276" s="159">
        <f>COUNTIF('C&amp;I(Route-Doc)'!H:H,'★C&amp;I(IRS)'!O1276)</f>
        <v>0</v>
      </c>
      <c r="R1276" s="17" t="s">
        <v>23496</v>
      </c>
      <c r="S1276" s="14" t="s">
        <v>28510</v>
      </c>
      <c r="T1276" s="14" t="s">
        <v>2676</v>
      </c>
      <c r="U1276" s="119"/>
      <c r="V1276" s="58"/>
      <c r="W1276" s="19" t="s">
        <v>1930</v>
      </c>
      <c r="X1276" s="19" t="s">
        <v>1912</v>
      </c>
      <c r="Y1276" s="54">
        <v>44764</v>
      </c>
      <c r="Z1276" s="19" t="s">
        <v>2676</v>
      </c>
      <c r="AB1276" s="58" t="s">
        <v>24824</v>
      </c>
      <c r="AC1276" s="58" t="s">
        <v>1930</v>
      </c>
      <c r="AD1276" s="58">
        <v>0</v>
      </c>
      <c r="AE1276" s="58" t="e">
        <v>#N/A</v>
      </c>
    </row>
    <row r="1277" spans="1:31">
      <c r="A1277" s="17" t="s">
        <v>25617</v>
      </c>
      <c r="B1277" s="17" t="s">
        <v>7659</v>
      </c>
      <c r="C1277" s="14" t="s">
        <v>5010</v>
      </c>
      <c r="D1277" s="14" t="s">
        <v>30175</v>
      </c>
      <c r="E1277" s="17" t="s">
        <v>7473</v>
      </c>
      <c r="F1277" s="17" t="s">
        <v>24825</v>
      </c>
      <c r="G1277" s="17" t="s">
        <v>1913</v>
      </c>
      <c r="H1277" s="60">
        <v>44764</v>
      </c>
      <c r="I1277" s="17" t="s">
        <v>18633</v>
      </c>
      <c r="J1277" s="14">
        <f>COUNTIF('C&amp;I(Route-Doc)'!C:C,'★C&amp;I(IRS)'!C1277)</f>
        <v>0</v>
      </c>
      <c r="K1277" s="14" t="s">
        <v>6241</v>
      </c>
      <c r="L1277" s="17" t="s">
        <v>3090</v>
      </c>
      <c r="M1277" s="127" t="str">
        <f t="shared" si="22"/>
        <v>●</v>
      </c>
      <c r="N1277" s="17" t="s">
        <v>1930</v>
      </c>
      <c r="O1277" s="14" t="s">
        <v>22458</v>
      </c>
      <c r="P1277" s="159" t="s">
        <v>23491</v>
      </c>
      <c r="Q1277" s="159">
        <f>COUNTIF('C&amp;I(Route-Doc)'!H:H,'★C&amp;I(IRS)'!O1277)</f>
        <v>0</v>
      </c>
      <c r="R1277" s="17" t="s">
        <v>23496</v>
      </c>
      <c r="S1277" s="14" t="s">
        <v>28511</v>
      </c>
      <c r="T1277" s="14" t="s">
        <v>2676</v>
      </c>
      <c r="U1277" s="119"/>
      <c r="V1277" s="58"/>
      <c r="W1277" s="19" t="s">
        <v>1930</v>
      </c>
      <c r="X1277" s="19" t="s">
        <v>1913</v>
      </c>
      <c r="Y1277" s="54">
        <v>44764</v>
      </c>
      <c r="Z1277" s="19" t="s">
        <v>2676</v>
      </c>
      <c r="AB1277" s="58" t="s">
        <v>24825</v>
      </c>
      <c r="AC1277" s="58" t="s">
        <v>1930</v>
      </c>
      <c r="AD1277" s="58" t="e">
        <v>#N/A</v>
      </c>
      <c r="AE1277" s="58" t="e">
        <v>#N/A</v>
      </c>
    </row>
    <row r="1278" spans="1:31">
      <c r="A1278" s="17" t="s">
        <v>25617</v>
      </c>
      <c r="B1278" s="17" t="s">
        <v>7659</v>
      </c>
      <c r="C1278" s="14" t="s">
        <v>5011</v>
      </c>
      <c r="D1278" s="14" t="s">
        <v>29190</v>
      </c>
      <c r="E1278" s="17" t="s">
        <v>7474</v>
      </c>
      <c r="F1278" s="17" t="s">
        <v>24826</v>
      </c>
      <c r="G1278" s="159" t="s">
        <v>1912</v>
      </c>
      <c r="H1278" s="60">
        <v>45061</v>
      </c>
      <c r="I1278" s="17" t="s">
        <v>18633</v>
      </c>
      <c r="J1278" s="14">
        <f>COUNTIF('C&amp;I(Route-Doc)'!C:C,'★C&amp;I(IRS)'!C1278)</f>
        <v>0</v>
      </c>
      <c r="K1278" s="14" t="s">
        <v>6242</v>
      </c>
      <c r="L1278" s="17" t="s">
        <v>3091</v>
      </c>
      <c r="M1278" s="127" t="str">
        <f t="shared" si="22"/>
        <v>●</v>
      </c>
      <c r="N1278" s="17" t="s">
        <v>1930</v>
      </c>
      <c r="O1278" s="14" t="s">
        <v>22459</v>
      </c>
      <c r="P1278" s="159" t="s">
        <v>23491</v>
      </c>
      <c r="Q1278" s="159">
        <f>COUNTIF('C&amp;I(Route-Doc)'!H:H,'★C&amp;I(IRS)'!O1278)</f>
        <v>0</v>
      </c>
      <c r="R1278" s="17" t="s">
        <v>23496</v>
      </c>
      <c r="S1278" s="14" t="s">
        <v>28512</v>
      </c>
      <c r="T1278" s="14" t="s">
        <v>2676</v>
      </c>
      <c r="U1278" s="119"/>
      <c r="V1278" s="58"/>
      <c r="W1278" s="19" t="s">
        <v>1930</v>
      </c>
      <c r="X1278" s="19" t="s">
        <v>1912</v>
      </c>
      <c r="Y1278" s="54">
        <v>45061</v>
      </c>
      <c r="Z1278" s="19" t="s">
        <v>2676</v>
      </c>
      <c r="AB1278" s="58" t="s">
        <v>24826</v>
      </c>
      <c r="AC1278" s="58" t="s">
        <v>1930</v>
      </c>
      <c r="AD1278" s="58" t="e">
        <v>#N/A</v>
      </c>
      <c r="AE1278" s="58" t="e">
        <v>#N/A</v>
      </c>
    </row>
    <row r="1279" spans="1:31">
      <c r="A1279" s="19" t="s">
        <v>25617</v>
      </c>
      <c r="B1279" s="19" t="s">
        <v>7659</v>
      </c>
      <c r="C1279" s="18" t="s">
        <v>5012</v>
      </c>
      <c r="D1279" s="18" t="s">
        <v>29752</v>
      </c>
      <c r="E1279" s="19" t="s">
        <v>7475</v>
      </c>
      <c r="F1279" s="19" t="s">
        <v>24827</v>
      </c>
      <c r="G1279" s="19" t="s">
        <v>1911</v>
      </c>
      <c r="H1279" s="52">
        <v>43801</v>
      </c>
      <c r="I1279" s="19" t="s">
        <v>18633</v>
      </c>
      <c r="J1279" s="18">
        <f>COUNTIF('C&amp;I(Route-Doc)'!C:C,'★C&amp;I(IRS)'!C1279)</f>
        <v>1</v>
      </c>
      <c r="K1279" s="18" t="s">
        <v>6243</v>
      </c>
      <c r="L1279" s="19" t="s">
        <v>1999</v>
      </c>
      <c r="M1279" s="126" t="str">
        <f t="shared" si="22"/>
        <v>●</v>
      </c>
      <c r="N1279" s="54">
        <v>44816</v>
      </c>
      <c r="O1279" s="14" t="s">
        <v>22460</v>
      </c>
      <c r="P1279" s="159" t="s">
        <v>23491</v>
      </c>
      <c r="Q1279" s="159">
        <f>COUNTIF('C&amp;I(Route-Doc)'!H:H,'★C&amp;I(IRS)'!O1279)</f>
        <v>0</v>
      </c>
      <c r="R1279" s="17" t="s">
        <v>23496</v>
      </c>
      <c r="S1279" s="14" t="s">
        <v>28513</v>
      </c>
      <c r="T1279" s="14" t="s">
        <v>2676</v>
      </c>
      <c r="U1279" s="119"/>
      <c r="V1279" s="58"/>
      <c r="W1279" s="19" t="s">
        <v>1930</v>
      </c>
      <c r="X1279" s="19" t="s">
        <v>1911</v>
      </c>
      <c r="Y1279" s="54">
        <v>43801</v>
      </c>
      <c r="Z1279" s="19" t="s">
        <v>2676</v>
      </c>
      <c r="AB1279" s="58" t="s">
        <v>24827</v>
      </c>
      <c r="AC1279" s="58" t="s">
        <v>1930</v>
      </c>
      <c r="AD1279" s="58">
        <v>0</v>
      </c>
      <c r="AE1279" s="58" t="e">
        <v>#N/A</v>
      </c>
    </row>
    <row r="1280" spans="1:31">
      <c r="A1280" s="17" t="s">
        <v>25617</v>
      </c>
      <c r="B1280" s="17" t="s">
        <v>7659</v>
      </c>
      <c r="C1280" s="14" t="s">
        <v>5013</v>
      </c>
      <c r="D1280" s="14" t="s">
        <v>29191</v>
      </c>
      <c r="E1280" s="17" t="s">
        <v>7476</v>
      </c>
      <c r="F1280" s="17" t="s">
        <v>24828</v>
      </c>
      <c r="G1280" s="17" t="s">
        <v>1911</v>
      </c>
      <c r="H1280" s="60">
        <v>45224</v>
      </c>
      <c r="I1280" s="17" t="s">
        <v>18633</v>
      </c>
      <c r="J1280" s="14">
        <f>COUNTIF('C&amp;I(Route-Doc)'!C:C,'★C&amp;I(IRS)'!C1280)</f>
        <v>0</v>
      </c>
      <c r="K1280" s="14" t="s">
        <v>6244</v>
      </c>
      <c r="L1280" s="17" t="s">
        <v>3090</v>
      </c>
      <c r="M1280" s="127" t="str">
        <f t="shared" si="22"/>
        <v>●</v>
      </c>
      <c r="N1280" s="17" t="s">
        <v>1930</v>
      </c>
      <c r="O1280" s="14" t="s">
        <v>22461</v>
      </c>
      <c r="P1280" s="159" t="s">
        <v>23491</v>
      </c>
      <c r="Q1280" s="159">
        <f>COUNTIF('C&amp;I(Route-Doc)'!H:H,'★C&amp;I(IRS)'!O1280)</f>
        <v>0</v>
      </c>
      <c r="R1280" s="17" t="s">
        <v>23496</v>
      </c>
      <c r="S1280" s="14" t="s">
        <v>28514</v>
      </c>
      <c r="T1280" s="14" t="s">
        <v>2676</v>
      </c>
      <c r="U1280" s="119"/>
      <c r="V1280" s="58"/>
      <c r="W1280" s="19" t="s">
        <v>1930</v>
      </c>
      <c r="X1280" s="19" t="s">
        <v>1911</v>
      </c>
      <c r="Y1280" s="54">
        <v>45224</v>
      </c>
      <c r="Z1280" s="19" t="s">
        <v>2676</v>
      </c>
      <c r="AB1280" s="58" t="s">
        <v>24828</v>
      </c>
      <c r="AC1280" s="58" t="s">
        <v>1930</v>
      </c>
      <c r="AD1280" s="58" t="e">
        <v>#N/A</v>
      </c>
      <c r="AE1280" s="58" t="e">
        <v>#N/A</v>
      </c>
    </row>
    <row r="1281" spans="1:31">
      <c r="A1281" s="19" t="s">
        <v>25617</v>
      </c>
      <c r="B1281" s="19" t="s">
        <v>7659</v>
      </c>
      <c r="C1281" s="18" t="s">
        <v>5014</v>
      </c>
      <c r="D1281" s="18" t="s">
        <v>29753</v>
      </c>
      <c r="E1281" s="19" t="s">
        <v>7477</v>
      </c>
      <c r="F1281" s="19" t="s">
        <v>24829</v>
      </c>
      <c r="G1281" s="19" t="s">
        <v>1911</v>
      </c>
      <c r="H1281" s="52">
        <v>43801</v>
      </c>
      <c r="I1281" s="19" t="s">
        <v>18633</v>
      </c>
      <c r="J1281" s="18">
        <f>COUNTIF('C&amp;I(Route-Doc)'!C:C,'★C&amp;I(IRS)'!C1281)</f>
        <v>1</v>
      </c>
      <c r="K1281" s="18" t="s">
        <v>6245</v>
      </c>
      <c r="L1281" s="19" t="s">
        <v>1999</v>
      </c>
      <c r="M1281" s="126" t="str">
        <f t="shared" si="22"/>
        <v>●</v>
      </c>
      <c r="N1281" s="54">
        <v>44816</v>
      </c>
      <c r="O1281" s="14" t="s">
        <v>22462</v>
      </c>
      <c r="P1281" s="159" t="s">
        <v>23491</v>
      </c>
      <c r="Q1281" s="159">
        <f>COUNTIF('C&amp;I(Route-Doc)'!H:H,'★C&amp;I(IRS)'!O1281)</f>
        <v>0</v>
      </c>
      <c r="R1281" s="17" t="s">
        <v>23496</v>
      </c>
      <c r="S1281" s="14" t="s">
        <v>28515</v>
      </c>
      <c r="T1281" s="14" t="s">
        <v>2676</v>
      </c>
      <c r="U1281" s="119"/>
      <c r="V1281" s="58"/>
      <c r="W1281" s="19" t="s">
        <v>1930</v>
      </c>
      <c r="X1281" s="19" t="s">
        <v>1911</v>
      </c>
      <c r="Y1281" s="54">
        <v>43801</v>
      </c>
      <c r="Z1281" s="19" t="s">
        <v>2676</v>
      </c>
      <c r="AB1281" s="58" t="s">
        <v>24829</v>
      </c>
      <c r="AC1281" s="58" t="s">
        <v>1930</v>
      </c>
      <c r="AD1281" s="58">
        <v>0</v>
      </c>
      <c r="AE1281" s="58" t="e">
        <v>#N/A</v>
      </c>
    </row>
    <row r="1282" spans="1:31">
      <c r="A1282" s="19" t="s">
        <v>25617</v>
      </c>
      <c r="B1282" s="19" t="s">
        <v>7659</v>
      </c>
      <c r="C1282" s="18" t="s">
        <v>5015</v>
      </c>
      <c r="D1282" s="18" t="s">
        <v>29754</v>
      </c>
      <c r="E1282" s="19" t="s">
        <v>7478</v>
      </c>
      <c r="F1282" s="19" t="s">
        <v>24830</v>
      </c>
      <c r="G1282" s="19" t="s">
        <v>1911</v>
      </c>
      <c r="H1282" s="52">
        <v>43801</v>
      </c>
      <c r="I1282" s="19" t="s">
        <v>18633</v>
      </c>
      <c r="J1282" s="18">
        <f>COUNTIF('C&amp;I(Route-Doc)'!C:C,'★C&amp;I(IRS)'!C1282)</f>
        <v>1</v>
      </c>
      <c r="K1282" s="18" t="s">
        <v>6246</v>
      </c>
      <c r="L1282" s="19" t="s">
        <v>1999</v>
      </c>
      <c r="M1282" s="126" t="str">
        <f t="shared" si="22"/>
        <v>●</v>
      </c>
      <c r="N1282" s="54">
        <v>44816</v>
      </c>
      <c r="O1282" s="14" t="s">
        <v>22463</v>
      </c>
      <c r="P1282" s="159" t="s">
        <v>23491</v>
      </c>
      <c r="Q1282" s="159">
        <f>COUNTIF('C&amp;I(Route-Doc)'!H:H,'★C&amp;I(IRS)'!O1282)</f>
        <v>0</v>
      </c>
      <c r="R1282" s="17" t="s">
        <v>23496</v>
      </c>
      <c r="S1282" s="14" t="s">
        <v>28516</v>
      </c>
      <c r="T1282" s="14" t="s">
        <v>2676</v>
      </c>
      <c r="U1282" s="119"/>
      <c r="V1282" s="58"/>
      <c r="W1282" s="19" t="s">
        <v>1930</v>
      </c>
      <c r="X1282" s="19" t="s">
        <v>1911</v>
      </c>
      <c r="Y1282" s="54">
        <v>43801</v>
      </c>
      <c r="Z1282" s="19" t="s">
        <v>2676</v>
      </c>
      <c r="AB1282" s="58" t="s">
        <v>24830</v>
      </c>
      <c r="AC1282" s="58" t="s">
        <v>1930</v>
      </c>
      <c r="AD1282" s="58">
        <v>0</v>
      </c>
      <c r="AE1282" s="58" t="e">
        <v>#N/A</v>
      </c>
    </row>
    <row r="1283" spans="1:31">
      <c r="A1283" s="17" t="s">
        <v>25617</v>
      </c>
      <c r="B1283" s="17" t="s">
        <v>7659</v>
      </c>
      <c r="C1283" s="14" t="s">
        <v>5016</v>
      </c>
      <c r="D1283" s="14" t="s">
        <v>29192</v>
      </c>
      <c r="E1283" s="17" t="s">
        <v>7479</v>
      </c>
      <c r="F1283" s="17" t="s">
        <v>24831</v>
      </c>
      <c r="G1283" s="17" t="s">
        <v>1911</v>
      </c>
      <c r="H1283" s="60">
        <v>45226</v>
      </c>
      <c r="I1283" s="17" t="s">
        <v>18633</v>
      </c>
      <c r="J1283" s="14">
        <f>COUNTIF('C&amp;I(Route-Doc)'!C:C,'★C&amp;I(IRS)'!C1283)</f>
        <v>0</v>
      </c>
      <c r="K1283" s="14" t="s">
        <v>6247</v>
      </c>
      <c r="L1283" s="17" t="s">
        <v>3090</v>
      </c>
      <c r="M1283" s="127" t="str">
        <f t="shared" si="22"/>
        <v>●</v>
      </c>
      <c r="N1283" s="17" t="s">
        <v>1930</v>
      </c>
      <c r="O1283" s="14" t="s">
        <v>22464</v>
      </c>
      <c r="P1283" s="159" t="s">
        <v>23491</v>
      </c>
      <c r="Q1283" s="159">
        <f>COUNTIF('C&amp;I(Route-Doc)'!H:H,'★C&amp;I(IRS)'!O1283)</f>
        <v>0</v>
      </c>
      <c r="R1283" s="17" t="s">
        <v>23496</v>
      </c>
      <c r="S1283" s="14" t="s">
        <v>28517</v>
      </c>
      <c r="T1283" s="14" t="s">
        <v>2676</v>
      </c>
      <c r="U1283" s="119"/>
      <c r="V1283" s="58"/>
      <c r="W1283" s="19" t="s">
        <v>1930</v>
      </c>
      <c r="X1283" s="19" t="s">
        <v>1911</v>
      </c>
      <c r="Y1283" s="54">
        <v>45226</v>
      </c>
      <c r="Z1283" s="19" t="s">
        <v>2676</v>
      </c>
      <c r="AB1283" s="58" t="s">
        <v>24831</v>
      </c>
      <c r="AC1283" s="58" t="s">
        <v>1930</v>
      </c>
      <c r="AD1283" s="58" t="e">
        <v>#N/A</v>
      </c>
      <c r="AE1283" s="58" t="e">
        <v>#N/A</v>
      </c>
    </row>
    <row r="1284" spans="1:31">
      <c r="A1284" s="19" t="s">
        <v>25617</v>
      </c>
      <c r="B1284" s="19" t="s">
        <v>7659</v>
      </c>
      <c r="C1284" s="18" t="s">
        <v>5017</v>
      </c>
      <c r="D1284" s="18" t="s">
        <v>29755</v>
      </c>
      <c r="E1284" s="19" t="s">
        <v>7480</v>
      </c>
      <c r="F1284" s="19" t="s">
        <v>24832</v>
      </c>
      <c r="G1284" s="19" t="s">
        <v>1910</v>
      </c>
      <c r="H1284" s="52">
        <v>44643</v>
      </c>
      <c r="I1284" s="19" t="s">
        <v>18633</v>
      </c>
      <c r="J1284" s="18">
        <f>COUNTIF('C&amp;I(Route-Doc)'!C:C,'★C&amp;I(IRS)'!C1284)</f>
        <v>2</v>
      </c>
      <c r="K1284" s="14" t="s">
        <v>6248</v>
      </c>
      <c r="L1284" s="17" t="s">
        <v>3090</v>
      </c>
      <c r="M1284" s="127" t="str">
        <f t="shared" si="22"/>
        <v>●</v>
      </c>
      <c r="N1284" s="125" t="s">
        <v>23519</v>
      </c>
      <c r="O1284" s="18" t="s">
        <v>22465</v>
      </c>
      <c r="P1284" s="59" t="s">
        <v>1908</v>
      </c>
      <c r="Q1284" s="59">
        <f>COUNTIF('C&amp;I(Route-Doc)'!H:H,'★C&amp;I(IRS)'!O1284)</f>
        <v>0</v>
      </c>
      <c r="R1284" s="54">
        <v>45392</v>
      </c>
      <c r="S1284" s="18" t="s">
        <v>28518</v>
      </c>
      <c r="T1284" s="59" t="s">
        <v>22673</v>
      </c>
      <c r="U1284" s="119"/>
      <c r="V1284" s="58" t="s">
        <v>27202</v>
      </c>
      <c r="W1284" s="19" t="s">
        <v>1930</v>
      </c>
      <c r="X1284" s="19" t="s">
        <v>1910</v>
      </c>
      <c r="Y1284" s="54">
        <v>44643</v>
      </c>
      <c r="Z1284" s="19" t="s">
        <v>18604</v>
      </c>
      <c r="AB1284" s="58" t="s">
        <v>24832</v>
      </c>
      <c r="AC1284" s="58" t="s">
        <v>1930</v>
      </c>
      <c r="AD1284" s="58">
        <v>1</v>
      </c>
      <c r="AE1284" s="58" t="e">
        <v>#N/A</v>
      </c>
    </row>
    <row r="1285" spans="1:31">
      <c r="A1285" s="19" t="s">
        <v>25617</v>
      </c>
      <c r="B1285" s="19" t="s">
        <v>7659</v>
      </c>
      <c r="C1285" s="18" t="s">
        <v>5018</v>
      </c>
      <c r="D1285" s="18" t="s">
        <v>30176</v>
      </c>
      <c r="E1285" s="19" t="s">
        <v>7481</v>
      </c>
      <c r="F1285" s="19" t="s">
        <v>24833</v>
      </c>
      <c r="G1285" s="19" t="s">
        <v>1911</v>
      </c>
      <c r="H1285" s="52">
        <v>43100</v>
      </c>
      <c r="I1285" s="19" t="s">
        <v>18633</v>
      </c>
      <c r="J1285" s="18">
        <f>COUNTIF('C&amp;I(Route-Doc)'!C:C,'★C&amp;I(IRS)'!C1285)</f>
        <v>1</v>
      </c>
      <c r="K1285" s="14" t="s">
        <v>6249</v>
      </c>
      <c r="L1285" s="17" t="s">
        <v>1999</v>
      </c>
      <c r="M1285" s="127" t="str">
        <f t="shared" si="22"/>
        <v>●</v>
      </c>
      <c r="N1285" s="125" t="s">
        <v>23519</v>
      </c>
      <c r="O1285" s="18" t="s">
        <v>22466</v>
      </c>
      <c r="P1285" s="59" t="s">
        <v>1908</v>
      </c>
      <c r="Q1285" s="59">
        <f>COUNTIF('C&amp;I(Route-Doc)'!H:H,'★C&amp;I(IRS)'!O1285)</f>
        <v>0</v>
      </c>
      <c r="R1285" s="54">
        <v>45392</v>
      </c>
      <c r="S1285" s="18" t="s">
        <v>28519</v>
      </c>
      <c r="T1285" s="59" t="s">
        <v>22673</v>
      </c>
      <c r="U1285" s="119"/>
      <c r="V1285" s="58" t="s">
        <v>27202</v>
      </c>
      <c r="W1285" s="19" t="s">
        <v>1930</v>
      </c>
      <c r="X1285" s="19" t="s">
        <v>1911</v>
      </c>
      <c r="Y1285" s="54">
        <v>43100</v>
      </c>
      <c r="Z1285" s="19" t="s">
        <v>18604</v>
      </c>
      <c r="AB1285" s="58" t="s">
        <v>24833</v>
      </c>
      <c r="AC1285" s="58" t="s">
        <v>1930</v>
      </c>
      <c r="AD1285" s="58">
        <v>1</v>
      </c>
      <c r="AE1285" s="58" t="e">
        <v>#N/A</v>
      </c>
    </row>
    <row r="1286" spans="1:31">
      <c r="A1286" s="19" t="s">
        <v>25617</v>
      </c>
      <c r="B1286" s="19" t="s">
        <v>7659</v>
      </c>
      <c r="C1286" s="18" t="s">
        <v>5019</v>
      </c>
      <c r="D1286" s="18" t="s">
        <v>29193</v>
      </c>
      <c r="E1286" s="19" t="s">
        <v>7482</v>
      </c>
      <c r="F1286" s="19" t="s">
        <v>24834</v>
      </c>
      <c r="G1286" s="19" t="s">
        <v>1912</v>
      </c>
      <c r="H1286" s="52">
        <v>45226</v>
      </c>
      <c r="I1286" s="19" t="s">
        <v>18633</v>
      </c>
      <c r="J1286" s="18">
        <f>COUNTIF('C&amp;I(Route-Doc)'!C:C,'★C&amp;I(IRS)'!C1286)</f>
        <v>1</v>
      </c>
      <c r="K1286" s="14" t="s">
        <v>6250</v>
      </c>
      <c r="L1286" s="17" t="s">
        <v>3090</v>
      </c>
      <c r="M1286" s="127" t="str">
        <f t="shared" si="22"/>
        <v>●</v>
      </c>
      <c r="N1286" s="125" t="s">
        <v>23519</v>
      </c>
      <c r="O1286" s="18" t="s">
        <v>22467</v>
      </c>
      <c r="P1286" s="59" t="s">
        <v>1908</v>
      </c>
      <c r="Q1286" s="59">
        <f>COUNTIF('C&amp;I(Route-Doc)'!H:H,'★C&amp;I(IRS)'!O1286)</f>
        <v>0</v>
      </c>
      <c r="R1286" s="54">
        <v>45392</v>
      </c>
      <c r="S1286" s="18" t="s">
        <v>28520</v>
      </c>
      <c r="T1286" s="59" t="s">
        <v>22673</v>
      </c>
      <c r="U1286" s="119"/>
      <c r="V1286" s="58" t="s">
        <v>27202</v>
      </c>
      <c r="W1286" s="19" t="s">
        <v>1930</v>
      </c>
      <c r="X1286" s="19" t="s">
        <v>1912</v>
      </c>
      <c r="Y1286" s="54">
        <v>45226</v>
      </c>
      <c r="Z1286" s="19" t="s">
        <v>18604</v>
      </c>
      <c r="AB1286" s="58" t="s">
        <v>24834</v>
      </c>
      <c r="AC1286" s="58" t="s">
        <v>1930</v>
      </c>
      <c r="AD1286" s="58">
        <v>1</v>
      </c>
      <c r="AE1286" s="58" t="e">
        <v>#N/A</v>
      </c>
    </row>
    <row r="1287" spans="1:31">
      <c r="A1287" s="19" t="s">
        <v>25617</v>
      </c>
      <c r="B1287" s="19" t="s">
        <v>7659</v>
      </c>
      <c r="C1287" s="18" t="s">
        <v>5020</v>
      </c>
      <c r="D1287" s="18" t="s">
        <v>29756</v>
      </c>
      <c r="E1287" s="19" t="s">
        <v>7483</v>
      </c>
      <c r="F1287" s="19" t="s">
        <v>24835</v>
      </c>
      <c r="G1287" s="19" t="s">
        <v>1912</v>
      </c>
      <c r="H1287" s="52">
        <v>44774</v>
      </c>
      <c r="I1287" s="19" t="s">
        <v>18633</v>
      </c>
      <c r="J1287" s="18">
        <f>COUNTIF('C&amp;I(Route-Doc)'!C:C,'★C&amp;I(IRS)'!C1287)</f>
        <v>1</v>
      </c>
      <c r="K1287" s="18" t="s">
        <v>6251</v>
      </c>
      <c r="L1287" s="19" t="s">
        <v>3090</v>
      </c>
      <c r="M1287" s="126" t="str">
        <f t="shared" si="22"/>
        <v>●</v>
      </c>
      <c r="N1287" s="54">
        <v>44900</v>
      </c>
      <c r="O1287" s="14" t="s">
        <v>22468</v>
      </c>
      <c r="P1287" s="159" t="s">
        <v>23491</v>
      </c>
      <c r="Q1287" s="159">
        <f>COUNTIF('C&amp;I(Route-Doc)'!H:H,'★C&amp;I(IRS)'!O1287)</f>
        <v>0</v>
      </c>
      <c r="R1287" s="17" t="s">
        <v>23496</v>
      </c>
      <c r="S1287" s="14" t="s">
        <v>28521</v>
      </c>
      <c r="T1287" s="14" t="s">
        <v>2676</v>
      </c>
      <c r="U1287" s="119"/>
      <c r="V1287" s="58"/>
      <c r="W1287" s="19" t="s">
        <v>1930</v>
      </c>
      <c r="X1287" s="19" t="s">
        <v>1912</v>
      </c>
      <c r="Y1287" s="54">
        <v>44774</v>
      </c>
      <c r="Z1287" s="19" t="s">
        <v>2676</v>
      </c>
      <c r="AB1287" s="58" t="s">
        <v>24835</v>
      </c>
      <c r="AC1287" s="58" t="s">
        <v>1930</v>
      </c>
      <c r="AD1287" s="58">
        <v>0</v>
      </c>
      <c r="AE1287" s="58" t="e">
        <v>#N/A</v>
      </c>
    </row>
    <row r="1288" spans="1:31">
      <c r="A1288" s="17" t="s">
        <v>25617</v>
      </c>
      <c r="B1288" s="17" t="s">
        <v>7659</v>
      </c>
      <c r="C1288" s="14" t="s">
        <v>5021</v>
      </c>
      <c r="D1288" s="14" t="s">
        <v>30177</v>
      </c>
      <c r="E1288" s="17" t="s">
        <v>7484</v>
      </c>
      <c r="F1288" s="17" t="s">
        <v>24836</v>
      </c>
      <c r="G1288" s="17" t="s">
        <v>1913</v>
      </c>
      <c r="H1288" s="60">
        <v>44774</v>
      </c>
      <c r="I1288" s="17" t="s">
        <v>18633</v>
      </c>
      <c r="J1288" s="14">
        <f>COUNTIF('C&amp;I(Route-Doc)'!C:C,'★C&amp;I(IRS)'!C1288)</f>
        <v>0</v>
      </c>
      <c r="K1288" s="14" t="s">
        <v>6252</v>
      </c>
      <c r="L1288" s="17" t="s">
        <v>3090</v>
      </c>
      <c r="M1288" s="127" t="str">
        <f t="shared" si="22"/>
        <v>●</v>
      </c>
      <c r="N1288" s="17" t="s">
        <v>1930</v>
      </c>
      <c r="O1288" s="14" t="s">
        <v>22469</v>
      </c>
      <c r="P1288" s="159" t="s">
        <v>23491</v>
      </c>
      <c r="Q1288" s="159">
        <f>COUNTIF('C&amp;I(Route-Doc)'!H:H,'★C&amp;I(IRS)'!O1288)</f>
        <v>0</v>
      </c>
      <c r="R1288" s="17" t="s">
        <v>23496</v>
      </c>
      <c r="S1288" s="14" t="s">
        <v>28522</v>
      </c>
      <c r="T1288" s="14" t="s">
        <v>2676</v>
      </c>
      <c r="U1288" s="119"/>
      <c r="V1288" s="58"/>
      <c r="W1288" s="19" t="s">
        <v>1930</v>
      </c>
      <c r="X1288" s="19" t="s">
        <v>1913</v>
      </c>
      <c r="Y1288" s="54">
        <v>44774</v>
      </c>
      <c r="Z1288" s="19" t="s">
        <v>2676</v>
      </c>
      <c r="AB1288" s="58" t="s">
        <v>24836</v>
      </c>
      <c r="AC1288" s="58" t="s">
        <v>1930</v>
      </c>
      <c r="AD1288" s="58" t="e">
        <v>#N/A</v>
      </c>
      <c r="AE1288" s="58" t="e">
        <v>#N/A</v>
      </c>
    </row>
    <row r="1289" spans="1:31">
      <c r="A1289" s="17" t="s">
        <v>25617</v>
      </c>
      <c r="B1289" s="17" t="s">
        <v>7659</v>
      </c>
      <c r="C1289" s="14" t="s">
        <v>5022</v>
      </c>
      <c r="D1289" s="14" t="s">
        <v>29194</v>
      </c>
      <c r="E1289" s="17" t="s">
        <v>7485</v>
      </c>
      <c r="F1289" s="17" t="s">
        <v>24837</v>
      </c>
      <c r="G1289" s="17" t="s">
        <v>1913</v>
      </c>
      <c r="H1289" s="60">
        <v>44774</v>
      </c>
      <c r="I1289" s="17" t="s">
        <v>18633</v>
      </c>
      <c r="J1289" s="14">
        <f>COUNTIF('C&amp;I(Route-Doc)'!C:C,'★C&amp;I(IRS)'!C1289)</f>
        <v>0</v>
      </c>
      <c r="K1289" s="14" t="s">
        <v>6253</v>
      </c>
      <c r="L1289" s="17" t="s">
        <v>3090</v>
      </c>
      <c r="M1289" s="127" t="str">
        <f t="shared" si="22"/>
        <v>●</v>
      </c>
      <c r="N1289" s="17" t="s">
        <v>1930</v>
      </c>
      <c r="O1289" s="14" t="s">
        <v>22470</v>
      </c>
      <c r="P1289" s="159" t="s">
        <v>23491</v>
      </c>
      <c r="Q1289" s="159">
        <f>COUNTIF('C&amp;I(Route-Doc)'!H:H,'★C&amp;I(IRS)'!O1289)</f>
        <v>0</v>
      </c>
      <c r="R1289" s="17" t="s">
        <v>23496</v>
      </c>
      <c r="S1289" s="14" t="s">
        <v>28523</v>
      </c>
      <c r="T1289" s="14" t="s">
        <v>2676</v>
      </c>
      <c r="U1289" s="119"/>
      <c r="V1289" s="58"/>
      <c r="W1289" s="19" t="s">
        <v>1930</v>
      </c>
      <c r="X1289" s="19" t="s">
        <v>1913</v>
      </c>
      <c r="Y1289" s="54">
        <v>44774</v>
      </c>
      <c r="Z1289" s="19" t="s">
        <v>2676</v>
      </c>
      <c r="AB1289" s="58" t="s">
        <v>24837</v>
      </c>
      <c r="AC1289" s="58" t="s">
        <v>1930</v>
      </c>
      <c r="AD1289" s="58" t="e">
        <v>#N/A</v>
      </c>
      <c r="AE1289" s="58" t="e">
        <v>#N/A</v>
      </c>
    </row>
    <row r="1290" spans="1:31">
      <c r="A1290" s="17" t="s">
        <v>25617</v>
      </c>
      <c r="B1290" s="17" t="s">
        <v>7659</v>
      </c>
      <c r="C1290" s="14" t="s">
        <v>5023</v>
      </c>
      <c r="D1290" s="14" t="s">
        <v>29195</v>
      </c>
      <c r="E1290" s="17" t="s">
        <v>7486</v>
      </c>
      <c r="F1290" s="17" t="s">
        <v>24838</v>
      </c>
      <c r="G1290" s="17" t="s">
        <v>1912</v>
      </c>
      <c r="H1290" s="60">
        <v>44774</v>
      </c>
      <c r="I1290" s="17" t="s">
        <v>18633</v>
      </c>
      <c r="J1290" s="14">
        <f>COUNTIF('C&amp;I(Route-Doc)'!C:C,'★C&amp;I(IRS)'!C1290)</f>
        <v>0</v>
      </c>
      <c r="K1290" s="14" t="s">
        <v>6254</v>
      </c>
      <c r="L1290" s="17" t="s">
        <v>3090</v>
      </c>
      <c r="M1290" s="127" t="str">
        <f t="shared" si="22"/>
        <v>●</v>
      </c>
      <c r="N1290" s="17" t="s">
        <v>1930</v>
      </c>
      <c r="O1290" s="14" t="s">
        <v>22471</v>
      </c>
      <c r="P1290" s="159" t="s">
        <v>23491</v>
      </c>
      <c r="Q1290" s="159">
        <f>COUNTIF('C&amp;I(Route-Doc)'!H:H,'★C&amp;I(IRS)'!O1290)</f>
        <v>0</v>
      </c>
      <c r="R1290" s="17" t="s">
        <v>23496</v>
      </c>
      <c r="S1290" s="14" t="s">
        <v>28524</v>
      </c>
      <c r="T1290" s="14" t="s">
        <v>2676</v>
      </c>
      <c r="U1290" s="119"/>
      <c r="V1290" s="58"/>
      <c r="W1290" s="19" t="s">
        <v>1930</v>
      </c>
      <c r="X1290" s="19" t="s">
        <v>1912</v>
      </c>
      <c r="Y1290" s="54">
        <v>44774</v>
      </c>
      <c r="Z1290" s="19" t="s">
        <v>2676</v>
      </c>
      <c r="AB1290" s="58" t="s">
        <v>24838</v>
      </c>
      <c r="AC1290" s="58" t="s">
        <v>1930</v>
      </c>
      <c r="AD1290" s="58" t="e">
        <v>#N/A</v>
      </c>
      <c r="AE1290" s="58" t="e">
        <v>#N/A</v>
      </c>
    </row>
    <row r="1291" spans="1:31">
      <c r="A1291" s="19" t="s">
        <v>25617</v>
      </c>
      <c r="B1291" s="19" t="s">
        <v>7659</v>
      </c>
      <c r="C1291" s="18" t="s">
        <v>5024</v>
      </c>
      <c r="D1291" s="18" t="s">
        <v>29757</v>
      </c>
      <c r="E1291" s="19" t="s">
        <v>7487</v>
      </c>
      <c r="F1291" s="19" t="s">
        <v>24839</v>
      </c>
      <c r="G1291" s="19" t="s">
        <v>1909</v>
      </c>
      <c r="H1291" s="52">
        <v>44664</v>
      </c>
      <c r="I1291" s="19" t="s">
        <v>18633</v>
      </c>
      <c r="J1291" s="18">
        <f>COUNTIF('C&amp;I(Route-Doc)'!C:C,'★C&amp;I(IRS)'!C1291)</f>
        <v>1</v>
      </c>
      <c r="K1291" s="18" t="s">
        <v>6255</v>
      </c>
      <c r="L1291" s="19" t="s">
        <v>3090</v>
      </c>
      <c r="M1291" s="126" t="str">
        <f t="shared" si="22"/>
        <v>●</v>
      </c>
      <c r="N1291" s="54">
        <v>44816</v>
      </c>
      <c r="O1291" s="14" t="s">
        <v>22472</v>
      </c>
      <c r="P1291" s="159" t="s">
        <v>23491</v>
      </c>
      <c r="Q1291" s="159">
        <f>COUNTIF('C&amp;I(Route-Doc)'!H:H,'★C&amp;I(IRS)'!O1291)</f>
        <v>0</v>
      </c>
      <c r="R1291" s="17" t="s">
        <v>23496</v>
      </c>
      <c r="S1291" s="14" t="s">
        <v>28525</v>
      </c>
      <c r="T1291" s="14" t="s">
        <v>2676</v>
      </c>
      <c r="U1291" s="119"/>
      <c r="V1291" s="58"/>
      <c r="W1291" s="19" t="s">
        <v>1930</v>
      </c>
      <c r="X1291" s="19" t="s">
        <v>1909</v>
      </c>
      <c r="Y1291" s="54">
        <v>44664</v>
      </c>
      <c r="Z1291" s="19" t="s">
        <v>2676</v>
      </c>
      <c r="AB1291" s="58" t="s">
        <v>24839</v>
      </c>
      <c r="AC1291" s="58" t="s">
        <v>1930</v>
      </c>
      <c r="AD1291" s="58">
        <v>0</v>
      </c>
      <c r="AE1291" s="58" t="e">
        <v>#N/A</v>
      </c>
    </row>
    <row r="1292" spans="1:31">
      <c r="A1292" s="17" t="s">
        <v>25617</v>
      </c>
      <c r="B1292" s="17" t="s">
        <v>7659</v>
      </c>
      <c r="C1292" s="14" t="s">
        <v>5025</v>
      </c>
      <c r="D1292" s="14" t="s">
        <v>30178</v>
      </c>
      <c r="E1292" s="17" t="s">
        <v>7488</v>
      </c>
      <c r="F1292" s="17" t="s">
        <v>24840</v>
      </c>
      <c r="G1292" s="17" t="s">
        <v>1911</v>
      </c>
      <c r="H1292" s="60">
        <v>43100</v>
      </c>
      <c r="I1292" s="17" t="s">
        <v>18633</v>
      </c>
      <c r="J1292" s="14">
        <f>COUNTIF('C&amp;I(Route-Doc)'!C:C,'★C&amp;I(IRS)'!C1292)</f>
        <v>0</v>
      </c>
      <c r="K1292" s="14" t="s">
        <v>6256</v>
      </c>
      <c r="L1292" s="17" t="s">
        <v>1999</v>
      </c>
      <c r="M1292" s="127" t="str">
        <f t="shared" si="22"/>
        <v>●</v>
      </c>
      <c r="N1292" s="17" t="s">
        <v>1930</v>
      </c>
      <c r="O1292" s="14" t="s">
        <v>22473</v>
      </c>
      <c r="P1292" s="159" t="s">
        <v>23491</v>
      </c>
      <c r="Q1292" s="159">
        <f>COUNTIF('C&amp;I(Route-Doc)'!H:H,'★C&amp;I(IRS)'!O1292)</f>
        <v>0</v>
      </c>
      <c r="R1292" s="17" t="s">
        <v>23496</v>
      </c>
      <c r="S1292" s="14" t="s">
        <v>28526</v>
      </c>
      <c r="T1292" s="14" t="s">
        <v>2676</v>
      </c>
      <c r="U1292" s="119"/>
      <c r="V1292" s="58"/>
      <c r="W1292" s="19" t="s">
        <v>1930</v>
      </c>
      <c r="X1292" s="19" t="s">
        <v>1911</v>
      </c>
      <c r="Y1292" s="54">
        <v>43100</v>
      </c>
      <c r="Z1292" s="19" t="s">
        <v>2676</v>
      </c>
      <c r="AB1292" s="58" t="s">
        <v>24840</v>
      </c>
      <c r="AC1292" s="58" t="s">
        <v>1930</v>
      </c>
      <c r="AD1292" s="58" t="e">
        <v>#N/A</v>
      </c>
      <c r="AE1292" s="58" t="e">
        <v>#N/A</v>
      </c>
    </row>
    <row r="1293" spans="1:31">
      <c r="A1293" s="17" t="s">
        <v>25617</v>
      </c>
      <c r="B1293" s="17" t="s">
        <v>7659</v>
      </c>
      <c r="C1293" s="14" t="s">
        <v>5026</v>
      </c>
      <c r="D1293" s="14" t="s">
        <v>29196</v>
      </c>
      <c r="E1293" s="17" t="s">
        <v>7489</v>
      </c>
      <c r="F1293" s="17" t="s">
        <v>24841</v>
      </c>
      <c r="G1293" s="17" t="s">
        <v>1913</v>
      </c>
      <c r="H1293" s="60">
        <v>45226</v>
      </c>
      <c r="I1293" s="17" t="s">
        <v>18633</v>
      </c>
      <c r="J1293" s="14">
        <f>COUNTIF('C&amp;I(Route-Doc)'!C:C,'★C&amp;I(IRS)'!C1293)</f>
        <v>0</v>
      </c>
      <c r="K1293" s="14" t="s">
        <v>6257</v>
      </c>
      <c r="L1293" s="17" t="s">
        <v>3090</v>
      </c>
      <c r="M1293" s="127" t="str">
        <f t="shared" si="22"/>
        <v>●</v>
      </c>
      <c r="N1293" s="17" t="s">
        <v>1930</v>
      </c>
      <c r="O1293" s="14" t="s">
        <v>22474</v>
      </c>
      <c r="P1293" s="159" t="s">
        <v>23491</v>
      </c>
      <c r="Q1293" s="159">
        <f>COUNTIF('C&amp;I(Route-Doc)'!H:H,'★C&amp;I(IRS)'!O1293)</f>
        <v>0</v>
      </c>
      <c r="R1293" s="17" t="s">
        <v>23496</v>
      </c>
      <c r="S1293" s="14" t="s">
        <v>28527</v>
      </c>
      <c r="T1293" s="14" t="s">
        <v>2676</v>
      </c>
      <c r="U1293" s="119"/>
      <c r="V1293" s="58"/>
      <c r="W1293" s="19" t="s">
        <v>1930</v>
      </c>
      <c r="X1293" s="19" t="s">
        <v>1913</v>
      </c>
      <c r="Y1293" s="54">
        <v>45226</v>
      </c>
      <c r="Z1293" s="19" t="s">
        <v>2676</v>
      </c>
      <c r="AB1293" s="58" t="s">
        <v>24841</v>
      </c>
      <c r="AC1293" s="58" t="s">
        <v>1930</v>
      </c>
      <c r="AD1293" s="58" t="e">
        <v>#N/A</v>
      </c>
      <c r="AE1293" s="58" t="e">
        <v>#N/A</v>
      </c>
    </row>
    <row r="1294" spans="1:31">
      <c r="A1294" s="17" t="s">
        <v>25617</v>
      </c>
      <c r="B1294" s="17" t="s">
        <v>7659</v>
      </c>
      <c r="C1294" s="14" t="s">
        <v>5027</v>
      </c>
      <c r="D1294" s="14" t="s">
        <v>29197</v>
      </c>
      <c r="E1294" s="17" t="s">
        <v>7490</v>
      </c>
      <c r="F1294" s="17" t="s">
        <v>24842</v>
      </c>
      <c r="G1294" s="17" t="s">
        <v>1913</v>
      </c>
      <c r="H1294" s="60">
        <v>43802</v>
      </c>
      <c r="I1294" s="17" t="s">
        <v>18633</v>
      </c>
      <c r="J1294" s="14">
        <f>COUNTIF('C&amp;I(Route-Doc)'!C:C,'★C&amp;I(IRS)'!C1294)</f>
        <v>0</v>
      </c>
      <c r="K1294" s="14" t="s">
        <v>6258</v>
      </c>
      <c r="L1294" s="17" t="s">
        <v>1999</v>
      </c>
      <c r="M1294" s="127" t="str">
        <f t="shared" si="22"/>
        <v>●</v>
      </c>
      <c r="N1294" s="17" t="s">
        <v>1930</v>
      </c>
      <c r="O1294" s="14" t="s">
        <v>22475</v>
      </c>
      <c r="P1294" s="159" t="s">
        <v>23491</v>
      </c>
      <c r="Q1294" s="159">
        <f>COUNTIF('C&amp;I(Route-Doc)'!H:H,'★C&amp;I(IRS)'!O1294)</f>
        <v>0</v>
      </c>
      <c r="R1294" s="17" t="s">
        <v>23496</v>
      </c>
      <c r="S1294" s="14" t="s">
        <v>28528</v>
      </c>
      <c r="T1294" s="14" t="s">
        <v>2676</v>
      </c>
      <c r="U1294" s="119"/>
      <c r="V1294" s="58"/>
      <c r="W1294" s="19" t="s">
        <v>1930</v>
      </c>
      <c r="X1294" s="19" t="s">
        <v>1913</v>
      </c>
      <c r="Y1294" s="54">
        <v>43802</v>
      </c>
      <c r="Z1294" s="19" t="s">
        <v>2676</v>
      </c>
      <c r="AB1294" s="58" t="s">
        <v>24842</v>
      </c>
      <c r="AC1294" s="58" t="s">
        <v>1930</v>
      </c>
      <c r="AD1294" s="58" t="e">
        <v>#N/A</v>
      </c>
      <c r="AE1294" s="58" t="e">
        <v>#N/A</v>
      </c>
    </row>
    <row r="1295" spans="1:31">
      <c r="A1295" s="19" t="s">
        <v>25617</v>
      </c>
      <c r="B1295" s="19" t="s">
        <v>7659</v>
      </c>
      <c r="C1295" s="18" t="s">
        <v>5028</v>
      </c>
      <c r="D1295" s="18" t="s">
        <v>29758</v>
      </c>
      <c r="E1295" s="19" t="s">
        <v>7491</v>
      </c>
      <c r="F1295" s="19" t="s">
        <v>24843</v>
      </c>
      <c r="G1295" s="19" t="s">
        <v>1912</v>
      </c>
      <c r="H1295" s="52">
        <v>44592</v>
      </c>
      <c r="I1295" s="19" t="s">
        <v>18633</v>
      </c>
      <c r="J1295" s="18">
        <f>COUNTIF('C&amp;I(Route-Doc)'!C:C,'★C&amp;I(IRS)'!C1295)</f>
        <v>1</v>
      </c>
      <c r="K1295" s="18" t="s">
        <v>6259</v>
      </c>
      <c r="L1295" s="19" t="s">
        <v>1999</v>
      </c>
      <c r="M1295" s="126" t="str">
        <f t="shared" si="22"/>
        <v>●</v>
      </c>
      <c r="N1295" s="54">
        <v>44816</v>
      </c>
      <c r="O1295" s="14" t="s">
        <v>22476</v>
      </c>
      <c r="P1295" s="159" t="s">
        <v>23491</v>
      </c>
      <c r="Q1295" s="159">
        <f>COUNTIF('C&amp;I(Route-Doc)'!H:H,'★C&amp;I(IRS)'!O1295)</f>
        <v>0</v>
      </c>
      <c r="R1295" s="17" t="s">
        <v>23496</v>
      </c>
      <c r="S1295" s="14" t="s">
        <v>28529</v>
      </c>
      <c r="T1295" s="14" t="s">
        <v>2676</v>
      </c>
      <c r="U1295" s="119"/>
      <c r="V1295" s="58"/>
      <c r="W1295" s="19" t="s">
        <v>1930</v>
      </c>
      <c r="X1295" s="19" t="s">
        <v>1912</v>
      </c>
      <c r="Y1295" s="54">
        <v>44592</v>
      </c>
      <c r="Z1295" s="19" t="s">
        <v>2676</v>
      </c>
      <c r="AB1295" s="58" t="s">
        <v>24843</v>
      </c>
      <c r="AC1295" s="58" t="s">
        <v>1930</v>
      </c>
      <c r="AD1295" s="58">
        <v>0</v>
      </c>
      <c r="AE1295" s="58" t="e">
        <v>#N/A</v>
      </c>
    </row>
    <row r="1296" spans="1:31">
      <c r="A1296" s="17" t="s">
        <v>25617</v>
      </c>
      <c r="B1296" s="17" t="s">
        <v>7659</v>
      </c>
      <c r="C1296" s="14" t="s">
        <v>5029</v>
      </c>
      <c r="D1296" s="14" t="s">
        <v>30179</v>
      </c>
      <c r="E1296" s="17" t="s">
        <v>7492</v>
      </c>
      <c r="F1296" s="17" t="s">
        <v>24844</v>
      </c>
      <c r="G1296" s="17" t="s">
        <v>1911</v>
      </c>
      <c r="H1296" s="60">
        <v>43190</v>
      </c>
      <c r="I1296" s="17" t="s">
        <v>18633</v>
      </c>
      <c r="J1296" s="14">
        <f>COUNTIF('C&amp;I(Route-Doc)'!C:C,'★C&amp;I(IRS)'!C1296)</f>
        <v>0</v>
      </c>
      <c r="K1296" s="14" t="s">
        <v>6260</v>
      </c>
      <c r="L1296" s="17" t="s">
        <v>1999</v>
      </c>
      <c r="M1296" s="127" t="str">
        <f t="shared" si="22"/>
        <v>●</v>
      </c>
      <c r="N1296" s="17" t="s">
        <v>1930</v>
      </c>
      <c r="O1296" s="14" t="s">
        <v>22477</v>
      </c>
      <c r="P1296" s="159" t="s">
        <v>23491</v>
      </c>
      <c r="Q1296" s="159">
        <f>COUNTIF('C&amp;I(Route-Doc)'!H:H,'★C&amp;I(IRS)'!O1296)</f>
        <v>0</v>
      </c>
      <c r="R1296" s="17" t="s">
        <v>23496</v>
      </c>
      <c r="S1296" s="14" t="s">
        <v>28530</v>
      </c>
      <c r="T1296" s="14" t="s">
        <v>2676</v>
      </c>
      <c r="U1296" s="119"/>
      <c r="V1296" s="58"/>
      <c r="W1296" s="19" t="s">
        <v>1930</v>
      </c>
      <c r="X1296" s="19" t="s">
        <v>1911</v>
      </c>
      <c r="Y1296" s="54">
        <v>43190</v>
      </c>
      <c r="Z1296" s="19" t="s">
        <v>2676</v>
      </c>
      <c r="AB1296" s="58" t="s">
        <v>24844</v>
      </c>
      <c r="AC1296" s="58" t="s">
        <v>1930</v>
      </c>
      <c r="AD1296" s="58" t="e">
        <v>#N/A</v>
      </c>
      <c r="AE1296" s="58" t="e">
        <v>#N/A</v>
      </c>
    </row>
    <row r="1297" spans="1:31">
      <c r="A1297" s="17" t="s">
        <v>25617</v>
      </c>
      <c r="B1297" s="17" t="s">
        <v>7659</v>
      </c>
      <c r="C1297" s="14" t="s">
        <v>5030</v>
      </c>
      <c r="D1297" s="14" t="s">
        <v>29198</v>
      </c>
      <c r="E1297" s="17" t="s">
        <v>7493</v>
      </c>
      <c r="F1297" s="17" t="s">
        <v>24845</v>
      </c>
      <c r="G1297" s="17" t="s">
        <v>1913</v>
      </c>
      <c r="H1297" s="60">
        <v>45226</v>
      </c>
      <c r="I1297" s="17" t="s">
        <v>18633</v>
      </c>
      <c r="J1297" s="14">
        <f>COUNTIF('C&amp;I(Route-Doc)'!C:C,'★C&amp;I(IRS)'!C1297)</f>
        <v>0</v>
      </c>
      <c r="K1297" s="14" t="s">
        <v>6261</v>
      </c>
      <c r="L1297" s="17" t="s">
        <v>3090</v>
      </c>
      <c r="M1297" s="127" t="str">
        <f t="shared" si="22"/>
        <v>●</v>
      </c>
      <c r="N1297" s="17" t="s">
        <v>1930</v>
      </c>
      <c r="O1297" s="14" t="s">
        <v>22478</v>
      </c>
      <c r="P1297" s="159" t="s">
        <v>23491</v>
      </c>
      <c r="Q1297" s="159">
        <f>COUNTIF('C&amp;I(Route-Doc)'!H:H,'★C&amp;I(IRS)'!O1297)</f>
        <v>0</v>
      </c>
      <c r="R1297" s="17" t="s">
        <v>23496</v>
      </c>
      <c r="S1297" s="14" t="s">
        <v>28531</v>
      </c>
      <c r="T1297" s="14" t="s">
        <v>2676</v>
      </c>
      <c r="U1297" s="119"/>
      <c r="V1297" s="58"/>
      <c r="W1297" s="19" t="s">
        <v>1930</v>
      </c>
      <c r="X1297" s="19" t="s">
        <v>1913</v>
      </c>
      <c r="Y1297" s="54">
        <v>45226</v>
      </c>
      <c r="Z1297" s="19" t="s">
        <v>2676</v>
      </c>
      <c r="AB1297" s="58" t="s">
        <v>24845</v>
      </c>
      <c r="AC1297" s="58" t="s">
        <v>1930</v>
      </c>
      <c r="AD1297" s="58" t="e">
        <v>#N/A</v>
      </c>
      <c r="AE1297" s="58" t="e">
        <v>#N/A</v>
      </c>
    </row>
    <row r="1298" spans="1:31">
      <c r="A1298" s="19" t="s">
        <v>25617</v>
      </c>
      <c r="B1298" s="19" t="s">
        <v>7659</v>
      </c>
      <c r="C1298" s="18" t="s">
        <v>5031</v>
      </c>
      <c r="D1298" s="18" t="s">
        <v>29759</v>
      </c>
      <c r="E1298" s="19" t="s">
        <v>7494</v>
      </c>
      <c r="F1298" s="19" t="s">
        <v>24846</v>
      </c>
      <c r="G1298" s="19" t="s">
        <v>1910</v>
      </c>
      <c r="H1298" s="52">
        <v>43857</v>
      </c>
      <c r="I1298" s="19" t="s">
        <v>18633</v>
      </c>
      <c r="J1298" s="18">
        <f>COUNTIF('C&amp;I(Route-Doc)'!C:C,'★C&amp;I(IRS)'!C1298)</f>
        <v>1</v>
      </c>
      <c r="K1298" s="18" t="s">
        <v>6262</v>
      </c>
      <c r="L1298" s="19" t="s">
        <v>1999</v>
      </c>
      <c r="M1298" s="126" t="str">
        <f t="shared" si="22"/>
        <v>●</v>
      </c>
      <c r="N1298" s="54">
        <v>44816</v>
      </c>
      <c r="O1298" s="14" t="s">
        <v>22479</v>
      </c>
      <c r="P1298" s="159" t="s">
        <v>23491</v>
      </c>
      <c r="Q1298" s="159">
        <f>COUNTIF('C&amp;I(Route-Doc)'!H:H,'★C&amp;I(IRS)'!O1298)</f>
        <v>0</v>
      </c>
      <c r="R1298" s="17" t="s">
        <v>23496</v>
      </c>
      <c r="S1298" s="14" t="s">
        <v>28532</v>
      </c>
      <c r="T1298" s="14" t="s">
        <v>2676</v>
      </c>
      <c r="U1298" s="119"/>
      <c r="V1298" s="58"/>
      <c r="W1298" s="19" t="s">
        <v>1930</v>
      </c>
      <c r="X1298" s="19" t="s">
        <v>1910</v>
      </c>
      <c r="Y1298" s="54">
        <v>43857</v>
      </c>
      <c r="Z1298" s="19" t="s">
        <v>2676</v>
      </c>
      <c r="AB1298" s="58" t="s">
        <v>24846</v>
      </c>
      <c r="AC1298" s="58" t="s">
        <v>1930</v>
      </c>
      <c r="AD1298" s="58">
        <v>0</v>
      </c>
      <c r="AE1298" s="58" t="e">
        <v>#N/A</v>
      </c>
    </row>
    <row r="1299" spans="1:31">
      <c r="A1299" s="19" t="s">
        <v>25617</v>
      </c>
      <c r="B1299" s="19" t="s">
        <v>7661</v>
      </c>
      <c r="C1299" s="18" t="s">
        <v>19065</v>
      </c>
      <c r="D1299" s="18" t="s">
        <v>29760</v>
      </c>
      <c r="E1299" s="19" t="s">
        <v>19046</v>
      </c>
      <c r="F1299" s="19" t="s">
        <v>24847</v>
      </c>
      <c r="G1299" s="19" t="s">
        <v>1912</v>
      </c>
      <c r="H1299" s="52">
        <v>44228</v>
      </c>
      <c r="I1299" s="19" t="s">
        <v>18652</v>
      </c>
      <c r="J1299" s="18">
        <f>COUNTIF('C&amp;I(Route-Doc)'!C:C,'★C&amp;I(IRS)'!C1299)</f>
        <v>1</v>
      </c>
      <c r="K1299" s="14" t="s">
        <v>19084</v>
      </c>
      <c r="L1299" s="17" t="s">
        <v>18638</v>
      </c>
      <c r="M1299" s="127" t="str">
        <f t="shared" si="22"/>
        <v>●</v>
      </c>
      <c r="N1299" s="125" t="s">
        <v>23519</v>
      </c>
      <c r="O1299" s="18" t="s">
        <v>22480</v>
      </c>
      <c r="P1299" s="59" t="s">
        <v>1908</v>
      </c>
      <c r="Q1299" s="59">
        <f>COUNTIF('C&amp;I(Route-Doc)'!H:H,'★C&amp;I(IRS)'!O1299)</f>
        <v>0</v>
      </c>
      <c r="R1299" s="54">
        <v>45279</v>
      </c>
      <c r="S1299" s="196" t="s">
        <v>28533</v>
      </c>
      <c r="T1299" s="59" t="s">
        <v>22673</v>
      </c>
      <c r="U1299" s="119" t="s">
        <v>19102</v>
      </c>
      <c r="V1299" s="58"/>
      <c r="W1299" s="19" t="s">
        <v>1930</v>
      </c>
      <c r="X1299" s="19" t="s">
        <v>1912</v>
      </c>
      <c r="Y1299" s="54">
        <v>44228</v>
      </c>
      <c r="Z1299" s="19" t="s">
        <v>18604</v>
      </c>
      <c r="AB1299" s="58" t="s">
        <v>24847</v>
      </c>
      <c r="AC1299" s="58" t="s">
        <v>1930</v>
      </c>
      <c r="AD1299" s="58" t="e">
        <v>#N/A</v>
      </c>
      <c r="AE1299" s="58" t="e">
        <v>#N/A</v>
      </c>
    </row>
    <row r="1300" spans="1:31">
      <c r="A1300" s="121" t="s">
        <v>25617</v>
      </c>
      <c r="B1300" s="121" t="s">
        <v>7661</v>
      </c>
      <c r="C1300" s="122" t="s">
        <v>19466</v>
      </c>
      <c r="D1300" s="122" t="s">
        <v>30284</v>
      </c>
      <c r="E1300" s="121" t="s">
        <v>19116</v>
      </c>
      <c r="F1300" s="121" t="s">
        <v>24848</v>
      </c>
      <c r="G1300" s="121" t="s">
        <v>1911</v>
      </c>
      <c r="H1300" s="123">
        <v>43858</v>
      </c>
      <c r="I1300" s="121" t="s">
        <v>19028</v>
      </c>
      <c r="J1300" s="122">
        <f>COUNTIF('C&amp;I(Route-Doc)'!C:C,'★C&amp;I(IRS)'!C1300)</f>
        <v>0</v>
      </c>
      <c r="K1300" s="122" t="s">
        <v>19291</v>
      </c>
      <c r="L1300" s="121" t="s">
        <v>19025</v>
      </c>
      <c r="M1300" s="128" t="str">
        <f t="shared" si="22"/>
        <v>●</v>
      </c>
      <c r="N1300" s="121" t="s">
        <v>1930</v>
      </c>
      <c r="O1300" s="121" t="s">
        <v>23494</v>
      </c>
      <c r="P1300" s="121" t="s">
        <v>2676</v>
      </c>
      <c r="Q1300" s="121">
        <f>COUNTIF('C&amp;I(Route-Doc)'!H:H,'★C&amp;I(IRS)'!O1300)</f>
        <v>0</v>
      </c>
      <c r="R1300" s="121" t="s">
        <v>23491</v>
      </c>
      <c r="S1300" s="121" t="s">
        <v>23494</v>
      </c>
      <c r="T1300" s="121" t="s">
        <v>2676</v>
      </c>
      <c r="U1300" s="119"/>
      <c r="V1300" s="58"/>
      <c r="W1300" s="19" t="s">
        <v>1930</v>
      </c>
      <c r="X1300" s="19" t="s">
        <v>1911</v>
      </c>
      <c r="Y1300" s="54">
        <v>43858</v>
      </c>
      <c r="Z1300" s="19" t="s">
        <v>2676</v>
      </c>
      <c r="AB1300" s="58" t="s">
        <v>24848</v>
      </c>
      <c r="AC1300" s="58" t="s">
        <v>1930</v>
      </c>
      <c r="AD1300" s="58" t="e">
        <v>#N/A</v>
      </c>
      <c r="AE1300" s="58" t="e">
        <v>#N/A</v>
      </c>
    </row>
    <row r="1301" spans="1:31">
      <c r="A1301" s="17" t="s">
        <v>25620</v>
      </c>
      <c r="B1301" s="17" t="s">
        <v>7662</v>
      </c>
      <c r="C1301" s="14" t="s">
        <v>5032</v>
      </c>
      <c r="D1301" s="14" t="s">
        <v>29199</v>
      </c>
      <c r="E1301" s="17" t="s">
        <v>7495</v>
      </c>
      <c r="F1301" s="17" t="s">
        <v>24849</v>
      </c>
      <c r="G1301" s="17" t="s">
        <v>1911</v>
      </c>
      <c r="H1301" s="60">
        <v>43858</v>
      </c>
      <c r="I1301" s="17" t="s">
        <v>18632</v>
      </c>
      <c r="J1301" s="14">
        <f>COUNTIF('C&amp;I(Route-Doc)'!C:C,'★C&amp;I(IRS)'!C1301)</f>
        <v>0</v>
      </c>
      <c r="K1301" s="14" t="s">
        <v>6263</v>
      </c>
      <c r="L1301" s="17" t="s">
        <v>1999</v>
      </c>
      <c r="M1301" s="127" t="str">
        <f t="shared" si="22"/>
        <v>●</v>
      </c>
      <c r="N1301" s="17" t="s">
        <v>1930</v>
      </c>
      <c r="O1301" s="14" t="s">
        <v>22481</v>
      </c>
      <c r="P1301" s="159" t="s">
        <v>23491</v>
      </c>
      <c r="Q1301" s="159">
        <f>COUNTIF('C&amp;I(Route-Doc)'!H:H,'★C&amp;I(IRS)'!O1301)</f>
        <v>0</v>
      </c>
      <c r="R1301" s="17" t="s">
        <v>23496</v>
      </c>
      <c r="S1301" s="14" t="s">
        <v>28534</v>
      </c>
      <c r="T1301" s="14" t="s">
        <v>2676</v>
      </c>
      <c r="U1301" s="119"/>
      <c r="V1301" s="58"/>
      <c r="W1301" s="19" t="s">
        <v>1930</v>
      </c>
      <c r="X1301" s="19" t="s">
        <v>1911</v>
      </c>
      <c r="Y1301" s="54">
        <v>43858</v>
      </c>
      <c r="Z1301" s="19" t="s">
        <v>2676</v>
      </c>
      <c r="AB1301" s="58" t="s">
        <v>24849</v>
      </c>
      <c r="AC1301" s="58" t="s">
        <v>1930</v>
      </c>
      <c r="AD1301" s="58" t="e">
        <v>#N/A</v>
      </c>
      <c r="AE1301" s="58" t="e">
        <v>#N/A</v>
      </c>
    </row>
    <row r="1302" spans="1:31">
      <c r="A1302" s="139" t="s">
        <v>25617</v>
      </c>
      <c r="B1302" s="139" t="s">
        <v>7661</v>
      </c>
      <c r="C1302" s="140" t="s">
        <v>19467</v>
      </c>
      <c r="D1302" s="140" t="s">
        <v>29761</v>
      </c>
      <c r="E1302" s="139" t="s">
        <v>19117</v>
      </c>
      <c r="F1302" s="139" t="s">
        <v>24850</v>
      </c>
      <c r="G1302" s="139" t="s">
        <v>1913</v>
      </c>
      <c r="H1302" s="141">
        <v>43801</v>
      </c>
      <c r="I1302" s="139" t="s">
        <v>18652</v>
      </c>
      <c r="J1302" s="140">
        <f>COUNTIF('C&amp;I(Route-Doc)'!C:C,'★C&amp;I(IRS)'!C1302)</f>
        <v>1</v>
      </c>
      <c r="K1302" s="14" t="s">
        <v>19292</v>
      </c>
      <c r="L1302" s="17" t="s">
        <v>18638</v>
      </c>
      <c r="M1302" s="127" t="str">
        <f t="shared" si="22"/>
        <v>●</v>
      </c>
      <c r="N1302" s="125" t="s">
        <v>23519</v>
      </c>
      <c r="O1302" s="18" t="s">
        <v>22482</v>
      </c>
      <c r="P1302" s="59" t="s">
        <v>1908</v>
      </c>
      <c r="Q1302" s="59">
        <f>COUNTIF('C&amp;I(Route-Doc)'!H:H,'★C&amp;I(IRS)'!O1302)</f>
        <v>0</v>
      </c>
      <c r="R1302" s="54">
        <v>45392</v>
      </c>
      <c r="S1302" s="18" t="s">
        <v>28535</v>
      </c>
      <c r="T1302" s="59" t="s">
        <v>22673</v>
      </c>
      <c r="U1302" s="119"/>
      <c r="V1302" s="58" t="s">
        <v>27202</v>
      </c>
      <c r="W1302" s="19" t="s">
        <v>1930</v>
      </c>
      <c r="X1302" s="19" t="s">
        <v>1913</v>
      </c>
      <c r="Y1302" s="54">
        <v>43801</v>
      </c>
      <c r="Z1302" s="19" t="s">
        <v>18604</v>
      </c>
      <c r="AB1302" s="58" t="s">
        <v>24850</v>
      </c>
      <c r="AC1302" s="58" t="s">
        <v>1930</v>
      </c>
      <c r="AD1302" s="58">
        <v>2</v>
      </c>
      <c r="AE1302" s="58" t="e">
        <v>#N/A</v>
      </c>
    </row>
    <row r="1303" spans="1:31">
      <c r="A1303" s="121" t="s">
        <v>25617</v>
      </c>
      <c r="B1303" s="121" t="s">
        <v>7661</v>
      </c>
      <c r="C1303" s="122" t="s">
        <v>19468</v>
      </c>
      <c r="D1303" s="122" t="s">
        <v>30180</v>
      </c>
      <c r="E1303" s="121" t="s">
        <v>19118</v>
      </c>
      <c r="F1303" s="121" t="s">
        <v>24851</v>
      </c>
      <c r="G1303" s="121" t="s">
        <v>1911</v>
      </c>
      <c r="H1303" s="123">
        <v>42460</v>
      </c>
      <c r="I1303" s="121" t="s">
        <v>19028</v>
      </c>
      <c r="J1303" s="122">
        <f>COUNTIF('C&amp;I(Route-Doc)'!C:C,'★C&amp;I(IRS)'!C1303)</f>
        <v>0</v>
      </c>
      <c r="K1303" s="122" t="s">
        <v>19293</v>
      </c>
      <c r="L1303" s="121" t="s">
        <v>19025</v>
      </c>
      <c r="M1303" s="128" t="str">
        <f t="shared" si="22"/>
        <v>●</v>
      </c>
      <c r="N1303" s="121" t="s">
        <v>1930</v>
      </c>
      <c r="O1303" s="121" t="s">
        <v>23494</v>
      </c>
      <c r="P1303" s="121" t="s">
        <v>2676</v>
      </c>
      <c r="Q1303" s="121">
        <f>COUNTIF('C&amp;I(Route-Doc)'!H:H,'★C&amp;I(IRS)'!O1303)</f>
        <v>0</v>
      </c>
      <c r="R1303" s="121" t="s">
        <v>23491</v>
      </c>
      <c r="S1303" s="121" t="s">
        <v>23494</v>
      </c>
      <c r="T1303" s="121" t="s">
        <v>2676</v>
      </c>
      <c r="U1303" s="119"/>
      <c r="V1303" s="58"/>
      <c r="W1303" s="19" t="s">
        <v>1930</v>
      </c>
      <c r="X1303" s="19" t="s">
        <v>1911</v>
      </c>
      <c r="Y1303" s="54">
        <v>42460</v>
      </c>
      <c r="Z1303" s="19" t="s">
        <v>2676</v>
      </c>
      <c r="AB1303" s="58" t="s">
        <v>24851</v>
      </c>
      <c r="AC1303" s="58" t="s">
        <v>1930</v>
      </c>
      <c r="AD1303" s="58" t="e">
        <v>#N/A</v>
      </c>
      <c r="AE1303" s="58" t="e">
        <v>#N/A</v>
      </c>
    </row>
    <row r="1304" spans="1:31">
      <c r="A1304" s="121" t="s">
        <v>25617</v>
      </c>
      <c r="B1304" s="121" t="s">
        <v>7661</v>
      </c>
      <c r="C1304" s="122" t="s">
        <v>19469</v>
      </c>
      <c r="D1304" s="122" t="s">
        <v>29200</v>
      </c>
      <c r="E1304" s="121" t="s">
        <v>19119</v>
      </c>
      <c r="F1304" s="121" t="s">
        <v>24852</v>
      </c>
      <c r="G1304" s="121" t="s">
        <v>1911</v>
      </c>
      <c r="H1304" s="123">
        <v>42460</v>
      </c>
      <c r="I1304" s="121" t="s">
        <v>19028</v>
      </c>
      <c r="J1304" s="122">
        <f>COUNTIF('C&amp;I(Route-Doc)'!C:C,'★C&amp;I(IRS)'!C1304)</f>
        <v>0</v>
      </c>
      <c r="K1304" s="122" t="s">
        <v>19294</v>
      </c>
      <c r="L1304" s="121" t="s">
        <v>19025</v>
      </c>
      <c r="M1304" s="128" t="str">
        <f t="shared" si="22"/>
        <v>●</v>
      </c>
      <c r="N1304" s="121" t="s">
        <v>1930</v>
      </c>
      <c r="O1304" s="121" t="s">
        <v>23494</v>
      </c>
      <c r="P1304" s="121" t="s">
        <v>2676</v>
      </c>
      <c r="Q1304" s="121">
        <f>COUNTIF('C&amp;I(Route-Doc)'!H:H,'★C&amp;I(IRS)'!O1304)</f>
        <v>0</v>
      </c>
      <c r="R1304" s="121" t="s">
        <v>23491</v>
      </c>
      <c r="S1304" s="121" t="s">
        <v>23494</v>
      </c>
      <c r="T1304" s="121" t="s">
        <v>2676</v>
      </c>
      <c r="U1304" s="119"/>
      <c r="V1304" s="58"/>
      <c r="W1304" s="19" t="s">
        <v>1930</v>
      </c>
      <c r="X1304" s="19" t="s">
        <v>1911</v>
      </c>
      <c r="Y1304" s="54">
        <v>42460</v>
      </c>
      <c r="Z1304" s="19" t="s">
        <v>2676</v>
      </c>
      <c r="AB1304" s="58" t="s">
        <v>24852</v>
      </c>
      <c r="AC1304" s="58" t="s">
        <v>1930</v>
      </c>
      <c r="AD1304" s="58" t="e">
        <v>#N/A</v>
      </c>
      <c r="AE1304" s="58" t="e">
        <v>#N/A</v>
      </c>
    </row>
    <row r="1305" spans="1:31">
      <c r="A1305" s="139" t="s">
        <v>25617</v>
      </c>
      <c r="B1305" s="139" t="s">
        <v>7661</v>
      </c>
      <c r="C1305" s="140" t="s">
        <v>19470</v>
      </c>
      <c r="D1305" s="140" t="s">
        <v>29762</v>
      </c>
      <c r="E1305" s="139" t="s">
        <v>19120</v>
      </c>
      <c r="F1305" s="139" t="s">
        <v>24853</v>
      </c>
      <c r="G1305" s="139" t="s">
        <v>1913</v>
      </c>
      <c r="H1305" s="141">
        <v>43801</v>
      </c>
      <c r="I1305" s="139" t="s">
        <v>18652</v>
      </c>
      <c r="J1305" s="140">
        <f>COUNTIF('C&amp;I(Route-Doc)'!C:C,'★C&amp;I(IRS)'!C1305)</f>
        <v>1</v>
      </c>
      <c r="K1305" s="14" t="s">
        <v>19295</v>
      </c>
      <c r="L1305" s="17" t="s">
        <v>18638</v>
      </c>
      <c r="M1305" s="127" t="str">
        <f t="shared" si="22"/>
        <v>●</v>
      </c>
      <c r="N1305" s="125" t="s">
        <v>23519</v>
      </c>
      <c r="O1305" s="18" t="s">
        <v>22483</v>
      </c>
      <c r="P1305" s="59" t="s">
        <v>1908</v>
      </c>
      <c r="Q1305" s="59">
        <f>COUNTIF('C&amp;I(Route-Doc)'!H:H,'★C&amp;I(IRS)'!O1305)</f>
        <v>0</v>
      </c>
      <c r="R1305" s="54">
        <v>45392</v>
      </c>
      <c r="S1305" s="18" t="s">
        <v>28536</v>
      </c>
      <c r="T1305" s="59" t="s">
        <v>22673</v>
      </c>
      <c r="U1305" s="119"/>
      <c r="V1305" s="58" t="s">
        <v>27202</v>
      </c>
      <c r="W1305" s="19" t="s">
        <v>1930</v>
      </c>
      <c r="X1305" s="19" t="s">
        <v>1913</v>
      </c>
      <c r="Y1305" s="54">
        <v>43801</v>
      </c>
      <c r="Z1305" s="19" t="s">
        <v>18604</v>
      </c>
      <c r="AB1305" s="58" t="s">
        <v>24853</v>
      </c>
      <c r="AC1305" s="58" t="s">
        <v>1930</v>
      </c>
      <c r="AD1305" s="58">
        <v>2</v>
      </c>
      <c r="AE1305" s="58" t="e">
        <v>#N/A</v>
      </c>
    </row>
    <row r="1306" spans="1:31">
      <c r="A1306" s="121" t="s">
        <v>25617</v>
      </c>
      <c r="B1306" s="121" t="s">
        <v>7661</v>
      </c>
      <c r="C1306" s="122" t="s">
        <v>19471</v>
      </c>
      <c r="D1306" s="122" t="s">
        <v>30181</v>
      </c>
      <c r="E1306" s="121" t="s">
        <v>19121</v>
      </c>
      <c r="F1306" s="121" t="s">
        <v>24854</v>
      </c>
      <c r="G1306" s="121" t="s">
        <v>1911</v>
      </c>
      <c r="H1306" s="123">
        <v>42460</v>
      </c>
      <c r="I1306" s="121" t="s">
        <v>19028</v>
      </c>
      <c r="J1306" s="122">
        <f>COUNTIF('C&amp;I(Route-Doc)'!C:C,'★C&amp;I(IRS)'!C1306)</f>
        <v>0</v>
      </c>
      <c r="K1306" s="122" t="s">
        <v>19296</v>
      </c>
      <c r="L1306" s="121" t="s">
        <v>19025</v>
      </c>
      <c r="M1306" s="128" t="str">
        <f t="shared" si="22"/>
        <v>●</v>
      </c>
      <c r="N1306" s="121" t="s">
        <v>1930</v>
      </c>
      <c r="O1306" s="121" t="s">
        <v>23494</v>
      </c>
      <c r="P1306" s="121" t="s">
        <v>2676</v>
      </c>
      <c r="Q1306" s="121">
        <f>COUNTIF('C&amp;I(Route-Doc)'!H:H,'★C&amp;I(IRS)'!O1306)</f>
        <v>0</v>
      </c>
      <c r="R1306" s="121" t="s">
        <v>23491</v>
      </c>
      <c r="S1306" s="121" t="s">
        <v>23494</v>
      </c>
      <c r="T1306" s="121" t="s">
        <v>2676</v>
      </c>
      <c r="U1306" s="119"/>
      <c r="V1306" s="58"/>
      <c r="W1306" s="19" t="s">
        <v>1930</v>
      </c>
      <c r="X1306" s="19" t="s">
        <v>1911</v>
      </c>
      <c r="Y1306" s="54">
        <v>42460</v>
      </c>
      <c r="Z1306" s="19" t="s">
        <v>2676</v>
      </c>
      <c r="AB1306" s="58" t="s">
        <v>24854</v>
      </c>
      <c r="AC1306" s="58" t="s">
        <v>1930</v>
      </c>
      <c r="AD1306" s="58" t="e">
        <v>#N/A</v>
      </c>
      <c r="AE1306" s="58" t="e">
        <v>#N/A</v>
      </c>
    </row>
    <row r="1307" spans="1:31">
      <c r="A1307" s="19" t="s">
        <v>25617</v>
      </c>
      <c r="B1307" s="19" t="s">
        <v>7661</v>
      </c>
      <c r="C1307" s="18" t="s">
        <v>19066</v>
      </c>
      <c r="D1307" s="18" t="s">
        <v>29763</v>
      </c>
      <c r="E1307" s="19" t="s">
        <v>19047</v>
      </c>
      <c r="F1307" s="19" t="s">
        <v>24855</v>
      </c>
      <c r="G1307" s="19" t="s">
        <v>1913</v>
      </c>
      <c r="H1307" s="52">
        <v>43801</v>
      </c>
      <c r="I1307" s="139" t="s">
        <v>18652</v>
      </c>
      <c r="J1307" s="18">
        <f>COUNTIF('C&amp;I(Route-Doc)'!C:C,'★C&amp;I(IRS)'!C1307)</f>
        <v>1</v>
      </c>
      <c r="K1307" s="14" t="s">
        <v>19085</v>
      </c>
      <c r="L1307" s="17" t="s">
        <v>18638</v>
      </c>
      <c r="M1307" s="127" t="str">
        <f t="shared" si="22"/>
        <v>●</v>
      </c>
      <c r="N1307" s="125" t="s">
        <v>23519</v>
      </c>
      <c r="O1307" s="18" t="s">
        <v>22484</v>
      </c>
      <c r="P1307" s="59" t="s">
        <v>1908</v>
      </c>
      <c r="Q1307" s="59">
        <f>COUNTIF('C&amp;I(Route-Doc)'!H:H,'★C&amp;I(IRS)'!O1307)</f>
        <v>0</v>
      </c>
      <c r="R1307" s="54">
        <v>45279</v>
      </c>
      <c r="S1307" s="196" t="s">
        <v>28537</v>
      </c>
      <c r="T1307" s="59" t="s">
        <v>22673</v>
      </c>
      <c r="U1307" s="119" t="s">
        <v>19102</v>
      </c>
      <c r="V1307" s="58"/>
      <c r="W1307" s="19" t="s">
        <v>1930</v>
      </c>
      <c r="X1307" s="19" t="s">
        <v>1913</v>
      </c>
      <c r="Y1307" s="54">
        <v>43801</v>
      </c>
      <c r="Z1307" s="19" t="s">
        <v>18604</v>
      </c>
      <c r="AB1307" s="58" t="s">
        <v>24855</v>
      </c>
      <c r="AC1307" s="58" t="s">
        <v>1930</v>
      </c>
      <c r="AD1307" s="58" t="e">
        <v>#N/A</v>
      </c>
      <c r="AE1307" s="58" t="e">
        <v>#N/A</v>
      </c>
    </row>
    <row r="1308" spans="1:31">
      <c r="A1308" s="121" t="s">
        <v>25617</v>
      </c>
      <c r="B1308" s="121" t="s">
        <v>7661</v>
      </c>
      <c r="C1308" s="122" t="s">
        <v>19472</v>
      </c>
      <c r="D1308" s="122" t="s">
        <v>30182</v>
      </c>
      <c r="E1308" s="121" t="s">
        <v>19122</v>
      </c>
      <c r="F1308" s="121" t="s">
        <v>24856</v>
      </c>
      <c r="G1308" s="121" t="s">
        <v>1911</v>
      </c>
      <c r="H1308" s="123">
        <v>42460</v>
      </c>
      <c r="I1308" s="121" t="s">
        <v>19028</v>
      </c>
      <c r="J1308" s="122">
        <f>COUNTIF('C&amp;I(Route-Doc)'!C:C,'★C&amp;I(IRS)'!C1308)</f>
        <v>0</v>
      </c>
      <c r="K1308" s="122" t="s">
        <v>19297</v>
      </c>
      <c r="L1308" s="121" t="s">
        <v>19025</v>
      </c>
      <c r="M1308" s="128" t="str">
        <f t="shared" si="22"/>
        <v>●</v>
      </c>
      <c r="N1308" s="121" t="s">
        <v>1930</v>
      </c>
      <c r="O1308" s="121" t="s">
        <v>23494</v>
      </c>
      <c r="P1308" s="121" t="s">
        <v>2676</v>
      </c>
      <c r="Q1308" s="121">
        <f>COUNTIF('C&amp;I(Route-Doc)'!H:H,'★C&amp;I(IRS)'!O1308)</f>
        <v>0</v>
      </c>
      <c r="R1308" s="121" t="s">
        <v>23491</v>
      </c>
      <c r="S1308" s="121" t="s">
        <v>23494</v>
      </c>
      <c r="T1308" s="121" t="s">
        <v>2676</v>
      </c>
      <c r="U1308" s="119"/>
      <c r="V1308" s="58"/>
      <c r="W1308" s="19" t="s">
        <v>1930</v>
      </c>
      <c r="X1308" s="19" t="s">
        <v>1911</v>
      </c>
      <c r="Y1308" s="54">
        <v>42460</v>
      </c>
      <c r="Z1308" s="19" t="s">
        <v>2676</v>
      </c>
      <c r="AB1308" s="58" t="s">
        <v>24856</v>
      </c>
      <c r="AC1308" s="58" t="s">
        <v>1930</v>
      </c>
      <c r="AD1308" s="58" t="e">
        <v>#N/A</v>
      </c>
      <c r="AE1308" s="58" t="e">
        <v>#N/A</v>
      </c>
    </row>
    <row r="1309" spans="1:31">
      <c r="A1309" s="121" t="s">
        <v>25617</v>
      </c>
      <c r="B1309" s="121" t="s">
        <v>7661</v>
      </c>
      <c r="C1309" s="122" t="s">
        <v>19473</v>
      </c>
      <c r="D1309" s="122" t="s">
        <v>29201</v>
      </c>
      <c r="E1309" s="121" t="s">
        <v>19123</v>
      </c>
      <c r="F1309" s="121" t="s">
        <v>24857</v>
      </c>
      <c r="G1309" s="121" t="s">
        <v>1911</v>
      </c>
      <c r="H1309" s="123">
        <v>42460</v>
      </c>
      <c r="I1309" s="121" t="s">
        <v>19028</v>
      </c>
      <c r="J1309" s="122">
        <f>COUNTIF('C&amp;I(Route-Doc)'!C:C,'★C&amp;I(IRS)'!C1309)</f>
        <v>0</v>
      </c>
      <c r="K1309" s="122" t="s">
        <v>19298</v>
      </c>
      <c r="L1309" s="121" t="s">
        <v>19025</v>
      </c>
      <c r="M1309" s="128" t="str">
        <f t="shared" si="22"/>
        <v>●</v>
      </c>
      <c r="N1309" s="121" t="s">
        <v>1930</v>
      </c>
      <c r="O1309" s="121" t="s">
        <v>23494</v>
      </c>
      <c r="P1309" s="121" t="s">
        <v>2676</v>
      </c>
      <c r="Q1309" s="121">
        <f>COUNTIF('C&amp;I(Route-Doc)'!H:H,'★C&amp;I(IRS)'!O1309)</f>
        <v>0</v>
      </c>
      <c r="R1309" s="121" t="s">
        <v>23491</v>
      </c>
      <c r="S1309" s="121" t="s">
        <v>23494</v>
      </c>
      <c r="T1309" s="121" t="s">
        <v>2676</v>
      </c>
      <c r="U1309" s="119"/>
      <c r="V1309" s="58"/>
      <c r="W1309" s="19" t="s">
        <v>1930</v>
      </c>
      <c r="X1309" s="19" t="s">
        <v>1911</v>
      </c>
      <c r="Y1309" s="54">
        <v>42460</v>
      </c>
      <c r="Z1309" s="19" t="s">
        <v>2676</v>
      </c>
      <c r="AB1309" s="58" t="s">
        <v>24857</v>
      </c>
      <c r="AC1309" s="58" t="s">
        <v>1930</v>
      </c>
      <c r="AD1309" s="58" t="e">
        <v>#N/A</v>
      </c>
      <c r="AE1309" s="58" t="e">
        <v>#N/A</v>
      </c>
    </row>
    <row r="1310" spans="1:31">
      <c r="A1310" s="19" t="s">
        <v>25617</v>
      </c>
      <c r="B1310" s="19" t="s">
        <v>7661</v>
      </c>
      <c r="C1310" s="18" t="s">
        <v>19067</v>
      </c>
      <c r="D1310" s="18" t="s">
        <v>29764</v>
      </c>
      <c r="E1310" s="19" t="s">
        <v>19048</v>
      </c>
      <c r="F1310" s="19" t="s">
        <v>24858</v>
      </c>
      <c r="G1310" s="19" t="s">
        <v>1913</v>
      </c>
      <c r="H1310" s="52">
        <v>43801</v>
      </c>
      <c r="I1310" s="19" t="s">
        <v>18652</v>
      </c>
      <c r="J1310" s="18">
        <f>COUNTIF('C&amp;I(Route-Doc)'!C:C,'★C&amp;I(IRS)'!C1310)</f>
        <v>1</v>
      </c>
      <c r="K1310" s="14" t="s">
        <v>19086</v>
      </c>
      <c r="L1310" s="17" t="s">
        <v>18638</v>
      </c>
      <c r="M1310" s="127" t="str">
        <f t="shared" ref="M1310:M1373" si="23">HYPERLINK("\\0000s1000095\AERO\cMRO_Attached_Documents\Civil_Engine\PW1100G\03_Inspection_Record\CIR\"&amp;K1310,"●")</f>
        <v>●</v>
      </c>
      <c r="N1310" s="125" t="s">
        <v>23519</v>
      </c>
      <c r="O1310" s="18" t="s">
        <v>22485</v>
      </c>
      <c r="P1310" s="59" t="s">
        <v>1908</v>
      </c>
      <c r="Q1310" s="59">
        <f>COUNTIF('C&amp;I(Route-Doc)'!H:H,'★C&amp;I(IRS)'!O1310)</f>
        <v>0</v>
      </c>
      <c r="R1310" s="54">
        <v>45279</v>
      </c>
      <c r="S1310" s="196" t="s">
        <v>28538</v>
      </c>
      <c r="T1310" s="59" t="s">
        <v>22673</v>
      </c>
      <c r="U1310" s="119" t="s">
        <v>19102</v>
      </c>
      <c r="V1310" s="58"/>
      <c r="W1310" s="19" t="s">
        <v>1930</v>
      </c>
      <c r="X1310" s="19" t="s">
        <v>1913</v>
      </c>
      <c r="Y1310" s="54">
        <v>43801</v>
      </c>
      <c r="Z1310" s="19" t="s">
        <v>18604</v>
      </c>
      <c r="AB1310" s="58" t="s">
        <v>24858</v>
      </c>
      <c r="AC1310" s="58" t="s">
        <v>1930</v>
      </c>
      <c r="AD1310" s="58" t="e">
        <v>#N/A</v>
      </c>
      <c r="AE1310" s="58" t="e">
        <v>#N/A</v>
      </c>
    </row>
    <row r="1311" spans="1:31">
      <c r="A1311" s="121" t="s">
        <v>25617</v>
      </c>
      <c r="B1311" s="121" t="s">
        <v>7661</v>
      </c>
      <c r="C1311" s="122" t="s">
        <v>19474</v>
      </c>
      <c r="D1311" s="122" t="s">
        <v>30183</v>
      </c>
      <c r="E1311" s="121" t="s">
        <v>19124</v>
      </c>
      <c r="F1311" s="121" t="s">
        <v>24859</v>
      </c>
      <c r="G1311" s="121" t="s">
        <v>1911</v>
      </c>
      <c r="H1311" s="123">
        <v>42460</v>
      </c>
      <c r="I1311" s="121" t="s">
        <v>19028</v>
      </c>
      <c r="J1311" s="122">
        <f>COUNTIF('C&amp;I(Route-Doc)'!C:C,'★C&amp;I(IRS)'!C1311)</f>
        <v>0</v>
      </c>
      <c r="K1311" s="122" t="s">
        <v>19299</v>
      </c>
      <c r="L1311" s="121" t="s">
        <v>19025</v>
      </c>
      <c r="M1311" s="128" t="str">
        <f t="shared" si="23"/>
        <v>●</v>
      </c>
      <c r="N1311" s="121" t="s">
        <v>1930</v>
      </c>
      <c r="O1311" s="121" t="s">
        <v>23494</v>
      </c>
      <c r="P1311" s="121" t="s">
        <v>2676</v>
      </c>
      <c r="Q1311" s="121">
        <f>COUNTIF('C&amp;I(Route-Doc)'!H:H,'★C&amp;I(IRS)'!O1311)</f>
        <v>0</v>
      </c>
      <c r="R1311" s="121" t="s">
        <v>23491</v>
      </c>
      <c r="S1311" s="121" t="s">
        <v>23494</v>
      </c>
      <c r="T1311" s="121" t="s">
        <v>2676</v>
      </c>
      <c r="U1311" s="119"/>
      <c r="V1311" s="58"/>
      <c r="W1311" s="19" t="s">
        <v>1930</v>
      </c>
      <c r="X1311" s="19" t="s">
        <v>1911</v>
      </c>
      <c r="Y1311" s="54">
        <v>42460</v>
      </c>
      <c r="Z1311" s="19" t="s">
        <v>2676</v>
      </c>
      <c r="AB1311" s="58" t="s">
        <v>24859</v>
      </c>
      <c r="AC1311" s="58" t="s">
        <v>1930</v>
      </c>
      <c r="AD1311" s="58" t="e">
        <v>#N/A</v>
      </c>
      <c r="AE1311" s="58" t="e">
        <v>#N/A</v>
      </c>
    </row>
    <row r="1312" spans="1:31">
      <c r="A1312" s="121" t="s">
        <v>25617</v>
      </c>
      <c r="B1312" s="121" t="s">
        <v>7661</v>
      </c>
      <c r="C1312" s="122" t="s">
        <v>19475</v>
      </c>
      <c r="D1312" s="122" t="s">
        <v>29202</v>
      </c>
      <c r="E1312" s="121" t="s">
        <v>19125</v>
      </c>
      <c r="F1312" s="121" t="s">
        <v>24860</v>
      </c>
      <c r="G1312" s="121" t="s">
        <v>1911</v>
      </c>
      <c r="H1312" s="123">
        <v>42460</v>
      </c>
      <c r="I1312" s="121" t="s">
        <v>19028</v>
      </c>
      <c r="J1312" s="122">
        <f>COUNTIF('C&amp;I(Route-Doc)'!C:C,'★C&amp;I(IRS)'!C1312)</f>
        <v>0</v>
      </c>
      <c r="K1312" s="122" t="s">
        <v>19300</v>
      </c>
      <c r="L1312" s="121" t="s">
        <v>19025</v>
      </c>
      <c r="M1312" s="128" t="str">
        <f t="shared" si="23"/>
        <v>●</v>
      </c>
      <c r="N1312" s="121" t="s">
        <v>1930</v>
      </c>
      <c r="O1312" s="121" t="s">
        <v>23494</v>
      </c>
      <c r="P1312" s="121" t="s">
        <v>2676</v>
      </c>
      <c r="Q1312" s="121">
        <f>COUNTIF('C&amp;I(Route-Doc)'!H:H,'★C&amp;I(IRS)'!O1312)</f>
        <v>0</v>
      </c>
      <c r="R1312" s="121" t="s">
        <v>23491</v>
      </c>
      <c r="S1312" s="121" t="s">
        <v>23494</v>
      </c>
      <c r="T1312" s="121" t="s">
        <v>2676</v>
      </c>
      <c r="U1312" s="119"/>
      <c r="V1312" s="58"/>
      <c r="W1312" s="19" t="s">
        <v>1930</v>
      </c>
      <c r="X1312" s="19" t="s">
        <v>1911</v>
      </c>
      <c r="Y1312" s="54">
        <v>42460</v>
      </c>
      <c r="Z1312" s="19" t="s">
        <v>2676</v>
      </c>
      <c r="AB1312" s="58" t="s">
        <v>24860</v>
      </c>
      <c r="AC1312" s="58" t="s">
        <v>1930</v>
      </c>
      <c r="AD1312" s="58" t="e">
        <v>#N/A</v>
      </c>
      <c r="AE1312" s="58" t="e">
        <v>#N/A</v>
      </c>
    </row>
    <row r="1313" spans="1:31">
      <c r="A1313" s="19" t="s">
        <v>25617</v>
      </c>
      <c r="B1313" s="19" t="s">
        <v>7661</v>
      </c>
      <c r="C1313" s="18" t="s">
        <v>19068</v>
      </c>
      <c r="D1313" s="18" t="s">
        <v>29765</v>
      </c>
      <c r="E1313" s="19" t="s">
        <v>19049</v>
      </c>
      <c r="F1313" s="19" t="s">
        <v>24861</v>
      </c>
      <c r="G1313" s="19" t="s">
        <v>1913</v>
      </c>
      <c r="H1313" s="52">
        <v>43801</v>
      </c>
      <c r="I1313" s="139" t="s">
        <v>18652</v>
      </c>
      <c r="J1313" s="18">
        <f>COUNTIF('C&amp;I(Route-Doc)'!C:C,'★C&amp;I(IRS)'!C1313)</f>
        <v>1</v>
      </c>
      <c r="K1313" s="14" t="s">
        <v>19087</v>
      </c>
      <c r="L1313" s="17" t="s">
        <v>18638</v>
      </c>
      <c r="M1313" s="127" t="str">
        <f t="shared" si="23"/>
        <v>●</v>
      </c>
      <c r="N1313" s="125" t="s">
        <v>23519</v>
      </c>
      <c r="O1313" s="18" t="s">
        <v>22486</v>
      </c>
      <c r="P1313" s="59" t="s">
        <v>1908</v>
      </c>
      <c r="Q1313" s="59">
        <f>COUNTIF('C&amp;I(Route-Doc)'!H:H,'★C&amp;I(IRS)'!O1313)</f>
        <v>0</v>
      </c>
      <c r="R1313" s="54">
        <v>45279</v>
      </c>
      <c r="S1313" s="196" t="s">
        <v>28539</v>
      </c>
      <c r="T1313" s="59" t="s">
        <v>22673</v>
      </c>
      <c r="U1313" s="119" t="s">
        <v>19102</v>
      </c>
      <c r="V1313" s="58"/>
      <c r="W1313" s="19" t="s">
        <v>1930</v>
      </c>
      <c r="X1313" s="19" t="s">
        <v>1913</v>
      </c>
      <c r="Y1313" s="54">
        <v>43801</v>
      </c>
      <c r="Z1313" s="19" t="s">
        <v>18604</v>
      </c>
      <c r="AB1313" s="58" t="s">
        <v>24861</v>
      </c>
      <c r="AC1313" s="58" t="s">
        <v>1930</v>
      </c>
      <c r="AD1313" s="58" t="e">
        <v>#N/A</v>
      </c>
      <c r="AE1313" s="58" t="e">
        <v>#N/A</v>
      </c>
    </row>
    <row r="1314" spans="1:31">
      <c r="A1314" s="121" t="s">
        <v>25617</v>
      </c>
      <c r="B1314" s="121" t="s">
        <v>7661</v>
      </c>
      <c r="C1314" s="122" t="s">
        <v>19476</v>
      </c>
      <c r="D1314" s="122" t="s">
        <v>30184</v>
      </c>
      <c r="E1314" s="121" t="s">
        <v>19126</v>
      </c>
      <c r="F1314" s="121" t="s">
        <v>24862</v>
      </c>
      <c r="G1314" s="121" t="s">
        <v>1911</v>
      </c>
      <c r="H1314" s="123">
        <v>42460</v>
      </c>
      <c r="I1314" s="121" t="s">
        <v>19028</v>
      </c>
      <c r="J1314" s="122">
        <f>COUNTIF('C&amp;I(Route-Doc)'!C:C,'★C&amp;I(IRS)'!C1314)</f>
        <v>0</v>
      </c>
      <c r="K1314" s="122" t="s">
        <v>19301</v>
      </c>
      <c r="L1314" s="121" t="s">
        <v>19025</v>
      </c>
      <c r="M1314" s="128" t="str">
        <f t="shared" si="23"/>
        <v>●</v>
      </c>
      <c r="N1314" s="121" t="s">
        <v>1930</v>
      </c>
      <c r="O1314" s="121" t="s">
        <v>23494</v>
      </c>
      <c r="P1314" s="121" t="s">
        <v>2676</v>
      </c>
      <c r="Q1314" s="121">
        <f>COUNTIF('C&amp;I(Route-Doc)'!H:H,'★C&amp;I(IRS)'!O1314)</f>
        <v>0</v>
      </c>
      <c r="R1314" s="121" t="s">
        <v>23491</v>
      </c>
      <c r="S1314" s="121" t="s">
        <v>23494</v>
      </c>
      <c r="T1314" s="121" t="s">
        <v>2676</v>
      </c>
      <c r="U1314" s="119"/>
      <c r="V1314" s="58"/>
      <c r="W1314" s="19" t="s">
        <v>1930</v>
      </c>
      <c r="X1314" s="19" t="s">
        <v>1911</v>
      </c>
      <c r="Y1314" s="54">
        <v>42460</v>
      </c>
      <c r="Z1314" s="19" t="s">
        <v>2676</v>
      </c>
      <c r="AB1314" s="58" t="s">
        <v>24862</v>
      </c>
      <c r="AC1314" s="58" t="s">
        <v>1930</v>
      </c>
      <c r="AD1314" s="58" t="e">
        <v>#N/A</v>
      </c>
      <c r="AE1314" s="58" t="e">
        <v>#N/A</v>
      </c>
    </row>
    <row r="1315" spans="1:31">
      <c r="A1315" s="121" t="s">
        <v>25617</v>
      </c>
      <c r="B1315" s="121" t="s">
        <v>7661</v>
      </c>
      <c r="C1315" s="122" t="s">
        <v>19477</v>
      </c>
      <c r="D1315" s="122" t="s">
        <v>29203</v>
      </c>
      <c r="E1315" s="121" t="s">
        <v>19127</v>
      </c>
      <c r="F1315" s="121" t="s">
        <v>24863</v>
      </c>
      <c r="G1315" s="121" t="s">
        <v>1911</v>
      </c>
      <c r="H1315" s="123">
        <v>42460</v>
      </c>
      <c r="I1315" s="121" t="s">
        <v>19028</v>
      </c>
      <c r="J1315" s="122">
        <f>COUNTIF('C&amp;I(Route-Doc)'!C:C,'★C&amp;I(IRS)'!C1315)</f>
        <v>0</v>
      </c>
      <c r="K1315" s="122" t="s">
        <v>19302</v>
      </c>
      <c r="L1315" s="121" t="s">
        <v>19025</v>
      </c>
      <c r="M1315" s="128" t="str">
        <f t="shared" si="23"/>
        <v>●</v>
      </c>
      <c r="N1315" s="121" t="s">
        <v>1930</v>
      </c>
      <c r="O1315" s="121" t="s">
        <v>23494</v>
      </c>
      <c r="P1315" s="121" t="s">
        <v>2676</v>
      </c>
      <c r="Q1315" s="121">
        <f>COUNTIF('C&amp;I(Route-Doc)'!H:H,'★C&amp;I(IRS)'!O1315)</f>
        <v>0</v>
      </c>
      <c r="R1315" s="121" t="s">
        <v>23491</v>
      </c>
      <c r="S1315" s="121" t="s">
        <v>23494</v>
      </c>
      <c r="T1315" s="121" t="s">
        <v>2676</v>
      </c>
      <c r="U1315" s="119"/>
      <c r="V1315" s="58"/>
      <c r="W1315" s="19" t="s">
        <v>1930</v>
      </c>
      <c r="X1315" s="19" t="s">
        <v>1911</v>
      </c>
      <c r="Y1315" s="54">
        <v>42460</v>
      </c>
      <c r="Z1315" s="19" t="s">
        <v>2676</v>
      </c>
      <c r="AB1315" s="58" t="s">
        <v>24863</v>
      </c>
      <c r="AC1315" s="58" t="s">
        <v>1930</v>
      </c>
      <c r="AD1315" s="58" t="e">
        <v>#N/A</v>
      </c>
      <c r="AE1315" s="58" t="e">
        <v>#N/A</v>
      </c>
    </row>
    <row r="1316" spans="1:31">
      <c r="A1316" s="19" t="s">
        <v>25617</v>
      </c>
      <c r="B1316" s="19" t="s">
        <v>7661</v>
      </c>
      <c r="C1316" s="18" t="s">
        <v>19069</v>
      </c>
      <c r="D1316" s="18" t="s">
        <v>29766</v>
      </c>
      <c r="E1316" s="19" t="s">
        <v>19050</v>
      </c>
      <c r="F1316" s="19" t="s">
        <v>24864</v>
      </c>
      <c r="G1316" s="19" t="s">
        <v>1913</v>
      </c>
      <c r="H1316" s="52">
        <v>43801</v>
      </c>
      <c r="I1316" s="19" t="s">
        <v>18652</v>
      </c>
      <c r="J1316" s="18">
        <f>COUNTIF('C&amp;I(Route-Doc)'!C:C,'★C&amp;I(IRS)'!C1316)</f>
        <v>1</v>
      </c>
      <c r="K1316" s="14" t="s">
        <v>19088</v>
      </c>
      <c r="L1316" s="17" t="s">
        <v>18638</v>
      </c>
      <c r="M1316" s="127" t="str">
        <f t="shared" si="23"/>
        <v>●</v>
      </c>
      <c r="N1316" s="125" t="s">
        <v>23519</v>
      </c>
      <c r="O1316" s="18" t="s">
        <v>22487</v>
      </c>
      <c r="P1316" s="59" t="s">
        <v>1908</v>
      </c>
      <c r="Q1316" s="59">
        <f>COUNTIF('C&amp;I(Route-Doc)'!H:H,'★C&amp;I(IRS)'!O1316)</f>
        <v>0</v>
      </c>
      <c r="R1316" s="54">
        <v>45279</v>
      </c>
      <c r="S1316" s="196" t="s">
        <v>28540</v>
      </c>
      <c r="T1316" s="59" t="s">
        <v>22673</v>
      </c>
      <c r="U1316" s="119" t="s">
        <v>19102</v>
      </c>
      <c r="V1316" s="58"/>
      <c r="W1316" s="19" t="s">
        <v>1930</v>
      </c>
      <c r="X1316" s="19" t="s">
        <v>1913</v>
      </c>
      <c r="Y1316" s="54">
        <v>43801</v>
      </c>
      <c r="Z1316" s="19" t="s">
        <v>18604</v>
      </c>
      <c r="AB1316" s="58" t="s">
        <v>24864</v>
      </c>
      <c r="AC1316" s="58" t="s">
        <v>1930</v>
      </c>
      <c r="AD1316" s="58" t="e">
        <v>#N/A</v>
      </c>
      <c r="AE1316" s="58" t="e">
        <v>#N/A</v>
      </c>
    </row>
    <row r="1317" spans="1:31">
      <c r="A1317" s="121" t="s">
        <v>25617</v>
      </c>
      <c r="B1317" s="121" t="s">
        <v>7661</v>
      </c>
      <c r="C1317" s="122" t="s">
        <v>19478</v>
      </c>
      <c r="D1317" s="122" t="s">
        <v>30185</v>
      </c>
      <c r="E1317" s="121" t="s">
        <v>19128</v>
      </c>
      <c r="F1317" s="121" t="s">
        <v>24865</v>
      </c>
      <c r="G1317" s="121" t="s">
        <v>1911</v>
      </c>
      <c r="H1317" s="123">
        <v>42460</v>
      </c>
      <c r="I1317" s="121" t="s">
        <v>19028</v>
      </c>
      <c r="J1317" s="122">
        <f>COUNTIF('C&amp;I(Route-Doc)'!C:C,'★C&amp;I(IRS)'!C1317)</f>
        <v>0</v>
      </c>
      <c r="K1317" s="122" t="s">
        <v>19303</v>
      </c>
      <c r="L1317" s="121" t="s">
        <v>19025</v>
      </c>
      <c r="M1317" s="128" t="str">
        <f t="shared" si="23"/>
        <v>●</v>
      </c>
      <c r="N1317" s="121" t="s">
        <v>1930</v>
      </c>
      <c r="O1317" s="121" t="s">
        <v>23494</v>
      </c>
      <c r="P1317" s="121" t="s">
        <v>2676</v>
      </c>
      <c r="Q1317" s="121">
        <f>COUNTIF('C&amp;I(Route-Doc)'!H:H,'★C&amp;I(IRS)'!O1317)</f>
        <v>0</v>
      </c>
      <c r="R1317" s="121" t="s">
        <v>23491</v>
      </c>
      <c r="S1317" s="121" t="s">
        <v>23494</v>
      </c>
      <c r="T1317" s="121" t="s">
        <v>2676</v>
      </c>
      <c r="U1317" s="119"/>
      <c r="V1317" s="58"/>
      <c r="W1317" s="19" t="s">
        <v>1930</v>
      </c>
      <c r="X1317" s="19" t="s">
        <v>1911</v>
      </c>
      <c r="Y1317" s="54">
        <v>42460</v>
      </c>
      <c r="Z1317" s="19" t="s">
        <v>2676</v>
      </c>
      <c r="AB1317" s="58" t="s">
        <v>24865</v>
      </c>
      <c r="AC1317" s="58" t="s">
        <v>1930</v>
      </c>
      <c r="AD1317" s="58" t="e">
        <v>#N/A</v>
      </c>
      <c r="AE1317" s="58" t="e">
        <v>#N/A</v>
      </c>
    </row>
    <row r="1318" spans="1:31">
      <c r="A1318" s="121" t="s">
        <v>25617</v>
      </c>
      <c r="B1318" s="121" t="s">
        <v>7661</v>
      </c>
      <c r="C1318" s="122" t="s">
        <v>19479</v>
      </c>
      <c r="D1318" s="122" t="s">
        <v>29204</v>
      </c>
      <c r="E1318" s="121" t="s">
        <v>19129</v>
      </c>
      <c r="F1318" s="121" t="s">
        <v>24866</v>
      </c>
      <c r="G1318" s="163" t="s">
        <v>1913</v>
      </c>
      <c r="H1318" s="123">
        <v>45050</v>
      </c>
      <c r="I1318" s="121" t="s">
        <v>19028</v>
      </c>
      <c r="J1318" s="122">
        <f>COUNTIF('C&amp;I(Route-Doc)'!C:C,'★C&amp;I(IRS)'!C1318)</f>
        <v>0</v>
      </c>
      <c r="K1318" s="122" t="s">
        <v>19304</v>
      </c>
      <c r="L1318" s="121" t="s">
        <v>19025</v>
      </c>
      <c r="M1318" s="128" t="str">
        <f t="shared" si="23"/>
        <v>●</v>
      </c>
      <c r="N1318" s="121" t="s">
        <v>1930</v>
      </c>
      <c r="O1318" s="121" t="s">
        <v>23494</v>
      </c>
      <c r="P1318" s="121" t="s">
        <v>2676</v>
      </c>
      <c r="Q1318" s="121">
        <f>COUNTIF('C&amp;I(Route-Doc)'!H:H,'★C&amp;I(IRS)'!O1318)</f>
        <v>0</v>
      </c>
      <c r="R1318" s="121" t="s">
        <v>23491</v>
      </c>
      <c r="S1318" s="121" t="s">
        <v>23494</v>
      </c>
      <c r="T1318" s="121" t="s">
        <v>2676</v>
      </c>
      <c r="U1318" s="119"/>
      <c r="V1318" s="58"/>
      <c r="W1318" s="19" t="s">
        <v>1930</v>
      </c>
      <c r="X1318" s="19" t="s">
        <v>1913</v>
      </c>
      <c r="Y1318" s="54">
        <v>45050</v>
      </c>
      <c r="Z1318" s="19" t="s">
        <v>2676</v>
      </c>
      <c r="AB1318" s="58" t="s">
        <v>24866</v>
      </c>
      <c r="AC1318" s="58" t="s">
        <v>1930</v>
      </c>
      <c r="AD1318" s="58" t="e">
        <v>#N/A</v>
      </c>
      <c r="AE1318" s="58" t="e">
        <v>#N/A</v>
      </c>
    </row>
    <row r="1319" spans="1:31">
      <c r="A1319" s="19" t="s">
        <v>25617</v>
      </c>
      <c r="B1319" s="19" t="s">
        <v>7661</v>
      </c>
      <c r="C1319" s="18" t="s">
        <v>19070</v>
      </c>
      <c r="D1319" s="18" t="s">
        <v>29767</v>
      </c>
      <c r="E1319" s="19" t="s">
        <v>19051</v>
      </c>
      <c r="F1319" s="19" t="s">
        <v>24867</v>
      </c>
      <c r="G1319" s="19" t="s">
        <v>1913</v>
      </c>
      <c r="H1319" s="52">
        <v>43801</v>
      </c>
      <c r="I1319" s="19" t="s">
        <v>18652</v>
      </c>
      <c r="J1319" s="18">
        <f>COUNTIF('C&amp;I(Route-Doc)'!C:C,'★C&amp;I(IRS)'!C1319)</f>
        <v>1</v>
      </c>
      <c r="K1319" s="14" t="s">
        <v>19089</v>
      </c>
      <c r="L1319" s="17" t="s">
        <v>18638</v>
      </c>
      <c r="M1319" s="127" t="str">
        <f t="shared" si="23"/>
        <v>●</v>
      </c>
      <c r="N1319" s="125" t="s">
        <v>23519</v>
      </c>
      <c r="O1319" s="18" t="s">
        <v>22488</v>
      </c>
      <c r="P1319" s="59" t="s">
        <v>1908</v>
      </c>
      <c r="Q1319" s="59">
        <f>COUNTIF('C&amp;I(Route-Doc)'!H:H,'★C&amp;I(IRS)'!O1319)</f>
        <v>0</v>
      </c>
      <c r="R1319" s="54">
        <v>45279</v>
      </c>
      <c r="S1319" s="196" t="s">
        <v>28541</v>
      </c>
      <c r="T1319" s="59" t="s">
        <v>22673</v>
      </c>
      <c r="U1319" s="119" t="s">
        <v>19102</v>
      </c>
      <c r="V1319" s="58"/>
      <c r="W1319" s="19" t="s">
        <v>1930</v>
      </c>
      <c r="X1319" s="19" t="s">
        <v>1913</v>
      </c>
      <c r="Y1319" s="54">
        <v>43801</v>
      </c>
      <c r="Z1319" s="19" t="s">
        <v>18604</v>
      </c>
      <c r="AB1319" s="58" t="s">
        <v>24867</v>
      </c>
      <c r="AC1319" s="58" t="s">
        <v>1930</v>
      </c>
      <c r="AD1319" s="58" t="e">
        <v>#N/A</v>
      </c>
      <c r="AE1319" s="58" t="e">
        <v>#N/A</v>
      </c>
    </row>
    <row r="1320" spans="1:31">
      <c r="A1320" s="121" t="s">
        <v>25617</v>
      </c>
      <c r="B1320" s="121" t="s">
        <v>7661</v>
      </c>
      <c r="C1320" s="122" t="s">
        <v>19480</v>
      </c>
      <c r="D1320" s="122" t="s">
        <v>30186</v>
      </c>
      <c r="E1320" s="121" t="s">
        <v>19130</v>
      </c>
      <c r="F1320" s="121" t="s">
        <v>24868</v>
      </c>
      <c r="G1320" s="121" t="s">
        <v>1911</v>
      </c>
      <c r="H1320" s="123">
        <v>42460</v>
      </c>
      <c r="I1320" s="121" t="s">
        <v>19028</v>
      </c>
      <c r="J1320" s="122">
        <f>COUNTIF('C&amp;I(Route-Doc)'!C:C,'★C&amp;I(IRS)'!C1320)</f>
        <v>0</v>
      </c>
      <c r="K1320" s="122" t="s">
        <v>19305</v>
      </c>
      <c r="L1320" s="121" t="s">
        <v>19025</v>
      </c>
      <c r="M1320" s="128" t="str">
        <f t="shared" si="23"/>
        <v>●</v>
      </c>
      <c r="N1320" s="121" t="s">
        <v>1930</v>
      </c>
      <c r="O1320" s="121" t="s">
        <v>23494</v>
      </c>
      <c r="P1320" s="121" t="s">
        <v>2676</v>
      </c>
      <c r="Q1320" s="121">
        <f>COUNTIF('C&amp;I(Route-Doc)'!H:H,'★C&amp;I(IRS)'!O1320)</f>
        <v>0</v>
      </c>
      <c r="R1320" s="121" t="s">
        <v>23491</v>
      </c>
      <c r="S1320" s="121" t="s">
        <v>23494</v>
      </c>
      <c r="T1320" s="121" t="s">
        <v>2676</v>
      </c>
      <c r="U1320" s="119"/>
      <c r="V1320" s="58"/>
      <c r="W1320" s="19" t="s">
        <v>1930</v>
      </c>
      <c r="X1320" s="19" t="s">
        <v>1911</v>
      </c>
      <c r="Y1320" s="54">
        <v>42460</v>
      </c>
      <c r="Z1320" s="19" t="s">
        <v>2676</v>
      </c>
      <c r="AB1320" s="58" t="s">
        <v>24868</v>
      </c>
      <c r="AC1320" s="58" t="s">
        <v>1930</v>
      </c>
      <c r="AD1320" s="58" t="e">
        <v>#N/A</v>
      </c>
      <c r="AE1320" s="58" t="e">
        <v>#N/A</v>
      </c>
    </row>
    <row r="1321" spans="1:31">
      <c r="A1321" s="121" t="s">
        <v>25617</v>
      </c>
      <c r="B1321" s="121" t="s">
        <v>7661</v>
      </c>
      <c r="C1321" s="122" t="s">
        <v>19481</v>
      </c>
      <c r="D1321" s="122" t="s">
        <v>29205</v>
      </c>
      <c r="E1321" s="121" t="s">
        <v>19131</v>
      </c>
      <c r="F1321" s="121" t="s">
        <v>24869</v>
      </c>
      <c r="G1321" s="121" t="s">
        <v>1911</v>
      </c>
      <c r="H1321" s="123">
        <v>42460</v>
      </c>
      <c r="I1321" s="121" t="s">
        <v>19028</v>
      </c>
      <c r="J1321" s="122">
        <f>COUNTIF('C&amp;I(Route-Doc)'!C:C,'★C&amp;I(IRS)'!C1321)</f>
        <v>0</v>
      </c>
      <c r="K1321" s="122" t="s">
        <v>19306</v>
      </c>
      <c r="L1321" s="121" t="s">
        <v>19025</v>
      </c>
      <c r="M1321" s="128" t="str">
        <f t="shared" si="23"/>
        <v>●</v>
      </c>
      <c r="N1321" s="121" t="s">
        <v>1930</v>
      </c>
      <c r="O1321" s="121" t="s">
        <v>23494</v>
      </c>
      <c r="P1321" s="121" t="s">
        <v>2676</v>
      </c>
      <c r="Q1321" s="121">
        <f>COUNTIF('C&amp;I(Route-Doc)'!H:H,'★C&amp;I(IRS)'!O1321)</f>
        <v>0</v>
      </c>
      <c r="R1321" s="121" t="s">
        <v>23491</v>
      </c>
      <c r="S1321" s="121" t="s">
        <v>23494</v>
      </c>
      <c r="T1321" s="121" t="s">
        <v>2676</v>
      </c>
      <c r="U1321" s="119"/>
      <c r="V1321" s="58"/>
      <c r="W1321" s="19" t="s">
        <v>1930</v>
      </c>
      <c r="X1321" s="19" t="s">
        <v>1911</v>
      </c>
      <c r="Y1321" s="54">
        <v>42460</v>
      </c>
      <c r="Z1321" s="19" t="s">
        <v>2676</v>
      </c>
      <c r="AB1321" s="58" t="s">
        <v>24869</v>
      </c>
      <c r="AC1321" s="58" t="s">
        <v>1930</v>
      </c>
      <c r="AD1321" s="58" t="e">
        <v>#N/A</v>
      </c>
      <c r="AE1321" s="58" t="e">
        <v>#N/A</v>
      </c>
    </row>
    <row r="1322" spans="1:31">
      <c r="A1322" s="19" t="s">
        <v>25617</v>
      </c>
      <c r="B1322" s="19" t="s">
        <v>7661</v>
      </c>
      <c r="C1322" s="18" t="s">
        <v>19071</v>
      </c>
      <c r="D1322" s="18" t="s">
        <v>29768</v>
      </c>
      <c r="E1322" s="19" t="s">
        <v>19052</v>
      </c>
      <c r="F1322" s="19" t="s">
        <v>24870</v>
      </c>
      <c r="G1322" s="19" t="s">
        <v>1913</v>
      </c>
      <c r="H1322" s="52">
        <v>43801</v>
      </c>
      <c r="I1322" s="19" t="s">
        <v>18652</v>
      </c>
      <c r="J1322" s="18">
        <f>COUNTIF('C&amp;I(Route-Doc)'!C:C,'★C&amp;I(IRS)'!C1322)</f>
        <v>1</v>
      </c>
      <c r="K1322" s="14" t="s">
        <v>19090</v>
      </c>
      <c r="L1322" s="17" t="s">
        <v>18638</v>
      </c>
      <c r="M1322" s="127" t="str">
        <f t="shared" si="23"/>
        <v>●</v>
      </c>
      <c r="N1322" s="125" t="s">
        <v>23519</v>
      </c>
      <c r="O1322" s="18" t="s">
        <v>22489</v>
      </c>
      <c r="P1322" s="59" t="s">
        <v>1908</v>
      </c>
      <c r="Q1322" s="59">
        <f>COUNTIF('C&amp;I(Route-Doc)'!H:H,'★C&amp;I(IRS)'!O1322)</f>
        <v>0</v>
      </c>
      <c r="R1322" s="54">
        <v>45279</v>
      </c>
      <c r="S1322" s="196" t="s">
        <v>28542</v>
      </c>
      <c r="T1322" s="59" t="s">
        <v>22673</v>
      </c>
      <c r="U1322" s="119" t="s">
        <v>19102</v>
      </c>
      <c r="V1322" s="58"/>
      <c r="W1322" s="19" t="s">
        <v>1930</v>
      </c>
      <c r="X1322" s="19" t="s">
        <v>1913</v>
      </c>
      <c r="Y1322" s="54">
        <v>43801</v>
      </c>
      <c r="Z1322" s="19" t="s">
        <v>18604</v>
      </c>
      <c r="AB1322" s="58" t="s">
        <v>24870</v>
      </c>
      <c r="AC1322" s="58" t="s">
        <v>1930</v>
      </c>
      <c r="AD1322" s="58" t="e">
        <v>#N/A</v>
      </c>
      <c r="AE1322" s="58" t="e">
        <v>#N/A</v>
      </c>
    </row>
    <row r="1323" spans="1:31">
      <c r="A1323" s="121" t="s">
        <v>25617</v>
      </c>
      <c r="B1323" s="121" t="s">
        <v>7661</v>
      </c>
      <c r="C1323" s="122" t="s">
        <v>19482</v>
      </c>
      <c r="D1323" s="122" t="s">
        <v>30187</v>
      </c>
      <c r="E1323" s="121" t="s">
        <v>19132</v>
      </c>
      <c r="F1323" s="121" t="s">
        <v>24871</v>
      </c>
      <c r="G1323" s="121" t="s">
        <v>1911</v>
      </c>
      <c r="H1323" s="123">
        <v>42460</v>
      </c>
      <c r="I1323" s="121" t="s">
        <v>19028</v>
      </c>
      <c r="J1323" s="122">
        <f>COUNTIF('C&amp;I(Route-Doc)'!C:C,'★C&amp;I(IRS)'!C1323)</f>
        <v>0</v>
      </c>
      <c r="K1323" s="122" t="s">
        <v>19307</v>
      </c>
      <c r="L1323" s="121" t="s">
        <v>19025</v>
      </c>
      <c r="M1323" s="128" t="str">
        <f t="shared" si="23"/>
        <v>●</v>
      </c>
      <c r="N1323" s="121" t="s">
        <v>1930</v>
      </c>
      <c r="O1323" s="121" t="s">
        <v>23494</v>
      </c>
      <c r="P1323" s="121" t="s">
        <v>2676</v>
      </c>
      <c r="Q1323" s="121">
        <f>COUNTIF('C&amp;I(Route-Doc)'!H:H,'★C&amp;I(IRS)'!O1323)</f>
        <v>0</v>
      </c>
      <c r="R1323" s="121" t="s">
        <v>23491</v>
      </c>
      <c r="S1323" s="121" t="s">
        <v>23494</v>
      </c>
      <c r="T1323" s="121" t="s">
        <v>2676</v>
      </c>
      <c r="U1323" s="119"/>
      <c r="V1323" s="58"/>
      <c r="W1323" s="19" t="s">
        <v>1930</v>
      </c>
      <c r="X1323" s="19" t="s">
        <v>1911</v>
      </c>
      <c r="Y1323" s="54">
        <v>42460</v>
      </c>
      <c r="Z1323" s="19" t="s">
        <v>2676</v>
      </c>
      <c r="AB1323" s="58" t="s">
        <v>24871</v>
      </c>
      <c r="AC1323" s="58" t="s">
        <v>1930</v>
      </c>
      <c r="AD1323" s="58" t="e">
        <v>#N/A</v>
      </c>
      <c r="AE1323" s="58" t="e">
        <v>#N/A</v>
      </c>
    </row>
    <row r="1324" spans="1:31">
      <c r="A1324" s="121" t="s">
        <v>25617</v>
      </c>
      <c r="B1324" s="121" t="s">
        <v>7661</v>
      </c>
      <c r="C1324" s="122" t="s">
        <v>19483</v>
      </c>
      <c r="D1324" s="122" t="s">
        <v>29206</v>
      </c>
      <c r="E1324" s="121" t="s">
        <v>19133</v>
      </c>
      <c r="F1324" s="121" t="s">
        <v>24872</v>
      </c>
      <c r="G1324" s="121" t="s">
        <v>1911</v>
      </c>
      <c r="H1324" s="123">
        <v>42460</v>
      </c>
      <c r="I1324" s="121" t="s">
        <v>19028</v>
      </c>
      <c r="J1324" s="122">
        <f>COUNTIF('C&amp;I(Route-Doc)'!C:C,'★C&amp;I(IRS)'!C1324)</f>
        <v>0</v>
      </c>
      <c r="K1324" s="122" t="s">
        <v>19308</v>
      </c>
      <c r="L1324" s="121" t="s">
        <v>19025</v>
      </c>
      <c r="M1324" s="128" t="str">
        <f t="shared" si="23"/>
        <v>●</v>
      </c>
      <c r="N1324" s="121" t="s">
        <v>1930</v>
      </c>
      <c r="O1324" s="121" t="s">
        <v>23494</v>
      </c>
      <c r="P1324" s="121" t="s">
        <v>2676</v>
      </c>
      <c r="Q1324" s="121">
        <f>COUNTIF('C&amp;I(Route-Doc)'!H:H,'★C&amp;I(IRS)'!O1324)</f>
        <v>0</v>
      </c>
      <c r="R1324" s="121" t="s">
        <v>23491</v>
      </c>
      <c r="S1324" s="121" t="s">
        <v>23494</v>
      </c>
      <c r="T1324" s="121" t="s">
        <v>2676</v>
      </c>
      <c r="U1324" s="119"/>
      <c r="V1324" s="58"/>
      <c r="W1324" s="19" t="s">
        <v>1930</v>
      </c>
      <c r="X1324" s="19" t="s">
        <v>1911</v>
      </c>
      <c r="Y1324" s="54">
        <v>42460</v>
      </c>
      <c r="Z1324" s="19" t="s">
        <v>2676</v>
      </c>
      <c r="AB1324" s="58" t="s">
        <v>24872</v>
      </c>
      <c r="AC1324" s="58" t="s">
        <v>1930</v>
      </c>
      <c r="AD1324" s="58" t="e">
        <v>#N/A</v>
      </c>
      <c r="AE1324" s="58" t="e">
        <v>#N/A</v>
      </c>
    </row>
    <row r="1325" spans="1:31">
      <c r="A1325" s="19" t="s">
        <v>25617</v>
      </c>
      <c r="B1325" s="19" t="s">
        <v>7661</v>
      </c>
      <c r="C1325" s="18" t="s">
        <v>19072</v>
      </c>
      <c r="D1325" s="18" t="s">
        <v>29769</v>
      </c>
      <c r="E1325" s="19" t="s">
        <v>19053</v>
      </c>
      <c r="F1325" s="19" t="s">
        <v>24873</v>
      </c>
      <c r="G1325" s="19" t="s">
        <v>1913</v>
      </c>
      <c r="H1325" s="52">
        <v>43801</v>
      </c>
      <c r="I1325" s="19" t="s">
        <v>18652</v>
      </c>
      <c r="J1325" s="18">
        <f>COUNTIF('C&amp;I(Route-Doc)'!C:C,'★C&amp;I(IRS)'!C1325)</f>
        <v>1</v>
      </c>
      <c r="K1325" s="14" t="s">
        <v>19091</v>
      </c>
      <c r="L1325" s="17" t="s">
        <v>18638</v>
      </c>
      <c r="M1325" s="127" t="str">
        <f t="shared" si="23"/>
        <v>●</v>
      </c>
      <c r="N1325" s="125" t="s">
        <v>23519</v>
      </c>
      <c r="O1325" s="18" t="s">
        <v>22490</v>
      </c>
      <c r="P1325" s="59" t="s">
        <v>1908</v>
      </c>
      <c r="Q1325" s="59">
        <f>COUNTIF('C&amp;I(Route-Doc)'!H:H,'★C&amp;I(IRS)'!O1325)</f>
        <v>0</v>
      </c>
      <c r="R1325" s="54">
        <v>45279</v>
      </c>
      <c r="S1325" s="196" t="s">
        <v>28543</v>
      </c>
      <c r="T1325" s="59" t="s">
        <v>22673</v>
      </c>
      <c r="U1325" s="119" t="s">
        <v>19102</v>
      </c>
      <c r="V1325" s="58"/>
      <c r="W1325" s="19" t="s">
        <v>1930</v>
      </c>
      <c r="X1325" s="19" t="s">
        <v>1913</v>
      </c>
      <c r="Y1325" s="54">
        <v>43801</v>
      </c>
      <c r="Z1325" s="19" t="s">
        <v>18604</v>
      </c>
      <c r="AB1325" s="58" t="s">
        <v>24873</v>
      </c>
      <c r="AC1325" s="58" t="s">
        <v>1930</v>
      </c>
      <c r="AD1325" s="58" t="e">
        <v>#N/A</v>
      </c>
      <c r="AE1325" s="58" t="e">
        <v>#N/A</v>
      </c>
    </row>
    <row r="1326" spans="1:31">
      <c r="A1326" s="121" t="s">
        <v>25617</v>
      </c>
      <c r="B1326" s="121" t="s">
        <v>7661</v>
      </c>
      <c r="C1326" s="122" t="s">
        <v>19484</v>
      </c>
      <c r="D1326" s="122" t="s">
        <v>30188</v>
      </c>
      <c r="E1326" s="121" t="s">
        <v>19134</v>
      </c>
      <c r="F1326" s="121" t="s">
        <v>24874</v>
      </c>
      <c r="G1326" s="121" t="s">
        <v>1911</v>
      </c>
      <c r="H1326" s="123">
        <v>42460</v>
      </c>
      <c r="I1326" s="121" t="s">
        <v>19028</v>
      </c>
      <c r="J1326" s="122">
        <f>COUNTIF('C&amp;I(Route-Doc)'!C:C,'★C&amp;I(IRS)'!C1326)</f>
        <v>0</v>
      </c>
      <c r="K1326" s="122" t="s">
        <v>19309</v>
      </c>
      <c r="L1326" s="121" t="s">
        <v>19025</v>
      </c>
      <c r="M1326" s="128" t="str">
        <f t="shared" si="23"/>
        <v>●</v>
      </c>
      <c r="N1326" s="121" t="s">
        <v>1930</v>
      </c>
      <c r="O1326" s="121" t="s">
        <v>23494</v>
      </c>
      <c r="P1326" s="121" t="s">
        <v>2676</v>
      </c>
      <c r="Q1326" s="121">
        <f>COUNTIF('C&amp;I(Route-Doc)'!H:H,'★C&amp;I(IRS)'!O1326)</f>
        <v>0</v>
      </c>
      <c r="R1326" s="121" t="s">
        <v>23491</v>
      </c>
      <c r="S1326" s="121" t="s">
        <v>23494</v>
      </c>
      <c r="T1326" s="121" t="s">
        <v>2676</v>
      </c>
      <c r="U1326" s="119"/>
      <c r="V1326" s="58"/>
      <c r="W1326" s="19" t="s">
        <v>1930</v>
      </c>
      <c r="X1326" s="19" t="s">
        <v>1911</v>
      </c>
      <c r="Y1326" s="54">
        <v>42460</v>
      </c>
      <c r="Z1326" s="19" t="s">
        <v>2676</v>
      </c>
      <c r="AB1326" s="58" t="s">
        <v>24874</v>
      </c>
      <c r="AC1326" s="58" t="s">
        <v>1930</v>
      </c>
      <c r="AD1326" s="58" t="e">
        <v>#N/A</v>
      </c>
      <c r="AE1326" s="58" t="e">
        <v>#N/A</v>
      </c>
    </row>
    <row r="1327" spans="1:31">
      <c r="A1327" s="121" t="s">
        <v>25617</v>
      </c>
      <c r="B1327" s="121" t="s">
        <v>7661</v>
      </c>
      <c r="C1327" s="122" t="s">
        <v>19485</v>
      </c>
      <c r="D1327" s="122" t="s">
        <v>29207</v>
      </c>
      <c r="E1327" s="121" t="s">
        <v>19135</v>
      </c>
      <c r="F1327" s="121" t="s">
        <v>24875</v>
      </c>
      <c r="G1327" s="121" t="s">
        <v>1911</v>
      </c>
      <c r="H1327" s="123">
        <v>42460</v>
      </c>
      <c r="I1327" s="121" t="s">
        <v>19028</v>
      </c>
      <c r="J1327" s="122">
        <f>COUNTIF('C&amp;I(Route-Doc)'!C:C,'★C&amp;I(IRS)'!C1327)</f>
        <v>0</v>
      </c>
      <c r="K1327" s="122" t="s">
        <v>19310</v>
      </c>
      <c r="L1327" s="121" t="s">
        <v>19025</v>
      </c>
      <c r="M1327" s="128" t="str">
        <f t="shared" si="23"/>
        <v>●</v>
      </c>
      <c r="N1327" s="121" t="s">
        <v>1930</v>
      </c>
      <c r="O1327" s="121" t="s">
        <v>23494</v>
      </c>
      <c r="P1327" s="121" t="s">
        <v>2676</v>
      </c>
      <c r="Q1327" s="121">
        <f>COUNTIF('C&amp;I(Route-Doc)'!H:H,'★C&amp;I(IRS)'!O1327)</f>
        <v>0</v>
      </c>
      <c r="R1327" s="121" t="s">
        <v>23491</v>
      </c>
      <c r="S1327" s="121" t="s">
        <v>23494</v>
      </c>
      <c r="T1327" s="121" t="s">
        <v>2676</v>
      </c>
      <c r="U1327" s="119"/>
      <c r="V1327" s="58"/>
      <c r="W1327" s="19" t="s">
        <v>1930</v>
      </c>
      <c r="X1327" s="19" t="s">
        <v>1911</v>
      </c>
      <c r="Y1327" s="54">
        <v>42460</v>
      </c>
      <c r="Z1327" s="19" t="s">
        <v>2676</v>
      </c>
      <c r="AB1327" s="58" t="s">
        <v>24875</v>
      </c>
      <c r="AC1327" s="58" t="s">
        <v>1930</v>
      </c>
      <c r="AD1327" s="58" t="e">
        <v>#N/A</v>
      </c>
      <c r="AE1327" s="58" t="e">
        <v>#N/A</v>
      </c>
    </row>
    <row r="1328" spans="1:31">
      <c r="A1328" s="19" t="s">
        <v>25617</v>
      </c>
      <c r="B1328" s="19" t="s">
        <v>7661</v>
      </c>
      <c r="C1328" s="18" t="s">
        <v>19073</v>
      </c>
      <c r="D1328" s="18" t="s">
        <v>29770</v>
      </c>
      <c r="E1328" s="19" t="s">
        <v>19054</v>
      </c>
      <c r="F1328" s="19" t="s">
        <v>24876</v>
      </c>
      <c r="G1328" s="19" t="s">
        <v>1913</v>
      </c>
      <c r="H1328" s="52">
        <v>43801</v>
      </c>
      <c r="I1328" s="19" t="s">
        <v>18652</v>
      </c>
      <c r="J1328" s="18">
        <f>COUNTIF('C&amp;I(Route-Doc)'!C:C,'★C&amp;I(IRS)'!C1328)</f>
        <v>1</v>
      </c>
      <c r="K1328" s="14" t="s">
        <v>19092</v>
      </c>
      <c r="L1328" s="17" t="s">
        <v>18638</v>
      </c>
      <c r="M1328" s="127" t="str">
        <f t="shared" si="23"/>
        <v>●</v>
      </c>
      <c r="N1328" s="125" t="s">
        <v>23519</v>
      </c>
      <c r="O1328" s="18" t="s">
        <v>22491</v>
      </c>
      <c r="P1328" s="59" t="s">
        <v>1908</v>
      </c>
      <c r="Q1328" s="59">
        <f>COUNTIF('C&amp;I(Route-Doc)'!H:H,'★C&amp;I(IRS)'!O1328)</f>
        <v>0</v>
      </c>
      <c r="R1328" s="54">
        <v>45225</v>
      </c>
      <c r="S1328" s="196" t="s">
        <v>28544</v>
      </c>
      <c r="T1328" s="59" t="s">
        <v>22673</v>
      </c>
      <c r="U1328" s="119" t="s">
        <v>19102</v>
      </c>
      <c r="V1328" s="58"/>
      <c r="W1328" s="19" t="s">
        <v>1930</v>
      </c>
      <c r="X1328" s="19" t="s">
        <v>1913</v>
      </c>
      <c r="Y1328" s="54">
        <v>43801</v>
      </c>
      <c r="Z1328" s="19" t="s">
        <v>18604</v>
      </c>
      <c r="AB1328" s="58" t="s">
        <v>24876</v>
      </c>
      <c r="AC1328" s="58" t="s">
        <v>1930</v>
      </c>
      <c r="AD1328" s="58" t="e">
        <v>#N/A</v>
      </c>
      <c r="AE1328" s="58" t="e">
        <v>#N/A</v>
      </c>
    </row>
    <row r="1329" spans="1:31">
      <c r="A1329" s="121" t="s">
        <v>25617</v>
      </c>
      <c r="B1329" s="121" t="s">
        <v>7661</v>
      </c>
      <c r="C1329" s="122" t="s">
        <v>19486</v>
      </c>
      <c r="D1329" s="122" t="s">
        <v>30189</v>
      </c>
      <c r="E1329" s="121" t="s">
        <v>19136</v>
      </c>
      <c r="F1329" s="121" t="s">
        <v>24877</v>
      </c>
      <c r="G1329" s="121" t="s">
        <v>1911</v>
      </c>
      <c r="H1329" s="123">
        <v>42460</v>
      </c>
      <c r="I1329" s="121" t="s">
        <v>19028</v>
      </c>
      <c r="J1329" s="122">
        <f>COUNTIF('C&amp;I(Route-Doc)'!C:C,'★C&amp;I(IRS)'!C1329)</f>
        <v>0</v>
      </c>
      <c r="K1329" s="122" t="s">
        <v>19311</v>
      </c>
      <c r="L1329" s="121" t="s">
        <v>19025</v>
      </c>
      <c r="M1329" s="128" t="str">
        <f t="shared" si="23"/>
        <v>●</v>
      </c>
      <c r="N1329" s="121" t="s">
        <v>1930</v>
      </c>
      <c r="O1329" s="121" t="s">
        <v>23494</v>
      </c>
      <c r="P1329" s="121" t="s">
        <v>2676</v>
      </c>
      <c r="Q1329" s="121">
        <f>COUNTIF('C&amp;I(Route-Doc)'!H:H,'★C&amp;I(IRS)'!O1329)</f>
        <v>0</v>
      </c>
      <c r="R1329" s="121" t="s">
        <v>23491</v>
      </c>
      <c r="S1329" s="121" t="s">
        <v>23494</v>
      </c>
      <c r="T1329" s="121" t="s">
        <v>2676</v>
      </c>
      <c r="U1329" s="119"/>
      <c r="V1329" s="58"/>
      <c r="W1329" s="19" t="s">
        <v>1930</v>
      </c>
      <c r="X1329" s="19" t="s">
        <v>1911</v>
      </c>
      <c r="Y1329" s="54">
        <v>42460</v>
      </c>
      <c r="Z1329" s="19" t="s">
        <v>2676</v>
      </c>
      <c r="AB1329" s="58" t="s">
        <v>24877</v>
      </c>
      <c r="AC1329" s="58" t="s">
        <v>1930</v>
      </c>
      <c r="AD1329" s="58" t="e">
        <v>#N/A</v>
      </c>
      <c r="AE1329" s="58" t="e">
        <v>#N/A</v>
      </c>
    </row>
    <row r="1330" spans="1:31">
      <c r="A1330" s="19" t="s">
        <v>25617</v>
      </c>
      <c r="B1330" s="19" t="s">
        <v>7661</v>
      </c>
      <c r="C1330" s="18" t="s">
        <v>19074</v>
      </c>
      <c r="D1330" s="18" t="s">
        <v>29771</v>
      </c>
      <c r="E1330" s="19" t="s">
        <v>19055</v>
      </c>
      <c r="F1330" s="19" t="s">
        <v>24878</v>
      </c>
      <c r="G1330" s="19" t="s">
        <v>1913</v>
      </c>
      <c r="H1330" s="52">
        <v>43801</v>
      </c>
      <c r="I1330" s="19" t="s">
        <v>18652</v>
      </c>
      <c r="J1330" s="18">
        <f>COUNTIF('C&amp;I(Route-Doc)'!C:C,'★C&amp;I(IRS)'!C1330)</f>
        <v>1</v>
      </c>
      <c r="K1330" s="14" t="s">
        <v>19093</v>
      </c>
      <c r="L1330" s="17" t="s">
        <v>18638</v>
      </c>
      <c r="M1330" s="127" t="str">
        <f t="shared" si="23"/>
        <v>●</v>
      </c>
      <c r="N1330" s="125" t="s">
        <v>23519</v>
      </c>
      <c r="O1330" s="18" t="s">
        <v>22492</v>
      </c>
      <c r="P1330" s="59" t="s">
        <v>1908</v>
      </c>
      <c r="Q1330" s="59">
        <f>COUNTIF('C&amp;I(Route-Doc)'!H:H,'★C&amp;I(IRS)'!O1330)</f>
        <v>0</v>
      </c>
      <c r="R1330" s="54">
        <v>45279</v>
      </c>
      <c r="S1330" s="196" t="s">
        <v>28545</v>
      </c>
      <c r="T1330" s="59" t="s">
        <v>22673</v>
      </c>
      <c r="U1330" s="119" t="s">
        <v>19102</v>
      </c>
      <c r="V1330" s="58"/>
      <c r="W1330" s="19" t="s">
        <v>1930</v>
      </c>
      <c r="X1330" s="19" t="s">
        <v>1913</v>
      </c>
      <c r="Y1330" s="54">
        <v>43801</v>
      </c>
      <c r="Z1330" s="19" t="s">
        <v>18604</v>
      </c>
      <c r="AB1330" s="58" t="s">
        <v>24878</v>
      </c>
      <c r="AC1330" s="58" t="s">
        <v>1930</v>
      </c>
      <c r="AD1330" s="58" t="e">
        <v>#N/A</v>
      </c>
      <c r="AE1330" s="58" t="e">
        <v>#N/A</v>
      </c>
    </row>
    <row r="1331" spans="1:31">
      <c r="A1331" s="121" t="s">
        <v>25617</v>
      </c>
      <c r="B1331" s="121" t="s">
        <v>7661</v>
      </c>
      <c r="C1331" s="122" t="s">
        <v>19487</v>
      </c>
      <c r="D1331" s="122" t="s">
        <v>30190</v>
      </c>
      <c r="E1331" s="121" t="s">
        <v>19137</v>
      </c>
      <c r="F1331" s="121" t="s">
        <v>24879</v>
      </c>
      <c r="G1331" s="121" t="s">
        <v>1911</v>
      </c>
      <c r="H1331" s="123">
        <v>42460</v>
      </c>
      <c r="I1331" s="121" t="s">
        <v>19028</v>
      </c>
      <c r="J1331" s="122">
        <f>COUNTIF('C&amp;I(Route-Doc)'!C:C,'★C&amp;I(IRS)'!C1331)</f>
        <v>0</v>
      </c>
      <c r="K1331" s="122" t="s">
        <v>19312</v>
      </c>
      <c r="L1331" s="121" t="s">
        <v>19025</v>
      </c>
      <c r="M1331" s="128" t="str">
        <f t="shared" si="23"/>
        <v>●</v>
      </c>
      <c r="N1331" s="121" t="s">
        <v>1930</v>
      </c>
      <c r="O1331" s="121" t="s">
        <v>23494</v>
      </c>
      <c r="P1331" s="121" t="s">
        <v>2676</v>
      </c>
      <c r="Q1331" s="121">
        <f>COUNTIF('C&amp;I(Route-Doc)'!H:H,'★C&amp;I(IRS)'!O1331)</f>
        <v>0</v>
      </c>
      <c r="R1331" s="121" t="s">
        <v>23491</v>
      </c>
      <c r="S1331" s="121" t="s">
        <v>23494</v>
      </c>
      <c r="T1331" s="121" t="s">
        <v>2676</v>
      </c>
      <c r="U1331" s="119"/>
      <c r="V1331" s="58"/>
      <c r="W1331" s="19" t="s">
        <v>1930</v>
      </c>
      <c r="X1331" s="19" t="s">
        <v>1911</v>
      </c>
      <c r="Y1331" s="54">
        <v>42460</v>
      </c>
      <c r="Z1331" s="19" t="s">
        <v>2676</v>
      </c>
      <c r="AB1331" s="58" t="s">
        <v>24879</v>
      </c>
      <c r="AC1331" s="58" t="s">
        <v>1930</v>
      </c>
      <c r="AD1331" s="58" t="e">
        <v>#N/A</v>
      </c>
      <c r="AE1331" s="58" t="e">
        <v>#N/A</v>
      </c>
    </row>
    <row r="1332" spans="1:31">
      <c r="A1332" s="19" t="s">
        <v>25617</v>
      </c>
      <c r="B1332" s="19" t="s">
        <v>7661</v>
      </c>
      <c r="C1332" s="18" t="s">
        <v>19075</v>
      </c>
      <c r="D1332" s="18" t="s">
        <v>29772</v>
      </c>
      <c r="E1332" s="19" t="s">
        <v>19056</v>
      </c>
      <c r="F1332" s="19" t="s">
        <v>24880</v>
      </c>
      <c r="G1332" s="19" t="s">
        <v>1913</v>
      </c>
      <c r="H1332" s="52">
        <v>43801</v>
      </c>
      <c r="I1332" s="19" t="s">
        <v>18632</v>
      </c>
      <c r="J1332" s="18">
        <f>COUNTIF('C&amp;I(Route-Doc)'!C:C,'★C&amp;I(IRS)'!C1332)</f>
        <v>1</v>
      </c>
      <c r="K1332" s="14" t="s">
        <v>19094</v>
      </c>
      <c r="L1332" s="17" t="s">
        <v>1999</v>
      </c>
      <c r="M1332" s="127" t="str">
        <f t="shared" si="23"/>
        <v>●</v>
      </c>
      <c r="N1332" s="125" t="s">
        <v>23519</v>
      </c>
      <c r="O1332" s="18" t="s">
        <v>22493</v>
      </c>
      <c r="P1332" s="59" t="s">
        <v>1908</v>
      </c>
      <c r="Q1332" s="59">
        <f>COUNTIF('C&amp;I(Route-Doc)'!H:H,'★C&amp;I(IRS)'!O1332)</f>
        <v>0</v>
      </c>
      <c r="R1332" s="54">
        <v>45392</v>
      </c>
      <c r="S1332" s="18" t="s">
        <v>28546</v>
      </c>
      <c r="T1332" s="59" t="s">
        <v>22673</v>
      </c>
      <c r="U1332" s="119" t="s">
        <v>19102</v>
      </c>
      <c r="V1332" s="58" t="s">
        <v>27202</v>
      </c>
      <c r="W1332" s="19" t="s">
        <v>1930</v>
      </c>
      <c r="X1332" s="19" t="s">
        <v>1913</v>
      </c>
      <c r="Y1332" s="54">
        <v>43801</v>
      </c>
      <c r="Z1332" s="19" t="s">
        <v>18604</v>
      </c>
      <c r="AB1332" s="58" t="s">
        <v>24880</v>
      </c>
      <c r="AC1332" s="58" t="s">
        <v>1930</v>
      </c>
      <c r="AD1332" s="58">
        <v>2</v>
      </c>
      <c r="AE1332" s="58" t="e">
        <v>#N/A</v>
      </c>
    </row>
    <row r="1333" spans="1:31">
      <c r="A1333" s="121" t="s">
        <v>25617</v>
      </c>
      <c r="B1333" s="121" t="s">
        <v>7661</v>
      </c>
      <c r="C1333" s="122" t="s">
        <v>19488</v>
      </c>
      <c r="D1333" s="122" t="s">
        <v>30285</v>
      </c>
      <c r="E1333" s="121" t="s">
        <v>19138</v>
      </c>
      <c r="F1333" s="121" t="s">
        <v>24881</v>
      </c>
      <c r="G1333" s="121" t="s">
        <v>1911</v>
      </c>
      <c r="H1333" s="123">
        <v>42735</v>
      </c>
      <c r="I1333" s="121" t="s">
        <v>19028</v>
      </c>
      <c r="J1333" s="122">
        <f>COUNTIF('C&amp;I(Route-Doc)'!C:C,'★C&amp;I(IRS)'!C1333)</f>
        <v>0</v>
      </c>
      <c r="K1333" s="122" t="s">
        <v>19313</v>
      </c>
      <c r="L1333" s="121" t="s">
        <v>19025</v>
      </c>
      <c r="M1333" s="128" t="str">
        <f t="shared" si="23"/>
        <v>●</v>
      </c>
      <c r="N1333" s="121" t="s">
        <v>1930</v>
      </c>
      <c r="O1333" s="121" t="s">
        <v>23494</v>
      </c>
      <c r="P1333" s="121" t="s">
        <v>2676</v>
      </c>
      <c r="Q1333" s="121">
        <f>COUNTIF('C&amp;I(Route-Doc)'!H:H,'★C&amp;I(IRS)'!O1333)</f>
        <v>0</v>
      </c>
      <c r="R1333" s="121" t="s">
        <v>23491</v>
      </c>
      <c r="S1333" s="121" t="s">
        <v>23494</v>
      </c>
      <c r="T1333" s="121" t="s">
        <v>2676</v>
      </c>
      <c r="U1333" s="119"/>
      <c r="V1333" s="58"/>
      <c r="W1333" s="19" t="s">
        <v>1930</v>
      </c>
      <c r="X1333" s="19" t="s">
        <v>1911</v>
      </c>
      <c r="Y1333" s="54">
        <v>42735</v>
      </c>
      <c r="Z1333" s="19" t="s">
        <v>2676</v>
      </c>
      <c r="AB1333" s="58" t="s">
        <v>24881</v>
      </c>
      <c r="AC1333" s="58" t="s">
        <v>1930</v>
      </c>
      <c r="AD1333" s="58" t="e">
        <v>#N/A</v>
      </c>
      <c r="AE1333" s="58" t="e">
        <v>#N/A</v>
      </c>
    </row>
    <row r="1334" spans="1:31">
      <c r="A1334" s="19" t="s">
        <v>25617</v>
      </c>
      <c r="B1334" s="19" t="s">
        <v>7661</v>
      </c>
      <c r="C1334" s="18" t="s">
        <v>19076</v>
      </c>
      <c r="D1334" s="18" t="s">
        <v>29773</v>
      </c>
      <c r="E1334" s="19" t="s">
        <v>19057</v>
      </c>
      <c r="F1334" s="19" t="s">
        <v>24882</v>
      </c>
      <c r="G1334" s="19" t="s">
        <v>1913</v>
      </c>
      <c r="H1334" s="52">
        <v>43801</v>
      </c>
      <c r="I1334" s="19" t="s">
        <v>18652</v>
      </c>
      <c r="J1334" s="18">
        <f>COUNTIF('C&amp;I(Route-Doc)'!C:C,'★C&amp;I(IRS)'!C1334)</f>
        <v>1</v>
      </c>
      <c r="K1334" s="14" t="s">
        <v>19095</v>
      </c>
      <c r="L1334" s="17" t="s">
        <v>18638</v>
      </c>
      <c r="M1334" s="127" t="str">
        <f t="shared" si="23"/>
        <v>●</v>
      </c>
      <c r="N1334" s="125" t="s">
        <v>23519</v>
      </c>
      <c r="O1334" s="18" t="s">
        <v>22494</v>
      </c>
      <c r="P1334" s="59" t="s">
        <v>1908</v>
      </c>
      <c r="Q1334" s="59">
        <f>COUNTIF('C&amp;I(Route-Doc)'!H:H,'★C&amp;I(IRS)'!O1334)</f>
        <v>0</v>
      </c>
      <c r="R1334" s="54">
        <v>45279</v>
      </c>
      <c r="S1334" s="196" t="s">
        <v>28547</v>
      </c>
      <c r="T1334" s="59" t="s">
        <v>22673</v>
      </c>
      <c r="U1334" s="119" t="s">
        <v>19102</v>
      </c>
      <c r="V1334" s="58"/>
      <c r="W1334" s="19" t="s">
        <v>1930</v>
      </c>
      <c r="X1334" s="19" t="s">
        <v>1913</v>
      </c>
      <c r="Y1334" s="54">
        <v>43801</v>
      </c>
      <c r="Z1334" s="19" t="s">
        <v>18604</v>
      </c>
      <c r="AB1334" s="58" t="s">
        <v>24882</v>
      </c>
      <c r="AC1334" s="58" t="s">
        <v>1930</v>
      </c>
      <c r="AD1334" s="58" t="e">
        <v>#N/A</v>
      </c>
      <c r="AE1334" s="58" t="e">
        <v>#N/A</v>
      </c>
    </row>
    <row r="1335" spans="1:31">
      <c r="A1335" s="121" t="s">
        <v>25617</v>
      </c>
      <c r="B1335" s="121" t="s">
        <v>7661</v>
      </c>
      <c r="C1335" s="122" t="s">
        <v>19489</v>
      </c>
      <c r="D1335" s="122" t="s">
        <v>30191</v>
      </c>
      <c r="E1335" s="121" t="s">
        <v>19139</v>
      </c>
      <c r="F1335" s="121" t="s">
        <v>24883</v>
      </c>
      <c r="G1335" s="121" t="s">
        <v>1911</v>
      </c>
      <c r="H1335" s="123">
        <v>42735</v>
      </c>
      <c r="I1335" s="121" t="s">
        <v>19028</v>
      </c>
      <c r="J1335" s="122">
        <f>COUNTIF('C&amp;I(Route-Doc)'!C:C,'★C&amp;I(IRS)'!C1335)</f>
        <v>0</v>
      </c>
      <c r="K1335" s="122" t="s">
        <v>19314</v>
      </c>
      <c r="L1335" s="121" t="s">
        <v>19025</v>
      </c>
      <c r="M1335" s="128" t="str">
        <f t="shared" si="23"/>
        <v>●</v>
      </c>
      <c r="N1335" s="121" t="s">
        <v>1930</v>
      </c>
      <c r="O1335" s="121" t="s">
        <v>23494</v>
      </c>
      <c r="P1335" s="121" t="s">
        <v>2676</v>
      </c>
      <c r="Q1335" s="121">
        <f>COUNTIF('C&amp;I(Route-Doc)'!H:H,'★C&amp;I(IRS)'!O1335)</f>
        <v>0</v>
      </c>
      <c r="R1335" s="121" t="s">
        <v>23491</v>
      </c>
      <c r="S1335" s="121" t="s">
        <v>23494</v>
      </c>
      <c r="T1335" s="121" t="s">
        <v>2676</v>
      </c>
      <c r="U1335" s="119"/>
      <c r="V1335" s="58"/>
      <c r="W1335" s="19" t="s">
        <v>1930</v>
      </c>
      <c r="X1335" s="19" t="s">
        <v>1911</v>
      </c>
      <c r="Y1335" s="54">
        <v>42735</v>
      </c>
      <c r="Z1335" s="19" t="s">
        <v>2676</v>
      </c>
      <c r="AB1335" s="58" t="s">
        <v>24883</v>
      </c>
      <c r="AC1335" s="58" t="s">
        <v>1930</v>
      </c>
      <c r="AD1335" s="58" t="e">
        <v>#N/A</v>
      </c>
      <c r="AE1335" s="58" t="e">
        <v>#N/A</v>
      </c>
    </row>
    <row r="1336" spans="1:31">
      <c r="A1336" s="121" t="s">
        <v>25617</v>
      </c>
      <c r="B1336" s="121" t="s">
        <v>7661</v>
      </c>
      <c r="C1336" s="122" t="s">
        <v>19490</v>
      </c>
      <c r="D1336" s="122" t="s">
        <v>29208</v>
      </c>
      <c r="E1336" s="121" t="s">
        <v>19140</v>
      </c>
      <c r="F1336" s="121" t="s">
        <v>24884</v>
      </c>
      <c r="G1336" s="121" t="s">
        <v>1911</v>
      </c>
      <c r="H1336" s="123">
        <v>42735</v>
      </c>
      <c r="I1336" s="121" t="s">
        <v>19028</v>
      </c>
      <c r="J1336" s="122">
        <f>COUNTIF('C&amp;I(Route-Doc)'!C:C,'★C&amp;I(IRS)'!C1336)</f>
        <v>0</v>
      </c>
      <c r="K1336" s="122" t="s">
        <v>19315</v>
      </c>
      <c r="L1336" s="121" t="s">
        <v>19025</v>
      </c>
      <c r="M1336" s="128" t="str">
        <f t="shared" si="23"/>
        <v>●</v>
      </c>
      <c r="N1336" s="121" t="s">
        <v>1930</v>
      </c>
      <c r="O1336" s="121" t="s">
        <v>23494</v>
      </c>
      <c r="P1336" s="121" t="s">
        <v>2676</v>
      </c>
      <c r="Q1336" s="121">
        <f>COUNTIF('C&amp;I(Route-Doc)'!H:H,'★C&amp;I(IRS)'!O1336)</f>
        <v>0</v>
      </c>
      <c r="R1336" s="121" t="s">
        <v>23491</v>
      </c>
      <c r="S1336" s="121" t="s">
        <v>23494</v>
      </c>
      <c r="T1336" s="121" t="s">
        <v>2676</v>
      </c>
      <c r="U1336" s="119"/>
      <c r="V1336" s="58"/>
      <c r="W1336" s="19" t="s">
        <v>1930</v>
      </c>
      <c r="X1336" s="19" t="s">
        <v>1911</v>
      </c>
      <c r="Y1336" s="54">
        <v>42735</v>
      </c>
      <c r="Z1336" s="19" t="s">
        <v>2676</v>
      </c>
      <c r="AB1336" s="58" t="s">
        <v>24884</v>
      </c>
      <c r="AC1336" s="58" t="s">
        <v>1930</v>
      </c>
      <c r="AD1336" s="58" t="e">
        <v>#N/A</v>
      </c>
      <c r="AE1336" s="58" t="e">
        <v>#N/A</v>
      </c>
    </row>
    <row r="1337" spans="1:31">
      <c r="A1337" s="139" t="s">
        <v>25617</v>
      </c>
      <c r="B1337" s="139" t="s">
        <v>7661</v>
      </c>
      <c r="C1337" s="140" t="s">
        <v>19103</v>
      </c>
      <c r="D1337" s="140" t="s">
        <v>29774</v>
      </c>
      <c r="E1337" s="139" t="s">
        <v>19107</v>
      </c>
      <c r="F1337" s="139" t="s">
        <v>24885</v>
      </c>
      <c r="G1337" s="139" t="s">
        <v>1913</v>
      </c>
      <c r="H1337" s="141">
        <v>43801</v>
      </c>
      <c r="I1337" s="139" t="s">
        <v>18652</v>
      </c>
      <c r="J1337" s="140">
        <f>COUNTIF('C&amp;I(Route-Doc)'!C:C,'★C&amp;I(IRS)'!C1337)</f>
        <v>1</v>
      </c>
      <c r="K1337" s="14" t="s">
        <v>19105</v>
      </c>
      <c r="L1337" s="17" t="s">
        <v>18638</v>
      </c>
      <c r="M1337" s="127" t="str">
        <f t="shared" si="23"/>
        <v>●</v>
      </c>
      <c r="N1337" s="125" t="s">
        <v>23519</v>
      </c>
      <c r="O1337" s="18" t="s">
        <v>22495</v>
      </c>
      <c r="P1337" s="59" t="s">
        <v>1908</v>
      </c>
      <c r="Q1337" s="59">
        <f>COUNTIF('C&amp;I(Route-Doc)'!H:H,'★C&amp;I(IRS)'!O1337)</f>
        <v>0</v>
      </c>
      <c r="R1337" s="54">
        <v>45279</v>
      </c>
      <c r="S1337" s="196" t="s">
        <v>28548</v>
      </c>
      <c r="T1337" s="59" t="s">
        <v>22673</v>
      </c>
      <c r="U1337" s="119" t="s">
        <v>19102</v>
      </c>
      <c r="V1337" s="58"/>
      <c r="W1337" s="19" t="s">
        <v>1930</v>
      </c>
      <c r="X1337" s="19" t="s">
        <v>1913</v>
      </c>
      <c r="Y1337" s="54">
        <v>43801</v>
      </c>
      <c r="Z1337" s="19" t="s">
        <v>18604</v>
      </c>
      <c r="AB1337" s="58" t="s">
        <v>24885</v>
      </c>
      <c r="AC1337" s="58" t="s">
        <v>1930</v>
      </c>
      <c r="AD1337" s="58" t="e">
        <v>#N/A</v>
      </c>
      <c r="AE1337" s="58" t="e">
        <v>#N/A</v>
      </c>
    </row>
    <row r="1338" spans="1:31">
      <c r="A1338" s="121" t="s">
        <v>25617</v>
      </c>
      <c r="B1338" s="121" t="s">
        <v>7661</v>
      </c>
      <c r="C1338" s="122" t="s">
        <v>19491</v>
      </c>
      <c r="D1338" s="122" t="s">
        <v>30192</v>
      </c>
      <c r="E1338" s="121" t="s">
        <v>19141</v>
      </c>
      <c r="F1338" s="121" t="s">
        <v>24886</v>
      </c>
      <c r="G1338" s="121" t="s">
        <v>1911</v>
      </c>
      <c r="H1338" s="123">
        <v>42460</v>
      </c>
      <c r="I1338" s="121" t="s">
        <v>19028</v>
      </c>
      <c r="J1338" s="122">
        <f>COUNTIF('C&amp;I(Route-Doc)'!C:C,'★C&amp;I(IRS)'!C1338)</f>
        <v>0</v>
      </c>
      <c r="K1338" s="122" t="s">
        <v>19316</v>
      </c>
      <c r="L1338" s="121" t="s">
        <v>19025</v>
      </c>
      <c r="M1338" s="128" t="str">
        <f t="shared" si="23"/>
        <v>●</v>
      </c>
      <c r="N1338" s="121" t="s">
        <v>1930</v>
      </c>
      <c r="O1338" s="121" t="s">
        <v>23494</v>
      </c>
      <c r="P1338" s="121" t="s">
        <v>2676</v>
      </c>
      <c r="Q1338" s="121">
        <f>COUNTIF('C&amp;I(Route-Doc)'!H:H,'★C&amp;I(IRS)'!O1338)</f>
        <v>0</v>
      </c>
      <c r="R1338" s="121" t="s">
        <v>23491</v>
      </c>
      <c r="S1338" s="121" t="s">
        <v>23494</v>
      </c>
      <c r="T1338" s="121" t="s">
        <v>2676</v>
      </c>
      <c r="U1338" s="119"/>
      <c r="V1338" s="58"/>
      <c r="W1338" s="19" t="s">
        <v>1930</v>
      </c>
      <c r="X1338" s="19" t="s">
        <v>1911</v>
      </c>
      <c r="Y1338" s="54">
        <v>42460</v>
      </c>
      <c r="Z1338" s="19" t="s">
        <v>2676</v>
      </c>
      <c r="AB1338" s="58" t="s">
        <v>24886</v>
      </c>
      <c r="AC1338" s="58" t="s">
        <v>1930</v>
      </c>
      <c r="AD1338" s="58" t="e">
        <v>#N/A</v>
      </c>
      <c r="AE1338" s="58" t="e">
        <v>#N/A</v>
      </c>
    </row>
    <row r="1339" spans="1:31">
      <c r="A1339" s="121" t="s">
        <v>25617</v>
      </c>
      <c r="B1339" s="121" t="s">
        <v>7661</v>
      </c>
      <c r="C1339" s="122" t="s">
        <v>19492</v>
      </c>
      <c r="D1339" s="122" t="s">
        <v>29209</v>
      </c>
      <c r="E1339" s="121" t="s">
        <v>19142</v>
      </c>
      <c r="F1339" s="121" t="s">
        <v>24887</v>
      </c>
      <c r="G1339" s="121" t="s">
        <v>1911</v>
      </c>
      <c r="H1339" s="123">
        <v>42460</v>
      </c>
      <c r="I1339" s="121" t="s">
        <v>19028</v>
      </c>
      <c r="J1339" s="122">
        <f>COUNTIF('C&amp;I(Route-Doc)'!C:C,'★C&amp;I(IRS)'!C1339)</f>
        <v>0</v>
      </c>
      <c r="K1339" s="122" t="s">
        <v>19317</v>
      </c>
      <c r="L1339" s="121" t="s">
        <v>19025</v>
      </c>
      <c r="M1339" s="128" t="str">
        <f t="shared" si="23"/>
        <v>●</v>
      </c>
      <c r="N1339" s="121" t="s">
        <v>1930</v>
      </c>
      <c r="O1339" s="121" t="s">
        <v>23494</v>
      </c>
      <c r="P1339" s="121" t="s">
        <v>2676</v>
      </c>
      <c r="Q1339" s="121">
        <f>COUNTIF('C&amp;I(Route-Doc)'!H:H,'★C&amp;I(IRS)'!O1339)</f>
        <v>0</v>
      </c>
      <c r="R1339" s="121" t="s">
        <v>23491</v>
      </c>
      <c r="S1339" s="121" t="s">
        <v>23494</v>
      </c>
      <c r="T1339" s="121" t="s">
        <v>2676</v>
      </c>
      <c r="U1339" s="119"/>
      <c r="V1339" s="58"/>
      <c r="W1339" s="19" t="s">
        <v>1930</v>
      </c>
      <c r="X1339" s="19" t="s">
        <v>1911</v>
      </c>
      <c r="Y1339" s="54">
        <v>42460</v>
      </c>
      <c r="Z1339" s="19" t="s">
        <v>2676</v>
      </c>
      <c r="AB1339" s="58" t="s">
        <v>24887</v>
      </c>
      <c r="AC1339" s="58" t="s">
        <v>1930</v>
      </c>
      <c r="AD1339" s="58" t="e">
        <v>#N/A</v>
      </c>
      <c r="AE1339" s="58" t="e">
        <v>#N/A</v>
      </c>
    </row>
    <row r="1340" spans="1:31">
      <c r="A1340" s="139" t="s">
        <v>25617</v>
      </c>
      <c r="B1340" s="139" t="s">
        <v>7661</v>
      </c>
      <c r="C1340" s="140" t="s">
        <v>19104</v>
      </c>
      <c r="D1340" s="140" t="s">
        <v>29775</v>
      </c>
      <c r="E1340" s="139" t="s">
        <v>19108</v>
      </c>
      <c r="F1340" s="139" t="s">
        <v>24888</v>
      </c>
      <c r="G1340" s="139" t="s">
        <v>1911</v>
      </c>
      <c r="H1340" s="141">
        <v>43801</v>
      </c>
      <c r="I1340" s="139" t="s">
        <v>18652</v>
      </c>
      <c r="J1340" s="140">
        <f>COUNTIF('C&amp;I(Route-Doc)'!C:C,'★C&amp;I(IRS)'!C1340)</f>
        <v>1</v>
      </c>
      <c r="K1340" s="14" t="s">
        <v>19106</v>
      </c>
      <c r="L1340" s="17" t="s">
        <v>18638</v>
      </c>
      <c r="M1340" s="127" t="str">
        <f t="shared" si="23"/>
        <v>●</v>
      </c>
      <c r="N1340" s="125" t="s">
        <v>23519</v>
      </c>
      <c r="O1340" s="18" t="s">
        <v>22496</v>
      </c>
      <c r="P1340" s="59" t="s">
        <v>1908</v>
      </c>
      <c r="Q1340" s="59">
        <f>COUNTIF('C&amp;I(Route-Doc)'!H:H,'★C&amp;I(IRS)'!O1340)</f>
        <v>0</v>
      </c>
      <c r="R1340" s="54">
        <v>45279</v>
      </c>
      <c r="S1340" s="196" t="s">
        <v>28549</v>
      </c>
      <c r="T1340" s="59" t="s">
        <v>22673</v>
      </c>
      <c r="U1340" s="119" t="s">
        <v>19102</v>
      </c>
      <c r="V1340" s="58"/>
      <c r="W1340" s="19" t="s">
        <v>1930</v>
      </c>
      <c r="X1340" s="19" t="s">
        <v>1911</v>
      </c>
      <c r="Y1340" s="54">
        <v>43801</v>
      </c>
      <c r="Z1340" s="19" t="s">
        <v>18604</v>
      </c>
      <c r="AB1340" s="58" t="s">
        <v>24888</v>
      </c>
      <c r="AC1340" s="58" t="s">
        <v>1930</v>
      </c>
      <c r="AD1340" s="58" t="e">
        <v>#N/A</v>
      </c>
      <c r="AE1340" s="58" t="e">
        <v>#N/A</v>
      </c>
    </row>
    <row r="1341" spans="1:31">
      <c r="A1341" s="121" t="s">
        <v>25617</v>
      </c>
      <c r="B1341" s="121" t="s">
        <v>7661</v>
      </c>
      <c r="C1341" s="122" t="s">
        <v>19493</v>
      </c>
      <c r="D1341" s="122" t="s">
        <v>30286</v>
      </c>
      <c r="E1341" s="121" t="s">
        <v>19143</v>
      </c>
      <c r="F1341" s="121" t="s">
        <v>24889</v>
      </c>
      <c r="G1341" s="121" t="s">
        <v>1908</v>
      </c>
      <c r="H1341" s="123">
        <v>42063</v>
      </c>
      <c r="I1341" s="121" t="s">
        <v>19028</v>
      </c>
      <c r="J1341" s="122">
        <f>COUNTIF('C&amp;I(Route-Doc)'!C:C,'★C&amp;I(IRS)'!C1341)</f>
        <v>0</v>
      </c>
      <c r="K1341" s="122" t="s">
        <v>19318</v>
      </c>
      <c r="L1341" s="121" t="s">
        <v>19025</v>
      </c>
      <c r="M1341" s="128" t="str">
        <f t="shared" si="23"/>
        <v>●</v>
      </c>
      <c r="N1341" s="121" t="s">
        <v>1930</v>
      </c>
      <c r="O1341" s="121" t="s">
        <v>23494</v>
      </c>
      <c r="P1341" s="121" t="s">
        <v>2676</v>
      </c>
      <c r="Q1341" s="121">
        <f>COUNTIF('C&amp;I(Route-Doc)'!H:H,'★C&amp;I(IRS)'!O1341)</f>
        <v>0</v>
      </c>
      <c r="R1341" s="121" t="s">
        <v>23491</v>
      </c>
      <c r="S1341" s="121" t="s">
        <v>23494</v>
      </c>
      <c r="T1341" s="121" t="s">
        <v>2676</v>
      </c>
      <c r="U1341" s="119"/>
      <c r="V1341" s="58"/>
      <c r="W1341" s="19" t="s">
        <v>1930</v>
      </c>
      <c r="X1341" s="19" t="s">
        <v>1908</v>
      </c>
      <c r="Y1341" s="54">
        <v>42063</v>
      </c>
      <c r="Z1341" s="19" t="s">
        <v>2676</v>
      </c>
      <c r="AB1341" s="58" t="s">
        <v>24889</v>
      </c>
      <c r="AC1341" s="58" t="s">
        <v>1930</v>
      </c>
      <c r="AD1341" s="58" t="e">
        <v>#N/A</v>
      </c>
      <c r="AE1341" s="58" t="e">
        <v>#N/A</v>
      </c>
    </row>
    <row r="1342" spans="1:31">
      <c r="A1342" s="121" t="s">
        <v>25617</v>
      </c>
      <c r="B1342" s="121" t="s">
        <v>7661</v>
      </c>
      <c r="C1342" s="122" t="s">
        <v>19494</v>
      </c>
      <c r="D1342" s="122" t="s">
        <v>29210</v>
      </c>
      <c r="E1342" s="121" t="s">
        <v>19144</v>
      </c>
      <c r="F1342" s="121" t="s">
        <v>24890</v>
      </c>
      <c r="G1342" s="121" t="s">
        <v>1908</v>
      </c>
      <c r="H1342" s="123">
        <v>42063</v>
      </c>
      <c r="I1342" s="121" t="s">
        <v>19028</v>
      </c>
      <c r="J1342" s="122">
        <f>COUNTIF('C&amp;I(Route-Doc)'!C:C,'★C&amp;I(IRS)'!C1342)</f>
        <v>0</v>
      </c>
      <c r="K1342" s="122" t="s">
        <v>19319</v>
      </c>
      <c r="L1342" s="121" t="s">
        <v>19025</v>
      </c>
      <c r="M1342" s="128" t="str">
        <f t="shared" si="23"/>
        <v>●</v>
      </c>
      <c r="N1342" s="121" t="s">
        <v>1930</v>
      </c>
      <c r="O1342" s="121" t="s">
        <v>23494</v>
      </c>
      <c r="P1342" s="121" t="s">
        <v>2676</v>
      </c>
      <c r="Q1342" s="121">
        <f>COUNTIF('C&amp;I(Route-Doc)'!H:H,'★C&amp;I(IRS)'!O1342)</f>
        <v>0</v>
      </c>
      <c r="R1342" s="121" t="s">
        <v>23491</v>
      </c>
      <c r="S1342" s="121" t="s">
        <v>23494</v>
      </c>
      <c r="T1342" s="121" t="s">
        <v>2676</v>
      </c>
      <c r="U1342" s="119"/>
      <c r="V1342" s="58"/>
      <c r="W1342" s="19" t="s">
        <v>1930</v>
      </c>
      <c r="X1342" s="19" t="s">
        <v>1908</v>
      </c>
      <c r="Y1342" s="54">
        <v>42063</v>
      </c>
      <c r="Z1342" s="19" t="s">
        <v>2676</v>
      </c>
      <c r="AB1342" s="58" t="s">
        <v>24890</v>
      </c>
      <c r="AC1342" s="58" t="s">
        <v>1930</v>
      </c>
      <c r="AD1342" s="58" t="e">
        <v>#N/A</v>
      </c>
      <c r="AE1342" s="58" t="e">
        <v>#N/A</v>
      </c>
    </row>
    <row r="1343" spans="1:31">
      <c r="A1343" s="19" t="s">
        <v>25617</v>
      </c>
      <c r="B1343" s="19" t="s">
        <v>7661</v>
      </c>
      <c r="C1343" s="18" t="s">
        <v>19077</v>
      </c>
      <c r="D1343" s="18" t="s">
        <v>29776</v>
      </c>
      <c r="E1343" s="19" t="s">
        <v>19058</v>
      </c>
      <c r="F1343" s="19" t="s">
        <v>24891</v>
      </c>
      <c r="G1343" s="19" t="s">
        <v>1913</v>
      </c>
      <c r="H1343" s="52">
        <v>43801</v>
      </c>
      <c r="I1343" s="19" t="s">
        <v>18652</v>
      </c>
      <c r="J1343" s="18">
        <f>COUNTIF('C&amp;I(Route-Doc)'!C:C,'★C&amp;I(IRS)'!C1343)</f>
        <v>1</v>
      </c>
      <c r="K1343" s="14" t="s">
        <v>19096</v>
      </c>
      <c r="L1343" s="17" t="s">
        <v>18638</v>
      </c>
      <c r="M1343" s="127" t="str">
        <f t="shared" si="23"/>
        <v>●</v>
      </c>
      <c r="N1343" s="125" t="s">
        <v>23519</v>
      </c>
      <c r="O1343" s="18" t="s">
        <v>22497</v>
      </c>
      <c r="P1343" s="59" t="s">
        <v>1908</v>
      </c>
      <c r="Q1343" s="59">
        <f>COUNTIF('C&amp;I(Route-Doc)'!H:H,'★C&amp;I(IRS)'!O1343)</f>
        <v>0</v>
      </c>
      <c r="R1343" s="54">
        <v>45279</v>
      </c>
      <c r="S1343" s="196" t="s">
        <v>28550</v>
      </c>
      <c r="T1343" s="59" t="s">
        <v>22673</v>
      </c>
      <c r="U1343" s="119" t="s">
        <v>19102</v>
      </c>
      <c r="V1343" s="58"/>
      <c r="W1343" s="19" t="s">
        <v>1930</v>
      </c>
      <c r="X1343" s="19" t="s">
        <v>1913</v>
      </c>
      <c r="Y1343" s="54">
        <v>43801</v>
      </c>
      <c r="Z1343" s="19" t="s">
        <v>18604</v>
      </c>
      <c r="AB1343" s="58" t="s">
        <v>24891</v>
      </c>
      <c r="AC1343" s="58" t="s">
        <v>1930</v>
      </c>
      <c r="AD1343" s="58" t="e">
        <v>#N/A</v>
      </c>
      <c r="AE1343" s="58" t="e">
        <v>#N/A</v>
      </c>
    </row>
    <row r="1344" spans="1:31">
      <c r="A1344" s="121" t="s">
        <v>25617</v>
      </c>
      <c r="B1344" s="121" t="s">
        <v>7661</v>
      </c>
      <c r="C1344" s="122" t="s">
        <v>19495</v>
      </c>
      <c r="D1344" s="122" t="s">
        <v>30193</v>
      </c>
      <c r="E1344" s="121" t="s">
        <v>19145</v>
      </c>
      <c r="F1344" s="121" t="s">
        <v>24892</v>
      </c>
      <c r="G1344" s="121" t="s">
        <v>1911</v>
      </c>
      <c r="H1344" s="123">
        <v>42460</v>
      </c>
      <c r="I1344" s="121" t="s">
        <v>19028</v>
      </c>
      <c r="J1344" s="122">
        <f>COUNTIF('C&amp;I(Route-Doc)'!C:C,'★C&amp;I(IRS)'!C1344)</f>
        <v>0</v>
      </c>
      <c r="K1344" s="122" t="s">
        <v>19320</v>
      </c>
      <c r="L1344" s="121" t="s">
        <v>19025</v>
      </c>
      <c r="M1344" s="128" t="str">
        <f t="shared" si="23"/>
        <v>●</v>
      </c>
      <c r="N1344" s="121" t="s">
        <v>1930</v>
      </c>
      <c r="O1344" s="121" t="s">
        <v>23494</v>
      </c>
      <c r="P1344" s="121" t="s">
        <v>2676</v>
      </c>
      <c r="Q1344" s="121">
        <f>COUNTIF('C&amp;I(Route-Doc)'!H:H,'★C&amp;I(IRS)'!O1344)</f>
        <v>0</v>
      </c>
      <c r="R1344" s="121" t="s">
        <v>23491</v>
      </c>
      <c r="S1344" s="121" t="s">
        <v>23494</v>
      </c>
      <c r="T1344" s="121" t="s">
        <v>2676</v>
      </c>
      <c r="U1344" s="119"/>
      <c r="V1344" s="58"/>
      <c r="W1344" s="19" t="s">
        <v>1930</v>
      </c>
      <c r="X1344" s="19" t="s">
        <v>1911</v>
      </c>
      <c r="Y1344" s="54">
        <v>42460</v>
      </c>
      <c r="Z1344" s="19" t="s">
        <v>2676</v>
      </c>
      <c r="AB1344" s="58" t="s">
        <v>24892</v>
      </c>
      <c r="AC1344" s="58" t="s">
        <v>1930</v>
      </c>
      <c r="AD1344" s="58" t="e">
        <v>#N/A</v>
      </c>
      <c r="AE1344" s="58" t="e">
        <v>#N/A</v>
      </c>
    </row>
    <row r="1345" spans="1:31">
      <c r="A1345" s="121" t="s">
        <v>25617</v>
      </c>
      <c r="B1345" s="121" t="s">
        <v>7661</v>
      </c>
      <c r="C1345" s="122" t="s">
        <v>19496</v>
      </c>
      <c r="D1345" s="122" t="s">
        <v>29211</v>
      </c>
      <c r="E1345" s="121" t="s">
        <v>19146</v>
      </c>
      <c r="F1345" s="121" t="s">
        <v>24893</v>
      </c>
      <c r="G1345" s="121" t="s">
        <v>1911</v>
      </c>
      <c r="H1345" s="123">
        <v>42460</v>
      </c>
      <c r="I1345" s="121" t="s">
        <v>19028</v>
      </c>
      <c r="J1345" s="122">
        <f>COUNTIF('C&amp;I(Route-Doc)'!C:C,'★C&amp;I(IRS)'!C1345)</f>
        <v>0</v>
      </c>
      <c r="K1345" s="122" t="s">
        <v>19321</v>
      </c>
      <c r="L1345" s="121" t="s">
        <v>19025</v>
      </c>
      <c r="M1345" s="128" t="str">
        <f t="shared" si="23"/>
        <v>●</v>
      </c>
      <c r="N1345" s="121" t="s">
        <v>1930</v>
      </c>
      <c r="O1345" s="121" t="s">
        <v>23494</v>
      </c>
      <c r="P1345" s="121" t="s">
        <v>2676</v>
      </c>
      <c r="Q1345" s="121">
        <f>COUNTIF('C&amp;I(Route-Doc)'!H:H,'★C&amp;I(IRS)'!O1345)</f>
        <v>0</v>
      </c>
      <c r="R1345" s="121" t="s">
        <v>23491</v>
      </c>
      <c r="S1345" s="121" t="s">
        <v>23494</v>
      </c>
      <c r="T1345" s="121" t="s">
        <v>2676</v>
      </c>
      <c r="U1345" s="119"/>
      <c r="V1345" s="58"/>
      <c r="W1345" s="19" t="s">
        <v>1930</v>
      </c>
      <c r="X1345" s="19" t="s">
        <v>1911</v>
      </c>
      <c r="Y1345" s="54">
        <v>42460</v>
      </c>
      <c r="Z1345" s="19" t="s">
        <v>2676</v>
      </c>
      <c r="AB1345" s="58" t="s">
        <v>24893</v>
      </c>
      <c r="AC1345" s="58" t="s">
        <v>1930</v>
      </c>
      <c r="AD1345" s="58" t="e">
        <v>#N/A</v>
      </c>
      <c r="AE1345" s="58" t="e">
        <v>#N/A</v>
      </c>
    </row>
    <row r="1346" spans="1:31">
      <c r="A1346" s="139" t="s">
        <v>25617</v>
      </c>
      <c r="B1346" s="139" t="s">
        <v>7661</v>
      </c>
      <c r="C1346" s="140" t="s">
        <v>19497</v>
      </c>
      <c r="D1346" s="140" t="s">
        <v>29777</v>
      </c>
      <c r="E1346" s="139" t="s">
        <v>19147</v>
      </c>
      <c r="F1346" s="139" t="s">
        <v>24894</v>
      </c>
      <c r="G1346" s="139" t="s">
        <v>1913</v>
      </c>
      <c r="H1346" s="141">
        <v>43801</v>
      </c>
      <c r="I1346" s="19" t="s">
        <v>18652</v>
      </c>
      <c r="J1346" s="140">
        <f>COUNTIF('C&amp;I(Route-Doc)'!C:C,'★C&amp;I(IRS)'!C1346)</f>
        <v>1</v>
      </c>
      <c r="K1346" s="14" t="s">
        <v>19322</v>
      </c>
      <c r="L1346" s="17" t="s">
        <v>18638</v>
      </c>
      <c r="M1346" s="127" t="str">
        <f t="shared" si="23"/>
        <v>●</v>
      </c>
      <c r="N1346" s="125" t="s">
        <v>23519</v>
      </c>
      <c r="O1346" s="18" t="s">
        <v>22498</v>
      </c>
      <c r="P1346" s="59" t="s">
        <v>1908</v>
      </c>
      <c r="Q1346" s="59">
        <f>COUNTIF('C&amp;I(Route-Doc)'!H:H,'★C&amp;I(IRS)'!O1346)</f>
        <v>0</v>
      </c>
      <c r="R1346" s="54">
        <v>45279</v>
      </c>
      <c r="S1346" s="196" t="s">
        <v>28551</v>
      </c>
      <c r="T1346" s="59" t="s">
        <v>22673</v>
      </c>
      <c r="U1346" s="119"/>
      <c r="V1346" s="58"/>
      <c r="W1346" s="19" t="s">
        <v>1930</v>
      </c>
      <c r="X1346" s="19" t="s">
        <v>1913</v>
      </c>
      <c r="Y1346" s="54">
        <v>43801</v>
      </c>
      <c r="Z1346" s="19" t="s">
        <v>18604</v>
      </c>
      <c r="AB1346" s="58" t="s">
        <v>24894</v>
      </c>
      <c r="AC1346" s="58" t="s">
        <v>1930</v>
      </c>
      <c r="AD1346" s="58" t="e">
        <v>#N/A</v>
      </c>
      <c r="AE1346" s="58" t="e">
        <v>#N/A</v>
      </c>
    </row>
    <row r="1347" spans="1:31">
      <c r="A1347" s="121" t="s">
        <v>25617</v>
      </c>
      <c r="B1347" s="121" t="s">
        <v>7661</v>
      </c>
      <c r="C1347" s="122" t="s">
        <v>19498</v>
      </c>
      <c r="D1347" s="122" t="s">
        <v>30287</v>
      </c>
      <c r="E1347" s="121" t="s">
        <v>19148</v>
      </c>
      <c r="F1347" s="121" t="s">
        <v>24895</v>
      </c>
      <c r="G1347" s="121" t="s">
        <v>1911</v>
      </c>
      <c r="H1347" s="123">
        <v>43190</v>
      </c>
      <c r="I1347" s="121" t="s">
        <v>19028</v>
      </c>
      <c r="J1347" s="122">
        <f>COUNTIF('C&amp;I(Route-Doc)'!C:C,'★C&amp;I(IRS)'!C1347)</f>
        <v>0</v>
      </c>
      <c r="K1347" s="122" t="s">
        <v>19323</v>
      </c>
      <c r="L1347" s="121" t="s">
        <v>19025</v>
      </c>
      <c r="M1347" s="128" t="str">
        <f t="shared" si="23"/>
        <v>●</v>
      </c>
      <c r="N1347" s="121" t="s">
        <v>1930</v>
      </c>
      <c r="O1347" s="121" t="s">
        <v>23494</v>
      </c>
      <c r="P1347" s="121" t="s">
        <v>2676</v>
      </c>
      <c r="Q1347" s="121">
        <f>COUNTIF('C&amp;I(Route-Doc)'!H:H,'★C&amp;I(IRS)'!O1347)</f>
        <v>0</v>
      </c>
      <c r="R1347" s="121" t="s">
        <v>23491</v>
      </c>
      <c r="S1347" s="121" t="s">
        <v>23494</v>
      </c>
      <c r="T1347" s="121" t="s">
        <v>2676</v>
      </c>
      <c r="U1347" s="119"/>
      <c r="V1347" s="58"/>
      <c r="W1347" s="19" t="s">
        <v>1930</v>
      </c>
      <c r="X1347" s="19" t="s">
        <v>1911</v>
      </c>
      <c r="Y1347" s="54">
        <v>43190</v>
      </c>
      <c r="Z1347" s="19" t="s">
        <v>2676</v>
      </c>
      <c r="AB1347" s="58" t="s">
        <v>24895</v>
      </c>
      <c r="AC1347" s="58" t="s">
        <v>1930</v>
      </c>
      <c r="AD1347" s="58" t="e">
        <v>#N/A</v>
      </c>
      <c r="AE1347" s="58" t="e">
        <v>#N/A</v>
      </c>
    </row>
    <row r="1348" spans="1:31">
      <c r="A1348" s="121" t="s">
        <v>25617</v>
      </c>
      <c r="B1348" s="121" t="s">
        <v>7661</v>
      </c>
      <c r="C1348" s="122" t="s">
        <v>19499</v>
      </c>
      <c r="D1348" s="122" t="s">
        <v>29212</v>
      </c>
      <c r="E1348" s="121" t="s">
        <v>19149</v>
      </c>
      <c r="F1348" s="121" t="s">
        <v>24896</v>
      </c>
      <c r="G1348" s="121" t="s">
        <v>1911</v>
      </c>
      <c r="H1348" s="123">
        <v>43190</v>
      </c>
      <c r="I1348" s="121" t="s">
        <v>19028</v>
      </c>
      <c r="J1348" s="122">
        <f>COUNTIF('C&amp;I(Route-Doc)'!C:C,'★C&amp;I(IRS)'!C1348)</f>
        <v>0</v>
      </c>
      <c r="K1348" s="122" t="s">
        <v>19324</v>
      </c>
      <c r="L1348" s="121" t="s">
        <v>19025</v>
      </c>
      <c r="M1348" s="128" t="str">
        <f t="shared" si="23"/>
        <v>●</v>
      </c>
      <c r="N1348" s="121" t="s">
        <v>1930</v>
      </c>
      <c r="O1348" s="121" t="s">
        <v>23494</v>
      </c>
      <c r="P1348" s="121" t="s">
        <v>2676</v>
      </c>
      <c r="Q1348" s="121">
        <f>COUNTIF('C&amp;I(Route-Doc)'!H:H,'★C&amp;I(IRS)'!O1348)</f>
        <v>0</v>
      </c>
      <c r="R1348" s="121" t="s">
        <v>23491</v>
      </c>
      <c r="S1348" s="121" t="s">
        <v>23494</v>
      </c>
      <c r="T1348" s="121" t="s">
        <v>2676</v>
      </c>
      <c r="U1348" s="119"/>
      <c r="V1348" s="58"/>
      <c r="W1348" s="19" t="s">
        <v>1930</v>
      </c>
      <c r="X1348" s="19" t="s">
        <v>1911</v>
      </c>
      <c r="Y1348" s="54">
        <v>43190</v>
      </c>
      <c r="Z1348" s="19" t="s">
        <v>2676</v>
      </c>
      <c r="AB1348" s="58" t="s">
        <v>24896</v>
      </c>
      <c r="AC1348" s="58" t="s">
        <v>1930</v>
      </c>
      <c r="AD1348" s="58" t="e">
        <v>#N/A</v>
      </c>
      <c r="AE1348" s="58" t="e">
        <v>#N/A</v>
      </c>
    </row>
    <row r="1349" spans="1:31">
      <c r="A1349" s="19" t="s">
        <v>25617</v>
      </c>
      <c r="B1349" s="19" t="s">
        <v>7661</v>
      </c>
      <c r="C1349" s="18" t="s">
        <v>19078</v>
      </c>
      <c r="D1349" s="18" t="s">
        <v>29778</v>
      </c>
      <c r="E1349" s="19" t="s">
        <v>19059</v>
      </c>
      <c r="F1349" s="19" t="s">
        <v>24897</v>
      </c>
      <c r="G1349" s="19" t="s">
        <v>1913</v>
      </c>
      <c r="H1349" s="52">
        <v>43801</v>
      </c>
      <c r="I1349" s="19" t="s">
        <v>18652</v>
      </c>
      <c r="J1349" s="18">
        <f>COUNTIF('C&amp;I(Route-Doc)'!C:C,'★C&amp;I(IRS)'!C1349)</f>
        <v>1</v>
      </c>
      <c r="K1349" s="14" t="s">
        <v>19097</v>
      </c>
      <c r="L1349" s="17" t="s">
        <v>18638</v>
      </c>
      <c r="M1349" s="127" t="str">
        <f t="shared" si="23"/>
        <v>●</v>
      </c>
      <c r="N1349" s="125" t="s">
        <v>23519</v>
      </c>
      <c r="O1349" s="18" t="s">
        <v>22499</v>
      </c>
      <c r="P1349" s="59" t="s">
        <v>1908</v>
      </c>
      <c r="Q1349" s="59">
        <f>COUNTIF('C&amp;I(Route-Doc)'!H:H,'★C&amp;I(IRS)'!O1349)</f>
        <v>0</v>
      </c>
      <c r="R1349" s="54">
        <v>45279</v>
      </c>
      <c r="S1349" s="196" t="s">
        <v>28552</v>
      </c>
      <c r="T1349" s="59" t="s">
        <v>22673</v>
      </c>
      <c r="U1349" s="119" t="s">
        <v>19102</v>
      </c>
      <c r="V1349" s="58"/>
      <c r="W1349" s="19" t="s">
        <v>1930</v>
      </c>
      <c r="X1349" s="19" t="s">
        <v>1913</v>
      </c>
      <c r="Y1349" s="54">
        <v>43801</v>
      </c>
      <c r="Z1349" s="19" t="s">
        <v>18604</v>
      </c>
      <c r="AB1349" s="58" t="s">
        <v>24897</v>
      </c>
      <c r="AC1349" s="58" t="s">
        <v>1930</v>
      </c>
      <c r="AD1349" s="58" t="e">
        <v>#N/A</v>
      </c>
      <c r="AE1349" s="58" t="e">
        <v>#N/A</v>
      </c>
    </row>
    <row r="1350" spans="1:31">
      <c r="A1350" s="121" t="s">
        <v>25617</v>
      </c>
      <c r="B1350" s="121" t="s">
        <v>7661</v>
      </c>
      <c r="C1350" s="122" t="s">
        <v>19500</v>
      </c>
      <c r="D1350" s="122" t="s">
        <v>30194</v>
      </c>
      <c r="E1350" s="121" t="s">
        <v>19150</v>
      </c>
      <c r="F1350" s="121" t="s">
        <v>24898</v>
      </c>
      <c r="G1350" s="121" t="s">
        <v>1911</v>
      </c>
      <c r="H1350" s="123">
        <v>42460</v>
      </c>
      <c r="I1350" s="121" t="s">
        <v>19028</v>
      </c>
      <c r="J1350" s="122">
        <f>COUNTIF('C&amp;I(Route-Doc)'!C:C,'★C&amp;I(IRS)'!C1350)</f>
        <v>0</v>
      </c>
      <c r="K1350" s="122" t="s">
        <v>19325</v>
      </c>
      <c r="L1350" s="121" t="s">
        <v>19025</v>
      </c>
      <c r="M1350" s="128" t="str">
        <f t="shared" si="23"/>
        <v>●</v>
      </c>
      <c r="N1350" s="121" t="s">
        <v>1930</v>
      </c>
      <c r="O1350" s="121" t="s">
        <v>23494</v>
      </c>
      <c r="P1350" s="121" t="s">
        <v>2676</v>
      </c>
      <c r="Q1350" s="121">
        <f>COUNTIF('C&amp;I(Route-Doc)'!H:H,'★C&amp;I(IRS)'!O1350)</f>
        <v>0</v>
      </c>
      <c r="R1350" s="121" t="s">
        <v>23491</v>
      </c>
      <c r="S1350" s="121" t="s">
        <v>23494</v>
      </c>
      <c r="T1350" s="121" t="s">
        <v>2676</v>
      </c>
      <c r="U1350" s="119"/>
      <c r="V1350" s="58"/>
      <c r="W1350" s="19" t="s">
        <v>1930</v>
      </c>
      <c r="X1350" s="19" t="s">
        <v>1911</v>
      </c>
      <c r="Y1350" s="54">
        <v>42460</v>
      </c>
      <c r="Z1350" s="19" t="s">
        <v>2676</v>
      </c>
      <c r="AB1350" s="58" t="s">
        <v>24898</v>
      </c>
      <c r="AC1350" s="58" t="s">
        <v>1930</v>
      </c>
      <c r="AD1350" s="58" t="e">
        <v>#N/A</v>
      </c>
      <c r="AE1350" s="58" t="e">
        <v>#N/A</v>
      </c>
    </row>
    <row r="1351" spans="1:31">
      <c r="A1351" s="121" t="s">
        <v>25617</v>
      </c>
      <c r="B1351" s="121" t="s">
        <v>7661</v>
      </c>
      <c r="C1351" s="122" t="s">
        <v>19501</v>
      </c>
      <c r="D1351" s="122" t="s">
        <v>29213</v>
      </c>
      <c r="E1351" s="121" t="s">
        <v>19151</v>
      </c>
      <c r="F1351" s="121" t="s">
        <v>24899</v>
      </c>
      <c r="G1351" s="121" t="s">
        <v>1911</v>
      </c>
      <c r="H1351" s="123">
        <v>42460</v>
      </c>
      <c r="I1351" s="121" t="s">
        <v>19028</v>
      </c>
      <c r="J1351" s="122">
        <f>COUNTIF('C&amp;I(Route-Doc)'!C:C,'★C&amp;I(IRS)'!C1351)</f>
        <v>0</v>
      </c>
      <c r="K1351" s="122" t="s">
        <v>19326</v>
      </c>
      <c r="L1351" s="121" t="s">
        <v>19025</v>
      </c>
      <c r="M1351" s="128" t="str">
        <f t="shared" si="23"/>
        <v>●</v>
      </c>
      <c r="N1351" s="121" t="s">
        <v>1930</v>
      </c>
      <c r="O1351" s="121" t="s">
        <v>23494</v>
      </c>
      <c r="P1351" s="121" t="s">
        <v>2676</v>
      </c>
      <c r="Q1351" s="121">
        <f>COUNTIF('C&amp;I(Route-Doc)'!H:H,'★C&amp;I(IRS)'!O1351)</f>
        <v>0</v>
      </c>
      <c r="R1351" s="121" t="s">
        <v>23491</v>
      </c>
      <c r="S1351" s="121" t="s">
        <v>23494</v>
      </c>
      <c r="T1351" s="121" t="s">
        <v>2676</v>
      </c>
      <c r="U1351" s="119"/>
      <c r="V1351" s="58"/>
      <c r="W1351" s="19" t="s">
        <v>1930</v>
      </c>
      <c r="X1351" s="19" t="s">
        <v>1911</v>
      </c>
      <c r="Y1351" s="54">
        <v>42460</v>
      </c>
      <c r="Z1351" s="19" t="s">
        <v>2676</v>
      </c>
      <c r="AB1351" s="58" t="s">
        <v>24899</v>
      </c>
      <c r="AC1351" s="58" t="s">
        <v>1930</v>
      </c>
      <c r="AD1351" s="58" t="e">
        <v>#N/A</v>
      </c>
      <c r="AE1351" s="58" t="e">
        <v>#N/A</v>
      </c>
    </row>
    <row r="1352" spans="1:31">
      <c r="A1352" s="139" t="s">
        <v>25617</v>
      </c>
      <c r="B1352" s="139" t="s">
        <v>7661</v>
      </c>
      <c r="C1352" s="140" t="s">
        <v>19502</v>
      </c>
      <c r="D1352" s="140" t="s">
        <v>29779</v>
      </c>
      <c r="E1352" s="139" t="s">
        <v>19152</v>
      </c>
      <c r="F1352" s="139" t="s">
        <v>24900</v>
      </c>
      <c r="G1352" s="139" t="s">
        <v>1911</v>
      </c>
      <c r="H1352" s="141">
        <v>43801</v>
      </c>
      <c r="I1352" s="19" t="s">
        <v>18652</v>
      </c>
      <c r="J1352" s="140">
        <f>COUNTIF('C&amp;I(Route-Doc)'!C:C,'★C&amp;I(IRS)'!C1352)</f>
        <v>1</v>
      </c>
      <c r="K1352" s="14" t="s">
        <v>19327</v>
      </c>
      <c r="L1352" s="17" t="s">
        <v>18638</v>
      </c>
      <c r="M1352" s="127" t="str">
        <f t="shared" si="23"/>
        <v>●</v>
      </c>
      <c r="N1352" s="125" t="s">
        <v>23519</v>
      </c>
      <c r="O1352" s="18" t="s">
        <v>22500</v>
      </c>
      <c r="P1352" s="59" t="s">
        <v>1908</v>
      </c>
      <c r="Q1352" s="59">
        <f>COUNTIF('C&amp;I(Route-Doc)'!H:H,'★C&amp;I(IRS)'!O1352)</f>
        <v>0</v>
      </c>
      <c r="R1352" s="54">
        <v>45279</v>
      </c>
      <c r="S1352" s="196" t="s">
        <v>28553</v>
      </c>
      <c r="T1352" s="59" t="s">
        <v>22673</v>
      </c>
      <c r="U1352" s="119"/>
      <c r="V1352" s="58"/>
      <c r="W1352" s="19" t="s">
        <v>1930</v>
      </c>
      <c r="X1352" s="19" t="s">
        <v>1911</v>
      </c>
      <c r="Y1352" s="54">
        <v>43801</v>
      </c>
      <c r="Z1352" s="19" t="s">
        <v>18604</v>
      </c>
      <c r="AB1352" s="58" t="s">
        <v>24900</v>
      </c>
      <c r="AC1352" s="58" t="s">
        <v>1930</v>
      </c>
      <c r="AD1352" s="58" t="e">
        <v>#N/A</v>
      </c>
      <c r="AE1352" s="58" t="e">
        <v>#N/A</v>
      </c>
    </row>
    <row r="1353" spans="1:31">
      <c r="A1353" s="121" t="s">
        <v>25617</v>
      </c>
      <c r="B1353" s="121" t="s">
        <v>7661</v>
      </c>
      <c r="C1353" s="122" t="s">
        <v>19503</v>
      </c>
      <c r="D1353" s="122" t="s">
        <v>30288</v>
      </c>
      <c r="E1353" s="121" t="s">
        <v>19153</v>
      </c>
      <c r="F1353" s="121" t="s">
        <v>24901</v>
      </c>
      <c r="G1353" s="121" t="s">
        <v>1908</v>
      </c>
      <c r="H1353" s="123">
        <v>42063</v>
      </c>
      <c r="I1353" s="121" t="s">
        <v>19028</v>
      </c>
      <c r="J1353" s="122">
        <f>COUNTIF('C&amp;I(Route-Doc)'!C:C,'★C&amp;I(IRS)'!C1353)</f>
        <v>0</v>
      </c>
      <c r="K1353" s="122" t="s">
        <v>19328</v>
      </c>
      <c r="L1353" s="121" t="s">
        <v>19025</v>
      </c>
      <c r="M1353" s="128" t="str">
        <f t="shared" si="23"/>
        <v>●</v>
      </c>
      <c r="N1353" s="121" t="s">
        <v>1930</v>
      </c>
      <c r="O1353" s="121" t="s">
        <v>23494</v>
      </c>
      <c r="P1353" s="121" t="s">
        <v>2676</v>
      </c>
      <c r="Q1353" s="121">
        <f>COUNTIF('C&amp;I(Route-Doc)'!H:H,'★C&amp;I(IRS)'!O1353)</f>
        <v>0</v>
      </c>
      <c r="R1353" s="121" t="s">
        <v>23491</v>
      </c>
      <c r="S1353" s="121" t="s">
        <v>23494</v>
      </c>
      <c r="T1353" s="121" t="s">
        <v>2676</v>
      </c>
      <c r="U1353" s="119"/>
      <c r="V1353" s="58"/>
      <c r="W1353" s="19" t="s">
        <v>1930</v>
      </c>
      <c r="X1353" s="19" t="s">
        <v>1908</v>
      </c>
      <c r="Y1353" s="54">
        <v>42063</v>
      </c>
      <c r="Z1353" s="19" t="s">
        <v>2676</v>
      </c>
      <c r="AB1353" s="58" t="s">
        <v>24901</v>
      </c>
      <c r="AC1353" s="58" t="s">
        <v>1930</v>
      </c>
      <c r="AD1353" s="58" t="e">
        <v>#N/A</v>
      </c>
      <c r="AE1353" s="58" t="e">
        <v>#N/A</v>
      </c>
    </row>
    <row r="1354" spans="1:31">
      <c r="A1354" s="121" t="s">
        <v>25617</v>
      </c>
      <c r="B1354" s="121" t="s">
        <v>7661</v>
      </c>
      <c r="C1354" s="122" t="s">
        <v>19504</v>
      </c>
      <c r="D1354" s="122" t="s">
        <v>29214</v>
      </c>
      <c r="E1354" s="121" t="s">
        <v>19154</v>
      </c>
      <c r="F1354" s="121" t="s">
        <v>24902</v>
      </c>
      <c r="G1354" s="121" t="s">
        <v>1908</v>
      </c>
      <c r="H1354" s="123">
        <v>42063</v>
      </c>
      <c r="I1354" s="121" t="s">
        <v>19028</v>
      </c>
      <c r="J1354" s="122">
        <f>COUNTIF('C&amp;I(Route-Doc)'!C:C,'★C&amp;I(IRS)'!C1354)</f>
        <v>0</v>
      </c>
      <c r="K1354" s="122" t="s">
        <v>19329</v>
      </c>
      <c r="L1354" s="121" t="s">
        <v>19025</v>
      </c>
      <c r="M1354" s="128" t="str">
        <f t="shared" si="23"/>
        <v>●</v>
      </c>
      <c r="N1354" s="121" t="s">
        <v>1930</v>
      </c>
      <c r="O1354" s="121" t="s">
        <v>23494</v>
      </c>
      <c r="P1354" s="121" t="s">
        <v>2676</v>
      </c>
      <c r="Q1354" s="121">
        <f>COUNTIF('C&amp;I(Route-Doc)'!H:H,'★C&amp;I(IRS)'!O1354)</f>
        <v>0</v>
      </c>
      <c r="R1354" s="121" t="s">
        <v>23491</v>
      </c>
      <c r="S1354" s="121" t="s">
        <v>23494</v>
      </c>
      <c r="T1354" s="121" t="s">
        <v>2676</v>
      </c>
      <c r="U1354" s="119"/>
      <c r="V1354" s="58"/>
      <c r="W1354" s="19" t="s">
        <v>1930</v>
      </c>
      <c r="X1354" s="19" t="s">
        <v>1908</v>
      </c>
      <c r="Y1354" s="54">
        <v>42063</v>
      </c>
      <c r="Z1354" s="19" t="s">
        <v>2676</v>
      </c>
      <c r="AB1354" s="58" t="s">
        <v>24902</v>
      </c>
      <c r="AC1354" s="58" t="s">
        <v>1930</v>
      </c>
      <c r="AD1354" s="58" t="e">
        <v>#N/A</v>
      </c>
      <c r="AE1354" s="58" t="e">
        <v>#N/A</v>
      </c>
    </row>
    <row r="1355" spans="1:31">
      <c r="A1355" s="19" t="s">
        <v>25617</v>
      </c>
      <c r="B1355" s="19" t="s">
        <v>7661</v>
      </c>
      <c r="C1355" s="18" t="s">
        <v>19079</v>
      </c>
      <c r="D1355" s="18" t="s">
        <v>29780</v>
      </c>
      <c r="E1355" s="19" t="s">
        <v>19060</v>
      </c>
      <c r="F1355" s="19" t="s">
        <v>24903</v>
      </c>
      <c r="G1355" s="19" t="s">
        <v>1913</v>
      </c>
      <c r="H1355" s="52">
        <v>43801</v>
      </c>
      <c r="I1355" s="19" t="s">
        <v>18652</v>
      </c>
      <c r="J1355" s="18">
        <f>COUNTIF('C&amp;I(Route-Doc)'!C:C,'★C&amp;I(IRS)'!C1355)</f>
        <v>1</v>
      </c>
      <c r="K1355" s="14" t="s">
        <v>19098</v>
      </c>
      <c r="L1355" s="17" t="s">
        <v>18638</v>
      </c>
      <c r="M1355" s="127" t="str">
        <f t="shared" si="23"/>
        <v>●</v>
      </c>
      <c r="N1355" s="125" t="s">
        <v>23519</v>
      </c>
      <c r="O1355" s="18" t="s">
        <v>22501</v>
      </c>
      <c r="P1355" s="59" t="s">
        <v>1908</v>
      </c>
      <c r="Q1355" s="59">
        <f>COUNTIF('C&amp;I(Route-Doc)'!H:H,'★C&amp;I(IRS)'!O1355)</f>
        <v>0</v>
      </c>
      <c r="R1355" s="54">
        <v>45279</v>
      </c>
      <c r="S1355" s="196" t="s">
        <v>28554</v>
      </c>
      <c r="T1355" s="59" t="s">
        <v>22673</v>
      </c>
      <c r="U1355" s="119" t="s">
        <v>19102</v>
      </c>
      <c r="V1355" s="58"/>
      <c r="W1355" s="19" t="s">
        <v>1930</v>
      </c>
      <c r="X1355" s="19" t="s">
        <v>1913</v>
      </c>
      <c r="Y1355" s="54">
        <v>43801</v>
      </c>
      <c r="Z1355" s="19" t="s">
        <v>18604</v>
      </c>
      <c r="AB1355" s="58" t="s">
        <v>24903</v>
      </c>
      <c r="AC1355" s="58" t="s">
        <v>1930</v>
      </c>
      <c r="AD1355" s="58" t="e">
        <v>#N/A</v>
      </c>
      <c r="AE1355" s="58" t="e">
        <v>#N/A</v>
      </c>
    </row>
    <row r="1356" spans="1:31">
      <c r="A1356" s="121" t="s">
        <v>25617</v>
      </c>
      <c r="B1356" s="121" t="s">
        <v>7661</v>
      </c>
      <c r="C1356" s="122" t="s">
        <v>19505</v>
      </c>
      <c r="D1356" s="122" t="s">
        <v>30195</v>
      </c>
      <c r="E1356" s="121" t="s">
        <v>19155</v>
      </c>
      <c r="F1356" s="121" t="s">
        <v>24904</v>
      </c>
      <c r="G1356" s="121" t="s">
        <v>1911</v>
      </c>
      <c r="H1356" s="123">
        <v>42460</v>
      </c>
      <c r="I1356" s="121" t="s">
        <v>19028</v>
      </c>
      <c r="J1356" s="122">
        <f>COUNTIF('C&amp;I(Route-Doc)'!C:C,'★C&amp;I(IRS)'!C1356)</f>
        <v>0</v>
      </c>
      <c r="K1356" s="122" t="s">
        <v>19330</v>
      </c>
      <c r="L1356" s="121" t="s">
        <v>19025</v>
      </c>
      <c r="M1356" s="128" t="str">
        <f t="shared" si="23"/>
        <v>●</v>
      </c>
      <c r="N1356" s="121" t="s">
        <v>1930</v>
      </c>
      <c r="O1356" s="121" t="s">
        <v>23494</v>
      </c>
      <c r="P1356" s="121" t="s">
        <v>2676</v>
      </c>
      <c r="Q1356" s="121">
        <f>COUNTIF('C&amp;I(Route-Doc)'!H:H,'★C&amp;I(IRS)'!O1356)</f>
        <v>0</v>
      </c>
      <c r="R1356" s="121" t="s">
        <v>23491</v>
      </c>
      <c r="S1356" s="121" t="s">
        <v>23494</v>
      </c>
      <c r="T1356" s="121" t="s">
        <v>2676</v>
      </c>
      <c r="U1356" s="119"/>
      <c r="V1356" s="58"/>
      <c r="W1356" s="19" t="s">
        <v>1930</v>
      </c>
      <c r="X1356" s="19" t="s">
        <v>1911</v>
      </c>
      <c r="Y1356" s="54">
        <v>42460</v>
      </c>
      <c r="Z1356" s="19" t="s">
        <v>2676</v>
      </c>
      <c r="AB1356" s="58" t="s">
        <v>24904</v>
      </c>
      <c r="AC1356" s="58" t="s">
        <v>1930</v>
      </c>
      <c r="AD1356" s="58" t="e">
        <v>#N/A</v>
      </c>
      <c r="AE1356" s="58" t="e">
        <v>#N/A</v>
      </c>
    </row>
    <row r="1357" spans="1:31">
      <c r="A1357" s="121" t="s">
        <v>25617</v>
      </c>
      <c r="B1357" s="121" t="s">
        <v>7661</v>
      </c>
      <c r="C1357" s="122" t="s">
        <v>19506</v>
      </c>
      <c r="D1357" s="122" t="s">
        <v>29215</v>
      </c>
      <c r="E1357" s="121" t="s">
        <v>19156</v>
      </c>
      <c r="F1357" s="121" t="s">
        <v>24905</v>
      </c>
      <c r="G1357" s="121" t="s">
        <v>1913</v>
      </c>
      <c r="H1357" s="123">
        <v>45238</v>
      </c>
      <c r="I1357" s="121" t="s">
        <v>19028</v>
      </c>
      <c r="J1357" s="122">
        <f>COUNTIF('C&amp;I(Route-Doc)'!C:C,'★C&amp;I(IRS)'!C1357)</f>
        <v>0</v>
      </c>
      <c r="K1357" s="122" t="s">
        <v>19331</v>
      </c>
      <c r="L1357" s="121" t="s">
        <v>19025</v>
      </c>
      <c r="M1357" s="128" t="str">
        <f t="shared" si="23"/>
        <v>●</v>
      </c>
      <c r="N1357" s="121" t="s">
        <v>1930</v>
      </c>
      <c r="O1357" s="121" t="s">
        <v>23494</v>
      </c>
      <c r="P1357" s="121" t="s">
        <v>2676</v>
      </c>
      <c r="Q1357" s="121">
        <f>COUNTIF('C&amp;I(Route-Doc)'!H:H,'★C&amp;I(IRS)'!O1357)</f>
        <v>0</v>
      </c>
      <c r="R1357" s="121" t="s">
        <v>23491</v>
      </c>
      <c r="S1357" s="121" t="s">
        <v>23494</v>
      </c>
      <c r="T1357" s="121" t="s">
        <v>2676</v>
      </c>
      <c r="U1357" s="119"/>
      <c r="V1357" s="58"/>
      <c r="W1357" s="19" t="s">
        <v>1930</v>
      </c>
      <c r="X1357" s="19" t="s">
        <v>1913</v>
      </c>
      <c r="Y1357" s="54">
        <v>45238</v>
      </c>
      <c r="Z1357" s="19" t="s">
        <v>2676</v>
      </c>
      <c r="AB1357" s="58" t="s">
        <v>24905</v>
      </c>
      <c r="AC1357" s="58" t="s">
        <v>1930</v>
      </c>
      <c r="AD1357" s="58" t="e">
        <v>#N/A</v>
      </c>
      <c r="AE1357" s="58" t="e">
        <v>#N/A</v>
      </c>
    </row>
    <row r="1358" spans="1:31">
      <c r="A1358" s="139" t="s">
        <v>25617</v>
      </c>
      <c r="B1358" s="139" t="s">
        <v>7661</v>
      </c>
      <c r="C1358" s="140" t="s">
        <v>19507</v>
      </c>
      <c r="D1358" s="140" t="s">
        <v>29781</v>
      </c>
      <c r="E1358" s="139" t="s">
        <v>19157</v>
      </c>
      <c r="F1358" s="139" t="s">
        <v>24906</v>
      </c>
      <c r="G1358" s="139" t="s">
        <v>1911</v>
      </c>
      <c r="H1358" s="141">
        <v>43801</v>
      </c>
      <c r="I1358" s="139" t="s">
        <v>18652</v>
      </c>
      <c r="J1358" s="140">
        <f>COUNTIF('C&amp;I(Route-Doc)'!C:C,'★C&amp;I(IRS)'!C1358)</f>
        <v>1</v>
      </c>
      <c r="K1358" s="14" t="s">
        <v>19332</v>
      </c>
      <c r="L1358" s="17" t="s">
        <v>18638</v>
      </c>
      <c r="M1358" s="127" t="str">
        <f t="shared" si="23"/>
        <v>●</v>
      </c>
      <c r="N1358" s="125" t="s">
        <v>23519</v>
      </c>
      <c r="O1358" s="18" t="s">
        <v>22502</v>
      </c>
      <c r="P1358" s="59" t="s">
        <v>1908</v>
      </c>
      <c r="Q1358" s="59">
        <f>COUNTIF('C&amp;I(Route-Doc)'!H:H,'★C&amp;I(IRS)'!O1358)</f>
        <v>0</v>
      </c>
      <c r="R1358" s="54">
        <v>45279</v>
      </c>
      <c r="S1358" s="196" t="s">
        <v>28555</v>
      </c>
      <c r="T1358" s="59" t="s">
        <v>22673</v>
      </c>
      <c r="U1358" s="119"/>
      <c r="V1358" s="58"/>
      <c r="W1358" s="19" t="s">
        <v>1930</v>
      </c>
      <c r="X1358" s="19" t="s">
        <v>1911</v>
      </c>
      <c r="Y1358" s="54">
        <v>43801</v>
      </c>
      <c r="Z1358" s="19" t="s">
        <v>18604</v>
      </c>
      <c r="AB1358" s="58" t="s">
        <v>24906</v>
      </c>
      <c r="AC1358" s="58" t="s">
        <v>1930</v>
      </c>
      <c r="AD1358" s="58" t="e">
        <v>#N/A</v>
      </c>
      <c r="AE1358" s="58" t="e">
        <v>#N/A</v>
      </c>
    </row>
    <row r="1359" spans="1:31">
      <c r="A1359" s="121" t="s">
        <v>25617</v>
      </c>
      <c r="B1359" s="121" t="s">
        <v>7661</v>
      </c>
      <c r="C1359" s="122" t="s">
        <v>19508</v>
      </c>
      <c r="D1359" s="122" t="s">
        <v>30289</v>
      </c>
      <c r="E1359" s="121" t="s">
        <v>19158</v>
      </c>
      <c r="F1359" s="121" t="s">
        <v>24907</v>
      </c>
      <c r="G1359" s="121" t="s">
        <v>1908</v>
      </c>
      <c r="H1359" s="123">
        <v>42063</v>
      </c>
      <c r="I1359" s="121" t="s">
        <v>19028</v>
      </c>
      <c r="J1359" s="122">
        <f>COUNTIF('C&amp;I(Route-Doc)'!C:C,'★C&amp;I(IRS)'!C1359)</f>
        <v>0</v>
      </c>
      <c r="K1359" s="122" t="s">
        <v>19333</v>
      </c>
      <c r="L1359" s="121" t="s">
        <v>19025</v>
      </c>
      <c r="M1359" s="128" t="str">
        <f t="shared" si="23"/>
        <v>●</v>
      </c>
      <c r="N1359" s="121" t="s">
        <v>1930</v>
      </c>
      <c r="O1359" s="121" t="s">
        <v>23494</v>
      </c>
      <c r="P1359" s="121" t="s">
        <v>2676</v>
      </c>
      <c r="Q1359" s="121">
        <f>COUNTIF('C&amp;I(Route-Doc)'!H:H,'★C&amp;I(IRS)'!O1359)</f>
        <v>0</v>
      </c>
      <c r="R1359" s="121" t="s">
        <v>23491</v>
      </c>
      <c r="S1359" s="121" t="s">
        <v>23494</v>
      </c>
      <c r="T1359" s="121" t="s">
        <v>2676</v>
      </c>
      <c r="U1359" s="119"/>
      <c r="V1359" s="58"/>
      <c r="W1359" s="19" t="s">
        <v>1930</v>
      </c>
      <c r="X1359" s="19" t="s">
        <v>1908</v>
      </c>
      <c r="Y1359" s="54">
        <v>42063</v>
      </c>
      <c r="Z1359" s="19" t="s">
        <v>2676</v>
      </c>
      <c r="AB1359" s="58" t="s">
        <v>24907</v>
      </c>
      <c r="AC1359" s="58" t="s">
        <v>1930</v>
      </c>
      <c r="AD1359" s="58" t="e">
        <v>#N/A</v>
      </c>
      <c r="AE1359" s="58" t="e">
        <v>#N/A</v>
      </c>
    </row>
    <row r="1360" spans="1:31">
      <c r="A1360" s="121" t="s">
        <v>25617</v>
      </c>
      <c r="B1360" s="121" t="s">
        <v>7661</v>
      </c>
      <c r="C1360" s="122" t="s">
        <v>19509</v>
      </c>
      <c r="D1360" s="122" t="s">
        <v>29216</v>
      </c>
      <c r="E1360" s="121" t="s">
        <v>19159</v>
      </c>
      <c r="F1360" s="121" t="s">
        <v>24908</v>
      </c>
      <c r="G1360" s="121" t="s">
        <v>1908</v>
      </c>
      <c r="H1360" s="123">
        <v>42063</v>
      </c>
      <c r="I1360" s="121" t="s">
        <v>19028</v>
      </c>
      <c r="J1360" s="122">
        <f>COUNTIF('C&amp;I(Route-Doc)'!C:C,'★C&amp;I(IRS)'!C1360)</f>
        <v>0</v>
      </c>
      <c r="K1360" s="122" t="s">
        <v>19334</v>
      </c>
      <c r="L1360" s="121" t="s">
        <v>19025</v>
      </c>
      <c r="M1360" s="128" t="str">
        <f t="shared" si="23"/>
        <v>●</v>
      </c>
      <c r="N1360" s="121" t="s">
        <v>1930</v>
      </c>
      <c r="O1360" s="121" t="s">
        <v>23494</v>
      </c>
      <c r="P1360" s="121" t="s">
        <v>2676</v>
      </c>
      <c r="Q1360" s="121">
        <f>COUNTIF('C&amp;I(Route-Doc)'!H:H,'★C&amp;I(IRS)'!O1360)</f>
        <v>0</v>
      </c>
      <c r="R1360" s="121" t="s">
        <v>23491</v>
      </c>
      <c r="S1360" s="121" t="s">
        <v>23494</v>
      </c>
      <c r="T1360" s="121" t="s">
        <v>2676</v>
      </c>
      <c r="U1360" s="119"/>
      <c r="V1360" s="58"/>
      <c r="W1360" s="19" t="s">
        <v>1930</v>
      </c>
      <c r="X1360" s="19" t="s">
        <v>1908</v>
      </c>
      <c r="Y1360" s="54">
        <v>42063</v>
      </c>
      <c r="Z1360" s="19" t="s">
        <v>2676</v>
      </c>
      <c r="AB1360" s="58" t="s">
        <v>24908</v>
      </c>
      <c r="AC1360" s="58" t="s">
        <v>1930</v>
      </c>
      <c r="AD1360" s="58" t="e">
        <v>#N/A</v>
      </c>
      <c r="AE1360" s="58" t="e">
        <v>#N/A</v>
      </c>
    </row>
    <row r="1361" spans="1:31">
      <c r="A1361" s="19" t="s">
        <v>25617</v>
      </c>
      <c r="B1361" s="19" t="s">
        <v>7661</v>
      </c>
      <c r="C1361" s="18" t="s">
        <v>19080</v>
      </c>
      <c r="D1361" s="18" t="s">
        <v>29782</v>
      </c>
      <c r="E1361" s="19" t="s">
        <v>19061</v>
      </c>
      <c r="F1361" s="19" t="s">
        <v>24909</v>
      </c>
      <c r="G1361" s="19" t="s">
        <v>1913</v>
      </c>
      <c r="H1361" s="52">
        <v>43801</v>
      </c>
      <c r="I1361" s="19" t="s">
        <v>18652</v>
      </c>
      <c r="J1361" s="18">
        <f>COUNTIF('C&amp;I(Route-Doc)'!C:C,'★C&amp;I(IRS)'!C1361)</f>
        <v>1</v>
      </c>
      <c r="K1361" s="14" t="s">
        <v>19099</v>
      </c>
      <c r="L1361" s="17" t="s">
        <v>18638</v>
      </c>
      <c r="M1361" s="127" t="str">
        <f t="shared" si="23"/>
        <v>●</v>
      </c>
      <c r="N1361" s="125" t="s">
        <v>23519</v>
      </c>
      <c r="O1361" s="18" t="s">
        <v>22503</v>
      </c>
      <c r="P1361" s="59" t="s">
        <v>1908</v>
      </c>
      <c r="Q1361" s="59">
        <f>COUNTIF('C&amp;I(Route-Doc)'!H:H,'★C&amp;I(IRS)'!O1361)</f>
        <v>0</v>
      </c>
      <c r="R1361" s="54">
        <v>45279</v>
      </c>
      <c r="S1361" s="196" t="s">
        <v>28556</v>
      </c>
      <c r="T1361" s="59" t="s">
        <v>22673</v>
      </c>
      <c r="U1361" s="119" t="s">
        <v>19102</v>
      </c>
      <c r="V1361" s="58"/>
      <c r="W1361" s="19" t="s">
        <v>1930</v>
      </c>
      <c r="X1361" s="19" t="s">
        <v>1913</v>
      </c>
      <c r="Y1361" s="54">
        <v>43801</v>
      </c>
      <c r="Z1361" s="19" t="s">
        <v>18604</v>
      </c>
      <c r="AB1361" s="58" t="s">
        <v>24909</v>
      </c>
      <c r="AC1361" s="58" t="s">
        <v>1930</v>
      </c>
      <c r="AD1361" s="58" t="e">
        <v>#N/A</v>
      </c>
      <c r="AE1361" s="58" t="e">
        <v>#N/A</v>
      </c>
    </row>
    <row r="1362" spans="1:31">
      <c r="A1362" s="121" t="s">
        <v>25617</v>
      </c>
      <c r="B1362" s="121" t="s">
        <v>7661</v>
      </c>
      <c r="C1362" s="122" t="s">
        <v>19510</v>
      </c>
      <c r="D1362" s="122" t="s">
        <v>30196</v>
      </c>
      <c r="E1362" s="121" t="s">
        <v>19160</v>
      </c>
      <c r="F1362" s="121" t="s">
        <v>24910</v>
      </c>
      <c r="G1362" s="121" t="s">
        <v>1911</v>
      </c>
      <c r="H1362" s="123">
        <v>42460</v>
      </c>
      <c r="I1362" s="121" t="s">
        <v>19028</v>
      </c>
      <c r="J1362" s="122">
        <f>COUNTIF('C&amp;I(Route-Doc)'!C:C,'★C&amp;I(IRS)'!C1362)</f>
        <v>0</v>
      </c>
      <c r="K1362" s="122" t="s">
        <v>19335</v>
      </c>
      <c r="L1362" s="121" t="s">
        <v>19025</v>
      </c>
      <c r="M1362" s="128" t="str">
        <f t="shared" si="23"/>
        <v>●</v>
      </c>
      <c r="N1362" s="121" t="s">
        <v>1930</v>
      </c>
      <c r="O1362" s="121" t="s">
        <v>23494</v>
      </c>
      <c r="P1362" s="121" t="s">
        <v>2676</v>
      </c>
      <c r="Q1362" s="121">
        <f>COUNTIF('C&amp;I(Route-Doc)'!H:H,'★C&amp;I(IRS)'!O1362)</f>
        <v>0</v>
      </c>
      <c r="R1362" s="121" t="s">
        <v>23491</v>
      </c>
      <c r="S1362" s="121" t="s">
        <v>23494</v>
      </c>
      <c r="T1362" s="121" t="s">
        <v>2676</v>
      </c>
      <c r="U1362" s="119"/>
      <c r="V1362" s="58"/>
      <c r="W1362" s="19" t="s">
        <v>1930</v>
      </c>
      <c r="X1362" s="19" t="s">
        <v>1911</v>
      </c>
      <c r="Y1362" s="54">
        <v>42460</v>
      </c>
      <c r="Z1362" s="19" t="s">
        <v>2676</v>
      </c>
      <c r="AB1362" s="58" t="s">
        <v>24910</v>
      </c>
      <c r="AC1362" s="58" t="s">
        <v>1930</v>
      </c>
      <c r="AD1362" s="58" t="e">
        <v>#N/A</v>
      </c>
      <c r="AE1362" s="58" t="e">
        <v>#N/A</v>
      </c>
    </row>
    <row r="1363" spans="1:31">
      <c r="A1363" s="121" t="s">
        <v>25617</v>
      </c>
      <c r="B1363" s="121" t="s">
        <v>7661</v>
      </c>
      <c r="C1363" s="122" t="s">
        <v>19511</v>
      </c>
      <c r="D1363" s="122" t="s">
        <v>29217</v>
      </c>
      <c r="E1363" s="121" t="s">
        <v>19161</v>
      </c>
      <c r="F1363" s="121" t="s">
        <v>24911</v>
      </c>
      <c r="G1363" s="121" t="s">
        <v>1911</v>
      </c>
      <c r="H1363" s="123">
        <v>42460</v>
      </c>
      <c r="I1363" s="121" t="s">
        <v>19028</v>
      </c>
      <c r="J1363" s="122">
        <f>COUNTIF('C&amp;I(Route-Doc)'!C:C,'★C&amp;I(IRS)'!C1363)</f>
        <v>0</v>
      </c>
      <c r="K1363" s="122" t="s">
        <v>19336</v>
      </c>
      <c r="L1363" s="121" t="s">
        <v>19025</v>
      </c>
      <c r="M1363" s="128" t="str">
        <f t="shared" si="23"/>
        <v>●</v>
      </c>
      <c r="N1363" s="121" t="s">
        <v>1930</v>
      </c>
      <c r="O1363" s="121" t="s">
        <v>23494</v>
      </c>
      <c r="P1363" s="121" t="s">
        <v>2676</v>
      </c>
      <c r="Q1363" s="121">
        <f>COUNTIF('C&amp;I(Route-Doc)'!H:H,'★C&amp;I(IRS)'!O1363)</f>
        <v>0</v>
      </c>
      <c r="R1363" s="121" t="s">
        <v>23491</v>
      </c>
      <c r="S1363" s="121" t="s">
        <v>23494</v>
      </c>
      <c r="T1363" s="121" t="s">
        <v>2676</v>
      </c>
      <c r="U1363" s="119"/>
      <c r="V1363" s="58"/>
      <c r="W1363" s="19" t="s">
        <v>1930</v>
      </c>
      <c r="X1363" s="19" t="s">
        <v>1911</v>
      </c>
      <c r="Y1363" s="54">
        <v>42460</v>
      </c>
      <c r="Z1363" s="19" t="s">
        <v>2676</v>
      </c>
      <c r="AB1363" s="58" t="s">
        <v>24911</v>
      </c>
      <c r="AC1363" s="58" t="s">
        <v>1930</v>
      </c>
      <c r="AD1363" s="58" t="e">
        <v>#N/A</v>
      </c>
      <c r="AE1363" s="58" t="e">
        <v>#N/A</v>
      </c>
    </row>
    <row r="1364" spans="1:31">
      <c r="A1364" s="19" t="s">
        <v>25617</v>
      </c>
      <c r="B1364" s="19" t="s">
        <v>7661</v>
      </c>
      <c r="C1364" s="18" t="s">
        <v>19081</v>
      </c>
      <c r="D1364" s="18" t="s">
        <v>29783</v>
      </c>
      <c r="E1364" s="19" t="s">
        <v>19062</v>
      </c>
      <c r="F1364" s="19" t="s">
        <v>24912</v>
      </c>
      <c r="G1364" s="19" t="s">
        <v>1913</v>
      </c>
      <c r="H1364" s="52">
        <v>43801</v>
      </c>
      <c r="I1364" s="19" t="s">
        <v>18652</v>
      </c>
      <c r="J1364" s="18">
        <f>COUNTIF('C&amp;I(Route-Doc)'!C:C,'★C&amp;I(IRS)'!C1364)</f>
        <v>1</v>
      </c>
      <c r="K1364" s="14" t="s">
        <v>19100</v>
      </c>
      <c r="L1364" s="17" t="s">
        <v>18638</v>
      </c>
      <c r="M1364" s="127" t="str">
        <f t="shared" si="23"/>
        <v>●</v>
      </c>
      <c r="N1364" s="125" t="s">
        <v>23519</v>
      </c>
      <c r="O1364" s="18" t="s">
        <v>22504</v>
      </c>
      <c r="P1364" s="59" t="s">
        <v>1908</v>
      </c>
      <c r="Q1364" s="59">
        <f>COUNTIF('C&amp;I(Route-Doc)'!H:H,'★C&amp;I(IRS)'!O1364)</f>
        <v>0</v>
      </c>
      <c r="R1364" s="54">
        <v>45279</v>
      </c>
      <c r="S1364" s="196" t="s">
        <v>28557</v>
      </c>
      <c r="T1364" s="59" t="s">
        <v>22673</v>
      </c>
      <c r="U1364" s="119" t="s">
        <v>19102</v>
      </c>
      <c r="V1364" s="58"/>
      <c r="W1364" s="19" t="s">
        <v>1930</v>
      </c>
      <c r="X1364" s="19" t="s">
        <v>1913</v>
      </c>
      <c r="Y1364" s="54">
        <v>43801</v>
      </c>
      <c r="Z1364" s="19" t="s">
        <v>18604</v>
      </c>
      <c r="AB1364" s="58" t="s">
        <v>24912</v>
      </c>
      <c r="AC1364" s="58" t="s">
        <v>1930</v>
      </c>
      <c r="AD1364" s="58" t="e">
        <v>#N/A</v>
      </c>
      <c r="AE1364" s="58" t="e">
        <v>#N/A</v>
      </c>
    </row>
    <row r="1365" spans="1:31">
      <c r="A1365" s="121" t="s">
        <v>25617</v>
      </c>
      <c r="B1365" s="121" t="s">
        <v>7661</v>
      </c>
      <c r="C1365" s="122" t="s">
        <v>19512</v>
      </c>
      <c r="D1365" s="122" t="s">
        <v>30197</v>
      </c>
      <c r="E1365" s="121" t="s">
        <v>19162</v>
      </c>
      <c r="F1365" s="121" t="s">
        <v>24913</v>
      </c>
      <c r="G1365" s="121" t="s">
        <v>1911</v>
      </c>
      <c r="H1365" s="123">
        <v>42460</v>
      </c>
      <c r="I1365" s="121" t="s">
        <v>19028</v>
      </c>
      <c r="J1365" s="122">
        <f>COUNTIF('C&amp;I(Route-Doc)'!C:C,'★C&amp;I(IRS)'!C1365)</f>
        <v>0</v>
      </c>
      <c r="K1365" s="122" t="s">
        <v>19337</v>
      </c>
      <c r="L1365" s="121" t="s">
        <v>19025</v>
      </c>
      <c r="M1365" s="128" t="str">
        <f t="shared" si="23"/>
        <v>●</v>
      </c>
      <c r="N1365" s="121" t="s">
        <v>1930</v>
      </c>
      <c r="O1365" s="121" t="s">
        <v>23494</v>
      </c>
      <c r="P1365" s="121" t="s">
        <v>2676</v>
      </c>
      <c r="Q1365" s="121">
        <f>COUNTIF('C&amp;I(Route-Doc)'!H:H,'★C&amp;I(IRS)'!O1365)</f>
        <v>0</v>
      </c>
      <c r="R1365" s="121" t="s">
        <v>23491</v>
      </c>
      <c r="S1365" s="121" t="s">
        <v>23494</v>
      </c>
      <c r="T1365" s="121" t="s">
        <v>2676</v>
      </c>
      <c r="U1365" s="119"/>
      <c r="V1365" s="58"/>
      <c r="W1365" s="19" t="s">
        <v>1930</v>
      </c>
      <c r="X1365" s="19" t="s">
        <v>1911</v>
      </c>
      <c r="Y1365" s="54">
        <v>42460</v>
      </c>
      <c r="Z1365" s="19" t="s">
        <v>2676</v>
      </c>
      <c r="AB1365" s="58" t="s">
        <v>24913</v>
      </c>
      <c r="AC1365" s="58" t="s">
        <v>1930</v>
      </c>
      <c r="AD1365" s="58" t="e">
        <v>#N/A</v>
      </c>
      <c r="AE1365" s="58" t="e">
        <v>#N/A</v>
      </c>
    </row>
    <row r="1366" spans="1:31">
      <c r="A1366" s="19" t="s">
        <v>25617</v>
      </c>
      <c r="B1366" s="19" t="s">
        <v>7661</v>
      </c>
      <c r="C1366" s="18" t="s">
        <v>19082</v>
      </c>
      <c r="D1366" s="18" t="s">
        <v>29784</v>
      </c>
      <c r="E1366" s="19" t="s">
        <v>19063</v>
      </c>
      <c r="F1366" s="19" t="s">
        <v>24914</v>
      </c>
      <c r="G1366" s="19" t="s">
        <v>1913</v>
      </c>
      <c r="H1366" s="52">
        <v>43801</v>
      </c>
      <c r="I1366" s="19" t="s">
        <v>18652</v>
      </c>
      <c r="J1366" s="18">
        <f>COUNTIF('C&amp;I(Route-Doc)'!C:C,'★C&amp;I(IRS)'!C1366)</f>
        <v>1</v>
      </c>
      <c r="K1366" s="14" t="s">
        <v>19101</v>
      </c>
      <c r="L1366" s="17" t="s">
        <v>18638</v>
      </c>
      <c r="M1366" s="127" t="str">
        <f t="shared" si="23"/>
        <v>●</v>
      </c>
      <c r="N1366" s="125" t="s">
        <v>23519</v>
      </c>
      <c r="O1366" s="18" t="s">
        <v>22505</v>
      </c>
      <c r="P1366" s="59" t="s">
        <v>1908</v>
      </c>
      <c r="Q1366" s="59">
        <f>COUNTIF('C&amp;I(Route-Doc)'!H:H,'★C&amp;I(IRS)'!O1366)</f>
        <v>0</v>
      </c>
      <c r="R1366" s="54">
        <v>45279</v>
      </c>
      <c r="S1366" s="196" t="s">
        <v>28558</v>
      </c>
      <c r="T1366" s="59" t="s">
        <v>22673</v>
      </c>
      <c r="U1366" s="119" t="s">
        <v>19102</v>
      </c>
      <c r="V1366" s="58"/>
      <c r="W1366" s="19" t="s">
        <v>1930</v>
      </c>
      <c r="X1366" s="19" t="s">
        <v>1913</v>
      </c>
      <c r="Y1366" s="54">
        <v>43801</v>
      </c>
      <c r="Z1366" s="19" t="s">
        <v>18604</v>
      </c>
      <c r="AB1366" s="58" t="s">
        <v>24914</v>
      </c>
      <c r="AC1366" s="58" t="s">
        <v>1930</v>
      </c>
      <c r="AD1366" s="58" t="e">
        <v>#N/A</v>
      </c>
      <c r="AE1366" s="58" t="e">
        <v>#N/A</v>
      </c>
    </row>
    <row r="1367" spans="1:31">
      <c r="A1367" s="121" t="s">
        <v>25617</v>
      </c>
      <c r="B1367" s="121" t="s">
        <v>7661</v>
      </c>
      <c r="C1367" s="122" t="s">
        <v>19513</v>
      </c>
      <c r="D1367" s="122" t="s">
        <v>30198</v>
      </c>
      <c r="E1367" s="121" t="s">
        <v>19163</v>
      </c>
      <c r="F1367" s="121" t="s">
        <v>24915</v>
      </c>
      <c r="G1367" s="121" t="s">
        <v>1911</v>
      </c>
      <c r="H1367" s="123">
        <v>42735</v>
      </c>
      <c r="I1367" s="121" t="s">
        <v>19028</v>
      </c>
      <c r="J1367" s="122">
        <f>COUNTIF('C&amp;I(Route-Doc)'!C:C,'★C&amp;I(IRS)'!C1367)</f>
        <v>0</v>
      </c>
      <c r="K1367" s="122" t="s">
        <v>19338</v>
      </c>
      <c r="L1367" s="121" t="s">
        <v>19025</v>
      </c>
      <c r="M1367" s="128" t="str">
        <f t="shared" si="23"/>
        <v>●</v>
      </c>
      <c r="N1367" s="121" t="s">
        <v>1930</v>
      </c>
      <c r="O1367" s="121" t="s">
        <v>23494</v>
      </c>
      <c r="P1367" s="121" t="s">
        <v>2676</v>
      </c>
      <c r="Q1367" s="121">
        <f>COUNTIF('C&amp;I(Route-Doc)'!H:H,'★C&amp;I(IRS)'!O1367)</f>
        <v>0</v>
      </c>
      <c r="R1367" s="121" t="s">
        <v>23491</v>
      </c>
      <c r="S1367" s="121" t="s">
        <v>23494</v>
      </c>
      <c r="T1367" s="121" t="s">
        <v>2676</v>
      </c>
      <c r="U1367" s="119"/>
      <c r="V1367" s="58"/>
      <c r="W1367" s="19" t="s">
        <v>1930</v>
      </c>
      <c r="X1367" s="19" t="s">
        <v>1911</v>
      </c>
      <c r="Y1367" s="54">
        <v>42735</v>
      </c>
      <c r="Z1367" s="19" t="s">
        <v>2676</v>
      </c>
      <c r="AB1367" s="58" t="s">
        <v>24915</v>
      </c>
      <c r="AC1367" s="58" t="s">
        <v>1930</v>
      </c>
      <c r="AD1367" s="58" t="e">
        <v>#N/A</v>
      </c>
      <c r="AE1367" s="58" t="e">
        <v>#N/A</v>
      </c>
    </row>
    <row r="1368" spans="1:31">
      <c r="A1368" s="121" t="s">
        <v>25617</v>
      </c>
      <c r="B1368" s="121" t="s">
        <v>7661</v>
      </c>
      <c r="C1368" s="122" t="s">
        <v>19514</v>
      </c>
      <c r="D1368" s="122" t="s">
        <v>29218</v>
      </c>
      <c r="E1368" s="121" t="s">
        <v>19164</v>
      </c>
      <c r="F1368" s="121" t="s">
        <v>24916</v>
      </c>
      <c r="G1368" s="121" t="s">
        <v>1911</v>
      </c>
      <c r="H1368" s="123">
        <v>42735</v>
      </c>
      <c r="I1368" s="121" t="s">
        <v>19028</v>
      </c>
      <c r="J1368" s="122">
        <f>COUNTIF('C&amp;I(Route-Doc)'!C:C,'★C&amp;I(IRS)'!C1368)</f>
        <v>0</v>
      </c>
      <c r="K1368" s="122" t="s">
        <v>19339</v>
      </c>
      <c r="L1368" s="121" t="s">
        <v>19025</v>
      </c>
      <c r="M1368" s="128" t="str">
        <f t="shared" si="23"/>
        <v>●</v>
      </c>
      <c r="N1368" s="121" t="s">
        <v>1930</v>
      </c>
      <c r="O1368" s="121" t="s">
        <v>23494</v>
      </c>
      <c r="P1368" s="121" t="s">
        <v>2676</v>
      </c>
      <c r="Q1368" s="121">
        <f>COUNTIF('C&amp;I(Route-Doc)'!H:H,'★C&amp;I(IRS)'!O1368)</f>
        <v>0</v>
      </c>
      <c r="R1368" s="121" t="s">
        <v>23491</v>
      </c>
      <c r="S1368" s="121" t="s">
        <v>23494</v>
      </c>
      <c r="T1368" s="121" t="s">
        <v>2676</v>
      </c>
      <c r="U1368" s="119"/>
      <c r="V1368" s="58"/>
      <c r="W1368" s="19" t="s">
        <v>1930</v>
      </c>
      <c r="X1368" s="19" t="s">
        <v>1911</v>
      </c>
      <c r="Y1368" s="54">
        <v>42735</v>
      </c>
      <c r="Z1368" s="19" t="s">
        <v>2676</v>
      </c>
      <c r="AB1368" s="58" t="s">
        <v>24916</v>
      </c>
      <c r="AC1368" s="58" t="s">
        <v>1930</v>
      </c>
      <c r="AD1368" s="58" t="e">
        <v>#N/A</v>
      </c>
      <c r="AE1368" s="58" t="e">
        <v>#N/A</v>
      </c>
    </row>
    <row r="1369" spans="1:31">
      <c r="A1369" s="139" t="s">
        <v>25617</v>
      </c>
      <c r="B1369" s="139" t="s">
        <v>7661</v>
      </c>
      <c r="C1369" s="140" t="s">
        <v>19515</v>
      </c>
      <c r="D1369" s="140" t="s">
        <v>29785</v>
      </c>
      <c r="E1369" s="139" t="s">
        <v>19165</v>
      </c>
      <c r="F1369" s="139" t="s">
        <v>24917</v>
      </c>
      <c r="G1369" s="139" t="s">
        <v>1913</v>
      </c>
      <c r="H1369" s="141">
        <v>43801</v>
      </c>
      <c r="I1369" s="19" t="s">
        <v>18632</v>
      </c>
      <c r="J1369" s="140">
        <f>COUNTIF('C&amp;I(Route-Doc)'!C:C,'★C&amp;I(IRS)'!C1369)</f>
        <v>1</v>
      </c>
      <c r="K1369" s="140" t="s">
        <v>19340</v>
      </c>
      <c r="L1369" s="19" t="s">
        <v>1999</v>
      </c>
      <c r="M1369" s="142" t="str">
        <f t="shared" si="23"/>
        <v>●</v>
      </c>
      <c r="N1369" s="144">
        <v>44840</v>
      </c>
      <c r="O1369" s="14" t="s">
        <v>22506</v>
      </c>
      <c r="P1369" s="159" t="s">
        <v>23491</v>
      </c>
      <c r="Q1369" s="159">
        <f>COUNTIF('C&amp;I(Route-Doc)'!H:H,'★C&amp;I(IRS)'!O1369)</f>
        <v>0</v>
      </c>
      <c r="R1369" s="17" t="s">
        <v>23496</v>
      </c>
      <c r="S1369" s="14" t="s">
        <v>28559</v>
      </c>
      <c r="T1369" s="14" t="s">
        <v>2676</v>
      </c>
      <c r="U1369" s="119"/>
      <c r="V1369" s="58"/>
      <c r="W1369" s="19" t="s">
        <v>1930</v>
      </c>
      <c r="X1369" s="19" t="s">
        <v>1913</v>
      </c>
      <c r="Y1369" s="54">
        <v>43801</v>
      </c>
      <c r="Z1369" s="19" t="s">
        <v>2676</v>
      </c>
      <c r="AB1369" s="58" t="s">
        <v>24917</v>
      </c>
      <c r="AC1369" s="58" t="s">
        <v>1930</v>
      </c>
      <c r="AD1369" s="58">
        <v>0</v>
      </c>
      <c r="AE1369" s="58" t="e">
        <v>#N/A</v>
      </c>
    </row>
    <row r="1370" spans="1:31">
      <c r="A1370" s="121" t="s">
        <v>25617</v>
      </c>
      <c r="B1370" s="121" t="s">
        <v>7661</v>
      </c>
      <c r="C1370" s="122" t="s">
        <v>19516</v>
      </c>
      <c r="D1370" s="122" t="s">
        <v>30199</v>
      </c>
      <c r="E1370" s="121" t="s">
        <v>19166</v>
      </c>
      <c r="F1370" s="121" t="s">
        <v>24918</v>
      </c>
      <c r="G1370" s="121" t="s">
        <v>1911</v>
      </c>
      <c r="H1370" s="123">
        <v>42735</v>
      </c>
      <c r="I1370" s="121" t="s">
        <v>19028</v>
      </c>
      <c r="J1370" s="122">
        <f>COUNTIF('C&amp;I(Route-Doc)'!C:C,'★C&amp;I(IRS)'!C1370)</f>
        <v>0</v>
      </c>
      <c r="K1370" s="122" t="s">
        <v>19341</v>
      </c>
      <c r="L1370" s="121" t="s">
        <v>19025</v>
      </c>
      <c r="M1370" s="128" t="str">
        <f t="shared" si="23"/>
        <v>●</v>
      </c>
      <c r="N1370" s="121" t="s">
        <v>1930</v>
      </c>
      <c r="O1370" s="121" t="s">
        <v>23494</v>
      </c>
      <c r="P1370" s="121" t="s">
        <v>2676</v>
      </c>
      <c r="Q1370" s="121">
        <f>COUNTIF('C&amp;I(Route-Doc)'!H:H,'★C&amp;I(IRS)'!O1370)</f>
        <v>0</v>
      </c>
      <c r="R1370" s="121" t="s">
        <v>23491</v>
      </c>
      <c r="S1370" s="121" t="s">
        <v>23494</v>
      </c>
      <c r="T1370" s="121" t="s">
        <v>2676</v>
      </c>
      <c r="U1370" s="119"/>
      <c r="V1370" s="58"/>
      <c r="W1370" s="19" t="s">
        <v>1930</v>
      </c>
      <c r="X1370" s="19" t="s">
        <v>1911</v>
      </c>
      <c r="Y1370" s="54">
        <v>42735</v>
      </c>
      <c r="Z1370" s="19" t="s">
        <v>2676</v>
      </c>
      <c r="AB1370" s="58" t="s">
        <v>24918</v>
      </c>
      <c r="AC1370" s="58" t="s">
        <v>1930</v>
      </c>
      <c r="AD1370" s="58" t="e">
        <v>#N/A</v>
      </c>
      <c r="AE1370" s="58" t="e">
        <v>#N/A</v>
      </c>
    </row>
    <row r="1371" spans="1:31">
      <c r="A1371" s="121" t="s">
        <v>25617</v>
      </c>
      <c r="B1371" s="121" t="s">
        <v>7661</v>
      </c>
      <c r="C1371" s="122" t="s">
        <v>19517</v>
      </c>
      <c r="D1371" s="122" t="s">
        <v>29219</v>
      </c>
      <c r="E1371" s="121" t="s">
        <v>19167</v>
      </c>
      <c r="F1371" s="121" t="s">
        <v>24919</v>
      </c>
      <c r="G1371" s="121" t="s">
        <v>1913</v>
      </c>
      <c r="H1371" s="123">
        <v>44165</v>
      </c>
      <c r="I1371" s="121" t="s">
        <v>19028</v>
      </c>
      <c r="J1371" s="122">
        <f>COUNTIF('C&amp;I(Route-Doc)'!C:C,'★C&amp;I(IRS)'!C1371)</f>
        <v>0</v>
      </c>
      <c r="K1371" s="122" t="s">
        <v>19342</v>
      </c>
      <c r="L1371" s="121" t="s">
        <v>19025</v>
      </c>
      <c r="M1371" s="128" t="str">
        <f t="shared" si="23"/>
        <v>●</v>
      </c>
      <c r="N1371" s="121" t="s">
        <v>1930</v>
      </c>
      <c r="O1371" s="121" t="s">
        <v>23494</v>
      </c>
      <c r="P1371" s="121" t="s">
        <v>2676</v>
      </c>
      <c r="Q1371" s="121">
        <f>COUNTIF('C&amp;I(Route-Doc)'!H:H,'★C&amp;I(IRS)'!O1371)</f>
        <v>0</v>
      </c>
      <c r="R1371" s="121" t="s">
        <v>23491</v>
      </c>
      <c r="S1371" s="121" t="s">
        <v>23494</v>
      </c>
      <c r="T1371" s="121" t="s">
        <v>2676</v>
      </c>
      <c r="U1371" s="119"/>
      <c r="V1371" s="58"/>
      <c r="W1371" s="19" t="s">
        <v>1930</v>
      </c>
      <c r="X1371" s="19" t="s">
        <v>1913</v>
      </c>
      <c r="Y1371" s="54">
        <v>44165</v>
      </c>
      <c r="Z1371" s="19" t="s">
        <v>2676</v>
      </c>
      <c r="AB1371" s="58" t="s">
        <v>24919</v>
      </c>
      <c r="AC1371" s="58" t="s">
        <v>1930</v>
      </c>
      <c r="AD1371" s="58" t="e">
        <v>#N/A</v>
      </c>
      <c r="AE1371" s="58" t="e">
        <v>#N/A</v>
      </c>
    </row>
    <row r="1372" spans="1:31">
      <c r="A1372" s="139" t="s">
        <v>25617</v>
      </c>
      <c r="B1372" s="139" t="s">
        <v>7661</v>
      </c>
      <c r="C1372" s="140" t="s">
        <v>19518</v>
      </c>
      <c r="D1372" s="140" t="s">
        <v>29786</v>
      </c>
      <c r="E1372" s="139" t="s">
        <v>19168</v>
      </c>
      <c r="F1372" s="139" t="s">
        <v>24920</v>
      </c>
      <c r="G1372" s="139" t="s">
        <v>1911</v>
      </c>
      <c r="H1372" s="141">
        <v>43801</v>
      </c>
      <c r="I1372" s="19" t="s">
        <v>18632</v>
      </c>
      <c r="J1372" s="140">
        <f>COUNTIF('C&amp;I(Route-Doc)'!C:C,'★C&amp;I(IRS)'!C1372)</f>
        <v>1</v>
      </c>
      <c r="K1372" s="140" t="s">
        <v>19343</v>
      </c>
      <c r="L1372" s="19" t="s">
        <v>1999</v>
      </c>
      <c r="M1372" s="142" t="str">
        <f t="shared" si="23"/>
        <v>●</v>
      </c>
      <c r="N1372" s="144">
        <v>44840</v>
      </c>
      <c r="O1372" s="14" t="s">
        <v>22507</v>
      </c>
      <c r="P1372" s="159" t="s">
        <v>23491</v>
      </c>
      <c r="Q1372" s="159">
        <f>COUNTIF('C&amp;I(Route-Doc)'!H:H,'★C&amp;I(IRS)'!O1372)</f>
        <v>0</v>
      </c>
      <c r="R1372" s="17" t="s">
        <v>23496</v>
      </c>
      <c r="S1372" s="14" t="s">
        <v>28560</v>
      </c>
      <c r="T1372" s="14" t="s">
        <v>2676</v>
      </c>
      <c r="U1372" s="119"/>
      <c r="V1372" s="58"/>
      <c r="W1372" s="19" t="s">
        <v>1930</v>
      </c>
      <c r="X1372" s="19" t="s">
        <v>1911</v>
      </c>
      <c r="Y1372" s="54">
        <v>43801</v>
      </c>
      <c r="Z1372" s="19" t="s">
        <v>2676</v>
      </c>
      <c r="AB1372" s="58" t="s">
        <v>24920</v>
      </c>
      <c r="AC1372" s="58" t="s">
        <v>1930</v>
      </c>
      <c r="AD1372" s="58">
        <v>0</v>
      </c>
      <c r="AE1372" s="58" t="e">
        <v>#N/A</v>
      </c>
    </row>
    <row r="1373" spans="1:31">
      <c r="A1373" s="121" t="s">
        <v>25617</v>
      </c>
      <c r="B1373" s="121" t="s">
        <v>7661</v>
      </c>
      <c r="C1373" s="122" t="s">
        <v>19519</v>
      </c>
      <c r="D1373" s="122" t="s">
        <v>30200</v>
      </c>
      <c r="E1373" s="121" t="s">
        <v>19169</v>
      </c>
      <c r="F1373" s="121" t="s">
        <v>24921</v>
      </c>
      <c r="G1373" s="121" t="s">
        <v>1908</v>
      </c>
      <c r="H1373" s="123">
        <v>42735</v>
      </c>
      <c r="I1373" s="121" t="s">
        <v>19028</v>
      </c>
      <c r="J1373" s="122">
        <f>COUNTIF('C&amp;I(Route-Doc)'!C:C,'★C&amp;I(IRS)'!C1373)</f>
        <v>0</v>
      </c>
      <c r="K1373" s="122" t="s">
        <v>19344</v>
      </c>
      <c r="L1373" s="121" t="s">
        <v>19025</v>
      </c>
      <c r="M1373" s="128" t="str">
        <f t="shared" si="23"/>
        <v>●</v>
      </c>
      <c r="N1373" s="121" t="s">
        <v>1930</v>
      </c>
      <c r="O1373" s="121" t="s">
        <v>23494</v>
      </c>
      <c r="P1373" s="121" t="s">
        <v>2676</v>
      </c>
      <c r="Q1373" s="121">
        <f>COUNTIF('C&amp;I(Route-Doc)'!H:H,'★C&amp;I(IRS)'!O1373)</f>
        <v>0</v>
      </c>
      <c r="R1373" s="121" t="s">
        <v>23491</v>
      </c>
      <c r="S1373" s="121" t="s">
        <v>23494</v>
      </c>
      <c r="T1373" s="121" t="s">
        <v>2676</v>
      </c>
      <c r="U1373" s="119"/>
      <c r="V1373" s="58"/>
      <c r="W1373" s="19" t="s">
        <v>1930</v>
      </c>
      <c r="X1373" s="19" t="s">
        <v>1908</v>
      </c>
      <c r="Y1373" s="54">
        <v>42735</v>
      </c>
      <c r="Z1373" s="19" t="s">
        <v>2676</v>
      </c>
      <c r="AB1373" s="58" t="s">
        <v>24921</v>
      </c>
      <c r="AC1373" s="58" t="s">
        <v>1930</v>
      </c>
      <c r="AD1373" s="58" t="e">
        <v>#N/A</v>
      </c>
      <c r="AE1373" s="58" t="e">
        <v>#N/A</v>
      </c>
    </row>
    <row r="1374" spans="1:31">
      <c r="A1374" s="121" t="s">
        <v>25617</v>
      </c>
      <c r="B1374" s="121" t="s">
        <v>7661</v>
      </c>
      <c r="C1374" s="122" t="s">
        <v>19520</v>
      </c>
      <c r="D1374" s="122" t="s">
        <v>29220</v>
      </c>
      <c r="E1374" s="121" t="s">
        <v>19170</v>
      </c>
      <c r="F1374" s="121" t="s">
        <v>24922</v>
      </c>
      <c r="G1374" s="121" t="s">
        <v>1911</v>
      </c>
      <c r="H1374" s="123">
        <v>44165</v>
      </c>
      <c r="I1374" s="121" t="s">
        <v>19028</v>
      </c>
      <c r="J1374" s="122">
        <f>COUNTIF('C&amp;I(Route-Doc)'!C:C,'★C&amp;I(IRS)'!C1374)</f>
        <v>0</v>
      </c>
      <c r="K1374" s="122" t="s">
        <v>19345</v>
      </c>
      <c r="L1374" s="121" t="s">
        <v>19025</v>
      </c>
      <c r="M1374" s="128" t="str">
        <f t="shared" ref="M1374:M1437" si="24">HYPERLINK("\\0000s1000095\AERO\cMRO_Attached_Documents\Civil_Engine\PW1100G\03_Inspection_Record\CIR\"&amp;K1374,"●")</f>
        <v>●</v>
      </c>
      <c r="N1374" s="121" t="s">
        <v>1930</v>
      </c>
      <c r="O1374" s="121" t="s">
        <v>23494</v>
      </c>
      <c r="P1374" s="121" t="s">
        <v>2676</v>
      </c>
      <c r="Q1374" s="121">
        <f>COUNTIF('C&amp;I(Route-Doc)'!H:H,'★C&amp;I(IRS)'!O1374)</f>
        <v>0</v>
      </c>
      <c r="R1374" s="121" t="s">
        <v>23491</v>
      </c>
      <c r="S1374" s="121" t="s">
        <v>23494</v>
      </c>
      <c r="T1374" s="121" t="s">
        <v>2676</v>
      </c>
      <c r="U1374" s="119"/>
      <c r="V1374" s="58"/>
      <c r="W1374" s="19" t="s">
        <v>1930</v>
      </c>
      <c r="X1374" s="19" t="s">
        <v>1911</v>
      </c>
      <c r="Y1374" s="54">
        <v>44165</v>
      </c>
      <c r="Z1374" s="19" t="s">
        <v>2676</v>
      </c>
      <c r="AB1374" s="58" t="s">
        <v>24922</v>
      </c>
      <c r="AC1374" s="58" t="s">
        <v>1930</v>
      </c>
      <c r="AD1374" s="58" t="e">
        <v>#N/A</v>
      </c>
      <c r="AE1374" s="58" t="e">
        <v>#N/A</v>
      </c>
    </row>
    <row r="1375" spans="1:31">
      <c r="A1375" s="19" t="s">
        <v>25617</v>
      </c>
      <c r="B1375" s="19" t="s">
        <v>7661</v>
      </c>
      <c r="C1375" s="18" t="s">
        <v>19521</v>
      </c>
      <c r="D1375" s="18" t="s">
        <v>29787</v>
      </c>
      <c r="E1375" s="19" t="s">
        <v>19171</v>
      </c>
      <c r="F1375" s="19" t="s">
        <v>24923</v>
      </c>
      <c r="G1375" s="19" t="s">
        <v>1910</v>
      </c>
      <c r="H1375" s="52">
        <v>44963</v>
      </c>
      <c r="I1375" s="19" t="s">
        <v>18692</v>
      </c>
      <c r="J1375" s="18">
        <f>COUNTIF('C&amp;I(Route-Doc)'!C:C,'★C&amp;I(IRS)'!C1375)</f>
        <v>1</v>
      </c>
      <c r="K1375" s="18" t="s">
        <v>19346</v>
      </c>
      <c r="L1375" s="54" t="s">
        <v>3091</v>
      </c>
      <c r="M1375" s="126" t="str">
        <f t="shared" si="24"/>
        <v>●</v>
      </c>
      <c r="N1375" s="54">
        <v>45082</v>
      </c>
      <c r="O1375" s="14" t="s">
        <v>22508</v>
      </c>
      <c r="P1375" s="159" t="s">
        <v>23491</v>
      </c>
      <c r="Q1375" s="159">
        <f>COUNTIF('C&amp;I(Route-Doc)'!H:H,'★C&amp;I(IRS)'!O1375)</f>
        <v>0</v>
      </c>
      <c r="R1375" s="17" t="s">
        <v>23496</v>
      </c>
      <c r="S1375" s="14" t="s">
        <v>28561</v>
      </c>
      <c r="T1375" s="14" t="s">
        <v>2676</v>
      </c>
      <c r="U1375" s="119"/>
      <c r="V1375" s="58"/>
      <c r="W1375" s="19" t="s">
        <v>1930</v>
      </c>
      <c r="X1375" s="19" t="s">
        <v>1910</v>
      </c>
      <c r="Y1375" s="54">
        <v>44963</v>
      </c>
      <c r="Z1375" s="19" t="s">
        <v>2676</v>
      </c>
      <c r="AB1375" s="58" t="s">
        <v>24923</v>
      </c>
      <c r="AC1375" s="58" t="s">
        <v>1930</v>
      </c>
      <c r="AD1375" s="58">
        <v>0</v>
      </c>
      <c r="AE1375" s="58" t="e">
        <v>#N/A</v>
      </c>
    </row>
    <row r="1376" spans="1:31">
      <c r="A1376" s="121" t="s">
        <v>25617</v>
      </c>
      <c r="B1376" s="121" t="s">
        <v>7661</v>
      </c>
      <c r="C1376" s="122" t="s">
        <v>19522</v>
      </c>
      <c r="D1376" s="122" t="s">
        <v>30201</v>
      </c>
      <c r="E1376" s="121" t="s">
        <v>19172</v>
      </c>
      <c r="F1376" s="121" t="s">
        <v>24924</v>
      </c>
      <c r="G1376" s="121" t="s">
        <v>1912</v>
      </c>
      <c r="H1376" s="123">
        <v>44963</v>
      </c>
      <c r="I1376" s="121" t="s">
        <v>19028</v>
      </c>
      <c r="J1376" s="122">
        <f>COUNTIF('C&amp;I(Route-Doc)'!C:C,'★C&amp;I(IRS)'!C1376)</f>
        <v>0</v>
      </c>
      <c r="K1376" s="122" t="s">
        <v>19347</v>
      </c>
      <c r="L1376" s="121" t="s">
        <v>19025</v>
      </c>
      <c r="M1376" s="128" t="str">
        <f t="shared" si="24"/>
        <v>●</v>
      </c>
      <c r="N1376" s="121" t="s">
        <v>1930</v>
      </c>
      <c r="O1376" s="121" t="s">
        <v>23494</v>
      </c>
      <c r="P1376" s="121" t="s">
        <v>2676</v>
      </c>
      <c r="Q1376" s="121">
        <f>COUNTIF('C&amp;I(Route-Doc)'!H:H,'★C&amp;I(IRS)'!O1376)</f>
        <v>0</v>
      </c>
      <c r="R1376" s="121" t="s">
        <v>23491</v>
      </c>
      <c r="S1376" s="121" t="s">
        <v>23494</v>
      </c>
      <c r="T1376" s="121" t="s">
        <v>2676</v>
      </c>
      <c r="U1376" s="119"/>
      <c r="V1376" s="58"/>
      <c r="W1376" s="19" t="s">
        <v>1930</v>
      </c>
      <c r="X1376" s="19" t="s">
        <v>1912</v>
      </c>
      <c r="Y1376" s="54">
        <v>44963</v>
      </c>
      <c r="Z1376" s="19" t="s">
        <v>2676</v>
      </c>
      <c r="AB1376" s="58" t="s">
        <v>24924</v>
      </c>
      <c r="AC1376" s="58" t="s">
        <v>1930</v>
      </c>
      <c r="AD1376" s="58" t="e">
        <v>#N/A</v>
      </c>
      <c r="AE1376" s="58" t="e">
        <v>#N/A</v>
      </c>
    </row>
    <row r="1377" spans="1:31">
      <c r="A1377" s="121" t="s">
        <v>25617</v>
      </c>
      <c r="B1377" s="121" t="s">
        <v>7661</v>
      </c>
      <c r="C1377" s="122" t="s">
        <v>19523</v>
      </c>
      <c r="D1377" s="122" t="s">
        <v>29221</v>
      </c>
      <c r="E1377" s="121" t="s">
        <v>19173</v>
      </c>
      <c r="F1377" s="121" t="s">
        <v>24925</v>
      </c>
      <c r="G1377" s="121" t="s">
        <v>1912</v>
      </c>
      <c r="H1377" s="123">
        <v>44963</v>
      </c>
      <c r="I1377" s="121" t="s">
        <v>19028</v>
      </c>
      <c r="J1377" s="122">
        <f>COUNTIF('C&amp;I(Route-Doc)'!C:C,'★C&amp;I(IRS)'!C1377)</f>
        <v>0</v>
      </c>
      <c r="K1377" s="122" t="s">
        <v>19348</v>
      </c>
      <c r="L1377" s="121" t="s">
        <v>19025</v>
      </c>
      <c r="M1377" s="128" t="str">
        <f t="shared" si="24"/>
        <v>●</v>
      </c>
      <c r="N1377" s="121" t="s">
        <v>1930</v>
      </c>
      <c r="O1377" s="121" t="s">
        <v>23494</v>
      </c>
      <c r="P1377" s="121" t="s">
        <v>2676</v>
      </c>
      <c r="Q1377" s="121">
        <f>COUNTIF('C&amp;I(Route-Doc)'!H:H,'★C&amp;I(IRS)'!O1377)</f>
        <v>0</v>
      </c>
      <c r="R1377" s="121" t="s">
        <v>23491</v>
      </c>
      <c r="S1377" s="121" t="s">
        <v>23494</v>
      </c>
      <c r="T1377" s="121" t="s">
        <v>2676</v>
      </c>
      <c r="U1377" s="119"/>
      <c r="V1377" s="58"/>
      <c r="W1377" s="19" t="s">
        <v>1930</v>
      </c>
      <c r="X1377" s="19" t="s">
        <v>1912</v>
      </c>
      <c r="Y1377" s="54">
        <v>44963</v>
      </c>
      <c r="Z1377" s="19" t="s">
        <v>2676</v>
      </c>
      <c r="AB1377" s="58" t="s">
        <v>24925</v>
      </c>
      <c r="AC1377" s="58" t="s">
        <v>1930</v>
      </c>
      <c r="AD1377" s="58" t="e">
        <v>#N/A</v>
      </c>
      <c r="AE1377" s="58" t="e">
        <v>#N/A</v>
      </c>
    </row>
    <row r="1378" spans="1:31">
      <c r="A1378" s="19" t="s">
        <v>25617</v>
      </c>
      <c r="B1378" s="19" t="s">
        <v>7661</v>
      </c>
      <c r="C1378" s="18" t="s">
        <v>19524</v>
      </c>
      <c r="D1378" s="18" t="s">
        <v>29788</v>
      </c>
      <c r="E1378" s="19" t="s">
        <v>19174</v>
      </c>
      <c r="F1378" s="19" t="s">
        <v>24926</v>
      </c>
      <c r="G1378" s="19" t="s">
        <v>1912</v>
      </c>
      <c r="H1378" s="52">
        <v>44323</v>
      </c>
      <c r="I1378" s="19" t="s">
        <v>18692</v>
      </c>
      <c r="J1378" s="18">
        <f>COUNTIF('C&amp;I(Route-Doc)'!C:C,'★C&amp;I(IRS)'!C1378)</f>
        <v>1</v>
      </c>
      <c r="K1378" s="18" t="s">
        <v>19349</v>
      </c>
      <c r="L1378" s="19" t="s">
        <v>1999</v>
      </c>
      <c r="M1378" s="126" t="str">
        <f t="shared" si="24"/>
        <v>●</v>
      </c>
      <c r="N1378" s="54">
        <v>44873</v>
      </c>
      <c r="O1378" s="14" t="s">
        <v>22509</v>
      </c>
      <c r="P1378" s="159" t="s">
        <v>23491</v>
      </c>
      <c r="Q1378" s="159">
        <f>COUNTIF('C&amp;I(Route-Doc)'!H:H,'★C&amp;I(IRS)'!O1378)</f>
        <v>0</v>
      </c>
      <c r="R1378" s="17" t="s">
        <v>23496</v>
      </c>
      <c r="S1378" s="14" t="s">
        <v>28562</v>
      </c>
      <c r="T1378" s="14" t="s">
        <v>2676</v>
      </c>
      <c r="U1378" s="119"/>
      <c r="V1378" s="58"/>
      <c r="W1378" s="19" t="s">
        <v>1930</v>
      </c>
      <c r="X1378" s="19" t="s">
        <v>1912</v>
      </c>
      <c r="Y1378" s="54">
        <v>44323</v>
      </c>
      <c r="Z1378" s="19" t="s">
        <v>2676</v>
      </c>
      <c r="AB1378" s="58" t="s">
        <v>24926</v>
      </c>
      <c r="AC1378" s="58" t="s">
        <v>1930</v>
      </c>
      <c r="AD1378" s="58">
        <v>0</v>
      </c>
      <c r="AE1378" s="58" t="e">
        <v>#N/A</v>
      </c>
    </row>
    <row r="1379" spans="1:31">
      <c r="A1379" s="19" t="s">
        <v>25617</v>
      </c>
      <c r="B1379" s="19" t="s">
        <v>7661</v>
      </c>
      <c r="C1379" s="18" t="s">
        <v>19525</v>
      </c>
      <c r="D1379" s="18" t="s">
        <v>29789</v>
      </c>
      <c r="E1379" s="19" t="s">
        <v>19175</v>
      </c>
      <c r="F1379" s="19" t="s">
        <v>24927</v>
      </c>
      <c r="G1379" s="19" t="s">
        <v>1913</v>
      </c>
      <c r="H1379" s="52">
        <v>43801</v>
      </c>
      <c r="I1379" s="19" t="s">
        <v>18692</v>
      </c>
      <c r="J1379" s="18">
        <f>COUNTIF('C&amp;I(Route-Doc)'!C:C,'★C&amp;I(IRS)'!C1379)</f>
        <v>1</v>
      </c>
      <c r="K1379" s="18" t="s">
        <v>19350</v>
      </c>
      <c r="L1379" s="19" t="s">
        <v>1999</v>
      </c>
      <c r="M1379" s="126" t="str">
        <f t="shared" si="24"/>
        <v>●</v>
      </c>
      <c r="N1379" s="54">
        <v>44873</v>
      </c>
      <c r="O1379" s="14" t="s">
        <v>22510</v>
      </c>
      <c r="P1379" s="159" t="s">
        <v>23491</v>
      </c>
      <c r="Q1379" s="159">
        <f>COUNTIF('C&amp;I(Route-Doc)'!H:H,'★C&amp;I(IRS)'!O1379)</f>
        <v>0</v>
      </c>
      <c r="R1379" s="17" t="s">
        <v>23496</v>
      </c>
      <c r="S1379" s="14" t="s">
        <v>28563</v>
      </c>
      <c r="T1379" s="14" t="s">
        <v>2676</v>
      </c>
      <c r="U1379" s="119"/>
      <c r="V1379" s="58"/>
      <c r="W1379" s="19" t="s">
        <v>1930</v>
      </c>
      <c r="X1379" s="19" t="s">
        <v>1913</v>
      </c>
      <c r="Y1379" s="54">
        <v>43801</v>
      </c>
      <c r="Z1379" s="19" t="s">
        <v>2676</v>
      </c>
      <c r="AB1379" s="58" t="s">
        <v>24927</v>
      </c>
      <c r="AC1379" s="58" t="s">
        <v>1930</v>
      </c>
      <c r="AD1379" s="58">
        <v>0</v>
      </c>
      <c r="AE1379" s="58" t="e">
        <v>#N/A</v>
      </c>
    </row>
    <row r="1380" spans="1:31">
      <c r="A1380" s="19" t="s">
        <v>25617</v>
      </c>
      <c r="B1380" s="19" t="s">
        <v>7661</v>
      </c>
      <c r="C1380" s="18" t="s">
        <v>19526</v>
      </c>
      <c r="D1380" s="18" t="s">
        <v>29790</v>
      </c>
      <c r="E1380" s="19" t="s">
        <v>19176</v>
      </c>
      <c r="F1380" s="19" t="s">
        <v>24928</v>
      </c>
      <c r="G1380" s="19" t="s">
        <v>1909</v>
      </c>
      <c r="H1380" s="52">
        <v>44963</v>
      </c>
      <c r="I1380" s="19" t="s">
        <v>18692</v>
      </c>
      <c r="J1380" s="18">
        <f>COUNTIF('C&amp;I(Route-Doc)'!C:C,'★C&amp;I(IRS)'!C1380)</f>
        <v>1</v>
      </c>
      <c r="K1380" s="18" t="s">
        <v>19351</v>
      </c>
      <c r="L1380" s="54" t="s">
        <v>3090</v>
      </c>
      <c r="M1380" s="126" t="str">
        <f t="shared" si="24"/>
        <v>●</v>
      </c>
      <c r="N1380" s="54">
        <v>45082</v>
      </c>
      <c r="O1380" s="14" t="s">
        <v>22511</v>
      </c>
      <c r="P1380" s="159" t="s">
        <v>23491</v>
      </c>
      <c r="Q1380" s="159">
        <f>COUNTIF('C&amp;I(Route-Doc)'!H:H,'★C&amp;I(IRS)'!O1380)</f>
        <v>0</v>
      </c>
      <c r="R1380" s="17" t="s">
        <v>23496</v>
      </c>
      <c r="S1380" s="14" t="s">
        <v>28564</v>
      </c>
      <c r="T1380" s="14" t="s">
        <v>2676</v>
      </c>
      <c r="U1380" s="119"/>
      <c r="V1380" s="58"/>
      <c r="W1380" s="19" t="s">
        <v>1930</v>
      </c>
      <c r="X1380" s="19" t="s">
        <v>1909</v>
      </c>
      <c r="Y1380" s="54">
        <v>44963</v>
      </c>
      <c r="Z1380" s="19" t="s">
        <v>2676</v>
      </c>
      <c r="AB1380" s="58" t="s">
        <v>24928</v>
      </c>
      <c r="AC1380" s="58" t="s">
        <v>1930</v>
      </c>
      <c r="AD1380" s="58">
        <v>0</v>
      </c>
      <c r="AE1380" s="58" t="e">
        <v>#N/A</v>
      </c>
    </row>
    <row r="1381" spans="1:31">
      <c r="A1381" s="121" t="s">
        <v>25617</v>
      </c>
      <c r="B1381" s="121" t="s">
        <v>7661</v>
      </c>
      <c r="C1381" s="122" t="s">
        <v>19527</v>
      </c>
      <c r="D1381" s="122" t="s">
        <v>30202</v>
      </c>
      <c r="E1381" s="121" t="s">
        <v>19177</v>
      </c>
      <c r="F1381" s="121" t="s">
        <v>24929</v>
      </c>
      <c r="G1381" s="121" t="s">
        <v>1913</v>
      </c>
      <c r="H1381" s="123">
        <v>44963</v>
      </c>
      <c r="I1381" s="121" t="s">
        <v>19028</v>
      </c>
      <c r="J1381" s="122">
        <f>COUNTIF('C&amp;I(Route-Doc)'!C:C,'★C&amp;I(IRS)'!C1381)</f>
        <v>0</v>
      </c>
      <c r="K1381" s="122" t="s">
        <v>19352</v>
      </c>
      <c r="L1381" s="121" t="s">
        <v>19025</v>
      </c>
      <c r="M1381" s="128" t="str">
        <f t="shared" si="24"/>
        <v>●</v>
      </c>
      <c r="N1381" s="121" t="s">
        <v>1930</v>
      </c>
      <c r="O1381" s="121" t="s">
        <v>23494</v>
      </c>
      <c r="P1381" s="121" t="s">
        <v>2676</v>
      </c>
      <c r="Q1381" s="121">
        <f>COUNTIF('C&amp;I(Route-Doc)'!H:H,'★C&amp;I(IRS)'!O1381)</f>
        <v>0</v>
      </c>
      <c r="R1381" s="121" t="s">
        <v>23491</v>
      </c>
      <c r="S1381" s="121" t="s">
        <v>23494</v>
      </c>
      <c r="T1381" s="121" t="s">
        <v>2676</v>
      </c>
      <c r="U1381" s="119"/>
      <c r="V1381" s="58"/>
      <c r="W1381" s="19" t="s">
        <v>1930</v>
      </c>
      <c r="X1381" s="19" t="s">
        <v>1913</v>
      </c>
      <c r="Y1381" s="54">
        <v>44963</v>
      </c>
      <c r="Z1381" s="19" t="s">
        <v>2676</v>
      </c>
      <c r="AB1381" s="58" t="s">
        <v>24929</v>
      </c>
      <c r="AC1381" s="58" t="s">
        <v>1930</v>
      </c>
      <c r="AD1381" s="58" t="e">
        <v>#N/A</v>
      </c>
      <c r="AE1381" s="58" t="e">
        <v>#N/A</v>
      </c>
    </row>
    <row r="1382" spans="1:31">
      <c r="A1382" s="121" t="s">
        <v>25617</v>
      </c>
      <c r="B1382" s="121" t="s">
        <v>7661</v>
      </c>
      <c r="C1382" s="122" t="s">
        <v>19528</v>
      </c>
      <c r="D1382" s="122" t="s">
        <v>29222</v>
      </c>
      <c r="E1382" s="121" t="s">
        <v>19178</v>
      </c>
      <c r="F1382" s="121" t="s">
        <v>24930</v>
      </c>
      <c r="G1382" s="121" t="s">
        <v>1913</v>
      </c>
      <c r="H1382" s="123">
        <v>44963</v>
      </c>
      <c r="I1382" s="121" t="s">
        <v>19028</v>
      </c>
      <c r="J1382" s="122">
        <f>COUNTIF('C&amp;I(Route-Doc)'!C:C,'★C&amp;I(IRS)'!C1382)</f>
        <v>0</v>
      </c>
      <c r="K1382" s="122" t="s">
        <v>19353</v>
      </c>
      <c r="L1382" s="121" t="s">
        <v>19025</v>
      </c>
      <c r="M1382" s="128" t="str">
        <f t="shared" si="24"/>
        <v>●</v>
      </c>
      <c r="N1382" s="121" t="s">
        <v>1930</v>
      </c>
      <c r="O1382" s="121" t="s">
        <v>23494</v>
      </c>
      <c r="P1382" s="121" t="s">
        <v>2676</v>
      </c>
      <c r="Q1382" s="121">
        <f>COUNTIF('C&amp;I(Route-Doc)'!H:H,'★C&amp;I(IRS)'!O1382)</f>
        <v>0</v>
      </c>
      <c r="R1382" s="121" t="s">
        <v>23491</v>
      </c>
      <c r="S1382" s="121" t="s">
        <v>23494</v>
      </c>
      <c r="T1382" s="121" t="s">
        <v>2676</v>
      </c>
      <c r="U1382" s="119"/>
      <c r="V1382" s="58"/>
      <c r="W1382" s="19" t="s">
        <v>1930</v>
      </c>
      <c r="X1382" s="19" t="s">
        <v>1913</v>
      </c>
      <c r="Y1382" s="54">
        <v>44963</v>
      </c>
      <c r="Z1382" s="19" t="s">
        <v>2676</v>
      </c>
      <c r="AB1382" s="58" t="s">
        <v>24930</v>
      </c>
      <c r="AC1382" s="58" t="s">
        <v>1930</v>
      </c>
      <c r="AD1382" s="58" t="e">
        <v>#N/A</v>
      </c>
      <c r="AE1382" s="58" t="e">
        <v>#N/A</v>
      </c>
    </row>
    <row r="1383" spans="1:31">
      <c r="A1383" s="19" t="s">
        <v>25617</v>
      </c>
      <c r="B1383" s="19" t="s">
        <v>7661</v>
      </c>
      <c r="C1383" s="18" t="s">
        <v>19529</v>
      </c>
      <c r="D1383" s="18" t="s">
        <v>29791</v>
      </c>
      <c r="E1383" s="19" t="s">
        <v>19179</v>
      </c>
      <c r="F1383" s="19" t="s">
        <v>24931</v>
      </c>
      <c r="G1383" s="19" t="s">
        <v>1913</v>
      </c>
      <c r="H1383" s="52">
        <v>43801</v>
      </c>
      <c r="I1383" s="19" t="s">
        <v>18692</v>
      </c>
      <c r="J1383" s="18">
        <f>COUNTIF('C&amp;I(Route-Doc)'!C:C,'★C&amp;I(IRS)'!C1383)</f>
        <v>1</v>
      </c>
      <c r="K1383" s="18" t="s">
        <v>19354</v>
      </c>
      <c r="L1383" s="19" t="s">
        <v>1999</v>
      </c>
      <c r="M1383" s="126" t="str">
        <f t="shared" si="24"/>
        <v>●</v>
      </c>
      <c r="N1383" s="54">
        <v>44873</v>
      </c>
      <c r="O1383" s="14" t="s">
        <v>22512</v>
      </c>
      <c r="P1383" s="159" t="s">
        <v>23491</v>
      </c>
      <c r="Q1383" s="159">
        <f>COUNTIF('C&amp;I(Route-Doc)'!H:H,'★C&amp;I(IRS)'!O1383)</f>
        <v>0</v>
      </c>
      <c r="R1383" s="17" t="s">
        <v>23496</v>
      </c>
      <c r="S1383" s="14" t="s">
        <v>28565</v>
      </c>
      <c r="T1383" s="14" t="s">
        <v>2676</v>
      </c>
      <c r="U1383" s="119"/>
      <c r="V1383" s="58"/>
      <c r="W1383" s="19" t="s">
        <v>1930</v>
      </c>
      <c r="X1383" s="19" t="s">
        <v>1913</v>
      </c>
      <c r="Y1383" s="54">
        <v>43801</v>
      </c>
      <c r="Z1383" s="19" t="s">
        <v>2676</v>
      </c>
      <c r="AB1383" s="58" t="s">
        <v>24931</v>
      </c>
      <c r="AC1383" s="58" t="s">
        <v>1930</v>
      </c>
      <c r="AD1383" s="58">
        <v>0</v>
      </c>
      <c r="AE1383" s="58" t="e">
        <v>#N/A</v>
      </c>
    </row>
    <row r="1384" spans="1:31">
      <c r="A1384" s="121" t="s">
        <v>25617</v>
      </c>
      <c r="B1384" s="121" t="s">
        <v>7661</v>
      </c>
      <c r="C1384" s="122" t="s">
        <v>19530</v>
      </c>
      <c r="D1384" s="122" t="s">
        <v>30203</v>
      </c>
      <c r="E1384" s="121" t="s">
        <v>19180</v>
      </c>
      <c r="F1384" s="121" t="s">
        <v>24932</v>
      </c>
      <c r="G1384" s="121" t="s">
        <v>1911</v>
      </c>
      <c r="H1384" s="123">
        <v>42460</v>
      </c>
      <c r="I1384" s="121" t="s">
        <v>19028</v>
      </c>
      <c r="J1384" s="122">
        <f>COUNTIF('C&amp;I(Route-Doc)'!C:C,'★C&amp;I(IRS)'!C1384)</f>
        <v>0</v>
      </c>
      <c r="K1384" s="122" t="s">
        <v>19355</v>
      </c>
      <c r="L1384" s="121" t="s">
        <v>19025</v>
      </c>
      <c r="M1384" s="128" t="str">
        <f t="shared" si="24"/>
        <v>●</v>
      </c>
      <c r="N1384" s="121" t="s">
        <v>1930</v>
      </c>
      <c r="O1384" s="121" t="s">
        <v>23494</v>
      </c>
      <c r="P1384" s="121" t="s">
        <v>2676</v>
      </c>
      <c r="Q1384" s="121">
        <f>COUNTIF('C&amp;I(Route-Doc)'!H:H,'★C&amp;I(IRS)'!O1384)</f>
        <v>0</v>
      </c>
      <c r="R1384" s="121" t="s">
        <v>23491</v>
      </c>
      <c r="S1384" s="121" t="s">
        <v>23494</v>
      </c>
      <c r="T1384" s="121" t="s">
        <v>2676</v>
      </c>
      <c r="U1384" s="119"/>
      <c r="V1384" s="58"/>
      <c r="W1384" s="19" t="s">
        <v>1930</v>
      </c>
      <c r="X1384" s="19" t="s">
        <v>1911</v>
      </c>
      <c r="Y1384" s="54">
        <v>42460</v>
      </c>
      <c r="Z1384" s="19" t="s">
        <v>2676</v>
      </c>
      <c r="AB1384" s="58" t="s">
        <v>24932</v>
      </c>
      <c r="AC1384" s="58" t="s">
        <v>1930</v>
      </c>
      <c r="AD1384" s="58" t="e">
        <v>#N/A</v>
      </c>
      <c r="AE1384" s="58" t="e">
        <v>#N/A</v>
      </c>
    </row>
    <row r="1385" spans="1:31">
      <c r="A1385" s="121" t="s">
        <v>25617</v>
      </c>
      <c r="B1385" s="121" t="s">
        <v>7661</v>
      </c>
      <c r="C1385" s="122" t="s">
        <v>19531</v>
      </c>
      <c r="D1385" s="122" t="s">
        <v>29223</v>
      </c>
      <c r="E1385" s="121" t="s">
        <v>19181</v>
      </c>
      <c r="F1385" s="121" t="s">
        <v>24933</v>
      </c>
      <c r="G1385" s="121" t="s">
        <v>1911</v>
      </c>
      <c r="H1385" s="123">
        <v>42551</v>
      </c>
      <c r="I1385" s="121" t="s">
        <v>19028</v>
      </c>
      <c r="J1385" s="122">
        <f>COUNTIF('C&amp;I(Route-Doc)'!C:C,'★C&amp;I(IRS)'!C1385)</f>
        <v>0</v>
      </c>
      <c r="K1385" s="122" t="s">
        <v>19356</v>
      </c>
      <c r="L1385" s="121" t="s">
        <v>19025</v>
      </c>
      <c r="M1385" s="128" t="str">
        <f t="shared" si="24"/>
        <v>●</v>
      </c>
      <c r="N1385" s="121" t="s">
        <v>1930</v>
      </c>
      <c r="O1385" s="121" t="s">
        <v>23494</v>
      </c>
      <c r="P1385" s="121" t="s">
        <v>2676</v>
      </c>
      <c r="Q1385" s="121">
        <f>COUNTIF('C&amp;I(Route-Doc)'!H:H,'★C&amp;I(IRS)'!O1385)</f>
        <v>0</v>
      </c>
      <c r="R1385" s="121" t="s">
        <v>23491</v>
      </c>
      <c r="S1385" s="121" t="s">
        <v>23494</v>
      </c>
      <c r="T1385" s="121" t="s">
        <v>2676</v>
      </c>
      <c r="U1385" s="119"/>
      <c r="V1385" s="58"/>
      <c r="W1385" s="19" t="s">
        <v>1930</v>
      </c>
      <c r="X1385" s="19" t="s">
        <v>1911</v>
      </c>
      <c r="Y1385" s="54">
        <v>42551</v>
      </c>
      <c r="Z1385" s="19" t="s">
        <v>2676</v>
      </c>
      <c r="AB1385" s="58" t="s">
        <v>24933</v>
      </c>
      <c r="AC1385" s="58" t="s">
        <v>1930</v>
      </c>
      <c r="AD1385" s="58" t="e">
        <v>#N/A</v>
      </c>
      <c r="AE1385" s="58" t="e">
        <v>#N/A</v>
      </c>
    </row>
    <row r="1386" spans="1:31">
      <c r="A1386" s="19" t="s">
        <v>25617</v>
      </c>
      <c r="B1386" s="19" t="s">
        <v>7661</v>
      </c>
      <c r="C1386" s="18" t="s">
        <v>19532</v>
      </c>
      <c r="D1386" s="18" t="s">
        <v>29792</v>
      </c>
      <c r="E1386" s="19" t="s">
        <v>19182</v>
      </c>
      <c r="F1386" s="19" t="s">
        <v>24934</v>
      </c>
      <c r="G1386" s="19" t="s">
        <v>1912</v>
      </c>
      <c r="H1386" s="52">
        <v>43801</v>
      </c>
      <c r="I1386" s="19" t="s">
        <v>18692</v>
      </c>
      <c r="J1386" s="18">
        <f>COUNTIF('C&amp;I(Route-Doc)'!C:C,'★C&amp;I(IRS)'!C1386)</f>
        <v>1</v>
      </c>
      <c r="K1386" s="18" t="s">
        <v>19357</v>
      </c>
      <c r="L1386" s="19" t="s">
        <v>1999</v>
      </c>
      <c r="M1386" s="126" t="str">
        <f t="shared" si="24"/>
        <v>●</v>
      </c>
      <c r="N1386" s="54">
        <v>44873</v>
      </c>
      <c r="O1386" s="14" t="s">
        <v>22513</v>
      </c>
      <c r="P1386" s="159" t="s">
        <v>23491</v>
      </c>
      <c r="Q1386" s="159">
        <f>COUNTIF('C&amp;I(Route-Doc)'!H:H,'★C&amp;I(IRS)'!O1386)</f>
        <v>0</v>
      </c>
      <c r="R1386" s="17" t="s">
        <v>23496</v>
      </c>
      <c r="S1386" s="14" t="s">
        <v>28566</v>
      </c>
      <c r="T1386" s="14" t="s">
        <v>2676</v>
      </c>
      <c r="U1386" s="119"/>
      <c r="V1386" s="58"/>
      <c r="W1386" s="19" t="s">
        <v>1930</v>
      </c>
      <c r="X1386" s="19" t="s">
        <v>1912</v>
      </c>
      <c r="Y1386" s="54">
        <v>43801</v>
      </c>
      <c r="Z1386" s="19" t="s">
        <v>2676</v>
      </c>
      <c r="AB1386" s="58" t="s">
        <v>24934</v>
      </c>
      <c r="AC1386" s="58" t="s">
        <v>1930</v>
      </c>
      <c r="AD1386" s="58">
        <v>0</v>
      </c>
      <c r="AE1386" s="58" t="e">
        <v>#N/A</v>
      </c>
    </row>
    <row r="1387" spans="1:31">
      <c r="A1387" s="121" t="s">
        <v>25617</v>
      </c>
      <c r="B1387" s="121" t="s">
        <v>7661</v>
      </c>
      <c r="C1387" s="122" t="s">
        <v>19533</v>
      </c>
      <c r="D1387" s="122" t="s">
        <v>30204</v>
      </c>
      <c r="E1387" s="121" t="s">
        <v>19183</v>
      </c>
      <c r="F1387" s="121" t="s">
        <v>24935</v>
      </c>
      <c r="G1387" s="121" t="s">
        <v>1913</v>
      </c>
      <c r="H1387" s="123">
        <v>42551</v>
      </c>
      <c r="I1387" s="121" t="s">
        <v>19028</v>
      </c>
      <c r="J1387" s="122">
        <f>COUNTIF('C&amp;I(Route-Doc)'!C:C,'★C&amp;I(IRS)'!C1387)</f>
        <v>0</v>
      </c>
      <c r="K1387" s="122" t="s">
        <v>19358</v>
      </c>
      <c r="L1387" s="121" t="s">
        <v>19025</v>
      </c>
      <c r="M1387" s="128" t="str">
        <f t="shared" si="24"/>
        <v>●</v>
      </c>
      <c r="N1387" s="121" t="s">
        <v>1930</v>
      </c>
      <c r="O1387" s="121" t="s">
        <v>23494</v>
      </c>
      <c r="P1387" s="121" t="s">
        <v>2676</v>
      </c>
      <c r="Q1387" s="121">
        <f>COUNTIF('C&amp;I(Route-Doc)'!H:H,'★C&amp;I(IRS)'!O1387)</f>
        <v>0</v>
      </c>
      <c r="R1387" s="121" t="s">
        <v>23491</v>
      </c>
      <c r="S1387" s="121" t="s">
        <v>23494</v>
      </c>
      <c r="T1387" s="121" t="s">
        <v>2676</v>
      </c>
      <c r="U1387" s="119"/>
      <c r="V1387" s="58"/>
      <c r="W1387" s="19" t="s">
        <v>1930</v>
      </c>
      <c r="X1387" s="19" t="s">
        <v>1913</v>
      </c>
      <c r="Y1387" s="54">
        <v>42551</v>
      </c>
      <c r="Z1387" s="19" t="s">
        <v>2676</v>
      </c>
      <c r="AB1387" s="58" t="s">
        <v>24935</v>
      </c>
      <c r="AC1387" s="58" t="s">
        <v>1930</v>
      </c>
      <c r="AD1387" s="58" t="e">
        <v>#N/A</v>
      </c>
      <c r="AE1387" s="58" t="e">
        <v>#N/A</v>
      </c>
    </row>
    <row r="1388" spans="1:31">
      <c r="A1388" s="121" t="s">
        <v>25617</v>
      </c>
      <c r="B1388" s="121" t="s">
        <v>7661</v>
      </c>
      <c r="C1388" s="122" t="s">
        <v>19534</v>
      </c>
      <c r="D1388" s="122" t="s">
        <v>29224</v>
      </c>
      <c r="E1388" s="121" t="s">
        <v>19184</v>
      </c>
      <c r="F1388" s="121" t="s">
        <v>24936</v>
      </c>
      <c r="G1388" s="121" t="s">
        <v>1913</v>
      </c>
      <c r="H1388" s="123">
        <v>42551</v>
      </c>
      <c r="I1388" s="121" t="s">
        <v>19028</v>
      </c>
      <c r="J1388" s="122">
        <f>COUNTIF('C&amp;I(Route-Doc)'!C:C,'★C&amp;I(IRS)'!C1388)</f>
        <v>0</v>
      </c>
      <c r="K1388" s="122" t="s">
        <v>19359</v>
      </c>
      <c r="L1388" s="121" t="s">
        <v>19025</v>
      </c>
      <c r="M1388" s="128" t="str">
        <f t="shared" si="24"/>
        <v>●</v>
      </c>
      <c r="N1388" s="121" t="s">
        <v>1930</v>
      </c>
      <c r="O1388" s="121" t="s">
        <v>23494</v>
      </c>
      <c r="P1388" s="121" t="s">
        <v>2676</v>
      </c>
      <c r="Q1388" s="121">
        <f>COUNTIF('C&amp;I(Route-Doc)'!H:H,'★C&amp;I(IRS)'!O1388)</f>
        <v>0</v>
      </c>
      <c r="R1388" s="121" t="s">
        <v>23491</v>
      </c>
      <c r="S1388" s="121" t="s">
        <v>23494</v>
      </c>
      <c r="T1388" s="121" t="s">
        <v>2676</v>
      </c>
      <c r="U1388" s="119"/>
      <c r="V1388" s="58"/>
      <c r="W1388" s="19" t="s">
        <v>1930</v>
      </c>
      <c r="X1388" s="19" t="s">
        <v>1913</v>
      </c>
      <c r="Y1388" s="54">
        <v>42551</v>
      </c>
      <c r="Z1388" s="19" t="s">
        <v>2676</v>
      </c>
      <c r="AB1388" s="58" t="s">
        <v>24936</v>
      </c>
      <c r="AC1388" s="58" t="s">
        <v>1930</v>
      </c>
      <c r="AD1388" s="58" t="e">
        <v>#N/A</v>
      </c>
      <c r="AE1388" s="58" t="e">
        <v>#N/A</v>
      </c>
    </row>
    <row r="1389" spans="1:31">
      <c r="A1389" s="121" t="s">
        <v>25617</v>
      </c>
      <c r="B1389" s="121" t="s">
        <v>7661</v>
      </c>
      <c r="C1389" s="122" t="s">
        <v>19535</v>
      </c>
      <c r="D1389" s="122" t="s">
        <v>29225</v>
      </c>
      <c r="E1389" s="121" t="s">
        <v>19185</v>
      </c>
      <c r="F1389" s="121" t="s">
        <v>24937</v>
      </c>
      <c r="G1389" s="121" t="s">
        <v>1913</v>
      </c>
      <c r="H1389" s="123">
        <v>42551</v>
      </c>
      <c r="I1389" s="121" t="s">
        <v>19028</v>
      </c>
      <c r="J1389" s="122">
        <f>COUNTIF('C&amp;I(Route-Doc)'!C:C,'★C&amp;I(IRS)'!C1389)</f>
        <v>0</v>
      </c>
      <c r="K1389" s="122" t="s">
        <v>19360</v>
      </c>
      <c r="L1389" s="121" t="s">
        <v>19025</v>
      </c>
      <c r="M1389" s="128" t="str">
        <f t="shared" si="24"/>
        <v>●</v>
      </c>
      <c r="N1389" s="121" t="s">
        <v>1930</v>
      </c>
      <c r="O1389" s="121" t="s">
        <v>23494</v>
      </c>
      <c r="P1389" s="121" t="s">
        <v>2676</v>
      </c>
      <c r="Q1389" s="121">
        <f>COUNTIF('C&amp;I(Route-Doc)'!H:H,'★C&amp;I(IRS)'!O1389)</f>
        <v>0</v>
      </c>
      <c r="R1389" s="121" t="s">
        <v>23491</v>
      </c>
      <c r="S1389" s="121" t="s">
        <v>23494</v>
      </c>
      <c r="T1389" s="121" t="s">
        <v>2676</v>
      </c>
      <c r="U1389" s="119"/>
      <c r="V1389" s="58"/>
      <c r="W1389" s="19" t="s">
        <v>1930</v>
      </c>
      <c r="X1389" s="19" t="s">
        <v>1913</v>
      </c>
      <c r="Y1389" s="54">
        <v>42551</v>
      </c>
      <c r="Z1389" s="19" t="s">
        <v>2676</v>
      </c>
      <c r="AB1389" s="58" t="s">
        <v>24937</v>
      </c>
      <c r="AC1389" s="58" t="s">
        <v>1930</v>
      </c>
      <c r="AD1389" s="58" t="e">
        <v>#N/A</v>
      </c>
      <c r="AE1389" s="58" t="e">
        <v>#N/A</v>
      </c>
    </row>
    <row r="1390" spans="1:31">
      <c r="A1390" s="121" t="s">
        <v>25617</v>
      </c>
      <c r="B1390" s="121" t="s">
        <v>7661</v>
      </c>
      <c r="C1390" s="122" t="s">
        <v>19536</v>
      </c>
      <c r="D1390" s="122" t="s">
        <v>29226</v>
      </c>
      <c r="E1390" s="121" t="s">
        <v>19186</v>
      </c>
      <c r="F1390" s="121" t="s">
        <v>24938</v>
      </c>
      <c r="G1390" s="121" t="s">
        <v>1912</v>
      </c>
      <c r="H1390" s="123">
        <v>43662</v>
      </c>
      <c r="I1390" s="121" t="s">
        <v>19028</v>
      </c>
      <c r="J1390" s="122">
        <f>COUNTIF('C&amp;I(Route-Doc)'!C:C,'★C&amp;I(IRS)'!C1390)</f>
        <v>0</v>
      </c>
      <c r="K1390" s="122" t="s">
        <v>19361</v>
      </c>
      <c r="L1390" s="121" t="s">
        <v>19025</v>
      </c>
      <c r="M1390" s="128" t="str">
        <f t="shared" si="24"/>
        <v>●</v>
      </c>
      <c r="N1390" s="121" t="s">
        <v>1930</v>
      </c>
      <c r="O1390" s="121" t="s">
        <v>23494</v>
      </c>
      <c r="P1390" s="121" t="s">
        <v>2676</v>
      </c>
      <c r="Q1390" s="121">
        <f>COUNTIF('C&amp;I(Route-Doc)'!H:H,'★C&amp;I(IRS)'!O1390)</f>
        <v>0</v>
      </c>
      <c r="R1390" s="121" t="s">
        <v>23491</v>
      </c>
      <c r="S1390" s="121" t="s">
        <v>23494</v>
      </c>
      <c r="T1390" s="121" t="s">
        <v>2676</v>
      </c>
      <c r="U1390" s="119"/>
      <c r="V1390" s="58"/>
      <c r="W1390" s="19" t="s">
        <v>1930</v>
      </c>
      <c r="X1390" s="19" t="s">
        <v>1912</v>
      </c>
      <c r="Y1390" s="54">
        <v>43662</v>
      </c>
      <c r="Z1390" s="19" t="s">
        <v>2676</v>
      </c>
      <c r="AB1390" s="58" t="s">
        <v>24938</v>
      </c>
      <c r="AC1390" s="58" t="s">
        <v>1930</v>
      </c>
      <c r="AD1390" s="58" t="e">
        <v>#N/A</v>
      </c>
      <c r="AE1390" s="58" t="e">
        <v>#N/A</v>
      </c>
    </row>
    <row r="1391" spans="1:31">
      <c r="A1391" s="121" t="s">
        <v>25617</v>
      </c>
      <c r="B1391" s="121" t="s">
        <v>7661</v>
      </c>
      <c r="C1391" s="122" t="s">
        <v>19537</v>
      </c>
      <c r="D1391" s="122" t="s">
        <v>29227</v>
      </c>
      <c r="E1391" s="121" t="s">
        <v>19187</v>
      </c>
      <c r="F1391" s="121" t="s">
        <v>24939</v>
      </c>
      <c r="G1391" s="121" t="s">
        <v>1908</v>
      </c>
      <c r="H1391" s="123">
        <v>42369</v>
      </c>
      <c r="I1391" s="121" t="s">
        <v>19028</v>
      </c>
      <c r="J1391" s="122">
        <f>COUNTIF('C&amp;I(Route-Doc)'!C:C,'★C&amp;I(IRS)'!C1391)</f>
        <v>0</v>
      </c>
      <c r="K1391" s="122" t="s">
        <v>19362</v>
      </c>
      <c r="L1391" s="121" t="s">
        <v>19025</v>
      </c>
      <c r="M1391" s="128" t="str">
        <f t="shared" si="24"/>
        <v>●</v>
      </c>
      <c r="N1391" s="121" t="s">
        <v>1930</v>
      </c>
      <c r="O1391" s="121" t="s">
        <v>23494</v>
      </c>
      <c r="P1391" s="121" t="s">
        <v>2676</v>
      </c>
      <c r="Q1391" s="121">
        <f>COUNTIF('C&amp;I(Route-Doc)'!H:H,'★C&amp;I(IRS)'!O1391)</f>
        <v>0</v>
      </c>
      <c r="R1391" s="121" t="s">
        <v>23491</v>
      </c>
      <c r="S1391" s="121" t="s">
        <v>23494</v>
      </c>
      <c r="T1391" s="121" t="s">
        <v>2676</v>
      </c>
      <c r="U1391" s="119"/>
      <c r="V1391" s="58"/>
      <c r="W1391" s="19" t="s">
        <v>1930</v>
      </c>
      <c r="X1391" s="19" t="s">
        <v>1908</v>
      </c>
      <c r="Y1391" s="54">
        <v>42369</v>
      </c>
      <c r="Z1391" s="19" t="s">
        <v>2676</v>
      </c>
      <c r="AB1391" s="58" t="s">
        <v>24939</v>
      </c>
      <c r="AC1391" s="58" t="s">
        <v>1930</v>
      </c>
      <c r="AD1391" s="58" t="e">
        <v>#N/A</v>
      </c>
      <c r="AE1391" s="58" t="e">
        <v>#N/A</v>
      </c>
    </row>
    <row r="1392" spans="1:31">
      <c r="A1392" s="19" t="s">
        <v>25617</v>
      </c>
      <c r="B1392" s="19" t="s">
        <v>7661</v>
      </c>
      <c r="C1392" s="18" t="s">
        <v>19538</v>
      </c>
      <c r="D1392" s="18" t="s">
        <v>29793</v>
      </c>
      <c r="E1392" s="19" t="s">
        <v>19188</v>
      </c>
      <c r="F1392" s="19" t="s">
        <v>24940</v>
      </c>
      <c r="G1392" s="19" t="s">
        <v>1913</v>
      </c>
      <c r="H1392" s="52">
        <v>43801</v>
      </c>
      <c r="I1392" s="19" t="s">
        <v>18692</v>
      </c>
      <c r="J1392" s="18">
        <f>COUNTIF('C&amp;I(Route-Doc)'!C:C,'★C&amp;I(IRS)'!C1392)</f>
        <v>1</v>
      </c>
      <c r="K1392" s="18" t="s">
        <v>19363</v>
      </c>
      <c r="L1392" s="19" t="s">
        <v>1999</v>
      </c>
      <c r="M1392" s="126" t="str">
        <f t="shared" si="24"/>
        <v>●</v>
      </c>
      <c r="N1392" s="54">
        <v>44873</v>
      </c>
      <c r="O1392" s="14" t="s">
        <v>22514</v>
      </c>
      <c r="P1392" s="159" t="s">
        <v>23491</v>
      </c>
      <c r="Q1392" s="159">
        <f>COUNTIF('C&amp;I(Route-Doc)'!H:H,'★C&amp;I(IRS)'!O1392)</f>
        <v>0</v>
      </c>
      <c r="R1392" s="17" t="s">
        <v>23496</v>
      </c>
      <c r="S1392" s="14" t="s">
        <v>28567</v>
      </c>
      <c r="T1392" s="14" t="s">
        <v>2676</v>
      </c>
      <c r="U1392" s="119"/>
      <c r="V1392" s="58"/>
      <c r="W1392" s="19" t="s">
        <v>1930</v>
      </c>
      <c r="X1392" s="19" t="s">
        <v>1913</v>
      </c>
      <c r="Y1392" s="54">
        <v>43801</v>
      </c>
      <c r="Z1392" s="19" t="s">
        <v>2676</v>
      </c>
      <c r="AB1392" s="58" t="s">
        <v>24940</v>
      </c>
      <c r="AC1392" s="58" t="s">
        <v>1930</v>
      </c>
      <c r="AD1392" s="58">
        <v>0</v>
      </c>
      <c r="AE1392" s="58" t="e">
        <v>#N/A</v>
      </c>
    </row>
    <row r="1393" spans="1:31">
      <c r="A1393" s="121" t="s">
        <v>25617</v>
      </c>
      <c r="B1393" s="121" t="s">
        <v>7661</v>
      </c>
      <c r="C1393" s="122" t="s">
        <v>19539</v>
      </c>
      <c r="D1393" s="122" t="s">
        <v>30205</v>
      </c>
      <c r="E1393" s="121" t="s">
        <v>19189</v>
      </c>
      <c r="F1393" s="121" t="s">
        <v>24941</v>
      </c>
      <c r="G1393" s="121" t="s">
        <v>1911</v>
      </c>
      <c r="H1393" s="123">
        <v>42460</v>
      </c>
      <c r="I1393" s="121" t="s">
        <v>19028</v>
      </c>
      <c r="J1393" s="122">
        <f>COUNTIF('C&amp;I(Route-Doc)'!C:C,'★C&amp;I(IRS)'!C1393)</f>
        <v>0</v>
      </c>
      <c r="K1393" s="122" t="s">
        <v>19364</v>
      </c>
      <c r="L1393" s="121" t="s">
        <v>19025</v>
      </c>
      <c r="M1393" s="128" t="str">
        <f t="shared" si="24"/>
        <v>●</v>
      </c>
      <c r="N1393" s="121" t="s">
        <v>1930</v>
      </c>
      <c r="O1393" s="121" t="s">
        <v>23494</v>
      </c>
      <c r="P1393" s="121" t="s">
        <v>2676</v>
      </c>
      <c r="Q1393" s="121">
        <f>COUNTIF('C&amp;I(Route-Doc)'!H:H,'★C&amp;I(IRS)'!O1393)</f>
        <v>0</v>
      </c>
      <c r="R1393" s="121" t="s">
        <v>23491</v>
      </c>
      <c r="S1393" s="121" t="s">
        <v>23494</v>
      </c>
      <c r="T1393" s="121" t="s">
        <v>2676</v>
      </c>
      <c r="U1393" s="119"/>
      <c r="V1393" s="58"/>
      <c r="W1393" s="19" t="s">
        <v>1930</v>
      </c>
      <c r="X1393" s="19" t="s">
        <v>1911</v>
      </c>
      <c r="Y1393" s="54">
        <v>42460</v>
      </c>
      <c r="Z1393" s="19" t="s">
        <v>2676</v>
      </c>
      <c r="AB1393" s="58" t="s">
        <v>24941</v>
      </c>
      <c r="AC1393" s="58" t="s">
        <v>1930</v>
      </c>
      <c r="AD1393" s="58" t="e">
        <v>#N/A</v>
      </c>
      <c r="AE1393" s="58" t="e">
        <v>#N/A</v>
      </c>
    </row>
    <row r="1394" spans="1:31">
      <c r="A1394" s="121" t="s">
        <v>25617</v>
      </c>
      <c r="B1394" s="121" t="s">
        <v>7661</v>
      </c>
      <c r="C1394" s="122" t="s">
        <v>19540</v>
      </c>
      <c r="D1394" s="122" t="s">
        <v>29228</v>
      </c>
      <c r="E1394" s="121" t="s">
        <v>19190</v>
      </c>
      <c r="F1394" s="121" t="s">
        <v>24942</v>
      </c>
      <c r="G1394" s="121" t="s">
        <v>1911</v>
      </c>
      <c r="H1394" s="123">
        <v>42629</v>
      </c>
      <c r="I1394" s="121" t="s">
        <v>19028</v>
      </c>
      <c r="J1394" s="122">
        <f>COUNTIF('C&amp;I(Route-Doc)'!C:C,'★C&amp;I(IRS)'!C1394)</f>
        <v>0</v>
      </c>
      <c r="K1394" s="122" t="s">
        <v>19365</v>
      </c>
      <c r="L1394" s="121" t="s">
        <v>19025</v>
      </c>
      <c r="M1394" s="128" t="str">
        <f t="shared" si="24"/>
        <v>●</v>
      </c>
      <c r="N1394" s="121" t="s">
        <v>1930</v>
      </c>
      <c r="O1394" s="121" t="s">
        <v>23494</v>
      </c>
      <c r="P1394" s="121" t="s">
        <v>2676</v>
      </c>
      <c r="Q1394" s="121">
        <f>COUNTIF('C&amp;I(Route-Doc)'!H:H,'★C&amp;I(IRS)'!O1394)</f>
        <v>0</v>
      </c>
      <c r="R1394" s="121" t="s">
        <v>23491</v>
      </c>
      <c r="S1394" s="121" t="s">
        <v>23494</v>
      </c>
      <c r="T1394" s="121" t="s">
        <v>2676</v>
      </c>
      <c r="U1394" s="119"/>
      <c r="V1394" s="58"/>
      <c r="W1394" s="19" t="s">
        <v>1930</v>
      </c>
      <c r="X1394" s="19" t="s">
        <v>1911</v>
      </c>
      <c r="Y1394" s="54">
        <v>42629</v>
      </c>
      <c r="Z1394" s="19" t="s">
        <v>2676</v>
      </c>
      <c r="AB1394" s="58" t="s">
        <v>24942</v>
      </c>
      <c r="AC1394" s="58" t="s">
        <v>1930</v>
      </c>
      <c r="AD1394" s="58" t="e">
        <v>#N/A</v>
      </c>
      <c r="AE1394" s="58" t="e">
        <v>#N/A</v>
      </c>
    </row>
    <row r="1395" spans="1:31">
      <c r="A1395" s="19" t="s">
        <v>25617</v>
      </c>
      <c r="B1395" s="19" t="s">
        <v>7661</v>
      </c>
      <c r="C1395" s="18" t="s">
        <v>19541</v>
      </c>
      <c r="D1395" s="18" t="s">
        <v>29794</v>
      </c>
      <c r="E1395" s="19" t="s">
        <v>19191</v>
      </c>
      <c r="F1395" s="19" t="s">
        <v>24943</v>
      </c>
      <c r="G1395" s="19" t="s">
        <v>1912</v>
      </c>
      <c r="H1395" s="52">
        <v>43801</v>
      </c>
      <c r="I1395" s="19" t="s">
        <v>18692</v>
      </c>
      <c r="J1395" s="18">
        <f>COUNTIF('C&amp;I(Route-Doc)'!C:C,'★C&amp;I(IRS)'!C1395)</f>
        <v>1</v>
      </c>
      <c r="K1395" s="18" t="s">
        <v>19366</v>
      </c>
      <c r="L1395" s="19" t="s">
        <v>1999</v>
      </c>
      <c r="M1395" s="126" t="str">
        <f t="shared" si="24"/>
        <v>●</v>
      </c>
      <c r="N1395" s="54">
        <v>44873</v>
      </c>
      <c r="O1395" s="14" t="s">
        <v>22515</v>
      </c>
      <c r="P1395" s="159" t="s">
        <v>23491</v>
      </c>
      <c r="Q1395" s="159">
        <f>COUNTIF('C&amp;I(Route-Doc)'!H:H,'★C&amp;I(IRS)'!O1395)</f>
        <v>0</v>
      </c>
      <c r="R1395" s="17" t="s">
        <v>23496</v>
      </c>
      <c r="S1395" s="14" t="s">
        <v>28568</v>
      </c>
      <c r="T1395" s="14" t="s">
        <v>2676</v>
      </c>
      <c r="U1395" s="119"/>
      <c r="V1395" s="58"/>
      <c r="W1395" s="19" t="s">
        <v>1930</v>
      </c>
      <c r="X1395" s="19" t="s">
        <v>1912</v>
      </c>
      <c r="Y1395" s="54">
        <v>43801</v>
      </c>
      <c r="Z1395" s="19" t="s">
        <v>2676</v>
      </c>
      <c r="AB1395" s="58" t="s">
        <v>24943</v>
      </c>
      <c r="AC1395" s="58" t="s">
        <v>1930</v>
      </c>
      <c r="AD1395" s="58">
        <v>0</v>
      </c>
      <c r="AE1395" s="58" t="e">
        <v>#N/A</v>
      </c>
    </row>
    <row r="1396" spans="1:31">
      <c r="A1396" s="121" t="s">
        <v>25617</v>
      </c>
      <c r="B1396" s="121" t="s">
        <v>7661</v>
      </c>
      <c r="C1396" s="122" t="s">
        <v>19542</v>
      </c>
      <c r="D1396" s="122" t="s">
        <v>30206</v>
      </c>
      <c r="E1396" s="121" t="s">
        <v>19192</v>
      </c>
      <c r="F1396" s="121" t="s">
        <v>24944</v>
      </c>
      <c r="G1396" s="121" t="s">
        <v>1911</v>
      </c>
      <c r="H1396" s="123">
        <v>42460</v>
      </c>
      <c r="I1396" s="121" t="s">
        <v>19028</v>
      </c>
      <c r="J1396" s="122">
        <f>COUNTIF('C&amp;I(Route-Doc)'!C:C,'★C&amp;I(IRS)'!C1396)</f>
        <v>0</v>
      </c>
      <c r="K1396" s="122" t="s">
        <v>19367</v>
      </c>
      <c r="L1396" s="121" t="s">
        <v>19025</v>
      </c>
      <c r="M1396" s="128" t="str">
        <f t="shared" si="24"/>
        <v>●</v>
      </c>
      <c r="N1396" s="121" t="s">
        <v>1930</v>
      </c>
      <c r="O1396" s="121" t="s">
        <v>23494</v>
      </c>
      <c r="P1396" s="121" t="s">
        <v>2676</v>
      </c>
      <c r="Q1396" s="121">
        <f>COUNTIF('C&amp;I(Route-Doc)'!H:H,'★C&amp;I(IRS)'!O1396)</f>
        <v>0</v>
      </c>
      <c r="R1396" s="121" t="s">
        <v>23491</v>
      </c>
      <c r="S1396" s="121" t="s">
        <v>23494</v>
      </c>
      <c r="T1396" s="121" t="s">
        <v>2676</v>
      </c>
      <c r="U1396" s="119"/>
      <c r="V1396" s="58"/>
      <c r="W1396" s="19" t="s">
        <v>1930</v>
      </c>
      <c r="X1396" s="19" t="s">
        <v>1911</v>
      </c>
      <c r="Y1396" s="54">
        <v>42460</v>
      </c>
      <c r="Z1396" s="19" t="s">
        <v>2676</v>
      </c>
      <c r="AB1396" s="58" t="s">
        <v>24944</v>
      </c>
      <c r="AC1396" s="58" t="s">
        <v>1930</v>
      </c>
      <c r="AD1396" s="58" t="e">
        <v>#N/A</v>
      </c>
      <c r="AE1396" s="58" t="e">
        <v>#N/A</v>
      </c>
    </row>
    <row r="1397" spans="1:31">
      <c r="A1397" s="121" t="s">
        <v>25617</v>
      </c>
      <c r="B1397" s="121" t="s">
        <v>7661</v>
      </c>
      <c r="C1397" s="122" t="s">
        <v>19543</v>
      </c>
      <c r="D1397" s="122" t="s">
        <v>29229</v>
      </c>
      <c r="E1397" s="121" t="s">
        <v>19193</v>
      </c>
      <c r="F1397" s="121" t="s">
        <v>24945</v>
      </c>
      <c r="G1397" s="121" t="s">
        <v>1911</v>
      </c>
      <c r="H1397" s="123">
        <v>42460</v>
      </c>
      <c r="I1397" s="121" t="s">
        <v>19028</v>
      </c>
      <c r="J1397" s="122">
        <f>COUNTIF('C&amp;I(Route-Doc)'!C:C,'★C&amp;I(IRS)'!C1397)</f>
        <v>0</v>
      </c>
      <c r="K1397" s="122" t="s">
        <v>19368</v>
      </c>
      <c r="L1397" s="121" t="s">
        <v>19025</v>
      </c>
      <c r="M1397" s="128" t="str">
        <f t="shared" si="24"/>
        <v>●</v>
      </c>
      <c r="N1397" s="121" t="s">
        <v>1930</v>
      </c>
      <c r="O1397" s="121" t="s">
        <v>23494</v>
      </c>
      <c r="P1397" s="121" t="s">
        <v>2676</v>
      </c>
      <c r="Q1397" s="121">
        <f>COUNTIF('C&amp;I(Route-Doc)'!H:H,'★C&amp;I(IRS)'!O1397)</f>
        <v>0</v>
      </c>
      <c r="R1397" s="121" t="s">
        <v>23491</v>
      </c>
      <c r="S1397" s="121" t="s">
        <v>23494</v>
      </c>
      <c r="T1397" s="121" t="s">
        <v>2676</v>
      </c>
      <c r="U1397" s="119"/>
      <c r="V1397" s="58"/>
      <c r="W1397" s="19" t="s">
        <v>1930</v>
      </c>
      <c r="X1397" s="19" t="s">
        <v>1911</v>
      </c>
      <c r="Y1397" s="54">
        <v>42460</v>
      </c>
      <c r="Z1397" s="19" t="s">
        <v>2676</v>
      </c>
      <c r="AB1397" s="58" t="s">
        <v>24945</v>
      </c>
      <c r="AC1397" s="58" t="s">
        <v>1930</v>
      </c>
      <c r="AD1397" s="58" t="e">
        <v>#N/A</v>
      </c>
      <c r="AE1397" s="58" t="e">
        <v>#N/A</v>
      </c>
    </row>
    <row r="1398" spans="1:31">
      <c r="A1398" s="19" t="s">
        <v>25617</v>
      </c>
      <c r="B1398" s="19" t="s">
        <v>7661</v>
      </c>
      <c r="C1398" s="18" t="s">
        <v>19544</v>
      </c>
      <c r="D1398" s="18" t="s">
        <v>29795</v>
      </c>
      <c r="E1398" s="19" t="s">
        <v>19194</v>
      </c>
      <c r="F1398" s="19" t="s">
        <v>24946</v>
      </c>
      <c r="G1398" s="19" t="s">
        <v>1913</v>
      </c>
      <c r="H1398" s="52">
        <v>43801</v>
      </c>
      <c r="I1398" s="19" t="s">
        <v>18692</v>
      </c>
      <c r="J1398" s="18">
        <f>COUNTIF('C&amp;I(Route-Doc)'!C:C,'★C&amp;I(IRS)'!C1398)</f>
        <v>1</v>
      </c>
      <c r="K1398" s="18" t="s">
        <v>19369</v>
      </c>
      <c r="L1398" s="19" t="s">
        <v>1999</v>
      </c>
      <c r="M1398" s="126" t="str">
        <f t="shared" si="24"/>
        <v>●</v>
      </c>
      <c r="N1398" s="54">
        <v>44873</v>
      </c>
      <c r="O1398" s="14" t="s">
        <v>22516</v>
      </c>
      <c r="P1398" s="159" t="s">
        <v>23491</v>
      </c>
      <c r="Q1398" s="159">
        <f>COUNTIF('C&amp;I(Route-Doc)'!H:H,'★C&amp;I(IRS)'!O1398)</f>
        <v>0</v>
      </c>
      <c r="R1398" s="17" t="s">
        <v>23496</v>
      </c>
      <c r="S1398" s="14" t="s">
        <v>28569</v>
      </c>
      <c r="T1398" s="14" t="s">
        <v>2676</v>
      </c>
      <c r="U1398" s="119"/>
      <c r="V1398" s="58"/>
      <c r="W1398" s="19" t="s">
        <v>1930</v>
      </c>
      <c r="X1398" s="19" t="s">
        <v>1913</v>
      </c>
      <c r="Y1398" s="54">
        <v>43801</v>
      </c>
      <c r="Z1398" s="19" t="s">
        <v>2676</v>
      </c>
      <c r="AB1398" s="58" t="s">
        <v>24946</v>
      </c>
      <c r="AC1398" s="58" t="s">
        <v>1930</v>
      </c>
      <c r="AD1398" s="58">
        <v>0</v>
      </c>
      <c r="AE1398" s="58" t="e">
        <v>#N/A</v>
      </c>
    </row>
    <row r="1399" spans="1:31">
      <c r="A1399" s="121" t="s">
        <v>25617</v>
      </c>
      <c r="B1399" s="121" t="s">
        <v>7661</v>
      </c>
      <c r="C1399" s="122" t="s">
        <v>19545</v>
      </c>
      <c r="D1399" s="122" t="s">
        <v>30207</v>
      </c>
      <c r="E1399" s="121" t="s">
        <v>19195</v>
      </c>
      <c r="F1399" s="121" t="s">
        <v>24947</v>
      </c>
      <c r="G1399" s="121" t="s">
        <v>1911</v>
      </c>
      <c r="H1399" s="123">
        <v>42460</v>
      </c>
      <c r="I1399" s="121" t="s">
        <v>19028</v>
      </c>
      <c r="J1399" s="122">
        <f>COUNTIF('C&amp;I(Route-Doc)'!C:C,'★C&amp;I(IRS)'!C1399)</f>
        <v>0</v>
      </c>
      <c r="K1399" s="122" t="s">
        <v>19370</v>
      </c>
      <c r="L1399" s="121" t="s">
        <v>19025</v>
      </c>
      <c r="M1399" s="128" t="str">
        <f t="shared" si="24"/>
        <v>●</v>
      </c>
      <c r="N1399" s="121" t="s">
        <v>1930</v>
      </c>
      <c r="O1399" s="121" t="s">
        <v>23494</v>
      </c>
      <c r="P1399" s="121" t="s">
        <v>2676</v>
      </c>
      <c r="Q1399" s="121">
        <f>COUNTIF('C&amp;I(Route-Doc)'!H:H,'★C&amp;I(IRS)'!O1399)</f>
        <v>0</v>
      </c>
      <c r="R1399" s="121" t="s">
        <v>23491</v>
      </c>
      <c r="S1399" s="121" t="s">
        <v>23494</v>
      </c>
      <c r="T1399" s="121" t="s">
        <v>2676</v>
      </c>
      <c r="U1399" s="119"/>
      <c r="V1399" s="58"/>
      <c r="W1399" s="19" t="s">
        <v>1930</v>
      </c>
      <c r="X1399" s="19" t="s">
        <v>1911</v>
      </c>
      <c r="Y1399" s="54">
        <v>42460</v>
      </c>
      <c r="Z1399" s="19" t="s">
        <v>2676</v>
      </c>
      <c r="AB1399" s="58" t="s">
        <v>24947</v>
      </c>
      <c r="AC1399" s="58" t="s">
        <v>1930</v>
      </c>
      <c r="AD1399" s="58" t="e">
        <v>#N/A</v>
      </c>
      <c r="AE1399" s="58" t="e">
        <v>#N/A</v>
      </c>
    </row>
    <row r="1400" spans="1:31">
      <c r="A1400" s="121" t="s">
        <v>25617</v>
      </c>
      <c r="B1400" s="121" t="s">
        <v>7661</v>
      </c>
      <c r="C1400" s="122" t="s">
        <v>19546</v>
      </c>
      <c r="D1400" s="122" t="s">
        <v>29230</v>
      </c>
      <c r="E1400" s="121" t="s">
        <v>19196</v>
      </c>
      <c r="F1400" s="121" t="s">
        <v>24948</v>
      </c>
      <c r="G1400" s="121" t="s">
        <v>1911</v>
      </c>
      <c r="H1400" s="123">
        <v>42551</v>
      </c>
      <c r="I1400" s="121" t="s">
        <v>19028</v>
      </c>
      <c r="J1400" s="122">
        <f>COUNTIF('C&amp;I(Route-Doc)'!C:C,'★C&amp;I(IRS)'!C1400)</f>
        <v>0</v>
      </c>
      <c r="K1400" s="122" t="s">
        <v>19371</v>
      </c>
      <c r="L1400" s="121" t="s">
        <v>19025</v>
      </c>
      <c r="M1400" s="128" t="str">
        <f t="shared" si="24"/>
        <v>●</v>
      </c>
      <c r="N1400" s="121" t="s">
        <v>1930</v>
      </c>
      <c r="O1400" s="121" t="s">
        <v>23494</v>
      </c>
      <c r="P1400" s="121" t="s">
        <v>2676</v>
      </c>
      <c r="Q1400" s="121">
        <f>COUNTIF('C&amp;I(Route-Doc)'!H:H,'★C&amp;I(IRS)'!O1400)</f>
        <v>0</v>
      </c>
      <c r="R1400" s="121" t="s">
        <v>23491</v>
      </c>
      <c r="S1400" s="121" t="s">
        <v>23494</v>
      </c>
      <c r="T1400" s="121" t="s">
        <v>2676</v>
      </c>
      <c r="U1400" s="119"/>
      <c r="V1400" s="58"/>
      <c r="W1400" s="19" t="s">
        <v>1930</v>
      </c>
      <c r="X1400" s="19" t="s">
        <v>1911</v>
      </c>
      <c r="Y1400" s="54">
        <v>42551</v>
      </c>
      <c r="Z1400" s="19" t="s">
        <v>2676</v>
      </c>
      <c r="AB1400" s="58" t="s">
        <v>24948</v>
      </c>
      <c r="AC1400" s="58" t="s">
        <v>1930</v>
      </c>
      <c r="AD1400" s="58" t="e">
        <v>#N/A</v>
      </c>
      <c r="AE1400" s="58" t="e">
        <v>#N/A</v>
      </c>
    </row>
    <row r="1401" spans="1:31">
      <c r="A1401" s="121" t="s">
        <v>25617</v>
      </c>
      <c r="B1401" s="121" t="s">
        <v>7661</v>
      </c>
      <c r="C1401" s="122" t="s">
        <v>19547</v>
      </c>
      <c r="D1401" s="122" t="s">
        <v>29231</v>
      </c>
      <c r="E1401" s="121" t="s">
        <v>19197</v>
      </c>
      <c r="F1401" s="121" t="s">
        <v>24949</v>
      </c>
      <c r="G1401" s="121" t="s">
        <v>1913</v>
      </c>
      <c r="H1401" s="123">
        <v>43662</v>
      </c>
      <c r="I1401" s="121" t="s">
        <v>19028</v>
      </c>
      <c r="J1401" s="122">
        <f>COUNTIF('C&amp;I(Route-Doc)'!C:C,'★C&amp;I(IRS)'!C1401)</f>
        <v>0</v>
      </c>
      <c r="K1401" s="122" t="s">
        <v>19372</v>
      </c>
      <c r="L1401" s="121" t="s">
        <v>19025</v>
      </c>
      <c r="M1401" s="128" t="str">
        <f t="shared" si="24"/>
        <v>●</v>
      </c>
      <c r="N1401" s="121" t="s">
        <v>1930</v>
      </c>
      <c r="O1401" s="121" t="s">
        <v>23494</v>
      </c>
      <c r="P1401" s="121" t="s">
        <v>2676</v>
      </c>
      <c r="Q1401" s="121">
        <f>COUNTIF('C&amp;I(Route-Doc)'!H:H,'★C&amp;I(IRS)'!O1401)</f>
        <v>0</v>
      </c>
      <c r="R1401" s="121" t="s">
        <v>23491</v>
      </c>
      <c r="S1401" s="121" t="s">
        <v>23494</v>
      </c>
      <c r="T1401" s="121" t="s">
        <v>2676</v>
      </c>
      <c r="U1401" s="119"/>
      <c r="V1401" s="58"/>
      <c r="W1401" s="19" t="s">
        <v>1930</v>
      </c>
      <c r="X1401" s="19" t="s">
        <v>1913</v>
      </c>
      <c r="Y1401" s="54">
        <v>43662</v>
      </c>
      <c r="Z1401" s="19" t="s">
        <v>2676</v>
      </c>
      <c r="AB1401" s="58" t="s">
        <v>24949</v>
      </c>
      <c r="AC1401" s="58" t="s">
        <v>1930</v>
      </c>
      <c r="AD1401" s="58" t="e">
        <v>#N/A</v>
      </c>
      <c r="AE1401" s="58" t="e">
        <v>#N/A</v>
      </c>
    </row>
    <row r="1402" spans="1:31">
      <c r="A1402" s="121" t="s">
        <v>25617</v>
      </c>
      <c r="B1402" s="121" t="s">
        <v>7661</v>
      </c>
      <c r="C1402" s="122" t="s">
        <v>19548</v>
      </c>
      <c r="D1402" s="122" t="s">
        <v>29232</v>
      </c>
      <c r="E1402" s="121" t="s">
        <v>19198</v>
      </c>
      <c r="F1402" s="121" t="s">
        <v>24950</v>
      </c>
      <c r="G1402" s="121" t="s">
        <v>1908</v>
      </c>
      <c r="H1402" s="123">
        <v>42277</v>
      </c>
      <c r="I1402" s="121" t="s">
        <v>19028</v>
      </c>
      <c r="J1402" s="122">
        <f>COUNTIF('C&amp;I(Route-Doc)'!C:C,'★C&amp;I(IRS)'!C1402)</f>
        <v>0</v>
      </c>
      <c r="K1402" s="122" t="s">
        <v>19373</v>
      </c>
      <c r="L1402" s="121" t="s">
        <v>19025</v>
      </c>
      <c r="M1402" s="128" t="str">
        <f t="shared" si="24"/>
        <v>●</v>
      </c>
      <c r="N1402" s="121" t="s">
        <v>1930</v>
      </c>
      <c r="O1402" s="121" t="s">
        <v>23494</v>
      </c>
      <c r="P1402" s="121" t="s">
        <v>2676</v>
      </c>
      <c r="Q1402" s="121">
        <f>COUNTIF('C&amp;I(Route-Doc)'!H:H,'★C&amp;I(IRS)'!O1402)</f>
        <v>0</v>
      </c>
      <c r="R1402" s="121" t="s">
        <v>23491</v>
      </c>
      <c r="S1402" s="121" t="s">
        <v>23494</v>
      </c>
      <c r="T1402" s="121" t="s">
        <v>2676</v>
      </c>
      <c r="U1402" s="119"/>
      <c r="V1402" s="58"/>
      <c r="W1402" s="19" t="s">
        <v>18603</v>
      </c>
      <c r="X1402" s="19" t="s">
        <v>1911</v>
      </c>
      <c r="Y1402" s="54">
        <v>45329</v>
      </c>
      <c r="Z1402" s="19" t="s">
        <v>2676</v>
      </c>
      <c r="AB1402" s="58" t="s">
        <v>24950</v>
      </c>
      <c r="AC1402" s="58" t="s">
        <v>1930</v>
      </c>
      <c r="AD1402" s="58" t="e">
        <v>#N/A</v>
      </c>
      <c r="AE1402" s="58" t="s">
        <v>1911</v>
      </c>
    </row>
    <row r="1403" spans="1:31">
      <c r="A1403" s="19" t="s">
        <v>25617</v>
      </c>
      <c r="B1403" s="19" t="s">
        <v>7661</v>
      </c>
      <c r="C1403" s="18" t="s">
        <v>19549</v>
      </c>
      <c r="D1403" s="18" t="s">
        <v>29796</v>
      </c>
      <c r="E1403" s="19" t="s">
        <v>19199</v>
      </c>
      <c r="F1403" s="19" t="s">
        <v>24951</v>
      </c>
      <c r="G1403" s="19" t="s">
        <v>1912</v>
      </c>
      <c r="H1403" s="52">
        <v>43801</v>
      </c>
      <c r="I1403" s="19" t="s">
        <v>18692</v>
      </c>
      <c r="J1403" s="18">
        <f>COUNTIF('C&amp;I(Route-Doc)'!C:C,'★C&amp;I(IRS)'!C1403)</f>
        <v>1</v>
      </c>
      <c r="K1403" s="18" t="s">
        <v>19374</v>
      </c>
      <c r="L1403" s="19" t="s">
        <v>1999</v>
      </c>
      <c r="M1403" s="126" t="str">
        <f t="shared" si="24"/>
        <v>●</v>
      </c>
      <c r="N1403" s="54">
        <v>44873</v>
      </c>
      <c r="O1403" s="14" t="s">
        <v>22517</v>
      </c>
      <c r="P1403" s="159" t="s">
        <v>23491</v>
      </c>
      <c r="Q1403" s="159">
        <f>COUNTIF('C&amp;I(Route-Doc)'!H:H,'★C&amp;I(IRS)'!O1403)</f>
        <v>0</v>
      </c>
      <c r="R1403" s="17" t="s">
        <v>23496</v>
      </c>
      <c r="S1403" s="14" t="s">
        <v>28570</v>
      </c>
      <c r="T1403" s="14" t="s">
        <v>2676</v>
      </c>
      <c r="U1403" s="119"/>
      <c r="V1403" s="58"/>
      <c r="W1403" s="19" t="s">
        <v>1930</v>
      </c>
      <c r="X1403" s="19" t="s">
        <v>1912</v>
      </c>
      <c r="Y1403" s="54">
        <v>43801</v>
      </c>
      <c r="Z1403" s="19" t="s">
        <v>2676</v>
      </c>
      <c r="AB1403" s="58" t="s">
        <v>24951</v>
      </c>
      <c r="AC1403" s="58" t="s">
        <v>1930</v>
      </c>
      <c r="AD1403" s="58">
        <v>0</v>
      </c>
      <c r="AE1403" s="58" t="e">
        <v>#N/A</v>
      </c>
    </row>
    <row r="1404" spans="1:31">
      <c r="A1404" s="121" t="s">
        <v>25617</v>
      </c>
      <c r="B1404" s="121" t="s">
        <v>7661</v>
      </c>
      <c r="C1404" s="122" t="s">
        <v>19550</v>
      </c>
      <c r="D1404" s="122" t="s">
        <v>30208</v>
      </c>
      <c r="E1404" s="121" t="s">
        <v>19200</v>
      </c>
      <c r="F1404" s="121" t="s">
        <v>24952</v>
      </c>
      <c r="G1404" s="121" t="s">
        <v>1913</v>
      </c>
      <c r="H1404" s="123">
        <v>43190</v>
      </c>
      <c r="I1404" s="121" t="s">
        <v>19028</v>
      </c>
      <c r="J1404" s="122">
        <f>COUNTIF('C&amp;I(Route-Doc)'!C:C,'★C&amp;I(IRS)'!C1404)</f>
        <v>0</v>
      </c>
      <c r="K1404" s="122" t="s">
        <v>19375</v>
      </c>
      <c r="L1404" s="121" t="s">
        <v>19025</v>
      </c>
      <c r="M1404" s="128" t="str">
        <f t="shared" si="24"/>
        <v>●</v>
      </c>
      <c r="N1404" s="121" t="s">
        <v>1930</v>
      </c>
      <c r="O1404" s="121" t="s">
        <v>23494</v>
      </c>
      <c r="P1404" s="121" t="s">
        <v>2676</v>
      </c>
      <c r="Q1404" s="121">
        <f>COUNTIF('C&amp;I(Route-Doc)'!H:H,'★C&amp;I(IRS)'!O1404)</f>
        <v>0</v>
      </c>
      <c r="R1404" s="121" t="s">
        <v>23491</v>
      </c>
      <c r="S1404" s="121" t="s">
        <v>23494</v>
      </c>
      <c r="T1404" s="121" t="s">
        <v>2676</v>
      </c>
      <c r="U1404" s="119"/>
      <c r="V1404" s="58"/>
      <c r="W1404" s="19" t="s">
        <v>1930</v>
      </c>
      <c r="X1404" s="19" t="s">
        <v>1913</v>
      </c>
      <c r="Y1404" s="54">
        <v>43190</v>
      </c>
      <c r="Z1404" s="19" t="s">
        <v>2676</v>
      </c>
      <c r="AB1404" s="58" t="s">
        <v>24952</v>
      </c>
      <c r="AC1404" s="58" t="s">
        <v>1930</v>
      </c>
      <c r="AD1404" s="58" t="e">
        <v>#N/A</v>
      </c>
      <c r="AE1404" s="58" t="e">
        <v>#N/A</v>
      </c>
    </row>
    <row r="1405" spans="1:31">
      <c r="A1405" s="121" t="s">
        <v>25617</v>
      </c>
      <c r="B1405" s="121" t="s">
        <v>7661</v>
      </c>
      <c r="C1405" s="122" t="s">
        <v>19551</v>
      </c>
      <c r="D1405" s="122" t="s">
        <v>29233</v>
      </c>
      <c r="E1405" s="121" t="s">
        <v>19201</v>
      </c>
      <c r="F1405" s="121" t="s">
        <v>24953</v>
      </c>
      <c r="G1405" s="121" t="s">
        <v>1913</v>
      </c>
      <c r="H1405" s="123">
        <v>43190</v>
      </c>
      <c r="I1405" s="121" t="s">
        <v>19028</v>
      </c>
      <c r="J1405" s="122">
        <f>COUNTIF('C&amp;I(Route-Doc)'!C:C,'★C&amp;I(IRS)'!C1405)</f>
        <v>0</v>
      </c>
      <c r="K1405" s="122" t="s">
        <v>19376</v>
      </c>
      <c r="L1405" s="121" t="s">
        <v>19025</v>
      </c>
      <c r="M1405" s="128" t="str">
        <f t="shared" si="24"/>
        <v>●</v>
      </c>
      <c r="N1405" s="121" t="s">
        <v>1930</v>
      </c>
      <c r="O1405" s="121" t="s">
        <v>23494</v>
      </c>
      <c r="P1405" s="121" t="s">
        <v>2676</v>
      </c>
      <c r="Q1405" s="121">
        <f>COUNTIF('C&amp;I(Route-Doc)'!H:H,'★C&amp;I(IRS)'!O1405)</f>
        <v>0</v>
      </c>
      <c r="R1405" s="121" t="s">
        <v>23491</v>
      </c>
      <c r="S1405" s="121" t="s">
        <v>23494</v>
      </c>
      <c r="T1405" s="121" t="s">
        <v>2676</v>
      </c>
      <c r="U1405" s="119"/>
      <c r="V1405" s="58"/>
      <c r="W1405" s="19" t="s">
        <v>1930</v>
      </c>
      <c r="X1405" s="19" t="s">
        <v>1913</v>
      </c>
      <c r="Y1405" s="54">
        <v>43190</v>
      </c>
      <c r="Z1405" s="19" t="s">
        <v>2676</v>
      </c>
      <c r="AB1405" s="58" t="s">
        <v>24953</v>
      </c>
      <c r="AC1405" s="58" t="s">
        <v>1930</v>
      </c>
      <c r="AD1405" s="58" t="e">
        <v>#N/A</v>
      </c>
      <c r="AE1405" s="58" t="e">
        <v>#N/A</v>
      </c>
    </row>
    <row r="1406" spans="1:31">
      <c r="A1406" s="19" t="s">
        <v>25617</v>
      </c>
      <c r="B1406" s="19" t="s">
        <v>7661</v>
      </c>
      <c r="C1406" s="18" t="s">
        <v>19552</v>
      </c>
      <c r="D1406" s="18" t="s">
        <v>29797</v>
      </c>
      <c r="E1406" s="19" t="s">
        <v>19202</v>
      </c>
      <c r="F1406" s="19" t="s">
        <v>24954</v>
      </c>
      <c r="G1406" s="19" t="s">
        <v>1910</v>
      </c>
      <c r="H1406" s="52">
        <v>45239</v>
      </c>
      <c r="I1406" s="19" t="s">
        <v>18692</v>
      </c>
      <c r="J1406" s="18">
        <f>COUNTIF('C&amp;I(Route-Doc)'!C:C,'★C&amp;I(IRS)'!C1406)</f>
        <v>1</v>
      </c>
      <c r="K1406" s="18" t="s">
        <v>19377</v>
      </c>
      <c r="L1406" s="19" t="s">
        <v>3090</v>
      </c>
      <c r="M1406" s="126" t="str">
        <f t="shared" si="24"/>
        <v>●</v>
      </c>
      <c r="N1406" s="54">
        <v>45362</v>
      </c>
      <c r="O1406" s="14" t="s">
        <v>22518</v>
      </c>
      <c r="P1406" s="159" t="s">
        <v>23491</v>
      </c>
      <c r="Q1406" s="159">
        <f>COUNTIF('C&amp;I(Route-Doc)'!H:H,'★C&amp;I(IRS)'!O1406)</f>
        <v>0</v>
      </c>
      <c r="R1406" s="17" t="s">
        <v>23496</v>
      </c>
      <c r="S1406" s="14" t="s">
        <v>28571</v>
      </c>
      <c r="T1406" s="14" t="s">
        <v>2676</v>
      </c>
      <c r="U1406" s="119"/>
      <c r="V1406" s="58"/>
      <c r="W1406" s="19" t="s">
        <v>1930</v>
      </c>
      <c r="X1406" s="19" t="s">
        <v>1910</v>
      </c>
      <c r="Y1406" s="54">
        <v>45239</v>
      </c>
      <c r="Z1406" s="19" t="s">
        <v>2676</v>
      </c>
      <c r="AB1406" s="58" t="s">
        <v>24954</v>
      </c>
      <c r="AC1406" s="58" t="s">
        <v>1930</v>
      </c>
      <c r="AD1406" s="58">
        <v>0</v>
      </c>
      <c r="AE1406" s="58" t="e">
        <v>#N/A</v>
      </c>
    </row>
    <row r="1407" spans="1:31">
      <c r="A1407" s="121" t="s">
        <v>25617</v>
      </c>
      <c r="B1407" s="121" t="s">
        <v>7661</v>
      </c>
      <c r="C1407" s="122" t="s">
        <v>19553</v>
      </c>
      <c r="D1407" s="122" t="s">
        <v>30209</v>
      </c>
      <c r="E1407" s="121" t="s">
        <v>19203</v>
      </c>
      <c r="F1407" s="121" t="s">
        <v>24955</v>
      </c>
      <c r="G1407" s="121" t="s">
        <v>1913</v>
      </c>
      <c r="H1407" s="123">
        <v>45239</v>
      </c>
      <c r="I1407" s="121" t="s">
        <v>19028</v>
      </c>
      <c r="J1407" s="122">
        <f>COUNTIF('C&amp;I(Route-Doc)'!C:C,'★C&amp;I(IRS)'!C1407)</f>
        <v>0</v>
      </c>
      <c r="K1407" s="122" t="s">
        <v>19378</v>
      </c>
      <c r="L1407" s="121" t="s">
        <v>19025</v>
      </c>
      <c r="M1407" s="128" t="str">
        <f t="shared" si="24"/>
        <v>●</v>
      </c>
      <c r="N1407" s="121" t="s">
        <v>1930</v>
      </c>
      <c r="O1407" s="121" t="s">
        <v>23494</v>
      </c>
      <c r="P1407" s="121" t="s">
        <v>2676</v>
      </c>
      <c r="Q1407" s="121">
        <f>COUNTIF('C&amp;I(Route-Doc)'!H:H,'★C&amp;I(IRS)'!O1407)</f>
        <v>0</v>
      </c>
      <c r="R1407" s="121" t="s">
        <v>23491</v>
      </c>
      <c r="S1407" s="121" t="s">
        <v>23494</v>
      </c>
      <c r="T1407" s="121" t="s">
        <v>2676</v>
      </c>
      <c r="U1407" s="119"/>
      <c r="V1407" s="58"/>
      <c r="W1407" s="19" t="s">
        <v>1930</v>
      </c>
      <c r="X1407" s="19" t="s">
        <v>1913</v>
      </c>
      <c r="Y1407" s="54">
        <v>45239</v>
      </c>
      <c r="Z1407" s="19" t="s">
        <v>2676</v>
      </c>
      <c r="AB1407" s="58" t="s">
        <v>24955</v>
      </c>
      <c r="AC1407" s="58" t="s">
        <v>1930</v>
      </c>
      <c r="AD1407" s="58" t="e">
        <v>#N/A</v>
      </c>
      <c r="AE1407" s="58" t="e">
        <v>#N/A</v>
      </c>
    </row>
    <row r="1408" spans="1:31">
      <c r="A1408" s="121" t="s">
        <v>25617</v>
      </c>
      <c r="B1408" s="121" t="s">
        <v>7661</v>
      </c>
      <c r="C1408" s="122" t="s">
        <v>19554</v>
      </c>
      <c r="D1408" s="122" t="s">
        <v>29234</v>
      </c>
      <c r="E1408" s="121" t="s">
        <v>19204</v>
      </c>
      <c r="F1408" s="121" t="s">
        <v>24956</v>
      </c>
      <c r="G1408" s="121" t="s">
        <v>1913</v>
      </c>
      <c r="H1408" s="123">
        <v>45239</v>
      </c>
      <c r="I1408" s="121" t="s">
        <v>19028</v>
      </c>
      <c r="J1408" s="122">
        <f>COUNTIF('C&amp;I(Route-Doc)'!C:C,'★C&amp;I(IRS)'!C1408)</f>
        <v>0</v>
      </c>
      <c r="K1408" s="122" t="s">
        <v>19379</v>
      </c>
      <c r="L1408" s="121" t="s">
        <v>19025</v>
      </c>
      <c r="M1408" s="128" t="str">
        <f t="shared" si="24"/>
        <v>●</v>
      </c>
      <c r="N1408" s="121" t="s">
        <v>1930</v>
      </c>
      <c r="O1408" s="121" t="s">
        <v>23494</v>
      </c>
      <c r="P1408" s="121" t="s">
        <v>2676</v>
      </c>
      <c r="Q1408" s="121">
        <f>COUNTIF('C&amp;I(Route-Doc)'!H:H,'★C&amp;I(IRS)'!O1408)</f>
        <v>0</v>
      </c>
      <c r="R1408" s="121" t="s">
        <v>23491</v>
      </c>
      <c r="S1408" s="121" t="s">
        <v>23494</v>
      </c>
      <c r="T1408" s="121" t="s">
        <v>2676</v>
      </c>
      <c r="U1408" s="119"/>
      <c r="V1408" s="58"/>
      <c r="W1408" s="19" t="s">
        <v>1930</v>
      </c>
      <c r="X1408" s="19" t="s">
        <v>1913</v>
      </c>
      <c r="Y1408" s="54">
        <v>45239</v>
      </c>
      <c r="Z1408" s="19" t="s">
        <v>2676</v>
      </c>
      <c r="AB1408" s="58" t="s">
        <v>24956</v>
      </c>
      <c r="AC1408" s="58" t="s">
        <v>1930</v>
      </c>
      <c r="AD1408" s="58" t="e">
        <v>#N/A</v>
      </c>
      <c r="AE1408" s="58" t="e">
        <v>#N/A</v>
      </c>
    </row>
    <row r="1409" spans="1:31">
      <c r="A1409" s="139" t="s">
        <v>25617</v>
      </c>
      <c r="B1409" s="139" t="s">
        <v>7661</v>
      </c>
      <c r="C1409" s="140" t="s">
        <v>19113</v>
      </c>
      <c r="D1409" s="140" t="s">
        <v>29798</v>
      </c>
      <c r="E1409" s="139" t="s">
        <v>19115</v>
      </c>
      <c r="F1409" s="139" t="s">
        <v>24957</v>
      </c>
      <c r="G1409" s="139" t="s">
        <v>1913</v>
      </c>
      <c r="H1409" s="141">
        <v>43801</v>
      </c>
      <c r="I1409" s="139" t="s">
        <v>18652</v>
      </c>
      <c r="J1409" s="140">
        <f>COUNTIF('C&amp;I(Route-Doc)'!C:C,'★C&amp;I(IRS)'!C1409)</f>
        <v>1</v>
      </c>
      <c r="K1409" s="14" t="s">
        <v>19114</v>
      </c>
      <c r="L1409" s="17" t="s">
        <v>18638</v>
      </c>
      <c r="M1409" s="127" t="str">
        <f t="shared" si="24"/>
        <v>●</v>
      </c>
      <c r="N1409" s="125" t="s">
        <v>23519</v>
      </c>
      <c r="O1409" s="18" t="s">
        <v>22519</v>
      </c>
      <c r="P1409" s="59" t="s">
        <v>1908</v>
      </c>
      <c r="Q1409" s="59">
        <f>COUNTIF('C&amp;I(Route-Doc)'!H:H,'★C&amp;I(IRS)'!O1409)</f>
        <v>0</v>
      </c>
      <c r="R1409" s="54">
        <v>45279</v>
      </c>
      <c r="S1409" s="196" t="s">
        <v>28572</v>
      </c>
      <c r="T1409" s="59" t="s">
        <v>22673</v>
      </c>
      <c r="U1409" s="119" t="s">
        <v>19102</v>
      </c>
      <c r="V1409" s="58"/>
      <c r="W1409" s="19" t="s">
        <v>1930</v>
      </c>
      <c r="X1409" s="19" t="s">
        <v>1913</v>
      </c>
      <c r="Y1409" s="54">
        <v>43801</v>
      </c>
      <c r="Z1409" s="19" t="s">
        <v>18604</v>
      </c>
      <c r="AB1409" s="58" t="s">
        <v>24957</v>
      </c>
      <c r="AC1409" s="58" t="s">
        <v>1930</v>
      </c>
      <c r="AD1409" s="58" t="e">
        <v>#N/A</v>
      </c>
      <c r="AE1409" s="58" t="e">
        <v>#N/A</v>
      </c>
    </row>
    <row r="1410" spans="1:31">
      <c r="A1410" s="121" t="s">
        <v>25617</v>
      </c>
      <c r="B1410" s="121" t="s">
        <v>7661</v>
      </c>
      <c r="C1410" s="122" t="s">
        <v>19555</v>
      </c>
      <c r="D1410" s="122" t="s">
        <v>30210</v>
      </c>
      <c r="E1410" s="121" t="s">
        <v>19205</v>
      </c>
      <c r="F1410" s="121" t="s">
        <v>24958</v>
      </c>
      <c r="G1410" s="121" t="s">
        <v>1911</v>
      </c>
      <c r="H1410" s="123">
        <v>42460</v>
      </c>
      <c r="I1410" s="121" t="s">
        <v>19028</v>
      </c>
      <c r="J1410" s="122">
        <f>COUNTIF('C&amp;I(Route-Doc)'!C:C,'★C&amp;I(IRS)'!C1410)</f>
        <v>0</v>
      </c>
      <c r="K1410" s="122" t="s">
        <v>19380</v>
      </c>
      <c r="L1410" s="121" t="s">
        <v>19025</v>
      </c>
      <c r="M1410" s="128" t="str">
        <f t="shared" si="24"/>
        <v>●</v>
      </c>
      <c r="N1410" s="121" t="s">
        <v>1930</v>
      </c>
      <c r="O1410" s="121" t="s">
        <v>23494</v>
      </c>
      <c r="P1410" s="121" t="s">
        <v>2676</v>
      </c>
      <c r="Q1410" s="121">
        <f>COUNTIF('C&amp;I(Route-Doc)'!H:H,'★C&amp;I(IRS)'!O1410)</f>
        <v>0</v>
      </c>
      <c r="R1410" s="121" t="s">
        <v>23491</v>
      </c>
      <c r="S1410" s="121" t="s">
        <v>23494</v>
      </c>
      <c r="T1410" s="121" t="s">
        <v>2676</v>
      </c>
      <c r="U1410" s="119"/>
      <c r="V1410" s="58"/>
      <c r="W1410" s="19" t="s">
        <v>1930</v>
      </c>
      <c r="X1410" s="19" t="s">
        <v>1911</v>
      </c>
      <c r="Y1410" s="54">
        <v>42460</v>
      </c>
      <c r="Z1410" s="19" t="s">
        <v>2676</v>
      </c>
      <c r="AB1410" s="58" t="s">
        <v>24958</v>
      </c>
      <c r="AC1410" s="58" t="s">
        <v>1930</v>
      </c>
      <c r="AD1410" s="58" t="e">
        <v>#N/A</v>
      </c>
      <c r="AE1410" s="58" t="e">
        <v>#N/A</v>
      </c>
    </row>
    <row r="1411" spans="1:31">
      <c r="A1411" s="121" t="s">
        <v>25617</v>
      </c>
      <c r="B1411" s="121" t="s">
        <v>7661</v>
      </c>
      <c r="C1411" s="122" t="s">
        <v>19556</v>
      </c>
      <c r="D1411" s="122" t="s">
        <v>29235</v>
      </c>
      <c r="E1411" s="121" t="s">
        <v>19206</v>
      </c>
      <c r="F1411" s="121" t="s">
        <v>24959</v>
      </c>
      <c r="G1411" s="121" t="s">
        <v>1911</v>
      </c>
      <c r="H1411" s="123">
        <v>42551</v>
      </c>
      <c r="I1411" s="121" t="s">
        <v>19028</v>
      </c>
      <c r="J1411" s="122">
        <f>COUNTIF('C&amp;I(Route-Doc)'!C:C,'★C&amp;I(IRS)'!C1411)</f>
        <v>0</v>
      </c>
      <c r="K1411" s="122" t="s">
        <v>19381</v>
      </c>
      <c r="L1411" s="121" t="s">
        <v>19025</v>
      </c>
      <c r="M1411" s="128" t="str">
        <f t="shared" si="24"/>
        <v>●</v>
      </c>
      <c r="N1411" s="121" t="s">
        <v>1930</v>
      </c>
      <c r="O1411" s="121" t="s">
        <v>23494</v>
      </c>
      <c r="P1411" s="121" t="s">
        <v>2676</v>
      </c>
      <c r="Q1411" s="121">
        <f>COUNTIF('C&amp;I(Route-Doc)'!H:H,'★C&amp;I(IRS)'!O1411)</f>
        <v>0</v>
      </c>
      <c r="R1411" s="121" t="s">
        <v>23491</v>
      </c>
      <c r="S1411" s="121" t="s">
        <v>23494</v>
      </c>
      <c r="T1411" s="121" t="s">
        <v>2676</v>
      </c>
      <c r="U1411" s="119"/>
      <c r="V1411" s="58"/>
      <c r="W1411" s="19" t="s">
        <v>1930</v>
      </c>
      <c r="X1411" s="19" t="s">
        <v>1911</v>
      </c>
      <c r="Y1411" s="54">
        <v>42551</v>
      </c>
      <c r="Z1411" s="19" t="s">
        <v>2676</v>
      </c>
      <c r="AB1411" s="58" t="s">
        <v>24959</v>
      </c>
      <c r="AC1411" s="58" t="s">
        <v>1930</v>
      </c>
      <c r="AD1411" s="58" t="e">
        <v>#N/A</v>
      </c>
      <c r="AE1411" s="58" t="e">
        <v>#N/A</v>
      </c>
    </row>
    <row r="1412" spans="1:31">
      <c r="A1412" s="19" t="s">
        <v>25617</v>
      </c>
      <c r="B1412" s="19" t="s">
        <v>7661</v>
      </c>
      <c r="C1412" s="18" t="s">
        <v>19557</v>
      </c>
      <c r="D1412" s="18" t="s">
        <v>29799</v>
      </c>
      <c r="E1412" s="19" t="s">
        <v>19207</v>
      </c>
      <c r="F1412" s="19" t="s">
        <v>24960</v>
      </c>
      <c r="G1412" s="19" t="s">
        <v>1908</v>
      </c>
      <c r="H1412" s="52">
        <v>44508</v>
      </c>
      <c r="I1412" s="19" t="s">
        <v>18692</v>
      </c>
      <c r="J1412" s="18">
        <f>COUNTIF('C&amp;I(Route-Doc)'!C:C,'★C&amp;I(IRS)'!C1412)</f>
        <v>1</v>
      </c>
      <c r="K1412" s="18" t="s">
        <v>19382</v>
      </c>
      <c r="L1412" s="19" t="s">
        <v>1999</v>
      </c>
      <c r="M1412" s="126" t="str">
        <f t="shared" si="24"/>
        <v>●</v>
      </c>
      <c r="N1412" s="54">
        <v>44873</v>
      </c>
      <c r="O1412" s="14" t="s">
        <v>22520</v>
      </c>
      <c r="P1412" s="159" t="s">
        <v>23491</v>
      </c>
      <c r="Q1412" s="159">
        <f>COUNTIF('C&amp;I(Route-Doc)'!H:H,'★C&amp;I(IRS)'!O1412)</f>
        <v>0</v>
      </c>
      <c r="R1412" s="17" t="s">
        <v>23496</v>
      </c>
      <c r="S1412" s="14" t="s">
        <v>28573</v>
      </c>
      <c r="T1412" s="14" t="s">
        <v>2676</v>
      </c>
      <c r="U1412" s="119"/>
      <c r="V1412" s="58"/>
      <c r="W1412" s="19" t="s">
        <v>1930</v>
      </c>
      <c r="X1412" s="19" t="s">
        <v>1908</v>
      </c>
      <c r="Y1412" s="54">
        <v>44508</v>
      </c>
      <c r="Z1412" s="19" t="s">
        <v>2676</v>
      </c>
      <c r="AB1412" s="58" t="s">
        <v>24960</v>
      </c>
      <c r="AC1412" s="58" t="s">
        <v>1930</v>
      </c>
      <c r="AD1412" s="58">
        <v>0</v>
      </c>
      <c r="AE1412" s="58" t="e">
        <v>#N/A</v>
      </c>
    </row>
    <row r="1413" spans="1:31">
      <c r="A1413" s="121" t="s">
        <v>25617</v>
      </c>
      <c r="B1413" s="121" t="s">
        <v>7661</v>
      </c>
      <c r="C1413" s="122" t="s">
        <v>19558</v>
      </c>
      <c r="D1413" s="122" t="s">
        <v>30211</v>
      </c>
      <c r="E1413" s="121" t="s">
        <v>19208</v>
      </c>
      <c r="F1413" s="121" t="s">
        <v>24961</v>
      </c>
      <c r="G1413" s="121" t="s">
        <v>1908</v>
      </c>
      <c r="H1413" s="123">
        <v>44508</v>
      </c>
      <c r="I1413" s="121" t="s">
        <v>19028</v>
      </c>
      <c r="J1413" s="122">
        <f>COUNTIF('C&amp;I(Route-Doc)'!C:C,'★C&amp;I(IRS)'!C1413)</f>
        <v>0</v>
      </c>
      <c r="K1413" s="122" t="s">
        <v>19383</v>
      </c>
      <c r="L1413" s="121" t="s">
        <v>19025</v>
      </c>
      <c r="M1413" s="128" t="str">
        <f t="shared" si="24"/>
        <v>●</v>
      </c>
      <c r="N1413" s="121" t="s">
        <v>1930</v>
      </c>
      <c r="O1413" s="121" t="s">
        <v>23494</v>
      </c>
      <c r="P1413" s="121" t="s">
        <v>2676</v>
      </c>
      <c r="Q1413" s="121">
        <f>COUNTIF('C&amp;I(Route-Doc)'!H:H,'★C&amp;I(IRS)'!O1413)</f>
        <v>0</v>
      </c>
      <c r="R1413" s="121" t="s">
        <v>23491</v>
      </c>
      <c r="S1413" s="121" t="s">
        <v>23494</v>
      </c>
      <c r="T1413" s="121" t="s">
        <v>2676</v>
      </c>
      <c r="U1413" s="119"/>
      <c r="V1413" s="58"/>
      <c r="W1413" s="19" t="s">
        <v>1930</v>
      </c>
      <c r="X1413" s="19" t="s">
        <v>1908</v>
      </c>
      <c r="Y1413" s="54">
        <v>44508</v>
      </c>
      <c r="Z1413" s="19" t="s">
        <v>2676</v>
      </c>
      <c r="AB1413" s="58" t="s">
        <v>24961</v>
      </c>
      <c r="AC1413" s="58" t="s">
        <v>1930</v>
      </c>
      <c r="AD1413" s="58" t="e">
        <v>#N/A</v>
      </c>
      <c r="AE1413" s="58" t="e">
        <v>#N/A</v>
      </c>
    </row>
    <row r="1414" spans="1:31">
      <c r="A1414" s="121" t="s">
        <v>25617</v>
      </c>
      <c r="B1414" s="121" t="s">
        <v>7661</v>
      </c>
      <c r="C1414" s="122" t="s">
        <v>19559</v>
      </c>
      <c r="D1414" s="122" t="s">
        <v>29236</v>
      </c>
      <c r="E1414" s="121" t="s">
        <v>19209</v>
      </c>
      <c r="F1414" s="121" t="s">
        <v>24962</v>
      </c>
      <c r="G1414" s="121" t="s">
        <v>1908</v>
      </c>
      <c r="H1414" s="123">
        <v>44508</v>
      </c>
      <c r="I1414" s="121" t="s">
        <v>19028</v>
      </c>
      <c r="J1414" s="122">
        <f>COUNTIF('C&amp;I(Route-Doc)'!C:C,'★C&amp;I(IRS)'!C1414)</f>
        <v>0</v>
      </c>
      <c r="K1414" s="122" t="s">
        <v>19384</v>
      </c>
      <c r="L1414" s="121" t="s">
        <v>19025</v>
      </c>
      <c r="M1414" s="128" t="str">
        <f t="shared" si="24"/>
        <v>●</v>
      </c>
      <c r="N1414" s="121" t="s">
        <v>1930</v>
      </c>
      <c r="O1414" s="121" t="s">
        <v>23494</v>
      </c>
      <c r="P1414" s="121" t="s">
        <v>2676</v>
      </c>
      <c r="Q1414" s="121">
        <f>COUNTIF('C&amp;I(Route-Doc)'!H:H,'★C&amp;I(IRS)'!O1414)</f>
        <v>0</v>
      </c>
      <c r="R1414" s="121" t="s">
        <v>23491</v>
      </c>
      <c r="S1414" s="121" t="s">
        <v>23494</v>
      </c>
      <c r="T1414" s="121" t="s">
        <v>2676</v>
      </c>
      <c r="U1414" s="119"/>
      <c r="V1414" s="58"/>
      <c r="W1414" s="19" t="s">
        <v>1930</v>
      </c>
      <c r="X1414" s="19" t="s">
        <v>1908</v>
      </c>
      <c r="Y1414" s="54">
        <v>44508</v>
      </c>
      <c r="Z1414" s="19" t="s">
        <v>2676</v>
      </c>
      <c r="AB1414" s="58" t="s">
        <v>24962</v>
      </c>
      <c r="AC1414" s="58" t="s">
        <v>1930</v>
      </c>
      <c r="AD1414" s="58" t="e">
        <v>#N/A</v>
      </c>
      <c r="AE1414" s="58" t="e">
        <v>#N/A</v>
      </c>
    </row>
    <row r="1415" spans="1:31">
      <c r="A1415" s="19" t="s">
        <v>25617</v>
      </c>
      <c r="B1415" s="19" t="s">
        <v>7661</v>
      </c>
      <c r="C1415" s="18" t="s">
        <v>19560</v>
      </c>
      <c r="D1415" s="18" t="s">
        <v>29800</v>
      </c>
      <c r="E1415" s="19" t="s">
        <v>19210</v>
      </c>
      <c r="F1415" s="19" t="s">
        <v>24963</v>
      </c>
      <c r="G1415" s="19" t="s">
        <v>1912</v>
      </c>
      <c r="H1415" s="52">
        <v>43801</v>
      </c>
      <c r="I1415" s="19" t="s">
        <v>18692</v>
      </c>
      <c r="J1415" s="18">
        <f>COUNTIF('C&amp;I(Route-Doc)'!C:C,'★C&amp;I(IRS)'!C1415)</f>
        <v>2</v>
      </c>
      <c r="K1415" s="18" t="s">
        <v>19385</v>
      </c>
      <c r="L1415" s="19" t="s">
        <v>1999</v>
      </c>
      <c r="M1415" s="126" t="str">
        <f t="shared" si="24"/>
        <v>●</v>
      </c>
      <c r="N1415" s="54">
        <v>44873</v>
      </c>
      <c r="O1415" s="14" t="s">
        <v>22521</v>
      </c>
      <c r="P1415" s="159" t="s">
        <v>23491</v>
      </c>
      <c r="Q1415" s="159">
        <f>COUNTIF('C&amp;I(Route-Doc)'!H:H,'★C&amp;I(IRS)'!O1415)</f>
        <v>0</v>
      </c>
      <c r="R1415" s="17" t="s">
        <v>23496</v>
      </c>
      <c r="S1415" s="14" t="s">
        <v>28574</v>
      </c>
      <c r="T1415" s="14" t="s">
        <v>2676</v>
      </c>
      <c r="U1415" s="119"/>
      <c r="V1415" s="58"/>
      <c r="W1415" s="19" t="s">
        <v>1930</v>
      </c>
      <c r="X1415" s="19" t="s">
        <v>1912</v>
      </c>
      <c r="Y1415" s="54">
        <v>43801</v>
      </c>
      <c r="Z1415" s="19" t="s">
        <v>2676</v>
      </c>
      <c r="AB1415" s="58" t="s">
        <v>24963</v>
      </c>
      <c r="AC1415" s="58" t="s">
        <v>1930</v>
      </c>
      <c r="AD1415" s="58">
        <v>0</v>
      </c>
      <c r="AE1415" s="58" t="e">
        <v>#N/A</v>
      </c>
    </row>
    <row r="1416" spans="1:31">
      <c r="A1416" s="121" t="s">
        <v>25617</v>
      </c>
      <c r="B1416" s="121" t="s">
        <v>7661</v>
      </c>
      <c r="C1416" s="122" t="s">
        <v>19561</v>
      </c>
      <c r="D1416" s="122" t="s">
        <v>29237</v>
      </c>
      <c r="E1416" s="121" t="s">
        <v>19211</v>
      </c>
      <c r="F1416" s="121" t="s">
        <v>24964</v>
      </c>
      <c r="G1416" s="121" t="s">
        <v>1913</v>
      </c>
      <c r="H1416" s="123">
        <v>42916</v>
      </c>
      <c r="I1416" s="121" t="s">
        <v>19028</v>
      </c>
      <c r="J1416" s="122">
        <f>COUNTIF('C&amp;I(Route-Doc)'!C:C,'★C&amp;I(IRS)'!C1416)</f>
        <v>0</v>
      </c>
      <c r="K1416" s="122" t="s">
        <v>19386</v>
      </c>
      <c r="L1416" s="121" t="s">
        <v>19025</v>
      </c>
      <c r="M1416" s="128" t="str">
        <f t="shared" si="24"/>
        <v>●</v>
      </c>
      <c r="N1416" s="121" t="s">
        <v>1930</v>
      </c>
      <c r="O1416" s="121" t="s">
        <v>23494</v>
      </c>
      <c r="P1416" s="121" t="s">
        <v>2676</v>
      </c>
      <c r="Q1416" s="121">
        <f>COUNTIF('C&amp;I(Route-Doc)'!H:H,'★C&amp;I(IRS)'!O1416)</f>
        <v>0</v>
      </c>
      <c r="R1416" s="121" t="s">
        <v>23491</v>
      </c>
      <c r="S1416" s="121" t="s">
        <v>23494</v>
      </c>
      <c r="T1416" s="121" t="s">
        <v>2676</v>
      </c>
      <c r="U1416" s="119"/>
      <c r="V1416" s="58"/>
      <c r="W1416" s="19" t="s">
        <v>1930</v>
      </c>
      <c r="X1416" s="19" t="s">
        <v>1913</v>
      </c>
      <c r="Y1416" s="54">
        <v>42916</v>
      </c>
      <c r="Z1416" s="19" t="s">
        <v>2676</v>
      </c>
      <c r="AB1416" s="58" t="s">
        <v>24964</v>
      </c>
      <c r="AC1416" s="58" t="s">
        <v>1930</v>
      </c>
      <c r="AD1416" s="58" t="e">
        <v>#N/A</v>
      </c>
      <c r="AE1416" s="58" t="e">
        <v>#N/A</v>
      </c>
    </row>
    <row r="1417" spans="1:31">
      <c r="A1417" s="19" t="s">
        <v>25617</v>
      </c>
      <c r="B1417" s="19" t="s">
        <v>7661</v>
      </c>
      <c r="C1417" s="18" t="s">
        <v>19562</v>
      </c>
      <c r="D1417" s="18" t="s">
        <v>29801</v>
      </c>
      <c r="E1417" s="19" t="s">
        <v>19212</v>
      </c>
      <c r="F1417" s="19" t="s">
        <v>24965</v>
      </c>
      <c r="G1417" s="19" t="s">
        <v>1912</v>
      </c>
      <c r="H1417" s="52">
        <v>44202</v>
      </c>
      <c r="I1417" s="19" t="s">
        <v>18692</v>
      </c>
      <c r="J1417" s="18">
        <f>COUNTIF('C&amp;I(Route-Doc)'!C:C,'★C&amp;I(IRS)'!C1417)</f>
        <v>1</v>
      </c>
      <c r="K1417" s="18" t="s">
        <v>19387</v>
      </c>
      <c r="L1417" s="19" t="s">
        <v>1999</v>
      </c>
      <c r="M1417" s="126" t="str">
        <f t="shared" si="24"/>
        <v>●</v>
      </c>
      <c r="N1417" s="54">
        <v>44873</v>
      </c>
      <c r="O1417" s="14" t="s">
        <v>22522</v>
      </c>
      <c r="P1417" s="159" t="s">
        <v>23491</v>
      </c>
      <c r="Q1417" s="159">
        <f>COUNTIF('C&amp;I(Route-Doc)'!H:H,'★C&amp;I(IRS)'!O1417)</f>
        <v>0</v>
      </c>
      <c r="R1417" s="17" t="s">
        <v>23496</v>
      </c>
      <c r="S1417" s="14" t="s">
        <v>28575</v>
      </c>
      <c r="T1417" s="14" t="s">
        <v>2676</v>
      </c>
      <c r="U1417" s="119"/>
      <c r="V1417" s="58"/>
      <c r="W1417" s="19" t="s">
        <v>1930</v>
      </c>
      <c r="X1417" s="19" t="s">
        <v>1912</v>
      </c>
      <c r="Y1417" s="54">
        <v>44202</v>
      </c>
      <c r="Z1417" s="19" t="s">
        <v>2676</v>
      </c>
      <c r="AB1417" s="58" t="s">
        <v>24965</v>
      </c>
      <c r="AC1417" s="58" t="s">
        <v>1930</v>
      </c>
      <c r="AD1417" s="58">
        <v>0</v>
      </c>
      <c r="AE1417" s="58" t="e">
        <v>#N/A</v>
      </c>
    </row>
    <row r="1418" spans="1:31">
      <c r="A1418" s="121" t="s">
        <v>25617</v>
      </c>
      <c r="B1418" s="121" t="s">
        <v>7661</v>
      </c>
      <c r="C1418" s="122" t="s">
        <v>19563</v>
      </c>
      <c r="D1418" s="122" t="s">
        <v>30212</v>
      </c>
      <c r="E1418" s="121" t="s">
        <v>19213</v>
      </c>
      <c r="F1418" s="121" t="s">
        <v>24966</v>
      </c>
      <c r="G1418" s="121" t="s">
        <v>1911</v>
      </c>
      <c r="H1418" s="123">
        <v>42460</v>
      </c>
      <c r="I1418" s="121" t="s">
        <v>19028</v>
      </c>
      <c r="J1418" s="122">
        <f>COUNTIF('C&amp;I(Route-Doc)'!C:C,'★C&amp;I(IRS)'!C1418)</f>
        <v>0</v>
      </c>
      <c r="K1418" s="122" t="s">
        <v>19388</v>
      </c>
      <c r="L1418" s="121" t="s">
        <v>19025</v>
      </c>
      <c r="M1418" s="128" t="str">
        <f t="shared" si="24"/>
        <v>●</v>
      </c>
      <c r="N1418" s="121" t="s">
        <v>1930</v>
      </c>
      <c r="O1418" s="121" t="s">
        <v>23494</v>
      </c>
      <c r="P1418" s="121" t="s">
        <v>2676</v>
      </c>
      <c r="Q1418" s="121">
        <f>COUNTIF('C&amp;I(Route-Doc)'!H:H,'★C&amp;I(IRS)'!O1418)</f>
        <v>0</v>
      </c>
      <c r="R1418" s="121" t="s">
        <v>23491</v>
      </c>
      <c r="S1418" s="121" t="s">
        <v>23494</v>
      </c>
      <c r="T1418" s="121" t="s">
        <v>2676</v>
      </c>
      <c r="U1418" s="119"/>
      <c r="V1418" s="58"/>
      <c r="W1418" s="19" t="s">
        <v>1930</v>
      </c>
      <c r="X1418" s="19" t="s">
        <v>1911</v>
      </c>
      <c r="Y1418" s="54">
        <v>42460</v>
      </c>
      <c r="Z1418" s="19" t="s">
        <v>2676</v>
      </c>
      <c r="AB1418" s="58" t="s">
        <v>24966</v>
      </c>
      <c r="AC1418" s="58" t="s">
        <v>1930</v>
      </c>
      <c r="AD1418" s="58" t="e">
        <v>#N/A</v>
      </c>
      <c r="AE1418" s="58" t="e">
        <v>#N/A</v>
      </c>
    </row>
    <row r="1419" spans="1:31">
      <c r="A1419" s="121" t="s">
        <v>25617</v>
      </c>
      <c r="B1419" s="121" t="s">
        <v>7661</v>
      </c>
      <c r="C1419" s="122" t="s">
        <v>19564</v>
      </c>
      <c r="D1419" s="122" t="s">
        <v>29238</v>
      </c>
      <c r="E1419" s="121" t="s">
        <v>19214</v>
      </c>
      <c r="F1419" s="121" t="s">
        <v>24967</v>
      </c>
      <c r="G1419" s="121" t="s">
        <v>1911</v>
      </c>
      <c r="H1419" s="123">
        <v>42551</v>
      </c>
      <c r="I1419" s="121" t="s">
        <v>19028</v>
      </c>
      <c r="J1419" s="122">
        <f>COUNTIF('C&amp;I(Route-Doc)'!C:C,'★C&amp;I(IRS)'!C1419)</f>
        <v>0</v>
      </c>
      <c r="K1419" s="122" t="s">
        <v>19389</v>
      </c>
      <c r="L1419" s="121" t="s">
        <v>19025</v>
      </c>
      <c r="M1419" s="128" t="str">
        <f t="shared" si="24"/>
        <v>●</v>
      </c>
      <c r="N1419" s="121" t="s">
        <v>1930</v>
      </c>
      <c r="O1419" s="121" t="s">
        <v>23494</v>
      </c>
      <c r="P1419" s="121" t="s">
        <v>2676</v>
      </c>
      <c r="Q1419" s="121">
        <f>COUNTIF('C&amp;I(Route-Doc)'!H:H,'★C&amp;I(IRS)'!O1419)</f>
        <v>0</v>
      </c>
      <c r="R1419" s="121" t="s">
        <v>23491</v>
      </c>
      <c r="S1419" s="121" t="s">
        <v>23494</v>
      </c>
      <c r="T1419" s="121" t="s">
        <v>2676</v>
      </c>
      <c r="U1419" s="119"/>
      <c r="V1419" s="58"/>
      <c r="W1419" s="19" t="s">
        <v>1930</v>
      </c>
      <c r="X1419" s="19" t="s">
        <v>1911</v>
      </c>
      <c r="Y1419" s="54">
        <v>42551</v>
      </c>
      <c r="Z1419" s="19" t="s">
        <v>2676</v>
      </c>
      <c r="AB1419" s="58" t="s">
        <v>24967</v>
      </c>
      <c r="AC1419" s="58" t="s">
        <v>1930</v>
      </c>
      <c r="AD1419" s="58" t="e">
        <v>#N/A</v>
      </c>
      <c r="AE1419" s="58" t="e">
        <v>#N/A</v>
      </c>
    </row>
    <row r="1420" spans="1:31">
      <c r="A1420" s="19" t="s">
        <v>25617</v>
      </c>
      <c r="B1420" s="19" t="s">
        <v>7661</v>
      </c>
      <c r="C1420" s="18" t="s">
        <v>19565</v>
      </c>
      <c r="D1420" s="18" t="s">
        <v>29802</v>
      </c>
      <c r="E1420" s="19" t="s">
        <v>19215</v>
      </c>
      <c r="F1420" s="19" t="s">
        <v>24968</v>
      </c>
      <c r="G1420" s="19" t="s">
        <v>1913</v>
      </c>
      <c r="H1420" s="52">
        <v>43801</v>
      </c>
      <c r="I1420" s="19" t="s">
        <v>18652</v>
      </c>
      <c r="J1420" s="18">
        <f>COUNTIF('C&amp;I(Route-Doc)'!C:C,'★C&amp;I(IRS)'!C1420)</f>
        <v>1</v>
      </c>
      <c r="K1420" s="14" t="s">
        <v>19390</v>
      </c>
      <c r="L1420" s="17" t="s">
        <v>18638</v>
      </c>
      <c r="M1420" s="127" t="str">
        <f t="shared" si="24"/>
        <v>●</v>
      </c>
      <c r="N1420" s="125" t="s">
        <v>23519</v>
      </c>
      <c r="O1420" s="18" t="s">
        <v>22523</v>
      </c>
      <c r="P1420" s="59" t="s">
        <v>1908</v>
      </c>
      <c r="Q1420" s="59">
        <f>COUNTIF('C&amp;I(Route-Doc)'!H:H,'★C&amp;I(IRS)'!O1420)</f>
        <v>0</v>
      </c>
      <c r="R1420" s="54">
        <v>45392</v>
      </c>
      <c r="S1420" s="18" t="s">
        <v>28576</v>
      </c>
      <c r="T1420" s="59" t="s">
        <v>22673</v>
      </c>
      <c r="U1420" s="119"/>
      <c r="V1420" s="58" t="s">
        <v>27202</v>
      </c>
      <c r="W1420" s="19" t="s">
        <v>1930</v>
      </c>
      <c r="X1420" s="19" t="s">
        <v>1913</v>
      </c>
      <c r="Y1420" s="54">
        <v>43801</v>
      </c>
      <c r="Z1420" s="19" t="s">
        <v>18604</v>
      </c>
      <c r="AB1420" s="58" t="s">
        <v>24968</v>
      </c>
      <c r="AC1420" s="58" t="s">
        <v>1930</v>
      </c>
      <c r="AD1420" s="58">
        <v>1</v>
      </c>
      <c r="AE1420" s="58" t="e">
        <v>#N/A</v>
      </c>
    </row>
    <row r="1421" spans="1:31">
      <c r="A1421" s="121" t="s">
        <v>25617</v>
      </c>
      <c r="B1421" s="121" t="s">
        <v>7661</v>
      </c>
      <c r="C1421" s="122" t="s">
        <v>19566</v>
      </c>
      <c r="D1421" s="122" t="s">
        <v>30290</v>
      </c>
      <c r="E1421" s="121" t="s">
        <v>19216</v>
      </c>
      <c r="F1421" s="121" t="s">
        <v>24969</v>
      </c>
      <c r="G1421" s="121" t="s">
        <v>1913</v>
      </c>
      <c r="H1421" s="123">
        <v>42629</v>
      </c>
      <c r="I1421" s="121" t="s">
        <v>19028</v>
      </c>
      <c r="J1421" s="122">
        <f>COUNTIF('C&amp;I(Route-Doc)'!C:C,'★C&amp;I(IRS)'!C1421)</f>
        <v>0</v>
      </c>
      <c r="K1421" s="122" t="s">
        <v>19391</v>
      </c>
      <c r="L1421" s="121" t="s">
        <v>19025</v>
      </c>
      <c r="M1421" s="128" t="str">
        <f t="shared" si="24"/>
        <v>●</v>
      </c>
      <c r="N1421" s="121" t="s">
        <v>1930</v>
      </c>
      <c r="O1421" s="121" t="s">
        <v>23494</v>
      </c>
      <c r="P1421" s="121" t="s">
        <v>2676</v>
      </c>
      <c r="Q1421" s="121">
        <f>COUNTIF('C&amp;I(Route-Doc)'!H:H,'★C&amp;I(IRS)'!O1421)</f>
        <v>0</v>
      </c>
      <c r="R1421" s="121" t="s">
        <v>23491</v>
      </c>
      <c r="S1421" s="121" t="s">
        <v>23494</v>
      </c>
      <c r="T1421" s="121" t="s">
        <v>2676</v>
      </c>
      <c r="U1421" s="119"/>
      <c r="V1421" s="58"/>
      <c r="W1421" s="19" t="s">
        <v>1930</v>
      </c>
      <c r="X1421" s="19" t="s">
        <v>1913</v>
      </c>
      <c r="Y1421" s="54">
        <v>42629</v>
      </c>
      <c r="Z1421" s="19" t="s">
        <v>2676</v>
      </c>
      <c r="AB1421" s="58" t="s">
        <v>24969</v>
      </c>
      <c r="AC1421" s="58" t="s">
        <v>1930</v>
      </c>
      <c r="AD1421" s="58" t="e">
        <v>#N/A</v>
      </c>
      <c r="AE1421" s="58" t="e">
        <v>#N/A</v>
      </c>
    </row>
    <row r="1422" spans="1:31">
      <c r="A1422" s="121" t="s">
        <v>25617</v>
      </c>
      <c r="B1422" s="121" t="s">
        <v>7661</v>
      </c>
      <c r="C1422" s="122" t="s">
        <v>19567</v>
      </c>
      <c r="D1422" s="122" t="s">
        <v>29239</v>
      </c>
      <c r="E1422" s="121" t="s">
        <v>19217</v>
      </c>
      <c r="F1422" s="121" t="s">
        <v>24970</v>
      </c>
      <c r="G1422" s="121" t="s">
        <v>1911</v>
      </c>
      <c r="H1422" s="123">
        <v>42551</v>
      </c>
      <c r="I1422" s="121" t="s">
        <v>19028</v>
      </c>
      <c r="J1422" s="122">
        <f>COUNTIF('C&amp;I(Route-Doc)'!C:C,'★C&amp;I(IRS)'!C1422)</f>
        <v>0</v>
      </c>
      <c r="K1422" s="122" t="s">
        <v>19392</v>
      </c>
      <c r="L1422" s="121" t="s">
        <v>19025</v>
      </c>
      <c r="M1422" s="128" t="str">
        <f t="shared" si="24"/>
        <v>●</v>
      </c>
      <c r="N1422" s="121" t="s">
        <v>1930</v>
      </c>
      <c r="O1422" s="121" t="s">
        <v>23494</v>
      </c>
      <c r="P1422" s="121" t="s">
        <v>2676</v>
      </c>
      <c r="Q1422" s="121">
        <f>COUNTIF('C&amp;I(Route-Doc)'!H:H,'★C&amp;I(IRS)'!O1422)</f>
        <v>0</v>
      </c>
      <c r="R1422" s="121" t="s">
        <v>23491</v>
      </c>
      <c r="S1422" s="121" t="s">
        <v>23494</v>
      </c>
      <c r="T1422" s="121" t="s">
        <v>2676</v>
      </c>
      <c r="U1422" s="119"/>
      <c r="V1422" s="58"/>
      <c r="W1422" s="19" t="s">
        <v>1930</v>
      </c>
      <c r="X1422" s="19" t="s">
        <v>1911</v>
      </c>
      <c r="Y1422" s="54">
        <v>42551</v>
      </c>
      <c r="Z1422" s="19" t="s">
        <v>2676</v>
      </c>
      <c r="AB1422" s="58" t="s">
        <v>24970</v>
      </c>
      <c r="AC1422" s="58" t="s">
        <v>1930</v>
      </c>
      <c r="AD1422" s="58" t="e">
        <v>#N/A</v>
      </c>
      <c r="AE1422" s="58" t="e">
        <v>#N/A</v>
      </c>
    </row>
    <row r="1423" spans="1:31">
      <c r="A1423" s="19" t="s">
        <v>25617</v>
      </c>
      <c r="B1423" s="19" t="s">
        <v>7661</v>
      </c>
      <c r="C1423" s="18" t="s">
        <v>19568</v>
      </c>
      <c r="D1423" s="18" t="s">
        <v>29803</v>
      </c>
      <c r="E1423" s="19" t="s">
        <v>19218</v>
      </c>
      <c r="F1423" s="19" t="s">
        <v>24971</v>
      </c>
      <c r="G1423" s="19" t="s">
        <v>1913</v>
      </c>
      <c r="H1423" s="52">
        <v>43801</v>
      </c>
      <c r="I1423" s="19" t="s">
        <v>18692</v>
      </c>
      <c r="J1423" s="18">
        <f>COUNTIF('C&amp;I(Route-Doc)'!C:C,'★C&amp;I(IRS)'!C1423)</f>
        <v>1</v>
      </c>
      <c r="K1423" s="18" t="s">
        <v>19393</v>
      </c>
      <c r="L1423" s="19" t="s">
        <v>1999</v>
      </c>
      <c r="M1423" s="126" t="str">
        <f t="shared" si="24"/>
        <v>●</v>
      </c>
      <c r="N1423" s="54">
        <v>44873</v>
      </c>
      <c r="O1423" s="14" t="s">
        <v>22524</v>
      </c>
      <c r="P1423" s="159" t="s">
        <v>23491</v>
      </c>
      <c r="Q1423" s="159">
        <f>COUNTIF('C&amp;I(Route-Doc)'!H:H,'★C&amp;I(IRS)'!O1423)</f>
        <v>0</v>
      </c>
      <c r="R1423" s="17" t="s">
        <v>23496</v>
      </c>
      <c r="S1423" s="14" t="s">
        <v>28577</v>
      </c>
      <c r="T1423" s="14" t="s">
        <v>2676</v>
      </c>
      <c r="U1423" s="119"/>
      <c r="V1423" s="58"/>
      <c r="W1423" s="19" t="s">
        <v>1930</v>
      </c>
      <c r="X1423" s="19" t="s">
        <v>1913</v>
      </c>
      <c r="Y1423" s="54">
        <v>43801</v>
      </c>
      <c r="Z1423" s="19" t="s">
        <v>2676</v>
      </c>
      <c r="AB1423" s="58" t="s">
        <v>24971</v>
      </c>
      <c r="AC1423" s="58" t="s">
        <v>1930</v>
      </c>
      <c r="AD1423" s="58">
        <v>0</v>
      </c>
      <c r="AE1423" s="58" t="e">
        <v>#N/A</v>
      </c>
    </row>
    <row r="1424" spans="1:31">
      <c r="A1424" s="121" t="s">
        <v>25617</v>
      </c>
      <c r="B1424" s="121" t="s">
        <v>7661</v>
      </c>
      <c r="C1424" s="122" t="s">
        <v>19569</v>
      </c>
      <c r="D1424" s="122" t="s">
        <v>30213</v>
      </c>
      <c r="E1424" s="121" t="s">
        <v>19219</v>
      </c>
      <c r="F1424" s="121" t="s">
        <v>24972</v>
      </c>
      <c r="G1424" s="121" t="s">
        <v>1911</v>
      </c>
      <c r="H1424" s="123">
        <v>42460</v>
      </c>
      <c r="I1424" s="121" t="s">
        <v>19028</v>
      </c>
      <c r="J1424" s="122">
        <f>COUNTIF('C&amp;I(Route-Doc)'!C:C,'★C&amp;I(IRS)'!C1424)</f>
        <v>0</v>
      </c>
      <c r="K1424" s="122" t="s">
        <v>19394</v>
      </c>
      <c r="L1424" s="121" t="s">
        <v>19025</v>
      </c>
      <c r="M1424" s="128" t="str">
        <f t="shared" si="24"/>
        <v>●</v>
      </c>
      <c r="N1424" s="121" t="s">
        <v>1930</v>
      </c>
      <c r="O1424" s="121" t="s">
        <v>23494</v>
      </c>
      <c r="P1424" s="121" t="s">
        <v>2676</v>
      </c>
      <c r="Q1424" s="121">
        <f>COUNTIF('C&amp;I(Route-Doc)'!H:H,'★C&amp;I(IRS)'!O1424)</f>
        <v>0</v>
      </c>
      <c r="R1424" s="121" t="s">
        <v>23491</v>
      </c>
      <c r="S1424" s="121" t="s">
        <v>23494</v>
      </c>
      <c r="T1424" s="121" t="s">
        <v>2676</v>
      </c>
      <c r="U1424" s="119"/>
      <c r="V1424" s="58"/>
      <c r="W1424" s="19" t="s">
        <v>1930</v>
      </c>
      <c r="X1424" s="19" t="s">
        <v>1911</v>
      </c>
      <c r="Y1424" s="54">
        <v>42460</v>
      </c>
      <c r="Z1424" s="19" t="s">
        <v>2676</v>
      </c>
      <c r="AB1424" s="58" t="s">
        <v>24972</v>
      </c>
      <c r="AC1424" s="58" t="s">
        <v>1930</v>
      </c>
      <c r="AD1424" s="58" t="e">
        <v>#N/A</v>
      </c>
      <c r="AE1424" s="58" t="e">
        <v>#N/A</v>
      </c>
    </row>
    <row r="1425" spans="1:31">
      <c r="A1425" s="121" t="s">
        <v>25617</v>
      </c>
      <c r="B1425" s="121" t="s">
        <v>7661</v>
      </c>
      <c r="C1425" s="122" t="s">
        <v>19570</v>
      </c>
      <c r="D1425" s="122" t="s">
        <v>29240</v>
      </c>
      <c r="E1425" s="121" t="s">
        <v>19220</v>
      </c>
      <c r="F1425" s="121" t="s">
        <v>24973</v>
      </c>
      <c r="G1425" s="121" t="s">
        <v>1911</v>
      </c>
      <c r="H1425" s="123">
        <v>42551</v>
      </c>
      <c r="I1425" s="121" t="s">
        <v>19028</v>
      </c>
      <c r="J1425" s="122">
        <f>COUNTIF('C&amp;I(Route-Doc)'!C:C,'★C&amp;I(IRS)'!C1425)</f>
        <v>0</v>
      </c>
      <c r="K1425" s="122" t="s">
        <v>19395</v>
      </c>
      <c r="L1425" s="121" t="s">
        <v>19025</v>
      </c>
      <c r="M1425" s="128" t="str">
        <f t="shared" si="24"/>
        <v>●</v>
      </c>
      <c r="N1425" s="121" t="s">
        <v>1930</v>
      </c>
      <c r="O1425" s="121" t="s">
        <v>23494</v>
      </c>
      <c r="P1425" s="121" t="s">
        <v>2676</v>
      </c>
      <c r="Q1425" s="121">
        <f>COUNTIF('C&amp;I(Route-Doc)'!H:H,'★C&amp;I(IRS)'!O1425)</f>
        <v>0</v>
      </c>
      <c r="R1425" s="121" t="s">
        <v>23491</v>
      </c>
      <c r="S1425" s="121" t="s">
        <v>23494</v>
      </c>
      <c r="T1425" s="121" t="s">
        <v>2676</v>
      </c>
      <c r="U1425" s="119"/>
      <c r="V1425" s="58"/>
      <c r="W1425" s="19" t="s">
        <v>1930</v>
      </c>
      <c r="X1425" s="19" t="s">
        <v>1911</v>
      </c>
      <c r="Y1425" s="54">
        <v>42551</v>
      </c>
      <c r="Z1425" s="19" t="s">
        <v>2676</v>
      </c>
      <c r="AB1425" s="58" t="s">
        <v>24973</v>
      </c>
      <c r="AC1425" s="58" t="s">
        <v>1930</v>
      </c>
      <c r="AD1425" s="58" t="e">
        <v>#N/A</v>
      </c>
      <c r="AE1425" s="58" t="e">
        <v>#N/A</v>
      </c>
    </row>
    <row r="1426" spans="1:31">
      <c r="A1426" s="19" t="s">
        <v>25617</v>
      </c>
      <c r="B1426" s="19" t="s">
        <v>7661</v>
      </c>
      <c r="C1426" s="18" t="s">
        <v>19571</v>
      </c>
      <c r="D1426" s="18" t="s">
        <v>29804</v>
      </c>
      <c r="E1426" s="19" t="s">
        <v>19221</v>
      </c>
      <c r="F1426" s="19" t="s">
        <v>24974</v>
      </c>
      <c r="G1426" s="19" t="s">
        <v>1912</v>
      </c>
      <c r="H1426" s="52">
        <v>43801</v>
      </c>
      <c r="I1426" s="19" t="s">
        <v>18692</v>
      </c>
      <c r="J1426" s="18">
        <f>COUNTIF('C&amp;I(Route-Doc)'!C:C,'★C&amp;I(IRS)'!C1426)</f>
        <v>1</v>
      </c>
      <c r="K1426" s="18" t="s">
        <v>19396</v>
      </c>
      <c r="L1426" s="19" t="s">
        <v>1999</v>
      </c>
      <c r="M1426" s="126" t="str">
        <f t="shared" si="24"/>
        <v>●</v>
      </c>
      <c r="N1426" s="54">
        <v>44873</v>
      </c>
      <c r="O1426" s="14" t="s">
        <v>22525</v>
      </c>
      <c r="P1426" s="159" t="s">
        <v>23491</v>
      </c>
      <c r="Q1426" s="159">
        <f>COUNTIF('C&amp;I(Route-Doc)'!H:H,'★C&amp;I(IRS)'!O1426)</f>
        <v>0</v>
      </c>
      <c r="R1426" s="17" t="s">
        <v>23496</v>
      </c>
      <c r="S1426" s="14" t="s">
        <v>28578</v>
      </c>
      <c r="T1426" s="14" t="s">
        <v>2676</v>
      </c>
      <c r="U1426" s="119"/>
      <c r="V1426" s="58"/>
      <c r="W1426" s="19" t="s">
        <v>1930</v>
      </c>
      <c r="X1426" s="19" t="s">
        <v>1912</v>
      </c>
      <c r="Y1426" s="54">
        <v>43801</v>
      </c>
      <c r="Z1426" s="19" t="s">
        <v>2676</v>
      </c>
      <c r="AB1426" s="58" t="s">
        <v>24974</v>
      </c>
      <c r="AC1426" s="58" t="s">
        <v>1930</v>
      </c>
      <c r="AD1426" s="58">
        <v>0</v>
      </c>
      <c r="AE1426" s="58" t="e">
        <v>#N/A</v>
      </c>
    </row>
    <row r="1427" spans="1:31">
      <c r="A1427" s="121" t="s">
        <v>25617</v>
      </c>
      <c r="B1427" s="121" t="s">
        <v>7661</v>
      </c>
      <c r="C1427" s="122" t="s">
        <v>19572</v>
      </c>
      <c r="D1427" s="122" t="s">
        <v>30291</v>
      </c>
      <c r="E1427" s="121" t="s">
        <v>19222</v>
      </c>
      <c r="F1427" s="121" t="s">
        <v>24975</v>
      </c>
      <c r="G1427" s="121" t="s">
        <v>1913</v>
      </c>
      <c r="H1427" s="123">
        <v>42916</v>
      </c>
      <c r="I1427" s="121" t="s">
        <v>19028</v>
      </c>
      <c r="J1427" s="122">
        <f>COUNTIF('C&amp;I(Route-Doc)'!C:C,'★C&amp;I(IRS)'!C1427)</f>
        <v>0</v>
      </c>
      <c r="K1427" s="122" t="s">
        <v>19397</v>
      </c>
      <c r="L1427" s="121" t="s">
        <v>19025</v>
      </c>
      <c r="M1427" s="128" t="str">
        <f t="shared" si="24"/>
        <v>●</v>
      </c>
      <c r="N1427" s="121" t="s">
        <v>1930</v>
      </c>
      <c r="O1427" s="121" t="s">
        <v>23494</v>
      </c>
      <c r="P1427" s="121" t="s">
        <v>2676</v>
      </c>
      <c r="Q1427" s="121">
        <f>COUNTIF('C&amp;I(Route-Doc)'!H:H,'★C&amp;I(IRS)'!O1427)</f>
        <v>0</v>
      </c>
      <c r="R1427" s="121" t="s">
        <v>23491</v>
      </c>
      <c r="S1427" s="121" t="s">
        <v>23494</v>
      </c>
      <c r="T1427" s="121" t="s">
        <v>2676</v>
      </c>
      <c r="U1427" s="119"/>
      <c r="V1427" s="58"/>
      <c r="W1427" s="19" t="s">
        <v>1930</v>
      </c>
      <c r="X1427" s="19" t="s">
        <v>1913</v>
      </c>
      <c r="Y1427" s="54">
        <v>42916</v>
      </c>
      <c r="Z1427" s="19" t="s">
        <v>2676</v>
      </c>
      <c r="AB1427" s="58" t="s">
        <v>24975</v>
      </c>
      <c r="AC1427" s="58" t="s">
        <v>1930</v>
      </c>
      <c r="AD1427" s="58" t="e">
        <v>#N/A</v>
      </c>
      <c r="AE1427" s="58" t="e">
        <v>#N/A</v>
      </c>
    </row>
    <row r="1428" spans="1:31">
      <c r="A1428" s="19" t="s">
        <v>25617</v>
      </c>
      <c r="B1428" s="19" t="s">
        <v>7661</v>
      </c>
      <c r="C1428" s="18" t="s">
        <v>19573</v>
      </c>
      <c r="D1428" s="18" t="s">
        <v>29805</v>
      </c>
      <c r="E1428" s="19" t="s">
        <v>19223</v>
      </c>
      <c r="F1428" s="19" t="s">
        <v>24976</v>
      </c>
      <c r="G1428" s="19" t="s">
        <v>1912</v>
      </c>
      <c r="H1428" s="52">
        <v>43801</v>
      </c>
      <c r="I1428" s="19" t="s">
        <v>18692</v>
      </c>
      <c r="J1428" s="18">
        <f>COUNTIF('C&amp;I(Route-Doc)'!C:C,'★C&amp;I(IRS)'!C1428)</f>
        <v>1</v>
      </c>
      <c r="K1428" s="18" t="s">
        <v>19398</v>
      </c>
      <c r="L1428" s="19" t="s">
        <v>1999</v>
      </c>
      <c r="M1428" s="126" t="str">
        <f t="shared" si="24"/>
        <v>●</v>
      </c>
      <c r="N1428" s="54">
        <v>44873</v>
      </c>
      <c r="O1428" s="14" t="s">
        <v>22526</v>
      </c>
      <c r="P1428" s="159" t="s">
        <v>23491</v>
      </c>
      <c r="Q1428" s="159">
        <f>COUNTIF('C&amp;I(Route-Doc)'!H:H,'★C&amp;I(IRS)'!O1428)</f>
        <v>0</v>
      </c>
      <c r="R1428" s="17" t="s">
        <v>23496</v>
      </c>
      <c r="S1428" s="14" t="s">
        <v>28579</v>
      </c>
      <c r="T1428" s="14" t="s">
        <v>2676</v>
      </c>
      <c r="U1428" s="119"/>
      <c r="V1428" s="58"/>
      <c r="W1428" s="19" t="s">
        <v>1930</v>
      </c>
      <c r="X1428" s="19" t="s">
        <v>1912</v>
      </c>
      <c r="Y1428" s="54">
        <v>43801</v>
      </c>
      <c r="Z1428" s="19" t="s">
        <v>2676</v>
      </c>
      <c r="AB1428" s="58" t="s">
        <v>24976</v>
      </c>
      <c r="AC1428" s="58" t="s">
        <v>1930</v>
      </c>
      <c r="AD1428" s="58">
        <v>0</v>
      </c>
      <c r="AE1428" s="58" t="e">
        <v>#N/A</v>
      </c>
    </row>
    <row r="1429" spans="1:31">
      <c r="A1429" s="121" t="s">
        <v>25617</v>
      </c>
      <c r="B1429" s="121" t="s">
        <v>7661</v>
      </c>
      <c r="C1429" s="122" t="s">
        <v>19574</v>
      </c>
      <c r="D1429" s="122" t="s">
        <v>30292</v>
      </c>
      <c r="E1429" s="121" t="s">
        <v>19224</v>
      </c>
      <c r="F1429" s="121" t="s">
        <v>24977</v>
      </c>
      <c r="G1429" s="121" t="s">
        <v>1913</v>
      </c>
      <c r="H1429" s="123">
        <v>42916</v>
      </c>
      <c r="I1429" s="121" t="s">
        <v>19028</v>
      </c>
      <c r="J1429" s="122">
        <f>COUNTIF('C&amp;I(Route-Doc)'!C:C,'★C&amp;I(IRS)'!C1429)</f>
        <v>0</v>
      </c>
      <c r="K1429" s="122" t="s">
        <v>19399</v>
      </c>
      <c r="L1429" s="121" t="s">
        <v>19025</v>
      </c>
      <c r="M1429" s="128" t="str">
        <f t="shared" si="24"/>
        <v>●</v>
      </c>
      <c r="N1429" s="121" t="s">
        <v>1930</v>
      </c>
      <c r="O1429" s="121" t="s">
        <v>23494</v>
      </c>
      <c r="P1429" s="121" t="s">
        <v>2676</v>
      </c>
      <c r="Q1429" s="121">
        <f>COUNTIF('C&amp;I(Route-Doc)'!H:H,'★C&amp;I(IRS)'!O1429)</f>
        <v>0</v>
      </c>
      <c r="R1429" s="121" t="s">
        <v>23491</v>
      </c>
      <c r="S1429" s="121" t="s">
        <v>23494</v>
      </c>
      <c r="T1429" s="121" t="s">
        <v>2676</v>
      </c>
      <c r="U1429" s="119"/>
      <c r="V1429" s="58"/>
      <c r="W1429" s="19" t="s">
        <v>1930</v>
      </c>
      <c r="X1429" s="19" t="s">
        <v>1913</v>
      </c>
      <c r="Y1429" s="54">
        <v>42916</v>
      </c>
      <c r="Z1429" s="19" t="s">
        <v>2676</v>
      </c>
      <c r="AB1429" s="58" t="s">
        <v>24977</v>
      </c>
      <c r="AC1429" s="58" t="s">
        <v>1930</v>
      </c>
      <c r="AD1429" s="58" t="e">
        <v>#N/A</v>
      </c>
      <c r="AE1429" s="58" t="e">
        <v>#N/A</v>
      </c>
    </row>
    <row r="1430" spans="1:31">
      <c r="A1430" s="19" t="s">
        <v>25617</v>
      </c>
      <c r="B1430" s="19" t="s">
        <v>7661</v>
      </c>
      <c r="C1430" s="18" t="s">
        <v>19575</v>
      </c>
      <c r="D1430" s="18" t="s">
        <v>29806</v>
      </c>
      <c r="E1430" s="19" t="s">
        <v>19225</v>
      </c>
      <c r="F1430" s="19" t="s">
        <v>24978</v>
      </c>
      <c r="G1430" s="19" t="s">
        <v>1913</v>
      </c>
      <c r="H1430" s="52">
        <v>43806</v>
      </c>
      <c r="I1430" s="19" t="s">
        <v>18692</v>
      </c>
      <c r="J1430" s="18">
        <f>COUNTIF('C&amp;I(Route-Doc)'!C:C,'★C&amp;I(IRS)'!C1430)</f>
        <v>2</v>
      </c>
      <c r="K1430" s="18" t="s">
        <v>19400</v>
      </c>
      <c r="L1430" s="19" t="s">
        <v>1999</v>
      </c>
      <c r="M1430" s="126" t="str">
        <f t="shared" si="24"/>
        <v>●</v>
      </c>
      <c r="N1430" s="54">
        <v>44873</v>
      </c>
      <c r="O1430" s="14" t="s">
        <v>22527</v>
      </c>
      <c r="P1430" s="159" t="s">
        <v>23491</v>
      </c>
      <c r="Q1430" s="159">
        <f>COUNTIF('C&amp;I(Route-Doc)'!H:H,'★C&amp;I(IRS)'!O1430)</f>
        <v>0</v>
      </c>
      <c r="R1430" s="17" t="s">
        <v>23496</v>
      </c>
      <c r="S1430" s="14" t="s">
        <v>28580</v>
      </c>
      <c r="T1430" s="14" t="s">
        <v>2676</v>
      </c>
      <c r="U1430" s="119"/>
      <c r="V1430" s="58"/>
      <c r="W1430" s="19" t="s">
        <v>1930</v>
      </c>
      <c r="X1430" s="19" t="s">
        <v>1913</v>
      </c>
      <c r="Y1430" s="54">
        <v>43806</v>
      </c>
      <c r="Z1430" s="19" t="s">
        <v>2676</v>
      </c>
      <c r="AB1430" s="58" t="s">
        <v>24978</v>
      </c>
      <c r="AC1430" s="58" t="s">
        <v>1930</v>
      </c>
      <c r="AD1430" s="58">
        <v>0</v>
      </c>
      <c r="AE1430" s="58" t="e">
        <v>#N/A</v>
      </c>
    </row>
    <row r="1431" spans="1:31">
      <c r="A1431" s="121" t="s">
        <v>25617</v>
      </c>
      <c r="B1431" s="121" t="s">
        <v>7661</v>
      </c>
      <c r="C1431" s="122" t="s">
        <v>19576</v>
      </c>
      <c r="D1431" s="122" t="s">
        <v>29241</v>
      </c>
      <c r="E1431" s="121" t="s">
        <v>19226</v>
      </c>
      <c r="F1431" s="121" t="s">
        <v>24979</v>
      </c>
      <c r="G1431" s="121" t="s">
        <v>1911</v>
      </c>
      <c r="H1431" s="123">
        <v>42460</v>
      </c>
      <c r="I1431" s="121" t="s">
        <v>19028</v>
      </c>
      <c r="J1431" s="122">
        <f>COUNTIF('C&amp;I(Route-Doc)'!C:C,'★C&amp;I(IRS)'!C1431)</f>
        <v>0</v>
      </c>
      <c r="K1431" s="122" t="s">
        <v>19401</v>
      </c>
      <c r="L1431" s="121" t="s">
        <v>19025</v>
      </c>
      <c r="M1431" s="128" t="str">
        <f t="shared" si="24"/>
        <v>●</v>
      </c>
      <c r="N1431" s="121" t="s">
        <v>1930</v>
      </c>
      <c r="O1431" s="121" t="s">
        <v>23494</v>
      </c>
      <c r="P1431" s="121" t="s">
        <v>2676</v>
      </c>
      <c r="Q1431" s="121">
        <f>COUNTIF('C&amp;I(Route-Doc)'!H:H,'★C&amp;I(IRS)'!O1431)</f>
        <v>0</v>
      </c>
      <c r="R1431" s="121" t="s">
        <v>23491</v>
      </c>
      <c r="S1431" s="121" t="s">
        <v>23494</v>
      </c>
      <c r="T1431" s="121" t="s">
        <v>2676</v>
      </c>
      <c r="U1431" s="119"/>
      <c r="V1431" s="58"/>
      <c r="W1431" s="19" t="s">
        <v>1930</v>
      </c>
      <c r="X1431" s="19" t="s">
        <v>1911</v>
      </c>
      <c r="Y1431" s="54">
        <v>42460</v>
      </c>
      <c r="Z1431" s="19" t="s">
        <v>2676</v>
      </c>
      <c r="AB1431" s="58" t="s">
        <v>24979</v>
      </c>
      <c r="AC1431" s="58" t="s">
        <v>1930</v>
      </c>
      <c r="AD1431" s="58" t="e">
        <v>#N/A</v>
      </c>
      <c r="AE1431" s="58" t="e">
        <v>#N/A</v>
      </c>
    </row>
    <row r="1432" spans="1:31">
      <c r="A1432" s="121" t="s">
        <v>25617</v>
      </c>
      <c r="B1432" s="121" t="s">
        <v>7661</v>
      </c>
      <c r="C1432" s="122" t="s">
        <v>19577</v>
      </c>
      <c r="D1432" s="122" t="s">
        <v>29242</v>
      </c>
      <c r="E1432" s="121" t="s">
        <v>19227</v>
      </c>
      <c r="F1432" s="121" t="s">
        <v>24980</v>
      </c>
      <c r="G1432" s="121" t="s">
        <v>1913</v>
      </c>
      <c r="H1432" s="123">
        <v>44228</v>
      </c>
      <c r="I1432" s="121" t="s">
        <v>19028</v>
      </c>
      <c r="J1432" s="122">
        <f>COUNTIF('C&amp;I(Route-Doc)'!C:C,'★C&amp;I(IRS)'!C1432)</f>
        <v>0</v>
      </c>
      <c r="K1432" s="122" t="s">
        <v>19402</v>
      </c>
      <c r="L1432" s="121" t="s">
        <v>19025</v>
      </c>
      <c r="M1432" s="128" t="str">
        <f t="shared" si="24"/>
        <v>●</v>
      </c>
      <c r="N1432" s="121" t="s">
        <v>1930</v>
      </c>
      <c r="O1432" s="121" t="s">
        <v>23494</v>
      </c>
      <c r="P1432" s="121" t="s">
        <v>2676</v>
      </c>
      <c r="Q1432" s="121">
        <f>COUNTIF('C&amp;I(Route-Doc)'!H:H,'★C&amp;I(IRS)'!O1432)</f>
        <v>0</v>
      </c>
      <c r="R1432" s="121" t="s">
        <v>23491</v>
      </c>
      <c r="S1432" s="121" t="s">
        <v>23494</v>
      </c>
      <c r="T1432" s="121" t="s">
        <v>2676</v>
      </c>
      <c r="U1432" s="119"/>
      <c r="V1432" s="58"/>
      <c r="W1432" s="19" t="s">
        <v>1930</v>
      </c>
      <c r="X1432" s="19" t="s">
        <v>1913</v>
      </c>
      <c r="Y1432" s="54">
        <v>44228</v>
      </c>
      <c r="Z1432" s="19" t="s">
        <v>2676</v>
      </c>
      <c r="AB1432" s="58" t="s">
        <v>24980</v>
      </c>
      <c r="AC1432" s="58" t="s">
        <v>1930</v>
      </c>
      <c r="AD1432" s="58" t="e">
        <v>#N/A</v>
      </c>
      <c r="AE1432" s="58" t="e">
        <v>#N/A</v>
      </c>
    </row>
    <row r="1433" spans="1:31">
      <c r="A1433" s="139" t="s">
        <v>25617</v>
      </c>
      <c r="B1433" s="139" t="s">
        <v>7661</v>
      </c>
      <c r="C1433" s="140" t="s">
        <v>19578</v>
      </c>
      <c r="D1433" s="140" t="s">
        <v>29807</v>
      </c>
      <c r="E1433" s="139" t="s">
        <v>19228</v>
      </c>
      <c r="F1433" s="139" t="s">
        <v>24981</v>
      </c>
      <c r="G1433" s="139" t="s">
        <v>1909</v>
      </c>
      <c r="H1433" s="141">
        <v>44664</v>
      </c>
      <c r="I1433" s="139" t="s">
        <v>18632</v>
      </c>
      <c r="J1433" s="140">
        <f>COUNTIF('C&amp;I(Route-Doc)'!C:C,'★C&amp;I(IRS)'!C1433)</f>
        <v>1</v>
      </c>
      <c r="K1433" s="140" t="s">
        <v>19403</v>
      </c>
      <c r="L1433" s="139" t="s">
        <v>1999</v>
      </c>
      <c r="M1433" s="142" t="str">
        <f t="shared" si="24"/>
        <v>●</v>
      </c>
      <c r="N1433" s="144">
        <v>44840</v>
      </c>
      <c r="O1433" s="14" t="s">
        <v>22528</v>
      </c>
      <c r="P1433" s="159" t="s">
        <v>23491</v>
      </c>
      <c r="Q1433" s="159">
        <f>COUNTIF('C&amp;I(Route-Doc)'!H:H,'★C&amp;I(IRS)'!O1433)</f>
        <v>0</v>
      </c>
      <c r="R1433" s="17" t="s">
        <v>23496</v>
      </c>
      <c r="S1433" s="14" t="s">
        <v>28581</v>
      </c>
      <c r="T1433" s="14" t="s">
        <v>2676</v>
      </c>
      <c r="U1433" s="119"/>
      <c r="V1433" s="58"/>
      <c r="W1433" s="19" t="s">
        <v>1930</v>
      </c>
      <c r="X1433" s="19" t="s">
        <v>1909</v>
      </c>
      <c r="Y1433" s="54">
        <v>44664</v>
      </c>
      <c r="Z1433" s="19" t="s">
        <v>2676</v>
      </c>
      <c r="AB1433" s="58" t="s">
        <v>24981</v>
      </c>
      <c r="AC1433" s="58" t="s">
        <v>1930</v>
      </c>
      <c r="AD1433" s="58">
        <v>0</v>
      </c>
      <c r="AE1433" s="58" t="e">
        <v>#N/A</v>
      </c>
    </row>
    <row r="1434" spans="1:31">
      <c r="A1434" s="121" t="s">
        <v>25617</v>
      </c>
      <c r="B1434" s="121" t="s">
        <v>7661</v>
      </c>
      <c r="C1434" s="122" t="s">
        <v>19579</v>
      </c>
      <c r="D1434" s="122" t="s">
        <v>30293</v>
      </c>
      <c r="E1434" s="121" t="s">
        <v>19229</v>
      </c>
      <c r="F1434" s="121" t="s">
        <v>24982</v>
      </c>
      <c r="G1434" s="121" t="s">
        <v>1912</v>
      </c>
      <c r="H1434" s="123">
        <v>43745</v>
      </c>
      <c r="I1434" s="121" t="s">
        <v>19028</v>
      </c>
      <c r="J1434" s="122">
        <f>COUNTIF('C&amp;I(Route-Doc)'!C:C,'★C&amp;I(IRS)'!C1434)</f>
        <v>0</v>
      </c>
      <c r="K1434" s="122" t="s">
        <v>19404</v>
      </c>
      <c r="L1434" s="121" t="s">
        <v>19025</v>
      </c>
      <c r="M1434" s="128" t="str">
        <f t="shared" si="24"/>
        <v>●</v>
      </c>
      <c r="N1434" s="121" t="s">
        <v>1930</v>
      </c>
      <c r="O1434" s="121" t="s">
        <v>23494</v>
      </c>
      <c r="P1434" s="121" t="s">
        <v>2676</v>
      </c>
      <c r="Q1434" s="121">
        <f>COUNTIF('C&amp;I(Route-Doc)'!H:H,'★C&amp;I(IRS)'!O1434)</f>
        <v>0</v>
      </c>
      <c r="R1434" s="121" t="s">
        <v>23491</v>
      </c>
      <c r="S1434" s="121" t="s">
        <v>23494</v>
      </c>
      <c r="T1434" s="121" t="s">
        <v>2676</v>
      </c>
      <c r="U1434" s="119"/>
      <c r="V1434" s="58"/>
      <c r="W1434" s="19" t="s">
        <v>1930</v>
      </c>
      <c r="X1434" s="19" t="s">
        <v>1912</v>
      </c>
      <c r="Y1434" s="54">
        <v>43745</v>
      </c>
      <c r="Z1434" s="19" t="s">
        <v>2676</v>
      </c>
      <c r="AB1434" s="58" t="s">
        <v>24982</v>
      </c>
      <c r="AC1434" s="58" t="s">
        <v>1930</v>
      </c>
      <c r="AD1434" s="58" t="e">
        <v>#N/A</v>
      </c>
      <c r="AE1434" s="58" t="e">
        <v>#N/A</v>
      </c>
    </row>
    <row r="1435" spans="1:31">
      <c r="A1435" s="121" t="s">
        <v>25617</v>
      </c>
      <c r="B1435" s="121" t="s">
        <v>7661</v>
      </c>
      <c r="C1435" s="122" t="s">
        <v>19580</v>
      </c>
      <c r="D1435" s="122" t="s">
        <v>29243</v>
      </c>
      <c r="E1435" s="121" t="s">
        <v>19230</v>
      </c>
      <c r="F1435" s="121" t="s">
        <v>24983</v>
      </c>
      <c r="G1435" s="121" t="s">
        <v>1913</v>
      </c>
      <c r="H1435" s="123">
        <v>43745</v>
      </c>
      <c r="I1435" s="121" t="s">
        <v>19028</v>
      </c>
      <c r="J1435" s="122">
        <f>COUNTIF('C&amp;I(Route-Doc)'!C:C,'★C&amp;I(IRS)'!C1435)</f>
        <v>0</v>
      </c>
      <c r="K1435" s="122" t="s">
        <v>19405</v>
      </c>
      <c r="L1435" s="121" t="s">
        <v>19025</v>
      </c>
      <c r="M1435" s="128" t="str">
        <f t="shared" si="24"/>
        <v>●</v>
      </c>
      <c r="N1435" s="121" t="s">
        <v>1930</v>
      </c>
      <c r="O1435" s="121" t="s">
        <v>23494</v>
      </c>
      <c r="P1435" s="121" t="s">
        <v>2676</v>
      </c>
      <c r="Q1435" s="121">
        <f>COUNTIF('C&amp;I(Route-Doc)'!H:H,'★C&amp;I(IRS)'!O1435)</f>
        <v>0</v>
      </c>
      <c r="R1435" s="121" t="s">
        <v>23491</v>
      </c>
      <c r="S1435" s="121" t="s">
        <v>23494</v>
      </c>
      <c r="T1435" s="121" t="s">
        <v>2676</v>
      </c>
      <c r="U1435" s="119"/>
      <c r="V1435" s="58"/>
      <c r="W1435" s="19" t="s">
        <v>1930</v>
      </c>
      <c r="X1435" s="19" t="s">
        <v>1913</v>
      </c>
      <c r="Y1435" s="54">
        <v>43745</v>
      </c>
      <c r="Z1435" s="19" t="s">
        <v>2676</v>
      </c>
      <c r="AB1435" s="58" t="s">
        <v>24983</v>
      </c>
      <c r="AC1435" s="58" t="s">
        <v>1930</v>
      </c>
      <c r="AD1435" s="58" t="e">
        <v>#N/A</v>
      </c>
      <c r="AE1435" s="58" t="e">
        <v>#N/A</v>
      </c>
    </row>
    <row r="1436" spans="1:31">
      <c r="A1436" s="19" t="s">
        <v>25617</v>
      </c>
      <c r="B1436" s="19" t="s">
        <v>7661</v>
      </c>
      <c r="C1436" s="18" t="s">
        <v>19581</v>
      </c>
      <c r="D1436" s="18" t="s">
        <v>29808</v>
      </c>
      <c r="E1436" s="19" t="s">
        <v>19231</v>
      </c>
      <c r="F1436" s="19" t="s">
        <v>24984</v>
      </c>
      <c r="G1436" s="19" t="s">
        <v>1913</v>
      </c>
      <c r="H1436" s="52">
        <v>43806</v>
      </c>
      <c r="I1436" s="19" t="s">
        <v>18692</v>
      </c>
      <c r="J1436" s="18">
        <f>COUNTIF('C&amp;I(Route-Doc)'!C:C,'★C&amp;I(IRS)'!C1436)</f>
        <v>2</v>
      </c>
      <c r="K1436" s="18" t="s">
        <v>19406</v>
      </c>
      <c r="L1436" s="19" t="s">
        <v>1999</v>
      </c>
      <c r="M1436" s="126" t="str">
        <f t="shared" si="24"/>
        <v>●</v>
      </c>
      <c r="N1436" s="54">
        <v>44873</v>
      </c>
      <c r="O1436" s="14" t="s">
        <v>22529</v>
      </c>
      <c r="P1436" s="159" t="s">
        <v>23491</v>
      </c>
      <c r="Q1436" s="159">
        <f>COUNTIF('C&amp;I(Route-Doc)'!H:H,'★C&amp;I(IRS)'!O1436)</f>
        <v>0</v>
      </c>
      <c r="R1436" s="17" t="s">
        <v>23496</v>
      </c>
      <c r="S1436" s="14" t="s">
        <v>28582</v>
      </c>
      <c r="T1436" s="14" t="s">
        <v>2676</v>
      </c>
      <c r="U1436" s="119"/>
      <c r="V1436" s="58"/>
      <c r="W1436" s="19" t="s">
        <v>1930</v>
      </c>
      <c r="X1436" s="19" t="s">
        <v>1913</v>
      </c>
      <c r="Y1436" s="54">
        <v>43806</v>
      </c>
      <c r="Z1436" s="19" t="s">
        <v>2676</v>
      </c>
      <c r="AB1436" s="58" t="s">
        <v>24984</v>
      </c>
      <c r="AC1436" s="58" t="s">
        <v>1930</v>
      </c>
      <c r="AD1436" s="58">
        <v>0</v>
      </c>
      <c r="AE1436" s="58" t="e">
        <v>#N/A</v>
      </c>
    </row>
    <row r="1437" spans="1:31">
      <c r="A1437" s="121" t="s">
        <v>25617</v>
      </c>
      <c r="B1437" s="121" t="s">
        <v>7661</v>
      </c>
      <c r="C1437" s="122" t="s">
        <v>19582</v>
      </c>
      <c r="D1437" s="122" t="s">
        <v>29244</v>
      </c>
      <c r="E1437" s="121" t="s">
        <v>19232</v>
      </c>
      <c r="F1437" s="121" t="s">
        <v>24985</v>
      </c>
      <c r="G1437" s="121" t="s">
        <v>1911</v>
      </c>
      <c r="H1437" s="123">
        <v>42551</v>
      </c>
      <c r="I1437" s="121" t="s">
        <v>19028</v>
      </c>
      <c r="J1437" s="122">
        <f>COUNTIF('C&amp;I(Route-Doc)'!C:C,'★C&amp;I(IRS)'!C1437)</f>
        <v>0</v>
      </c>
      <c r="K1437" s="122" t="s">
        <v>19407</v>
      </c>
      <c r="L1437" s="121" t="s">
        <v>19025</v>
      </c>
      <c r="M1437" s="128" t="str">
        <f t="shared" si="24"/>
        <v>●</v>
      </c>
      <c r="N1437" s="121" t="s">
        <v>1930</v>
      </c>
      <c r="O1437" s="121" t="s">
        <v>23494</v>
      </c>
      <c r="P1437" s="121" t="s">
        <v>2676</v>
      </c>
      <c r="Q1437" s="121">
        <f>COUNTIF('C&amp;I(Route-Doc)'!H:H,'★C&amp;I(IRS)'!O1437)</f>
        <v>0</v>
      </c>
      <c r="R1437" s="121" t="s">
        <v>23491</v>
      </c>
      <c r="S1437" s="121" t="s">
        <v>23494</v>
      </c>
      <c r="T1437" s="121" t="s">
        <v>2676</v>
      </c>
      <c r="U1437" s="119"/>
      <c r="V1437" s="58"/>
      <c r="W1437" s="19" t="s">
        <v>1930</v>
      </c>
      <c r="X1437" s="19" t="s">
        <v>1911</v>
      </c>
      <c r="Y1437" s="54">
        <v>42551</v>
      </c>
      <c r="Z1437" s="19" t="s">
        <v>2676</v>
      </c>
      <c r="AB1437" s="58" t="s">
        <v>24985</v>
      </c>
      <c r="AC1437" s="58" t="s">
        <v>1930</v>
      </c>
      <c r="AD1437" s="58" t="e">
        <v>#N/A</v>
      </c>
      <c r="AE1437" s="58" t="e">
        <v>#N/A</v>
      </c>
    </row>
    <row r="1438" spans="1:31">
      <c r="A1438" s="19" t="s">
        <v>25617</v>
      </c>
      <c r="B1438" s="19" t="s">
        <v>7661</v>
      </c>
      <c r="C1438" s="18" t="s">
        <v>19583</v>
      </c>
      <c r="D1438" s="18" t="s">
        <v>29809</v>
      </c>
      <c r="E1438" s="19" t="s">
        <v>19233</v>
      </c>
      <c r="F1438" s="19" t="s">
        <v>24986</v>
      </c>
      <c r="G1438" s="19" t="s">
        <v>1913</v>
      </c>
      <c r="H1438" s="52">
        <v>43801</v>
      </c>
      <c r="I1438" s="19" t="s">
        <v>18692</v>
      </c>
      <c r="J1438" s="18">
        <f>COUNTIF('C&amp;I(Route-Doc)'!C:C,'★C&amp;I(IRS)'!C1438)</f>
        <v>2</v>
      </c>
      <c r="K1438" s="18" t="s">
        <v>19408</v>
      </c>
      <c r="L1438" s="19" t="s">
        <v>1999</v>
      </c>
      <c r="M1438" s="126" t="str">
        <f t="shared" ref="M1438:M1501" si="25">HYPERLINK("\\0000s1000095\AERO\cMRO_Attached_Documents\Civil_Engine\PW1100G\03_Inspection_Record\CIR\"&amp;K1438,"●")</f>
        <v>●</v>
      </c>
      <c r="N1438" s="54">
        <v>44873</v>
      </c>
      <c r="O1438" s="14" t="s">
        <v>22530</v>
      </c>
      <c r="P1438" s="159" t="s">
        <v>23491</v>
      </c>
      <c r="Q1438" s="159">
        <f>COUNTIF('C&amp;I(Route-Doc)'!H:H,'★C&amp;I(IRS)'!O1438)</f>
        <v>0</v>
      </c>
      <c r="R1438" s="17" t="s">
        <v>23496</v>
      </c>
      <c r="S1438" s="14" t="s">
        <v>28583</v>
      </c>
      <c r="T1438" s="14" t="s">
        <v>2676</v>
      </c>
      <c r="U1438" s="119"/>
      <c r="V1438" s="58"/>
      <c r="W1438" s="19" t="s">
        <v>1930</v>
      </c>
      <c r="X1438" s="19" t="s">
        <v>1913</v>
      </c>
      <c r="Y1438" s="54">
        <v>43801</v>
      </c>
      <c r="Z1438" s="19" t="s">
        <v>2676</v>
      </c>
      <c r="AB1438" s="58" t="s">
        <v>24986</v>
      </c>
      <c r="AC1438" s="58" t="s">
        <v>1930</v>
      </c>
      <c r="AD1438" s="58">
        <v>0</v>
      </c>
      <c r="AE1438" s="58" t="e">
        <v>#N/A</v>
      </c>
    </row>
    <row r="1439" spans="1:31">
      <c r="A1439" s="121" t="s">
        <v>25617</v>
      </c>
      <c r="B1439" s="121" t="s">
        <v>7661</v>
      </c>
      <c r="C1439" s="122" t="s">
        <v>19584</v>
      </c>
      <c r="D1439" s="122" t="s">
        <v>29245</v>
      </c>
      <c r="E1439" s="121" t="s">
        <v>19234</v>
      </c>
      <c r="F1439" s="121" t="s">
        <v>24987</v>
      </c>
      <c r="G1439" s="121" t="s">
        <v>1911</v>
      </c>
      <c r="H1439" s="123">
        <v>42551</v>
      </c>
      <c r="I1439" s="121" t="s">
        <v>19028</v>
      </c>
      <c r="J1439" s="122">
        <f>COUNTIF('C&amp;I(Route-Doc)'!C:C,'★C&amp;I(IRS)'!C1439)</f>
        <v>0</v>
      </c>
      <c r="K1439" s="122" t="s">
        <v>19409</v>
      </c>
      <c r="L1439" s="121" t="s">
        <v>19025</v>
      </c>
      <c r="M1439" s="128" t="str">
        <f t="shared" si="25"/>
        <v>●</v>
      </c>
      <c r="N1439" s="121" t="s">
        <v>1930</v>
      </c>
      <c r="O1439" s="121" t="s">
        <v>23494</v>
      </c>
      <c r="P1439" s="121" t="s">
        <v>2676</v>
      </c>
      <c r="Q1439" s="121">
        <f>COUNTIF('C&amp;I(Route-Doc)'!H:H,'★C&amp;I(IRS)'!O1439)</f>
        <v>0</v>
      </c>
      <c r="R1439" s="121" t="s">
        <v>23491</v>
      </c>
      <c r="S1439" s="121" t="s">
        <v>23494</v>
      </c>
      <c r="T1439" s="121" t="s">
        <v>2676</v>
      </c>
      <c r="U1439" s="119"/>
      <c r="V1439" s="58"/>
      <c r="W1439" s="19" t="s">
        <v>1930</v>
      </c>
      <c r="X1439" s="19" t="s">
        <v>1911</v>
      </c>
      <c r="Y1439" s="54">
        <v>42551</v>
      </c>
      <c r="Z1439" s="19" t="s">
        <v>2676</v>
      </c>
      <c r="AB1439" s="58" t="s">
        <v>24987</v>
      </c>
      <c r="AC1439" s="58" t="s">
        <v>1930</v>
      </c>
      <c r="AD1439" s="58" t="e">
        <v>#N/A</v>
      </c>
      <c r="AE1439" s="58" t="e">
        <v>#N/A</v>
      </c>
    </row>
    <row r="1440" spans="1:31">
      <c r="A1440" s="19" t="s">
        <v>25617</v>
      </c>
      <c r="B1440" s="19" t="s">
        <v>7661</v>
      </c>
      <c r="C1440" s="18" t="s">
        <v>19585</v>
      </c>
      <c r="D1440" s="18" t="s">
        <v>29810</v>
      </c>
      <c r="E1440" s="19" t="s">
        <v>19235</v>
      </c>
      <c r="F1440" s="19" t="s">
        <v>24988</v>
      </c>
      <c r="G1440" s="19" t="s">
        <v>1913</v>
      </c>
      <c r="H1440" s="52">
        <v>43801</v>
      </c>
      <c r="I1440" s="19" t="s">
        <v>18692</v>
      </c>
      <c r="J1440" s="18">
        <f>COUNTIF('C&amp;I(Route-Doc)'!C:C,'★C&amp;I(IRS)'!C1440)</f>
        <v>1</v>
      </c>
      <c r="K1440" s="18" t="s">
        <v>19410</v>
      </c>
      <c r="L1440" s="19" t="s">
        <v>1999</v>
      </c>
      <c r="M1440" s="126" t="str">
        <f t="shared" si="25"/>
        <v>●</v>
      </c>
      <c r="N1440" s="54">
        <v>44873</v>
      </c>
      <c r="O1440" s="14" t="s">
        <v>22531</v>
      </c>
      <c r="P1440" s="159" t="s">
        <v>23491</v>
      </c>
      <c r="Q1440" s="159">
        <f>COUNTIF('C&amp;I(Route-Doc)'!H:H,'★C&amp;I(IRS)'!O1440)</f>
        <v>0</v>
      </c>
      <c r="R1440" s="17" t="s">
        <v>23496</v>
      </c>
      <c r="S1440" s="14" t="s">
        <v>28584</v>
      </c>
      <c r="T1440" s="14" t="s">
        <v>2676</v>
      </c>
      <c r="U1440" s="119"/>
      <c r="V1440" s="58"/>
      <c r="W1440" s="19" t="s">
        <v>1930</v>
      </c>
      <c r="X1440" s="19" t="s">
        <v>1913</v>
      </c>
      <c r="Y1440" s="54">
        <v>43801</v>
      </c>
      <c r="Z1440" s="19" t="s">
        <v>2676</v>
      </c>
      <c r="AB1440" s="58" t="s">
        <v>24988</v>
      </c>
      <c r="AC1440" s="58" t="s">
        <v>1930</v>
      </c>
      <c r="AD1440" s="58">
        <v>0</v>
      </c>
      <c r="AE1440" s="58" t="e">
        <v>#N/A</v>
      </c>
    </row>
    <row r="1441" spans="1:31">
      <c r="A1441" s="121" t="s">
        <v>25617</v>
      </c>
      <c r="B1441" s="121" t="s">
        <v>7661</v>
      </c>
      <c r="C1441" s="122" t="s">
        <v>19586</v>
      </c>
      <c r="D1441" s="122" t="s">
        <v>30294</v>
      </c>
      <c r="E1441" s="121" t="s">
        <v>19236</v>
      </c>
      <c r="F1441" s="121" t="s">
        <v>24989</v>
      </c>
      <c r="G1441" s="121" t="s">
        <v>1913</v>
      </c>
      <c r="H1441" s="123">
        <v>42629</v>
      </c>
      <c r="I1441" s="121" t="s">
        <v>19028</v>
      </c>
      <c r="J1441" s="122">
        <f>COUNTIF('C&amp;I(Route-Doc)'!C:C,'★C&amp;I(IRS)'!C1441)</f>
        <v>0</v>
      </c>
      <c r="K1441" s="122" t="s">
        <v>19411</v>
      </c>
      <c r="L1441" s="121" t="s">
        <v>19025</v>
      </c>
      <c r="M1441" s="128" t="str">
        <f t="shared" si="25"/>
        <v>●</v>
      </c>
      <c r="N1441" s="121" t="s">
        <v>1930</v>
      </c>
      <c r="O1441" s="121" t="s">
        <v>23494</v>
      </c>
      <c r="P1441" s="121" t="s">
        <v>2676</v>
      </c>
      <c r="Q1441" s="121">
        <f>COUNTIF('C&amp;I(Route-Doc)'!H:H,'★C&amp;I(IRS)'!O1441)</f>
        <v>0</v>
      </c>
      <c r="R1441" s="121" t="s">
        <v>23491</v>
      </c>
      <c r="S1441" s="121" t="s">
        <v>23494</v>
      </c>
      <c r="T1441" s="121" t="s">
        <v>2676</v>
      </c>
      <c r="U1441" s="119"/>
      <c r="V1441" s="58"/>
      <c r="W1441" s="19" t="s">
        <v>1930</v>
      </c>
      <c r="X1441" s="19" t="s">
        <v>1913</v>
      </c>
      <c r="Y1441" s="54">
        <v>42629</v>
      </c>
      <c r="Z1441" s="19" t="s">
        <v>2676</v>
      </c>
      <c r="AB1441" s="58" t="s">
        <v>24989</v>
      </c>
      <c r="AC1441" s="58" t="s">
        <v>1930</v>
      </c>
      <c r="AD1441" s="58" t="e">
        <v>#N/A</v>
      </c>
      <c r="AE1441" s="58" t="e">
        <v>#N/A</v>
      </c>
    </row>
    <row r="1442" spans="1:31">
      <c r="A1442" s="121" t="s">
        <v>25617</v>
      </c>
      <c r="B1442" s="121" t="s">
        <v>7661</v>
      </c>
      <c r="C1442" s="122" t="s">
        <v>19587</v>
      </c>
      <c r="D1442" s="122" t="s">
        <v>29246</v>
      </c>
      <c r="E1442" s="121" t="s">
        <v>19237</v>
      </c>
      <c r="F1442" s="121" t="s">
        <v>24990</v>
      </c>
      <c r="G1442" s="121" t="s">
        <v>1911</v>
      </c>
      <c r="H1442" s="123">
        <v>42551</v>
      </c>
      <c r="I1442" s="121" t="s">
        <v>19028</v>
      </c>
      <c r="J1442" s="122">
        <f>COUNTIF('C&amp;I(Route-Doc)'!C:C,'★C&amp;I(IRS)'!C1442)</f>
        <v>0</v>
      </c>
      <c r="K1442" s="122" t="s">
        <v>19412</v>
      </c>
      <c r="L1442" s="121" t="s">
        <v>19025</v>
      </c>
      <c r="M1442" s="128" t="str">
        <f t="shared" si="25"/>
        <v>●</v>
      </c>
      <c r="N1442" s="121" t="s">
        <v>1930</v>
      </c>
      <c r="O1442" s="121" t="s">
        <v>23494</v>
      </c>
      <c r="P1442" s="121" t="s">
        <v>2676</v>
      </c>
      <c r="Q1442" s="121">
        <f>COUNTIF('C&amp;I(Route-Doc)'!H:H,'★C&amp;I(IRS)'!O1442)</f>
        <v>0</v>
      </c>
      <c r="R1442" s="121" t="s">
        <v>23491</v>
      </c>
      <c r="S1442" s="121" t="s">
        <v>23494</v>
      </c>
      <c r="T1442" s="121" t="s">
        <v>2676</v>
      </c>
      <c r="U1442" s="119"/>
      <c r="V1442" s="58"/>
      <c r="W1442" s="19" t="s">
        <v>1930</v>
      </c>
      <c r="X1442" s="19" t="s">
        <v>1911</v>
      </c>
      <c r="Y1442" s="54">
        <v>42551</v>
      </c>
      <c r="Z1442" s="19" t="s">
        <v>2676</v>
      </c>
      <c r="AB1442" s="58" t="s">
        <v>24990</v>
      </c>
      <c r="AC1442" s="58" t="s">
        <v>1930</v>
      </c>
      <c r="AD1442" s="58" t="e">
        <v>#N/A</v>
      </c>
      <c r="AE1442" s="58" t="e">
        <v>#N/A</v>
      </c>
    </row>
    <row r="1443" spans="1:31">
      <c r="A1443" s="19" t="s">
        <v>25617</v>
      </c>
      <c r="B1443" s="19" t="s">
        <v>7661</v>
      </c>
      <c r="C1443" s="18" t="s">
        <v>19588</v>
      </c>
      <c r="D1443" s="18" t="s">
        <v>29811</v>
      </c>
      <c r="E1443" s="19" t="s">
        <v>19238</v>
      </c>
      <c r="F1443" s="19" t="s">
        <v>24991</v>
      </c>
      <c r="G1443" s="19" t="s">
        <v>1913</v>
      </c>
      <c r="H1443" s="52">
        <v>43806</v>
      </c>
      <c r="I1443" s="19" t="s">
        <v>18692</v>
      </c>
      <c r="J1443" s="18">
        <f>COUNTIF('C&amp;I(Route-Doc)'!C:C,'★C&amp;I(IRS)'!C1443)</f>
        <v>2</v>
      </c>
      <c r="K1443" s="18" t="s">
        <v>19413</v>
      </c>
      <c r="L1443" s="19" t="s">
        <v>1999</v>
      </c>
      <c r="M1443" s="126" t="str">
        <f t="shared" si="25"/>
        <v>●</v>
      </c>
      <c r="N1443" s="54">
        <v>44873</v>
      </c>
      <c r="O1443" s="14" t="s">
        <v>22532</v>
      </c>
      <c r="P1443" s="159" t="s">
        <v>23491</v>
      </c>
      <c r="Q1443" s="159">
        <f>COUNTIF('C&amp;I(Route-Doc)'!H:H,'★C&amp;I(IRS)'!O1443)</f>
        <v>0</v>
      </c>
      <c r="R1443" s="17" t="s">
        <v>23496</v>
      </c>
      <c r="S1443" s="14" t="s">
        <v>28585</v>
      </c>
      <c r="T1443" s="14" t="s">
        <v>2676</v>
      </c>
      <c r="U1443" s="119"/>
      <c r="V1443" s="58"/>
      <c r="W1443" s="19" t="s">
        <v>1930</v>
      </c>
      <c r="X1443" s="19" t="s">
        <v>1913</v>
      </c>
      <c r="Y1443" s="54">
        <v>43806</v>
      </c>
      <c r="Z1443" s="19" t="s">
        <v>2676</v>
      </c>
      <c r="AB1443" s="58" t="s">
        <v>24991</v>
      </c>
      <c r="AC1443" s="58" t="s">
        <v>1930</v>
      </c>
      <c r="AD1443" s="58">
        <v>0</v>
      </c>
      <c r="AE1443" s="58" t="e">
        <v>#N/A</v>
      </c>
    </row>
    <row r="1444" spans="1:31">
      <c r="A1444" s="121" t="s">
        <v>25617</v>
      </c>
      <c r="B1444" s="121" t="s">
        <v>7661</v>
      </c>
      <c r="C1444" s="122" t="s">
        <v>19589</v>
      </c>
      <c r="D1444" s="122" t="s">
        <v>29247</v>
      </c>
      <c r="E1444" s="121" t="s">
        <v>19239</v>
      </c>
      <c r="F1444" s="121" t="s">
        <v>24992</v>
      </c>
      <c r="G1444" s="121" t="s">
        <v>1911</v>
      </c>
      <c r="H1444" s="123">
        <v>42551</v>
      </c>
      <c r="I1444" s="121" t="s">
        <v>19028</v>
      </c>
      <c r="J1444" s="122">
        <f>COUNTIF('C&amp;I(Route-Doc)'!C:C,'★C&amp;I(IRS)'!C1444)</f>
        <v>0</v>
      </c>
      <c r="K1444" s="122" t="s">
        <v>19414</v>
      </c>
      <c r="L1444" s="121" t="s">
        <v>19025</v>
      </c>
      <c r="M1444" s="128" t="str">
        <f t="shared" si="25"/>
        <v>●</v>
      </c>
      <c r="N1444" s="121" t="s">
        <v>1930</v>
      </c>
      <c r="O1444" s="121" t="s">
        <v>23494</v>
      </c>
      <c r="P1444" s="121" t="s">
        <v>2676</v>
      </c>
      <c r="Q1444" s="121">
        <f>COUNTIF('C&amp;I(Route-Doc)'!H:H,'★C&amp;I(IRS)'!O1444)</f>
        <v>0</v>
      </c>
      <c r="R1444" s="121" t="s">
        <v>23491</v>
      </c>
      <c r="S1444" s="121" t="s">
        <v>23494</v>
      </c>
      <c r="T1444" s="121" t="s">
        <v>2676</v>
      </c>
      <c r="U1444" s="119"/>
      <c r="V1444" s="58"/>
      <c r="W1444" s="19" t="s">
        <v>1930</v>
      </c>
      <c r="X1444" s="19" t="s">
        <v>1911</v>
      </c>
      <c r="Y1444" s="54">
        <v>42551</v>
      </c>
      <c r="Z1444" s="19" t="s">
        <v>2676</v>
      </c>
      <c r="AB1444" s="58" t="s">
        <v>24992</v>
      </c>
      <c r="AC1444" s="58" t="s">
        <v>1930</v>
      </c>
      <c r="AD1444" s="58" t="e">
        <v>#N/A</v>
      </c>
      <c r="AE1444" s="58" t="e">
        <v>#N/A</v>
      </c>
    </row>
    <row r="1445" spans="1:31">
      <c r="A1445" s="19" t="s">
        <v>25617</v>
      </c>
      <c r="B1445" s="19" t="s">
        <v>7661</v>
      </c>
      <c r="C1445" s="18" t="s">
        <v>19590</v>
      </c>
      <c r="D1445" s="18" t="s">
        <v>29812</v>
      </c>
      <c r="E1445" s="19" t="s">
        <v>19240</v>
      </c>
      <c r="F1445" s="19" t="s">
        <v>24993</v>
      </c>
      <c r="G1445" s="19" t="s">
        <v>1913</v>
      </c>
      <c r="H1445" s="52">
        <v>43801</v>
      </c>
      <c r="I1445" s="19" t="s">
        <v>18692</v>
      </c>
      <c r="J1445" s="18">
        <f>COUNTIF('C&amp;I(Route-Doc)'!C:C,'★C&amp;I(IRS)'!C1445)</f>
        <v>1</v>
      </c>
      <c r="K1445" s="18" t="s">
        <v>19415</v>
      </c>
      <c r="L1445" s="19" t="s">
        <v>1999</v>
      </c>
      <c r="M1445" s="126" t="str">
        <f t="shared" si="25"/>
        <v>●</v>
      </c>
      <c r="N1445" s="54">
        <v>44873</v>
      </c>
      <c r="O1445" s="14" t="s">
        <v>22533</v>
      </c>
      <c r="P1445" s="159" t="s">
        <v>23491</v>
      </c>
      <c r="Q1445" s="159">
        <f>COUNTIF('C&amp;I(Route-Doc)'!H:H,'★C&amp;I(IRS)'!O1445)</f>
        <v>0</v>
      </c>
      <c r="R1445" s="17" t="s">
        <v>23496</v>
      </c>
      <c r="S1445" s="14" t="s">
        <v>28586</v>
      </c>
      <c r="T1445" s="14" t="s">
        <v>2676</v>
      </c>
      <c r="U1445" s="119"/>
      <c r="V1445" s="58"/>
      <c r="W1445" s="19" t="s">
        <v>1930</v>
      </c>
      <c r="X1445" s="19" t="s">
        <v>1913</v>
      </c>
      <c r="Y1445" s="54">
        <v>43801</v>
      </c>
      <c r="Z1445" s="19" t="s">
        <v>2676</v>
      </c>
      <c r="AB1445" s="58" t="s">
        <v>24993</v>
      </c>
      <c r="AC1445" s="58" t="s">
        <v>1930</v>
      </c>
      <c r="AD1445" s="58">
        <v>0</v>
      </c>
      <c r="AE1445" s="58" t="e">
        <v>#N/A</v>
      </c>
    </row>
    <row r="1446" spans="1:31">
      <c r="A1446" s="121" t="s">
        <v>25617</v>
      </c>
      <c r="B1446" s="121" t="s">
        <v>7661</v>
      </c>
      <c r="C1446" s="122" t="s">
        <v>19591</v>
      </c>
      <c r="D1446" s="122" t="s">
        <v>30295</v>
      </c>
      <c r="E1446" s="121" t="s">
        <v>19241</v>
      </c>
      <c r="F1446" s="121" t="s">
        <v>24994</v>
      </c>
      <c r="G1446" s="121" t="s">
        <v>1913</v>
      </c>
      <c r="H1446" s="123">
        <v>42629</v>
      </c>
      <c r="I1446" s="121" t="s">
        <v>19028</v>
      </c>
      <c r="J1446" s="122">
        <f>COUNTIF('C&amp;I(Route-Doc)'!C:C,'★C&amp;I(IRS)'!C1446)</f>
        <v>0</v>
      </c>
      <c r="K1446" s="122" t="s">
        <v>19416</v>
      </c>
      <c r="L1446" s="121" t="s">
        <v>19025</v>
      </c>
      <c r="M1446" s="128" t="str">
        <f t="shared" si="25"/>
        <v>●</v>
      </c>
      <c r="N1446" s="121" t="s">
        <v>1930</v>
      </c>
      <c r="O1446" s="121" t="s">
        <v>23494</v>
      </c>
      <c r="P1446" s="121" t="s">
        <v>2676</v>
      </c>
      <c r="Q1446" s="121">
        <f>COUNTIF('C&amp;I(Route-Doc)'!H:H,'★C&amp;I(IRS)'!O1446)</f>
        <v>0</v>
      </c>
      <c r="R1446" s="121" t="s">
        <v>23491</v>
      </c>
      <c r="S1446" s="121" t="s">
        <v>23494</v>
      </c>
      <c r="T1446" s="121" t="s">
        <v>2676</v>
      </c>
      <c r="U1446" s="119"/>
      <c r="V1446" s="58"/>
      <c r="W1446" s="19" t="s">
        <v>1930</v>
      </c>
      <c r="X1446" s="19" t="s">
        <v>1913</v>
      </c>
      <c r="Y1446" s="54">
        <v>42629</v>
      </c>
      <c r="Z1446" s="19" t="s">
        <v>2676</v>
      </c>
      <c r="AB1446" s="58" t="s">
        <v>24994</v>
      </c>
      <c r="AC1446" s="58" t="s">
        <v>1930</v>
      </c>
      <c r="AD1446" s="58" t="e">
        <v>#N/A</v>
      </c>
      <c r="AE1446" s="58" t="e">
        <v>#N/A</v>
      </c>
    </row>
    <row r="1447" spans="1:31">
      <c r="A1447" s="121" t="s">
        <v>25617</v>
      </c>
      <c r="B1447" s="121" t="s">
        <v>7661</v>
      </c>
      <c r="C1447" s="122" t="s">
        <v>19592</v>
      </c>
      <c r="D1447" s="122" t="s">
        <v>29248</v>
      </c>
      <c r="E1447" s="121" t="s">
        <v>19242</v>
      </c>
      <c r="F1447" s="121" t="s">
        <v>24995</v>
      </c>
      <c r="G1447" s="121" t="s">
        <v>1911</v>
      </c>
      <c r="H1447" s="123">
        <v>42551</v>
      </c>
      <c r="I1447" s="121" t="s">
        <v>19028</v>
      </c>
      <c r="J1447" s="122">
        <f>COUNTIF('C&amp;I(Route-Doc)'!C:C,'★C&amp;I(IRS)'!C1447)</f>
        <v>0</v>
      </c>
      <c r="K1447" s="122" t="s">
        <v>19417</v>
      </c>
      <c r="L1447" s="121" t="s">
        <v>19025</v>
      </c>
      <c r="M1447" s="128" t="str">
        <f t="shared" si="25"/>
        <v>●</v>
      </c>
      <c r="N1447" s="121" t="s">
        <v>1930</v>
      </c>
      <c r="O1447" s="121" t="s">
        <v>23494</v>
      </c>
      <c r="P1447" s="121" t="s">
        <v>2676</v>
      </c>
      <c r="Q1447" s="121">
        <f>COUNTIF('C&amp;I(Route-Doc)'!H:H,'★C&amp;I(IRS)'!O1447)</f>
        <v>0</v>
      </c>
      <c r="R1447" s="121" t="s">
        <v>23491</v>
      </c>
      <c r="S1447" s="121" t="s">
        <v>23494</v>
      </c>
      <c r="T1447" s="121" t="s">
        <v>2676</v>
      </c>
      <c r="U1447" s="119"/>
      <c r="V1447" s="58"/>
      <c r="W1447" s="19" t="s">
        <v>1930</v>
      </c>
      <c r="X1447" s="19" t="s">
        <v>1911</v>
      </c>
      <c r="Y1447" s="54">
        <v>42551</v>
      </c>
      <c r="Z1447" s="19" t="s">
        <v>2676</v>
      </c>
      <c r="AB1447" s="58" t="s">
        <v>24995</v>
      </c>
      <c r="AC1447" s="58" t="s">
        <v>1930</v>
      </c>
      <c r="AD1447" s="58" t="e">
        <v>#N/A</v>
      </c>
      <c r="AE1447" s="58" t="e">
        <v>#N/A</v>
      </c>
    </row>
    <row r="1448" spans="1:31">
      <c r="A1448" s="19" t="s">
        <v>25617</v>
      </c>
      <c r="B1448" s="19" t="s">
        <v>7661</v>
      </c>
      <c r="C1448" s="18" t="s">
        <v>19593</v>
      </c>
      <c r="D1448" s="18" t="s">
        <v>29813</v>
      </c>
      <c r="E1448" s="19" t="s">
        <v>19243</v>
      </c>
      <c r="F1448" s="19" t="s">
        <v>24996</v>
      </c>
      <c r="G1448" s="19" t="s">
        <v>1913</v>
      </c>
      <c r="H1448" s="52">
        <v>43801</v>
      </c>
      <c r="I1448" s="19" t="s">
        <v>18692</v>
      </c>
      <c r="J1448" s="18">
        <f>COUNTIF('C&amp;I(Route-Doc)'!C:C,'★C&amp;I(IRS)'!C1448)</f>
        <v>1</v>
      </c>
      <c r="K1448" s="18" t="s">
        <v>19418</v>
      </c>
      <c r="L1448" s="19" t="s">
        <v>1999</v>
      </c>
      <c r="M1448" s="126" t="str">
        <f t="shared" si="25"/>
        <v>●</v>
      </c>
      <c r="N1448" s="54">
        <v>44873</v>
      </c>
      <c r="O1448" s="14" t="s">
        <v>22534</v>
      </c>
      <c r="P1448" s="159" t="s">
        <v>23491</v>
      </c>
      <c r="Q1448" s="159">
        <f>COUNTIF('C&amp;I(Route-Doc)'!H:H,'★C&amp;I(IRS)'!O1448)</f>
        <v>0</v>
      </c>
      <c r="R1448" s="17" t="s">
        <v>23496</v>
      </c>
      <c r="S1448" s="14" t="s">
        <v>28587</v>
      </c>
      <c r="T1448" s="14" t="s">
        <v>2676</v>
      </c>
      <c r="U1448" s="119"/>
      <c r="V1448" s="58"/>
      <c r="W1448" s="19" t="s">
        <v>1930</v>
      </c>
      <c r="X1448" s="19" t="s">
        <v>1913</v>
      </c>
      <c r="Y1448" s="54">
        <v>43801</v>
      </c>
      <c r="Z1448" s="19" t="s">
        <v>2676</v>
      </c>
      <c r="AB1448" s="58" t="s">
        <v>24996</v>
      </c>
      <c r="AC1448" s="58" t="s">
        <v>1930</v>
      </c>
      <c r="AD1448" s="58">
        <v>0</v>
      </c>
      <c r="AE1448" s="58" t="e">
        <v>#N/A</v>
      </c>
    </row>
    <row r="1449" spans="1:31">
      <c r="A1449" s="121" t="s">
        <v>25617</v>
      </c>
      <c r="B1449" s="121" t="s">
        <v>7661</v>
      </c>
      <c r="C1449" s="122" t="s">
        <v>19594</v>
      </c>
      <c r="D1449" s="122" t="s">
        <v>30296</v>
      </c>
      <c r="E1449" s="121" t="s">
        <v>19244</v>
      </c>
      <c r="F1449" s="121" t="s">
        <v>24997</v>
      </c>
      <c r="G1449" s="121" t="s">
        <v>1913</v>
      </c>
      <c r="H1449" s="123">
        <v>42629</v>
      </c>
      <c r="I1449" s="121" t="s">
        <v>19028</v>
      </c>
      <c r="J1449" s="122">
        <f>COUNTIF('C&amp;I(Route-Doc)'!C:C,'★C&amp;I(IRS)'!C1449)</f>
        <v>0</v>
      </c>
      <c r="K1449" s="122" t="s">
        <v>19419</v>
      </c>
      <c r="L1449" s="121" t="s">
        <v>19025</v>
      </c>
      <c r="M1449" s="128" t="str">
        <f t="shared" si="25"/>
        <v>●</v>
      </c>
      <c r="N1449" s="121" t="s">
        <v>1930</v>
      </c>
      <c r="O1449" s="121" t="s">
        <v>23494</v>
      </c>
      <c r="P1449" s="121" t="s">
        <v>2676</v>
      </c>
      <c r="Q1449" s="121">
        <f>COUNTIF('C&amp;I(Route-Doc)'!H:H,'★C&amp;I(IRS)'!O1449)</f>
        <v>0</v>
      </c>
      <c r="R1449" s="121" t="s">
        <v>23491</v>
      </c>
      <c r="S1449" s="121" t="s">
        <v>23494</v>
      </c>
      <c r="T1449" s="121" t="s">
        <v>2676</v>
      </c>
      <c r="U1449" s="119"/>
      <c r="V1449" s="58"/>
      <c r="W1449" s="19" t="s">
        <v>1930</v>
      </c>
      <c r="X1449" s="19" t="s">
        <v>1913</v>
      </c>
      <c r="Y1449" s="54">
        <v>42629</v>
      </c>
      <c r="Z1449" s="19" t="s">
        <v>2676</v>
      </c>
      <c r="AB1449" s="58" t="s">
        <v>24997</v>
      </c>
      <c r="AC1449" s="58" t="s">
        <v>1930</v>
      </c>
      <c r="AD1449" s="58" t="e">
        <v>#N/A</v>
      </c>
      <c r="AE1449" s="58" t="e">
        <v>#N/A</v>
      </c>
    </row>
    <row r="1450" spans="1:31">
      <c r="A1450" s="19" t="s">
        <v>25617</v>
      </c>
      <c r="B1450" s="19" t="s">
        <v>7661</v>
      </c>
      <c r="C1450" s="18" t="s">
        <v>19595</v>
      </c>
      <c r="D1450" s="18" t="s">
        <v>29814</v>
      </c>
      <c r="E1450" s="19" t="s">
        <v>19245</v>
      </c>
      <c r="F1450" s="19" t="s">
        <v>24998</v>
      </c>
      <c r="G1450" s="19" t="s">
        <v>1913</v>
      </c>
      <c r="H1450" s="52">
        <v>43801</v>
      </c>
      <c r="I1450" s="19" t="s">
        <v>18692</v>
      </c>
      <c r="J1450" s="18">
        <f>COUNTIF('C&amp;I(Route-Doc)'!C:C,'★C&amp;I(IRS)'!C1450)</f>
        <v>1</v>
      </c>
      <c r="K1450" s="18" t="s">
        <v>19420</v>
      </c>
      <c r="L1450" s="19" t="s">
        <v>1999</v>
      </c>
      <c r="M1450" s="126" t="str">
        <f t="shared" si="25"/>
        <v>●</v>
      </c>
      <c r="N1450" s="54">
        <v>44873</v>
      </c>
      <c r="O1450" s="14" t="s">
        <v>22535</v>
      </c>
      <c r="P1450" s="159" t="s">
        <v>23491</v>
      </c>
      <c r="Q1450" s="159">
        <f>COUNTIF('C&amp;I(Route-Doc)'!H:H,'★C&amp;I(IRS)'!O1450)</f>
        <v>0</v>
      </c>
      <c r="R1450" s="17" t="s">
        <v>23496</v>
      </c>
      <c r="S1450" s="14" t="s">
        <v>28588</v>
      </c>
      <c r="T1450" s="14" t="s">
        <v>2676</v>
      </c>
      <c r="U1450" s="119"/>
      <c r="V1450" s="58"/>
      <c r="W1450" s="19" t="s">
        <v>1930</v>
      </c>
      <c r="X1450" s="19" t="s">
        <v>1913</v>
      </c>
      <c r="Y1450" s="54">
        <v>43801</v>
      </c>
      <c r="Z1450" s="19" t="s">
        <v>2676</v>
      </c>
      <c r="AB1450" s="58" t="s">
        <v>24998</v>
      </c>
      <c r="AC1450" s="58" t="s">
        <v>1930</v>
      </c>
      <c r="AD1450" s="58">
        <v>0</v>
      </c>
      <c r="AE1450" s="58" t="e">
        <v>#N/A</v>
      </c>
    </row>
    <row r="1451" spans="1:31">
      <c r="A1451" s="121" t="s">
        <v>25617</v>
      </c>
      <c r="B1451" s="121" t="s">
        <v>7661</v>
      </c>
      <c r="C1451" s="122" t="s">
        <v>19596</v>
      </c>
      <c r="D1451" s="122" t="s">
        <v>30214</v>
      </c>
      <c r="E1451" s="121" t="s">
        <v>19246</v>
      </c>
      <c r="F1451" s="121" t="s">
        <v>24999</v>
      </c>
      <c r="G1451" s="121" t="s">
        <v>1913</v>
      </c>
      <c r="H1451" s="123">
        <v>43662</v>
      </c>
      <c r="I1451" s="121" t="s">
        <v>19028</v>
      </c>
      <c r="J1451" s="122">
        <f>COUNTIF('C&amp;I(Route-Doc)'!C:C,'★C&amp;I(IRS)'!C1451)</f>
        <v>0</v>
      </c>
      <c r="K1451" s="122" t="s">
        <v>19421</v>
      </c>
      <c r="L1451" s="121" t="s">
        <v>19025</v>
      </c>
      <c r="M1451" s="128" t="str">
        <f t="shared" si="25"/>
        <v>●</v>
      </c>
      <c r="N1451" s="121" t="s">
        <v>1930</v>
      </c>
      <c r="O1451" s="121" t="s">
        <v>23494</v>
      </c>
      <c r="P1451" s="121" t="s">
        <v>2676</v>
      </c>
      <c r="Q1451" s="121">
        <f>COUNTIF('C&amp;I(Route-Doc)'!H:H,'★C&amp;I(IRS)'!O1451)</f>
        <v>0</v>
      </c>
      <c r="R1451" s="121" t="s">
        <v>23491</v>
      </c>
      <c r="S1451" s="121" t="s">
        <v>23494</v>
      </c>
      <c r="T1451" s="121" t="s">
        <v>2676</v>
      </c>
      <c r="U1451" s="119"/>
      <c r="V1451" s="58"/>
      <c r="W1451" s="19" t="s">
        <v>1930</v>
      </c>
      <c r="X1451" s="19" t="s">
        <v>1913</v>
      </c>
      <c r="Y1451" s="54">
        <v>43662</v>
      </c>
      <c r="Z1451" s="19" t="s">
        <v>2676</v>
      </c>
      <c r="AB1451" s="58" t="s">
        <v>24999</v>
      </c>
      <c r="AC1451" s="58" t="s">
        <v>1930</v>
      </c>
      <c r="AD1451" s="58" t="e">
        <v>#N/A</v>
      </c>
      <c r="AE1451" s="58" t="e">
        <v>#N/A</v>
      </c>
    </row>
    <row r="1452" spans="1:31">
      <c r="A1452" s="121" t="s">
        <v>25617</v>
      </c>
      <c r="B1452" s="121" t="s">
        <v>7661</v>
      </c>
      <c r="C1452" s="122" t="s">
        <v>19597</v>
      </c>
      <c r="D1452" s="122" t="s">
        <v>29249</v>
      </c>
      <c r="E1452" s="121" t="s">
        <v>19247</v>
      </c>
      <c r="F1452" s="121" t="s">
        <v>25000</v>
      </c>
      <c r="G1452" s="121" t="s">
        <v>1911</v>
      </c>
      <c r="H1452" s="123">
        <v>42735</v>
      </c>
      <c r="I1452" s="121" t="s">
        <v>19028</v>
      </c>
      <c r="J1452" s="122">
        <f>COUNTIF('C&amp;I(Route-Doc)'!C:C,'★C&amp;I(IRS)'!C1452)</f>
        <v>0</v>
      </c>
      <c r="K1452" s="122" t="s">
        <v>19422</v>
      </c>
      <c r="L1452" s="121" t="s">
        <v>19025</v>
      </c>
      <c r="M1452" s="128" t="str">
        <f t="shared" si="25"/>
        <v>●</v>
      </c>
      <c r="N1452" s="121" t="s">
        <v>1930</v>
      </c>
      <c r="O1452" s="121" t="s">
        <v>23494</v>
      </c>
      <c r="P1452" s="121" t="s">
        <v>2676</v>
      </c>
      <c r="Q1452" s="121">
        <f>COUNTIF('C&amp;I(Route-Doc)'!H:H,'★C&amp;I(IRS)'!O1452)</f>
        <v>0</v>
      </c>
      <c r="R1452" s="121" t="s">
        <v>23491</v>
      </c>
      <c r="S1452" s="121" t="s">
        <v>23494</v>
      </c>
      <c r="T1452" s="121" t="s">
        <v>2676</v>
      </c>
      <c r="U1452" s="119"/>
      <c r="V1452" s="58"/>
      <c r="W1452" s="19" t="s">
        <v>1930</v>
      </c>
      <c r="X1452" s="19" t="s">
        <v>1911</v>
      </c>
      <c r="Y1452" s="54">
        <v>42735</v>
      </c>
      <c r="Z1452" s="19" t="s">
        <v>2676</v>
      </c>
      <c r="AB1452" s="58" t="s">
        <v>25000</v>
      </c>
      <c r="AC1452" s="58" t="s">
        <v>1930</v>
      </c>
      <c r="AD1452" s="58" t="e">
        <v>#N/A</v>
      </c>
      <c r="AE1452" s="58" t="e">
        <v>#N/A</v>
      </c>
    </row>
    <row r="1453" spans="1:31">
      <c r="A1453" s="19" t="s">
        <v>25617</v>
      </c>
      <c r="B1453" s="19" t="s">
        <v>7661</v>
      </c>
      <c r="C1453" s="18" t="s">
        <v>19598</v>
      </c>
      <c r="D1453" s="18" t="s">
        <v>29815</v>
      </c>
      <c r="E1453" s="19" t="s">
        <v>19248</v>
      </c>
      <c r="F1453" s="19" t="s">
        <v>25001</v>
      </c>
      <c r="G1453" s="19" t="s">
        <v>1912</v>
      </c>
      <c r="H1453" s="52">
        <v>44462</v>
      </c>
      <c r="I1453" s="19" t="s">
        <v>18692</v>
      </c>
      <c r="J1453" s="18">
        <f>COUNTIF('C&amp;I(Route-Doc)'!C:C,'★C&amp;I(IRS)'!C1453)</f>
        <v>1</v>
      </c>
      <c r="K1453" s="18" t="s">
        <v>19423</v>
      </c>
      <c r="L1453" s="19" t="s">
        <v>1999</v>
      </c>
      <c r="M1453" s="126" t="str">
        <f t="shared" si="25"/>
        <v>●</v>
      </c>
      <c r="N1453" s="54">
        <v>44873</v>
      </c>
      <c r="O1453" s="14" t="s">
        <v>22536</v>
      </c>
      <c r="P1453" s="159" t="s">
        <v>23491</v>
      </c>
      <c r="Q1453" s="159">
        <f>COUNTIF('C&amp;I(Route-Doc)'!H:H,'★C&amp;I(IRS)'!O1453)</f>
        <v>0</v>
      </c>
      <c r="R1453" s="17" t="s">
        <v>23496</v>
      </c>
      <c r="S1453" s="14" t="s">
        <v>28589</v>
      </c>
      <c r="T1453" s="14" t="s">
        <v>2676</v>
      </c>
      <c r="U1453" s="119"/>
      <c r="V1453" s="58"/>
      <c r="W1453" s="19" t="s">
        <v>1930</v>
      </c>
      <c r="X1453" s="19" t="s">
        <v>1912</v>
      </c>
      <c r="Y1453" s="54">
        <v>44462</v>
      </c>
      <c r="Z1453" s="19" t="s">
        <v>2676</v>
      </c>
      <c r="AB1453" s="58" t="s">
        <v>25001</v>
      </c>
      <c r="AC1453" s="58" t="s">
        <v>1930</v>
      </c>
      <c r="AD1453" s="58">
        <v>0</v>
      </c>
      <c r="AE1453" s="58" t="e">
        <v>#N/A</v>
      </c>
    </row>
    <row r="1454" spans="1:31">
      <c r="A1454" s="121" t="s">
        <v>25617</v>
      </c>
      <c r="B1454" s="121" t="s">
        <v>7661</v>
      </c>
      <c r="C1454" s="122" t="s">
        <v>19599</v>
      </c>
      <c r="D1454" s="122" t="s">
        <v>30215</v>
      </c>
      <c r="E1454" s="121" t="s">
        <v>19249</v>
      </c>
      <c r="F1454" s="121" t="s">
        <v>25002</v>
      </c>
      <c r="G1454" s="121" t="s">
        <v>1911</v>
      </c>
      <c r="H1454" s="123">
        <v>42460</v>
      </c>
      <c r="I1454" s="121" t="s">
        <v>19028</v>
      </c>
      <c r="J1454" s="122">
        <f>COUNTIF('C&amp;I(Route-Doc)'!C:C,'★C&amp;I(IRS)'!C1454)</f>
        <v>0</v>
      </c>
      <c r="K1454" s="122" t="s">
        <v>19424</v>
      </c>
      <c r="L1454" s="121" t="s">
        <v>19025</v>
      </c>
      <c r="M1454" s="128" t="str">
        <f t="shared" si="25"/>
        <v>●</v>
      </c>
      <c r="N1454" s="121" t="s">
        <v>1930</v>
      </c>
      <c r="O1454" s="121" t="s">
        <v>23494</v>
      </c>
      <c r="P1454" s="121" t="s">
        <v>2676</v>
      </c>
      <c r="Q1454" s="121">
        <f>COUNTIF('C&amp;I(Route-Doc)'!H:H,'★C&amp;I(IRS)'!O1454)</f>
        <v>0</v>
      </c>
      <c r="R1454" s="121" t="s">
        <v>23491</v>
      </c>
      <c r="S1454" s="121" t="s">
        <v>23494</v>
      </c>
      <c r="T1454" s="121" t="s">
        <v>2676</v>
      </c>
      <c r="U1454" s="119"/>
      <c r="V1454" s="58"/>
      <c r="W1454" s="19" t="s">
        <v>1930</v>
      </c>
      <c r="X1454" s="19" t="s">
        <v>1911</v>
      </c>
      <c r="Y1454" s="54">
        <v>42460</v>
      </c>
      <c r="Z1454" s="19" t="s">
        <v>2676</v>
      </c>
      <c r="AB1454" s="58" t="s">
        <v>25002</v>
      </c>
      <c r="AC1454" s="58" t="s">
        <v>1930</v>
      </c>
      <c r="AD1454" s="58" t="e">
        <v>#N/A</v>
      </c>
      <c r="AE1454" s="58" t="e">
        <v>#N/A</v>
      </c>
    </row>
    <row r="1455" spans="1:31">
      <c r="A1455" s="121" t="s">
        <v>25617</v>
      </c>
      <c r="B1455" s="121" t="s">
        <v>7661</v>
      </c>
      <c r="C1455" s="122" t="s">
        <v>19600</v>
      </c>
      <c r="D1455" s="122" t="s">
        <v>29250</v>
      </c>
      <c r="E1455" s="121" t="s">
        <v>19250</v>
      </c>
      <c r="F1455" s="121" t="s">
        <v>25003</v>
      </c>
      <c r="G1455" s="121" t="s">
        <v>1911</v>
      </c>
      <c r="H1455" s="123">
        <v>42551</v>
      </c>
      <c r="I1455" s="121" t="s">
        <v>19028</v>
      </c>
      <c r="J1455" s="122">
        <f>COUNTIF('C&amp;I(Route-Doc)'!C:C,'★C&amp;I(IRS)'!C1455)</f>
        <v>0</v>
      </c>
      <c r="K1455" s="122" t="s">
        <v>19425</v>
      </c>
      <c r="L1455" s="121" t="s">
        <v>19025</v>
      </c>
      <c r="M1455" s="128" t="str">
        <f t="shared" si="25"/>
        <v>●</v>
      </c>
      <c r="N1455" s="121" t="s">
        <v>1930</v>
      </c>
      <c r="O1455" s="121" t="s">
        <v>23494</v>
      </c>
      <c r="P1455" s="121" t="s">
        <v>2676</v>
      </c>
      <c r="Q1455" s="121">
        <f>COUNTIF('C&amp;I(Route-Doc)'!H:H,'★C&amp;I(IRS)'!O1455)</f>
        <v>0</v>
      </c>
      <c r="R1455" s="121" t="s">
        <v>23491</v>
      </c>
      <c r="S1455" s="121" t="s">
        <v>23494</v>
      </c>
      <c r="T1455" s="121" t="s">
        <v>2676</v>
      </c>
      <c r="U1455" s="119"/>
      <c r="V1455" s="58"/>
      <c r="W1455" s="19" t="s">
        <v>1930</v>
      </c>
      <c r="X1455" s="19" t="s">
        <v>1911</v>
      </c>
      <c r="Y1455" s="54">
        <v>42551</v>
      </c>
      <c r="Z1455" s="19" t="s">
        <v>2676</v>
      </c>
      <c r="AB1455" s="58" t="s">
        <v>25003</v>
      </c>
      <c r="AC1455" s="58" t="s">
        <v>1930</v>
      </c>
      <c r="AD1455" s="58" t="e">
        <v>#N/A</v>
      </c>
      <c r="AE1455" s="58" t="e">
        <v>#N/A</v>
      </c>
    </row>
    <row r="1456" spans="1:31">
      <c r="A1456" s="19" t="s">
        <v>25617</v>
      </c>
      <c r="B1456" s="19" t="s">
        <v>7661</v>
      </c>
      <c r="C1456" s="18" t="s">
        <v>19601</v>
      </c>
      <c r="D1456" s="18" t="s">
        <v>29816</v>
      </c>
      <c r="E1456" s="19" t="s">
        <v>19251</v>
      </c>
      <c r="F1456" s="19" t="s">
        <v>25004</v>
      </c>
      <c r="G1456" s="19" t="s">
        <v>1912</v>
      </c>
      <c r="H1456" s="52">
        <v>43801</v>
      </c>
      <c r="I1456" s="19" t="s">
        <v>18692</v>
      </c>
      <c r="J1456" s="18">
        <f>COUNTIF('C&amp;I(Route-Doc)'!C:C,'★C&amp;I(IRS)'!C1456)</f>
        <v>1</v>
      </c>
      <c r="K1456" s="18" t="s">
        <v>19426</v>
      </c>
      <c r="L1456" s="19" t="s">
        <v>1999</v>
      </c>
      <c r="M1456" s="126" t="str">
        <f t="shared" si="25"/>
        <v>●</v>
      </c>
      <c r="N1456" s="54">
        <v>44873</v>
      </c>
      <c r="O1456" s="14" t="s">
        <v>22537</v>
      </c>
      <c r="P1456" s="159" t="s">
        <v>23491</v>
      </c>
      <c r="Q1456" s="159">
        <f>COUNTIF('C&amp;I(Route-Doc)'!H:H,'★C&amp;I(IRS)'!O1456)</f>
        <v>0</v>
      </c>
      <c r="R1456" s="17" t="s">
        <v>23496</v>
      </c>
      <c r="S1456" s="14" t="s">
        <v>28590</v>
      </c>
      <c r="T1456" s="14" t="s">
        <v>2676</v>
      </c>
      <c r="U1456" s="119"/>
      <c r="V1456" s="58"/>
      <c r="W1456" s="19" t="s">
        <v>1930</v>
      </c>
      <c r="X1456" s="19" t="s">
        <v>1912</v>
      </c>
      <c r="Y1456" s="54">
        <v>43801</v>
      </c>
      <c r="Z1456" s="19" t="s">
        <v>2676</v>
      </c>
      <c r="AB1456" s="58" t="s">
        <v>25004</v>
      </c>
      <c r="AC1456" s="58" t="s">
        <v>1930</v>
      </c>
      <c r="AD1456" s="58">
        <v>0</v>
      </c>
      <c r="AE1456" s="58" t="e">
        <v>#N/A</v>
      </c>
    </row>
    <row r="1457" spans="1:31">
      <c r="A1457" s="121" t="s">
        <v>25617</v>
      </c>
      <c r="B1457" s="121" t="s">
        <v>7661</v>
      </c>
      <c r="C1457" s="122" t="s">
        <v>19602</v>
      </c>
      <c r="D1457" s="122" t="s">
        <v>30216</v>
      </c>
      <c r="E1457" s="121" t="s">
        <v>19252</v>
      </c>
      <c r="F1457" s="121" t="s">
        <v>25005</v>
      </c>
      <c r="G1457" s="121" t="s">
        <v>1913</v>
      </c>
      <c r="H1457" s="123">
        <v>43190</v>
      </c>
      <c r="I1457" s="121" t="s">
        <v>19028</v>
      </c>
      <c r="J1457" s="122">
        <f>COUNTIF('C&amp;I(Route-Doc)'!C:C,'★C&amp;I(IRS)'!C1457)</f>
        <v>0</v>
      </c>
      <c r="K1457" s="122" t="s">
        <v>19427</v>
      </c>
      <c r="L1457" s="121" t="s">
        <v>19025</v>
      </c>
      <c r="M1457" s="128" t="str">
        <f t="shared" si="25"/>
        <v>●</v>
      </c>
      <c r="N1457" s="121" t="s">
        <v>1930</v>
      </c>
      <c r="O1457" s="121" t="s">
        <v>23494</v>
      </c>
      <c r="P1457" s="121" t="s">
        <v>2676</v>
      </c>
      <c r="Q1457" s="121">
        <f>COUNTIF('C&amp;I(Route-Doc)'!H:H,'★C&amp;I(IRS)'!O1457)</f>
        <v>0</v>
      </c>
      <c r="R1457" s="121" t="s">
        <v>23491</v>
      </c>
      <c r="S1457" s="121" t="s">
        <v>23494</v>
      </c>
      <c r="T1457" s="121" t="s">
        <v>2676</v>
      </c>
      <c r="U1457" s="119"/>
      <c r="V1457" s="58"/>
      <c r="W1457" s="19" t="s">
        <v>1930</v>
      </c>
      <c r="X1457" s="19" t="s">
        <v>1913</v>
      </c>
      <c r="Y1457" s="54">
        <v>43190</v>
      </c>
      <c r="Z1457" s="19" t="s">
        <v>2676</v>
      </c>
      <c r="AB1457" s="58" t="s">
        <v>25005</v>
      </c>
      <c r="AC1457" s="58" t="s">
        <v>1930</v>
      </c>
      <c r="AD1457" s="58" t="e">
        <v>#N/A</v>
      </c>
      <c r="AE1457" s="58" t="e">
        <v>#N/A</v>
      </c>
    </row>
    <row r="1458" spans="1:31">
      <c r="A1458" s="121" t="s">
        <v>25617</v>
      </c>
      <c r="B1458" s="121" t="s">
        <v>7661</v>
      </c>
      <c r="C1458" s="122" t="s">
        <v>19603</v>
      </c>
      <c r="D1458" s="122" t="s">
        <v>29251</v>
      </c>
      <c r="E1458" s="121" t="s">
        <v>19253</v>
      </c>
      <c r="F1458" s="121" t="s">
        <v>25006</v>
      </c>
      <c r="G1458" s="121" t="s">
        <v>1913</v>
      </c>
      <c r="H1458" s="123">
        <v>43190</v>
      </c>
      <c r="I1458" s="121" t="s">
        <v>19028</v>
      </c>
      <c r="J1458" s="122">
        <f>COUNTIF('C&amp;I(Route-Doc)'!C:C,'★C&amp;I(IRS)'!C1458)</f>
        <v>0</v>
      </c>
      <c r="K1458" s="122" t="s">
        <v>19428</v>
      </c>
      <c r="L1458" s="121" t="s">
        <v>19025</v>
      </c>
      <c r="M1458" s="128" t="str">
        <f t="shared" si="25"/>
        <v>●</v>
      </c>
      <c r="N1458" s="121" t="s">
        <v>1930</v>
      </c>
      <c r="O1458" s="121" t="s">
        <v>23494</v>
      </c>
      <c r="P1458" s="121" t="s">
        <v>2676</v>
      </c>
      <c r="Q1458" s="121">
        <f>COUNTIF('C&amp;I(Route-Doc)'!H:H,'★C&amp;I(IRS)'!O1458)</f>
        <v>0</v>
      </c>
      <c r="R1458" s="121" t="s">
        <v>23491</v>
      </c>
      <c r="S1458" s="121" t="s">
        <v>23494</v>
      </c>
      <c r="T1458" s="121" t="s">
        <v>2676</v>
      </c>
      <c r="U1458" s="119"/>
      <c r="V1458" s="58"/>
      <c r="W1458" s="19" t="s">
        <v>1930</v>
      </c>
      <c r="X1458" s="19" t="s">
        <v>1913</v>
      </c>
      <c r="Y1458" s="54">
        <v>43190</v>
      </c>
      <c r="Z1458" s="19" t="s">
        <v>2676</v>
      </c>
      <c r="AB1458" s="58" t="s">
        <v>25006</v>
      </c>
      <c r="AC1458" s="58" t="s">
        <v>1930</v>
      </c>
      <c r="AD1458" s="58" t="e">
        <v>#N/A</v>
      </c>
      <c r="AE1458" s="58" t="e">
        <v>#N/A</v>
      </c>
    </row>
    <row r="1459" spans="1:31">
      <c r="A1459" s="19" t="s">
        <v>25617</v>
      </c>
      <c r="B1459" s="19" t="s">
        <v>7661</v>
      </c>
      <c r="C1459" s="18" t="s">
        <v>19604</v>
      </c>
      <c r="D1459" s="18" t="s">
        <v>29817</v>
      </c>
      <c r="E1459" s="19" t="s">
        <v>19254</v>
      </c>
      <c r="F1459" s="19" t="s">
        <v>25007</v>
      </c>
      <c r="G1459" s="19" t="s">
        <v>1913</v>
      </c>
      <c r="H1459" s="52">
        <v>43801</v>
      </c>
      <c r="I1459" s="19" t="s">
        <v>18692</v>
      </c>
      <c r="J1459" s="18">
        <f>COUNTIF('C&amp;I(Route-Doc)'!C:C,'★C&amp;I(IRS)'!C1459)</f>
        <v>1</v>
      </c>
      <c r="K1459" s="18" t="s">
        <v>19429</v>
      </c>
      <c r="L1459" s="19" t="s">
        <v>1999</v>
      </c>
      <c r="M1459" s="126" t="str">
        <f t="shared" si="25"/>
        <v>●</v>
      </c>
      <c r="N1459" s="54">
        <v>44873</v>
      </c>
      <c r="O1459" s="14" t="s">
        <v>22538</v>
      </c>
      <c r="P1459" s="159" t="s">
        <v>23491</v>
      </c>
      <c r="Q1459" s="159">
        <f>COUNTIF('C&amp;I(Route-Doc)'!H:H,'★C&amp;I(IRS)'!O1459)</f>
        <v>0</v>
      </c>
      <c r="R1459" s="17" t="s">
        <v>23496</v>
      </c>
      <c r="S1459" s="14" t="s">
        <v>28591</v>
      </c>
      <c r="T1459" s="14" t="s">
        <v>2676</v>
      </c>
      <c r="U1459" s="119"/>
      <c r="V1459" s="58"/>
      <c r="W1459" s="19" t="s">
        <v>1930</v>
      </c>
      <c r="X1459" s="19" t="s">
        <v>1913</v>
      </c>
      <c r="Y1459" s="54">
        <v>43801</v>
      </c>
      <c r="Z1459" s="19" t="s">
        <v>2676</v>
      </c>
      <c r="AB1459" s="58" t="s">
        <v>25007</v>
      </c>
      <c r="AC1459" s="58" t="s">
        <v>1930</v>
      </c>
      <c r="AD1459" s="58">
        <v>0</v>
      </c>
      <c r="AE1459" s="58" t="e">
        <v>#N/A</v>
      </c>
    </row>
    <row r="1460" spans="1:31">
      <c r="A1460" s="121" t="s">
        <v>25617</v>
      </c>
      <c r="B1460" s="121" t="s">
        <v>7661</v>
      </c>
      <c r="C1460" s="122" t="s">
        <v>19605</v>
      </c>
      <c r="D1460" s="122" t="s">
        <v>29252</v>
      </c>
      <c r="E1460" s="121" t="s">
        <v>19255</v>
      </c>
      <c r="F1460" s="121" t="s">
        <v>25008</v>
      </c>
      <c r="G1460" s="121" t="s">
        <v>1911</v>
      </c>
      <c r="H1460" s="123">
        <v>42551</v>
      </c>
      <c r="I1460" s="121" t="s">
        <v>19028</v>
      </c>
      <c r="J1460" s="122">
        <f>COUNTIF('C&amp;I(Route-Doc)'!C:C,'★C&amp;I(IRS)'!C1460)</f>
        <v>0</v>
      </c>
      <c r="K1460" s="122" t="s">
        <v>19430</v>
      </c>
      <c r="L1460" s="121" t="s">
        <v>19025</v>
      </c>
      <c r="M1460" s="128" t="str">
        <f t="shared" si="25"/>
        <v>●</v>
      </c>
      <c r="N1460" s="121" t="s">
        <v>1930</v>
      </c>
      <c r="O1460" s="121" t="s">
        <v>23494</v>
      </c>
      <c r="P1460" s="121" t="s">
        <v>2676</v>
      </c>
      <c r="Q1460" s="121">
        <f>COUNTIF('C&amp;I(Route-Doc)'!H:H,'★C&amp;I(IRS)'!O1460)</f>
        <v>0</v>
      </c>
      <c r="R1460" s="121" t="s">
        <v>23491</v>
      </c>
      <c r="S1460" s="121" t="s">
        <v>23494</v>
      </c>
      <c r="T1460" s="121" t="s">
        <v>2676</v>
      </c>
      <c r="U1460" s="119"/>
      <c r="V1460" s="58"/>
      <c r="W1460" s="19" t="s">
        <v>1930</v>
      </c>
      <c r="X1460" s="19" t="s">
        <v>1911</v>
      </c>
      <c r="Y1460" s="54">
        <v>42551</v>
      </c>
      <c r="Z1460" s="19" t="s">
        <v>2676</v>
      </c>
      <c r="AB1460" s="58" t="s">
        <v>25008</v>
      </c>
      <c r="AC1460" s="58" t="s">
        <v>1930</v>
      </c>
      <c r="AD1460" s="58" t="e">
        <v>#N/A</v>
      </c>
      <c r="AE1460" s="58" t="e">
        <v>#N/A</v>
      </c>
    </row>
    <row r="1461" spans="1:31">
      <c r="A1461" s="121" t="s">
        <v>25617</v>
      </c>
      <c r="B1461" s="121" t="s">
        <v>7661</v>
      </c>
      <c r="C1461" s="122" t="s">
        <v>19606</v>
      </c>
      <c r="D1461" s="122" t="s">
        <v>30217</v>
      </c>
      <c r="E1461" s="121" t="s">
        <v>19256</v>
      </c>
      <c r="F1461" s="121" t="s">
        <v>25009</v>
      </c>
      <c r="G1461" s="121" t="s">
        <v>1911</v>
      </c>
      <c r="H1461" s="123">
        <v>42460</v>
      </c>
      <c r="I1461" s="121" t="s">
        <v>19028</v>
      </c>
      <c r="J1461" s="122">
        <f>COUNTIF('C&amp;I(Route-Doc)'!C:C,'★C&amp;I(IRS)'!C1461)</f>
        <v>0</v>
      </c>
      <c r="K1461" s="122" t="s">
        <v>19431</v>
      </c>
      <c r="L1461" s="121" t="s">
        <v>19025</v>
      </c>
      <c r="M1461" s="128" t="str">
        <f t="shared" si="25"/>
        <v>●</v>
      </c>
      <c r="N1461" s="121" t="s">
        <v>1930</v>
      </c>
      <c r="O1461" s="121" t="s">
        <v>23494</v>
      </c>
      <c r="P1461" s="121" t="s">
        <v>2676</v>
      </c>
      <c r="Q1461" s="121">
        <f>COUNTIF('C&amp;I(Route-Doc)'!H:H,'★C&amp;I(IRS)'!O1461)</f>
        <v>0</v>
      </c>
      <c r="R1461" s="121" t="s">
        <v>23491</v>
      </c>
      <c r="S1461" s="121" t="s">
        <v>23494</v>
      </c>
      <c r="T1461" s="121" t="s">
        <v>2676</v>
      </c>
      <c r="U1461" s="119"/>
      <c r="V1461" s="58"/>
      <c r="W1461" s="19" t="s">
        <v>1930</v>
      </c>
      <c r="X1461" s="19" t="s">
        <v>1911</v>
      </c>
      <c r="Y1461" s="54">
        <v>42460</v>
      </c>
      <c r="Z1461" s="19" t="s">
        <v>2676</v>
      </c>
      <c r="AB1461" s="58" t="s">
        <v>25009</v>
      </c>
      <c r="AC1461" s="58" t="s">
        <v>1930</v>
      </c>
      <c r="AD1461" s="58" t="e">
        <v>#N/A</v>
      </c>
      <c r="AE1461" s="58" t="e">
        <v>#N/A</v>
      </c>
    </row>
    <row r="1462" spans="1:31">
      <c r="A1462" s="121" t="s">
        <v>25617</v>
      </c>
      <c r="B1462" s="121" t="s">
        <v>7661</v>
      </c>
      <c r="C1462" s="122" t="s">
        <v>19607</v>
      </c>
      <c r="D1462" s="122" t="s">
        <v>29253</v>
      </c>
      <c r="E1462" s="121" t="s">
        <v>19257</v>
      </c>
      <c r="F1462" s="121" t="s">
        <v>25010</v>
      </c>
      <c r="G1462" s="121" t="s">
        <v>1911</v>
      </c>
      <c r="H1462" s="123">
        <v>42551</v>
      </c>
      <c r="I1462" s="121" t="s">
        <v>19028</v>
      </c>
      <c r="J1462" s="122">
        <f>COUNTIF('C&amp;I(Route-Doc)'!C:C,'★C&amp;I(IRS)'!C1462)</f>
        <v>0</v>
      </c>
      <c r="K1462" s="122" t="s">
        <v>19432</v>
      </c>
      <c r="L1462" s="121" t="s">
        <v>19025</v>
      </c>
      <c r="M1462" s="128" t="str">
        <f t="shared" si="25"/>
        <v>●</v>
      </c>
      <c r="N1462" s="121" t="s">
        <v>1930</v>
      </c>
      <c r="O1462" s="121" t="s">
        <v>23494</v>
      </c>
      <c r="P1462" s="121" t="s">
        <v>2676</v>
      </c>
      <c r="Q1462" s="121">
        <f>COUNTIF('C&amp;I(Route-Doc)'!H:H,'★C&amp;I(IRS)'!O1462)</f>
        <v>0</v>
      </c>
      <c r="R1462" s="121" t="s">
        <v>23491</v>
      </c>
      <c r="S1462" s="121" t="s">
        <v>23494</v>
      </c>
      <c r="T1462" s="121" t="s">
        <v>2676</v>
      </c>
      <c r="U1462" s="119"/>
      <c r="V1462" s="58"/>
      <c r="W1462" s="19" t="s">
        <v>1930</v>
      </c>
      <c r="X1462" s="19" t="s">
        <v>1911</v>
      </c>
      <c r="Y1462" s="54">
        <v>42551</v>
      </c>
      <c r="Z1462" s="19" t="s">
        <v>2676</v>
      </c>
      <c r="AB1462" s="58" t="s">
        <v>25010</v>
      </c>
      <c r="AC1462" s="58" t="s">
        <v>1930</v>
      </c>
      <c r="AD1462" s="58" t="e">
        <v>#N/A</v>
      </c>
      <c r="AE1462" s="58" t="e">
        <v>#N/A</v>
      </c>
    </row>
    <row r="1463" spans="1:31">
      <c r="A1463" s="121" t="s">
        <v>25617</v>
      </c>
      <c r="B1463" s="121" t="s">
        <v>7661</v>
      </c>
      <c r="C1463" s="122" t="s">
        <v>19608</v>
      </c>
      <c r="D1463" s="122" t="s">
        <v>29254</v>
      </c>
      <c r="E1463" s="121" t="s">
        <v>19258</v>
      </c>
      <c r="F1463" s="121" t="s">
        <v>25011</v>
      </c>
      <c r="G1463" s="121" t="s">
        <v>1913</v>
      </c>
      <c r="H1463" s="123">
        <v>43662</v>
      </c>
      <c r="I1463" s="121" t="s">
        <v>19028</v>
      </c>
      <c r="J1463" s="122">
        <f>COUNTIF('C&amp;I(Route-Doc)'!C:C,'★C&amp;I(IRS)'!C1463)</f>
        <v>0</v>
      </c>
      <c r="K1463" s="122" t="s">
        <v>19433</v>
      </c>
      <c r="L1463" s="121" t="s">
        <v>19025</v>
      </c>
      <c r="M1463" s="128" t="str">
        <f t="shared" si="25"/>
        <v>●</v>
      </c>
      <c r="N1463" s="121" t="s">
        <v>1930</v>
      </c>
      <c r="O1463" s="121" t="s">
        <v>23494</v>
      </c>
      <c r="P1463" s="121" t="s">
        <v>2676</v>
      </c>
      <c r="Q1463" s="121">
        <f>COUNTIF('C&amp;I(Route-Doc)'!H:H,'★C&amp;I(IRS)'!O1463)</f>
        <v>0</v>
      </c>
      <c r="R1463" s="121" t="s">
        <v>23491</v>
      </c>
      <c r="S1463" s="121" t="s">
        <v>23494</v>
      </c>
      <c r="T1463" s="121" t="s">
        <v>2676</v>
      </c>
      <c r="U1463" s="119"/>
      <c r="V1463" s="58"/>
      <c r="W1463" s="19" t="s">
        <v>1930</v>
      </c>
      <c r="X1463" s="19" t="s">
        <v>1913</v>
      </c>
      <c r="Y1463" s="54">
        <v>43662</v>
      </c>
      <c r="Z1463" s="19" t="s">
        <v>2676</v>
      </c>
      <c r="AB1463" s="58" t="s">
        <v>25011</v>
      </c>
      <c r="AC1463" s="58" t="s">
        <v>1930</v>
      </c>
      <c r="AD1463" s="58" t="e">
        <v>#N/A</v>
      </c>
      <c r="AE1463" s="58" t="e">
        <v>#N/A</v>
      </c>
    </row>
    <row r="1464" spans="1:31">
      <c r="A1464" s="121" t="s">
        <v>25617</v>
      </c>
      <c r="B1464" s="121" t="s">
        <v>7661</v>
      </c>
      <c r="C1464" s="122" t="s">
        <v>19609</v>
      </c>
      <c r="D1464" s="122" t="s">
        <v>29255</v>
      </c>
      <c r="E1464" s="121" t="s">
        <v>19259</v>
      </c>
      <c r="F1464" s="121" t="s">
        <v>25012</v>
      </c>
      <c r="G1464" s="121" t="s">
        <v>1908</v>
      </c>
      <c r="H1464" s="123">
        <v>42277</v>
      </c>
      <c r="I1464" s="121" t="s">
        <v>19028</v>
      </c>
      <c r="J1464" s="122">
        <f>COUNTIF('C&amp;I(Route-Doc)'!C:C,'★C&amp;I(IRS)'!C1464)</f>
        <v>0</v>
      </c>
      <c r="K1464" s="122" t="s">
        <v>19434</v>
      </c>
      <c r="L1464" s="121" t="s">
        <v>19025</v>
      </c>
      <c r="M1464" s="128" t="str">
        <f t="shared" si="25"/>
        <v>●</v>
      </c>
      <c r="N1464" s="121" t="s">
        <v>1930</v>
      </c>
      <c r="O1464" s="121" t="s">
        <v>23494</v>
      </c>
      <c r="P1464" s="121" t="s">
        <v>2676</v>
      </c>
      <c r="Q1464" s="121">
        <f>COUNTIF('C&amp;I(Route-Doc)'!H:H,'★C&amp;I(IRS)'!O1464)</f>
        <v>0</v>
      </c>
      <c r="R1464" s="121" t="s">
        <v>23491</v>
      </c>
      <c r="S1464" s="121" t="s">
        <v>23494</v>
      </c>
      <c r="T1464" s="121" t="s">
        <v>2676</v>
      </c>
      <c r="U1464" s="119"/>
      <c r="V1464" s="58"/>
      <c r="W1464" s="19" t="s">
        <v>18603</v>
      </c>
      <c r="X1464" s="19" t="s">
        <v>1911</v>
      </c>
      <c r="Y1464" s="54">
        <v>45329</v>
      </c>
      <c r="Z1464" s="19" t="s">
        <v>2676</v>
      </c>
      <c r="AB1464" s="58" t="s">
        <v>25012</v>
      </c>
      <c r="AC1464" s="58" t="s">
        <v>1930</v>
      </c>
      <c r="AD1464" s="58" t="e">
        <v>#N/A</v>
      </c>
      <c r="AE1464" s="58" t="s">
        <v>1911</v>
      </c>
    </row>
    <row r="1465" spans="1:31">
      <c r="A1465" s="19" t="s">
        <v>25617</v>
      </c>
      <c r="B1465" s="19" t="s">
        <v>7661</v>
      </c>
      <c r="C1465" s="18" t="s">
        <v>19610</v>
      </c>
      <c r="D1465" s="18" t="s">
        <v>29818</v>
      </c>
      <c r="E1465" s="19" t="s">
        <v>19260</v>
      </c>
      <c r="F1465" s="19" t="s">
        <v>25013</v>
      </c>
      <c r="G1465" s="19" t="s">
        <v>1913</v>
      </c>
      <c r="H1465" s="52">
        <v>43801</v>
      </c>
      <c r="I1465" s="19" t="s">
        <v>18692</v>
      </c>
      <c r="J1465" s="18">
        <f>COUNTIF('C&amp;I(Route-Doc)'!C:C,'★C&amp;I(IRS)'!C1465)</f>
        <v>1</v>
      </c>
      <c r="K1465" s="18" t="s">
        <v>19435</v>
      </c>
      <c r="L1465" s="19" t="s">
        <v>1999</v>
      </c>
      <c r="M1465" s="126" t="str">
        <f t="shared" si="25"/>
        <v>●</v>
      </c>
      <c r="N1465" s="54">
        <v>44873</v>
      </c>
      <c r="O1465" s="14" t="s">
        <v>22539</v>
      </c>
      <c r="P1465" s="159" t="s">
        <v>23491</v>
      </c>
      <c r="Q1465" s="159">
        <f>COUNTIF('C&amp;I(Route-Doc)'!H:H,'★C&amp;I(IRS)'!O1465)</f>
        <v>0</v>
      </c>
      <c r="R1465" s="17" t="s">
        <v>23496</v>
      </c>
      <c r="S1465" s="14" t="s">
        <v>28592</v>
      </c>
      <c r="T1465" s="14" t="s">
        <v>2676</v>
      </c>
      <c r="U1465" s="119"/>
      <c r="V1465" s="58"/>
      <c r="W1465" s="19" t="s">
        <v>1930</v>
      </c>
      <c r="X1465" s="19" t="s">
        <v>1913</v>
      </c>
      <c r="Y1465" s="54">
        <v>43801</v>
      </c>
      <c r="Z1465" s="19" t="s">
        <v>2676</v>
      </c>
      <c r="AB1465" s="58" t="s">
        <v>25013</v>
      </c>
      <c r="AC1465" s="58" t="s">
        <v>1930</v>
      </c>
      <c r="AD1465" s="58">
        <v>0</v>
      </c>
      <c r="AE1465" s="58" t="e">
        <v>#N/A</v>
      </c>
    </row>
    <row r="1466" spans="1:31">
      <c r="A1466" s="121" t="s">
        <v>25617</v>
      </c>
      <c r="B1466" s="121" t="s">
        <v>7661</v>
      </c>
      <c r="C1466" s="122" t="s">
        <v>19611</v>
      </c>
      <c r="D1466" s="122" t="s">
        <v>29256</v>
      </c>
      <c r="E1466" s="121" t="s">
        <v>19261</v>
      </c>
      <c r="F1466" s="121" t="s">
        <v>25014</v>
      </c>
      <c r="G1466" s="121" t="s">
        <v>1911</v>
      </c>
      <c r="H1466" s="123">
        <v>42551</v>
      </c>
      <c r="I1466" s="121" t="s">
        <v>19028</v>
      </c>
      <c r="J1466" s="122">
        <f>COUNTIF('C&amp;I(Route-Doc)'!C:C,'★C&amp;I(IRS)'!C1466)</f>
        <v>0</v>
      </c>
      <c r="K1466" s="122" t="s">
        <v>19436</v>
      </c>
      <c r="L1466" s="121" t="s">
        <v>19025</v>
      </c>
      <c r="M1466" s="128" t="str">
        <f t="shared" si="25"/>
        <v>●</v>
      </c>
      <c r="N1466" s="121" t="s">
        <v>1930</v>
      </c>
      <c r="O1466" s="121" t="s">
        <v>23494</v>
      </c>
      <c r="P1466" s="121" t="s">
        <v>2676</v>
      </c>
      <c r="Q1466" s="121">
        <f>COUNTIF('C&amp;I(Route-Doc)'!H:H,'★C&amp;I(IRS)'!O1466)</f>
        <v>0</v>
      </c>
      <c r="R1466" s="121" t="s">
        <v>23491</v>
      </c>
      <c r="S1466" s="121" t="s">
        <v>23494</v>
      </c>
      <c r="T1466" s="121" t="s">
        <v>2676</v>
      </c>
      <c r="U1466" s="119"/>
      <c r="V1466" s="58"/>
      <c r="W1466" s="19" t="s">
        <v>1930</v>
      </c>
      <c r="X1466" s="19" t="s">
        <v>1911</v>
      </c>
      <c r="Y1466" s="54">
        <v>42551</v>
      </c>
      <c r="Z1466" s="19" t="s">
        <v>2676</v>
      </c>
      <c r="AB1466" s="58" t="s">
        <v>25014</v>
      </c>
      <c r="AC1466" s="58" t="s">
        <v>1930</v>
      </c>
      <c r="AD1466" s="58" t="e">
        <v>#N/A</v>
      </c>
      <c r="AE1466" s="58" t="e">
        <v>#N/A</v>
      </c>
    </row>
    <row r="1467" spans="1:31">
      <c r="A1467" s="121" t="s">
        <v>25617</v>
      </c>
      <c r="B1467" s="121" t="s">
        <v>7661</v>
      </c>
      <c r="C1467" s="122" t="s">
        <v>19612</v>
      </c>
      <c r="D1467" s="122" t="s">
        <v>30218</v>
      </c>
      <c r="E1467" s="121" t="s">
        <v>19262</v>
      </c>
      <c r="F1467" s="121" t="s">
        <v>25015</v>
      </c>
      <c r="G1467" s="121" t="s">
        <v>1911</v>
      </c>
      <c r="H1467" s="123">
        <v>42460</v>
      </c>
      <c r="I1467" s="121" t="s">
        <v>19028</v>
      </c>
      <c r="J1467" s="122">
        <f>COUNTIF('C&amp;I(Route-Doc)'!C:C,'★C&amp;I(IRS)'!C1467)</f>
        <v>0</v>
      </c>
      <c r="K1467" s="122" t="s">
        <v>19437</v>
      </c>
      <c r="L1467" s="121" t="s">
        <v>19025</v>
      </c>
      <c r="M1467" s="128" t="str">
        <f t="shared" si="25"/>
        <v>●</v>
      </c>
      <c r="N1467" s="121" t="s">
        <v>1930</v>
      </c>
      <c r="O1467" s="121" t="s">
        <v>23494</v>
      </c>
      <c r="P1467" s="121" t="s">
        <v>2676</v>
      </c>
      <c r="Q1467" s="121">
        <f>COUNTIF('C&amp;I(Route-Doc)'!H:H,'★C&amp;I(IRS)'!O1467)</f>
        <v>0</v>
      </c>
      <c r="R1467" s="121" t="s">
        <v>23491</v>
      </c>
      <c r="S1467" s="121" t="s">
        <v>23494</v>
      </c>
      <c r="T1467" s="121" t="s">
        <v>2676</v>
      </c>
      <c r="U1467" s="119"/>
      <c r="V1467" s="58"/>
      <c r="W1467" s="19" t="s">
        <v>1930</v>
      </c>
      <c r="X1467" s="19" t="s">
        <v>1911</v>
      </c>
      <c r="Y1467" s="54">
        <v>42460</v>
      </c>
      <c r="Z1467" s="19" t="s">
        <v>2676</v>
      </c>
      <c r="AB1467" s="58" t="s">
        <v>25015</v>
      </c>
      <c r="AC1467" s="58" t="s">
        <v>1930</v>
      </c>
      <c r="AD1467" s="58" t="e">
        <v>#N/A</v>
      </c>
      <c r="AE1467" s="58" t="e">
        <v>#N/A</v>
      </c>
    </row>
    <row r="1468" spans="1:31">
      <c r="A1468" s="121" t="s">
        <v>25617</v>
      </c>
      <c r="B1468" s="121" t="s">
        <v>7661</v>
      </c>
      <c r="C1468" s="122" t="s">
        <v>19613</v>
      </c>
      <c r="D1468" s="122" t="s">
        <v>29257</v>
      </c>
      <c r="E1468" s="121" t="s">
        <v>19263</v>
      </c>
      <c r="F1468" s="121" t="s">
        <v>25016</v>
      </c>
      <c r="G1468" s="121" t="s">
        <v>1911</v>
      </c>
      <c r="H1468" s="123">
        <v>42551</v>
      </c>
      <c r="I1468" s="121" t="s">
        <v>19028</v>
      </c>
      <c r="J1468" s="122">
        <f>COUNTIF('C&amp;I(Route-Doc)'!C:C,'★C&amp;I(IRS)'!C1468)</f>
        <v>0</v>
      </c>
      <c r="K1468" s="122" t="s">
        <v>19438</v>
      </c>
      <c r="L1468" s="121" t="s">
        <v>19025</v>
      </c>
      <c r="M1468" s="128" t="str">
        <f t="shared" si="25"/>
        <v>●</v>
      </c>
      <c r="N1468" s="121" t="s">
        <v>1930</v>
      </c>
      <c r="O1468" s="121" t="s">
        <v>23494</v>
      </c>
      <c r="P1468" s="121" t="s">
        <v>2676</v>
      </c>
      <c r="Q1468" s="121">
        <f>COUNTIF('C&amp;I(Route-Doc)'!H:H,'★C&amp;I(IRS)'!O1468)</f>
        <v>0</v>
      </c>
      <c r="R1468" s="121" t="s">
        <v>23491</v>
      </c>
      <c r="S1468" s="121" t="s">
        <v>23494</v>
      </c>
      <c r="T1468" s="121" t="s">
        <v>2676</v>
      </c>
      <c r="U1468" s="119"/>
      <c r="V1468" s="58"/>
      <c r="W1468" s="19" t="s">
        <v>1930</v>
      </c>
      <c r="X1468" s="19" t="s">
        <v>1911</v>
      </c>
      <c r="Y1468" s="54">
        <v>42551</v>
      </c>
      <c r="Z1468" s="19" t="s">
        <v>2676</v>
      </c>
      <c r="AB1468" s="58" t="s">
        <v>25016</v>
      </c>
      <c r="AC1468" s="58" t="s">
        <v>1930</v>
      </c>
      <c r="AD1468" s="58" t="e">
        <v>#N/A</v>
      </c>
      <c r="AE1468" s="58" t="e">
        <v>#N/A</v>
      </c>
    </row>
    <row r="1469" spans="1:31">
      <c r="A1469" s="19" t="s">
        <v>25617</v>
      </c>
      <c r="B1469" s="19" t="s">
        <v>7661</v>
      </c>
      <c r="C1469" s="18" t="s">
        <v>19614</v>
      </c>
      <c r="D1469" s="18" t="s">
        <v>29819</v>
      </c>
      <c r="E1469" s="19" t="s">
        <v>19264</v>
      </c>
      <c r="F1469" s="19" t="s">
        <v>25017</v>
      </c>
      <c r="G1469" s="19" t="s">
        <v>1913</v>
      </c>
      <c r="H1469" s="52">
        <v>43801</v>
      </c>
      <c r="I1469" s="19" t="s">
        <v>18692</v>
      </c>
      <c r="J1469" s="18">
        <f>COUNTIF('C&amp;I(Route-Doc)'!C:C,'★C&amp;I(IRS)'!C1469)</f>
        <v>2</v>
      </c>
      <c r="K1469" s="18" t="s">
        <v>19439</v>
      </c>
      <c r="L1469" s="19" t="s">
        <v>1999</v>
      </c>
      <c r="M1469" s="126" t="str">
        <f t="shared" si="25"/>
        <v>●</v>
      </c>
      <c r="N1469" s="54">
        <v>44873</v>
      </c>
      <c r="O1469" s="14" t="s">
        <v>22540</v>
      </c>
      <c r="P1469" s="159" t="s">
        <v>23491</v>
      </c>
      <c r="Q1469" s="159">
        <f>COUNTIF('C&amp;I(Route-Doc)'!H:H,'★C&amp;I(IRS)'!O1469)</f>
        <v>0</v>
      </c>
      <c r="R1469" s="17" t="s">
        <v>23496</v>
      </c>
      <c r="S1469" s="14" t="s">
        <v>28593</v>
      </c>
      <c r="T1469" s="14" t="s">
        <v>2676</v>
      </c>
      <c r="U1469" s="119"/>
      <c r="V1469" s="58"/>
      <c r="W1469" s="19" t="s">
        <v>1930</v>
      </c>
      <c r="X1469" s="19" t="s">
        <v>1913</v>
      </c>
      <c r="Y1469" s="54">
        <v>43801</v>
      </c>
      <c r="Z1469" s="19" t="s">
        <v>2676</v>
      </c>
      <c r="AB1469" s="58" t="s">
        <v>25017</v>
      </c>
      <c r="AC1469" s="58" t="s">
        <v>1930</v>
      </c>
      <c r="AD1469" s="58">
        <v>0</v>
      </c>
      <c r="AE1469" s="58" t="e">
        <v>#N/A</v>
      </c>
    </row>
    <row r="1470" spans="1:31">
      <c r="A1470" s="121" t="s">
        <v>25617</v>
      </c>
      <c r="B1470" s="121" t="s">
        <v>7661</v>
      </c>
      <c r="C1470" s="122" t="s">
        <v>19615</v>
      </c>
      <c r="D1470" s="122" t="s">
        <v>29258</v>
      </c>
      <c r="E1470" s="121" t="s">
        <v>19265</v>
      </c>
      <c r="F1470" s="121" t="s">
        <v>25018</v>
      </c>
      <c r="G1470" s="121" t="s">
        <v>1911</v>
      </c>
      <c r="H1470" s="123">
        <v>42551</v>
      </c>
      <c r="I1470" s="121" t="s">
        <v>19028</v>
      </c>
      <c r="J1470" s="122">
        <f>COUNTIF('C&amp;I(Route-Doc)'!C:C,'★C&amp;I(IRS)'!C1470)</f>
        <v>0</v>
      </c>
      <c r="K1470" s="122" t="s">
        <v>19440</v>
      </c>
      <c r="L1470" s="121" t="s">
        <v>19025</v>
      </c>
      <c r="M1470" s="128" t="str">
        <f t="shared" si="25"/>
        <v>●</v>
      </c>
      <c r="N1470" s="121" t="s">
        <v>1930</v>
      </c>
      <c r="O1470" s="121" t="s">
        <v>23494</v>
      </c>
      <c r="P1470" s="121" t="s">
        <v>2676</v>
      </c>
      <c r="Q1470" s="121">
        <f>COUNTIF('C&amp;I(Route-Doc)'!H:H,'★C&amp;I(IRS)'!O1470)</f>
        <v>0</v>
      </c>
      <c r="R1470" s="121" t="s">
        <v>23491</v>
      </c>
      <c r="S1470" s="121" t="s">
        <v>23494</v>
      </c>
      <c r="T1470" s="121" t="s">
        <v>2676</v>
      </c>
      <c r="U1470" s="119"/>
      <c r="V1470" s="58"/>
      <c r="W1470" s="19" t="s">
        <v>1930</v>
      </c>
      <c r="X1470" s="19" t="s">
        <v>1911</v>
      </c>
      <c r="Y1470" s="54">
        <v>42551</v>
      </c>
      <c r="Z1470" s="19" t="s">
        <v>2676</v>
      </c>
      <c r="AB1470" s="58" t="s">
        <v>25018</v>
      </c>
      <c r="AC1470" s="58" t="s">
        <v>1930</v>
      </c>
      <c r="AD1470" s="58" t="e">
        <v>#N/A</v>
      </c>
      <c r="AE1470" s="58" t="e">
        <v>#N/A</v>
      </c>
    </row>
    <row r="1471" spans="1:31">
      <c r="A1471" s="19" t="s">
        <v>25617</v>
      </c>
      <c r="B1471" s="19" t="s">
        <v>7661</v>
      </c>
      <c r="C1471" s="18" t="s">
        <v>19616</v>
      </c>
      <c r="D1471" s="18" t="s">
        <v>29820</v>
      </c>
      <c r="E1471" s="19" t="s">
        <v>19266</v>
      </c>
      <c r="F1471" s="19" t="s">
        <v>25019</v>
      </c>
      <c r="G1471" s="19" t="s">
        <v>1913</v>
      </c>
      <c r="H1471" s="52">
        <v>43801</v>
      </c>
      <c r="I1471" s="19" t="s">
        <v>18692</v>
      </c>
      <c r="J1471" s="18">
        <f>COUNTIF('C&amp;I(Route-Doc)'!C:C,'★C&amp;I(IRS)'!C1471)</f>
        <v>1</v>
      </c>
      <c r="K1471" s="18" t="s">
        <v>19441</v>
      </c>
      <c r="L1471" s="19" t="s">
        <v>1999</v>
      </c>
      <c r="M1471" s="126" t="str">
        <f t="shared" si="25"/>
        <v>●</v>
      </c>
      <c r="N1471" s="54">
        <v>44873</v>
      </c>
      <c r="O1471" s="14" t="s">
        <v>22541</v>
      </c>
      <c r="P1471" s="159" t="s">
        <v>23491</v>
      </c>
      <c r="Q1471" s="159">
        <f>COUNTIF('C&amp;I(Route-Doc)'!H:H,'★C&amp;I(IRS)'!O1471)</f>
        <v>0</v>
      </c>
      <c r="R1471" s="17" t="s">
        <v>23496</v>
      </c>
      <c r="S1471" s="14" t="s">
        <v>28594</v>
      </c>
      <c r="T1471" s="14" t="s">
        <v>2676</v>
      </c>
      <c r="U1471" s="119"/>
      <c r="V1471" s="58"/>
      <c r="W1471" s="19" t="s">
        <v>1930</v>
      </c>
      <c r="X1471" s="19" t="s">
        <v>1913</v>
      </c>
      <c r="Y1471" s="54">
        <v>43801</v>
      </c>
      <c r="Z1471" s="19" t="s">
        <v>2676</v>
      </c>
      <c r="AB1471" s="58" t="s">
        <v>25019</v>
      </c>
      <c r="AC1471" s="58" t="s">
        <v>1930</v>
      </c>
      <c r="AD1471" s="58">
        <v>0</v>
      </c>
      <c r="AE1471" s="58" t="e">
        <v>#N/A</v>
      </c>
    </row>
    <row r="1472" spans="1:31">
      <c r="A1472" s="121" t="s">
        <v>25617</v>
      </c>
      <c r="B1472" s="121" t="s">
        <v>7661</v>
      </c>
      <c r="C1472" s="122" t="s">
        <v>19617</v>
      </c>
      <c r="D1472" s="122" t="s">
        <v>30297</v>
      </c>
      <c r="E1472" s="121" t="s">
        <v>19267</v>
      </c>
      <c r="F1472" s="121" t="s">
        <v>25020</v>
      </c>
      <c r="G1472" s="121" t="s">
        <v>1911</v>
      </c>
      <c r="H1472" s="123">
        <v>42460</v>
      </c>
      <c r="I1472" s="121" t="s">
        <v>19028</v>
      </c>
      <c r="J1472" s="122">
        <f>COUNTIF('C&amp;I(Route-Doc)'!C:C,'★C&amp;I(IRS)'!C1472)</f>
        <v>0</v>
      </c>
      <c r="K1472" s="122" t="s">
        <v>19442</v>
      </c>
      <c r="L1472" s="121" t="s">
        <v>19025</v>
      </c>
      <c r="M1472" s="128" t="str">
        <f t="shared" si="25"/>
        <v>●</v>
      </c>
      <c r="N1472" s="121" t="s">
        <v>1930</v>
      </c>
      <c r="O1472" s="121" t="s">
        <v>23494</v>
      </c>
      <c r="P1472" s="121" t="s">
        <v>2676</v>
      </c>
      <c r="Q1472" s="121">
        <f>COUNTIF('C&amp;I(Route-Doc)'!H:H,'★C&amp;I(IRS)'!O1472)</f>
        <v>0</v>
      </c>
      <c r="R1472" s="121" t="s">
        <v>23491</v>
      </c>
      <c r="S1472" s="121" t="s">
        <v>23494</v>
      </c>
      <c r="T1472" s="121" t="s">
        <v>2676</v>
      </c>
      <c r="U1472" s="119"/>
      <c r="V1472" s="58"/>
      <c r="W1472" s="19" t="s">
        <v>1930</v>
      </c>
      <c r="X1472" s="19" t="s">
        <v>1911</v>
      </c>
      <c r="Y1472" s="54">
        <v>42460</v>
      </c>
      <c r="Z1472" s="19" t="s">
        <v>2676</v>
      </c>
      <c r="AB1472" s="58" t="s">
        <v>25020</v>
      </c>
      <c r="AC1472" s="58" t="s">
        <v>1930</v>
      </c>
      <c r="AD1472" s="58" t="e">
        <v>#N/A</v>
      </c>
      <c r="AE1472" s="58" t="e">
        <v>#N/A</v>
      </c>
    </row>
    <row r="1473" spans="1:31">
      <c r="A1473" s="121" t="s">
        <v>25617</v>
      </c>
      <c r="B1473" s="121" t="s">
        <v>7661</v>
      </c>
      <c r="C1473" s="122" t="s">
        <v>19618</v>
      </c>
      <c r="D1473" s="122" t="s">
        <v>29259</v>
      </c>
      <c r="E1473" s="121" t="s">
        <v>19268</v>
      </c>
      <c r="F1473" s="121" t="s">
        <v>25021</v>
      </c>
      <c r="G1473" s="121" t="s">
        <v>1911</v>
      </c>
      <c r="H1473" s="123">
        <v>42460</v>
      </c>
      <c r="I1473" s="121" t="s">
        <v>19028</v>
      </c>
      <c r="J1473" s="122">
        <f>COUNTIF('C&amp;I(Route-Doc)'!C:C,'★C&amp;I(IRS)'!C1473)</f>
        <v>0</v>
      </c>
      <c r="K1473" s="122" t="s">
        <v>19443</v>
      </c>
      <c r="L1473" s="121" t="s">
        <v>19025</v>
      </c>
      <c r="M1473" s="128" t="str">
        <f t="shared" si="25"/>
        <v>●</v>
      </c>
      <c r="N1473" s="121" t="s">
        <v>1930</v>
      </c>
      <c r="O1473" s="121" t="s">
        <v>23494</v>
      </c>
      <c r="P1473" s="121" t="s">
        <v>2676</v>
      </c>
      <c r="Q1473" s="121">
        <f>COUNTIF('C&amp;I(Route-Doc)'!H:H,'★C&amp;I(IRS)'!O1473)</f>
        <v>0</v>
      </c>
      <c r="R1473" s="121" t="s">
        <v>23491</v>
      </c>
      <c r="S1473" s="121" t="s">
        <v>23494</v>
      </c>
      <c r="T1473" s="121" t="s">
        <v>2676</v>
      </c>
      <c r="U1473" s="119"/>
      <c r="V1473" s="58"/>
      <c r="W1473" s="19" t="s">
        <v>1930</v>
      </c>
      <c r="X1473" s="19" t="s">
        <v>1911</v>
      </c>
      <c r="Y1473" s="54">
        <v>42460</v>
      </c>
      <c r="Z1473" s="19" t="s">
        <v>2676</v>
      </c>
      <c r="AB1473" s="58" t="s">
        <v>25021</v>
      </c>
      <c r="AC1473" s="58" t="s">
        <v>1930</v>
      </c>
      <c r="AD1473" s="58" t="e">
        <v>#N/A</v>
      </c>
      <c r="AE1473" s="58" t="e">
        <v>#N/A</v>
      </c>
    </row>
    <row r="1474" spans="1:31">
      <c r="A1474" s="19" t="s">
        <v>25617</v>
      </c>
      <c r="B1474" s="19" t="s">
        <v>7661</v>
      </c>
      <c r="C1474" s="18" t="s">
        <v>5033</v>
      </c>
      <c r="D1474" s="18" t="s">
        <v>29821</v>
      </c>
      <c r="E1474" s="19" t="s">
        <v>7496</v>
      </c>
      <c r="F1474" s="19" t="s">
        <v>25022</v>
      </c>
      <c r="G1474" s="19" t="s">
        <v>1913</v>
      </c>
      <c r="H1474" s="52">
        <v>43801</v>
      </c>
      <c r="I1474" s="19" t="s">
        <v>18632</v>
      </c>
      <c r="J1474" s="18">
        <f>COUNTIF('C&amp;I(Route-Doc)'!C:C,'★C&amp;I(IRS)'!C1474)</f>
        <v>2</v>
      </c>
      <c r="K1474" s="18" t="s">
        <v>6264</v>
      </c>
      <c r="L1474" s="19" t="s">
        <v>3461</v>
      </c>
      <c r="M1474" s="126" t="str">
        <f t="shared" si="25"/>
        <v>●</v>
      </c>
      <c r="N1474" s="54">
        <v>44650</v>
      </c>
      <c r="O1474" s="14" t="s">
        <v>22542</v>
      </c>
      <c r="P1474" s="159" t="s">
        <v>23491</v>
      </c>
      <c r="Q1474" s="159">
        <f>COUNTIF('C&amp;I(Route-Doc)'!H:H,'★C&amp;I(IRS)'!O1474)</f>
        <v>0</v>
      </c>
      <c r="R1474" s="17" t="s">
        <v>23496</v>
      </c>
      <c r="S1474" s="14" t="s">
        <v>28595</v>
      </c>
      <c r="T1474" s="14" t="s">
        <v>2676</v>
      </c>
      <c r="U1474" s="119"/>
      <c r="V1474" s="58"/>
      <c r="W1474" s="19" t="s">
        <v>1930</v>
      </c>
      <c r="X1474" s="19" t="s">
        <v>1913</v>
      </c>
      <c r="Y1474" s="54">
        <v>43801</v>
      </c>
      <c r="Z1474" s="19" t="s">
        <v>2676</v>
      </c>
      <c r="AB1474" s="58" t="s">
        <v>25022</v>
      </c>
      <c r="AC1474" s="58" t="s">
        <v>1930</v>
      </c>
      <c r="AD1474" s="58">
        <v>0</v>
      </c>
      <c r="AE1474" s="58" t="e">
        <v>#N/A</v>
      </c>
    </row>
    <row r="1475" spans="1:31">
      <c r="A1475" s="17" t="s">
        <v>25617</v>
      </c>
      <c r="B1475" s="17" t="s">
        <v>7661</v>
      </c>
      <c r="C1475" s="14" t="s">
        <v>5034</v>
      </c>
      <c r="D1475" s="14" t="s">
        <v>29260</v>
      </c>
      <c r="E1475" s="17" t="s">
        <v>7497</v>
      </c>
      <c r="F1475" s="17" t="s">
        <v>25023</v>
      </c>
      <c r="G1475" s="17" t="s">
        <v>1911</v>
      </c>
      <c r="H1475" s="60">
        <v>42551</v>
      </c>
      <c r="I1475" s="17" t="s">
        <v>18632</v>
      </c>
      <c r="J1475" s="14">
        <f>COUNTIF('C&amp;I(Route-Doc)'!C:C,'★C&amp;I(IRS)'!C1475)</f>
        <v>0</v>
      </c>
      <c r="K1475" s="14" t="s">
        <v>19083</v>
      </c>
      <c r="L1475" s="17" t="s">
        <v>1999</v>
      </c>
      <c r="M1475" s="127" t="str">
        <f t="shared" si="25"/>
        <v>●</v>
      </c>
      <c r="N1475" s="17" t="s">
        <v>1930</v>
      </c>
      <c r="O1475" s="14" t="s">
        <v>22543</v>
      </c>
      <c r="P1475" s="159" t="s">
        <v>23491</v>
      </c>
      <c r="Q1475" s="159">
        <f>COUNTIF('C&amp;I(Route-Doc)'!H:H,'★C&amp;I(IRS)'!O1475)</f>
        <v>0</v>
      </c>
      <c r="R1475" s="17" t="s">
        <v>23496</v>
      </c>
      <c r="S1475" s="14" t="s">
        <v>28596</v>
      </c>
      <c r="T1475" s="14" t="s">
        <v>2676</v>
      </c>
      <c r="U1475" s="119"/>
      <c r="V1475" s="58"/>
      <c r="W1475" s="19" t="s">
        <v>1930</v>
      </c>
      <c r="X1475" s="19" t="s">
        <v>1911</v>
      </c>
      <c r="Y1475" s="54">
        <v>42551</v>
      </c>
      <c r="Z1475" s="19" t="s">
        <v>2676</v>
      </c>
      <c r="AB1475" s="58" t="s">
        <v>25023</v>
      </c>
      <c r="AC1475" s="58" t="s">
        <v>1930</v>
      </c>
      <c r="AD1475" s="58" t="e">
        <v>#N/A</v>
      </c>
      <c r="AE1475" s="58" t="e">
        <v>#N/A</v>
      </c>
    </row>
    <row r="1476" spans="1:31">
      <c r="A1476" s="19" t="s">
        <v>25617</v>
      </c>
      <c r="B1476" s="19" t="s">
        <v>7661</v>
      </c>
      <c r="C1476" s="18" t="s">
        <v>19619</v>
      </c>
      <c r="D1476" s="18" t="s">
        <v>29822</v>
      </c>
      <c r="E1476" s="19" t="s">
        <v>19269</v>
      </c>
      <c r="F1476" s="19" t="s">
        <v>25024</v>
      </c>
      <c r="G1476" s="19" t="s">
        <v>1909</v>
      </c>
      <c r="H1476" s="52">
        <v>44547</v>
      </c>
      <c r="I1476" s="19" t="s">
        <v>18692</v>
      </c>
      <c r="J1476" s="18">
        <f>COUNTIF('C&amp;I(Route-Doc)'!C:C,'★C&amp;I(IRS)'!C1476)</f>
        <v>1</v>
      </c>
      <c r="K1476" s="18" t="s">
        <v>19444</v>
      </c>
      <c r="L1476" s="19" t="s">
        <v>1999</v>
      </c>
      <c r="M1476" s="126" t="str">
        <f t="shared" si="25"/>
        <v>●</v>
      </c>
      <c r="N1476" s="54">
        <v>44873</v>
      </c>
      <c r="O1476" s="14" t="s">
        <v>22544</v>
      </c>
      <c r="P1476" s="159" t="s">
        <v>23491</v>
      </c>
      <c r="Q1476" s="159">
        <f>COUNTIF('C&amp;I(Route-Doc)'!H:H,'★C&amp;I(IRS)'!O1476)</f>
        <v>0</v>
      </c>
      <c r="R1476" s="17" t="s">
        <v>23496</v>
      </c>
      <c r="S1476" s="14" t="s">
        <v>28597</v>
      </c>
      <c r="T1476" s="14" t="s">
        <v>2676</v>
      </c>
      <c r="U1476" s="119"/>
      <c r="V1476" s="58"/>
      <c r="W1476" s="19" t="s">
        <v>1930</v>
      </c>
      <c r="X1476" s="19" t="s">
        <v>1909</v>
      </c>
      <c r="Y1476" s="54">
        <v>44547</v>
      </c>
      <c r="Z1476" s="19" t="s">
        <v>2676</v>
      </c>
      <c r="AB1476" s="58" t="s">
        <v>25024</v>
      </c>
      <c r="AC1476" s="58" t="s">
        <v>1930</v>
      </c>
      <c r="AD1476" s="58">
        <v>0</v>
      </c>
      <c r="AE1476" s="58" t="e">
        <v>#N/A</v>
      </c>
    </row>
    <row r="1477" spans="1:31">
      <c r="A1477" s="121" t="s">
        <v>25617</v>
      </c>
      <c r="B1477" s="121" t="s">
        <v>7661</v>
      </c>
      <c r="C1477" s="122" t="s">
        <v>19620</v>
      </c>
      <c r="D1477" s="122" t="s">
        <v>30298</v>
      </c>
      <c r="E1477" s="121" t="s">
        <v>19270</v>
      </c>
      <c r="F1477" s="121" t="s">
        <v>25025</v>
      </c>
      <c r="G1477" s="121" t="s">
        <v>1912</v>
      </c>
      <c r="H1477" s="123">
        <v>44664</v>
      </c>
      <c r="I1477" s="121" t="s">
        <v>19028</v>
      </c>
      <c r="J1477" s="122">
        <f>COUNTIF('C&amp;I(Route-Doc)'!C:C,'★C&amp;I(IRS)'!C1477)</f>
        <v>0</v>
      </c>
      <c r="K1477" s="122" t="s">
        <v>19445</v>
      </c>
      <c r="L1477" s="121" t="s">
        <v>19025</v>
      </c>
      <c r="M1477" s="128" t="str">
        <f t="shared" si="25"/>
        <v>●</v>
      </c>
      <c r="N1477" s="121" t="s">
        <v>1930</v>
      </c>
      <c r="O1477" s="121" t="s">
        <v>23494</v>
      </c>
      <c r="P1477" s="121" t="s">
        <v>2676</v>
      </c>
      <c r="Q1477" s="121">
        <f>COUNTIF('C&amp;I(Route-Doc)'!H:H,'★C&amp;I(IRS)'!O1477)</f>
        <v>0</v>
      </c>
      <c r="R1477" s="121" t="s">
        <v>23491</v>
      </c>
      <c r="S1477" s="121" t="s">
        <v>23494</v>
      </c>
      <c r="T1477" s="121" t="s">
        <v>2676</v>
      </c>
      <c r="U1477" s="119"/>
      <c r="V1477" s="58"/>
      <c r="W1477" s="19" t="s">
        <v>1930</v>
      </c>
      <c r="X1477" s="19" t="s">
        <v>1912</v>
      </c>
      <c r="Y1477" s="54">
        <v>44664</v>
      </c>
      <c r="Z1477" s="19" t="s">
        <v>2676</v>
      </c>
      <c r="AB1477" s="58" t="s">
        <v>25025</v>
      </c>
      <c r="AC1477" s="58" t="s">
        <v>1930</v>
      </c>
      <c r="AD1477" s="58" t="e">
        <v>#N/A</v>
      </c>
      <c r="AE1477" s="58" t="e">
        <v>#N/A</v>
      </c>
    </row>
    <row r="1478" spans="1:31">
      <c r="A1478" s="121" t="s">
        <v>25617</v>
      </c>
      <c r="B1478" s="121" t="s">
        <v>7661</v>
      </c>
      <c r="C1478" s="122" t="s">
        <v>19621</v>
      </c>
      <c r="D1478" s="122" t="s">
        <v>29261</v>
      </c>
      <c r="E1478" s="121" t="s">
        <v>19271</v>
      </c>
      <c r="F1478" s="121" t="s">
        <v>25026</v>
      </c>
      <c r="G1478" s="121" t="s">
        <v>1912</v>
      </c>
      <c r="H1478" s="123">
        <v>44356</v>
      </c>
      <c r="I1478" s="121" t="s">
        <v>19028</v>
      </c>
      <c r="J1478" s="122">
        <f>COUNTIF('C&amp;I(Route-Doc)'!C:C,'★C&amp;I(IRS)'!C1478)</f>
        <v>0</v>
      </c>
      <c r="K1478" s="122" t="s">
        <v>19446</v>
      </c>
      <c r="L1478" s="121" t="s">
        <v>19025</v>
      </c>
      <c r="M1478" s="128" t="str">
        <f t="shared" si="25"/>
        <v>●</v>
      </c>
      <c r="N1478" s="121" t="s">
        <v>1930</v>
      </c>
      <c r="O1478" s="121" t="s">
        <v>23494</v>
      </c>
      <c r="P1478" s="121" t="s">
        <v>2676</v>
      </c>
      <c r="Q1478" s="121">
        <f>COUNTIF('C&amp;I(Route-Doc)'!H:H,'★C&amp;I(IRS)'!O1478)</f>
        <v>0</v>
      </c>
      <c r="R1478" s="121" t="s">
        <v>23491</v>
      </c>
      <c r="S1478" s="121" t="s">
        <v>23494</v>
      </c>
      <c r="T1478" s="121" t="s">
        <v>2676</v>
      </c>
      <c r="U1478" s="119"/>
      <c r="V1478" s="58"/>
      <c r="W1478" s="19" t="s">
        <v>1930</v>
      </c>
      <c r="X1478" s="19" t="s">
        <v>1912</v>
      </c>
      <c r="Y1478" s="54">
        <v>44356</v>
      </c>
      <c r="Z1478" s="19" t="s">
        <v>2676</v>
      </c>
      <c r="AB1478" s="58" t="s">
        <v>25026</v>
      </c>
      <c r="AC1478" s="58" t="s">
        <v>1930</v>
      </c>
      <c r="AD1478" s="58" t="e">
        <v>#N/A</v>
      </c>
      <c r="AE1478" s="58" t="e">
        <v>#N/A</v>
      </c>
    </row>
    <row r="1479" spans="1:31">
      <c r="A1479" s="19" t="s">
        <v>25617</v>
      </c>
      <c r="B1479" s="19" t="s">
        <v>7661</v>
      </c>
      <c r="C1479" s="18" t="s">
        <v>19622</v>
      </c>
      <c r="D1479" s="18" t="s">
        <v>29823</v>
      </c>
      <c r="E1479" s="19" t="s">
        <v>19272</v>
      </c>
      <c r="F1479" s="19" t="s">
        <v>25027</v>
      </c>
      <c r="G1479" s="19" t="s">
        <v>1909</v>
      </c>
      <c r="H1479" s="52">
        <v>44462</v>
      </c>
      <c r="I1479" s="19" t="s">
        <v>18692</v>
      </c>
      <c r="J1479" s="18">
        <f>COUNTIF('C&amp;I(Route-Doc)'!C:C,'★C&amp;I(IRS)'!C1479)</f>
        <v>1</v>
      </c>
      <c r="K1479" s="18" t="s">
        <v>19447</v>
      </c>
      <c r="L1479" s="19" t="s">
        <v>1999</v>
      </c>
      <c r="M1479" s="126" t="str">
        <f t="shared" si="25"/>
        <v>●</v>
      </c>
      <c r="N1479" s="54">
        <v>44873</v>
      </c>
      <c r="O1479" s="14" t="s">
        <v>22545</v>
      </c>
      <c r="P1479" s="159" t="s">
        <v>23491</v>
      </c>
      <c r="Q1479" s="159">
        <f>COUNTIF('C&amp;I(Route-Doc)'!H:H,'★C&amp;I(IRS)'!O1479)</f>
        <v>0</v>
      </c>
      <c r="R1479" s="17" t="s">
        <v>23496</v>
      </c>
      <c r="S1479" s="14" t="s">
        <v>28598</v>
      </c>
      <c r="T1479" s="14" t="s">
        <v>2676</v>
      </c>
      <c r="U1479" s="119"/>
      <c r="V1479" s="58"/>
      <c r="W1479" s="19" t="s">
        <v>1930</v>
      </c>
      <c r="X1479" s="19" t="s">
        <v>1909</v>
      </c>
      <c r="Y1479" s="54">
        <v>44462</v>
      </c>
      <c r="Z1479" s="19" t="s">
        <v>2676</v>
      </c>
      <c r="AB1479" s="58" t="s">
        <v>25027</v>
      </c>
      <c r="AC1479" s="58" t="s">
        <v>1930</v>
      </c>
      <c r="AD1479" s="58">
        <v>0</v>
      </c>
      <c r="AE1479" s="58" t="e">
        <v>#N/A</v>
      </c>
    </row>
    <row r="1480" spans="1:31">
      <c r="A1480" s="121" t="s">
        <v>25617</v>
      </c>
      <c r="B1480" s="121" t="s">
        <v>7661</v>
      </c>
      <c r="C1480" s="122" t="s">
        <v>19623</v>
      </c>
      <c r="D1480" s="122" t="s">
        <v>30299</v>
      </c>
      <c r="E1480" s="121" t="s">
        <v>19273</v>
      </c>
      <c r="F1480" s="121" t="s">
        <v>25028</v>
      </c>
      <c r="G1480" s="121" t="s">
        <v>1913</v>
      </c>
      <c r="H1480" s="123">
        <v>43745</v>
      </c>
      <c r="I1480" s="121" t="s">
        <v>19028</v>
      </c>
      <c r="J1480" s="122">
        <f>COUNTIF('C&amp;I(Route-Doc)'!C:C,'★C&amp;I(IRS)'!C1480)</f>
        <v>0</v>
      </c>
      <c r="K1480" s="122" t="s">
        <v>19448</v>
      </c>
      <c r="L1480" s="121" t="s">
        <v>19025</v>
      </c>
      <c r="M1480" s="128" t="str">
        <f t="shared" si="25"/>
        <v>●</v>
      </c>
      <c r="N1480" s="121" t="s">
        <v>1930</v>
      </c>
      <c r="O1480" s="121" t="s">
        <v>23494</v>
      </c>
      <c r="P1480" s="121" t="s">
        <v>2676</v>
      </c>
      <c r="Q1480" s="121">
        <f>COUNTIF('C&amp;I(Route-Doc)'!H:H,'★C&amp;I(IRS)'!O1480)</f>
        <v>0</v>
      </c>
      <c r="R1480" s="121" t="s">
        <v>23491</v>
      </c>
      <c r="S1480" s="121" t="s">
        <v>23494</v>
      </c>
      <c r="T1480" s="121" t="s">
        <v>2676</v>
      </c>
      <c r="U1480" s="119"/>
      <c r="V1480" s="58"/>
      <c r="W1480" s="19" t="s">
        <v>1930</v>
      </c>
      <c r="X1480" s="19" t="s">
        <v>1913</v>
      </c>
      <c r="Y1480" s="54">
        <v>43745</v>
      </c>
      <c r="Z1480" s="19" t="s">
        <v>2676</v>
      </c>
      <c r="AB1480" s="58" t="s">
        <v>25028</v>
      </c>
      <c r="AC1480" s="58" t="s">
        <v>1930</v>
      </c>
      <c r="AD1480" s="58" t="e">
        <v>#N/A</v>
      </c>
      <c r="AE1480" s="58" t="e">
        <v>#N/A</v>
      </c>
    </row>
    <row r="1481" spans="1:31">
      <c r="A1481" s="121" t="s">
        <v>25617</v>
      </c>
      <c r="B1481" s="121" t="s">
        <v>7661</v>
      </c>
      <c r="C1481" s="122" t="s">
        <v>19624</v>
      </c>
      <c r="D1481" s="122" t="s">
        <v>29262</v>
      </c>
      <c r="E1481" s="121" t="s">
        <v>19274</v>
      </c>
      <c r="F1481" s="121" t="s">
        <v>25029</v>
      </c>
      <c r="G1481" s="121" t="s">
        <v>1913</v>
      </c>
      <c r="H1481" s="123">
        <v>43745</v>
      </c>
      <c r="I1481" s="121" t="s">
        <v>19028</v>
      </c>
      <c r="J1481" s="122">
        <f>COUNTIF('C&amp;I(Route-Doc)'!C:C,'★C&amp;I(IRS)'!C1481)</f>
        <v>0</v>
      </c>
      <c r="K1481" s="122" t="s">
        <v>19449</v>
      </c>
      <c r="L1481" s="121" t="s">
        <v>19025</v>
      </c>
      <c r="M1481" s="128" t="str">
        <f t="shared" si="25"/>
        <v>●</v>
      </c>
      <c r="N1481" s="121" t="s">
        <v>1930</v>
      </c>
      <c r="O1481" s="121" t="s">
        <v>23494</v>
      </c>
      <c r="P1481" s="121" t="s">
        <v>2676</v>
      </c>
      <c r="Q1481" s="121">
        <f>COUNTIF('C&amp;I(Route-Doc)'!H:H,'★C&amp;I(IRS)'!O1481)</f>
        <v>0</v>
      </c>
      <c r="R1481" s="121" t="s">
        <v>23491</v>
      </c>
      <c r="S1481" s="121" t="s">
        <v>23494</v>
      </c>
      <c r="T1481" s="121" t="s">
        <v>2676</v>
      </c>
      <c r="U1481" s="119"/>
      <c r="V1481" s="58"/>
      <c r="W1481" s="19" t="s">
        <v>1930</v>
      </c>
      <c r="X1481" s="19" t="s">
        <v>1913</v>
      </c>
      <c r="Y1481" s="54">
        <v>43745</v>
      </c>
      <c r="Z1481" s="19" t="s">
        <v>2676</v>
      </c>
      <c r="AB1481" s="58" t="s">
        <v>25029</v>
      </c>
      <c r="AC1481" s="58" t="s">
        <v>1930</v>
      </c>
      <c r="AD1481" s="58" t="e">
        <v>#N/A</v>
      </c>
      <c r="AE1481" s="58" t="e">
        <v>#N/A</v>
      </c>
    </row>
    <row r="1482" spans="1:31">
      <c r="A1482" s="19" t="s">
        <v>25617</v>
      </c>
      <c r="B1482" s="19" t="s">
        <v>7661</v>
      </c>
      <c r="C1482" s="18" t="s">
        <v>19625</v>
      </c>
      <c r="D1482" s="18" t="s">
        <v>29824</v>
      </c>
      <c r="E1482" s="19" t="s">
        <v>19275</v>
      </c>
      <c r="F1482" s="19" t="s">
        <v>25030</v>
      </c>
      <c r="G1482" s="19" t="s">
        <v>1913</v>
      </c>
      <c r="H1482" s="52">
        <v>43801</v>
      </c>
      <c r="I1482" s="19" t="s">
        <v>18692</v>
      </c>
      <c r="J1482" s="18">
        <f>COUNTIF('C&amp;I(Route-Doc)'!C:C,'★C&amp;I(IRS)'!C1482)</f>
        <v>1</v>
      </c>
      <c r="K1482" s="18" t="s">
        <v>19450</v>
      </c>
      <c r="L1482" s="19" t="s">
        <v>1999</v>
      </c>
      <c r="M1482" s="126" t="str">
        <f t="shared" si="25"/>
        <v>●</v>
      </c>
      <c r="N1482" s="54">
        <v>44873</v>
      </c>
      <c r="O1482" s="14" t="s">
        <v>22546</v>
      </c>
      <c r="P1482" s="159" t="s">
        <v>23491</v>
      </c>
      <c r="Q1482" s="159">
        <f>COUNTIF('C&amp;I(Route-Doc)'!H:H,'★C&amp;I(IRS)'!O1482)</f>
        <v>0</v>
      </c>
      <c r="R1482" s="17" t="s">
        <v>23496</v>
      </c>
      <c r="S1482" s="14" t="s">
        <v>28599</v>
      </c>
      <c r="T1482" s="14" t="s">
        <v>2676</v>
      </c>
      <c r="U1482" s="119"/>
      <c r="V1482" s="58"/>
      <c r="W1482" s="19" t="s">
        <v>1930</v>
      </c>
      <c r="X1482" s="19" t="s">
        <v>1913</v>
      </c>
      <c r="Y1482" s="54">
        <v>43801</v>
      </c>
      <c r="Z1482" s="19" t="s">
        <v>2676</v>
      </c>
      <c r="AB1482" s="58" t="s">
        <v>25030</v>
      </c>
      <c r="AC1482" s="58" t="s">
        <v>1930</v>
      </c>
      <c r="AD1482" s="58">
        <v>0</v>
      </c>
      <c r="AE1482" s="58" t="e">
        <v>#N/A</v>
      </c>
    </row>
    <row r="1483" spans="1:31">
      <c r="A1483" s="121" t="s">
        <v>25617</v>
      </c>
      <c r="B1483" s="121" t="s">
        <v>7661</v>
      </c>
      <c r="C1483" s="122" t="s">
        <v>19626</v>
      </c>
      <c r="D1483" s="122" t="s">
        <v>30300</v>
      </c>
      <c r="E1483" s="121" t="s">
        <v>19276</v>
      </c>
      <c r="F1483" s="121" t="s">
        <v>25031</v>
      </c>
      <c r="G1483" s="121" t="s">
        <v>1911</v>
      </c>
      <c r="H1483" s="123">
        <v>42551</v>
      </c>
      <c r="I1483" s="121" t="s">
        <v>19028</v>
      </c>
      <c r="J1483" s="122">
        <f>COUNTIF('C&amp;I(Route-Doc)'!C:C,'★C&amp;I(IRS)'!C1483)</f>
        <v>0</v>
      </c>
      <c r="K1483" s="122" t="s">
        <v>19451</v>
      </c>
      <c r="L1483" s="121" t="s">
        <v>19025</v>
      </c>
      <c r="M1483" s="128" t="str">
        <f t="shared" si="25"/>
        <v>●</v>
      </c>
      <c r="N1483" s="121" t="s">
        <v>1930</v>
      </c>
      <c r="O1483" s="121" t="s">
        <v>23494</v>
      </c>
      <c r="P1483" s="121" t="s">
        <v>2676</v>
      </c>
      <c r="Q1483" s="121">
        <f>COUNTIF('C&amp;I(Route-Doc)'!H:H,'★C&amp;I(IRS)'!O1483)</f>
        <v>0</v>
      </c>
      <c r="R1483" s="121" t="s">
        <v>23491</v>
      </c>
      <c r="S1483" s="121" t="s">
        <v>23494</v>
      </c>
      <c r="T1483" s="121" t="s">
        <v>2676</v>
      </c>
      <c r="U1483" s="119"/>
      <c r="V1483" s="58"/>
      <c r="W1483" s="19" t="s">
        <v>1930</v>
      </c>
      <c r="X1483" s="19" t="s">
        <v>1911</v>
      </c>
      <c r="Y1483" s="54">
        <v>42551</v>
      </c>
      <c r="Z1483" s="19" t="s">
        <v>2676</v>
      </c>
      <c r="AB1483" s="58" t="s">
        <v>25031</v>
      </c>
      <c r="AC1483" s="58" t="s">
        <v>1930</v>
      </c>
      <c r="AD1483" s="58" t="e">
        <v>#N/A</v>
      </c>
      <c r="AE1483" s="58" t="e">
        <v>#N/A</v>
      </c>
    </row>
    <row r="1484" spans="1:31">
      <c r="A1484" s="121" t="s">
        <v>25617</v>
      </c>
      <c r="B1484" s="121" t="s">
        <v>7661</v>
      </c>
      <c r="C1484" s="122" t="s">
        <v>19627</v>
      </c>
      <c r="D1484" s="122" t="s">
        <v>29263</v>
      </c>
      <c r="E1484" s="121" t="s">
        <v>19277</v>
      </c>
      <c r="F1484" s="121" t="s">
        <v>25032</v>
      </c>
      <c r="G1484" s="121" t="s">
        <v>1911</v>
      </c>
      <c r="H1484" s="123">
        <v>42551</v>
      </c>
      <c r="I1484" s="121" t="s">
        <v>19028</v>
      </c>
      <c r="J1484" s="122">
        <f>COUNTIF('C&amp;I(Route-Doc)'!C:C,'★C&amp;I(IRS)'!C1484)</f>
        <v>0</v>
      </c>
      <c r="K1484" s="122" t="s">
        <v>19452</v>
      </c>
      <c r="L1484" s="121" t="s">
        <v>19025</v>
      </c>
      <c r="M1484" s="128" t="str">
        <f t="shared" si="25"/>
        <v>●</v>
      </c>
      <c r="N1484" s="121" t="s">
        <v>1930</v>
      </c>
      <c r="O1484" s="121" t="s">
        <v>23494</v>
      </c>
      <c r="P1484" s="121" t="s">
        <v>2676</v>
      </c>
      <c r="Q1484" s="121">
        <f>COUNTIF('C&amp;I(Route-Doc)'!H:H,'★C&amp;I(IRS)'!O1484)</f>
        <v>0</v>
      </c>
      <c r="R1484" s="121" t="s">
        <v>23491</v>
      </c>
      <c r="S1484" s="121" t="s">
        <v>23494</v>
      </c>
      <c r="T1484" s="121" t="s">
        <v>2676</v>
      </c>
      <c r="U1484" s="119"/>
      <c r="V1484" s="58"/>
      <c r="W1484" s="19" t="s">
        <v>1930</v>
      </c>
      <c r="X1484" s="19" t="s">
        <v>1911</v>
      </c>
      <c r="Y1484" s="54">
        <v>42551</v>
      </c>
      <c r="Z1484" s="19" t="s">
        <v>2676</v>
      </c>
      <c r="AB1484" s="58" t="s">
        <v>25032</v>
      </c>
      <c r="AC1484" s="58" t="s">
        <v>1930</v>
      </c>
      <c r="AD1484" s="58" t="e">
        <v>#N/A</v>
      </c>
      <c r="AE1484" s="58" t="e">
        <v>#N/A</v>
      </c>
    </row>
    <row r="1485" spans="1:31">
      <c r="A1485" s="19" t="s">
        <v>25617</v>
      </c>
      <c r="B1485" s="19" t="s">
        <v>7661</v>
      </c>
      <c r="C1485" s="18" t="s">
        <v>19628</v>
      </c>
      <c r="D1485" s="18" t="s">
        <v>29825</v>
      </c>
      <c r="E1485" s="19" t="s">
        <v>19278</v>
      </c>
      <c r="F1485" s="19" t="s">
        <v>25033</v>
      </c>
      <c r="G1485" s="19" t="s">
        <v>1912</v>
      </c>
      <c r="H1485" s="52">
        <v>43806</v>
      </c>
      <c r="I1485" s="19" t="s">
        <v>18692</v>
      </c>
      <c r="J1485" s="18">
        <f>COUNTIF('C&amp;I(Route-Doc)'!C:C,'★C&amp;I(IRS)'!C1485)</f>
        <v>2</v>
      </c>
      <c r="K1485" s="18" t="s">
        <v>19453</v>
      </c>
      <c r="L1485" s="19" t="s">
        <v>1999</v>
      </c>
      <c r="M1485" s="126" t="str">
        <f t="shared" si="25"/>
        <v>●</v>
      </c>
      <c r="N1485" s="54">
        <v>44873</v>
      </c>
      <c r="O1485" s="14" t="s">
        <v>22547</v>
      </c>
      <c r="P1485" s="159" t="s">
        <v>23491</v>
      </c>
      <c r="Q1485" s="159">
        <f>COUNTIF('C&amp;I(Route-Doc)'!H:H,'★C&amp;I(IRS)'!O1485)</f>
        <v>0</v>
      </c>
      <c r="R1485" s="17" t="s">
        <v>23496</v>
      </c>
      <c r="S1485" s="14" t="s">
        <v>28600</v>
      </c>
      <c r="T1485" s="14" t="s">
        <v>2676</v>
      </c>
      <c r="U1485" s="119"/>
      <c r="V1485" s="58"/>
      <c r="W1485" s="19" t="s">
        <v>1930</v>
      </c>
      <c r="X1485" s="19" t="s">
        <v>1912</v>
      </c>
      <c r="Y1485" s="54">
        <v>43806</v>
      </c>
      <c r="Z1485" s="19" t="s">
        <v>2676</v>
      </c>
      <c r="AB1485" s="58" t="s">
        <v>25033</v>
      </c>
      <c r="AC1485" s="58" t="s">
        <v>1930</v>
      </c>
      <c r="AD1485" s="58">
        <v>0</v>
      </c>
      <c r="AE1485" s="58" t="e">
        <v>#N/A</v>
      </c>
    </row>
    <row r="1486" spans="1:31">
      <c r="A1486" s="121" t="s">
        <v>25617</v>
      </c>
      <c r="B1486" s="121" t="s">
        <v>7661</v>
      </c>
      <c r="C1486" s="122" t="s">
        <v>19629</v>
      </c>
      <c r="D1486" s="122" t="s">
        <v>29264</v>
      </c>
      <c r="E1486" s="121" t="s">
        <v>19279</v>
      </c>
      <c r="F1486" s="121" t="s">
        <v>25034</v>
      </c>
      <c r="G1486" s="121" t="s">
        <v>1911</v>
      </c>
      <c r="H1486" s="123">
        <v>42551</v>
      </c>
      <c r="I1486" s="121" t="s">
        <v>19028</v>
      </c>
      <c r="J1486" s="122">
        <f>COUNTIF('C&amp;I(Route-Doc)'!C:C,'★C&amp;I(IRS)'!C1486)</f>
        <v>0</v>
      </c>
      <c r="K1486" s="122" t="s">
        <v>19454</v>
      </c>
      <c r="L1486" s="121" t="s">
        <v>19025</v>
      </c>
      <c r="M1486" s="128" t="str">
        <f t="shared" si="25"/>
        <v>●</v>
      </c>
      <c r="N1486" s="121" t="s">
        <v>1930</v>
      </c>
      <c r="O1486" s="121" t="s">
        <v>23494</v>
      </c>
      <c r="P1486" s="121" t="s">
        <v>2676</v>
      </c>
      <c r="Q1486" s="121">
        <f>COUNTIF('C&amp;I(Route-Doc)'!H:H,'★C&amp;I(IRS)'!O1486)</f>
        <v>0</v>
      </c>
      <c r="R1486" s="121" t="s">
        <v>23491</v>
      </c>
      <c r="S1486" s="121" t="s">
        <v>23494</v>
      </c>
      <c r="T1486" s="121" t="s">
        <v>2676</v>
      </c>
      <c r="U1486" s="119"/>
      <c r="V1486" s="58"/>
      <c r="W1486" s="19" t="s">
        <v>1930</v>
      </c>
      <c r="X1486" s="19" t="s">
        <v>1911</v>
      </c>
      <c r="Y1486" s="54">
        <v>42551</v>
      </c>
      <c r="Z1486" s="19" t="s">
        <v>2676</v>
      </c>
      <c r="AB1486" s="58" t="s">
        <v>25034</v>
      </c>
      <c r="AC1486" s="58" t="s">
        <v>1930</v>
      </c>
      <c r="AD1486" s="58" t="e">
        <v>#N/A</v>
      </c>
      <c r="AE1486" s="58" t="e">
        <v>#N/A</v>
      </c>
    </row>
    <row r="1487" spans="1:31">
      <c r="A1487" s="19" t="s">
        <v>25617</v>
      </c>
      <c r="B1487" s="19" t="s">
        <v>7661</v>
      </c>
      <c r="C1487" s="18" t="s">
        <v>19630</v>
      </c>
      <c r="D1487" s="18" t="s">
        <v>29826</v>
      </c>
      <c r="E1487" s="19" t="s">
        <v>19280</v>
      </c>
      <c r="F1487" s="19" t="s">
        <v>25035</v>
      </c>
      <c r="G1487" s="19" t="s">
        <v>1912</v>
      </c>
      <c r="H1487" s="52">
        <v>43801</v>
      </c>
      <c r="I1487" s="19" t="s">
        <v>18692</v>
      </c>
      <c r="J1487" s="18">
        <f>COUNTIF('C&amp;I(Route-Doc)'!C:C,'★C&amp;I(IRS)'!C1487)</f>
        <v>1</v>
      </c>
      <c r="K1487" s="18" t="s">
        <v>19455</v>
      </c>
      <c r="L1487" s="19" t="s">
        <v>1999</v>
      </c>
      <c r="M1487" s="126" t="str">
        <f t="shared" si="25"/>
        <v>●</v>
      </c>
      <c r="N1487" s="54">
        <v>44873</v>
      </c>
      <c r="O1487" s="14" t="s">
        <v>22548</v>
      </c>
      <c r="P1487" s="159" t="s">
        <v>23491</v>
      </c>
      <c r="Q1487" s="159">
        <f>COUNTIF('C&amp;I(Route-Doc)'!H:H,'★C&amp;I(IRS)'!O1487)</f>
        <v>0</v>
      </c>
      <c r="R1487" s="17" t="s">
        <v>23496</v>
      </c>
      <c r="S1487" s="14" t="s">
        <v>28601</v>
      </c>
      <c r="T1487" s="14" t="s">
        <v>2676</v>
      </c>
      <c r="U1487" s="119"/>
      <c r="V1487" s="58"/>
      <c r="W1487" s="19" t="s">
        <v>1930</v>
      </c>
      <c r="X1487" s="19" t="s">
        <v>1912</v>
      </c>
      <c r="Y1487" s="54">
        <v>43801</v>
      </c>
      <c r="Z1487" s="19" t="s">
        <v>2676</v>
      </c>
      <c r="AB1487" s="58" t="s">
        <v>25035</v>
      </c>
      <c r="AC1487" s="58" t="s">
        <v>1930</v>
      </c>
      <c r="AD1487" s="58">
        <v>0</v>
      </c>
      <c r="AE1487" s="58" t="e">
        <v>#N/A</v>
      </c>
    </row>
    <row r="1488" spans="1:31">
      <c r="A1488" s="121" t="s">
        <v>25617</v>
      </c>
      <c r="B1488" s="121" t="s">
        <v>7661</v>
      </c>
      <c r="C1488" s="122" t="s">
        <v>19631</v>
      </c>
      <c r="D1488" s="122" t="s">
        <v>30219</v>
      </c>
      <c r="E1488" s="121" t="s">
        <v>19281</v>
      </c>
      <c r="F1488" s="121" t="s">
        <v>25036</v>
      </c>
      <c r="G1488" s="121" t="s">
        <v>1913</v>
      </c>
      <c r="H1488" s="123">
        <v>43719</v>
      </c>
      <c r="I1488" s="121" t="s">
        <v>19028</v>
      </c>
      <c r="J1488" s="122">
        <f>COUNTIF('C&amp;I(Route-Doc)'!C:C,'★C&amp;I(IRS)'!C1488)</f>
        <v>0</v>
      </c>
      <c r="K1488" s="122" t="s">
        <v>19456</v>
      </c>
      <c r="L1488" s="121" t="s">
        <v>19025</v>
      </c>
      <c r="M1488" s="128" t="str">
        <f t="shared" si="25"/>
        <v>●</v>
      </c>
      <c r="N1488" s="121" t="s">
        <v>1930</v>
      </c>
      <c r="O1488" s="121" t="s">
        <v>23494</v>
      </c>
      <c r="P1488" s="121" t="s">
        <v>2676</v>
      </c>
      <c r="Q1488" s="121">
        <f>COUNTIF('C&amp;I(Route-Doc)'!H:H,'★C&amp;I(IRS)'!O1488)</f>
        <v>0</v>
      </c>
      <c r="R1488" s="121" t="s">
        <v>23491</v>
      </c>
      <c r="S1488" s="121" t="s">
        <v>23494</v>
      </c>
      <c r="T1488" s="121" t="s">
        <v>2676</v>
      </c>
      <c r="U1488" s="119"/>
      <c r="V1488" s="58"/>
      <c r="W1488" s="19" t="s">
        <v>1930</v>
      </c>
      <c r="X1488" s="19" t="s">
        <v>1913</v>
      </c>
      <c r="Y1488" s="54">
        <v>43719</v>
      </c>
      <c r="Z1488" s="19" t="s">
        <v>2676</v>
      </c>
      <c r="AB1488" s="58" t="s">
        <v>25036</v>
      </c>
      <c r="AC1488" s="58" t="s">
        <v>1930</v>
      </c>
      <c r="AD1488" s="58" t="e">
        <v>#N/A</v>
      </c>
      <c r="AE1488" s="58" t="e">
        <v>#N/A</v>
      </c>
    </row>
    <row r="1489" spans="1:31">
      <c r="A1489" s="121" t="s">
        <v>25617</v>
      </c>
      <c r="B1489" s="121" t="s">
        <v>7661</v>
      </c>
      <c r="C1489" s="122" t="s">
        <v>19632</v>
      </c>
      <c r="D1489" s="122" t="s">
        <v>29265</v>
      </c>
      <c r="E1489" s="121" t="s">
        <v>19282</v>
      </c>
      <c r="F1489" s="121" t="s">
        <v>25037</v>
      </c>
      <c r="G1489" s="121" t="s">
        <v>1913</v>
      </c>
      <c r="H1489" s="123">
        <v>43719</v>
      </c>
      <c r="I1489" s="121" t="s">
        <v>19028</v>
      </c>
      <c r="J1489" s="122">
        <f>COUNTIF('C&amp;I(Route-Doc)'!C:C,'★C&amp;I(IRS)'!C1489)</f>
        <v>0</v>
      </c>
      <c r="K1489" s="122" t="s">
        <v>19457</v>
      </c>
      <c r="L1489" s="121" t="s">
        <v>19025</v>
      </c>
      <c r="M1489" s="128" t="str">
        <f t="shared" si="25"/>
        <v>●</v>
      </c>
      <c r="N1489" s="121" t="s">
        <v>1930</v>
      </c>
      <c r="O1489" s="121" t="s">
        <v>23494</v>
      </c>
      <c r="P1489" s="121" t="s">
        <v>2676</v>
      </c>
      <c r="Q1489" s="121">
        <f>COUNTIF('C&amp;I(Route-Doc)'!H:H,'★C&amp;I(IRS)'!O1489)</f>
        <v>0</v>
      </c>
      <c r="R1489" s="121" t="s">
        <v>23491</v>
      </c>
      <c r="S1489" s="121" t="s">
        <v>23494</v>
      </c>
      <c r="T1489" s="121" t="s">
        <v>2676</v>
      </c>
      <c r="U1489" s="119"/>
      <c r="V1489" s="58"/>
      <c r="W1489" s="19" t="s">
        <v>1930</v>
      </c>
      <c r="X1489" s="19" t="s">
        <v>1913</v>
      </c>
      <c r="Y1489" s="54">
        <v>43719</v>
      </c>
      <c r="Z1489" s="19" t="s">
        <v>2676</v>
      </c>
      <c r="AB1489" s="58" t="s">
        <v>25037</v>
      </c>
      <c r="AC1489" s="58" t="s">
        <v>1930</v>
      </c>
      <c r="AD1489" s="58" t="e">
        <v>#N/A</v>
      </c>
      <c r="AE1489" s="58" t="e">
        <v>#N/A</v>
      </c>
    </row>
    <row r="1490" spans="1:31">
      <c r="A1490" s="121" t="s">
        <v>25617</v>
      </c>
      <c r="B1490" s="121" t="s">
        <v>7661</v>
      </c>
      <c r="C1490" s="122" t="s">
        <v>19633</v>
      </c>
      <c r="D1490" s="122" t="s">
        <v>29266</v>
      </c>
      <c r="E1490" s="121" t="s">
        <v>19283</v>
      </c>
      <c r="F1490" s="121" t="s">
        <v>25038</v>
      </c>
      <c r="G1490" s="121" t="s">
        <v>1913</v>
      </c>
      <c r="H1490" s="123">
        <v>43719</v>
      </c>
      <c r="I1490" s="121" t="s">
        <v>19028</v>
      </c>
      <c r="J1490" s="122">
        <f>COUNTIF('C&amp;I(Route-Doc)'!C:C,'★C&amp;I(IRS)'!C1490)</f>
        <v>0</v>
      </c>
      <c r="K1490" s="122" t="s">
        <v>19458</v>
      </c>
      <c r="L1490" s="121" t="s">
        <v>19025</v>
      </c>
      <c r="M1490" s="128" t="str">
        <f t="shared" si="25"/>
        <v>●</v>
      </c>
      <c r="N1490" s="121" t="s">
        <v>1930</v>
      </c>
      <c r="O1490" s="121" t="s">
        <v>23494</v>
      </c>
      <c r="P1490" s="121" t="s">
        <v>2676</v>
      </c>
      <c r="Q1490" s="121">
        <f>COUNTIF('C&amp;I(Route-Doc)'!H:H,'★C&amp;I(IRS)'!O1490)</f>
        <v>0</v>
      </c>
      <c r="R1490" s="121" t="s">
        <v>23491</v>
      </c>
      <c r="S1490" s="121" t="s">
        <v>23494</v>
      </c>
      <c r="T1490" s="121" t="s">
        <v>2676</v>
      </c>
      <c r="U1490" s="119"/>
      <c r="V1490" s="58"/>
      <c r="W1490" s="19" t="s">
        <v>1930</v>
      </c>
      <c r="X1490" s="19" t="s">
        <v>1913</v>
      </c>
      <c r="Y1490" s="54">
        <v>43719</v>
      </c>
      <c r="Z1490" s="19" t="s">
        <v>2676</v>
      </c>
      <c r="AB1490" s="58" t="s">
        <v>25038</v>
      </c>
      <c r="AC1490" s="58" t="s">
        <v>1930</v>
      </c>
      <c r="AD1490" s="58" t="e">
        <v>#N/A</v>
      </c>
      <c r="AE1490" s="58" t="e">
        <v>#N/A</v>
      </c>
    </row>
    <row r="1491" spans="1:31">
      <c r="A1491" s="121" t="s">
        <v>25617</v>
      </c>
      <c r="B1491" s="121" t="s">
        <v>7661</v>
      </c>
      <c r="C1491" s="122" t="s">
        <v>19634</v>
      </c>
      <c r="D1491" s="122" t="s">
        <v>29267</v>
      </c>
      <c r="E1491" s="121" t="s">
        <v>19284</v>
      </c>
      <c r="F1491" s="121" t="s">
        <v>25039</v>
      </c>
      <c r="G1491" s="121" t="s">
        <v>1911</v>
      </c>
      <c r="H1491" s="123">
        <v>43719</v>
      </c>
      <c r="I1491" s="121" t="s">
        <v>19028</v>
      </c>
      <c r="J1491" s="122">
        <f>COUNTIF('C&amp;I(Route-Doc)'!C:C,'★C&amp;I(IRS)'!C1491)</f>
        <v>0</v>
      </c>
      <c r="K1491" s="122" t="s">
        <v>19459</v>
      </c>
      <c r="L1491" s="121" t="s">
        <v>19025</v>
      </c>
      <c r="M1491" s="128" t="str">
        <f t="shared" si="25"/>
        <v>●</v>
      </c>
      <c r="N1491" s="121" t="s">
        <v>1930</v>
      </c>
      <c r="O1491" s="121" t="s">
        <v>23494</v>
      </c>
      <c r="P1491" s="121" t="s">
        <v>2676</v>
      </c>
      <c r="Q1491" s="121">
        <f>COUNTIF('C&amp;I(Route-Doc)'!H:H,'★C&amp;I(IRS)'!O1491)</f>
        <v>0</v>
      </c>
      <c r="R1491" s="121" t="s">
        <v>23491</v>
      </c>
      <c r="S1491" s="121" t="s">
        <v>23494</v>
      </c>
      <c r="T1491" s="121" t="s">
        <v>2676</v>
      </c>
      <c r="U1491" s="119"/>
      <c r="V1491" s="58"/>
      <c r="W1491" s="19" t="s">
        <v>1930</v>
      </c>
      <c r="X1491" s="19" t="s">
        <v>1911</v>
      </c>
      <c r="Y1491" s="54">
        <v>43719</v>
      </c>
      <c r="Z1491" s="19" t="s">
        <v>2676</v>
      </c>
      <c r="AB1491" s="58" t="s">
        <v>25039</v>
      </c>
      <c r="AC1491" s="58" t="s">
        <v>1930</v>
      </c>
      <c r="AD1491" s="58" t="e">
        <v>#N/A</v>
      </c>
      <c r="AE1491" s="58" t="e">
        <v>#N/A</v>
      </c>
    </row>
    <row r="1492" spans="1:31">
      <c r="A1492" s="19" t="s">
        <v>25617</v>
      </c>
      <c r="B1492" s="19" t="s">
        <v>7661</v>
      </c>
      <c r="C1492" s="18" t="s">
        <v>19635</v>
      </c>
      <c r="D1492" s="18" t="s">
        <v>29827</v>
      </c>
      <c r="E1492" s="19" t="s">
        <v>19285</v>
      </c>
      <c r="F1492" s="19" t="s">
        <v>25040</v>
      </c>
      <c r="G1492" s="19" t="s">
        <v>1913</v>
      </c>
      <c r="H1492" s="52">
        <v>43801</v>
      </c>
      <c r="I1492" s="19" t="s">
        <v>18692</v>
      </c>
      <c r="J1492" s="18">
        <f>COUNTIF('C&amp;I(Route-Doc)'!C:C,'★C&amp;I(IRS)'!C1492)</f>
        <v>1</v>
      </c>
      <c r="K1492" s="18" t="s">
        <v>19460</v>
      </c>
      <c r="L1492" s="19" t="s">
        <v>1999</v>
      </c>
      <c r="M1492" s="126" t="str">
        <f t="shared" si="25"/>
        <v>●</v>
      </c>
      <c r="N1492" s="54">
        <v>44873</v>
      </c>
      <c r="O1492" s="14" t="s">
        <v>22549</v>
      </c>
      <c r="P1492" s="159" t="s">
        <v>23491</v>
      </c>
      <c r="Q1492" s="159">
        <f>COUNTIF('C&amp;I(Route-Doc)'!H:H,'★C&amp;I(IRS)'!O1492)</f>
        <v>0</v>
      </c>
      <c r="R1492" s="17" t="s">
        <v>23496</v>
      </c>
      <c r="S1492" s="14" t="s">
        <v>28602</v>
      </c>
      <c r="T1492" s="14" t="s">
        <v>2676</v>
      </c>
      <c r="U1492" s="119"/>
      <c r="V1492" s="58"/>
      <c r="W1492" s="19" t="s">
        <v>1930</v>
      </c>
      <c r="X1492" s="19" t="s">
        <v>1913</v>
      </c>
      <c r="Y1492" s="54">
        <v>43801</v>
      </c>
      <c r="Z1492" s="19" t="s">
        <v>2676</v>
      </c>
      <c r="AB1492" s="58" t="s">
        <v>25040</v>
      </c>
      <c r="AC1492" s="58" t="s">
        <v>1930</v>
      </c>
      <c r="AD1492" s="58">
        <v>0</v>
      </c>
      <c r="AE1492" s="58" t="e">
        <v>#N/A</v>
      </c>
    </row>
    <row r="1493" spans="1:31">
      <c r="A1493" s="121" t="s">
        <v>25617</v>
      </c>
      <c r="B1493" s="121" t="s">
        <v>7661</v>
      </c>
      <c r="C1493" s="122" t="s">
        <v>19636</v>
      </c>
      <c r="D1493" s="122" t="s">
        <v>30220</v>
      </c>
      <c r="E1493" s="121" t="s">
        <v>19286</v>
      </c>
      <c r="F1493" s="121" t="s">
        <v>25041</v>
      </c>
      <c r="G1493" s="121" t="s">
        <v>1908</v>
      </c>
      <c r="H1493" s="123">
        <v>42549</v>
      </c>
      <c r="I1493" s="121" t="s">
        <v>19028</v>
      </c>
      <c r="J1493" s="122">
        <f>COUNTIF('C&amp;I(Route-Doc)'!C:C,'★C&amp;I(IRS)'!C1493)</f>
        <v>0</v>
      </c>
      <c r="K1493" s="122" t="s">
        <v>19461</v>
      </c>
      <c r="L1493" s="121" t="s">
        <v>19025</v>
      </c>
      <c r="M1493" s="128" t="str">
        <f t="shared" si="25"/>
        <v>●</v>
      </c>
      <c r="N1493" s="121" t="s">
        <v>1930</v>
      </c>
      <c r="O1493" s="121" t="s">
        <v>23494</v>
      </c>
      <c r="P1493" s="121" t="s">
        <v>2676</v>
      </c>
      <c r="Q1493" s="121">
        <f>COUNTIF('C&amp;I(Route-Doc)'!H:H,'★C&amp;I(IRS)'!O1493)</f>
        <v>0</v>
      </c>
      <c r="R1493" s="121" t="s">
        <v>23491</v>
      </c>
      <c r="S1493" s="121" t="s">
        <v>23494</v>
      </c>
      <c r="T1493" s="121" t="s">
        <v>2676</v>
      </c>
      <c r="U1493" s="119"/>
      <c r="V1493" s="58"/>
      <c r="W1493" s="19" t="s">
        <v>1930</v>
      </c>
      <c r="X1493" s="19" t="s">
        <v>1908</v>
      </c>
      <c r="Y1493" s="54">
        <v>42549</v>
      </c>
      <c r="Z1493" s="19" t="s">
        <v>2676</v>
      </c>
      <c r="AB1493" s="58" t="s">
        <v>25041</v>
      </c>
      <c r="AC1493" s="58" t="s">
        <v>1930</v>
      </c>
      <c r="AD1493" s="58" t="e">
        <v>#N/A</v>
      </c>
      <c r="AE1493" s="58" t="e">
        <v>#N/A</v>
      </c>
    </row>
    <row r="1494" spans="1:31">
      <c r="A1494" s="121" t="s">
        <v>25617</v>
      </c>
      <c r="B1494" s="121" t="s">
        <v>7661</v>
      </c>
      <c r="C1494" s="122" t="s">
        <v>19637</v>
      </c>
      <c r="D1494" s="122" t="s">
        <v>29268</v>
      </c>
      <c r="E1494" s="121" t="s">
        <v>19287</v>
      </c>
      <c r="F1494" s="121" t="s">
        <v>25042</v>
      </c>
      <c r="G1494" s="121" t="s">
        <v>1911</v>
      </c>
      <c r="H1494" s="123">
        <v>42549</v>
      </c>
      <c r="I1494" s="121" t="s">
        <v>19028</v>
      </c>
      <c r="J1494" s="122">
        <f>COUNTIF('C&amp;I(Route-Doc)'!C:C,'★C&amp;I(IRS)'!C1494)</f>
        <v>0</v>
      </c>
      <c r="K1494" s="122" t="s">
        <v>19462</v>
      </c>
      <c r="L1494" s="121" t="s">
        <v>19025</v>
      </c>
      <c r="M1494" s="128" t="str">
        <f t="shared" si="25"/>
        <v>●</v>
      </c>
      <c r="N1494" s="121" t="s">
        <v>1930</v>
      </c>
      <c r="O1494" s="121" t="s">
        <v>23494</v>
      </c>
      <c r="P1494" s="121" t="s">
        <v>2676</v>
      </c>
      <c r="Q1494" s="121">
        <f>COUNTIF('C&amp;I(Route-Doc)'!H:H,'★C&amp;I(IRS)'!O1494)</f>
        <v>0</v>
      </c>
      <c r="R1494" s="121" t="s">
        <v>23491</v>
      </c>
      <c r="S1494" s="121" t="s">
        <v>23494</v>
      </c>
      <c r="T1494" s="121" t="s">
        <v>2676</v>
      </c>
      <c r="U1494" s="119"/>
      <c r="V1494" s="58"/>
      <c r="W1494" s="19" t="s">
        <v>1930</v>
      </c>
      <c r="X1494" s="19" t="s">
        <v>1911</v>
      </c>
      <c r="Y1494" s="54">
        <v>42549</v>
      </c>
      <c r="Z1494" s="19" t="s">
        <v>2676</v>
      </c>
      <c r="AB1494" s="58" t="s">
        <v>25042</v>
      </c>
      <c r="AC1494" s="58" t="s">
        <v>1930</v>
      </c>
      <c r="AD1494" s="58" t="e">
        <v>#N/A</v>
      </c>
      <c r="AE1494" s="58" t="e">
        <v>#N/A</v>
      </c>
    </row>
    <row r="1495" spans="1:31">
      <c r="A1495" s="19" t="s">
        <v>25617</v>
      </c>
      <c r="B1495" s="19" t="s">
        <v>7661</v>
      </c>
      <c r="C1495" s="18" t="s">
        <v>19638</v>
      </c>
      <c r="D1495" s="18" t="s">
        <v>29828</v>
      </c>
      <c r="E1495" s="19" t="s">
        <v>19288</v>
      </c>
      <c r="F1495" s="19" t="s">
        <v>25043</v>
      </c>
      <c r="G1495" s="19" t="s">
        <v>1912</v>
      </c>
      <c r="H1495" s="52">
        <v>43801</v>
      </c>
      <c r="I1495" s="19" t="s">
        <v>18692</v>
      </c>
      <c r="J1495" s="18">
        <f>COUNTIF('C&amp;I(Route-Doc)'!C:C,'★C&amp;I(IRS)'!C1495)</f>
        <v>1</v>
      </c>
      <c r="K1495" s="18" t="s">
        <v>19463</v>
      </c>
      <c r="L1495" s="19" t="s">
        <v>1999</v>
      </c>
      <c r="M1495" s="126" t="str">
        <f t="shared" si="25"/>
        <v>●</v>
      </c>
      <c r="N1495" s="54">
        <v>44873</v>
      </c>
      <c r="O1495" s="14" t="s">
        <v>22550</v>
      </c>
      <c r="P1495" s="159" t="s">
        <v>23491</v>
      </c>
      <c r="Q1495" s="159">
        <f>COUNTIF('C&amp;I(Route-Doc)'!H:H,'★C&amp;I(IRS)'!O1495)</f>
        <v>0</v>
      </c>
      <c r="R1495" s="17" t="s">
        <v>23496</v>
      </c>
      <c r="S1495" s="14" t="s">
        <v>28603</v>
      </c>
      <c r="T1495" s="14" t="s">
        <v>2676</v>
      </c>
      <c r="U1495" s="119"/>
      <c r="V1495" s="58"/>
      <c r="W1495" s="19" t="s">
        <v>1930</v>
      </c>
      <c r="X1495" s="19" t="s">
        <v>1912</v>
      </c>
      <c r="Y1495" s="54">
        <v>43801</v>
      </c>
      <c r="Z1495" s="19" t="s">
        <v>2676</v>
      </c>
      <c r="AB1495" s="58" t="s">
        <v>25043</v>
      </c>
      <c r="AC1495" s="58" t="s">
        <v>1930</v>
      </c>
      <c r="AD1495" s="58">
        <v>0</v>
      </c>
      <c r="AE1495" s="58" t="e">
        <v>#N/A</v>
      </c>
    </row>
    <row r="1496" spans="1:31">
      <c r="A1496" s="121" t="s">
        <v>25617</v>
      </c>
      <c r="B1496" s="121" t="s">
        <v>7661</v>
      </c>
      <c r="C1496" s="122" t="s">
        <v>19639</v>
      </c>
      <c r="D1496" s="122" t="s">
        <v>30301</v>
      </c>
      <c r="E1496" s="121" t="s">
        <v>19289</v>
      </c>
      <c r="F1496" s="121" t="s">
        <v>25044</v>
      </c>
      <c r="G1496" s="121" t="s">
        <v>1911</v>
      </c>
      <c r="H1496" s="123">
        <v>42735</v>
      </c>
      <c r="I1496" s="121" t="s">
        <v>19028</v>
      </c>
      <c r="J1496" s="122">
        <f>COUNTIF('C&amp;I(Route-Doc)'!C:C,'★C&amp;I(IRS)'!C1496)</f>
        <v>0</v>
      </c>
      <c r="K1496" s="122" t="s">
        <v>19464</v>
      </c>
      <c r="L1496" s="121" t="s">
        <v>19025</v>
      </c>
      <c r="M1496" s="128" t="str">
        <f t="shared" si="25"/>
        <v>●</v>
      </c>
      <c r="N1496" s="121" t="s">
        <v>1930</v>
      </c>
      <c r="O1496" s="121" t="s">
        <v>23494</v>
      </c>
      <c r="P1496" s="121" t="s">
        <v>2676</v>
      </c>
      <c r="Q1496" s="121">
        <f>COUNTIF('C&amp;I(Route-Doc)'!H:H,'★C&amp;I(IRS)'!O1496)</f>
        <v>0</v>
      </c>
      <c r="R1496" s="121" t="s">
        <v>23491</v>
      </c>
      <c r="S1496" s="121" t="s">
        <v>23494</v>
      </c>
      <c r="T1496" s="121" t="s">
        <v>2676</v>
      </c>
      <c r="U1496" s="119"/>
      <c r="V1496" s="58"/>
      <c r="W1496" s="19" t="s">
        <v>1930</v>
      </c>
      <c r="X1496" s="19" t="s">
        <v>1911</v>
      </c>
      <c r="Y1496" s="54">
        <v>42735</v>
      </c>
      <c r="Z1496" s="19" t="s">
        <v>2676</v>
      </c>
      <c r="AB1496" s="58" t="s">
        <v>25044</v>
      </c>
      <c r="AC1496" s="58" t="s">
        <v>1930</v>
      </c>
      <c r="AD1496" s="58" t="e">
        <v>#N/A</v>
      </c>
      <c r="AE1496" s="58" t="e">
        <v>#N/A</v>
      </c>
    </row>
    <row r="1497" spans="1:31">
      <c r="A1497" s="121" t="s">
        <v>25617</v>
      </c>
      <c r="B1497" s="121" t="s">
        <v>7661</v>
      </c>
      <c r="C1497" s="122" t="s">
        <v>19640</v>
      </c>
      <c r="D1497" s="122" t="s">
        <v>29269</v>
      </c>
      <c r="E1497" s="121" t="s">
        <v>19290</v>
      </c>
      <c r="F1497" s="121" t="s">
        <v>25045</v>
      </c>
      <c r="G1497" s="121" t="s">
        <v>1911</v>
      </c>
      <c r="H1497" s="123">
        <v>42735</v>
      </c>
      <c r="I1497" s="121" t="s">
        <v>19028</v>
      </c>
      <c r="J1497" s="122">
        <f>COUNTIF('C&amp;I(Route-Doc)'!C:C,'★C&amp;I(IRS)'!C1497)</f>
        <v>0</v>
      </c>
      <c r="K1497" s="122" t="s">
        <v>19465</v>
      </c>
      <c r="L1497" s="121" t="s">
        <v>19025</v>
      </c>
      <c r="M1497" s="128" t="str">
        <f t="shared" si="25"/>
        <v>●</v>
      </c>
      <c r="N1497" s="121" t="s">
        <v>1930</v>
      </c>
      <c r="O1497" s="121" t="s">
        <v>23494</v>
      </c>
      <c r="P1497" s="121" t="s">
        <v>2676</v>
      </c>
      <c r="Q1497" s="121">
        <f>COUNTIF('C&amp;I(Route-Doc)'!H:H,'★C&amp;I(IRS)'!O1497)</f>
        <v>0</v>
      </c>
      <c r="R1497" s="121" t="s">
        <v>23491</v>
      </c>
      <c r="S1497" s="121" t="s">
        <v>23494</v>
      </c>
      <c r="T1497" s="121" t="s">
        <v>2676</v>
      </c>
      <c r="U1497" s="119"/>
      <c r="V1497" s="58"/>
      <c r="W1497" s="19" t="s">
        <v>1930</v>
      </c>
      <c r="X1497" s="19" t="s">
        <v>1911</v>
      </c>
      <c r="Y1497" s="54">
        <v>42735</v>
      </c>
      <c r="Z1497" s="19" t="s">
        <v>2676</v>
      </c>
      <c r="AB1497" s="58" t="s">
        <v>25045</v>
      </c>
      <c r="AC1497" s="58" t="s">
        <v>1930</v>
      </c>
      <c r="AD1497" s="58" t="e">
        <v>#N/A</v>
      </c>
      <c r="AE1497" s="58" t="e">
        <v>#N/A</v>
      </c>
    </row>
    <row r="1498" spans="1:31">
      <c r="A1498" s="19" t="s">
        <v>25620</v>
      </c>
      <c r="B1498" s="19" t="s">
        <v>7664</v>
      </c>
      <c r="C1498" s="18" t="s">
        <v>19064</v>
      </c>
      <c r="D1498" s="18" t="s">
        <v>29829</v>
      </c>
      <c r="E1498" s="19" t="s">
        <v>7498</v>
      </c>
      <c r="F1498" s="19" t="s">
        <v>25046</v>
      </c>
      <c r="G1498" s="19" t="s">
        <v>1913</v>
      </c>
      <c r="H1498" s="52">
        <v>43801</v>
      </c>
      <c r="I1498" s="19" t="s">
        <v>18632</v>
      </c>
      <c r="J1498" s="18">
        <f>COUNTIF('C&amp;I(Route-Doc)'!C:C,'★C&amp;I(IRS)'!C1498)</f>
        <v>1</v>
      </c>
      <c r="K1498" s="18" t="s">
        <v>6265</v>
      </c>
      <c r="L1498" s="19" t="s">
        <v>3461</v>
      </c>
      <c r="M1498" s="126" t="str">
        <f t="shared" si="25"/>
        <v>●</v>
      </c>
      <c r="N1498" s="54">
        <v>44650</v>
      </c>
      <c r="O1498" s="14" t="s">
        <v>22551</v>
      </c>
      <c r="P1498" s="159" t="s">
        <v>23491</v>
      </c>
      <c r="Q1498" s="159">
        <f>COUNTIF('C&amp;I(Route-Doc)'!H:H,'★C&amp;I(IRS)'!O1498)</f>
        <v>0</v>
      </c>
      <c r="R1498" s="17" t="s">
        <v>23496</v>
      </c>
      <c r="S1498" s="14" t="s">
        <v>28604</v>
      </c>
      <c r="T1498" s="14" t="s">
        <v>2676</v>
      </c>
      <c r="U1498" s="119"/>
      <c r="V1498" s="58"/>
      <c r="W1498" s="19" t="s">
        <v>1930</v>
      </c>
      <c r="X1498" s="19" t="s">
        <v>1913</v>
      </c>
      <c r="Y1498" s="54">
        <v>43801</v>
      </c>
      <c r="Z1498" s="19" t="s">
        <v>2676</v>
      </c>
      <c r="AB1498" s="58" t="s">
        <v>25046</v>
      </c>
      <c r="AC1498" s="58" t="s">
        <v>1930</v>
      </c>
      <c r="AD1498" s="58">
        <v>0</v>
      </c>
      <c r="AE1498" s="58" t="e">
        <v>#N/A</v>
      </c>
    </row>
    <row r="1499" spans="1:31">
      <c r="A1499" s="17" t="s">
        <v>25617</v>
      </c>
      <c r="B1499" s="17" t="s">
        <v>7663</v>
      </c>
      <c r="C1499" s="14" t="s">
        <v>5036</v>
      </c>
      <c r="D1499" s="14" t="s">
        <v>30221</v>
      </c>
      <c r="E1499" s="17" t="s">
        <v>7499</v>
      </c>
      <c r="F1499" s="17" t="s">
        <v>25047</v>
      </c>
      <c r="G1499" s="17" t="s">
        <v>1911</v>
      </c>
      <c r="H1499" s="60">
        <v>42460</v>
      </c>
      <c r="I1499" s="17" t="s">
        <v>18632</v>
      </c>
      <c r="J1499" s="14">
        <f>COUNTIF('C&amp;I(Route-Doc)'!C:C,'★C&amp;I(IRS)'!C1499)</f>
        <v>0</v>
      </c>
      <c r="K1499" s="14" t="s">
        <v>6266</v>
      </c>
      <c r="L1499" s="17" t="s">
        <v>1999</v>
      </c>
      <c r="M1499" s="127" t="str">
        <f t="shared" si="25"/>
        <v>●</v>
      </c>
      <c r="N1499" s="17" t="s">
        <v>1930</v>
      </c>
      <c r="O1499" s="14" t="s">
        <v>22552</v>
      </c>
      <c r="P1499" s="159" t="s">
        <v>23491</v>
      </c>
      <c r="Q1499" s="159">
        <f>COUNTIF('C&amp;I(Route-Doc)'!H:H,'★C&amp;I(IRS)'!O1499)</f>
        <v>0</v>
      </c>
      <c r="R1499" s="17" t="s">
        <v>23496</v>
      </c>
      <c r="S1499" s="14" t="s">
        <v>28605</v>
      </c>
      <c r="T1499" s="14" t="s">
        <v>2676</v>
      </c>
      <c r="U1499" s="119"/>
      <c r="V1499" s="58"/>
      <c r="W1499" s="19" t="s">
        <v>1930</v>
      </c>
      <c r="X1499" s="19" t="s">
        <v>1911</v>
      </c>
      <c r="Y1499" s="54">
        <v>42460</v>
      </c>
      <c r="Z1499" s="19" t="s">
        <v>2676</v>
      </c>
      <c r="AB1499" s="58" t="s">
        <v>25047</v>
      </c>
      <c r="AC1499" s="58" t="s">
        <v>1930</v>
      </c>
      <c r="AD1499" s="58" t="e">
        <v>#N/A</v>
      </c>
      <c r="AE1499" s="58" t="e">
        <v>#N/A</v>
      </c>
    </row>
    <row r="1500" spans="1:31">
      <c r="A1500" s="17" t="s">
        <v>25617</v>
      </c>
      <c r="B1500" s="17" t="s">
        <v>7663</v>
      </c>
      <c r="C1500" s="14" t="s">
        <v>5037</v>
      </c>
      <c r="D1500" s="14" t="s">
        <v>29270</v>
      </c>
      <c r="E1500" s="17" t="s">
        <v>7500</v>
      </c>
      <c r="F1500" s="17" t="s">
        <v>25048</v>
      </c>
      <c r="G1500" s="17" t="s">
        <v>1911</v>
      </c>
      <c r="H1500" s="60">
        <v>42460</v>
      </c>
      <c r="I1500" s="17" t="s">
        <v>18632</v>
      </c>
      <c r="J1500" s="14">
        <f>COUNTIF('C&amp;I(Route-Doc)'!C:C,'★C&amp;I(IRS)'!C1500)</f>
        <v>0</v>
      </c>
      <c r="K1500" s="14" t="s">
        <v>6267</v>
      </c>
      <c r="L1500" s="17" t="s">
        <v>1999</v>
      </c>
      <c r="M1500" s="127" t="str">
        <f t="shared" si="25"/>
        <v>●</v>
      </c>
      <c r="N1500" s="17" t="s">
        <v>1930</v>
      </c>
      <c r="O1500" s="14" t="s">
        <v>22553</v>
      </c>
      <c r="P1500" s="159" t="s">
        <v>23491</v>
      </c>
      <c r="Q1500" s="159">
        <f>COUNTIF('C&amp;I(Route-Doc)'!H:H,'★C&amp;I(IRS)'!O1500)</f>
        <v>0</v>
      </c>
      <c r="R1500" s="17" t="s">
        <v>23496</v>
      </c>
      <c r="S1500" s="14" t="s">
        <v>28606</v>
      </c>
      <c r="T1500" s="14" t="s">
        <v>2676</v>
      </c>
      <c r="U1500" s="119"/>
      <c r="V1500" s="58"/>
      <c r="W1500" s="19" t="s">
        <v>1930</v>
      </c>
      <c r="X1500" s="19" t="s">
        <v>1911</v>
      </c>
      <c r="Y1500" s="54">
        <v>42460</v>
      </c>
      <c r="Z1500" s="19" t="s">
        <v>2676</v>
      </c>
      <c r="AB1500" s="58" t="s">
        <v>25048</v>
      </c>
      <c r="AC1500" s="58" t="s">
        <v>1930</v>
      </c>
      <c r="AD1500" s="58" t="e">
        <v>#N/A</v>
      </c>
      <c r="AE1500" s="58" t="e">
        <v>#N/A</v>
      </c>
    </row>
    <row r="1501" spans="1:31">
      <c r="A1501" s="17" t="s">
        <v>25617</v>
      </c>
      <c r="B1501" s="17" t="s">
        <v>7663</v>
      </c>
      <c r="C1501" s="14" t="s">
        <v>5038</v>
      </c>
      <c r="D1501" s="14" t="s">
        <v>29271</v>
      </c>
      <c r="E1501" s="17" t="s">
        <v>7501</v>
      </c>
      <c r="F1501" s="17" t="s">
        <v>25049</v>
      </c>
      <c r="G1501" s="17" t="s">
        <v>1908</v>
      </c>
      <c r="H1501" s="60">
        <v>42460</v>
      </c>
      <c r="I1501" s="17" t="s">
        <v>18632</v>
      </c>
      <c r="J1501" s="14">
        <f>COUNTIF('C&amp;I(Route-Doc)'!C:C,'★C&amp;I(IRS)'!C1501)</f>
        <v>0</v>
      </c>
      <c r="K1501" s="14" t="s">
        <v>6268</v>
      </c>
      <c r="L1501" s="17" t="s">
        <v>1999</v>
      </c>
      <c r="M1501" s="127" t="str">
        <f t="shared" si="25"/>
        <v>●</v>
      </c>
      <c r="N1501" s="17" t="s">
        <v>1930</v>
      </c>
      <c r="O1501" s="14" t="s">
        <v>22554</v>
      </c>
      <c r="P1501" s="159" t="s">
        <v>23491</v>
      </c>
      <c r="Q1501" s="159">
        <f>COUNTIF('C&amp;I(Route-Doc)'!H:H,'★C&amp;I(IRS)'!O1501)</f>
        <v>0</v>
      </c>
      <c r="R1501" s="17" t="s">
        <v>23496</v>
      </c>
      <c r="S1501" s="14" t="s">
        <v>28607</v>
      </c>
      <c r="T1501" s="14" t="s">
        <v>2676</v>
      </c>
      <c r="U1501" s="119"/>
      <c r="V1501" s="58"/>
      <c r="W1501" s="19" t="s">
        <v>1930</v>
      </c>
      <c r="X1501" s="19" t="s">
        <v>1908</v>
      </c>
      <c r="Y1501" s="54">
        <v>42460</v>
      </c>
      <c r="Z1501" s="19" t="s">
        <v>2676</v>
      </c>
      <c r="AB1501" s="58" t="s">
        <v>25049</v>
      </c>
      <c r="AC1501" s="58" t="s">
        <v>1930</v>
      </c>
      <c r="AD1501" s="58" t="e">
        <v>#N/A</v>
      </c>
      <c r="AE1501" s="58" t="e">
        <v>#N/A</v>
      </c>
    </row>
    <row r="1502" spans="1:31">
      <c r="A1502" s="17" t="s">
        <v>25617</v>
      </c>
      <c r="B1502" s="17" t="s">
        <v>7663</v>
      </c>
      <c r="C1502" s="14" t="s">
        <v>5039</v>
      </c>
      <c r="D1502" s="14" t="s">
        <v>29272</v>
      </c>
      <c r="E1502" s="17" t="s">
        <v>7502</v>
      </c>
      <c r="F1502" s="17" t="s">
        <v>25050</v>
      </c>
      <c r="G1502" s="17" t="s">
        <v>1913</v>
      </c>
      <c r="H1502" s="60">
        <v>43662</v>
      </c>
      <c r="I1502" s="17" t="s">
        <v>18632</v>
      </c>
      <c r="J1502" s="14">
        <f>COUNTIF('C&amp;I(Route-Doc)'!C:C,'★C&amp;I(IRS)'!C1502)</f>
        <v>0</v>
      </c>
      <c r="K1502" s="14" t="s">
        <v>6269</v>
      </c>
      <c r="L1502" s="17" t="s">
        <v>1999</v>
      </c>
      <c r="M1502" s="127" t="str">
        <f t="shared" ref="M1502:M1565" si="26">HYPERLINK("\\0000s1000095\AERO\cMRO_Attached_Documents\Civil_Engine\PW1100G\03_Inspection_Record\CIR\"&amp;K1502,"●")</f>
        <v>●</v>
      </c>
      <c r="N1502" s="17" t="s">
        <v>1930</v>
      </c>
      <c r="O1502" s="14" t="s">
        <v>22555</v>
      </c>
      <c r="P1502" s="159" t="s">
        <v>23491</v>
      </c>
      <c r="Q1502" s="159">
        <f>COUNTIF('C&amp;I(Route-Doc)'!H:H,'★C&amp;I(IRS)'!O1502)</f>
        <v>0</v>
      </c>
      <c r="R1502" s="17" t="s">
        <v>23496</v>
      </c>
      <c r="S1502" s="14" t="s">
        <v>28608</v>
      </c>
      <c r="T1502" s="14" t="s">
        <v>2676</v>
      </c>
      <c r="U1502" s="119" t="s">
        <v>7637</v>
      </c>
      <c r="V1502" s="58"/>
      <c r="W1502" s="19" t="s">
        <v>1930</v>
      </c>
      <c r="X1502" s="19" t="s">
        <v>1913</v>
      </c>
      <c r="Y1502" s="54">
        <v>43662</v>
      </c>
      <c r="Z1502" s="19" t="s">
        <v>2676</v>
      </c>
      <c r="AB1502" s="58" t="s">
        <v>25050</v>
      </c>
      <c r="AC1502" s="58" t="s">
        <v>1930</v>
      </c>
      <c r="AD1502" s="58" t="e">
        <v>#N/A</v>
      </c>
      <c r="AE1502" s="58" t="e">
        <v>#N/A</v>
      </c>
    </row>
    <row r="1503" spans="1:31">
      <c r="A1503" s="17" t="s">
        <v>25617</v>
      </c>
      <c r="B1503" s="17" t="s">
        <v>7663</v>
      </c>
      <c r="C1503" s="14" t="s">
        <v>5039</v>
      </c>
      <c r="D1503" s="14" t="s">
        <v>29272</v>
      </c>
      <c r="E1503" s="17" t="s">
        <v>7503</v>
      </c>
      <c r="F1503" s="17" t="s">
        <v>25051</v>
      </c>
      <c r="G1503" s="17" t="s">
        <v>1911</v>
      </c>
      <c r="H1503" s="60">
        <v>42460</v>
      </c>
      <c r="I1503" s="17" t="s">
        <v>18632</v>
      </c>
      <c r="J1503" s="14">
        <f>COUNTIF('C&amp;I(Route-Doc)'!C:C,'★C&amp;I(IRS)'!C1503)</f>
        <v>0</v>
      </c>
      <c r="K1503" s="14" t="s">
        <v>6270</v>
      </c>
      <c r="L1503" s="17" t="s">
        <v>1999</v>
      </c>
      <c r="M1503" s="127" t="str">
        <f t="shared" si="26"/>
        <v>●</v>
      </c>
      <c r="N1503" s="17" t="s">
        <v>1930</v>
      </c>
      <c r="O1503" s="14" t="s">
        <v>22556</v>
      </c>
      <c r="P1503" s="159" t="s">
        <v>23491</v>
      </c>
      <c r="Q1503" s="159">
        <f>COUNTIF('C&amp;I(Route-Doc)'!H:H,'★C&amp;I(IRS)'!O1503)</f>
        <v>0</v>
      </c>
      <c r="R1503" s="17" t="s">
        <v>23496</v>
      </c>
      <c r="S1503" s="14" t="s">
        <v>28609</v>
      </c>
      <c r="T1503" s="14" t="s">
        <v>2676</v>
      </c>
      <c r="U1503" s="119" t="s">
        <v>7636</v>
      </c>
      <c r="V1503" s="58"/>
      <c r="W1503" s="19" t="s">
        <v>1930</v>
      </c>
      <c r="X1503" s="19" t="s">
        <v>1911</v>
      </c>
      <c r="Y1503" s="54">
        <v>42460</v>
      </c>
      <c r="Z1503" s="19" t="s">
        <v>2676</v>
      </c>
      <c r="AB1503" s="58" t="s">
        <v>25051</v>
      </c>
      <c r="AC1503" s="58" t="s">
        <v>1930</v>
      </c>
      <c r="AD1503" s="58" t="e">
        <v>#N/A</v>
      </c>
      <c r="AE1503" s="58" t="e">
        <v>#N/A</v>
      </c>
    </row>
    <row r="1504" spans="1:31">
      <c r="A1504" s="19" t="s">
        <v>25617</v>
      </c>
      <c r="B1504" s="19" t="s">
        <v>7663</v>
      </c>
      <c r="C1504" s="18" t="s">
        <v>5040</v>
      </c>
      <c r="D1504" s="18" t="s">
        <v>29830</v>
      </c>
      <c r="E1504" s="19" t="s">
        <v>7504</v>
      </c>
      <c r="F1504" s="19" t="s">
        <v>25052</v>
      </c>
      <c r="G1504" s="19" t="s">
        <v>1912</v>
      </c>
      <c r="H1504" s="52">
        <v>43801</v>
      </c>
      <c r="I1504" s="19" t="s">
        <v>18632</v>
      </c>
      <c r="J1504" s="18">
        <f>COUNTIF('C&amp;I(Route-Doc)'!C:C,'★C&amp;I(IRS)'!C1504)</f>
        <v>1</v>
      </c>
      <c r="K1504" s="18" t="s">
        <v>6271</v>
      </c>
      <c r="L1504" s="19" t="s">
        <v>3461</v>
      </c>
      <c r="M1504" s="126" t="str">
        <f t="shared" si="26"/>
        <v>●</v>
      </c>
      <c r="N1504" s="54">
        <v>44650</v>
      </c>
      <c r="O1504" s="14" t="s">
        <v>22557</v>
      </c>
      <c r="P1504" s="159" t="s">
        <v>23491</v>
      </c>
      <c r="Q1504" s="159">
        <f>COUNTIF('C&amp;I(Route-Doc)'!H:H,'★C&amp;I(IRS)'!O1504)</f>
        <v>0</v>
      </c>
      <c r="R1504" s="17" t="s">
        <v>23496</v>
      </c>
      <c r="S1504" s="14" t="s">
        <v>28610</v>
      </c>
      <c r="T1504" s="14" t="s">
        <v>2676</v>
      </c>
      <c r="U1504" s="119"/>
      <c r="V1504" s="58"/>
      <c r="W1504" s="19" t="s">
        <v>1930</v>
      </c>
      <c r="X1504" s="19" t="s">
        <v>1912</v>
      </c>
      <c r="Y1504" s="54">
        <v>43801</v>
      </c>
      <c r="Z1504" s="19" t="s">
        <v>2676</v>
      </c>
      <c r="AB1504" s="58" t="s">
        <v>25052</v>
      </c>
      <c r="AC1504" s="58" t="s">
        <v>1930</v>
      </c>
      <c r="AD1504" s="58">
        <v>0</v>
      </c>
      <c r="AE1504" s="58" t="e">
        <v>#N/A</v>
      </c>
    </row>
    <row r="1505" spans="1:31">
      <c r="A1505" s="17" t="s">
        <v>25617</v>
      </c>
      <c r="B1505" s="17" t="s">
        <v>7663</v>
      </c>
      <c r="C1505" s="14" t="s">
        <v>5041</v>
      </c>
      <c r="D1505" s="14" t="s">
        <v>30222</v>
      </c>
      <c r="E1505" s="17" t="s">
        <v>7505</v>
      </c>
      <c r="F1505" s="17" t="s">
        <v>25053</v>
      </c>
      <c r="G1505" s="17" t="s">
        <v>1911</v>
      </c>
      <c r="H1505" s="60">
        <v>42460</v>
      </c>
      <c r="I1505" s="17" t="s">
        <v>18632</v>
      </c>
      <c r="J1505" s="14">
        <f>COUNTIF('C&amp;I(Route-Doc)'!C:C,'★C&amp;I(IRS)'!C1505)</f>
        <v>0</v>
      </c>
      <c r="K1505" s="14" t="s">
        <v>6272</v>
      </c>
      <c r="L1505" s="17" t="s">
        <v>1999</v>
      </c>
      <c r="M1505" s="127" t="str">
        <f t="shared" si="26"/>
        <v>●</v>
      </c>
      <c r="N1505" s="17" t="s">
        <v>1930</v>
      </c>
      <c r="O1505" s="14" t="s">
        <v>22558</v>
      </c>
      <c r="P1505" s="159" t="s">
        <v>23491</v>
      </c>
      <c r="Q1505" s="159">
        <f>COUNTIF('C&amp;I(Route-Doc)'!H:H,'★C&amp;I(IRS)'!O1505)</f>
        <v>0</v>
      </c>
      <c r="R1505" s="17" t="s">
        <v>23496</v>
      </c>
      <c r="S1505" s="14" t="s">
        <v>28611</v>
      </c>
      <c r="T1505" s="14" t="s">
        <v>2676</v>
      </c>
      <c r="U1505" s="119"/>
      <c r="V1505" s="58"/>
      <c r="W1505" s="19" t="s">
        <v>1930</v>
      </c>
      <c r="X1505" s="19" t="s">
        <v>1911</v>
      </c>
      <c r="Y1505" s="54">
        <v>42460</v>
      </c>
      <c r="Z1505" s="19" t="s">
        <v>2676</v>
      </c>
      <c r="AB1505" s="58" t="s">
        <v>25053</v>
      </c>
      <c r="AC1505" s="58" t="s">
        <v>1930</v>
      </c>
      <c r="AD1505" s="58" t="e">
        <v>#N/A</v>
      </c>
      <c r="AE1505" s="58" t="e">
        <v>#N/A</v>
      </c>
    </row>
    <row r="1506" spans="1:31">
      <c r="A1506" s="17" t="s">
        <v>25617</v>
      </c>
      <c r="B1506" s="17" t="s">
        <v>7663</v>
      </c>
      <c r="C1506" s="14" t="s">
        <v>5042</v>
      </c>
      <c r="D1506" s="14" t="s">
        <v>29273</v>
      </c>
      <c r="E1506" s="17" t="s">
        <v>7506</v>
      </c>
      <c r="F1506" s="17" t="s">
        <v>25054</v>
      </c>
      <c r="G1506" s="17" t="s">
        <v>1911</v>
      </c>
      <c r="H1506" s="60">
        <v>42460</v>
      </c>
      <c r="I1506" s="17" t="s">
        <v>18632</v>
      </c>
      <c r="J1506" s="14">
        <f>COUNTIF('C&amp;I(Route-Doc)'!C:C,'★C&amp;I(IRS)'!C1506)</f>
        <v>0</v>
      </c>
      <c r="K1506" s="14" t="s">
        <v>6273</v>
      </c>
      <c r="L1506" s="17" t="s">
        <v>1999</v>
      </c>
      <c r="M1506" s="127" t="str">
        <f t="shared" si="26"/>
        <v>●</v>
      </c>
      <c r="N1506" s="17" t="s">
        <v>1930</v>
      </c>
      <c r="O1506" s="14" t="s">
        <v>22559</v>
      </c>
      <c r="P1506" s="159" t="s">
        <v>23491</v>
      </c>
      <c r="Q1506" s="159">
        <f>COUNTIF('C&amp;I(Route-Doc)'!H:H,'★C&amp;I(IRS)'!O1506)</f>
        <v>0</v>
      </c>
      <c r="R1506" s="17" t="s">
        <v>23496</v>
      </c>
      <c r="S1506" s="14" t="s">
        <v>28612</v>
      </c>
      <c r="T1506" s="14" t="s">
        <v>2676</v>
      </c>
      <c r="U1506" s="119"/>
      <c r="V1506" s="58"/>
      <c r="W1506" s="19" t="s">
        <v>1930</v>
      </c>
      <c r="X1506" s="19" t="s">
        <v>1911</v>
      </c>
      <c r="Y1506" s="54">
        <v>42460</v>
      </c>
      <c r="Z1506" s="19" t="s">
        <v>2676</v>
      </c>
      <c r="AB1506" s="58" t="s">
        <v>25054</v>
      </c>
      <c r="AC1506" s="58" t="s">
        <v>1930</v>
      </c>
      <c r="AD1506" s="58" t="e">
        <v>#N/A</v>
      </c>
      <c r="AE1506" s="58" t="e">
        <v>#N/A</v>
      </c>
    </row>
    <row r="1507" spans="1:31">
      <c r="A1507" s="19" t="s">
        <v>25617</v>
      </c>
      <c r="B1507" s="19" t="s">
        <v>7663</v>
      </c>
      <c r="C1507" s="18" t="s">
        <v>5043</v>
      </c>
      <c r="D1507" s="18" t="s">
        <v>29831</v>
      </c>
      <c r="E1507" s="19" t="s">
        <v>7507</v>
      </c>
      <c r="F1507" s="19" t="s">
        <v>25055</v>
      </c>
      <c r="G1507" s="19" t="s">
        <v>1912</v>
      </c>
      <c r="H1507" s="52">
        <v>44287</v>
      </c>
      <c r="I1507" s="19" t="s">
        <v>18632</v>
      </c>
      <c r="J1507" s="18">
        <f>COUNTIF('C&amp;I(Route-Doc)'!C:C,'★C&amp;I(IRS)'!C1507)</f>
        <v>1</v>
      </c>
      <c r="K1507" s="18" t="s">
        <v>6274</v>
      </c>
      <c r="L1507" s="19" t="s">
        <v>3461</v>
      </c>
      <c r="M1507" s="126" t="str">
        <f t="shared" si="26"/>
        <v>●</v>
      </c>
      <c r="N1507" s="54">
        <v>44650</v>
      </c>
      <c r="O1507" s="14" t="s">
        <v>22560</v>
      </c>
      <c r="P1507" s="159" t="s">
        <v>23491</v>
      </c>
      <c r="Q1507" s="159">
        <f>COUNTIF('C&amp;I(Route-Doc)'!H:H,'★C&amp;I(IRS)'!O1507)</f>
        <v>0</v>
      </c>
      <c r="R1507" s="17" t="s">
        <v>23496</v>
      </c>
      <c r="S1507" s="14" t="s">
        <v>28613</v>
      </c>
      <c r="T1507" s="14" t="s">
        <v>2676</v>
      </c>
      <c r="U1507" s="119"/>
      <c r="V1507" s="58"/>
      <c r="W1507" s="19" t="s">
        <v>1930</v>
      </c>
      <c r="X1507" s="19" t="s">
        <v>1912</v>
      </c>
      <c r="Y1507" s="54">
        <v>44287</v>
      </c>
      <c r="Z1507" s="19" t="s">
        <v>2676</v>
      </c>
      <c r="AB1507" s="58" t="s">
        <v>25055</v>
      </c>
      <c r="AC1507" s="58" t="s">
        <v>1930</v>
      </c>
      <c r="AD1507" s="58">
        <v>0</v>
      </c>
      <c r="AE1507" s="58" t="e">
        <v>#N/A</v>
      </c>
    </row>
    <row r="1508" spans="1:31">
      <c r="A1508" s="17" t="s">
        <v>25617</v>
      </c>
      <c r="B1508" s="17" t="s">
        <v>7663</v>
      </c>
      <c r="C1508" s="14" t="s">
        <v>5044</v>
      </c>
      <c r="D1508" s="14" t="s">
        <v>30302</v>
      </c>
      <c r="E1508" s="17" t="s">
        <v>7508</v>
      </c>
      <c r="F1508" s="17" t="s">
        <v>25056</v>
      </c>
      <c r="G1508" s="17" t="s">
        <v>1913</v>
      </c>
      <c r="H1508" s="60">
        <v>42643</v>
      </c>
      <c r="I1508" s="17" t="s">
        <v>18632</v>
      </c>
      <c r="J1508" s="14">
        <f>COUNTIF('C&amp;I(Route-Doc)'!C:C,'★C&amp;I(IRS)'!C1508)</f>
        <v>0</v>
      </c>
      <c r="K1508" s="14" t="s">
        <v>6275</v>
      </c>
      <c r="L1508" s="17" t="s">
        <v>1999</v>
      </c>
      <c r="M1508" s="127" t="str">
        <f t="shared" si="26"/>
        <v>●</v>
      </c>
      <c r="N1508" s="17" t="s">
        <v>1930</v>
      </c>
      <c r="O1508" s="14" t="s">
        <v>22561</v>
      </c>
      <c r="P1508" s="159" t="s">
        <v>23491</v>
      </c>
      <c r="Q1508" s="159">
        <f>COUNTIF('C&amp;I(Route-Doc)'!H:H,'★C&amp;I(IRS)'!O1508)</f>
        <v>0</v>
      </c>
      <c r="R1508" s="17" t="s">
        <v>23496</v>
      </c>
      <c r="S1508" s="14" t="s">
        <v>28614</v>
      </c>
      <c r="T1508" s="14" t="s">
        <v>2676</v>
      </c>
      <c r="U1508" s="119"/>
      <c r="V1508" s="58"/>
      <c r="W1508" s="19" t="s">
        <v>1930</v>
      </c>
      <c r="X1508" s="19" t="s">
        <v>1913</v>
      </c>
      <c r="Y1508" s="54">
        <v>42643</v>
      </c>
      <c r="Z1508" s="19" t="s">
        <v>2676</v>
      </c>
      <c r="AB1508" s="58" t="s">
        <v>25056</v>
      </c>
      <c r="AC1508" s="58" t="s">
        <v>1930</v>
      </c>
      <c r="AD1508" s="58" t="e">
        <v>#N/A</v>
      </c>
      <c r="AE1508" s="58" t="e">
        <v>#N/A</v>
      </c>
    </row>
    <row r="1509" spans="1:31">
      <c r="A1509" s="19" t="s">
        <v>25617</v>
      </c>
      <c r="B1509" s="19" t="s">
        <v>7663</v>
      </c>
      <c r="C1509" s="18" t="s">
        <v>5045</v>
      </c>
      <c r="D1509" s="18" t="s">
        <v>29832</v>
      </c>
      <c r="E1509" s="19" t="s">
        <v>7509</v>
      </c>
      <c r="F1509" s="19" t="s">
        <v>25057</v>
      </c>
      <c r="G1509" s="19" t="s">
        <v>1913</v>
      </c>
      <c r="H1509" s="52">
        <v>43803</v>
      </c>
      <c r="I1509" s="19" t="s">
        <v>18632</v>
      </c>
      <c r="J1509" s="18">
        <f>COUNTIF('C&amp;I(Route-Doc)'!C:C,'★C&amp;I(IRS)'!C1509)</f>
        <v>1</v>
      </c>
      <c r="K1509" s="18" t="s">
        <v>6276</v>
      </c>
      <c r="L1509" s="19" t="s">
        <v>3461</v>
      </c>
      <c r="M1509" s="126" t="str">
        <f t="shared" si="26"/>
        <v>●</v>
      </c>
      <c r="N1509" s="54">
        <v>44650</v>
      </c>
      <c r="O1509" s="14" t="s">
        <v>22562</v>
      </c>
      <c r="P1509" s="159" t="s">
        <v>23491</v>
      </c>
      <c r="Q1509" s="159">
        <f>COUNTIF('C&amp;I(Route-Doc)'!H:H,'★C&amp;I(IRS)'!O1509)</f>
        <v>0</v>
      </c>
      <c r="R1509" s="17" t="s">
        <v>23496</v>
      </c>
      <c r="S1509" s="14" t="s">
        <v>28615</v>
      </c>
      <c r="T1509" s="14" t="s">
        <v>2676</v>
      </c>
      <c r="U1509" s="119"/>
      <c r="V1509" s="58"/>
      <c r="W1509" s="19" t="s">
        <v>1930</v>
      </c>
      <c r="X1509" s="19" t="s">
        <v>1913</v>
      </c>
      <c r="Y1509" s="54">
        <v>43803</v>
      </c>
      <c r="Z1509" s="19" t="s">
        <v>2676</v>
      </c>
      <c r="AB1509" s="58" t="s">
        <v>25057</v>
      </c>
      <c r="AC1509" s="58" t="s">
        <v>1930</v>
      </c>
      <c r="AD1509" s="58">
        <v>0</v>
      </c>
      <c r="AE1509" s="58" t="e">
        <v>#N/A</v>
      </c>
    </row>
    <row r="1510" spans="1:31">
      <c r="A1510" s="17" t="s">
        <v>25617</v>
      </c>
      <c r="B1510" s="17" t="s">
        <v>7663</v>
      </c>
      <c r="C1510" s="14" t="s">
        <v>5046</v>
      </c>
      <c r="D1510" s="14" t="s">
        <v>29274</v>
      </c>
      <c r="E1510" s="17" t="s">
        <v>7510</v>
      </c>
      <c r="F1510" s="17" t="s">
        <v>25058</v>
      </c>
      <c r="G1510" s="17" t="s">
        <v>1911</v>
      </c>
      <c r="H1510" s="60">
        <v>42551</v>
      </c>
      <c r="I1510" s="17" t="s">
        <v>18632</v>
      </c>
      <c r="J1510" s="14">
        <f>COUNTIF('C&amp;I(Route-Doc)'!C:C,'★C&amp;I(IRS)'!C1510)</f>
        <v>0</v>
      </c>
      <c r="K1510" s="14" t="s">
        <v>6277</v>
      </c>
      <c r="L1510" s="17" t="s">
        <v>1999</v>
      </c>
      <c r="M1510" s="127" t="str">
        <f t="shared" si="26"/>
        <v>●</v>
      </c>
      <c r="N1510" s="17" t="s">
        <v>1930</v>
      </c>
      <c r="O1510" s="14" t="s">
        <v>22563</v>
      </c>
      <c r="P1510" s="159" t="s">
        <v>23491</v>
      </c>
      <c r="Q1510" s="159">
        <f>COUNTIF('C&amp;I(Route-Doc)'!H:H,'★C&amp;I(IRS)'!O1510)</f>
        <v>0</v>
      </c>
      <c r="R1510" s="17" t="s">
        <v>23496</v>
      </c>
      <c r="S1510" s="14" t="s">
        <v>28616</v>
      </c>
      <c r="T1510" s="14" t="s">
        <v>2676</v>
      </c>
      <c r="U1510" s="119"/>
      <c r="V1510" s="58"/>
      <c r="W1510" s="19" t="s">
        <v>1930</v>
      </c>
      <c r="X1510" s="19" t="s">
        <v>1911</v>
      </c>
      <c r="Y1510" s="54">
        <v>42551</v>
      </c>
      <c r="Z1510" s="19" t="s">
        <v>2676</v>
      </c>
      <c r="AB1510" s="58" t="s">
        <v>25058</v>
      </c>
      <c r="AC1510" s="58" t="s">
        <v>1930</v>
      </c>
      <c r="AD1510" s="58" t="e">
        <v>#N/A</v>
      </c>
      <c r="AE1510" s="58" t="e">
        <v>#N/A</v>
      </c>
    </row>
    <row r="1511" spans="1:31">
      <c r="A1511" s="17" t="s">
        <v>25617</v>
      </c>
      <c r="B1511" s="17" t="s">
        <v>7663</v>
      </c>
      <c r="C1511" s="14" t="s">
        <v>5047</v>
      </c>
      <c r="D1511" s="14" t="s">
        <v>29833</v>
      </c>
      <c r="E1511" s="17" t="s">
        <v>7511</v>
      </c>
      <c r="F1511" s="17" t="s">
        <v>25059</v>
      </c>
      <c r="G1511" s="17" t="s">
        <v>1913</v>
      </c>
      <c r="H1511" s="60">
        <v>43801</v>
      </c>
      <c r="I1511" s="17" t="s">
        <v>18692</v>
      </c>
      <c r="J1511" s="14">
        <f>COUNTIF('C&amp;I(Route-Doc)'!C:C,'★C&amp;I(IRS)'!C1511)</f>
        <v>0</v>
      </c>
      <c r="K1511" s="14" t="s">
        <v>6278</v>
      </c>
      <c r="L1511" s="17" t="s">
        <v>3461</v>
      </c>
      <c r="M1511" s="127" t="str">
        <f t="shared" si="26"/>
        <v>●</v>
      </c>
      <c r="N1511" s="17" t="s">
        <v>1930</v>
      </c>
      <c r="O1511" s="14" t="s">
        <v>22564</v>
      </c>
      <c r="P1511" s="159" t="s">
        <v>23491</v>
      </c>
      <c r="Q1511" s="159">
        <f>COUNTIF('C&amp;I(Route-Doc)'!H:H,'★C&amp;I(IRS)'!O1511)</f>
        <v>0</v>
      </c>
      <c r="R1511" s="17" t="s">
        <v>23496</v>
      </c>
      <c r="S1511" s="14" t="s">
        <v>28617</v>
      </c>
      <c r="T1511" s="14" t="s">
        <v>2676</v>
      </c>
      <c r="U1511" s="119" t="s">
        <v>7620</v>
      </c>
      <c r="V1511" s="58"/>
      <c r="W1511" s="19" t="s">
        <v>1930</v>
      </c>
      <c r="X1511" s="19" t="s">
        <v>1913</v>
      </c>
      <c r="Y1511" s="54">
        <v>43801</v>
      </c>
      <c r="Z1511" s="19" t="s">
        <v>2676</v>
      </c>
      <c r="AB1511" s="58" t="s">
        <v>25059</v>
      </c>
      <c r="AC1511" s="58" t="s">
        <v>1930</v>
      </c>
      <c r="AD1511" s="58" t="e">
        <v>#N/A</v>
      </c>
      <c r="AE1511" s="58" t="e">
        <v>#N/A</v>
      </c>
    </row>
    <row r="1512" spans="1:31">
      <c r="A1512" s="17" t="s">
        <v>25617</v>
      </c>
      <c r="B1512" s="17" t="s">
        <v>7663</v>
      </c>
      <c r="C1512" s="14" t="s">
        <v>5048</v>
      </c>
      <c r="D1512" s="14" t="s">
        <v>30303</v>
      </c>
      <c r="E1512" s="17" t="s">
        <v>7512</v>
      </c>
      <c r="F1512" s="17" t="s">
        <v>25060</v>
      </c>
      <c r="G1512" s="17" t="s">
        <v>1913</v>
      </c>
      <c r="H1512" s="60">
        <v>42643</v>
      </c>
      <c r="I1512" s="17" t="s">
        <v>18632</v>
      </c>
      <c r="J1512" s="14">
        <f>COUNTIF('C&amp;I(Route-Doc)'!C:C,'★C&amp;I(IRS)'!C1512)</f>
        <v>0</v>
      </c>
      <c r="K1512" s="14" t="s">
        <v>6279</v>
      </c>
      <c r="L1512" s="17" t="s">
        <v>1999</v>
      </c>
      <c r="M1512" s="127" t="str">
        <f t="shared" si="26"/>
        <v>●</v>
      </c>
      <c r="N1512" s="17" t="s">
        <v>1930</v>
      </c>
      <c r="O1512" s="14" t="s">
        <v>22565</v>
      </c>
      <c r="P1512" s="159" t="s">
        <v>23491</v>
      </c>
      <c r="Q1512" s="159">
        <f>COUNTIF('C&amp;I(Route-Doc)'!H:H,'★C&amp;I(IRS)'!O1512)</f>
        <v>0</v>
      </c>
      <c r="R1512" s="17" t="s">
        <v>23496</v>
      </c>
      <c r="S1512" s="14" t="s">
        <v>28618</v>
      </c>
      <c r="T1512" s="14" t="s">
        <v>2676</v>
      </c>
      <c r="U1512" s="119" t="s">
        <v>7620</v>
      </c>
      <c r="V1512" s="58"/>
      <c r="W1512" s="19" t="s">
        <v>1930</v>
      </c>
      <c r="X1512" s="19" t="s">
        <v>1913</v>
      </c>
      <c r="Y1512" s="54">
        <v>42643</v>
      </c>
      <c r="Z1512" s="19" t="s">
        <v>2676</v>
      </c>
      <c r="AB1512" s="58" t="s">
        <v>25060</v>
      </c>
      <c r="AC1512" s="58" t="s">
        <v>1930</v>
      </c>
      <c r="AD1512" s="58" t="e">
        <v>#N/A</v>
      </c>
      <c r="AE1512" s="58" t="e">
        <v>#N/A</v>
      </c>
    </row>
    <row r="1513" spans="1:31">
      <c r="A1513" s="19" t="s">
        <v>25617</v>
      </c>
      <c r="B1513" s="19" t="s">
        <v>7663</v>
      </c>
      <c r="C1513" s="18" t="s">
        <v>5049</v>
      </c>
      <c r="D1513" s="18" t="s">
        <v>29834</v>
      </c>
      <c r="E1513" s="19" t="s">
        <v>7513</v>
      </c>
      <c r="F1513" s="19" t="s">
        <v>25061</v>
      </c>
      <c r="G1513" s="19" t="s">
        <v>1912</v>
      </c>
      <c r="H1513" s="52">
        <v>43866</v>
      </c>
      <c r="I1513" s="19" t="s">
        <v>18632</v>
      </c>
      <c r="J1513" s="18">
        <f>COUNTIF('C&amp;I(Route-Doc)'!C:C,'★C&amp;I(IRS)'!C1513)</f>
        <v>1</v>
      </c>
      <c r="K1513" s="18" t="s">
        <v>6280</v>
      </c>
      <c r="L1513" s="19" t="s">
        <v>3461</v>
      </c>
      <c r="M1513" s="126" t="str">
        <f t="shared" si="26"/>
        <v>●</v>
      </c>
      <c r="N1513" s="54">
        <v>44650</v>
      </c>
      <c r="O1513" s="14" t="s">
        <v>22566</v>
      </c>
      <c r="P1513" s="159" t="s">
        <v>23491</v>
      </c>
      <c r="Q1513" s="159">
        <f>COUNTIF('C&amp;I(Route-Doc)'!H:H,'★C&amp;I(IRS)'!O1513)</f>
        <v>0</v>
      </c>
      <c r="R1513" s="17" t="s">
        <v>23496</v>
      </c>
      <c r="S1513" s="14" t="s">
        <v>28619</v>
      </c>
      <c r="T1513" s="14" t="s">
        <v>2676</v>
      </c>
      <c r="U1513" s="119"/>
      <c r="V1513" s="58"/>
      <c r="W1513" s="19" t="s">
        <v>1930</v>
      </c>
      <c r="X1513" s="19" t="s">
        <v>1912</v>
      </c>
      <c r="Y1513" s="54">
        <v>43866</v>
      </c>
      <c r="Z1513" s="19" t="s">
        <v>2676</v>
      </c>
      <c r="AB1513" s="58" t="s">
        <v>25061</v>
      </c>
      <c r="AC1513" s="58" t="s">
        <v>1930</v>
      </c>
      <c r="AD1513" s="58">
        <v>0</v>
      </c>
      <c r="AE1513" s="58" t="e">
        <v>#N/A</v>
      </c>
    </row>
    <row r="1514" spans="1:31">
      <c r="A1514" s="17" t="s">
        <v>25617</v>
      </c>
      <c r="B1514" s="17" t="s">
        <v>7663</v>
      </c>
      <c r="C1514" s="14" t="s">
        <v>5050</v>
      </c>
      <c r="D1514" s="14" t="s">
        <v>30223</v>
      </c>
      <c r="E1514" s="17" t="s">
        <v>7514</v>
      </c>
      <c r="F1514" s="17" t="s">
        <v>25062</v>
      </c>
      <c r="G1514" s="17" t="s">
        <v>1911</v>
      </c>
      <c r="H1514" s="60">
        <v>42460</v>
      </c>
      <c r="I1514" s="17" t="s">
        <v>18632</v>
      </c>
      <c r="J1514" s="14">
        <f>COUNTIF('C&amp;I(Route-Doc)'!C:C,'★C&amp;I(IRS)'!C1514)</f>
        <v>0</v>
      </c>
      <c r="K1514" s="14" t="s">
        <v>6281</v>
      </c>
      <c r="L1514" s="17" t="s">
        <v>1999</v>
      </c>
      <c r="M1514" s="127" t="str">
        <f t="shared" si="26"/>
        <v>●</v>
      </c>
      <c r="N1514" s="17" t="s">
        <v>1930</v>
      </c>
      <c r="O1514" s="14" t="s">
        <v>22567</v>
      </c>
      <c r="P1514" s="159" t="s">
        <v>23491</v>
      </c>
      <c r="Q1514" s="159">
        <f>COUNTIF('C&amp;I(Route-Doc)'!H:H,'★C&amp;I(IRS)'!O1514)</f>
        <v>0</v>
      </c>
      <c r="R1514" s="17" t="s">
        <v>23496</v>
      </c>
      <c r="S1514" s="14" t="s">
        <v>28620</v>
      </c>
      <c r="T1514" s="14" t="s">
        <v>2676</v>
      </c>
      <c r="U1514" s="119"/>
      <c r="V1514" s="58"/>
      <c r="W1514" s="19" t="s">
        <v>1930</v>
      </c>
      <c r="X1514" s="19" t="s">
        <v>1911</v>
      </c>
      <c r="Y1514" s="54">
        <v>42460</v>
      </c>
      <c r="Z1514" s="19" t="s">
        <v>2676</v>
      </c>
      <c r="AB1514" s="58" t="s">
        <v>25062</v>
      </c>
      <c r="AC1514" s="58" t="s">
        <v>1930</v>
      </c>
      <c r="AD1514" s="58" t="e">
        <v>#N/A</v>
      </c>
      <c r="AE1514" s="58" t="e">
        <v>#N/A</v>
      </c>
    </row>
    <row r="1515" spans="1:31">
      <c r="A1515" s="17" t="s">
        <v>25617</v>
      </c>
      <c r="B1515" s="17" t="s">
        <v>7663</v>
      </c>
      <c r="C1515" s="14" t="s">
        <v>5051</v>
      </c>
      <c r="D1515" s="14" t="s">
        <v>29275</v>
      </c>
      <c r="E1515" s="17" t="s">
        <v>7515</v>
      </c>
      <c r="F1515" s="17" t="s">
        <v>25063</v>
      </c>
      <c r="G1515" s="17" t="s">
        <v>1911</v>
      </c>
      <c r="H1515" s="60">
        <v>42460</v>
      </c>
      <c r="I1515" s="17" t="s">
        <v>18632</v>
      </c>
      <c r="J1515" s="14">
        <f>COUNTIF('C&amp;I(Route-Doc)'!C:C,'★C&amp;I(IRS)'!C1515)</f>
        <v>0</v>
      </c>
      <c r="K1515" s="14" t="s">
        <v>6282</v>
      </c>
      <c r="L1515" s="17" t="s">
        <v>1999</v>
      </c>
      <c r="M1515" s="127" t="str">
        <f t="shared" si="26"/>
        <v>●</v>
      </c>
      <c r="N1515" s="17" t="s">
        <v>1930</v>
      </c>
      <c r="O1515" s="14" t="s">
        <v>22568</v>
      </c>
      <c r="P1515" s="159" t="s">
        <v>23491</v>
      </c>
      <c r="Q1515" s="159">
        <f>COUNTIF('C&amp;I(Route-Doc)'!H:H,'★C&amp;I(IRS)'!O1515)</f>
        <v>0</v>
      </c>
      <c r="R1515" s="17" t="s">
        <v>23496</v>
      </c>
      <c r="S1515" s="14" t="s">
        <v>28621</v>
      </c>
      <c r="T1515" s="14" t="s">
        <v>2676</v>
      </c>
      <c r="U1515" s="119"/>
      <c r="V1515" s="58"/>
      <c r="W1515" s="19" t="s">
        <v>1930</v>
      </c>
      <c r="X1515" s="19" t="s">
        <v>1911</v>
      </c>
      <c r="Y1515" s="54">
        <v>42460</v>
      </c>
      <c r="Z1515" s="19" t="s">
        <v>2676</v>
      </c>
      <c r="AB1515" s="58" t="s">
        <v>25063</v>
      </c>
      <c r="AC1515" s="58" t="s">
        <v>1930</v>
      </c>
      <c r="AD1515" s="58" t="e">
        <v>#N/A</v>
      </c>
      <c r="AE1515" s="58" t="e">
        <v>#N/A</v>
      </c>
    </row>
    <row r="1516" spans="1:31">
      <c r="A1516" s="19" t="s">
        <v>25617</v>
      </c>
      <c r="B1516" s="19" t="s">
        <v>7663</v>
      </c>
      <c r="C1516" s="18" t="s">
        <v>5052</v>
      </c>
      <c r="D1516" s="18" t="s">
        <v>29835</v>
      </c>
      <c r="E1516" s="19" t="s">
        <v>7516</v>
      </c>
      <c r="F1516" s="19" t="s">
        <v>25064</v>
      </c>
      <c r="G1516" s="19" t="s">
        <v>1913</v>
      </c>
      <c r="H1516" s="52">
        <v>43801</v>
      </c>
      <c r="I1516" s="19" t="s">
        <v>18652</v>
      </c>
      <c r="J1516" s="18">
        <f>COUNTIF('C&amp;I(Route-Doc)'!C:C,'★C&amp;I(IRS)'!C1516)</f>
        <v>1</v>
      </c>
      <c r="K1516" s="14" t="s">
        <v>6283</v>
      </c>
      <c r="L1516" s="17" t="s">
        <v>18638</v>
      </c>
      <c r="M1516" s="127" t="str">
        <f t="shared" si="26"/>
        <v>●</v>
      </c>
      <c r="N1516" s="125" t="s">
        <v>23519</v>
      </c>
      <c r="O1516" s="18" t="s">
        <v>22569</v>
      </c>
      <c r="P1516" s="59" t="s">
        <v>1908</v>
      </c>
      <c r="Q1516" s="59">
        <f>COUNTIF('C&amp;I(Route-Doc)'!H:H,'★C&amp;I(IRS)'!O1516)</f>
        <v>0</v>
      </c>
      <c r="R1516" s="54">
        <v>45279</v>
      </c>
      <c r="S1516" s="196" t="s">
        <v>28622</v>
      </c>
      <c r="T1516" s="59" t="s">
        <v>22673</v>
      </c>
      <c r="U1516" s="119"/>
      <c r="V1516" s="58"/>
      <c r="W1516" s="19" t="s">
        <v>1930</v>
      </c>
      <c r="X1516" s="19" t="s">
        <v>1913</v>
      </c>
      <c r="Y1516" s="54">
        <v>43801</v>
      </c>
      <c r="Z1516" s="19" t="s">
        <v>18604</v>
      </c>
      <c r="AB1516" s="58" t="s">
        <v>25064</v>
      </c>
      <c r="AC1516" s="58" t="s">
        <v>1930</v>
      </c>
      <c r="AD1516" s="58" t="e">
        <v>#N/A</v>
      </c>
      <c r="AE1516" s="58" t="e">
        <v>#N/A</v>
      </c>
    </row>
    <row r="1517" spans="1:31">
      <c r="A1517" s="17" t="s">
        <v>25617</v>
      </c>
      <c r="B1517" s="17" t="s">
        <v>7663</v>
      </c>
      <c r="C1517" s="14" t="s">
        <v>5053</v>
      </c>
      <c r="D1517" s="14" t="s">
        <v>30224</v>
      </c>
      <c r="E1517" s="17" t="s">
        <v>7517</v>
      </c>
      <c r="F1517" s="17" t="s">
        <v>25065</v>
      </c>
      <c r="G1517" s="17" t="s">
        <v>1911</v>
      </c>
      <c r="H1517" s="60">
        <v>42460</v>
      </c>
      <c r="I1517" s="17" t="s">
        <v>18632</v>
      </c>
      <c r="J1517" s="14">
        <f>COUNTIF('C&amp;I(Route-Doc)'!C:C,'★C&amp;I(IRS)'!C1517)</f>
        <v>0</v>
      </c>
      <c r="K1517" s="14" t="s">
        <v>6284</v>
      </c>
      <c r="L1517" s="17" t="s">
        <v>1999</v>
      </c>
      <c r="M1517" s="127" t="str">
        <f t="shared" si="26"/>
        <v>●</v>
      </c>
      <c r="N1517" s="17" t="s">
        <v>1930</v>
      </c>
      <c r="O1517" s="14" t="s">
        <v>22570</v>
      </c>
      <c r="P1517" s="159" t="s">
        <v>23491</v>
      </c>
      <c r="Q1517" s="159">
        <f>COUNTIF('C&amp;I(Route-Doc)'!H:H,'★C&amp;I(IRS)'!O1517)</f>
        <v>0</v>
      </c>
      <c r="R1517" s="17" t="s">
        <v>23496</v>
      </c>
      <c r="S1517" s="14" t="s">
        <v>28623</v>
      </c>
      <c r="T1517" s="14" t="s">
        <v>2676</v>
      </c>
      <c r="U1517" s="119"/>
      <c r="V1517" s="58"/>
      <c r="W1517" s="19" t="s">
        <v>1930</v>
      </c>
      <c r="X1517" s="19" t="s">
        <v>1911</v>
      </c>
      <c r="Y1517" s="54">
        <v>42460</v>
      </c>
      <c r="Z1517" s="19" t="s">
        <v>2676</v>
      </c>
      <c r="AB1517" s="58" t="s">
        <v>25065</v>
      </c>
      <c r="AC1517" s="58" t="s">
        <v>1930</v>
      </c>
      <c r="AD1517" s="58" t="e">
        <v>#N/A</v>
      </c>
      <c r="AE1517" s="58" t="e">
        <v>#N/A</v>
      </c>
    </row>
    <row r="1518" spans="1:31">
      <c r="A1518" s="17" t="s">
        <v>25617</v>
      </c>
      <c r="B1518" s="17" t="s">
        <v>7663</v>
      </c>
      <c r="C1518" s="14" t="s">
        <v>5054</v>
      </c>
      <c r="D1518" s="14" t="s">
        <v>29276</v>
      </c>
      <c r="E1518" s="17" t="s">
        <v>7518</v>
      </c>
      <c r="F1518" s="17" t="s">
        <v>25066</v>
      </c>
      <c r="G1518" s="17" t="s">
        <v>1911</v>
      </c>
      <c r="H1518" s="60">
        <v>42460</v>
      </c>
      <c r="I1518" s="17" t="s">
        <v>18632</v>
      </c>
      <c r="J1518" s="14">
        <f>COUNTIF('C&amp;I(Route-Doc)'!C:C,'★C&amp;I(IRS)'!C1518)</f>
        <v>0</v>
      </c>
      <c r="K1518" s="14" t="s">
        <v>6285</v>
      </c>
      <c r="L1518" s="17" t="s">
        <v>1999</v>
      </c>
      <c r="M1518" s="127" t="str">
        <f t="shared" si="26"/>
        <v>●</v>
      </c>
      <c r="N1518" s="17" t="s">
        <v>1930</v>
      </c>
      <c r="O1518" s="14" t="s">
        <v>22571</v>
      </c>
      <c r="P1518" s="159" t="s">
        <v>23491</v>
      </c>
      <c r="Q1518" s="159">
        <f>COUNTIF('C&amp;I(Route-Doc)'!H:H,'★C&amp;I(IRS)'!O1518)</f>
        <v>0</v>
      </c>
      <c r="R1518" s="17" t="s">
        <v>23496</v>
      </c>
      <c r="S1518" s="14" t="s">
        <v>28624</v>
      </c>
      <c r="T1518" s="14" t="s">
        <v>2676</v>
      </c>
      <c r="U1518" s="119"/>
      <c r="V1518" s="58"/>
      <c r="W1518" s="19" t="s">
        <v>1930</v>
      </c>
      <c r="X1518" s="19" t="s">
        <v>1911</v>
      </c>
      <c r="Y1518" s="54">
        <v>42460</v>
      </c>
      <c r="Z1518" s="19" t="s">
        <v>2676</v>
      </c>
      <c r="AB1518" s="58" t="s">
        <v>25066</v>
      </c>
      <c r="AC1518" s="58" t="s">
        <v>1930</v>
      </c>
      <c r="AD1518" s="58" t="e">
        <v>#N/A</v>
      </c>
      <c r="AE1518" s="58" t="e">
        <v>#N/A</v>
      </c>
    </row>
    <row r="1519" spans="1:31">
      <c r="A1519" s="19" t="s">
        <v>25617</v>
      </c>
      <c r="B1519" s="19" t="s">
        <v>7663</v>
      </c>
      <c r="C1519" s="18" t="s">
        <v>5055</v>
      </c>
      <c r="D1519" s="18" t="s">
        <v>29836</v>
      </c>
      <c r="E1519" s="19" t="s">
        <v>7519</v>
      </c>
      <c r="F1519" s="19" t="s">
        <v>25067</v>
      </c>
      <c r="G1519" s="19" t="s">
        <v>1913</v>
      </c>
      <c r="H1519" s="52">
        <v>43801</v>
      </c>
      <c r="I1519" s="19" t="s">
        <v>18652</v>
      </c>
      <c r="J1519" s="18">
        <f>COUNTIF('C&amp;I(Route-Doc)'!C:C,'★C&amp;I(IRS)'!C1519)</f>
        <v>1</v>
      </c>
      <c r="K1519" s="14" t="s">
        <v>6286</v>
      </c>
      <c r="L1519" s="17" t="s">
        <v>18638</v>
      </c>
      <c r="M1519" s="127" t="str">
        <f t="shared" si="26"/>
        <v>●</v>
      </c>
      <c r="N1519" s="125" t="s">
        <v>23519</v>
      </c>
      <c r="O1519" s="18" t="s">
        <v>22572</v>
      </c>
      <c r="P1519" s="59" t="s">
        <v>1908</v>
      </c>
      <c r="Q1519" s="59">
        <f>COUNTIF('C&amp;I(Route-Doc)'!H:H,'★C&amp;I(IRS)'!O1519)</f>
        <v>0</v>
      </c>
      <c r="R1519" s="54">
        <v>45279</v>
      </c>
      <c r="S1519" s="196" t="s">
        <v>28625</v>
      </c>
      <c r="T1519" s="59" t="s">
        <v>22673</v>
      </c>
      <c r="U1519" s="119"/>
      <c r="V1519" s="58"/>
      <c r="W1519" s="19" t="s">
        <v>1930</v>
      </c>
      <c r="X1519" s="19" t="s">
        <v>1913</v>
      </c>
      <c r="Y1519" s="54">
        <v>43801</v>
      </c>
      <c r="Z1519" s="19" t="s">
        <v>18604</v>
      </c>
      <c r="AB1519" s="58" t="s">
        <v>25067</v>
      </c>
      <c r="AC1519" s="58" t="s">
        <v>1930</v>
      </c>
      <c r="AD1519" s="58" t="e">
        <v>#N/A</v>
      </c>
      <c r="AE1519" s="58" t="e">
        <v>#N/A</v>
      </c>
    </row>
    <row r="1520" spans="1:31">
      <c r="A1520" s="17" t="s">
        <v>25617</v>
      </c>
      <c r="B1520" s="17" t="s">
        <v>7663</v>
      </c>
      <c r="C1520" s="14" t="s">
        <v>5056</v>
      </c>
      <c r="D1520" s="14" t="s">
        <v>30225</v>
      </c>
      <c r="E1520" s="17" t="s">
        <v>7520</v>
      </c>
      <c r="F1520" s="17" t="s">
        <v>25068</v>
      </c>
      <c r="G1520" s="17" t="s">
        <v>1911</v>
      </c>
      <c r="H1520" s="60">
        <v>42460</v>
      </c>
      <c r="I1520" s="17" t="s">
        <v>18632</v>
      </c>
      <c r="J1520" s="14">
        <f>COUNTIF('C&amp;I(Route-Doc)'!C:C,'★C&amp;I(IRS)'!C1520)</f>
        <v>0</v>
      </c>
      <c r="K1520" s="14" t="s">
        <v>6287</v>
      </c>
      <c r="L1520" s="17" t="s">
        <v>1999</v>
      </c>
      <c r="M1520" s="127" t="str">
        <f t="shared" si="26"/>
        <v>●</v>
      </c>
      <c r="N1520" s="17" t="s">
        <v>1930</v>
      </c>
      <c r="O1520" s="14" t="s">
        <v>22573</v>
      </c>
      <c r="P1520" s="159" t="s">
        <v>23491</v>
      </c>
      <c r="Q1520" s="159">
        <f>COUNTIF('C&amp;I(Route-Doc)'!H:H,'★C&amp;I(IRS)'!O1520)</f>
        <v>0</v>
      </c>
      <c r="R1520" s="17" t="s">
        <v>23496</v>
      </c>
      <c r="S1520" s="14" t="s">
        <v>28626</v>
      </c>
      <c r="T1520" s="14" t="s">
        <v>2676</v>
      </c>
      <c r="U1520" s="119"/>
      <c r="V1520" s="58"/>
      <c r="W1520" s="19" t="s">
        <v>1930</v>
      </c>
      <c r="X1520" s="19" t="s">
        <v>1911</v>
      </c>
      <c r="Y1520" s="54">
        <v>42460</v>
      </c>
      <c r="Z1520" s="19" t="s">
        <v>2676</v>
      </c>
      <c r="AB1520" s="58" t="s">
        <v>25068</v>
      </c>
      <c r="AC1520" s="58" t="s">
        <v>1930</v>
      </c>
      <c r="AD1520" s="58" t="e">
        <v>#N/A</v>
      </c>
      <c r="AE1520" s="58" t="e">
        <v>#N/A</v>
      </c>
    </row>
    <row r="1521" spans="1:31">
      <c r="A1521" s="17" t="s">
        <v>25617</v>
      </c>
      <c r="B1521" s="17" t="s">
        <v>7663</v>
      </c>
      <c r="C1521" s="14" t="s">
        <v>5057</v>
      </c>
      <c r="D1521" s="14" t="s">
        <v>29277</v>
      </c>
      <c r="E1521" s="17" t="s">
        <v>7521</v>
      </c>
      <c r="F1521" s="17" t="s">
        <v>25069</v>
      </c>
      <c r="G1521" s="17" t="s">
        <v>1911</v>
      </c>
      <c r="H1521" s="60">
        <v>42460</v>
      </c>
      <c r="I1521" s="17" t="s">
        <v>18632</v>
      </c>
      <c r="J1521" s="14">
        <f>COUNTIF('C&amp;I(Route-Doc)'!C:C,'★C&amp;I(IRS)'!C1521)</f>
        <v>0</v>
      </c>
      <c r="K1521" s="14" t="s">
        <v>6288</v>
      </c>
      <c r="L1521" s="17" t="s">
        <v>1999</v>
      </c>
      <c r="M1521" s="127" t="str">
        <f t="shared" si="26"/>
        <v>●</v>
      </c>
      <c r="N1521" s="17" t="s">
        <v>1930</v>
      </c>
      <c r="O1521" s="14" t="s">
        <v>22574</v>
      </c>
      <c r="P1521" s="159" t="s">
        <v>23491</v>
      </c>
      <c r="Q1521" s="159">
        <f>COUNTIF('C&amp;I(Route-Doc)'!H:H,'★C&amp;I(IRS)'!O1521)</f>
        <v>0</v>
      </c>
      <c r="R1521" s="17" t="s">
        <v>23496</v>
      </c>
      <c r="S1521" s="14" t="s">
        <v>28627</v>
      </c>
      <c r="T1521" s="14" t="s">
        <v>2676</v>
      </c>
      <c r="U1521" s="119"/>
      <c r="V1521" s="58"/>
      <c r="W1521" s="19" t="s">
        <v>1930</v>
      </c>
      <c r="X1521" s="19" t="s">
        <v>1911</v>
      </c>
      <c r="Y1521" s="54">
        <v>42460</v>
      </c>
      <c r="Z1521" s="19" t="s">
        <v>2676</v>
      </c>
      <c r="AB1521" s="58" t="s">
        <v>25069</v>
      </c>
      <c r="AC1521" s="58" t="s">
        <v>1930</v>
      </c>
      <c r="AD1521" s="58" t="e">
        <v>#N/A</v>
      </c>
      <c r="AE1521" s="58" t="e">
        <v>#N/A</v>
      </c>
    </row>
    <row r="1522" spans="1:31">
      <c r="A1522" s="19" t="s">
        <v>25617</v>
      </c>
      <c r="B1522" s="19" t="s">
        <v>7663</v>
      </c>
      <c r="C1522" s="18" t="s">
        <v>5058</v>
      </c>
      <c r="D1522" s="18" t="s">
        <v>29837</v>
      </c>
      <c r="E1522" s="19" t="s">
        <v>7522</v>
      </c>
      <c r="F1522" s="19" t="s">
        <v>25070</v>
      </c>
      <c r="G1522" s="19" t="s">
        <v>1912</v>
      </c>
      <c r="H1522" s="52">
        <v>44343</v>
      </c>
      <c r="I1522" s="19" t="s">
        <v>18632</v>
      </c>
      <c r="J1522" s="18">
        <f>COUNTIF('C&amp;I(Route-Doc)'!C:C,'★C&amp;I(IRS)'!C1522)</f>
        <v>1</v>
      </c>
      <c r="K1522" s="18" t="s">
        <v>6289</v>
      </c>
      <c r="L1522" s="19" t="s">
        <v>3461</v>
      </c>
      <c r="M1522" s="126" t="str">
        <f t="shared" si="26"/>
        <v>●</v>
      </c>
      <c r="N1522" s="54">
        <v>44650</v>
      </c>
      <c r="O1522" s="14" t="s">
        <v>22575</v>
      </c>
      <c r="P1522" s="159" t="s">
        <v>23491</v>
      </c>
      <c r="Q1522" s="159">
        <f>COUNTIF('C&amp;I(Route-Doc)'!H:H,'★C&amp;I(IRS)'!O1522)</f>
        <v>0</v>
      </c>
      <c r="R1522" s="17" t="s">
        <v>23496</v>
      </c>
      <c r="S1522" s="14" t="s">
        <v>28628</v>
      </c>
      <c r="T1522" s="14" t="s">
        <v>2676</v>
      </c>
      <c r="U1522" s="119"/>
      <c r="V1522" s="58"/>
      <c r="W1522" s="19" t="s">
        <v>1930</v>
      </c>
      <c r="X1522" s="19" t="s">
        <v>1912</v>
      </c>
      <c r="Y1522" s="54">
        <v>44343</v>
      </c>
      <c r="Z1522" s="19" t="s">
        <v>2676</v>
      </c>
      <c r="AB1522" s="58" t="s">
        <v>25070</v>
      </c>
      <c r="AC1522" s="58" t="s">
        <v>1930</v>
      </c>
      <c r="AD1522" s="58">
        <v>0</v>
      </c>
      <c r="AE1522" s="58" t="e">
        <v>#N/A</v>
      </c>
    </row>
    <row r="1523" spans="1:31">
      <c r="A1523" s="19" t="s">
        <v>25617</v>
      </c>
      <c r="B1523" s="19" t="s">
        <v>7663</v>
      </c>
      <c r="C1523" s="18" t="s">
        <v>5059</v>
      </c>
      <c r="D1523" s="18" t="s">
        <v>29838</v>
      </c>
      <c r="E1523" s="19" t="s">
        <v>7523</v>
      </c>
      <c r="F1523" s="19" t="s">
        <v>25071</v>
      </c>
      <c r="G1523" s="19" t="s">
        <v>1913</v>
      </c>
      <c r="H1523" s="52">
        <v>43801</v>
      </c>
      <c r="I1523" s="19" t="s">
        <v>18632</v>
      </c>
      <c r="J1523" s="18">
        <f>COUNTIF('C&amp;I(Route-Doc)'!C:C,'★C&amp;I(IRS)'!C1523)</f>
        <v>1</v>
      </c>
      <c r="K1523" s="18" t="s">
        <v>6290</v>
      </c>
      <c r="L1523" s="19" t="s">
        <v>3461</v>
      </c>
      <c r="M1523" s="126" t="str">
        <f t="shared" si="26"/>
        <v>●</v>
      </c>
      <c r="N1523" s="54">
        <v>44650</v>
      </c>
      <c r="O1523" s="14" t="s">
        <v>22576</v>
      </c>
      <c r="P1523" s="159" t="s">
        <v>23491</v>
      </c>
      <c r="Q1523" s="159">
        <f>COUNTIF('C&amp;I(Route-Doc)'!H:H,'★C&amp;I(IRS)'!O1523)</f>
        <v>0</v>
      </c>
      <c r="R1523" s="17" t="s">
        <v>23496</v>
      </c>
      <c r="S1523" s="14" t="s">
        <v>28629</v>
      </c>
      <c r="T1523" s="14" t="s">
        <v>2676</v>
      </c>
      <c r="U1523" s="119"/>
      <c r="V1523" s="58"/>
      <c r="W1523" s="19" t="s">
        <v>1930</v>
      </c>
      <c r="X1523" s="19" t="s">
        <v>1913</v>
      </c>
      <c r="Y1523" s="54">
        <v>43801</v>
      </c>
      <c r="Z1523" s="19" t="s">
        <v>2676</v>
      </c>
      <c r="AB1523" s="58" t="s">
        <v>25071</v>
      </c>
      <c r="AC1523" s="58" t="s">
        <v>1930</v>
      </c>
      <c r="AD1523" s="58">
        <v>0</v>
      </c>
      <c r="AE1523" s="58" t="e">
        <v>#N/A</v>
      </c>
    </row>
    <row r="1524" spans="1:31">
      <c r="A1524" s="17" t="s">
        <v>25617</v>
      </c>
      <c r="B1524" s="17" t="s">
        <v>7663</v>
      </c>
      <c r="C1524" s="14" t="s">
        <v>5060</v>
      </c>
      <c r="D1524" s="14" t="s">
        <v>30304</v>
      </c>
      <c r="E1524" s="17" t="s">
        <v>7524</v>
      </c>
      <c r="F1524" s="17" t="s">
        <v>25072</v>
      </c>
      <c r="G1524" s="17" t="s">
        <v>1911</v>
      </c>
      <c r="H1524" s="60">
        <v>42551</v>
      </c>
      <c r="I1524" s="17" t="s">
        <v>18632</v>
      </c>
      <c r="J1524" s="14">
        <f>COUNTIF('C&amp;I(Route-Doc)'!C:C,'★C&amp;I(IRS)'!C1524)</f>
        <v>0</v>
      </c>
      <c r="K1524" s="14" t="s">
        <v>6291</v>
      </c>
      <c r="L1524" s="17" t="s">
        <v>1999</v>
      </c>
      <c r="M1524" s="127" t="str">
        <f t="shared" si="26"/>
        <v>●</v>
      </c>
      <c r="N1524" s="17" t="s">
        <v>1930</v>
      </c>
      <c r="O1524" s="14" t="s">
        <v>22577</v>
      </c>
      <c r="P1524" s="159" t="s">
        <v>23491</v>
      </c>
      <c r="Q1524" s="159">
        <f>COUNTIF('C&amp;I(Route-Doc)'!H:H,'★C&amp;I(IRS)'!O1524)</f>
        <v>0</v>
      </c>
      <c r="R1524" s="17" t="s">
        <v>23496</v>
      </c>
      <c r="S1524" s="14" t="s">
        <v>28630</v>
      </c>
      <c r="T1524" s="14" t="s">
        <v>2676</v>
      </c>
      <c r="U1524" s="119"/>
      <c r="V1524" s="58"/>
      <c r="W1524" s="19" t="s">
        <v>1930</v>
      </c>
      <c r="X1524" s="19" t="s">
        <v>1911</v>
      </c>
      <c r="Y1524" s="54">
        <v>42551</v>
      </c>
      <c r="Z1524" s="19" t="s">
        <v>2676</v>
      </c>
      <c r="AB1524" s="58" t="s">
        <v>25072</v>
      </c>
      <c r="AC1524" s="58" t="s">
        <v>1930</v>
      </c>
      <c r="AD1524" s="58" t="e">
        <v>#N/A</v>
      </c>
      <c r="AE1524" s="58" t="e">
        <v>#N/A</v>
      </c>
    </row>
    <row r="1525" spans="1:31">
      <c r="A1525" s="17" t="s">
        <v>25617</v>
      </c>
      <c r="B1525" s="17" t="s">
        <v>7663</v>
      </c>
      <c r="C1525" s="14" t="s">
        <v>5061</v>
      </c>
      <c r="D1525" s="14" t="s">
        <v>29278</v>
      </c>
      <c r="E1525" s="17" t="s">
        <v>7525</v>
      </c>
      <c r="F1525" s="17" t="s">
        <v>25073</v>
      </c>
      <c r="G1525" s="17" t="s">
        <v>1911</v>
      </c>
      <c r="H1525" s="60">
        <v>42551</v>
      </c>
      <c r="I1525" s="17" t="s">
        <v>18632</v>
      </c>
      <c r="J1525" s="14">
        <f>COUNTIF('C&amp;I(Route-Doc)'!C:C,'★C&amp;I(IRS)'!C1525)</f>
        <v>0</v>
      </c>
      <c r="K1525" s="14" t="s">
        <v>6292</v>
      </c>
      <c r="L1525" s="17" t="s">
        <v>1999</v>
      </c>
      <c r="M1525" s="127" t="str">
        <f t="shared" si="26"/>
        <v>●</v>
      </c>
      <c r="N1525" s="17" t="s">
        <v>1930</v>
      </c>
      <c r="O1525" s="14" t="s">
        <v>22578</v>
      </c>
      <c r="P1525" s="159" t="s">
        <v>23491</v>
      </c>
      <c r="Q1525" s="159">
        <f>COUNTIF('C&amp;I(Route-Doc)'!H:H,'★C&amp;I(IRS)'!O1525)</f>
        <v>0</v>
      </c>
      <c r="R1525" s="17" t="s">
        <v>23496</v>
      </c>
      <c r="S1525" s="14" t="s">
        <v>28631</v>
      </c>
      <c r="T1525" s="14" t="s">
        <v>2676</v>
      </c>
      <c r="U1525" s="119"/>
      <c r="V1525" s="58"/>
      <c r="W1525" s="19" t="s">
        <v>1930</v>
      </c>
      <c r="X1525" s="19" t="s">
        <v>1911</v>
      </c>
      <c r="Y1525" s="54">
        <v>42551</v>
      </c>
      <c r="Z1525" s="19" t="s">
        <v>2676</v>
      </c>
      <c r="AB1525" s="58" t="s">
        <v>25073</v>
      </c>
      <c r="AC1525" s="58" t="s">
        <v>1930</v>
      </c>
      <c r="AD1525" s="58" t="e">
        <v>#N/A</v>
      </c>
      <c r="AE1525" s="58" t="e">
        <v>#N/A</v>
      </c>
    </row>
    <row r="1526" spans="1:31">
      <c r="A1526" s="19" t="s">
        <v>25617</v>
      </c>
      <c r="B1526" s="19" t="s">
        <v>7663</v>
      </c>
      <c r="C1526" s="18" t="s">
        <v>5062</v>
      </c>
      <c r="D1526" s="18" t="s">
        <v>29839</v>
      </c>
      <c r="E1526" s="19" t="s">
        <v>7526</v>
      </c>
      <c r="F1526" s="19" t="s">
        <v>25074</v>
      </c>
      <c r="G1526" s="19" t="s">
        <v>1913</v>
      </c>
      <c r="H1526" s="52">
        <v>43803</v>
      </c>
      <c r="I1526" s="19" t="s">
        <v>18632</v>
      </c>
      <c r="J1526" s="18">
        <f>COUNTIF('C&amp;I(Route-Doc)'!C:C,'★C&amp;I(IRS)'!C1526)</f>
        <v>1</v>
      </c>
      <c r="K1526" s="18" t="s">
        <v>6293</v>
      </c>
      <c r="L1526" s="19" t="s">
        <v>3461</v>
      </c>
      <c r="M1526" s="126" t="str">
        <f t="shared" si="26"/>
        <v>●</v>
      </c>
      <c r="N1526" s="54">
        <v>44650</v>
      </c>
      <c r="O1526" s="14" t="s">
        <v>22579</v>
      </c>
      <c r="P1526" s="159" t="s">
        <v>23491</v>
      </c>
      <c r="Q1526" s="159">
        <f>COUNTIF('C&amp;I(Route-Doc)'!H:H,'★C&amp;I(IRS)'!O1526)</f>
        <v>0</v>
      </c>
      <c r="R1526" s="17" t="s">
        <v>23496</v>
      </c>
      <c r="S1526" s="14" t="s">
        <v>28632</v>
      </c>
      <c r="T1526" s="14" t="s">
        <v>2676</v>
      </c>
      <c r="U1526" s="119"/>
      <c r="V1526" s="58"/>
      <c r="W1526" s="19" t="s">
        <v>1930</v>
      </c>
      <c r="X1526" s="19" t="s">
        <v>1913</v>
      </c>
      <c r="Y1526" s="54">
        <v>43803</v>
      </c>
      <c r="Z1526" s="19" t="s">
        <v>2676</v>
      </c>
      <c r="AB1526" s="58" t="s">
        <v>25074</v>
      </c>
      <c r="AC1526" s="58" t="s">
        <v>1930</v>
      </c>
      <c r="AD1526" s="58">
        <v>0</v>
      </c>
      <c r="AE1526" s="58" t="e">
        <v>#N/A</v>
      </c>
    </row>
    <row r="1527" spans="1:31">
      <c r="A1527" s="17" t="s">
        <v>25617</v>
      </c>
      <c r="B1527" s="17" t="s">
        <v>7663</v>
      </c>
      <c r="C1527" s="14" t="s">
        <v>5063</v>
      </c>
      <c r="D1527" s="14" t="s">
        <v>29279</v>
      </c>
      <c r="E1527" s="17" t="s">
        <v>7527</v>
      </c>
      <c r="F1527" s="17" t="s">
        <v>25075</v>
      </c>
      <c r="G1527" s="17" t="s">
        <v>1911</v>
      </c>
      <c r="H1527" s="60">
        <v>42551</v>
      </c>
      <c r="I1527" s="17" t="s">
        <v>18632</v>
      </c>
      <c r="J1527" s="14">
        <f>COUNTIF('C&amp;I(Route-Doc)'!C:C,'★C&amp;I(IRS)'!C1527)</f>
        <v>0</v>
      </c>
      <c r="K1527" s="14" t="s">
        <v>6294</v>
      </c>
      <c r="L1527" s="17" t="s">
        <v>1999</v>
      </c>
      <c r="M1527" s="127" t="str">
        <f t="shared" si="26"/>
        <v>●</v>
      </c>
      <c r="N1527" s="17" t="s">
        <v>1930</v>
      </c>
      <c r="O1527" s="14" t="s">
        <v>22580</v>
      </c>
      <c r="P1527" s="159" t="s">
        <v>23491</v>
      </c>
      <c r="Q1527" s="159">
        <f>COUNTIF('C&amp;I(Route-Doc)'!H:H,'★C&amp;I(IRS)'!O1527)</f>
        <v>0</v>
      </c>
      <c r="R1527" s="17" t="s">
        <v>23496</v>
      </c>
      <c r="S1527" s="14" t="s">
        <v>28633</v>
      </c>
      <c r="T1527" s="14" t="s">
        <v>2676</v>
      </c>
      <c r="U1527" s="119"/>
      <c r="V1527" s="58"/>
      <c r="W1527" s="19" t="s">
        <v>1930</v>
      </c>
      <c r="X1527" s="19" t="s">
        <v>1911</v>
      </c>
      <c r="Y1527" s="54">
        <v>42551</v>
      </c>
      <c r="Z1527" s="19" t="s">
        <v>2676</v>
      </c>
      <c r="AB1527" s="58" t="s">
        <v>25075</v>
      </c>
      <c r="AC1527" s="58" t="s">
        <v>1930</v>
      </c>
      <c r="AD1527" s="58" t="e">
        <v>#N/A</v>
      </c>
      <c r="AE1527" s="58" t="e">
        <v>#N/A</v>
      </c>
    </row>
    <row r="1528" spans="1:31">
      <c r="A1528" s="19" t="s">
        <v>25617</v>
      </c>
      <c r="B1528" s="19" t="s">
        <v>7663</v>
      </c>
      <c r="C1528" s="18" t="s">
        <v>5064</v>
      </c>
      <c r="D1528" s="18" t="s">
        <v>29840</v>
      </c>
      <c r="E1528" s="19" t="s">
        <v>7528</v>
      </c>
      <c r="F1528" s="19" t="s">
        <v>25076</v>
      </c>
      <c r="G1528" s="59" t="s">
        <v>1912</v>
      </c>
      <c r="H1528" s="52">
        <v>45021</v>
      </c>
      <c r="I1528" s="19" t="s">
        <v>18632</v>
      </c>
      <c r="J1528" s="18">
        <f>COUNTIF('C&amp;I(Route-Doc)'!C:C,'★C&amp;I(IRS)'!C1528)</f>
        <v>1</v>
      </c>
      <c r="K1528" s="18" t="s">
        <v>6295</v>
      </c>
      <c r="L1528" s="19" t="s">
        <v>3090</v>
      </c>
      <c r="M1528" s="126" t="str">
        <f t="shared" si="26"/>
        <v>●</v>
      </c>
      <c r="N1528" s="54">
        <v>45180</v>
      </c>
      <c r="O1528" s="14" t="s">
        <v>22581</v>
      </c>
      <c r="P1528" s="159" t="s">
        <v>23491</v>
      </c>
      <c r="Q1528" s="159">
        <f>COUNTIF('C&amp;I(Route-Doc)'!H:H,'★C&amp;I(IRS)'!O1528)</f>
        <v>0</v>
      </c>
      <c r="R1528" s="17" t="s">
        <v>23496</v>
      </c>
      <c r="S1528" s="14" t="s">
        <v>28634</v>
      </c>
      <c r="T1528" s="14" t="s">
        <v>2676</v>
      </c>
      <c r="U1528" s="119"/>
      <c r="V1528" s="58"/>
      <c r="W1528" s="19" t="s">
        <v>1930</v>
      </c>
      <c r="X1528" s="19" t="s">
        <v>1912</v>
      </c>
      <c r="Y1528" s="54">
        <v>45021</v>
      </c>
      <c r="Z1528" s="19" t="s">
        <v>2676</v>
      </c>
      <c r="AB1528" s="58" t="s">
        <v>25076</v>
      </c>
      <c r="AC1528" s="58" t="s">
        <v>1930</v>
      </c>
      <c r="AD1528" s="58">
        <v>0</v>
      </c>
      <c r="AE1528" s="58" t="e">
        <v>#N/A</v>
      </c>
    </row>
    <row r="1529" spans="1:31">
      <c r="A1529" s="17" t="s">
        <v>25617</v>
      </c>
      <c r="B1529" s="17" t="s">
        <v>7663</v>
      </c>
      <c r="C1529" s="14" t="s">
        <v>5065</v>
      </c>
      <c r="D1529" s="14" t="s">
        <v>30305</v>
      </c>
      <c r="E1529" s="17" t="s">
        <v>7529</v>
      </c>
      <c r="F1529" s="17" t="s">
        <v>25077</v>
      </c>
      <c r="G1529" s="17" t="s">
        <v>1908</v>
      </c>
      <c r="H1529" s="60">
        <v>42354</v>
      </c>
      <c r="I1529" s="17" t="s">
        <v>18632</v>
      </c>
      <c r="J1529" s="14">
        <f>COUNTIF('C&amp;I(Route-Doc)'!C:C,'★C&amp;I(IRS)'!C1529)</f>
        <v>0</v>
      </c>
      <c r="K1529" s="14" t="s">
        <v>6296</v>
      </c>
      <c r="L1529" s="17" t="s">
        <v>1999</v>
      </c>
      <c r="M1529" s="127" t="str">
        <f t="shared" si="26"/>
        <v>●</v>
      </c>
      <c r="N1529" s="17" t="s">
        <v>1930</v>
      </c>
      <c r="O1529" s="14" t="s">
        <v>22582</v>
      </c>
      <c r="P1529" s="159" t="s">
        <v>23491</v>
      </c>
      <c r="Q1529" s="159">
        <f>COUNTIF('C&amp;I(Route-Doc)'!H:H,'★C&amp;I(IRS)'!O1529)</f>
        <v>0</v>
      </c>
      <c r="R1529" s="17" t="s">
        <v>23496</v>
      </c>
      <c r="S1529" s="14" t="s">
        <v>28635</v>
      </c>
      <c r="T1529" s="14" t="s">
        <v>2676</v>
      </c>
      <c r="U1529" s="119"/>
      <c r="V1529" s="58"/>
      <c r="W1529" s="19" t="s">
        <v>1930</v>
      </c>
      <c r="X1529" s="19" t="s">
        <v>1908</v>
      </c>
      <c r="Y1529" s="54">
        <v>42354</v>
      </c>
      <c r="Z1529" s="19" t="s">
        <v>2676</v>
      </c>
      <c r="AB1529" s="58" t="s">
        <v>25077</v>
      </c>
      <c r="AC1529" s="58" t="s">
        <v>1930</v>
      </c>
      <c r="AD1529" s="58" t="e">
        <v>#N/A</v>
      </c>
      <c r="AE1529" s="58" t="e">
        <v>#N/A</v>
      </c>
    </row>
    <row r="1530" spans="1:31">
      <c r="A1530" s="17" t="s">
        <v>25617</v>
      </c>
      <c r="B1530" s="17" t="s">
        <v>7663</v>
      </c>
      <c r="C1530" s="14" t="s">
        <v>5066</v>
      </c>
      <c r="D1530" s="14" t="s">
        <v>29280</v>
      </c>
      <c r="E1530" s="17" t="s">
        <v>7530</v>
      </c>
      <c r="F1530" s="17" t="s">
        <v>25078</v>
      </c>
      <c r="G1530" s="17" t="s">
        <v>1911</v>
      </c>
      <c r="H1530" s="60">
        <v>44356</v>
      </c>
      <c r="I1530" s="17" t="s">
        <v>18632</v>
      </c>
      <c r="J1530" s="14">
        <f>COUNTIF('C&amp;I(Route-Doc)'!C:C,'★C&amp;I(IRS)'!C1530)</f>
        <v>0</v>
      </c>
      <c r="K1530" s="14" t="s">
        <v>6297</v>
      </c>
      <c r="L1530" s="17" t="s">
        <v>1999</v>
      </c>
      <c r="M1530" s="127" t="str">
        <f t="shared" si="26"/>
        <v>●</v>
      </c>
      <c r="N1530" s="17" t="s">
        <v>1930</v>
      </c>
      <c r="O1530" s="14" t="s">
        <v>22583</v>
      </c>
      <c r="P1530" s="159" t="s">
        <v>23491</v>
      </c>
      <c r="Q1530" s="159">
        <f>COUNTIF('C&amp;I(Route-Doc)'!H:H,'★C&amp;I(IRS)'!O1530)</f>
        <v>0</v>
      </c>
      <c r="R1530" s="17" t="s">
        <v>23496</v>
      </c>
      <c r="S1530" s="14" t="s">
        <v>28636</v>
      </c>
      <c r="T1530" s="14" t="s">
        <v>2676</v>
      </c>
      <c r="U1530" s="119"/>
      <c r="V1530" s="58"/>
      <c r="W1530" s="19" t="s">
        <v>1930</v>
      </c>
      <c r="X1530" s="19" t="s">
        <v>1911</v>
      </c>
      <c r="Y1530" s="54">
        <v>44356</v>
      </c>
      <c r="Z1530" s="19" t="s">
        <v>2676</v>
      </c>
      <c r="AB1530" s="58" t="s">
        <v>25078</v>
      </c>
      <c r="AC1530" s="58" t="s">
        <v>1930</v>
      </c>
      <c r="AD1530" s="58" t="e">
        <v>#N/A</v>
      </c>
      <c r="AE1530" s="58" t="e">
        <v>#N/A</v>
      </c>
    </row>
    <row r="1531" spans="1:31">
      <c r="A1531" s="19" t="s">
        <v>25617</v>
      </c>
      <c r="B1531" s="19" t="s">
        <v>7663</v>
      </c>
      <c r="C1531" s="18" t="s">
        <v>5067</v>
      </c>
      <c r="D1531" s="18" t="s">
        <v>29841</v>
      </c>
      <c r="E1531" s="19" t="s">
        <v>7531</v>
      </c>
      <c r="F1531" s="19" t="s">
        <v>25079</v>
      </c>
      <c r="G1531" s="19" t="s">
        <v>1913</v>
      </c>
      <c r="H1531" s="52">
        <v>43801</v>
      </c>
      <c r="I1531" s="19" t="s">
        <v>18632</v>
      </c>
      <c r="J1531" s="18">
        <f>COUNTIF('C&amp;I(Route-Doc)'!C:C,'★C&amp;I(IRS)'!C1531)</f>
        <v>1</v>
      </c>
      <c r="K1531" s="18" t="s">
        <v>6298</v>
      </c>
      <c r="L1531" s="19" t="s">
        <v>3461</v>
      </c>
      <c r="M1531" s="126" t="str">
        <f t="shared" si="26"/>
        <v>●</v>
      </c>
      <c r="N1531" s="54">
        <v>44650</v>
      </c>
      <c r="O1531" s="14" t="s">
        <v>22584</v>
      </c>
      <c r="P1531" s="159" t="s">
        <v>23491</v>
      </c>
      <c r="Q1531" s="159">
        <f>COUNTIF('C&amp;I(Route-Doc)'!H:H,'★C&amp;I(IRS)'!O1531)</f>
        <v>0</v>
      </c>
      <c r="R1531" s="17" t="s">
        <v>23496</v>
      </c>
      <c r="S1531" s="14" t="s">
        <v>28637</v>
      </c>
      <c r="T1531" s="14" t="s">
        <v>2676</v>
      </c>
      <c r="U1531" s="119"/>
      <c r="V1531" s="58"/>
      <c r="W1531" s="19" t="s">
        <v>1930</v>
      </c>
      <c r="X1531" s="19" t="s">
        <v>1913</v>
      </c>
      <c r="Y1531" s="54">
        <v>43801</v>
      </c>
      <c r="Z1531" s="19" t="s">
        <v>2676</v>
      </c>
      <c r="AB1531" s="58" t="s">
        <v>25079</v>
      </c>
      <c r="AC1531" s="58" t="s">
        <v>1930</v>
      </c>
      <c r="AD1531" s="58">
        <v>0</v>
      </c>
      <c r="AE1531" s="58" t="e">
        <v>#N/A</v>
      </c>
    </row>
    <row r="1532" spans="1:31">
      <c r="A1532" s="17" t="s">
        <v>25617</v>
      </c>
      <c r="B1532" s="17" t="s">
        <v>7663</v>
      </c>
      <c r="C1532" s="14" t="s">
        <v>5068</v>
      </c>
      <c r="D1532" s="14" t="s">
        <v>30226</v>
      </c>
      <c r="E1532" s="17" t="s">
        <v>7532</v>
      </c>
      <c r="F1532" s="17" t="s">
        <v>25080</v>
      </c>
      <c r="G1532" s="17" t="s">
        <v>1911</v>
      </c>
      <c r="H1532" s="60">
        <v>42551</v>
      </c>
      <c r="I1532" s="17" t="s">
        <v>18632</v>
      </c>
      <c r="J1532" s="14">
        <f>COUNTIF('C&amp;I(Route-Doc)'!C:C,'★C&amp;I(IRS)'!C1532)</f>
        <v>0</v>
      </c>
      <c r="K1532" s="14" t="s">
        <v>6299</v>
      </c>
      <c r="L1532" s="17" t="s">
        <v>1999</v>
      </c>
      <c r="M1532" s="127" t="str">
        <f t="shared" si="26"/>
        <v>●</v>
      </c>
      <c r="N1532" s="17" t="s">
        <v>1930</v>
      </c>
      <c r="O1532" s="14" t="s">
        <v>22585</v>
      </c>
      <c r="P1532" s="159" t="s">
        <v>23491</v>
      </c>
      <c r="Q1532" s="159">
        <f>COUNTIF('C&amp;I(Route-Doc)'!H:H,'★C&amp;I(IRS)'!O1532)</f>
        <v>0</v>
      </c>
      <c r="R1532" s="17" t="s">
        <v>23496</v>
      </c>
      <c r="S1532" s="14" t="s">
        <v>28638</v>
      </c>
      <c r="T1532" s="14" t="s">
        <v>2676</v>
      </c>
      <c r="U1532" s="119"/>
      <c r="V1532" s="58"/>
      <c r="W1532" s="19" t="s">
        <v>1930</v>
      </c>
      <c r="X1532" s="19" t="s">
        <v>1911</v>
      </c>
      <c r="Y1532" s="54">
        <v>42551</v>
      </c>
      <c r="Z1532" s="19" t="s">
        <v>2676</v>
      </c>
      <c r="AB1532" s="58" t="s">
        <v>25080</v>
      </c>
      <c r="AC1532" s="58" t="s">
        <v>1930</v>
      </c>
      <c r="AD1532" s="58" t="e">
        <v>#N/A</v>
      </c>
      <c r="AE1532" s="58" t="e">
        <v>#N/A</v>
      </c>
    </row>
    <row r="1533" spans="1:31">
      <c r="A1533" s="17" t="s">
        <v>25617</v>
      </c>
      <c r="B1533" s="17" t="s">
        <v>7663</v>
      </c>
      <c r="C1533" s="14" t="s">
        <v>5069</v>
      </c>
      <c r="D1533" s="14" t="s">
        <v>29281</v>
      </c>
      <c r="E1533" s="17" t="s">
        <v>7533</v>
      </c>
      <c r="F1533" s="17" t="s">
        <v>25081</v>
      </c>
      <c r="G1533" s="17" t="s">
        <v>1911</v>
      </c>
      <c r="H1533" s="60">
        <v>42551</v>
      </c>
      <c r="I1533" s="17" t="s">
        <v>18632</v>
      </c>
      <c r="J1533" s="14">
        <f>COUNTIF('C&amp;I(Route-Doc)'!C:C,'★C&amp;I(IRS)'!C1533)</f>
        <v>0</v>
      </c>
      <c r="K1533" s="14" t="s">
        <v>6300</v>
      </c>
      <c r="L1533" s="17" t="s">
        <v>1999</v>
      </c>
      <c r="M1533" s="127" t="str">
        <f t="shared" si="26"/>
        <v>●</v>
      </c>
      <c r="N1533" s="17" t="s">
        <v>1930</v>
      </c>
      <c r="O1533" s="14" t="s">
        <v>22586</v>
      </c>
      <c r="P1533" s="159" t="s">
        <v>23491</v>
      </c>
      <c r="Q1533" s="159">
        <f>COUNTIF('C&amp;I(Route-Doc)'!H:H,'★C&amp;I(IRS)'!O1533)</f>
        <v>0</v>
      </c>
      <c r="R1533" s="17" t="s">
        <v>23496</v>
      </c>
      <c r="S1533" s="14" t="s">
        <v>28639</v>
      </c>
      <c r="T1533" s="14" t="s">
        <v>2676</v>
      </c>
      <c r="U1533" s="119"/>
      <c r="V1533" s="58"/>
      <c r="W1533" s="19" t="s">
        <v>1930</v>
      </c>
      <c r="X1533" s="19" t="s">
        <v>1911</v>
      </c>
      <c r="Y1533" s="54">
        <v>42551</v>
      </c>
      <c r="Z1533" s="19" t="s">
        <v>2676</v>
      </c>
      <c r="AB1533" s="58" t="s">
        <v>25081</v>
      </c>
      <c r="AC1533" s="58" t="s">
        <v>1930</v>
      </c>
      <c r="AD1533" s="58" t="e">
        <v>#N/A</v>
      </c>
      <c r="AE1533" s="58" t="e">
        <v>#N/A</v>
      </c>
    </row>
    <row r="1534" spans="1:31">
      <c r="A1534" s="19" t="s">
        <v>25617</v>
      </c>
      <c r="B1534" s="19" t="s">
        <v>7663</v>
      </c>
      <c r="C1534" s="18" t="s">
        <v>5070</v>
      </c>
      <c r="D1534" s="18" t="s">
        <v>29842</v>
      </c>
      <c r="E1534" s="19" t="s">
        <v>7534</v>
      </c>
      <c r="F1534" s="19" t="s">
        <v>25082</v>
      </c>
      <c r="G1534" s="19" t="s">
        <v>1913</v>
      </c>
      <c r="H1534" s="52">
        <v>43801</v>
      </c>
      <c r="I1534" s="19" t="s">
        <v>18632</v>
      </c>
      <c r="J1534" s="18">
        <f>COUNTIF('C&amp;I(Route-Doc)'!C:C,'★C&amp;I(IRS)'!C1534)</f>
        <v>1</v>
      </c>
      <c r="K1534" s="18" t="s">
        <v>6301</v>
      </c>
      <c r="L1534" s="19" t="s">
        <v>3461</v>
      </c>
      <c r="M1534" s="126" t="str">
        <f t="shared" si="26"/>
        <v>●</v>
      </c>
      <c r="N1534" s="54">
        <v>44650</v>
      </c>
      <c r="O1534" s="14" t="s">
        <v>22587</v>
      </c>
      <c r="P1534" s="159" t="s">
        <v>23491</v>
      </c>
      <c r="Q1534" s="159">
        <f>COUNTIF('C&amp;I(Route-Doc)'!H:H,'★C&amp;I(IRS)'!O1534)</f>
        <v>0</v>
      </c>
      <c r="R1534" s="17" t="s">
        <v>23496</v>
      </c>
      <c r="S1534" s="14" t="s">
        <v>28640</v>
      </c>
      <c r="T1534" s="14" t="s">
        <v>2676</v>
      </c>
      <c r="U1534" s="119"/>
      <c r="V1534" s="58"/>
      <c r="W1534" s="19" t="s">
        <v>1930</v>
      </c>
      <c r="X1534" s="19" t="s">
        <v>1913</v>
      </c>
      <c r="Y1534" s="54">
        <v>43801</v>
      </c>
      <c r="Z1534" s="19" t="s">
        <v>2676</v>
      </c>
      <c r="AB1534" s="58" t="s">
        <v>25082</v>
      </c>
      <c r="AC1534" s="58" t="s">
        <v>1930</v>
      </c>
      <c r="AD1534" s="58">
        <v>0</v>
      </c>
      <c r="AE1534" s="58" t="e">
        <v>#N/A</v>
      </c>
    </row>
    <row r="1535" spans="1:31">
      <c r="A1535" s="17" t="s">
        <v>25617</v>
      </c>
      <c r="B1535" s="17" t="s">
        <v>7663</v>
      </c>
      <c r="C1535" s="14" t="s">
        <v>5071</v>
      </c>
      <c r="D1535" s="14" t="s">
        <v>30227</v>
      </c>
      <c r="E1535" s="17" t="s">
        <v>7535</v>
      </c>
      <c r="F1535" s="17" t="s">
        <v>25083</v>
      </c>
      <c r="G1535" s="17" t="s">
        <v>1911</v>
      </c>
      <c r="H1535" s="60">
        <v>42551</v>
      </c>
      <c r="I1535" s="17" t="s">
        <v>18632</v>
      </c>
      <c r="J1535" s="14">
        <f>COUNTIF('C&amp;I(Route-Doc)'!C:C,'★C&amp;I(IRS)'!C1535)</f>
        <v>0</v>
      </c>
      <c r="K1535" s="14" t="s">
        <v>6302</v>
      </c>
      <c r="L1535" s="17" t="s">
        <v>1999</v>
      </c>
      <c r="M1535" s="127" t="str">
        <f t="shared" si="26"/>
        <v>●</v>
      </c>
      <c r="N1535" s="17" t="s">
        <v>1930</v>
      </c>
      <c r="O1535" s="14" t="s">
        <v>22588</v>
      </c>
      <c r="P1535" s="159" t="s">
        <v>23491</v>
      </c>
      <c r="Q1535" s="159">
        <f>COUNTIF('C&amp;I(Route-Doc)'!H:H,'★C&amp;I(IRS)'!O1535)</f>
        <v>0</v>
      </c>
      <c r="R1535" s="17" t="s">
        <v>23496</v>
      </c>
      <c r="S1535" s="14" t="s">
        <v>28641</v>
      </c>
      <c r="T1535" s="14" t="s">
        <v>2676</v>
      </c>
      <c r="U1535" s="119"/>
      <c r="V1535" s="58"/>
      <c r="W1535" s="19" t="s">
        <v>1930</v>
      </c>
      <c r="X1535" s="19" t="s">
        <v>1911</v>
      </c>
      <c r="Y1535" s="54">
        <v>42551</v>
      </c>
      <c r="Z1535" s="19" t="s">
        <v>2676</v>
      </c>
      <c r="AB1535" s="58" t="s">
        <v>25083</v>
      </c>
      <c r="AC1535" s="58" t="s">
        <v>1930</v>
      </c>
      <c r="AD1535" s="58" t="e">
        <v>#N/A</v>
      </c>
      <c r="AE1535" s="58" t="e">
        <v>#N/A</v>
      </c>
    </row>
    <row r="1536" spans="1:31">
      <c r="A1536" s="17" t="s">
        <v>25617</v>
      </c>
      <c r="B1536" s="17" t="s">
        <v>7663</v>
      </c>
      <c r="C1536" s="14" t="s">
        <v>5072</v>
      </c>
      <c r="D1536" s="14" t="s">
        <v>29282</v>
      </c>
      <c r="E1536" s="17" t="s">
        <v>7536</v>
      </c>
      <c r="F1536" s="17" t="s">
        <v>25084</v>
      </c>
      <c r="G1536" s="17" t="s">
        <v>1911</v>
      </c>
      <c r="H1536" s="60">
        <v>42551</v>
      </c>
      <c r="I1536" s="17" t="s">
        <v>18632</v>
      </c>
      <c r="J1536" s="14">
        <f>COUNTIF('C&amp;I(Route-Doc)'!C:C,'★C&amp;I(IRS)'!C1536)</f>
        <v>0</v>
      </c>
      <c r="K1536" s="14" t="s">
        <v>6303</v>
      </c>
      <c r="L1536" s="17" t="s">
        <v>1999</v>
      </c>
      <c r="M1536" s="127" t="str">
        <f t="shared" si="26"/>
        <v>●</v>
      </c>
      <c r="N1536" s="17" t="s">
        <v>1930</v>
      </c>
      <c r="O1536" s="14" t="s">
        <v>22589</v>
      </c>
      <c r="P1536" s="159" t="s">
        <v>23491</v>
      </c>
      <c r="Q1536" s="159">
        <f>COUNTIF('C&amp;I(Route-Doc)'!H:H,'★C&amp;I(IRS)'!O1536)</f>
        <v>0</v>
      </c>
      <c r="R1536" s="17" t="s">
        <v>23496</v>
      </c>
      <c r="S1536" s="14" t="s">
        <v>28642</v>
      </c>
      <c r="T1536" s="14" t="s">
        <v>2676</v>
      </c>
      <c r="U1536" s="119"/>
      <c r="V1536" s="58"/>
      <c r="W1536" s="19" t="s">
        <v>1930</v>
      </c>
      <c r="X1536" s="19" t="s">
        <v>1911</v>
      </c>
      <c r="Y1536" s="54">
        <v>42551</v>
      </c>
      <c r="Z1536" s="19" t="s">
        <v>2676</v>
      </c>
      <c r="AB1536" s="58" t="s">
        <v>25084</v>
      </c>
      <c r="AC1536" s="58" t="s">
        <v>1930</v>
      </c>
      <c r="AD1536" s="58" t="e">
        <v>#N/A</v>
      </c>
      <c r="AE1536" s="58" t="e">
        <v>#N/A</v>
      </c>
    </row>
    <row r="1537" spans="1:31">
      <c r="A1537" s="17" t="s">
        <v>25617</v>
      </c>
      <c r="B1537" s="17" t="s">
        <v>7663</v>
      </c>
      <c r="C1537" s="14" t="s">
        <v>5073</v>
      </c>
      <c r="D1537" s="14" t="s">
        <v>29283</v>
      </c>
      <c r="E1537" s="17" t="s">
        <v>7537</v>
      </c>
      <c r="F1537" s="17" t="s">
        <v>25085</v>
      </c>
      <c r="G1537" s="17" t="s">
        <v>1908</v>
      </c>
      <c r="H1537" s="60">
        <v>42354</v>
      </c>
      <c r="I1537" s="17" t="s">
        <v>18632</v>
      </c>
      <c r="J1537" s="14">
        <f>COUNTIF('C&amp;I(Route-Doc)'!C:C,'★C&amp;I(IRS)'!C1537)</f>
        <v>0</v>
      </c>
      <c r="K1537" s="14" t="s">
        <v>6304</v>
      </c>
      <c r="L1537" s="17" t="s">
        <v>1999</v>
      </c>
      <c r="M1537" s="127" t="str">
        <f t="shared" si="26"/>
        <v>●</v>
      </c>
      <c r="N1537" s="17" t="s">
        <v>1930</v>
      </c>
      <c r="O1537" s="14" t="s">
        <v>22590</v>
      </c>
      <c r="P1537" s="159" t="s">
        <v>23491</v>
      </c>
      <c r="Q1537" s="159">
        <f>COUNTIF('C&amp;I(Route-Doc)'!H:H,'★C&amp;I(IRS)'!O1537)</f>
        <v>0</v>
      </c>
      <c r="R1537" s="17" t="s">
        <v>23496</v>
      </c>
      <c r="S1537" s="14" t="s">
        <v>28643</v>
      </c>
      <c r="T1537" s="14" t="s">
        <v>2676</v>
      </c>
      <c r="U1537" s="119"/>
      <c r="V1537" s="58"/>
      <c r="W1537" s="19" t="s">
        <v>1930</v>
      </c>
      <c r="X1537" s="19" t="s">
        <v>1908</v>
      </c>
      <c r="Y1537" s="54">
        <v>42354</v>
      </c>
      <c r="Z1537" s="19" t="s">
        <v>2676</v>
      </c>
      <c r="AB1537" s="58" t="s">
        <v>25085</v>
      </c>
      <c r="AC1537" s="58" t="s">
        <v>1930</v>
      </c>
      <c r="AD1537" s="58" t="e">
        <v>#N/A</v>
      </c>
      <c r="AE1537" s="58" t="e">
        <v>#N/A</v>
      </c>
    </row>
    <row r="1538" spans="1:31">
      <c r="A1538" s="17" t="s">
        <v>25617</v>
      </c>
      <c r="B1538" s="17" t="s">
        <v>7663</v>
      </c>
      <c r="C1538" s="14" t="s">
        <v>5074</v>
      </c>
      <c r="D1538" s="14" t="s">
        <v>29284</v>
      </c>
      <c r="E1538" s="17" t="s">
        <v>7538</v>
      </c>
      <c r="F1538" s="17" t="s">
        <v>25086</v>
      </c>
      <c r="G1538" s="17" t="s">
        <v>1913</v>
      </c>
      <c r="H1538" s="60">
        <v>43662</v>
      </c>
      <c r="I1538" s="17" t="s">
        <v>18632</v>
      </c>
      <c r="J1538" s="14">
        <f>COUNTIF('C&amp;I(Route-Doc)'!C:C,'★C&amp;I(IRS)'!C1538)</f>
        <v>0</v>
      </c>
      <c r="K1538" s="14" t="s">
        <v>6305</v>
      </c>
      <c r="L1538" s="17" t="s">
        <v>1999</v>
      </c>
      <c r="M1538" s="127" t="str">
        <f t="shared" si="26"/>
        <v>●</v>
      </c>
      <c r="N1538" s="17" t="s">
        <v>1930</v>
      </c>
      <c r="O1538" s="14" t="s">
        <v>22591</v>
      </c>
      <c r="P1538" s="159" t="s">
        <v>23491</v>
      </c>
      <c r="Q1538" s="159">
        <f>COUNTIF('C&amp;I(Route-Doc)'!H:H,'★C&amp;I(IRS)'!O1538)</f>
        <v>0</v>
      </c>
      <c r="R1538" s="17" t="s">
        <v>23496</v>
      </c>
      <c r="S1538" s="14" t="s">
        <v>28644</v>
      </c>
      <c r="T1538" s="14" t="s">
        <v>2676</v>
      </c>
      <c r="U1538" s="119" t="s">
        <v>7635</v>
      </c>
      <c r="V1538" s="58"/>
      <c r="W1538" s="19" t="s">
        <v>1930</v>
      </c>
      <c r="X1538" s="19" t="s">
        <v>1913</v>
      </c>
      <c r="Y1538" s="54">
        <v>43662</v>
      </c>
      <c r="Z1538" s="19" t="s">
        <v>2676</v>
      </c>
      <c r="AB1538" s="58" t="s">
        <v>25086</v>
      </c>
      <c r="AC1538" s="58" t="s">
        <v>1930</v>
      </c>
      <c r="AD1538" s="58" t="e">
        <v>#N/A</v>
      </c>
      <c r="AE1538" s="58" t="e">
        <v>#N/A</v>
      </c>
    </row>
    <row r="1539" spans="1:31">
      <c r="A1539" s="17" t="s">
        <v>25617</v>
      </c>
      <c r="B1539" s="17" t="s">
        <v>7663</v>
      </c>
      <c r="C1539" s="14" t="s">
        <v>5074</v>
      </c>
      <c r="D1539" s="14" t="s">
        <v>29284</v>
      </c>
      <c r="E1539" s="17" t="s">
        <v>7539</v>
      </c>
      <c r="F1539" s="17" t="s">
        <v>25087</v>
      </c>
      <c r="G1539" s="17" t="s">
        <v>1908</v>
      </c>
      <c r="H1539" s="60">
        <v>42354</v>
      </c>
      <c r="I1539" s="17" t="s">
        <v>18632</v>
      </c>
      <c r="J1539" s="14">
        <f>COUNTIF('C&amp;I(Route-Doc)'!C:C,'★C&amp;I(IRS)'!C1539)</f>
        <v>0</v>
      </c>
      <c r="K1539" s="14" t="s">
        <v>6306</v>
      </c>
      <c r="L1539" s="17" t="s">
        <v>1999</v>
      </c>
      <c r="M1539" s="127" t="str">
        <f t="shared" si="26"/>
        <v>●</v>
      </c>
      <c r="N1539" s="17" t="s">
        <v>1930</v>
      </c>
      <c r="O1539" s="14" t="s">
        <v>22592</v>
      </c>
      <c r="P1539" s="159" t="s">
        <v>23491</v>
      </c>
      <c r="Q1539" s="159">
        <f>COUNTIF('C&amp;I(Route-Doc)'!H:H,'★C&amp;I(IRS)'!O1539)</f>
        <v>0</v>
      </c>
      <c r="R1539" s="17" t="s">
        <v>23496</v>
      </c>
      <c r="S1539" s="14" t="s">
        <v>28645</v>
      </c>
      <c r="T1539" s="14" t="s">
        <v>2676</v>
      </c>
      <c r="U1539" s="119" t="s">
        <v>7636</v>
      </c>
      <c r="V1539" s="58"/>
      <c r="W1539" s="19" t="s">
        <v>1930</v>
      </c>
      <c r="X1539" s="19" t="s">
        <v>1908</v>
      </c>
      <c r="Y1539" s="54">
        <v>42354</v>
      </c>
      <c r="Z1539" s="19" t="s">
        <v>2676</v>
      </c>
      <c r="AB1539" s="58" t="s">
        <v>25087</v>
      </c>
      <c r="AC1539" s="58" t="s">
        <v>1930</v>
      </c>
      <c r="AD1539" s="58" t="e">
        <v>#N/A</v>
      </c>
      <c r="AE1539" s="58" t="e">
        <v>#N/A</v>
      </c>
    </row>
    <row r="1540" spans="1:31">
      <c r="A1540" s="19" t="s">
        <v>25617</v>
      </c>
      <c r="B1540" s="19" t="s">
        <v>7663</v>
      </c>
      <c r="C1540" s="18" t="s">
        <v>5075</v>
      </c>
      <c r="D1540" s="18" t="s">
        <v>29843</v>
      </c>
      <c r="E1540" s="19" t="s">
        <v>7540</v>
      </c>
      <c r="F1540" s="19" t="s">
        <v>25088</v>
      </c>
      <c r="G1540" s="19" t="s">
        <v>1909</v>
      </c>
      <c r="H1540" s="52">
        <v>44952</v>
      </c>
      <c r="I1540" s="19" t="s">
        <v>18632</v>
      </c>
      <c r="J1540" s="18">
        <f>COUNTIF('C&amp;I(Route-Doc)'!C:C,'★C&amp;I(IRS)'!C1540)</f>
        <v>1</v>
      </c>
      <c r="K1540" s="18" t="s">
        <v>6307</v>
      </c>
      <c r="L1540" s="54" t="s">
        <v>3090</v>
      </c>
      <c r="M1540" s="126" t="str">
        <f t="shared" si="26"/>
        <v>●</v>
      </c>
      <c r="N1540" s="54">
        <v>45082</v>
      </c>
      <c r="O1540" s="14" t="s">
        <v>22593</v>
      </c>
      <c r="P1540" s="159" t="s">
        <v>23491</v>
      </c>
      <c r="Q1540" s="159">
        <f>COUNTIF('C&amp;I(Route-Doc)'!H:H,'★C&amp;I(IRS)'!O1540)</f>
        <v>0</v>
      </c>
      <c r="R1540" s="17" t="s">
        <v>23496</v>
      </c>
      <c r="S1540" s="14" t="s">
        <v>28646</v>
      </c>
      <c r="T1540" s="14" t="s">
        <v>2676</v>
      </c>
      <c r="U1540" s="119"/>
      <c r="V1540" s="58"/>
      <c r="W1540" s="19" t="s">
        <v>1930</v>
      </c>
      <c r="X1540" s="19" t="s">
        <v>1909</v>
      </c>
      <c r="Y1540" s="54">
        <v>44952</v>
      </c>
      <c r="Z1540" s="19" t="s">
        <v>2676</v>
      </c>
      <c r="AB1540" s="58" t="s">
        <v>25088</v>
      </c>
      <c r="AC1540" s="58" t="s">
        <v>1930</v>
      </c>
      <c r="AD1540" s="58">
        <v>0</v>
      </c>
      <c r="AE1540" s="58" t="e">
        <v>#N/A</v>
      </c>
    </row>
    <row r="1541" spans="1:31">
      <c r="A1541" s="17" t="s">
        <v>25617</v>
      </c>
      <c r="B1541" s="17" t="s">
        <v>7663</v>
      </c>
      <c r="C1541" s="14" t="s">
        <v>5076</v>
      </c>
      <c r="D1541" s="14" t="s">
        <v>30228</v>
      </c>
      <c r="E1541" s="17" t="s">
        <v>7541</v>
      </c>
      <c r="F1541" s="17" t="s">
        <v>25089</v>
      </c>
      <c r="G1541" s="17" t="s">
        <v>1913</v>
      </c>
      <c r="H1541" s="60">
        <v>44952</v>
      </c>
      <c r="I1541" s="17" t="s">
        <v>18632</v>
      </c>
      <c r="J1541" s="14">
        <f>COUNTIF('C&amp;I(Route-Doc)'!C:C,'★C&amp;I(IRS)'!C1541)</f>
        <v>0</v>
      </c>
      <c r="K1541" s="14" t="s">
        <v>6308</v>
      </c>
      <c r="L1541" s="125" t="s">
        <v>3090</v>
      </c>
      <c r="M1541" s="127" t="str">
        <f t="shared" si="26"/>
        <v>●</v>
      </c>
      <c r="N1541" s="17" t="s">
        <v>1930</v>
      </c>
      <c r="O1541" s="14" t="s">
        <v>22594</v>
      </c>
      <c r="P1541" s="159" t="s">
        <v>23491</v>
      </c>
      <c r="Q1541" s="159">
        <f>COUNTIF('C&amp;I(Route-Doc)'!H:H,'★C&amp;I(IRS)'!O1541)</f>
        <v>0</v>
      </c>
      <c r="R1541" s="17" t="s">
        <v>23496</v>
      </c>
      <c r="S1541" s="14" t="s">
        <v>28647</v>
      </c>
      <c r="T1541" s="14" t="s">
        <v>2676</v>
      </c>
      <c r="U1541" s="119"/>
      <c r="V1541" s="58"/>
      <c r="W1541" s="19" t="s">
        <v>1930</v>
      </c>
      <c r="X1541" s="19" t="s">
        <v>1913</v>
      </c>
      <c r="Y1541" s="54">
        <v>44952</v>
      </c>
      <c r="Z1541" s="19" t="s">
        <v>2676</v>
      </c>
      <c r="AB1541" s="58" t="s">
        <v>25089</v>
      </c>
      <c r="AC1541" s="58" t="s">
        <v>1930</v>
      </c>
      <c r="AD1541" s="58" t="e">
        <v>#N/A</v>
      </c>
      <c r="AE1541" s="58" t="e">
        <v>#N/A</v>
      </c>
    </row>
    <row r="1542" spans="1:31">
      <c r="A1542" s="17" t="s">
        <v>25617</v>
      </c>
      <c r="B1542" s="17" t="s">
        <v>7663</v>
      </c>
      <c r="C1542" s="14" t="s">
        <v>5077</v>
      </c>
      <c r="D1542" s="14" t="s">
        <v>29285</v>
      </c>
      <c r="E1542" s="17" t="s">
        <v>7542</v>
      </c>
      <c r="F1542" s="17" t="s">
        <v>25090</v>
      </c>
      <c r="G1542" s="17" t="s">
        <v>1913</v>
      </c>
      <c r="H1542" s="60">
        <v>44952</v>
      </c>
      <c r="I1542" s="17" t="s">
        <v>18632</v>
      </c>
      <c r="J1542" s="14">
        <f>COUNTIF('C&amp;I(Route-Doc)'!C:C,'★C&amp;I(IRS)'!C1542)</f>
        <v>0</v>
      </c>
      <c r="K1542" s="14" t="s">
        <v>6309</v>
      </c>
      <c r="L1542" s="125" t="s">
        <v>3090</v>
      </c>
      <c r="M1542" s="127" t="str">
        <f t="shared" si="26"/>
        <v>●</v>
      </c>
      <c r="N1542" s="17" t="s">
        <v>1930</v>
      </c>
      <c r="O1542" s="14" t="s">
        <v>22595</v>
      </c>
      <c r="P1542" s="159" t="s">
        <v>23491</v>
      </c>
      <c r="Q1542" s="159">
        <f>COUNTIF('C&amp;I(Route-Doc)'!H:H,'★C&amp;I(IRS)'!O1542)</f>
        <v>0</v>
      </c>
      <c r="R1542" s="17" t="s">
        <v>23496</v>
      </c>
      <c r="S1542" s="14" t="s">
        <v>28648</v>
      </c>
      <c r="T1542" s="14" t="s">
        <v>2676</v>
      </c>
      <c r="U1542" s="119"/>
      <c r="V1542" s="58"/>
      <c r="W1542" s="19" t="s">
        <v>1930</v>
      </c>
      <c r="X1542" s="19" t="s">
        <v>1913</v>
      </c>
      <c r="Y1542" s="54">
        <v>44952</v>
      </c>
      <c r="Z1542" s="19" t="s">
        <v>2676</v>
      </c>
      <c r="AB1542" s="58" t="s">
        <v>25090</v>
      </c>
      <c r="AC1542" s="58" t="s">
        <v>1930</v>
      </c>
      <c r="AD1542" s="58" t="e">
        <v>#N/A</v>
      </c>
      <c r="AE1542" s="58" t="e">
        <v>#N/A</v>
      </c>
    </row>
    <row r="1543" spans="1:31">
      <c r="A1543" s="19" t="s">
        <v>25617</v>
      </c>
      <c r="B1543" s="19" t="s">
        <v>7663</v>
      </c>
      <c r="C1543" s="18" t="s">
        <v>5078</v>
      </c>
      <c r="D1543" s="18" t="s">
        <v>29844</v>
      </c>
      <c r="E1543" s="19" t="s">
        <v>7543</v>
      </c>
      <c r="F1543" s="19" t="s">
        <v>25091</v>
      </c>
      <c r="G1543" s="19" t="s">
        <v>1909</v>
      </c>
      <c r="H1543" s="52">
        <v>43801</v>
      </c>
      <c r="I1543" s="19" t="s">
        <v>18632</v>
      </c>
      <c r="J1543" s="18">
        <f>COUNTIF('C&amp;I(Route-Doc)'!C:C,'★C&amp;I(IRS)'!C1543)</f>
        <v>1</v>
      </c>
      <c r="K1543" s="18" t="s">
        <v>6310</v>
      </c>
      <c r="L1543" s="19" t="s">
        <v>3461</v>
      </c>
      <c r="M1543" s="126" t="str">
        <f t="shared" si="26"/>
        <v>●</v>
      </c>
      <c r="N1543" s="54">
        <v>44650</v>
      </c>
      <c r="O1543" s="14" t="s">
        <v>22596</v>
      </c>
      <c r="P1543" s="159" t="s">
        <v>23491</v>
      </c>
      <c r="Q1543" s="159">
        <f>COUNTIF('C&amp;I(Route-Doc)'!H:H,'★C&amp;I(IRS)'!O1543)</f>
        <v>0</v>
      </c>
      <c r="R1543" s="17" t="s">
        <v>23496</v>
      </c>
      <c r="S1543" s="14" t="s">
        <v>28649</v>
      </c>
      <c r="T1543" s="14" t="s">
        <v>2676</v>
      </c>
      <c r="U1543" s="119"/>
      <c r="V1543" s="58"/>
      <c r="W1543" s="19" t="s">
        <v>1930</v>
      </c>
      <c r="X1543" s="19" t="s">
        <v>1909</v>
      </c>
      <c r="Y1543" s="54">
        <v>43801</v>
      </c>
      <c r="Z1543" s="19" t="s">
        <v>2676</v>
      </c>
      <c r="AB1543" s="58" t="s">
        <v>25091</v>
      </c>
      <c r="AC1543" s="58" t="s">
        <v>1930</v>
      </c>
      <c r="AD1543" s="58">
        <v>0</v>
      </c>
      <c r="AE1543" s="58" t="e">
        <v>#N/A</v>
      </c>
    </row>
    <row r="1544" spans="1:31">
      <c r="A1544" s="17" t="s">
        <v>25617</v>
      </c>
      <c r="B1544" s="17" t="s">
        <v>7663</v>
      </c>
      <c r="C1544" s="14" t="s">
        <v>5079</v>
      </c>
      <c r="D1544" s="14" t="s">
        <v>30306</v>
      </c>
      <c r="E1544" s="17" t="s">
        <v>7544</v>
      </c>
      <c r="F1544" s="17" t="s">
        <v>25092</v>
      </c>
      <c r="G1544" s="17" t="s">
        <v>1913</v>
      </c>
      <c r="H1544" s="60">
        <v>42643</v>
      </c>
      <c r="I1544" s="17" t="s">
        <v>18632</v>
      </c>
      <c r="J1544" s="14">
        <f>COUNTIF('C&amp;I(Route-Doc)'!C:C,'★C&amp;I(IRS)'!C1544)</f>
        <v>0</v>
      </c>
      <c r="K1544" s="14" t="s">
        <v>6311</v>
      </c>
      <c r="L1544" s="17" t="s">
        <v>1999</v>
      </c>
      <c r="M1544" s="127" t="str">
        <f t="shared" si="26"/>
        <v>●</v>
      </c>
      <c r="N1544" s="17" t="s">
        <v>1930</v>
      </c>
      <c r="O1544" s="14" t="s">
        <v>22597</v>
      </c>
      <c r="P1544" s="159" t="s">
        <v>23491</v>
      </c>
      <c r="Q1544" s="159">
        <f>COUNTIF('C&amp;I(Route-Doc)'!H:H,'★C&amp;I(IRS)'!O1544)</f>
        <v>0</v>
      </c>
      <c r="R1544" s="17" t="s">
        <v>23496</v>
      </c>
      <c r="S1544" s="14" t="s">
        <v>28650</v>
      </c>
      <c r="T1544" s="14" t="s">
        <v>2676</v>
      </c>
      <c r="U1544" s="119"/>
      <c r="V1544" s="58"/>
      <c r="W1544" s="19" t="s">
        <v>1930</v>
      </c>
      <c r="X1544" s="19" t="s">
        <v>1913</v>
      </c>
      <c r="Y1544" s="54">
        <v>42643</v>
      </c>
      <c r="Z1544" s="19" t="s">
        <v>2676</v>
      </c>
      <c r="AB1544" s="58" t="s">
        <v>25092</v>
      </c>
      <c r="AC1544" s="58" t="s">
        <v>1930</v>
      </c>
      <c r="AD1544" s="58" t="e">
        <v>#N/A</v>
      </c>
      <c r="AE1544" s="58" t="e">
        <v>#N/A</v>
      </c>
    </row>
    <row r="1545" spans="1:31">
      <c r="A1545" s="17" t="s">
        <v>25617</v>
      </c>
      <c r="B1545" s="17" t="s">
        <v>7663</v>
      </c>
      <c r="C1545" s="14" t="s">
        <v>5080</v>
      </c>
      <c r="D1545" s="14" t="s">
        <v>29286</v>
      </c>
      <c r="E1545" s="17" t="s">
        <v>7545</v>
      </c>
      <c r="F1545" s="17" t="s">
        <v>25093</v>
      </c>
      <c r="G1545" s="17" t="s">
        <v>1911</v>
      </c>
      <c r="H1545" s="60">
        <v>42551</v>
      </c>
      <c r="I1545" s="17" t="s">
        <v>18632</v>
      </c>
      <c r="J1545" s="14">
        <f>COUNTIF('C&amp;I(Route-Doc)'!C:C,'★C&amp;I(IRS)'!C1545)</f>
        <v>0</v>
      </c>
      <c r="K1545" s="14" t="s">
        <v>6312</v>
      </c>
      <c r="L1545" s="17" t="s">
        <v>1999</v>
      </c>
      <c r="M1545" s="127" t="str">
        <f t="shared" si="26"/>
        <v>●</v>
      </c>
      <c r="N1545" s="17" t="s">
        <v>1930</v>
      </c>
      <c r="O1545" s="14" t="s">
        <v>22598</v>
      </c>
      <c r="P1545" s="159" t="s">
        <v>23491</v>
      </c>
      <c r="Q1545" s="159">
        <f>COUNTIF('C&amp;I(Route-Doc)'!H:H,'★C&amp;I(IRS)'!O1545)</f>
        <v>0</v>
      </c>
      <c r="R1545" s="17" t="s">
        <v>23496</v>
      </c>
      <c r="S1545" s="14" t="s">
        <v>28651</v>
      </c>
      <c r="T1545" s="14" t="s">
        <v>2676</v>
      </c>
      <c r="U1545" s="119"/>
      <c r="V1545" s="58"/>
      <c r="W1545" s="19" t="s">
        <v>1930</v>
      </c>
      <c r="X1545" s="19" t="s">
        <v>1911</v>
      </c>
      <c r="Y1545" s="54">
        <v>42551</v>
      </c>
      <c r="Z1545" s="19" t="s">
        <v>2676</v>
      </c>
      <c r="AB1545" s="58" t="s">
        <v>25093</v>
      </c>
      <c r="AC1545" s="58" t="s">
        <v>1930</v>
      </c>
      <c r="AD1545" s="58" t="e">
        <v>#N/A</v>
      </c>
      <c r="AE1545" s="58" t="e">
        <v>#N/A</v>
      </c>
    </row>
    <row r="1546" spans="1:31">
      <c r="A1546" s="19" t="s">
        <v>25617</v>
      </c>
      <c r="B1546" s="19" t="s">
        <v>7663</v>
      </c>
      <c r="C1546" s="18" t="s">
        <v>5081</v>
      </c>
      <c r="D1546" s="18" t="s">
        <v>29845</v>
      </c>
      <c r="E1546" s="19" t="s">
        <v>7546</v>
      </c>
      <c r="F1546" s="19" t="s">
        <v>25094</v>
      </c>
      <c r="G1546" s="19" t="s">
        <v>1912</v>
      </c>
      <c r="H1546" s="52">
        <v>44441</v>
      </c>
      <c r="I1546" s="19" t="s">
        <v>18632</v>
      </c>
      <c r="J1546" s="18">
        <f>COUNTIF('C&amp;I(Route-Doc)'!C:C,'★C&amp;I(IRS)'!C1546)</f>
        <v>1</v>
      </c>
      <c r="K1546" s="18" t="s">
        <v>6313</v>
      </c>
      <c r="L1546" s="19" t="s">
        <v>3461</v>
      </c>
      <c r="M1546" s="126" t="str">
        <f t="shared" si="26"/>
        <v>●</v>
      </c>
      <c r="N1546" s="54">
        <v>44650</v>
      </c>
      <c r="O1546" s="14" t="s">
        <v>22599</v>
      </c>
      <c r="P1546" s="159" t="s">
        <v>23491</v>
      </c>
      <c r="Q1546" s="159">
        <f>COUNTIF('C&amp;I(Route-Doc)'!H:H,'★C&amp;I(IRS)'!O1546)</f>
        <v>0</v>
      </c>
      <c r="R1546" s="17" t="s">
        <v>23496</v>
      </c>
      <c r="S1546" s="14" t="s">
        <v>28652</v>
      </c>
      <c r="T1546" s="14" t="s">
        <v>2676</v>
      </c>
      <c r="U1546" s="119" t="s">
        <v>7617</v>
      </c>
      <c r="V1546" s="58"/>
      <c r="W1546" s="19" t="s">
        <v>1930</v>
      </c>
      <c r="X1546" s="19" t="s">
        <v>1912</v>
      </c>
      <c r="Y1546" s="54">
        <v>44441</v>
      </c>
      <c r="Z1546" s="19" t="s">
        <v>2676</v>
      </c>
      <c r="AB1546" s="58" t="s">
        <v>25094</v>
      </c>
      <c r="AC1546" s="58" t="s">
        <v>1930</v>
      </c>
      <c r="AD1546" s="58">
        <v>0</v>
      </c>
      <c r="AE1546" s="58" t="e">
        <v>#N/A</v>
      </c>
    </row>
    <row r="1547" spans="1:31">
      <c r="A1547" s="17" t="s">
        <v>25617</v>
      </c>
      <c r="B1547" s="17" t="s">
        <v>7663</v>
      </c>
      <c r="C1547" s="14" t="s">
        <v>5082</v>
      </c>
      <c r="D1547" s="14" t="s">
        <v>29287</v>
      </c>
      <c r="E1547" s="17" t="s">
        <v>7547</v>
      </c>
      <c r="F1547" s="17" t="s">
        <v>25095</v>
      </c>
      <c r="G1547" s="17" t="s">
        <v>1913</v>
      </c>
      <c r="H1547" s="60">
        <v>44441</v>
      </c>
      <c r="I1547" s="17" t="s">
        <v>18632</v>
      </c>
      <c r="J1547" s="14">
        <f>COUNTIF('C&amp;I(Route-Doc)'!C:C,'★C&amp;I(IRS)'!C1547)</f>
        <v>0</v>
      </c>
      <c r="K1547" s="14" t="s">
        <v>6314</v>
      </c>
      <c r="L1547" s="17" t="s">
        <v>1999</v>
      </c>
      <c r="M1547" s="127" t="str">
        <f t="shared" si="26"/>
        <v>●</v>
      </c>
      <c r="N1547" s="17" t="s">
        <v>1930</v>
      </c>
      <c r="O1547" s="14" t="s">
        <v>22600</v>
      </c>
      <c r="P1547" s="159" t="s">
        <v>23491</v>
      </c>
      <c r="Q1547" s="159">
        <f>COUNTIF('C&amp;I(Route-Doc)'!H:H,'★C&amp;I(IRS)'!O1547)</f>
        <v>0</v>
      </c>
      <c r="R1547" s="17" t="s">
        <v>23496</v>
      </c>
      <c r="S1547" s="14" t="s">
        <v>28653</v>
      </c>
      <c r="T1547" s="14" t="s">
        <v>2676</v>
      </c>
      <c r="U1547" s="119"/>
      <c r="V1547" s="58"/>
      <c r="W1547" s="19" t="s">
        <v>1930</v>
      </c>
      <c r="X1547" s="19" t="s">
        <v>1913</v>
      </c>
      <c r="Y1547" s="54">
        <v>44441</v>
      </c>
      <c r="Z1547" s="19" t="s">
        <v>2676</v>
      </c>
      <c r="AB1547" s="58" t="s">
        <v>25095</v>
      </c>
      <c r="AC1547" s="58" t="s">
        <v>1930</v>
      </c>
      <c r="AD1547" s="58" t="e">
        <v>#N/A</v>
      </c>
      <c r="AE1547" s="58" t="e">
        <v>#N/A</v>
      </c>
    </row>
    <row r="1548" spans="1:31">
      <c r="A1548" s="19" t="s">
        <v>25617</v>
      </c>
      <c r="B1548" s="19" t="s">
        <v>7663</v>
      </c>
      <c r="C1548" s="18" t="s">
        <v>5083</v>
      </c>
      <c r="D1548" s="18" t="s">
        <v>29846</v>
      </c>
      <c r="E1548" s="19" t="s">
        <v>7548</v>
      </c>
      <c r="F1548" s="19" t="s">
        <v>25096</v>
      </c>
      <c r="G1548" s="19" t="s">
        <v>1913</v>
      </c>
      <c r="H1548" s="52">
        <v>43801</v>
      </c>
      <c r="I1548" s="19" t="s">
        <v>18632</v>
      </c>
      <c r="J1548" s="18">
        <f>COUNTIF('C&amp;I(Route-Doc)'!C:C,'★C&amp;I(IRS)'!C1548)</f>
        <v>1</v>
      </c>
      <c r="K1548" s="18" t="s">
        <v>6315</v>
      </c>
      <c r="L1548" s="19" t="s">
        <v>3461</v>
      </c>
      <c r="M1548" s="126" t="str">
        <f t="shared" si="26"/>
        <v>●</v>
      </c>
      <c r="N1548" s="54">
        <v>44650</v>
      </c>
      <c r="O1548" s="14" t="s">
        <v>22601</v>
      </c>
      <c r="P1548" s="159" t="s">
        <v>23491</v>
      </c>
      <c r="Q1548" s="159">
        <f>COUNTIF('C&amp;I(Route-Doc)'!H:H,'★C&amp;I(IRS)'!O1548)</f>
        <v>0</v>
      </c>
      <c r="R1548" s="17" t="s">
        <v>23496</v>
      </c>
      <c r="S1548" s="14" t="s">
        <v>28654</v>
      </c>
      <c r="T1548" s="14" t="s">
        <v>2676</v>
      </c>
      <c r="U1548" s="119"/>
      <c r="V1548" s="58"/>
      <c r="W1548" s="19" t="s">
        <v>1930</v>
      </c>
      <c r="X1548" s="19" t="s">
        <v>1913</v>
      </c>
      <c r="Y1548" s="54">
        <v>43801</v>
      </c>
      <c r="Z1548" s="19" t="s">
        <v>2676</v>
      </c>
      <c r="AB1548" s="58" t="s">
        <v>25096</v>
      </c>
      <c r="AC1548" s="58" t="s">
        <v>1930</v>
      </c>
      <c r="AD1548" s="58">
        <v>0</v>
      </c>
      <c r="AE1548" s="58" t="e">
        <v>#N/A</v>
      </c>
    </row>
    <row r="1549" spans="1:31">
      <c r="A1549" s="17" t="s">
        <v>25617</v>
      </c>
      <c r="B1549" s="17" t="s">
        <v>7663</v>
      </c>
      <c r="C1549" s="14" t="s">
        <v>5084</v>
      </c>
      <c r="D1549" s="14" t="s">
        <v>30229</v>
      </c>
      <c r="E1549" s="17" t="s">
        <v>7549</v>
      </c>
      <c r="F1549" s="17" t="s">
        <v>25097</v>
      </c>
      <c r="G1549" s="17" t="s">
        <v>1911</v>
      </c>
      <c r="H1549" s="60">
        <v>42551</v>
      </c>
      <c r="I1549" s="17" t="s">
        <v>18632</v>
      </c>
      <c r="J1549" s="14">
        <f>COUNTIF('C&amp;I(Route-Doc)'!C:C,'★C&amp;I(IRS)'!C1549)</f>
        <v>0</v>
      </c>
      <c r="K1549" s="14" t="s">
        <v>6316</v>
      </c>
      <c r="L1549" s="17" t="s">
        <v>1999</v>
      </c>
      <c r="M1549" s="127" t="str">
        <f t="shared" si="26"/>
        <v>●</v>
      </c>
      <c r="N1549" s="17" t="s">
        <v>1930</v>
      </c>
      <c r="O1549" s="14" t="s">
        <v>22602</v>
      </c>
      <c r="P1549" s="159" t="s">
        <v>23491</v>
      </c>
      <c r="Q1549" s="159">
        <f>COUNTIF('C&amp;I(Route-Doc)'!H:H,'★C&amp;I(IRS)'!O1549)</f>
        <v>0</v>
      </c>
      <c r="R1549" s="17" t="s">
        <v>23496</v>
      </c>
      <c r="S1549" s="14" t="s">
        <v>28655</v>
      </c>
      <c r="T1549" s="14" t="s">
        <v>2676</v>
      </c>
      <c r="U1549" s="119"/>
      <c r="V1549" s="58"/>
      <c r="W1549" s="19" t="s">
        <v>1930</v>
      </c>
      <c r="X1549" s="19" t="s">
        <v>1911</v>
      </c>
      <c r="Y1549" s="54">
        <v>42551</v>
      </c>
      <c r="Z1549" s="19" t="s">
        <v>2676</v>
      </c>
      <c r="AB1549" s="58" t="s">
        <v>25097</v>
      </c>
      <c r="AC1549" s="58" t="s">
        <v>1930</v>
      </c>
      <c r="AD1549" s="58" t="e">
        <v>#N/A</v>
      </c>
      <c r="AE1549" s="58" t="e">
        <v>#N/A</v>
      </c>
    </row>
    <row r="1550" spans="1:31">
      <c r="A1550" s="17" t="s">
        <v>25617</v>
      </c>
      <c r="B1550" s="17" t="s">
        <v>7663</v>
      </c>
      <c r="C1550" s="14" t="s">
        <v>5085</v>
      </c>
      <c r="D1550" s="14" t="s">
        <v>29288</v>
      </c>
      <c r="E1550" s="17" t="s">
        <v>7550</v>
      </c>
      <c r="F1550" s="17" t="s">
        <v>25098</v>
      </c>
      <c r="G1550" s="17" t="s">
        <v>1911</v>
      </c>
      <c r="H1550" s="60">
        <v>42551</v>
      </c>
      <c r="I1550" s="17" t="s">
        <v>18632</v>
      </c>
      <c r="J1550" s="14">
        <f>COUNTIF('C&amp;I(Route-Doc)'!C:C,'★C&amp;I(IRS)'!C1550)</f>
        <v>0</v>
      </c>
      <c r="K1550" s="14" t="s">
        <v>6317</v>
      </c>
      <c r="L1550" s="17" t="s">
        <v>1999</v>
      </c>
      <c r="M1550" s="127" t="str">
        <f t="shared" si="26"/>
        <v>●</v>
      </c>
      <c r="N1550" s="17" t="s">
        <v>1930</v>
      </c>
      <c r="O1550" s="14" t="s">
        <v>22603</v>
      </c>
      <c r="P1550" s="159" t="s">
        <v>23491</v>
      </c>
      <c r="Q1550" s="159">
        <f>COUNTIF('C&amp;I(Route-Doc)'!H:H,'★C&amp;I(IRS)'!O1550)</f>
        <v>0</v>
      </c>
      <c r="R1550" s="17" t="s">
        <v>23496</v>
      </c>
      <c r="S1550" s="14" t="s">
        <v>28656</v>
      </c>
      <c r="T1550" s="14" t="s">
        <v>2676</v>
      </c>
      <c r="U1550" s="119"/>
      <c r="V1550" s="58"/>
      <c r="W1550" s="19" t="s">
        <v>1930</v>
      </c>
      <c r="X1550" s="19" t="s">
        <v>1911</v>
      </c>
      <c r="Y1550" s="54">
        <v>42551</v>
      </c>
      <c r="Z1550" s="19" t="s">
        <v>2676</v>
      </c>
      <c r="AB1550" s="58" t="s">
        <v>25098</v>
      </c>
      <c r="AC1550" s="58" t="s">
        <v>1930</v>
      </c>
      <c r="AD1550" s="58" t="e">
        <v>#N/A</v>
      </c>
      <c r="AE1550" s="58" t="e">
        <v>#N/A</v>
      </c>
    </row>
    <row r="1551" spans="1:31">
      <c r="A1551" s="17" t="s">
        <v>25617</v>
      </c>
      <c r="B1551" s="17" t="s">
        <v>7663</v>
      </c>
      <c r="C1551" s="14" t="s">
        <v>5086</v>
      </c>
      <c r="D1551" s="14" t="s">
        <v>29289</v>
      </c>
      <c r="E1551" s="17" t="s">
        <v>7551</v>
      </c>
      <c r="F1551" s="17" t="s">
        <v>25099</v>
      </c>
      <c r="G1551" s="17" t="s">
        <v>1908</v>
      </c>
      <c r="H1551" s="60">
        <v>42369</v>
      </c>
      <c r="I1551" s="17" t="s">
        <v>18632</v>
      </c>
      <c r="J1551" s="14">
        <f>COUNTIF('C&amp;I(Route-Doc)'!C:C,'★C&amp;I(IRS)'!C1551)</f>
        <v>0</v>
      </c>
      <c r="K1551" s="14" t="s">
        <v>6318</v>
      </c>
      <c r="L1551" s="17" t="s">
        <v>1999</v>
      </c>
      <c r="M1551" s="127" t="str">
        <f t="shared" si="26"/>
        <v>●</v>
      </c>
      <c r="N1551" s="17" t="s">
        <v>1930</v>
      </c>
      <c r="O1551" s="14" t="s">
        <v>22604</v>
      </c>
      <c r="P1551" s="159" t="s">
        <v>23491</v>
      </c>
      <c r="Q1551" s="159">
        <f>COUNTIF('C&amp;I(Route-Doc)'!H:H,'★C&amp;I(IRS)'!O1551)</f>
        <v>0</v>
      </c>
      <c r="R1551" s="17" t="s">
        <v>23496</v>
      </c>
      <c r="S1551" s="14" t="s">
        <v>28657</v>
      </c>
      <c r="T1551" s="14" t="s">
        <v>2676</v>
      </c>
      <c r="U1551" s="119"/>
      <c r="V1551" s="58"/>
      <c r="W1551" s="19" t="s">
        <v>1930</v>
      </c>
      <c r="X1551" s="19" t="s">
        <v>1908</v>
      </c>
      <c r="Y1551" s="54">
        <v>42369</v>
      </c>
      <c r="Z1551" s="19" t="s">
        <v>2676</v>
      </c>
      <c r="AB1551" s="58" t="s">
        <v>25099</v>
      </c>
      <c r="AC1551" s="58" t="s">
        <v>1930</v>
      </c>
      <c r="AD1551" s="58" t="e">
        <v>#N/A</v>
      </c>
      <c r="AE1551" s="58" t="e">
        <v>#N/A</v>
      </c>
    </row>
    <row r="1552" spans="1:31">
      <c r="A1552" s="17" t="s">
        <v>25617</v>
      </c>
      <c r="B1552" s="17" t="s">
        <v>7663</v>
      </c>
      <c r="C1552" s="14" t="s">
        <v>5087</v>
      </c>
      <c r="D1552" s="14" t="s">
        <v>29290</v>
      </c>
      <c r="E1552" s="17" t="s">
        <v>7552</v>
      </c>
      <c r="F1552" s="17" t="s">
        <v>25100</v>
      </c>
      <c r="G1552" s="17" t="s">
        <v>1913</v>
      </c>
      <c r="H1552" s="60">
        <v>43662</v>
      </c>
      <c r="I1552" s="17" t="s">
        <v>18632</v>
      </c>
      <c r="J1552" s="14">
        <f>COUNTIF('C&amp;I(Route-Doc)'!C:C,'★C&amp;I(IRS)'!C1552)</f>
        <v>0</v>
      </c>
      <c r="K1552" s="14" t="s">
        <v>6319</v>
      </c>
      <c r="L1552" s="17" t="s">
        <v>1999</v>
      </c>
      <c r="M1552" s="127" t="str">
        <f t="shared" si="26"/>
        <v>●</v>
      </c>
      <c r="N1552" s="17" t="s">
        <v>1930</v>
      </c>
      <c r="O1552" s="14" t="s">
        <v>22605</v>
      </c>
      <c r="P1552" s="159" t="s">
        <v>23491</v>
      </c>
      <c r="Q1552" s="159">
        <f>COUNTIF('C&amp;I(Route-Doc)'!H:H,'★C&amp;I(IRS)'!O1552)</f>
        <v>0</v>
      </c>
      <c r="R1552" s="17" t="s">
        <v>23496</v>
      </c>
      <c r="S1552" s="14" t="s">
        <v>28658</v>
      </c>
      <c r="T1552" s="14" t="s">
        <v>2676</v>
      </c>
      <c r="U1552" s="119" t="s">
        <v>7635</v>
      </c>
      <c r="V1552" s="58"/>
      <c r="W1552" s="19" t="s">
        <v>1930</v>
      </c>
      <c r="X1552" s="19" t="s">
        <v>1913</v>
      </c>
      <c r="Y1552" s="54">
        <v>43662</v>
      </c>
      <c r="Z1552" s="19" t="s">
        <v>2676</v>
      </c>
      <c r="AB1552" s="58" t="s">
        <v>25100</v>
      </c>
      <c r="AC1552" s="58" t="s">
        <v>1930</v>
      </c>
      <c r="AD1552" s="58" t="e">
        <v>#N/A</v>
      </c>
      <c r="AE1552" s="58" t="e">
        <v>#N/A</v>
      </c>
    </row>
    <row r="1553" spans="1:31">
      <c r="A1553" s="17" t="s">
        <v>25617</v>
      </c>
      <c r="B1553" s="17" t="s">
        <v>7663</v>
      </c>
      <c r="C1553" s="14" t="s">
        <v>5087</v>
      </c>
      <c r="D1553" s="14" t="s">
        <v>29290</v>
      </c>
      <c r="E1553" s="17" t="s">
        <v>7553</v>
      </c>
      <c r="F1553" s="17" t="s">
        <v>25101</v>
      </c>
      <c r="G1553" s="17" t="s">
        <v>1908</v>
      </c>
      <c r="H1553" s="60">
        <v>42369</v>
      </c>
      <c r="I1553" s="17" t="s">
        <v>18632</v>
      </c>
      <c r="J1553" s="14">
        <f>COUNTIF('C&amp;I(Route-Doc)'!C:C,'★C&amp;I(IRS)'!C1553)</f>
        <v>0</v>
      </c>
      <c r="K1553" s="14" t="s">
        <v>6320</v>
      </c>
      <c r="L1553" s="17" t="s">
        <v>1999</v>
      </c>
      <c r="M1553" s="127" t="str">
        <f t="shared" si="26"/>
        <v>●</v>
      </c>
      <c r="N1553" s="17" t="s">
        <v>1930</v>
      </c>
      <c r="O1553" s="14" t="s">
        <v>22606</v>
      </c>
      <c r="P1553" s="159" t="s">
        <v>23491</v>
      </c>
      <c r="Q1553" s="159">
        <f>COUNTIF('C&amp;I(Route-Doc)'!H:H,'★C&amp;I(IRS)'!O1553)</f>
        <v>0</v>
      </c>
      <c r="R1553" s="17" t="s">
        <v>23496</v>
      </c>
      <c r="S1553" s="14" t="s">
        <v>28659</v>
      </c>
      <c r="T1553" s="14" t="s">
        <v>2676</v>
      </c>
      <c r="U1553" s="119" t="s">
        <v>7636</v>
      </c>
      <c r="V1553" s="58"/>
      <c r="W1553" s="19" t="s">
        <v>18603</v>
      </c>
      <c r="X1553" s="19" t="s">
        <v>1911</v>
      </c>
      <c r="Y1553" s="54">
        <v>45329</v>
      </c>
      <c r="Z1553" s="19" t="s">
        <v>2676</v>
      </c>
      <c r="AB1553" s="58" t="s">
        <v>25101</v>
      </c>
      <c r="AC1553" s="58" t="s">
        <v>1930</v>
      </c>
      <c r="AD1553" s="58" t="e">
        <v>#N/A</v>
      </c>
      <c r="AE1553" s="58" t="s">
        <v>1911</v>
      </c>
    </row>
    <row r="1554" spans="1:31">
      <c r="A1554" s="19" t="s">
        <v>25617</v>
      </c>
      <c r="B1554" s="19" t="s">
        <v>7665</v>
      </c>
      <c r="C1554" s="18" t="s">
        <v>5088</v>
      </c>
      <c r="D1554" s="18" t="s">
        <v>29847</v>
      </c>
      <c r="E1554" s="19" t="s">
        <v>7554</v>
      </c>
      <c r="F1554" s="19" t="s">
        <v>25102</v>
      </c>
      <c r="G1554" s="59" t="s">
        <v>1919</v>
      </c>
      <c r="H1554" s="52">
        <v>45149</v>
      </c>
      <c r="I1554" s="19" t="s">
        <v>18652</v>
      </c>
      <c r="J1554" s="18">
        <f>COUNTIF('C&amp;I(Route-Doc)'!C:C,'★C&amp;I(IRS)'!C1554)</f>
        <v>3</v>
      </c>
      <c r="K1554" s="14" t="s">
        <v>6321</v>
      </c>
      <c r="L1554" s="17" t="s">
        <v>3086</v>
      </c>
      <c r="M1554" s="127" t="str">
        <f t="shared" si="26"/>
        <v>●</v>
      </c>
      <c r="N1554" s="125" t="s">
        <v>23519</v>
      </c>
      <c r="O1554" s="18" t="s">
        <v>22607</v>
      </c>
      <c r="P1554" s="59" t="s">
        <v>1913</v>
      </c>
      <c r="Q1554" s="59">
        <f>COUNTIF('C&amp;I(Route-Doc)'!H:H,'★C&amp;I(IRS)'!O1554)</f>
        <v>0</v>
      </c>
      <c r="R1554" s="54">
        <v>45273</v>
      </c>
      <c r="S1554" s="196" t="s">
        <v>28660</v>
      </c>
      <c r="T1554" s="59" t="s">
        <v>22673</v>
      </c>
      <c r="U1554" s="119"/>
      <c r="V1554" s="58"/>
      <c r="W1554" s="19" t="s">
        <v>1930</v>
      </c>
      <c r="X1554" s="19" t="s">
        <v>1919</v>
      </c>
      <c r="Y1554" s="54">
        <v>45149</v>
      </c>
      <c r="Z1554" s="19" t="s">
        <v>18604</v>
      </c>
      <c r="AB1554" s="58" t="s">
        <v>25102</v>
      </c>
      <c r="AC1554" s="58" t="s">
        <v>1930</v>
      </c>
      <c r="AD1554" s="58" t="e">
        <v>#N/A</v>
      </c>
      <c r="AE1554" s="58" t="e">
        <v>#N/A</v>
      </c>
    </row>
    <row r="1555" spans="1:31">
      <c r="A1555" s="17" t="s">
        <v>25617</v>
      </c>
      <c r="B1555" s="17" t="s">
        <v>7665</v>
      </c>
      <c r="C1555" s="14" t="s">
        <v>5089</v>
      </c>
      <c r="D1555" s="14" t="s">
        <v>29291</v>
      </c>
      <c r="E1555" s="17" t="s">
        <v>7555</v>
      </c>
      <c r="F1555" s="17" t="s">
        <v>25103</v>
      </c>
      <c r="G1555" s="17" t="s">
        <v>1911</v>
      </c>
      <c r="H1555" s="60">
        <v>43591</v>
      </c>
      <c r="I1555" s="17" t="s">
        <v>18632</v>
      </c>
      <c r="J1555" s="14">
        <f>COUNTIF('C&amp;I(Route-Doc)'!C:C,'★C&amp;I(IRS)'!C1555)</f>
        <v>0</v>
      </c>
      <c r="K1555" s="14" t="s">
        <v>6322</v>
      </c>
      <c r="L1555" s="17" t="s">
        <v>1999</v>
      </c>
      <c r="M1555" s="127" t="str">
        <f t="shared" si="26"/>
        <v>●</v>
      </c>
      <c r="N1555" s="17" t="s">
        <v>1930</v>
      </c>
      <c r="O1555" s="14" t="s">
        <v>22608</v>
      </c>
      <c r="P1555" s="159" t="s">
        <v>23491</v>
      </c>
      <c r="Q1555" s="159">
        <f>COUNTIF('C&amp;I(Route-Doc)'!H:H,'★C&amp;I(IRS)'!O1555)</f>
        <v>0</v>
      </c>
      <c r="R1555" s="17" t="s">
        <v>23496</v>
      </c>
      <c r="S1555" s="14" t="s">
        <v>28661</v>
      </c>
      <c r="T1555" s="14" t="s">
        <v>2676</v>
      </c>
      <c r="U1555" s="119"/>
      <c r="V1555" s="58"/>
      <c r="W1555" s="19" t="s">
        <v>1930</v>
      </c>
      <c r="X1555" s="19" t="s">
        <v>1911</v>
      </c>
      <c r="Y1555" s="54">
        <v>43591</v>
      </c>
      <c r="Z1555" s="19" t="s">
        <v>2676</v>
      </c>
      <c r="AB1555" s="58" t="s">
        <v>25103</v>
      </c>
      <c r="AC1555" s="58" t="s">
        <v>1930</v>
      </c>
      <c r="AD1555" s="58" t="e">
        <v>#N/A</v>
      </c>
      <c r="AE1555" s="58" t="e">
        <v>#N/A</v>
      </c>
    </row>
    <row r="1556" spans="1:31">
      <c r="A1556" s="17" t="s">
        <v>25617</v>
      </c>
      <c r="B1556" s="17" t="s">
        <v>7665</v>
      </c>
      <c r="C1556" s="14" t="s">
        <v>5090</v>
      </c>
      <c r="D1556" s="14" t="s">
        <v>30230</v>
      </c>
      <c r="E1556" s="17" t="s">
        <v>7556</v>
      </c>
      <c r="F1556" s="17" t="s">
        <v>25104</v>
      </c>
      <c r="G1556" s="17" t="s">
        <v>1908</v>
      </c>
      <c r="H1556" s="60">
        <v>43591</v>
      </c>
      <c r="I1556" s="17" t="s">
        <v>18632</v>
      </c>
      <c r="J1556" s="14">
        <f>COUNTIF('C&amp;I(Route-Doc)'!C:C,'★C&amp;I(IRS)'!C1556)</f>
        <v>0</v>
      </c>
      <c r="K1556" s="14" t="s">
        <v>6323</v>
      </c>
      <c r="L1556" s="17" t="s">
        <v>1999</v>
      </c>
      <c r="M1556" s="127" t="str">
        <f t="shared" si="26"/>
        <v>●</v>
      </c>
      <c r="N1556" s="17" t="s">
        <v>1930</v>
      </c>
      <c r="O1556" s="14" t="s">
        <v>22609</v>
      </c>
      <c r="P1556" s="159" t="s">
        <v>23491</v>
      </c>
      <c r="Q1556" s="159">
        <f>COUNTIF('C&amp;I(Route-Doc)'!H:H,'★C&amp;I(IRS)'!O1556)</f>
        <v>0</v>
      </c>
      <c r="R1556" s="17" t="s">
        <v>23496</v>
      </c>
      <c r="S1556" s="14" t="s">
        <v>28662</v>
      </c>
      <c r="T1556" s="14" t="s">
        <v>2676</v>
      </c>
      <c r="U1556" s="119"/>
      <c r="V1556" s="58"/>
      <c r="W1556" s="19" t="s">
        <v>1930</v>
      </c>
      <c r="X1556" s="19" t="s">
        <v>1908</v>
      </c>
      <c r="Y1556" s="54">
        <v>43591</v>
      </c>
      <c r="Z1556" s="19" t="s">
        <v>2676</v>
      </c>
      <c r="AB1556" s="58" t="s">
        <v>25104</v>
      </c>
      <c r="AC1556" s="58" t="s">
        <v>1930</v>
      </c>
      <c r="AD1556" s="58" t="e">
        <v>#N/A</v>
      </c>
      <c r="AE1556" s="58" t="e">
        <v>#N/A</v>
      </c>
    </row>
    <row r="1557" spans="1:31">
      <c r="A1557" s="19" t="s">
        <v>25620</v>
      </c>
      <c r="B1557" s="19" t="s">
        <v>20612</v>
      </c>
      <c r="C1557" s="18" t="s">
        <v>20631</v>
      </c>
      <c r="D1557" s="18" t="s">
        <v>29848</v>
      </c>
      <c r="E1557" s="19" t="s">
        <v>20619</v>
      </c>
      <c r="F1557" s="19" t="s">
        <v>25105</v>
      </c>
      <c r="G1557" s="19" t="s">
        <v>1908</v>
      </c>
      <c r="H1557" s="52">
        <v>44839</v>
      </c>
      <c r="I1557" s="19" t="s">
        <v>18692</v>
      </c>
      <c r="J1557" s="18">
        <f>COUNTIF('C&amp;I(Route-Doc)'!C:C,'★C&amp;I(IRS)'!C1557)</f>
        <v>1</v>
      </c>
      <c r="K1557" s="18" t="s">
        <v>20620</v>
      </c>
      <c r="L1557" s="19" t="s">
        <v>1999</v>
      </c>
      <c r="M1557" s="126" t="str">
        <f t="shared" si="26"/>
        <v>●</v>
      </c>
      <c r="N1557" s="54">
        <v>44998</v>
      </c>
      <c r="O1557" s="14" t="s">
        <v>22610</v>
      </c>
      <c r="P1557" s="159" t="s">
        <v>23491</v>
      </c>
      <c r="Q1557" s="159">
        <f>COUNTIF('C&amp;I(Route-Doc)'!H:H,'★C&amp;I(IRS)'!O1557)</f>
        <v>0</v>
      </c>
      <c r="R1557" s="17" t="s">
        <v>23496</v>
      </c>
      <c r="S1557" s="14" t="s">
        <v>28663</v>
      </c>
      <c r="T1557" s="14" t="s">
        <v>2676</v>
      </c>
      <c r="U1557" s="119"/>
      <c r="V1557" s="58"/>
      <c r="W1557" s="19" t="s">
        <v>1930</v>
      </c>
      <c r="X1557" s="19" t="s">
        <v>1908</v>
      </c>
      <c r="Y1557" s="54">
        <v>44839</v>
      </c>
      <c r="Z1557" s="19" t="s">
        <v>2676</v>
      </c>
      <c r="AB1557" s="58" t="s">
        <v>25105</v>
      </c>
      <c r="AC1557" s="58" t="s">
        <v>1930</v>
      </c>
      <c r="AD1557" s="58">
        <v>0</v>
      </c>
      <c r="AE1557" s="58" t="e">
        <v>#N/A</v>
      </c>
    </row>
    <row r="1558" spans="1:31">
      <c r="A1558" s="19" t="s">
        <v>25617</v>
      </c>
      <c r="B1558" s="19" t="s">
        <v>7666</v>
      </c>
      <c r="C1558" s="18" t="s">
        <v>5091</v>
      </c>
      <c r="D1558" s="18" t="s">
        <v>29849</v>
      </c>
      <c r="E1558" s="19" t="s">
        <v>7557</v>
      </c>
      <c r="F1558" s="19" t="s">
        <v>25106</v>
      </c>
      <c r="G1558" s="59" t="s">
        <v>1918</v>
      </c>
      <c r="H1558" s="52">
        <v>45083</v>
      </c>
      <c r="I1558" s="19" t="s">
        <v>18652</v>
      </c>
      <c r="J1558" s="18">
        <f>COUNTIF('C&amp;I(Route-Doc)'!C:C,'★C&amp;I(IRS)'!C1558)</f>
        <v>5</v>
      </c>
      <c r="K1558" s="14" t="s">
        <v>6324</v>
      </c>
      <c r="L1558" s="17" t="s">
        <v>3086</v>
      </c>
      <c r="M1558" s="127" t="str">
        <f t="shared" si="26"/>
        <v>●</v>
      </c>
      <c r="N1558" s="125" t="s">
        <v>23519</v>
      </c>
      <c r="O1558" s="18" t="s">
        <v>22611</v>
      </c>
      <c r="P1558" s="59" t="s">
        <v>1911</v>
      </c>
      <c r="Q1558" s="59">
        <f>COUNTIF('C&amp;I(Route-Doc)'!H:H,'★C&amp;I(IRS)'!O1558)</f>
        <v>0</v>
      </c>
      <c r="R1558" s="54">
        <v>45225</v>
      </c>
      <c r="S1558" s="196" t="s">
        <v>28664</v>
      </c>
      <c r="T1558" s="59" t="s">
        <v>22673</v>
      </c>
      <c r="U1558" s="119"/>
      <c r="V1558" s="58"/>
      <c r="W1558" s="19" t="s">
        <v>18603</v>
      </c>
      <c r="X1558" s="19" t="s">
        <v>1915</v>
      </c>
      <c r="Y1558" s="54">
        <v>45335</v>
      </c>
      <c r="Z1558" s="19" t="s">
        <v>18604</v>
      </c>
      <c r="AB1558" s="58" t="s">
        <v>25106</v>
      </c>
      <c r="AC1558" s="58" t="s">
        <v>1930</v>
      </c>
      <c r="AD1558" s="58" t="e">
        <v>#N/A</v>
      </c>
      <c r="AE1558" s="58" t="s">
        <v>1915</v>
      </c>
    </row>
    <row r="1559" spans="1:31">
      <c r="A1559" s="19" t="s">
        <v>25617</v>
      </c>
      <c r="B1559" s="19" t="s">
        <v>7666</v>
      </c>
      <c r="C1559" s="18" t="s">
        <v>5092</v>
      </c>
      <c r="D1559" s="18" t="s">
        <v>29850</v>
      </c>
      <c r="E1559" s="19" t="s">
        <v>7558</v>
      </c>
      <c r="F1559" s="19" t="s">
        <v>25107</v>
      </c>
      <c r="G1559" s="19" t="s">
        <v>1908</v>
      </c>
      <c r="H1559" s="52">
        <v>44340</v>
      </c>
      <c r="I1559" s="19" t="s">
        <v>18632</v>
      </c>
      <c r="J1559" s="18">
        <f>COUNTIF('C&amp;I(Route-Doc)'!C:C,'★C&amp;I(IRS)'!C1559)</f>
        <v>1</v>
      </c>
      <c r="K1559" s="18" t="s">
        <v>6325</v>
      </c>
      <c r="L1559" s="19" t="s">
        <v>3461</v>
      </c>
      <c r="M1559" s="126" t="str">
        <f t="shared" si="26"/>
        <v>●</v>
      </c>
      <c r="N1559" s="54">
        <v>44650</v>
      </c>
      <c r="O1559" s="14" t="s">
        <v>22612</v>
      </c>
      <c r="P1559" s="159" t="s">
        <v>23491</v>
      </c>
      <c r="Q1559" s="159">
        <f>COUNTIF('C&amp;I(Route-Doc)'!H:H,'★C&amp;I(IRS)'!O1559)</f>
        <v>0</v>
      </c>
      <c r="R1559" s="17" t="s">
        <v>23496</v>
      </c>
      <c r="S1559" s="14" t="s">
        <v>28665</v>
      </c>
      <c r="T1559" s="14" t="s">
        <v>2676</v>
      </c>
      <c r="U1559" s="119" t="s">
        <v>19045</v>
      </c>
      <c r="V1559" s="58"/>
      <c r="W1559" s="19" t="s">
        <v>1930</v>
      </c>
      <c r="X1559" s="19" t="s">
        <v>1908</v>
      </c>
      <c r="Y1559" s="54">
        <v>44340</v>
      </c>
      <c r="Z1559" s="19" t="s">
        <v>2676</v>
      </c>
      <c r="AB1559" s="58" t="s">
        <v>25107</v>
      </c>
      <c r="AC1559" s="58" t="s">
        <v>1930</v>
      </c>
      <c r="AD1559" s="58">
        <v>0</v>
      </c>
      <c r="AE1559" s="58" t="e">
        <v>#N/A</v>
      </c>
    </row>
    <row r="1560" spans="1:31">
      <c r="A1560" s="17" t="s">
        <v>25617</v>
      </c>
      <c r="B1560" s="17" t="s">
        <v>7666</v>
      </c>
      <c r="C1560" s="14" t="s">
        <v>5093</v>
      </c>
      <c r="D1560" s="14" t="s">
        <v>29292</v>
      </c>
      <c r="E1560" s="17" t="s">
        <v>7559</v>
      </c>
      <c r="F1560" s="17" t="s">
        <v>25108</v>
      </c>
      <c r="G1560" s="17" t="s">
        <v>1912</v>
      </c>
      <c r="H1560" s="60">
        <v>43591</v>
      </c>
      <c r="I1560" s="17" t="s">
        <v>18632</v>
      </c>
      <c r="J1560" s="14">
        <f>COUNTIF('C&amp;I(Route-Doc)'!C:C,'★C&amp;I(IRS)'!C1560)</f>
        <v>0</v>
      </c>
      <c r="K1560" s="14" t="s">
        <v>6326</v>
      </c>
      <c r="L1560" s="17" t="s">
        <v>1999</v>
      </c>
      <c r="M1560" s="127" t="str">
        <f t="shared" si="26"/>
        <v>●</v>
      </c>
      <c r="N1560" s="17" t="s">
        <v>1930</v>
      </c>
      <c r="O1560" s="14" t="s">
        <v>22613</v>
      </c>
      <c r="P1560" s="159" t="s">
        <v>23491</v>
      </c>
      <c r="Q1560" s="159">
        <f>COUNTIF('C&amp;I(Route-Doc)'!H:H,'★C&amp;I(IRS)'!O1560)</f>
        <v>0</v>
      </c>
      <c r="R1560" s="17" t="s">
        <v>23496</v>
      </c>
      <c r="S1560" s="14" t="s">
        <v>28666</v>
      </c>
      <c r="T1560" s="14" t="s">
        <v>2676</v>
      </c>
      <c r="U1560" s="119"/>
      <c r="V1560" s="58"/>
      <c r="W1560" s="19" t="s">
        <v>1930</v>
      </c>
      <c r="X1560" s="19" t="s">
        <v>1912</v>
      </c>
      <c r="Y1560" s="54">
        <v>43591</v>
      </c>
      <c r="Z1560" s="19" t="s">
        <v>2676</v>
      </c>
      <c r="AB1560" s="58" t="s">
        <v>25108</v>
      </c>
      <c r="AC1560" s="58" t="s">
        <v>1930</v>
      </c>
      <c r="AD1560" s="58" t="e">
        <v>#N/A</v>
      </c>
      <c r="AE1560" s="58" t="e">
        <v>#N/A</v>
      </c>
    </row>
    <row r="1561" spans="1:31">
      <c r="A1561" s="17" t="s">
        <v>25617</v>
      </c>
      <c r="B1561" s="17" t="s">
        <v>7666</v>
      </c>
      <c r="C1561" s="14" t="s">
        <v>5094</v>
      </c>
      <c r="D1561" s="14" t="s">
        <v>30231</v>
      </c>
      <c r="E1561" s="17" t="s">
        <v>7560</v>
      </c>
      <c r="F1561" s="17" t="s">
        <v>25109</v>
      </c>
      <c r="G1561" s="17" t="s">
        <v>1908</v>
      </c>
      <c r="H1561" s="60">
        <v>43304</v>
      </c>
      <c r="I1561" s="17" t="s">
        <v>18632</v>
      </c>
      <c r="J1561" s="14">
        <f>COUNTIF('C&amp;I(Route-Doc)'!C:C,'★C&amp;I(IRS)'!C1561)</f>
        <v>0</v>
      </c>
      <c r="K1561" s="14" t="s">
        <v>6327</v>
      </c>
      <c r="L1561" s="17" t="s">
        <v>1999</v>
      </c>
      <c r="M1561" s="127" t="str">
        <f t="shared" si="26"/>
        <v>●</v>
      </c>
      <c r="N1561" s="17" t="s">
        <v>1930</v>
      </c>
      <c r="O1561" s="14" t="s">
        <v>22614</v>
      </c>
      <c r="P1561" s="159" t="s">
        <v>23491</v>
      </c>
      <c r="Q1561" s="159">
        <f>COUNTIF('C&amp;I(Route-Doc)'!H:H,'★C&amp;I(IRS)'!O1561)</f>
        <v>0</v>
      </c>
      <c r="R1561" s="17" t="s">
        <v>23496</v>
      </c>
      <c r="S1561" s="14" t="s">
        <v>28667</v>
      </c>
      <c r="T1561" s="14" t="s">
        <v>2676</v>
      </c>
      <c r="U1561" s="119"/>
      <c r="V1561" s="58"/>
      <c r="W1561" s="19" t="s">
        <v>1930</v>
      </c>
      <c r="X1561" s="19" t="s">
        <v>1908</v>
      </c>
      <c r="Y1561" s="54">
        <v>43304</v>
      </c>
      <c r="Z1561" s="19" t="s">
        <v>2676</v>
      </c>
      <c r="AB1561" s="58" t="s">
        <v>25109</v>
      </c>
      <c r="AC1561" s="58" t="s">
        <v>1930</v>
      </c>
      <c r="AD1561" s="58" t="e">
        <v>#N/A</v>
      </c>
      <c r="AE1561" s="58" t="e">
        <v>#N/A</v>
      </c>
    </row>
    <row r="1562" spans="1:31">
      <c r="A1562" s="19" t="s">
        <v>25617</v>
      </c>
      <c r="B1562" s="19" t="s">
        <v>7667</v>
      </c>
      <c r="C1562" s="18" t="s">
        <v>5095</v>
      </c>
      <c r="D1562" s="18" t="s">
        <v>29851</v>
      </c>
      <c r="E1562" s="19" t="s">
        <v>7561</v>
      </c>
      <c r="F1562" s="19" t="s">
        <v>25110</v>
      </c>
      <c r="G1562" s="19" t="s">
        <v>1918</v>
      </c>
      <c r="H1562" s="52">
        <v>43921</v>
      </c>
      <c r="I1562" s="19" t="s">
        <v>18652</v>
      </c>
      <c r="J1562" s="18">
        <f>COUNTIF('C&amp;I(Route-Doc)'!C:C,'★C&amp;I(IRS)'!C1562)</f>
        <v>3</v>
      </c>
      <c r="K1562" s="14" t="s">
        <v>6328</v>
      </c>
      <c r="L1562" s="17" t="s">
        <v>18723</v>
      </c>
      <c r="M1562" s="127" t="str">
        <f t="shared" si="26"/>
        <v>●</v>
      </c>
      <c r="N1562" s="125" t="s">
        <v>23519</v>
      </c>
      <c r="O1562" s="18" t="s">
        <v>22615</v>
      </c>
      <c r="P1562" s="59" t="s">
        <v>1908</v>
      </c>
      <c r="Q1562" s="59">
        <f>COUNTIF('C&amp;I(Route-Doc)'!H:H,'★C&amp;I(IRS)'!O1562)</f>
        <v>0</v>
      </c>
      <c r="R1562" s="54">
        <v>45225</v>
      </c>
      <c r="S1562" s="196" t="s">
        <v>28668</v>
      </c>
      <c r="T1562" s="59" t="s">
        <v>22673</v>
      </c>
      <c r="U1562" s="119"/>
      <c r="V1562" s="58"/>
      <c r="W1562" s="19" t="s">
        <v>1930</v>
      </c>
      <c r="X1562" s="19" t="s">
        <v>1918</v>
      </c>
      <c r="Y1562" s="54">
        <v>43921</v>
      </c>
      <c r="Z1562" s="19" t="s">
        <v>18604</v>
      </c>
      <c r="AB1562" s="58" t="s">
        <v>25110</v>
      </c>
      <c r="AC1562" s="58" t="s">
        <v>1930</v>
      </c>
      <c r="AD1562" s="58" t="e">
        <v>#N/A</v>
      </c>
      <c r="AE1562" s="58" t="e">
        <v>#N/A</v>
      </c>
    </row>
    <row r="1563" spans="1:31">
      <c r="A1563" s="17" t="s">
        <v>25617</v>
      </c>
      <c r="B1563" s="17" t="s">
        <v>7667</v>
      </c>
      <c r="C1563" s="14" t="s">
        <v>5096</v>
      </c>
      <c r="D1563" s="14" t="s">
        <v>29293</v>
      </c>
      <c r="E1563" s="17" t="s">
        <v>7562</v>
      </c>
      <c r="F1563" s="17" t="s">
        <v>25111</v>
      </c>
      <c r="G1563" s="17" t="s">
        <v>1911</v>
      </c>
      <c r="H1563" s="60">
        <v>43525</v>
      </c>
      <c r="I1563" s="17" t="s">
        <v>18632</v>
      </c>
      <c r="J1563" s="14">
        <f>COUNTIF('C&amp;I(Route-Doc)'!C:C,'★C&amp;I(IRS)'!C1563)</f>
        <v>0</v>
      </c>
      <c r="K1563" s="14" t="s">
        <v>6329</v>
      </c>
      <c r="L1563" s="17" t="s">
        <v>1999</v>
      </c>
      <c r="M1563" s="127" t="str">
        <f t="shared" si="26"/>
        <v>●</v>
      </c>
      <c r="N1563" s="17" t="s">
        <v>1930</v>
      </c>
      <c r="O1563" s="14" t="s">
        <v>22616</v>
      </c>
      <c r="P1563" s="159" t="s">
        <v>23491</v>
      </c>
      <c r="Q1563" s="159">
        <f>COUNTIF('C&amp;I(Route-Doc)'!H:H,'★C&amp;I(IRS)'!O1563)</f>
        <v>0</v>
      </c>
      <c r="R1563" s="17" t="s">
        <v>23496</v>
      </c>
      <c r="S1563" s="14" t="s">
        <v>28669</v>
      </c>
      <c r="T1563" s="14" t="s">
        <v>2676</v>
      </c>
      <c r="U1563" s="119"/>
      <c r="V1563" s="58"/>
      <c r="W1563" s="19" t="s">
        <v>1930</v>
      </c>
      <c r="X1563" s="19" t="s">
        <v>1911</v>
      </c>
      <c r="Y1563" s="54">
        <v>43525</v>
      </c>
      <c r="Z1563" s="19" t="s">
        <v>2676</v>
      </c>
      <c r="AB1563" s="58" t="s">
        <v>25111</v>
      </c>
      <c r="AC1563" s="58" t="s">
        <v>1930</v>
      </c>
      <c r="AD1563" s="58" t="e">
        <v>#N/A</v>
      </c>
      <c r="AE1563" s="58" t="e">
        <v>#N/A</v>
      </c>
    </row>
    <row r="1564" spans="1:31">
      <c r="A1564" s="17" t="s">
        <v>25617</v>
      </c>
      <c r="B1564" s="17" t="s">
        <v>7667</v>
      </c>
      <c r="C1564" s="14" t="s">
        <v>5097</v>
      </c>
      <c r="D1564" s="14" t="s">
        <v>30232</v>
      </c>
      <c r="E1564" s="17" t="s">
        <v>7563</v>
      </c>
      <c r="F1564" s="17" t="s">
        <v>25112</v>
      </c>
      <c r="G1564" s="17" t="s">
        <v>1908</v>
      </c>
      <c r="H1564" s="60">
        <v>43290</v>
      </c>
      <c r="I1564" s="17" t="s">
        <v>18632</v>
      </c>
      <c r="J1564" s="14">
        <f>COUNTIF('C&amp;I(Route-Doc)'!C:C,'★C&amp;I(IRS)'!C1564)</f>
        <v>0</v>
      </c>
      <c r="K1564" s="14" t="s">
        <v>6330</v>
      </c>
      <c r="L1564" s="17" t="s">
        <v>1999</v>
      </c>
      <c r="M1564" s="127" t="str">
        <f t="shared" si="26"/>
        <v>●</v>
      </c>
      <c r="N1564" s="17" t="s">
        <v>1930</v>
      </c>
      <c r="O1564" s="14" t="s">
        <v>22617</v>
      </c>
      <c r="P1564" s="159" t="s">
        <v>23491</v>
      </c>
      <c r="Q1564" s="159">
        <f>COUNTIF('C&amp;I(Route-Doc)'!H:H,'★C&amp;I(IRS)'!O1564)</f>
        <v>0</v>
      </c>
      <c r="R1564" s="17" t="s">
        <v>23496</v>
      </c>
      <c r="S1564" s="14" t="s">
        <v>28670</v>
      </c>
      <c r="T1564" s="14" t="s">
        <v>2676</v>
      </c>
      <c r="U1564" s="119"/>
      <c r="V1564" s="58"/>
      <c r="W1564" s="19" t="s">
        <v>1930</v>
      </c>
      <c r="X1564" s="19" t="s">
        <v>1908</v>
      </c>
      <c r="Y1564" s="54">
        <v>43290</v>
      </c>
      <c r="Z1564" s="19" t="s">
        <v>2676</v>
      </c>
      <c r="AB1564" s="58" t="s">
        <v>25112</v>
      </c>
      <c r="AC1564" s="58" t="s">
        <v>1930</v>
      </c>
      <c r="AD1564" s="58" t="e">
        <v>#N/A</v>
      </c>
      <c r="AE1564" s="58" t="e">
        <v>#N/A</v>
      </c>
    </row>
    <row r="1565" spans="1:31">
      <c r="A1565" s="19" t="s">
        <v>25617</v>
      </c>
      <c r="B1565" s="19" t="s">
        <v>7667</v>
      </c>
      <c r="C1565" s="18" t="s">
        <v>5098</v>
      </c>
      <c r="D1565" s="18" t="s">
        <v>29852</v>
      </c>
      <c r="E1565" s="19" t="s">
        <v>7564</v>
      </c>
      <c r="F1565" s="19" t="s">
        <v>25113</v>
      </c>
      <c r="G1565" s="19" t="s">
        <v>1911</v>
      </c>
      <c r="H1565" s="52">
        <v>43801</v>
      </c>
      <c r="I1565" s="19" t="s">
        <v>18652</v>
      </c>
      <c r="J1565" s="18">
        <f>COUNTIF('C&amp;I(Route-Doc)'!C:C,'★C&amp;I(IRS)'!C1565)</f>
        <v>1</v>
      </c>
      <c r="K1565" s="14" t="s">
        <v>6331</v>
      </c>
      <c r="L1565" s="17" t="s">
        <v>25608</v>
      </c>
      <c r="M1565" s="127" t="str">
        <f t="shared" si="26"/>
        <v>●</v>
      </c>
      <c r="N1565" s="125" t="s">
        <v>23519</v>
      </c>
      <c r="O1565" s="18" t="s">
        <v>22618</v>
      </c>
      <c r="P1565" s="59" t="s">
        <v>1908</v>
      </c>
      <c r="Q1565" s="59">
        <f>COUNTIF('C&amp;I(Route-Doc)'!H:H,'★C&amp;I(IRS)'!O1565)</f>
        <v>0</v>
      </c>
      <c r="R1565" s="54">
        <v>45392</v>
      </c>
      <c r="S1565" s="18" t="s">
        <v>28671</v>
      </c>
      <c r="T1565" s="59" t="s">
        <v>22673</v>
      </c>
      <c r="U1565" s="119"/>
      <c r="V1565" s="58" t="s">
        <v>27202</v>
      </c>
      <c r="W1565" s="19" t="s">
        <v>1930</v>
      </c>
      <c r="X1565" s="19" t="s">
        <v>1911</v>
      </c>
      <c r="Y1565" s="54">
        <v>43801</v>
      </c>
      <c r="Z1565" s="19" t="s">
        <v>18604</v>
      </c>
      <c r="AB1565" s="58" t="s">
        <v>25113</v>
      </c>
      <c r="AC1565" s="58" t="s">
        <v>1930</v>
      </c>
      <c r="AD1565" s="58">
        <v>5</v>
      </c>
      <c r="AE1565" s="58" t="e">
        <v>#N/A</v>
      </c>
    </row>
    <row r="1566" spans="1:31">
      <c r="A1566" s="17" t="s">
        <v>25617</v>
      </c>
      <c r="B1566" s="17" t="s">
        <v>7667</v>
      </c>
      <c r="C1566" s="14" t="s">
        <v>5099</v>
      </c>
      <c r="D1566" s="14" t="s">
        <v>30233</v>
      </c>
      <c r="E1566" s="17" t="s">
        <v>7565</v>
      </c>
      <c r="F1566" s="17" t="s">
        <v>25114</v>
      </c>
      <c r="G1566" s="17" t="s">
        <v>1908</v>
      </c>
      <c r="H1566" s="60">
        <v>42460</v>
      </c>
      <c r="I1566" s="17" t="s">
        <v>18632</v>
      </c>
      <c r="J1566" s="14">
        <f>COUNTIF('C&amp;I(Route-Doc)'!C:C,'★C&amp;I(IRS)'!C1566)</f>
        <v>0</v>
      </c>
      <c r="K1566" s="14" t="s">
        <v>6332</v>
      </c>
      <c r="L1566" s="17" t="s">
        <v>1999</v>
      </c>
      <c r="M1566" s="127" t="str">
        <f t="shared" ref="M1566:M1617" si="27">HYPERLINK("\\0000s1000095\AERO\cMRO_Attached_Documents\Civil_Engine\PW1100G\03_Inspection_Record\CIR\"&amp;K1566,"●")</f>
        <v>●</v>
      </c>
      <c r="N1566" s="17" t="s">
        <v>1930</v>
      </c>
      <c r="O1566" s="14" t="s">
        <v>22619</v>
      </c>
      <c r="P1566" s="159" t="s">
        <v>23491</v>
      </c>
      <c r="Q1566" s="159">
        <f>COUNTIF('C&amp;I(Route-Doc)'!H:H,'★C&amp;I(IRS)'!O1566)</f>
        <v>0</v>
      </c>
      <c r="R1566" s="17" t="s">
        <v>23496</v>
      </c>
      <c r="S1566" s="14" t="s">
        <v>28672</v>
      </c>
      <c r="T1566" s="14" t="s">
        <v>2676</v>
      </c>
      <c r="U1566" s="119"/>
      <c r="V1566" s="58"/>
      <c r="W1566" s="19" t="s">
        <v>1930</v>
      </c>
      <c r="X1566" s="19" t="s">
        <v>1908</v>
      </c>
      <c r="Y1566" s="54">
        <v>42460</v>
      </c>
      <c r="Z1566" s="19" t="s">
        <v>2676</v>
      </c>
      <c r="AB1566" s="58" t="s">
        <v>25114</v>
      </c>
      <c r="AC1566" s="58" t="s">
        <v>1930</v>
      </c>
      <c r="AD1566" s="58" t="e">
        <v>#N/A</v>
      </c>
      <c r="AE1566" s="58" t="e">
        <v>#N/A</v>
      </c>
    </row>
    <row r="1567" spans="1:31">
      <c r="A1567" s="17" t="s">
        <v>25617</v>
      </c>
      <c r="B1567" s="17" t="s">
        <v>7667</v>
      </c>
      <c r="C1567" s="14" t="s">
        <v>5100</v>
      </c>
      <c r="D1567" s="14" t="s">
        <v>29294</v>
      </c>
      <c r="E1567" s="17" t="s">
        <v>7566</v>
      </c>
      <c r="F1567" s="17" t="s">
        <v>25115</v>
      </c>
      <c r="G1567" s="17" t="s">
        <v>1908</v>
      </c>
      <c r="H1567" s="60">
        <v>42277</v>
      </c>
      <c r="I1567" s="17" t="s">
        <v>18632</v>
      </c>
      <c r="J1567" s="14">
        <f>COUNTIF('C&amp;I(Route-Doc)'!C:C,'★C&amp;I(IRS)'!C1567)</f>
        <v>0</v>
      </c>
      <c r="K1567" s="14" t="s">
        <v>6333</v>
      </c>
      <c r="L1567" s="17" t="s">
        <v>1999</v>
      </c>
      <c r="M1567" s="127" t="str">
        <f t="shared" si="27"/>
        <v>●</v>
      </c>
      <c r="N1567" s="17" t="s">
        <v>1930</v>
      </c>
      <c r="O1567" s="14" t="s">
        <v>22620</v>
      </c>
      <c r="P1567" s="159" t="s">
        <v>23491</v>
      </c>
      <c r="Q1567" s="159">
        <f>COUNTIF('C&amp;I(Route-Doc)'!H:H,'★C&amp;I(IRS)'!O1567)</f>
        <v>0</v>
      </c>
      <c r="R1567" s="17" t="s">
        <v>23496</v>
      </c>
      <c r="S1567" s="14" t="s">
        <v>28673</v>
      </c>
      <c r="T1567" s="14" t="s">
        <v>2676</v>
      </c>
      <c r="U1567" s="119"/>
      <c r="V1567" s="58"/>
      <c r="W1567" s="19" t="s">
        <v>1930</v>
      </c>
      <c r="X1567" s="19" t="s">
        <v>1908</v>
      </c>
      <c r="Y1567" s="54">
        <v>42277</v>
      </c>
      <c r="Z1567" s="19" t="s">
        <v>2676</v>
      </c>
      <c r="AB1567" s="58" t="s">
        <v>25115</v>
      </c>
      <c r="AC1567" s="58" t="s">
        <v>1930</v>
      </c>
      <c r="AD1567" s="58" t="e">
        <v>#N/A</v>
      </c>
      <c r="AE1567" s="58" t="e">
        <v>#N/A</v>
      </c>
    </row>
    <row r="1568" spans="1:31">
      <c r="A1568" s="19" t="s">
        <v>25617</v>
      </c>
      <c r="B1568" s="19" t="s">
        <v>7667</v>
      </c>
      <c r="C1568" s="18" t="s">
        <v>5101</v>
      </c>
      <c r="D1568" s="18" t="s">
        <v>29853</v>
      </c>
      <c r="E1568" s="19" t="s">
        <v>7567</v>
      </c>
      <c r="F1568" s="19" t="s">
        <v>25116</v>
      </c>
      <c r="G1568" s="19" t="s">
        <v>1911</v>
      </c>
      <c r="H1568" s="52">
        <v>43801</v>
      </c>
      <c r="I1568" s="19" t="s">
        <v>18632</v>
      </c>
      <c r="J1568" s="18">
        <f>COUNTIF('C&amp;I(Route-Doc)'!C:C,'★C&amp;I(IRS)'!C1568)</f>
        <v>1</v>
      </c>
      <c r="K1568" s="18" t="s">
        <v>6334</v>
      </c>
      <c r="L1568" s="19" t="s">
        <v>3461</v>
      </c>
      <c r="M1568" s="126" t="str">
        <f t="shared" si="27"/>
        <v>●</v>
      </c>
      <c r="N1568" s="54">
        <v>44650</v>
      </c>
      <c r="O1568" s="14" t="s">
        <v>22621</v>
      </c>
      <c r="P1568" s="159" t="s">
        <v>23491</v>
      </c>
      <c r="Q1568" s="159">
        <f>COUNTIF('C&amp;I(Route-Doc)'!H:H,'★C&amp;I(IRS)'!O1568)</f>
        <v>0</v>
      </c>
      <c r="R1568" s="17" t="s">
        <v>23496</v>
      </c>
      <c r="S1568" s="14" t="s">
        <v>28674</v>
      </c>
      <c r="T1568" s="14" t="s">
        <v>2676</v>
      </c>
      <c r="U1568" s="119"/>
      <c r="V1568" s="58"/>
      <c r="W1568" s="19" t="s">
        <v>1930</v>
      </c>
      <c r="X1568" s="19" t="s">
        <v>1911</v>
      </c>
      <c r="Y1568" s="54">
        <v>43801</v>
      </c>
      <c r="Z1568" s="19" t="s">
        <v>2676</v>
      </c>
      <c r="AB1568" s="58" t="s">
        <v>25116</v>
      </c>
      <c r="AC1568" s="58" t="s">
        <v>1930</v>
      </c>
      <c r="AD1568" s="58">
        <v>0</v>
      </c>
      <c r="AE1568" s="58" t="e">
        <v>#N/A</v>
      </c>
    </row>
    <row r="1569" spans="1:31">
      <c r="A1569" s="17" t="s">
        <v>25617</v>
      </c>
      <c r="B1569" s="17" t="s">
        <v>7667</v>
      </c>
      <c r="C1569" s="14" t="s">
        <v>5102</v>
      </c>
      <c r="D1569" s="14" t="s">
        <v>30234</v>
      </c>
      <c r="E1569" s="17" t="s">
        <v>7568</v>
      </c>
      <c r="F1569" s="17" t="s">
        <v>25117</v>
      </c>
      <c r="G1569" s="17" t="s">
        <v>1908</v>
      </c>
      <c r="H1569" s="60">
        <v>42460</v>
      </c>
      <c r="I1569" s="17" t="s">
        <v>18632</v>
      </c>
      <c r="J1569" s="14">
        <f>COUNTIF('C&amp;I(Route-Doc)'!C:C,'★C&amp;I(IRS)'!C1569)</f>
        <v>0</v>
      </c>
      <c r="K1569" s="14" t="s">
        <v>6335</v>
      </c>
      <c r="L1569" s="17" t="s">
        <v>1999</v>
      </c>
      <c r="M1569" s="127" t="str">
        <f t="shared" si="27"/>
        <v>●</v>
      </c>
      <c r="N1569" s="17" t="s">
        <v>1930</v>
      </c>
      <c r="O1569" s="14" t="s">
        <v>22622</v>
      </c>
      <c r="P1569" s="159" t="s">
        <v>23491</v>
      </c>
      <c r="Q1569" s="159">
        <f>COUNTIF('C&amp;I(Route-Doc)'!H:H,'★C&amp;I(IRS)'!O1569)</f>
        <v>0</v>
      </c>
      <c r="R1569" s="17" t="s">
        <v>23496</v>
      </c>
      <c r="S1569" s="14" t="s">
        <v>28675</v>
      </c>
      <c r="T1569" s="14" t="s">
        <v>2676</v>
      </c>
      <c r="U1569" s="119"/>
      <c r="V1569" s="58"/>
      <c r="W1569" s="19" t="s">
        <v>1930</v>
      </c>
      <c r="X1569" s="19" t="s">
        <v>1908</v>
      </c>
      <c r="Y1569" s="54">
        <v>42460</v>
      </c>
      <c r="Z1569" s="19" t="s">
        <v>2676</v>
      </c>
      <c r="AB1569" s="58" t="s">
        <v>25117</v>
      </c>
      <c r="AC1569" s="58" t="s">
        <v>1930</v>
      </c>
      <c r="AD1569" s="58" t="e">
        <v>#N/A</v>
      </c>
      <c r="AE1569" s="58" t="e">
        <v>#N/A</v>
      </c>
    </row>
    <row r="1570" spans="1:31">
      <c r="A1570" s="17" t="s">
        <v>25617</v>
      </c>
      <c r="B1570" s="17" t="s">
        <v>7667</v>
      </c>
      <c r="C1570" s="14" t="s">
        <v>5103</v>
      </c>
      <c r="D1570" s="14" t="s">
        <v>29295</v>
      </c>
      <c r="E1570" s="17" t="s">
        <v>7569</v>
      </c>
      <c r="F1570" s="17" t="s">
        <v>25118</v>
      </c>
      <c r="G1570" s="17" t="s">
        <v>1908</v>
      </c>
      <c r="H1570" s="60">
        <v>42369</v>
      </c>
      <c r="I1570" s="17" t="s">
        <v>18632</v>
      </c>
      <c r="J1570" s="14">
        <f>COUNTIF('C&amp;I(Route-Doc)'!C:C,'★C&amp;I(IRS)'!C1570)</f>
        <v>0</v>
      </c>
      <c r="K1570" s="14" t="s">
        <v>6336</v>
      </c>
      <c r="L1570" s="17" t="s">
        <v>1999</v>
      </c>
      <c r="M1570" s="127" t="str">
        <f t="shared" si="27"/>
        <v>●</v>
      </c>
      <c r="N1570" s="17" t="s">
        <v>1930</v>
      </c>
      <c r="O1570" s="14" t="s">
        <v>22623</v>
      </c>
      <c r="P1570" s="159" t="s">
        <v>23491</v>
      </c>
      <c r="Q1570" s="159">
        <f>COUNTIF('C&amp;I(Route-Doc)'!H:H,'★C&amp;I(IRS)'!O1570)</f>
        <v>0</v>
      </c>
      <c r="R1570" s="17" t="s">
        <v>23496</v>
      </c>
      <c r="S1570" s="14" t="s">
        <v>28676</v>
      </c>
      <c r="T1570" s="14" t="s">
        <v>2676</v>
      </c>
      <c r="U1570" s="119"/>
      <c r="V1570" s="58"/>
      <c r="W1570" s="19" t="s">
        <v>1930</v>
      </c>
      <c r="X1570" s="19" t="s">
        <v>1908</v>
      </c>
      <c r="Y1570" s="54">
        <v>42369</v>
      </c>
      <c r="Z1570" s="19" t="s">
        <v>2676</v>
      </c>
      <c r="AB1570" s="58" t="s">
        <v>25118</v>
      </c>
      <c r="AC1570" s="58" t="s">
        <v>1930</v>
      </c>
      <c r="AD1570" s="58" t="e">
        <v>#N/A</v>
      </c>
      <c r="AE1570" s="58" t="e">
        <v>#N/A</v>
      </c>
    </row>
    <row r="1571" spans="1:31">
      <c r="A1571" s="19" t="s">
        <v>25617</v>
      </c>
      <c r="B1571" s="19" t="s">
        <v>7667</v>
      </c>
      <c r="C1571" s="18" t="s">
        <v>5104</v>
      </c>
      <c r="D1571" s="18" t="s">
        <v>29854</v>
      </c>
      <c r="E1571" s="19" t="s">
        <v>7570</v>
      </c>
      <c r="F1571" s="19" t="s">
        <v>25119</v>
      </c>
      <c r="G1571" s="19" t="s">
        <v>1911</v>
      </c>
      <c r="H1571" s="52">
        <v>43801</v>
      </c>
      <c r="I1571" s="19" t="s">
        <v>18632</v>
      </c>
      <c r="J1571" s="18">
        <f>COUNTIF('C&amp;I(Route-Doc)'!C:C,'★C&amp;I(IRS)'!C1571)</f>
        <v>1</v>
      </c>
      <c r="K1571" s="18" t="s">
        <v>6337</v>
      </c>
      <c r="L1571" s="19" t="s">
        <v>3461</v>
      </c>
      <c r="M1571" s="126" t="str">
        <f t="shared" si="27"/>
        <v>●</v>
      </c>
      <c r="N1571" s="54">
        <v>44650</v>
      </c>
      <c r="O1571" s="14" t="s">
        <v>22624</v>
      </c>
      <c r="P1571" s="159" t="s">
        <v>23491</v>
      </c>
      <c r="Q1571" s="159">
        <f>COUNTIF('C&amp;I(Route-Doc)'!H:H,'★C&amp;I(IRS)'!O1571)</f>
        <v>0</v>
      </c>
      <c r="R1571" s="17" t="s">
        <v>23496</v>
      </c>
      <c r="S1571" s="14" t="s">
        <v>28677</v>
      </c>
      <c r="T1571" s="14" t="s">
        <v>2676</v>
      </c>
      <c r="U1571" s="119"/>
      <c r="V1571" s="58"/>
      <c r="W1571" s="19" t="s">
        <v>1930</v>
      </c>
      <c r="X1571" s="19" t="s">
        <v>1911</v>
      </c>
      <c r="Y1571" s="54">
        <v>43801</v>
      </c>
      <c r="Z1571" s="19" t="s">
        <v>2676</v>
      </c>
      <c r="AB1571" s="58" t="s">
        <v>25119</v>
      </c>
      <c r="AC1571" s="58" t="s">
        <v>1930</v>
      </c>
      <c r="AD1571" s="58">
        <v>0</v>
      </c>
      <c r="AE1571" s="58" t="e">
        <v>#N/A</v>
      </c>
    </row>
    <row r="1572" spans="1:31">
      <c r="A1572" s="17" t="s">
        <v>25617</v>
      </c>
      <c r="B1572" s="17" t="s">
        <v>7667</v>
      </c>
      <c r="C1572" s="14" t="s">
        <v>5105</v>
      </c>
      <c r="D1572" s="14" t="s">
        <v>30235</v>
      </c>
      <c r="E1572" s="17" t="s">
        <v>7571</v>
      </c>
      <c r="F1572" s="17" t="s">
        <v>25120</v>
      </c>
      <c r="G1572" s="17" t="s">
        <v>1908</v>
      </c>
      <c r="H1572" s="60">
        <v>42460</v>
      </c>
      <c r="I1572" s="17" t="s">
        <v>18632</v>
      </c>
      <c r="J1572" s="14">
        <f>COUNTIF('C&amp;I(Route-Doc)'!C:C,'★C&amp;I(IRS)'!C1572)</f>
        <v>0</v>
      </c>
      <c r="K1572" s="14" t="s">
        <v>6338</v>
      </c>
      <c r="L1572" s="17" t="s">
        <v>1999</v>
      </c>
      <c r="M1572" s="127" t="str">
        <f t="shared" si="27"/>
        <v>●</v>
      </c>
      <c r="N1572" s="17" t="s">
        <v>1930</v>
      </c>
      <c r="O1572" s="14" t="s">
        <v>22625</v>
      </c>
      <c r="P1572" s="159" t="s">
        <v>23491</v>
      </c>
      <c r="Q1572" s="159">
        <f>COUNTIF('C&amp;I(Route-Doc)'!H:H,'★C&amp;I(IRS)'!O1572)</f>
        <v>0</v>
      </c>
      <c r="R1572" s="17" t="s">
        <v>23496</v>
      </c>
      <c r="S1572" s="14" t="s">
        <v>28678</v>
      </c>
      <c r="T1572" s="14" t="s">
        <v>2676</v>
      </c>
      <c r="U1572" s="119"/>
      <c r="V1572" s="58"/>
      <c r="W1572" s="19" t="s">
        <v>1930</v>
      </c>
      <c r="X1572" s="19" t="s">
        <v>1908</v>
      </c>
      <c r="Y1572" s="54">
        <v>42460</v>
      </c>
      <c r="Z1572" s="19" t="s">
        <v>2676</v>
      </c>
      <c r="AB1572" s="58" t="s">
        <v>25120</v>
      </c>
      <c r="AC1572" s="58" t="s">
        <v>1930</v>
      </c>
      <c r="AD1572" s="58" t="e">
        <v>#N/A</v>
      </c>
      <c r="AE1572" s="58" t="e">
        <v>#N/A</v>
      </c>
    </row>
    <row r="1573" spans="1:31">
      <c r="A1573" s="17" t="s">
        <v>25617</v>
      </c>
      <c r="B1573" s="17" t="s">
        <v>7667</v>
      </c>
      <c r="C1573" s="14" t="s">
        <v>5106</v>
      </c>
      <c r="D1573" s="14" t="s">
        <v>29296</v>
      </c>
      <c r="E1573" s="17" t="s">
        <v>7572</v>
      </c>
      <c r="F1573" s="17" t="s">
        <v>25121</v>
      </c>
      <c r="G1573" s="17" t="s">
        <v>1908</v>
      </c>
      <c r="H1573" s="60">
        <v>42277</v>
      </c>
      <c r="I1573" s="17" t="s">
        <v>18632</v>
      </c>
      <c r="J1573" s="14">
        <f>COUNTIF('C&amp;I(Route-Doc)'!C:C,'★C&amp;I(IRS)'!C1573)</f>
        <v>0</v>
      </c>
      <c r="K1573" s="14" t="s">
        <v>6339</v>
      </c>
      <c r="L1573" s="17" t="s">
        <v>1999</v>
      </c>
      <c r="M1573" s="127" t="str">
        <f t="shared" si="27"/>
        <v>●</v>
      </c>
      <c r="N1573" s="17" t="s">
        <v>1930</v>
      </c>
      <c r="O1573" s="14" t="s">
        <v>22626</v>
      </c>
      <c r="P1573" s="159" t="s">
        <v>23491</v>
      </c>
      <c r="Q1573" s="159">
        <f>COUNTIF('C&amp;I(Route-Doc)'!H:H,'★C&amp;I(IRS)'!O1573)</f>
        <v>0</v>
      </c>
      <c r="R1573" s="17" t="s">
        <v>23496</v>
      </c>
      <c r="S1573" s="14" t="s">
        <v>28679</v>
      </c>
      <c r="T1573" s="14" t="s">
        <v>2676</v>
      </c>
      <c r="U1573" s="119"/>
      <c r="V1573" s="58"/>
      <c r="W1573" s="19" t="s">
        <v>1930</v>
      </c>
      <c r="X1573" s="19" t="s">
        <v>1908</v>
      </c>
      <c r="Y1573" s="54">
        <v>42277</v>
      </c>
      <c r="Z1573" s="19" t="s">
        <v>2676</v>
      </c>
      <c r="AB1573" s="58" t="s">
        <v>25121</v>
      </c>
      <c r="AC1573" s="58" t="s">
        <v>1930</v>
      </c>
      <c r="AD1573" s="58" t="e">
        <v>#N/A</v>
      </c>
      <c r="AE1573" s="58" t="e">
        <v>#N/A</v>
      </c>
    </row>
    <row r="1574" spans="1:31">
      <c r="A1574" s="19" t="s">
        <v>25617</v>
      </c>
      <c r="B1574" s="19" t="s">
        <v>7667</v>
      </c>
      <c r="C1574" s="18" t="s">
        <v>5107</v>
      </c>
      <c r="D1574" s="18" t="s">
        <v>29855</v>
      </c>
      <c r="E1574" s="19" t="s">
        <v>7573</v>
      </c>
      <c r="F1574" s="19" t="s">
        <v>25122</v>
      </c>
      <c r="G1574" s="19" t="s">
        <v>1911</v>
      </c>
      <c r="H1574" s="52">
        <v>43801</v>
      </c>
      <c r="I1574" s="19" t="s">
        <v>18632</v>
      </c>
      <c r="J1574" s="18">
        <f>COUNTIF('C&amp;I(Route-Doc)'!C:C,'★C&amp;I(IRS)'!C1574)</f>
        <v>1</v>
      </c>
      <c r="K1574" s="18" t="s">
        <v>6340</v>
      </c>
      <c r="L1574" s="19" t="s">
        <v>3461</v>
      </c>
      <c r="M1574" s="126" t="str">
        <f t="shared" si="27"/>
        <v>●</v>
      </c>
      <c r="N1574" s="54">
        <v>44650</v>
      </c>
      <c r="O1574" s="14" t="s">
        <v>22627</v>
      </c>
      <c r="P1574" s="159" t="s">
        <v>23491</v>
      </c>
      <c r="Q1574" s="159">
        <f>COUNTIF('C&amp;I(Route-Doc)'!H:H,'★C&amp;I(IRS)'!O1574)</f>
        <v>0</v>
      </c>
      <c r="R1574" s="17" t="s">
        <v>23496</v>
      </c>
      <c r="S1574" s="14" t="s">
        <v>28680</v>
      </c>
      <c r="T1574" s="14" t="s">
        <v>2676</v>
      </c>
      <c r="U1574" s="119"/>
      <c r="V1574" s="58"/>
      <c r="W1574" s="19" t="s">
        <v>1930</v>
      </c>
      <c r="X1574" s="19" t="s">
        <v>1911</v>
      </c>
      <c r="Y1574" s="54">
        <v>43801</v>
      </c>
      <c r="Z1574" s="19" t="s">
        <v>2676</v>
      </c>
      <c r="AB1574" s="58" t="s">
        <v>25122</v>
      </c>
      <c r="AC1574" s="58" t="s">
        <v>1930</v>
      </c>
      <c r="AD1574" s="58">
        <v>0</v>
      </c>
      <c r="AE1574" s="58" t="e">
        <v>#N/A</v>
      </c>
    </row>
    <row r="1575" spans="1:31">
      <c r="A1575" s="17" t="s">
        <v>25617</v>
      </c>
      <c r="B1575" s="17" t="s">
        <v>7667</v>
      </c>
      <c r="C1575" s="14" t="s">
        <v>5108</v>
      </c>
      <c r="D1575" s="14" t="s">
        <v>30236</v>
      </c>
      <c r="E1575" s="17" t="s">
        <v>7574</v>
      </c>
      <c r="F1575" s="17" t="s">
        <v>25123</v>
      </c>
      <c r="G1575" s="17" t="s">
        <v>1908</v>
      </c>
      <c r="H1575" s="60">
        <v>42460</v>
      </c>
      <c r="I1575" s="17" t="s">
        <v>18632</v>
      </c>
      <c r="J1575" s="14">
        <f>COUNTIF('C&amp;I(Route-Doc)'!C:C,'★C&amp;I(IRS)'!C1575)</f>
        <v>0</v>
      </c>
      <c r="K1575" s="14" t="s">
        <v>6341</v>
      </c>
      <c r="L1575" s="17" t="s">
        <v>1999</v>
      </c>
      <c r="M1575" s="127" t="str">
        <f t="shared" si="27"/>
        <v>●</v>
      </c>
      <c r="N1575" s="17" t="s">
        <v>1930</v>
      </c>
      <c r="O1575" s="14" t="s">
        <v>22628</v>
      </c>
      <c r="P1575" s="159" t="s">
        <v>23491</v>
      </c>
      <c r="Q1575" s="159">
        <f>COUNTIF('C&amp;I(Route-Doc)'!H:H,'★C&amp;I(IRS)'!O1575)</f>
        <v>0</v>
      </c>
      <c r="R1575" s="17" t="s">
        <v>23496</v>
      </c>
      <c r="S1575" s="14" t="s">
        <v>28681</v>
      </c>
      <c r="T1575" s="14" t="s">
        <v>2676</v>
      </c>
      <c r="U1575" s="119"/>
      <c r="V1575" s="58"/>
      <c r="W1575" s="19" t="s">
        <v>1930</v>
      </c>
      <c r="X1575" s="19" t="s">
        <v>1908</v>
      </c>
      <c r="Y1575" s="54">
        <v>42460</v>
      </c>
      <c r="Z1575" s="19" t="s">
        <v>2676</v>
      </c>
      <c r="AB1575" s="58" t="s">
        <v>25123</v>
      </c>
      <c r="AC1575" s="58" t="s">
        <v>1930</v>
      </c>
      <c r="AD1575" s="58" t="e">
        <v>#N/A</v>
      </c>
      <c r="AE1575" s="58" t="e">
        <v>#N/A</v>
      </c>
    </row>
    <row r="1576" spans="1:31">
      <c r="A1576" s="17" t="s">
        <v>25617</v>
      </c>
      <c r="B1576" s="17" t="s">
        <v>7667</v>
      </c>
      <c r="C1576" s="14" t="s">
        <v>5109</v>
      </c>
      <c r="D1576" s="14" t="s">
        <v>29297</v>
      </c>
      <c r="E1576" s="17" t="s">
        <v>7575</v>
      </c>
      <c r="F1576" s="17" t="s">
        <v>25124</v>
      </c>
      <c r="G1576" s="17" t="s">
        <v>1908</v>
      </c>
      <c r="H1576" s="60">
        <v>42277</v>
      </c>
      <c r="I1576" s="17" t="s">
        <v>18632</v>
      </c>
      <c r="J1576" s="14">
        <f>COUNTIF('C&amp;I(Route-Doc)'!C:C,'★C&amp;I(IRS)'!C1576)</f>
        <v>0</v>
      </c>
      <c r="K1576" s="14" t="s">
        <v>6342</v>
      </c>
      <c r="L1576" s="17" t="s">
        <v>1999</v>
      </c>
      <c r="M1576" s="127" t="str">
        <f t="shared" si="27"/>
        <v>●</v>
      </c>
      <c r="N1576" s="17" t="s">
        <v>1930</v>
      </c>
      <c r="O1576" s="14" t="s">
        <v>22629</v>
      </c>
      <c r="P1576" s="159" t="s">
        <v>23491</v>
      </c>
      <c r="Q1576" s="159">
        <f>COUNTIF('C&amp;I(Route-Doc)'!H:H,'★C&amp;I(IRS)'!O1576)</f>
        <v>0</v>
      </c>
      <c r="R1576" s="17" t="s">
        <v>23496</v>
      </c>
      <c r="S1576" s="14" t="s">
        <v>28682</v>
      </c>
      <c r="T1576" s="14" t="s">
        <v>2676</v>
      </c>
      <c r="U1576" s="119"/>
      <c r="V1576" s="58"/>
      <c r="W1576" s="19" t="s">
        <v>1930</v>
      </c>
      <c r="X1576" s="19" t="s">
        <v>1908</v>
      </c>
      <c r="Y1576" s="54">
        <v>42277</v>
      </c>
      <c r="Z1576" s="19" t="s">
        <v>2676</v>
      </c>
      <c r="AB1576" s="58" t="s">
        <v>25124</v>
      </c>
      <c r="AC1576" s="58" t="s">
        <v>1930</v>
      </c>
      <c r="AD1576" s="58" t="e">
        <v>#N/A</v>
      </c>
      <c r="AE1576" s="58" t="e">
        <v>#N/A</v>
      </c>
    </row>
    <row r="1577" spans="1:31">
      <c r="A1577" s="19" t="s">
        <v>25617</v>
      </c>
      <c r="B1577" s="19" t="s">
        <v>7667</v>
      </c>
      <c r="C1577" s="18" t="s">
        <v>5110</v>
      </c>
      <c r="D1577" s="18" t="s">
        <v>29856</v>
      </c>
      <c r="E1577" s="19" t="s">
        <v>7576</v>
      </c>
      <c r="F1577" s="19" t="s">
        <v>25125</v>
      </c>
      <c r="G1577" s="19" t="s">
        <v>1911</v>
      </c>
      <c r="H1577" s="52">
        <v>43801</v>
      </c>
      <c r="I1577" s="19" t="s">
        <v>18632</v>
      </c>
      <c r="J1577" s="18">
        <f>COUNTIF('C&amp;I(Route-Doc)'!C:C,'★C&amp;I(IRS)'!C1577)</f>
        <v>1</v>
      </c>
      <c r="K1577" s="18" t="s">
        <v>6343</v>
      </c>
      <c r="L1577" s="19" t="s">
        <v>3461</v>
      </c>
      <c r="M1577" s="126" t="str">
        <f t="shared" si="27"/>
        <v>●</v>
      </c>
      <c r="N1577" s="54">
        <v>44650</v>
      </c>
      <c r="O1577" s="14" t="s">
        <v>22630</v>
      </c>
      <c r="P1577" s="159" t="s">
        <v>23491</v>
      </c>
      <c r="Q1577" s="159">
        <f>COUNTIF('C&amp;I(Route-Doc)'!H:H,'★C&amp;I(IRS)'!O1577)</f>
        <v>0</v>
      </c>
      <c r="R1577" s="17" t="s">
        <v>23496</v>
      </c>
      <c r="S1577" s="14" t="s">
        <v>28683</v>
      </c>
      <c r="T1577" s="14" t="s">
        <v>2676</v>
      </c>
      <c r="U1577" s="119"/>
      <c r="V1577" s="58"/>
      <c r="W1577" s="19" t="s">
        <v>1930</v>
      </c>
      <c r="X1577" s="19" t="s">
        <v>1911</v>
      </c>
      <c r="Y1577" s="54">
        <v>43801</v>
      </c>
      <c r="Z1577" s="19" t="s">
        <v>2676</v>
      </c>
      <c r="AB1577" s="58" t="s">
        <v>25125</v>
      </c>
      <c r="AC1577" s="58" t="s">
        <v>1930</v>
      </c>
      <c r="AD1577" s="58">
        <v>0</v>
      </c>
      <c r="AE1577" s="58" t="e">
        <v>#N/A</v>
      </c>
    </row>
    <row r="1578" spans="1:31">
      <c r="A1578" s="17" t="s">
        <v>25617</v>
      </c>
      <c r="B1578" s="17" t="s">
        <v>7667</v>
      </c>
      <c r="C1578" s="14" t="s">
        <v>5111</v>
      </c>
      <c r="D1578" s="14" t="s">
        <v>30237</v>
      </c>
      <c r="E1578" s="17" t="s">
        <v>7577</v>
      </c>
      <c r="F1578" s="17" t="s">
        <v>25126</v>
      </c>
      <c r="G1578" s="17" t="s">
        <v>1908</v>
      </c>
      <c r="H1578" s="60">
        <v>42460</v>
      </c>
      <c r="I1578" s="17" t="s">
        <v>18632</v>
      </c>
      <c r="J1578" s="14">
        <f>COUNTIF('C&amp;I(Route-Doc)'!C:C,'★C&amp;I(IRS)'!C1578)</f>
        <v>0</v>
      </c>
      <c r="K1578" s="14" t="s">
        <v>6344</v>
      </c>
      <c r="L1578" s="17" t="s">
        <v>1999</v>
      </c>
      <c r="M1578" s="127" t="str">
        <f t="shared" si="27"/>
        <v>●</v>
      </c>
      <c r="N1578" s="17" t="s">
        <v>1930</v>
      </c>
      <c r="O1578" s="14" t="s">
        <v>22631</v>
      </c>
      <c r="P1578" s="159" t="s">
        <v>23491</v>
      </c>
      <c r="Q1578" s="159">
        <f>COUNTIF('C&amp;I(Route-Doc)'!H:H,'★C&amp;I(IRS)'!O1578)</f>
        <v>0</v>
      </c>
      <c r="R1578" s="17" t="s">
        <v>23496</v>
      </c>
      <c r="S1578" s="14" t="s">
        <v>28684</v>
      </c>
      <c r="T1578" s="14" t="s">
        <v>2676</v>
      </c>
      <c r="U1578" s="119"/>
      <c r="V1578" s="58"/>
      <c r="W1578" s="19" t="s">
        <v>1930</v>
      </c>
      <c r="X1578" s="19" t="s">
        <v>1908</v>
      </c>
      <c r="Y1578" s="54">
        <v>42460</v>
      </c>
      <c r="Z1578" s="19" t="s">
        <v>2676</v>
      </c>
      <c r="AB1578" s="58" t="s">
        <v>25126</v>
      </c>
      <c r="AC1578" s="58" t="s">
        <v>1930</v>
      </c>
      <c r="AD1578" s="58" t="e">
        <v>#N/A</v>
      </c>
      <c r="AE1578" s="58" t="e">
        <v>#N/A</v>
      </c>
    </row>
    <row r="1579" spans="1:31">
      <c r="A1579" s="17" t="s">
        <v>25617</v>
      </c>
      <c r="B1579" s="17" t="s">
        <v>7667</v>
      </c>
      <c r="C1579" s="14" t="s">
        <v>5112</v>
      </c>
      <c r="D1579" s="14" t="s">
        <v>29298</v>
      </c>
      <c r="E1579" s="17" t="s">
        <v>7578</v>
      </c>
      <c r="F1579" s="17" t="s">
        <v>25127</v>
      </c>
      <c r="G1579" s="17" t="s">
        <v>1908</v>
      </c>
      <c r="H1579" s="60">
        <v>42277</v>
      </c>
      <c r="I1579" s="17" t="s">
        <v>18632</v>
      </c>
      <c r="J1579" s="14">
        <f>COUNTIF('C&amp;I(Route-Doc)'!C:C,'★C&amp;I(IRS)'!C1579)</f>
        <v>0</v>
      </c>
      <c r="K1579" s="14" t="s">
        <v>6345</v>
      </c>
      <c r="L1579" s="17" t="s">
        <v>1999</v>
      </c>
      <c r="M1579" s="127" t="str">
        <f t="shared" si="27"/>
        <v>●</v>
      </c>
      <c r="N1579" s="17" t="s">
        <v>1930</v>
      </c>
      <c r="O1579" s="14" t="s">
        <v>22632</v>
      </c>
      <c r="P1579" s="159" t="s">
        <v>23491</v>
      </c>
      <c r="Q1579" s="159">
        <f>COUNTIF('C&amp;I(Route-Doc)'!H:H,'★C&amp;I(IRS)'!O1579)</f>
        <v>0</v>
      </c>
      <c r="R1579" s="17" t="s">
        <v>23496</v>
      </c>
      <c r="S1579" s="14" t="s">
        <v>28685</v>
      </c>
      <c r="T1579" s="14" t="s">
        <v>2676</v>
      </c>
      <c r="U1579" s="119"/>
      <c r="V1579" s="58"/>
      <c r="W1579" s="19" t="s">
        <v>1930</v>
      </c>
      <c r="X1579" s="19" t="s">
        <v>1908</v>
      </c>
      <c r="Y1579" s="54">
        <v>42277</v>
      </c>
      <c r="Z1579" s="19" t="s">
        <v>2676</v>
      </c>
      <c r="AB1579" s="58" t="s">
        <v>25127</v>
      </c>
      <c r="AC1579" s="58" t="s">
        <v>1930</v>
      </c>
      <c r="AD1579" s="58" t="e">
        <v>#N/A</v>
      </c>
      <c r="AE1579" s="58" t="e">
        <v>#N/A</v>
      </c>
    </row>
    <row r="1580" spans="1:31">
      <c r="A1580" s="19" t="s">
        <v>25617</v>
      </c>
      <c r="B1580" s="19" t="s">
        <v>7667</v>
      </c>
      <c r="C1580" s="18" t="s">
        <v>5113</v>
      </c>
      <c r="D1580" s="18" t="s">
        <v>29857</v>
      </c>
      <c r="E1580" s="19" t="s">
        <v>7579</v>
      </c>
      <c r="F1580" s="19" t="s">
        <v>25128</v>
      </c>
      <c r="G1580" s="19" t="s">
        <v>1911</v>
      </c>
      <c r="H1580" s="52">
        <v>43801</v>
      </c>
      <c r="I1580" s="19" t="s">
        <v>18652</v>
      </c>
      <c r="J1580" s="18">
        <f>COUNTIF('C&amp;I(Route-Doc)'!C:C,'★C&amp;I(IRS)'!C1580)</f>
        <v>1</v>
      </c>
      <c r="K1580" s="14" t="s">
        <v>6346</v>
      </c>
      <c r="L1580" s="17" t="s">
        <v>25608</v>
      </c>
      <c r="M1580" s="127" t="str">
        <f t="shared" si="27"/>
        <v>●</v>
      </c>
      <c r="N1580" s="125" t="s">
        <v>23519</v>
      </c>
      <c r="O1580" s="18" t="s">
        <v>22633</v>
      </c>
      <c r="P1580" s="59" t="s">
        <v>1908</v>
      </c>
      <c r="Q1580" s="59">
        <f>COUNTIF('C&amp;I(Route-Doc)'!H:H,'★C&amp;I(IRS)'!O1580)</f>
        <v>0</v>
      </c>
      <c r="R1580" s="54">
        <v>45392</v>
      </c>
      <c r="S1580" s="18" t="s">
        <v>28686</v>
      </c>
      <c r="T1580" s="59" t="s">
        <v>22673</v>
      </c>
      <c r="U1580" s="119"/>
      <c r="V1580" s="58" t="s">
        <v>27202</v>
      </c>
      <c r="W1580" s="19" t="s">
        <v>1930</v>
      </c>
      <c r="X1580" s="19" t="s">
        <v>1911</v>
      </c>
      <c r="Y1580" s="54">
        <v>43801</v>
      </c>
      <c r="Z1580" s="19" t="s">
        <v>18604</v>
      </c>
      <c r="AB1580" s="58" t="s">
        <v>25128</v>
      </c>
      <c r="AC1580" s="58" t="s">
        <v>1930</v>
      </c>
      <c r="AD1580" s="58">
        <v>15</v>
      </c>
      <c r="AE1580" s="58" t="e">
        <v>#N/A</v>
      </c>
    </row>
    <row r="1581" spans="1:31">
      <c r="A1581" s="17" t="s">
        <v>25617</v>
      </c>
      <c r="B1581" s="17" t="s">
        <v>7667</v>
      </c>
      <c r="C1581" s="14" t="s">
        <v>5114</v>
      </c>
      <c r="D1581" s="14" t="s">
        <v>30238</v>
      </c>
      <c r="E1581" s="17" t="s">
        <v>7580</v>
      </c>
      <c r="F1581" s="17" t="s">
        <v>25129</v>
      </c>
      <c r="G1581" s="17" t="s">
        <v>1908</v>
      </c>
      <c r="H1581" s="60">
        <v>42277</v>
      </c>
      <c r="I1581" s="17" t="s">
        <v>18632</v>
      </c>
      <c r="J1581" s="14">
        <f>COUNTIF('C&amp;I(Route-Doc)'!C:C,'★C&amp;I(IRS)'!C1581)</f>
        <v>0</v>
      </c>
      <c r="K1581" s="14" t="s">
        <v>6347</v>
      </c>
      <c r="L1581" s="17" t="s">
        <v>1999</v>
      </c>
      <c r="M1581" s="127" t="str">
        <f t="shared" si="27"/>
        <v>●</v>
      </c>
      <c r="N1581" s="17" t="s">
        <v>1930</v>
      </c>
      <c r="O1581" s="14" t="s">
        <v>22634</v>
      </c>
      <c r="P1581" s="159" t="s">
        <v>23491</v>
      </c>
      <c r="Q1581" s="159">
        <f>COUNTIF('C&amp;I(Route-Doc)'!H:H,'★C&amp;I(IRS)'!O1581)</f>
        <v>0</v>
      </c>
      <c r="R1581" s="17" t="s">
        <v>23496</v>
      </c>
      <c r="S1581" s="14" t="s">
        <v>28687</v>
      </c>
      <c r="T1581" s="14" t="s">
        <v>2676</v>
      </c>
      <c r="U1581" s="119"/>
      <c r="V1581" s="58"/>
      <c r="W1581" s="19" t="s">
        <v>1930</v>
      </c>
      <c r="X1581" s="19" t="s">
        <v>1908</v>
      </c>
      <c r="Y1581" s="54">
        <v>42277</v>
      </c>
      <c r="Z1581" s="19" t="s">
        <v>2676</v>
      </c>
      <c r="AB1581" s="58" t="s">
        <v>25129</v>
      </c>
      <c r="AC1581" s="58" t="s">
        <v>1930</v>
      </c>
      <c r="AD1581" s="58" t="e">
        <v>#N/A</v>
      </c>
      <c r="AE1581" s="58" t="e">
        <v>#N/A</v>
      </c>
    </row>
    <row r="1582" spans="1:31">
      <c r="A1582" s="17" t="s">
        <v>25617</v>
      </c>
      <c r="B1582" s="17" t="s">
        <v>7667</v>
      </c>
      <c r="C1582" s="14" t="s">
        <v>5115</v>
      </c>
      <c r="D1582" s="14" t="s">
        <v>29299</v>
      </c>
      <c r="E1582" s="17" t="s">
        <v>7581</v>
      </c>
      <c r="F1582" s="17" t="s">
        <v>25130</v>
      </c>
      <c r="G1582" s="17" t="s">
        <v>1908</v>
      </c>
      <c r="H1582" s="60">
        <v>42277</v>
      </c>
      <c r="I1582" s="17" t="s">
        <v>18632</v>
      </c>
      <c r="J1582" s="14">
        <f>COUNTIF('C&amp;I(Route-Doc)'!C:C,'★C&amp;I(IRS)'!C1582)</f>
        <v>0</v>
      </c>
      <c r="K1582" s="14" t="s">
        <v>6348</v>
      </c>
      <c r="L1582" s="17" t="s">
        <v>1999</v>
      </c>
      <c r="M1582" s="127" t="str">
        <f t="shared" si="27"/>
        <v>●</v>
      </c>
      <c r="N1582" s="17" t="s">
        <v>1930</v>
      </c>
      <c r="O1582" s="14" t="s">
        <v>22635</v>
      </c>
      <c r="P1582" s="159" t="s">
        <v>23491</v>
      </c>
      <c r="Q1582" s="159">
        <f>COUNTIF('C&amp;I(Route-Doc)'!H:H,'★C&amp;I(IRS)'!O1582)</f>
        <v>0</v>
      </c>
      <c r="R1582" s="17" t="s">
        <v>23496</v>
      </c>
      <c r="S1582" s="14" t="s">
        <v>28688</v>
      </c>
      <c r="T1582" s="14" t="s">
        <v>2676</v>
      </c>
      <c r="U1582" s="119"/>
      <c r="V1582" s="58"/>
      <c r="W1582" s="19" t="s">
        <v>1930</v>
      </c>
      <c r="X1582" s="19" t="s">
        <v>1908</v>
      </c>
      <c r="Y1582" s="54">
        <v>42277</v>
      </c>
      <c r="Z1582" s="19" t="s">
        <v>2676</v>
      </c>
      <c r="AB1582" s="58" t="s">
        <v>25130</v>
      </c>
      <c r="AC1582" s="58" t="s">
        <v>1930</v>
      </c>
      <c r="AD1582" s="58" t="e">
        <v>#N/A</v>
      </c>
      <c r="AE1582" s="58" t="e">
        <v>#N/A</v>
      </c>
    </row>
    <row r="1583" spans="1:31">
      <c r="A1583" s="19" t="s">
        <v>25617</v>
      </c>
      <c r="B1583" s="19" t="s">
        <v>7667</v>
      </c>
      <c r="C1583" s="18" t="s">
        <v>18999</v>
      </c>
      <c r="D1583" s="18" t="s">
        <v>29858</v>
      </c>
      <c r="E1583" s="19" t="s">
        <v>18930</v>
      </c>
      <c r="F1583" s="19" t="s">
        <v>25131</v>
      </c>
      <c r="G1583" s="19" t="s">
        <v>1908</v>
      </c>
      <c r="H1583" s="52">
        <v>44679</v>
      </c>
      <c r="I1583" s="19" t="s">
        <v>18692</v>
      </c>
      <c r="J1583" s="18">
        <f>COUNTIF('C&amp;I(Route-Doc)'!C:C,'★C&amp;I(IRS)'!C1583)</f>
        <v>1</v>
      </c>
      <c r="K1583" s="14" t="s">
        <v>19000</v>
      </c>
      <c r="L1583" s="17" t="s">
        <v>3461</v>
      </c>
      <c r="M1583" s="127" t="str">
        <f t="shared" si="27"/>
        <v>●</v>
      </c>
      <c r="N1583" s="125" t="s">
        <v>23519</v>
      </c>
      <c r="O1583" s="18" t="s">
        <v>22636</v>
      </c>
      <c r="P1583" s="59" t="s">
        <v>1908</v>
      </c>
      <c r="Q1583" s="59">
        <f>COUNTIF('C&amp;I(Route-Doc)'!H:H,'★C&amp;I(IRS)'!O1583)</f>
        <v>0</v>
      </c>
      <c r="R1583" s="54">
        <v>45392</v>
      </c>
      <c r="S1583" s="18" t="s">
        <v>28689</v>
      </c>
      <c r="T1583" s="59" t="s">
        <v>22673</v>
      </c>
      <c r="U1583" s="119"/>
      <c r="V1583" s="58" t="s">
        <v>27202</v>
      </c>
      <c r="W1583" s="19" t="s">
        <v>1930</v>
      </c>
      <c r="X1583" s="19" t="s">
        <v>1908</v>
      </c>
      <c r="Y1583" s="54">
        <v>44679</v>
      </c>
      <c r="Z1583" s="19" t="s">
        <v>18604</v>
      </c>
      <c r="AB1583" s="58" t="s">
        <v>25131</v>
      </c>
      <c r="AC1583" s="58" t="s">
        <v>1930</v>
      </c>
      <c r="AD1583" s="58">
        <v>6</v>
      </c>
      <c r="AE1583" s="58" t="e">
        <v>#N/A</v>
      </c>
    </row>
    <row r="1584" spans="1:31">
      <c r="A1584" s="19" t="s">
        <v>25617</v>
      </c>
      <c r="B1584" s="19" t="s">
        <v>7667</v>
      </c>
      <c r="C1584" s="18" t="s">
        <v>5116</v>
      </c>
      <c r="D1584" s="18" t="s">
        <v>29859</v>
      </c>
      <c r="E1584" s="19" t="s">
        <v>7582</v>
      </c>
      <c r="F1584" s="19" t="s">
        <v>25132</v>
      </c>
      <c r="G1584" s="19" t="s">
        <v>1911</v>
      </c>
      <c r="H1584" s="52">
        <v>43801</v>
      </c>
      <c r="I1584" s="19" t="s">
        <v>18652</v>
      </c>
      <c r="J1584" s="18">
        <f>COUNTIF('C&amp;I(Route-Doc)'!C:C,'★C&amp;I(IRS)'!C1584)</f>
        <v>1</v>
      </c>
      <c r="K1584" s="14" t="s">
        <v>6349</v>
      </c>
      <c r="L1584" s="17" t="s">
        <v>25608</v>
      </c>
      <c r="M1584" s="127" t="str">
        <f t="shared" si="27"/>
        <v>●</v>
      </c>
      <c r="N1584" s="125" t="s">
        <v>23519</v>
      </c>
      <c r="O1584" s="18" t="s">
        <v>22637</v>
      </c>
      <c r="P1584" s="59" t="s">
        <v>1908</v>
      </c>
      <c r="Q1584" s="59">
        <f>COUNTIF('C&amp;I(Route-Doc)'!H:H,'★C&amp;I(IRS)'!O1584)</f>
        <v>0</v>
      </c>
      <c r="R1584" s="54">
        <v>45392</v>
      </c>
      <c r="S1584" s="18" t="s">
        <v>28690</v>
      </c>
      <c r="T1584" s="59" t="s">
        <v>22673</v>
      </c>
      <c r="U1584" s="119"/>
      <c r="V1584" s="58" t="s">
        <v>27202</v>
      </c>
      <c r="W1584" s="19" t="s">
        <v>1930</v>
      </c>
      <c r="X1584" s="19" t="s">
        <v>1911</v>
      </c>
      <c r="Y1584" s="54">
        <v>43801</v>
      </c>
      <c r="Z1584" s="19" t="s">
        <v>18604</v>
      </c>
      <c r="AB1584" s="58" t="s">
        <v>25132</v>
      </c>
      <c r="AC1584" s="58" t="s">
        <v>1930</v>
      </c>
      <c r="AD1584" s="58">
        <v>6</v>
      </c>
      <c r="AE1584" s="58" t="e">
        <v>#N/A</v>
      </c>
    </row>
    <row r="1585" spans="1:31">
      <c r="A1585" s="17" t="s">
        <v>25617</v>
      </c>
      <c r="B1585" s="17" t="s">
        <v>7667</v>
      </c>
      <c r="C1585" s="14" t="s">
        <v>5117</v>
      </c>
      <c r="D1585" s="14" t="s">
        <v>30239</v>
      </c>
      <c r="E1585" s="17" t="s">
        <v>7583</v>
      </c>
      <c r="F1585" s="17" t="s">
        <v>25133</v>
      </c>
      <c r="G1585" s="17" t="s">
        <v>1908</v>
      </c>
      <c r="H1585" s="60">
        <v>42277</v>
      </c>
      <c r="I1585" s="17" t="s">
        <v>18632</v>
      </c>
      <c r="J1585" s="14">
        <f>COUNTIF('C&amp;I(Route-Doc)'!C:C,'★C&amp;I(IRS)'!C1585)</f>
        <v>0</v>
      </c>
      <c r="K1585" s="14" t="s">
        <v>6350</v>
      </c>
      <c r="L1585" s="17" t="s">
        <v>1999</v>
      </c>
      <c r="M1585" s="127" t="str">
        <f t="shared" si="27"/>
        <v>●</v>
      </c>
      <c r="N1585" s="17" t="s">
        <v>1930</v>
      </c>
      <c r="O1585" s="14" t="s">
        <v>22638</v>
      </c>
      <c r="P1585" s="159" t="s">
        <v>23491</v>
      </c>
      <c r="Q1585" s="159">
        <f>COUNTIF('C&amp;I(Route-Doc)'!H:H,'★C&amp;I(IRS)'!O1585)</f>
        <v>0</v>
      </c>
      <c r="R1585" s="17" t="s">
        <v>23496</v>
      </c>
      <c r="S1585" s="14" t="s">
        <v>28691</v>
      </c>
      <c r="T1585" s="14" t="s">
        <v>2676</v>
      </c>
      <c r="U1585" s="119"/>
      <c r="V1585" s="58"/>
      <c r="W1585" s="19" t="s">
        <v>1930</v>
      </c>
      <c r="X1585" s="19" t="s">
        <v>1908</v>
      </c>
      <c r="Y1585" s="54">
        <v>42277</v>
      </c>
      <c r="Z1585" s="19" t="s">
        <v>2676</v>
      </c>
      <c r="AB1585" s="58" t="s">
        <v>25133</v>
      </c>
      <c r="AC1585" s="58" t="s">
        <v>1930</v>
      </c>
      <c r="AD1585" s="58" t="e">
        <v>#N/A</v>
      </c>
      <c r="AE1585" s="58" t="e">
        <v>#N/A</v>
      </c>
    </row>
    <row r="1586" spans="1:31">
      <c r="A1586" s="17" t="s">
        <v>25617</v>
      </c>
      <c r="B1586" s="17" t="s">
        <v>7667</v>
      </c>
      <c r="C1586" s="14" t="s">
        <v>5118</v>
      </c>
      <c r="D1586" s="14" t="s">
        <v>29300</v>
      </c>
      <c r="E1586" s="17" t="s">
        <v>7584</v>
      </c>
      <c r="F1586" s="17" t="s">
        <v>25134</v>
      </c>
      <c r="G1586" s="17" t="s">
        <v>1908</v>
      </c>
      <c r="H1586" s="60">
        <v>42277</v>
      </c>
      <c r="I1586" s="17" t="s">
        <v>18632</v>
      </c>
      <c r="J1586" s="14">
        <f>COUNTIF('C&amp;I(Route-Doc)'!C:C,'★C&amp;I(IRS)'!C1586)</f>
        <v>0</v>
      </c>
      <c r="K1586" s="14" t="s">
        <v>6351</v>
      </c>
      <c r="L1586" s="17" t="s">
        <v>1999</v>
      </c>
      <c r="M1586" s="127" t="str">
        <f t="shared" si="27"/>
        <v>●</v>
      </c>
      <c r="N1586" s="17" t="s">
        <v>1930</v>
      </c>
      <c r="O1586" s="14" t="s">
        <v>22639</v>
      </c>
      <c r="P1586" s="159" t="s">
        <v>23491</v>
      </c>
      <c r="Q1586" s="159">
        <f>COUNTIF('C&amp;I(Route-Doc)'!H:H,'★C&amp;I(IRS)'!O1586)</f>
        <v>0</v>
      </c>
      <c r="R1586" s="17" t="s">
        <v>23496</v>
      </c>
      <c r="S1586" s="14" t="s">
        <v>28692</v>
      </c>
      <c r="T1586" s="14" t="s">
        <v>2676</v>
      </c>
      <c r="U1586" s="119"/>
      <c r="V1586" s="58"/>
      <c r="W1586" s="19" t="s">
        <v>1930</v>
      </c>
      <c r="X1586" s="19" t="s">
        <v>1908</v>
      </c>
      <c r="Y1586" s="54">
        <v>42277</v>
      </c>
      <c r="Z1586" s="19" t="s">
        <v>2676</v>
      </c>
      <c r="AB1586" s="58" t="s">
        <v>25134</v>
      </c>
      <c r="AC1586" s="58" t="s">
        <v>1930</v>
      </c>
      <c r="AD1586" s="58" t="e">
        <v>#N/A</v>
      </c>
      <c r="AE1586" s="58" t="e">
        <v>#N/A</v>
      </c>
    </row>
    <row r="1587" spans="1:31">
      <c r="A1587" s="19" t="s">
        <v>25617</v>
      </c>
      <c r="B1587" s="19" t="s">
        <v>7667</v>
      </c>
      <c r="C1587" s="18" t="s">
        <v>5119</v>
      </c>
      <c r="D1587" s="18" t="s">
        <v>29860</v>
      </c>
      <c r="E1587" s="19" t="s">
        <v>7585</v>
      </c>
      <c r="F1587" s="19" t="s">
        <v>25135</v>
      </c>
      <c r="G1587" s="19" t="s">
        <v>1911</v>
      </c>
      <c r="H1587" s="52">
        <v>43801</v>
      </c>
      <c r="I1587" s="19" t="s">
        <v>18632</v>
      </c>
      <c r="J1587" s="18">
        <f>COUNTIF('C&amp;I(Route-Doc)'!C:C,'★C&amp;I(IRS)'!C1587)</f>
        <v>1</v>
      </c>
      <c r="K1587" s="18" t="s">
        <v>6352</v>
      </c>
      <c r="L1587" s="19" t="s">
        <v>3461</v>
      </c>
      <c r="M1587" s="126" t="str">
        <f t="shared" si="27"/>
        <v>●</v>
      </c>
      <c r="N1587" s="54">
        <v>44650</v>
      </c>
      <c r="O1587" s="14" t="s">
        <v>22640</v>
      </c>
      <c r="P1587" s="159" t="s">
        <v>23491</v>
      </c>
      <c r="Q1587" s="159">
        <f>COUNTIF('C&amp;I(Route-Doc)'!H:H,'★C&amp;I(IRS)'!O1587)</f>
        <v>0</v>
      </c>
      <c r="R1587" s="17" t="s">
        <v>23496</v>
      </c>
      <c r="S1587" s="14" t="s">
        <v>28693</v>
      </c>
      <c r="T1587" s="14" t="s">
        <v>2676</v>
      </c>
      <c r="U1587" s="119"/>
      <c r="V1587" s="58"/>
      <c r="W1587" s="19" t="s">
        <v>1930</v>
      </c>
      <c r="X1587" s="19" t="s">
        <v>1911</v>
      </c>
      <c r="Y1587" s="54">
        <v>43801</v>
      </c>
      <c r="Z1587" s="19" t="s">
        <v>2676</v>
      </c>
      <c r="AB1587" s="58" t="s">
        <v>25135</v>
      </c>
      <c r="AC1587" s="58" t="s">
        <v>1930</v>
      </c>
      <c r="AD1587" s="58">
        <v>0</v>
      </c>
      <c r="AE1587" s="58" t="e">
        <v>#N/A</v>
      </c>
    </row>
    <row r="1588" spans="1:31">
      <c r="A1588" s="17" t="s">
        <v>25617</v>
      </c>
      <c r="B1588" s="17" t="s">
        <v>7667</v>
      </c>
      <c r="C1588" s="14" t="s">
        <v>5120</v>
      </c>
      <c r="D1588" s="14" t="s">
        <v>30240</v>
      </c>
      <c r="E1588" s="17" t="s">
        <v>7586</v>
      </c>
      <c r="F1588" s="17" t="s">
        <v>25136</v>
      </c>
      <c r="G1588" s="17" t="s">
        <v>1908</v>
      </c>
      <c r="H1588" s="60">
        <v>42277</v>
      </c>
      <c r="I1588" s="17" t="s">
        <v>18632</v>
      </c>
      <c r="J1588" s="14">
        <f>COUNTIF('C&amp;I(Route-Doc)'!C:C,'★C&amp;I(IRS)'!C1588)</f>
        <v>0</v>
      </c>
      <c r="K1588" s="14" t="s">
        <v>6353</v>
      </c>
      <c r="L1588" s="17" t="s">
        <v>1999</v>
      </c>
      <c r="M1588" s="127" t="str">
        <f t="shared" si="27"/>
        <v>●</v>
      </c>
      <c r="N1588" s="17" t="s">
        <v>1930</v>
      </c>
      <c r="O1588" s="14" t="s">
        <v>22641</v>
      </c>
      <c r="P1588" s="159" t="s">
        <v>23491</v>
      </c>
      <c r="Q1588" s="159">
        <f>COUNTIF('C&amp;I(Route-Doc)'!H:H,'★C&amp;I(IRS)'!O1588)</f>
        <v>0</v>
      </c>
      <c r="R1588" s="17" t="s">
        <v>23496</v>
      </c>
      <c r="S1588" s="14" t="s">
        <v>28694</v>
      </c>
      <c r="T1588" s="14" t="s">
        <v>2676</v>
      </c>
      <c r="U1588" s="119"/>
      <c r="V1588" s="58"/>
      <c r="W1588" s="19" t="s">
        <v>1930</v>
      </c>
      <c r="X1588" s="19" t="s">
        <v>1908</v>
      </c>
      <c r="Y1588" s="54">
        <v>42277</v>
      </c>
      <c r="Z1588" s="19" t="s">
        <v>2676</v>
      </c>
      <c r="AB1588" s="58" t="s">
        <v>25136</v>
      </c>
      <c r="AC1588" s="58" t="s">
        <v>1930</v>
      </c>
      <c r="AD1588" s="58" t="e">
        <v>#N/A</v>
      </c>
      <c r="AE1588" s="58" t="e">
        <v>#N/A</v>
      </c>
    </row>
    <row r="1589" spans="1:31">
      <c r="A1589" s="17" t="s">
        <v>25617</v>
      </c>
      <c r="B1589" s="17" t="s">
        <v>7667</v>
      </c>
      <c r="C1589" s="14" t="s">
        <v>5121</v>
      </c>
      <c r="D1589" s="14" t="s">
        <v>29301</v>
      </c>
      <c r="E1589" s="17" t="s">
        <v>7587</v>
      </c>
      <c r="F1589" s="17" t="s">
        <v>25137</v>
      </c>
      <c r="G1589" s="17" t="s">
        <v>1908</v>
      </c>
      <c r="H1589" s="60">
        <v>42277</v>
      </c>
      <c r="I1589" s="17" t="s">
        <v>18632</v>
      </c>
      <c r="J1589" s="14">
        <f>COUNTIF('C&amp;I(Route-Doc)'!C:C,'★C&amp;I(IRS)'!C1589)</f>
        <v>0</v>
      </c>
      <c r="K1589" s="14" t="s">
        <v>6354</v>
      </c>
      <c r="L1589" s="17" t="s">
        <v>1999</v>
      </c>
      <c r="M1589" s="127" t="str">
        <f t="shared" si="27"/>
        <v>●</v>
      </c>
      <c r="N1589" s="17" t="s">
        <v>1930</v>
      </c>
      <c r="O1589" s="14" t="s">
        <v>22642</v>
      </c>
      <c r="P1589" s="159" t="s">
        <v>23491</v>
      </c>
      <c r="Q1589" s="159">
        <f>COUNTIF('C&amp;I(Route-Doc)'!H:H,'★C&amp;I(IRS)'!O1589)</f>
        <v>0</v>
      </c>
      <c r="R1589" s="17" t="s">
        <v>23496</v>
      </c>
      <c r="S1589" s="14" t="s">
        <v>28695</v>
      </c>
      <c r="T1589" s="14" t="s">
        <v>2676</v>
      </c>
      <c r="U1589" s="119"/>
      <c r="V1589" s="58"/>
      <c r="W1589" s="19" t="s">
        <v>1930</v>
      </c>
      <c r="X1589" s="19" t="s">
        <v>1908</v>
      </c>
      <c r="Y1589" s="54">
        <v>42277</v>
      </c>
      <c r="Z1589" s="19" t="s">
        <v>2676</v>
      </c>
      <c r="AB1589" s="58" t="s">
        <v>25137</v>
      </c>
      <c r="AC1589" s="58" t="s">
        <v>1930</v>
      </c>
      <c r="AD1589" s="58" t="e">
        <v>#N/A</v>
      </c>
      <c r="AE1589" s="58" t="e">
        <v>#N/A</v>
      </c>
    </row>
    <row r="1590" spans="1:31">
      <c r="A1590" s="19" t="s">
        <v>25617</v>
      </c>
      <c r="B1590" s="19" t="s">
        <v>7667</v>
      </c>
      <c r="C1590" s="18" t="s">
        <v>5122</v>
      </c>
      <c r="D1590" s="18" t="s">
        <v>29861</v>
      </c>
      <c r="E1590" s="19" t="s">
        <v>7588</v>
      </c>
      <c r="F1590" s="19" t="s">
        <v>25138</v>
      </c>
      <c r="G1590" s="19" t="s">
        <v>1909</v>
      </c>
      <c r="H1590" s="52">
        <v>44704</v>
      </c>
      <c r="I1590" s="19" t="s">
        <v>18632</v>
      </c>
      <c r="J1590" s="18">
        <f>COUNTIF('C&amp;I(Route-Doc)'!C:C,'★C&amp;I(IRS)'!C1590)</f>
        <v>1</v>
      </c>
      <c r="K1590" s="18" t="s">
        <v>6355</v>
      </c>
      <c r="L1590" s="19" t="s">
        <v>3090</v>
      </c>
      <c r="M1590" s="126" t="str">
        <f t="shared" si="27"/>
        <v>●</v>
      </c>
      <c r="N1590" s="54">
        <v>44804</v>
      </c>
      <c r="O1590" s="14" t="s">
        <v>22643</v>
      </c>
      <c r="P1590" s="159" t="s">
        <v>23491</v>
      </c>
      <c r="Q1590" s="159">
        <f>COUNTIF('C&amp;I(Route-Doc)'!H:H,'★C&amp;I(IRS)'!O1590)</f>
        <v>0</v>
      </c>
      <c r="R1590" s="17" t="s">
        <v>23496</v>
      </c>
      <c r="S1590" s="14" t="s">
        <v>28696</v>
      </c>
      <c r="T1590" s="14" t="s">
        <v>2676</v>
      </c>
      <c r="U1590" s="119"/>
      <c r="V1590" s="58"/>
      <c r="W1590" s="19" t="s">
        <v>1930</v>
      </c>
      <c r="X1590" s="19" t="s">
        <v>1909</v>
      </c>
      <c r="Y1590" s="54">
        <v>44704</v>
      </c>
      <c r="Z1590" s="19" t="s">
        <v>2676</v>
      </c>
      <c r="AB1590" s="58" t="s">
        <v>25138</v>
      </c>
      <c r="AC1590" s="58" t="s">
        <v>1930</v>
      </c>
      <c r="AD1590" s="58">
        <v>0</v>
      </c>
      <c r="AE1590" s="58" t="e">
        <v>#N/A</v>
      </c>
    </row>
    <row r="1591" spans="1:31">
      <c r="A1591" s="17" t="s">
        <v>25617</v>
      </c>
      <c r="B1591" s="17" t="s">
        <v>7667</v>
      </c>
      <c r="C1591" s="14" t="s">
        <v>5123</v>
      </c>
      <c r="D1591" s="14" t="s">
        <v>30241</v>
      </c>
      <c r="E1591" s="17" t="s">
        <v>7589</v>
      </c>
      <c r="F1591" s="17" t="s">
        <v>25139</v>
      </c>
      <c r="G1591" s="17" t="s">
        <v>1911</v>
      </c>
      <c r="H1591" s="60">
        <v>43504</v>
      </c>
      <c r="I1591" s="17" t="s">
        <v>18632</v>
      </c>
      <c r="J1591" s="14">
        <f>COUNTIF('C&amp;I(Route-Doc)'!C:C,'★C&amp;I(IRS)'!C1591)</f>
        <v>0</v>
      </c>
      <c r="K1591" s="14" t="s">
        <v>6356</v>
      </c>
      <c r="L1591" s="17" t="s">
        <v>1999</v>
      </c>
      <c r="M1591" s="127" t="str">
        <f t="shared" si="27"/>
        <v>●</v>
      </c>
      <c r="N1591" s="17" t="s">
        <v>1930</v>
      </c>
      <c r="O1591" s="14" t="s">
        <v>22644</v>
      </c>
      <c r="P1591" s="159" t="s">
        <v>23491</v>
      </c>
      <c r="Q1591" s="159">
        <f>COUNTIF('C&amp;I(Route-Doc)'!H:H,'★C&amp;I(IRS)'!O1591)</f>
        <v>0</v>
      </c>
      <c r="R1591" s="17" t="s">
        <v>23496</v>
      </c>
      <c r="S1591" s="14" t="s">
        <v>28697</v>
      </c>
      <c r="T1591" s="14" t="s">
        <v>2676</v>
      </c>
      <c r="U1591" s="119"/>
      <c r="V1591" s="58"/>
      <c r="W1591" s="19" t="s">
        <v>1930</v>
      </c>
      <c r="X1591" s="19" t="s">
        <v>1911</v>
      </c>
      <c r="Y1591" s="54">
        <v>43504</v>
      </c>
      <c r="Z1591" s="19" t="s">
        <v>2676</v>
      </c>
      <c r="AB1591" s="58" t="s">
        <v>25139</v>
      </c>
      <c r="AC1591" s="58" t="s">
        <v>1930</v>
      </c>
      <c r="AD1591" s="58" t="e">
        <v>#N/A</v>
      </c>
      <c r="AE1591" s="58" t="e">
        <v>#N/A</v>
      </c>
    </row>
    <row r="1592" spans="1:31">
      <c r="A1592" s="17" t="s">
        <v>25617</v>
      </c>
      <c r="B1592" s="17" t="s">
        <v>7667</v>
      </c>
      <c r="C1592" s="14" t="s">
        <v>5124</v>
      </c>
      <c r="D1592" s="14" t="s">
        <v>29302</v>
      </c>
      <c r="E1592" s="17" t="s">
        <v>7590</v>
      </c>
      <c r="F1592" s="17" t="s">
        <v>25140</v>
      </c>
      <c r="G1592" s="159" t="s">
        <v>1912</v>
      </c>
      <c r="H1592" s="60">
        <v>45061</v>
      </c>
      <c r="I1592" s="17" t="s">
        <v>18632</v>
      </c>
      <c r="J1592" s="14">
        <f>COUNTIF('C&amp;I(Route-Doc)'!C:C,'★C&amp;I(IRS)'!C1592)</f>
        <v>0</v>
      </c>
      <c r="K1592" s="14" t="s">
        <v>6357</v>
      </c>
      <c r="L1592" s="17" t="s">
        <v>3091</v>
      </c>
      <c r="M1592" s="127" t="str">
        <f t="shared" si="27"/>
        <v>●</v>
      </c>
      <c r="N1592" s="17" t="s">
        <v>1930</v>
      </c>
      <c r="O1592" s="14" t="s">
        <v>22645</v>
      </c>
      <c r="P1592" s="159" t="s">
        <v>23491</v>
      </c>
      <c r="Q1592" s="159">
        <f>COUNTIF('C&amp;I(Route-Doc)'!H:H,'★C&amp;I(IRS)'!O1592)</f>
        <v>0</v>
      </c>
      <c r="R1592" s="17" t="s">
        <v>23496</v>
      </c>
      <c r="S1592" s="14" t="s">
        <v>28698</v>
      </c>
      <c r="T1592" s="14" t="s">
        <v>2676</v>
      </c>
      <c r="U1592" s="119"/>
      <c r="V1592" s="58"/>
      <c r="W1592" s="19" t="s">
        <v>1930</v>
      </c>
      <c r="X1592" s="19" t="s">
        <v>1912</v>
      </c>
      <c r="Y1592" s="54">
        <v>45061</v>
      </c>
      <c r="Z1592" s="19" t="s">
        <v>2676</v>
      </c>
      <c r="AB1592" s="58" t="s">
        <v>25140</v>
      </c>
      <c r="AC1592" s="58" t="s">
        <v>1930</v>
      </c>
      <c r="AD1592" s="58" t="e">
        <v>#N/A</v>
      </c>
      <c r="AE1592" s="58" t="e">
        <v>#N/A</v>
      </c>
    </row>
    <row r="1593" spans="1:31">
      <c r="A1593" s="19" t="s">
        <v>25617</v>
      </c>
      <c r="B1593" s="19" t="s">
        <v>7667</v>
      </c>
      <c r="C1593" s="18" t="s">
        <v>5125</v>
      </c>
      <c r="D1593" s="18" t="s">
        <v>29862</v>
      </c>
      <c r="E1593" s="19" t="s">
        <v>7591</v>
      </c>
      <c r="F1593" s="19" t="s">
        <v>25141</v>
      </c>
      <c r="G1593" s="19" t="s">
        <v>1913</v>
      </c>
      <c r="H1593" s="52">
        <v>44323</v>
      </c>
      <c r="I1593" s="19" t="s">
        <v>18632</v>
      </c>
      <c r="J1593" s="18">
        <f>COUNTIF('C&amp;I(Route-Doc)'!C:C,'★C&amp;I(IRS)'!C1593)</f>
        <v>1</v>
      </c>
      <c r="K1593" s="18" t="s">
        <v>6358</v>
      </c>
      <c r="L1593" s="19" t="s">
        <v>1999</v>
      </c>
      <c r="M1593" s="126" t="str">
        <f t="shared" si="27"/>
        <v>●</v>
      </c>
      <c r="N1593" s="54">
        <v>44816</v>
      </c>
      <c r="O1593" s="14" t="s">
        <v>22646</v>
      </c>
      <c r="P1593" s="159" t="s">
        <v>23491</v>
      </c>
      <c r="Q1593" s="159">
        <f>COUNTIF('C&amp;I(Route-Doc)'!H:H,'★C&amp;I(IRS)'!O1593)</f>
        <v>0</v>
      </c>
      <c r="R1593" s="17" t="s">
        <v>23496</v>
      </c>
      <c r="S1593" s="14" t="s">
        <v>28699</v>
      </c>
      <c r="T1593" s="14" t="s">
        <v>2676</v>
      </c>
      <c r="U1593" s="119"/>
      <c r="V1593" s="58"/>
      <c r="W1593" s="19" t="s">
        <v>1930</v>
      </c>
      <c r="X1593" s="19" t="s">
        <v>1913</v>
      </c>
      <c r="Y1593" s="54">
        <v>44323</v>
      </c>
      <c r="Z1593" s="19" t="s">
        <v>2676</v>
      </c>
      <c r="AB1593" s="58" t="s">
        <v>25141</v>
      </c>
      <c r="AC1593" s="58" t="s">
        <v>1930</v>
      </c>
      <c r="AD1593" s="58">
        <v>0</v>
      </c>
      <c r="AE1593" s="58" t="e">
        <v>#N/A</v>
      </c>
    </row>
    <row r="1594" spans="1:31">
      <c r="A1594" s="19" t="s">
        <v>25617</v>
      </c>
      <c r="B1594" s="19" t="s">
        <v>7667</v>
      </c>
      <c r="C1594" s="18" t="s">
        <v>5126</v>
      </c>
      <c r="D1594" s="18" t="s">
        <v>29863</v>
      </c>
      <c r="E1594" s="19" t="s">
        <v>7592</v>
      </c>
      <c r="F1594" s="19" t="s">
        <v>25142</v>
      </c>
      <c r="G1594" s="19" t="s">
        <v>1913</v>
      </c>
      <c r="H1594" s="52">
        <v>44323</v>
      </c>
      <c r="I1594" s="19" t="s">
        <v>18632</v>
      </c>
      <c r="J1594" s="18">
        <f>COUNTIF('C&amp;I(Route-Doc)'!C:C,'★C&amp;I(IRS)'!C1594)</f>
        <v>1</v>
      </c>
      <c r="K1594" s="18" t="s">
        <v>6359</v>
      </c>
      <c r="L1594" s="19" t="s">
        <v>1999</v>
      </c>
      <c r="M1594" s="126" t="str">
        <f t="shared" si="27"/>
        <v>●</v>
      </c>
      <c r="N1594" s="54">
        <v>44816</v>
      </c>
      <c r="O1594" s="14" t="s">
        <v>22647</v>
      </c>
      <c r="P1594" s="159" t="s">
        <v>23491</v>
      </c>
      <c r="Q1594" s="159">
        <f>COUNTIF('C&amp;I(Route-Doc)'!H:H,'★C&amp;I(IRS)'!O1594)</f>
        <v>0</v>
      </c>
      <c r="R1594" s="17" t="s">
        <v>23496</v>
      </c>
      <c r="S1594" s="14" t="s">
        <v>28700</v>
      </c>
      <c r="T1594" s="14" t="s">
        <v>2676</v>
      </c>
      <c r="U1594" s="119"/>
      <c r="V1594" s="58"/>
      <c r="W1594" s="19" t="s">
        <v>1930</v>
      </c>
      <c r="X1594" s="19" t="s">
        <v>1913</v>
      </c>
      <c r="Y1594" s="54">
        <v>44323</v>
      </c>
      <c r="Z1594" s="19" t="s">
        <v>2676</v>
      </c>
      <c r="AB1594" s="58" t="s">
        <v>25142</v>
      </c>
      <c r="AC1594" s="58" t="s">
        <v>1930</v>
      </c>
      <c r="AD1594" s="58">
        <v>0</v>
      </c>
      <c r="AE1594" s="58" t="e">
        <v>#N/A</v>
      </c>
    </row>
    <row r="1595" spans="1:31">
      <c r="A1595" s="19" t="s">
        <v>25617</v>
      </c>
      <c r="B1595" s="19" t="s">
        <v>7667</v>
      </c>
      <c r="C1595" s="18" t="s">
        <v>5127</v>
      </c>
      <c r="D1595" s="18" t="s">
        <v>29864</v>
      </c>
      <c r="E1595" s="19" t="s">
        <v>7593</v>
      </c>
      <c r="F1595" s="19" t="s">
        <v>25143</v>
      </c>
      <c r="G1595" s="19" t="s">
        <v>1913</v>
      </c>
      <c r="H1595" s="52">
        <v>43801</v>
      </c>
      <c r="I1595" s="19" t="s">
        <v>18632</v>
      </c>
      <c r="J1595" s="18">
        <f>COUNTIF('C&amp;I(Route-Doc)'!C:C,'★C&amp;I(IRS)'!C1595)</f>
        <v>1</v>
      </c>
      <c r="K1595" s="18" t="s">
        <v>6360</v>
      </c>
      <c r="L1595" s="19" t="s">
        <v>3461</v>
      </c>
      <c r="M1595" s="126" t="str">
        <f t="shared" si="27"/>
        <v>●</v>
      </c>
      <c r="N1595" s="54">
        <v>44650</v>
      </c>
      <c r="O1595" s="14" t="s">
        <v>22648</v>
      </c>
      <c r="P1595" s="159" t="s">
        <v>23491</v>
      </c>
      <c r="Q1595" s="159">
        <f>COUNTIF('C&amp;I(Route-Doc)'!H:H,'★C&amp;I(IRS)'!O1595)</f>
        <v>0</v>
      </c>
      <c r="R1595" s="17" t="s">
        <v>23496</v>
      </c>
      <c r="S1595" s="14" t="s">
        <v>28701</v>
      </c>
      <c r="T1595" s="14" t="s">
        <v>2676</v>
      </c>
      <c r="U1595" s="119"/>
      <c r="V1595" s="58"/>
      <c r="W1595" s="19" t="s">
        <v>1930</v>
      </c>
      <c r="X1595" s="19" t="s">
        <v>1913</v>
      </c>
      <c r="Y1595" s="54">
        <v>43801</v>
      </c>
      <c r="Z1595" s="19" t="s">
        <v>2676</v>
      </c>
      <c r="AB1595" s="58" t="s">
        <v>25143</v>
      </c>
      <c r="AC1595" s="58" t="s">
        <v>1930</v>
      </c>
      <c r="AD1595" s="58">
        <v>0</v>
      </c>
      <c r="AE1595" s="58" t="e">
        <v>#N/A</v>
      </c>
    </row>
    <row r="1596" spans="1:31">
      <c r="A1596" s="19" t="s">
        <v>25617</v>
      </c>
      <c r="B1596" s="19" t="s">
        <v>7667</v>
      </c>
      <c r="C1596" s="18" t="s">
        <v>5128</v>
      </c>
      <c r="D1596" s="18" t="s">
        <v>29865</v>
      </c>
      <c r="E1596" s="19" t="s">
        <v>7594</v>
      </c>
      <c r="F1596" s="19" t="s">
        <v>25144</v>
      </c>
      <c r="G1596" s="19" t="s">
        <v>1913</v>
      </c>
      <c r="H1596" s="52">
        <v>43801</v>
      </c>
      <c r="I1596" s="19" t="s">
        <v>18632</v>
      </c>
      <c r="J1596" s="18">
        <f>COUNTIF('C&amp;I(Route-Doc)'!C:C,'★C&amp;I(IRS)'!C1596)</f>
        <v>1</v>
      </c>
      <c r="K1596" s="18" t="s">
        <v>6361</v>
      </c>
      <c r="L1596" s="19" t="s">
        <v>3461</v>
      </c>
      <c r="M1596" s="126" t="str">
        <f t="shared" si="27"/>
        <v>●</v>
      </c>
      <c r="N1596" s="54">
        <v>44650</v>
      </c>
      <c r="O1596" s="14" t="s">
        <v>22649</v>
      </c>
      <c r="P1596" s="159" t="s">
        <v>23491</v>
      </c>
      <c r="Q1596" s="159">
        <f>COUNTIF('C&amp;I(Route-Doc)'!H:H,'★C&amp;I(IRS)'!O1596)</f>
        <v>0</v>
      </c>
      <c r="R1596" s="17" t="s">
        <v>23496</v>
      </c>
      <c r="S1596" s="14" t="s">
        <v>28702</v>
      </c>
      <c r="T1596" s="14" t="s">
        <v>2676</v>
      </c>
      <c r="U1596" s="119" t="s">
        <v>7617</v>
      </c>
      <c r="V1596" s="58"/>
      <c r="W1596" s="19" t="s">
        <v>1930</v>
      </c>
      <c r="X1596" s="19" t="s">
        <v>1913</v>
      </c>
      <c r="Y1596" s="54">
        <v>43801</v>
      </c>
      <c r="Z1596" s="19" t="s">
        <v>2676</v>
      </c>
      <c r="AB1596" s="58" t="s">
        <v>25144</v>
      </c>
      <c r="AC1596" s="58" t="s">
        <v>1930</v>
      </c>
      <c r="AD1596" s="58">
        <v>0</v>
      </c>
      <c r="AE1596" s="58" t="e">
        <v>#N/A</v>
      </c>
    </row>
    <row r="1597" spans="1:31">
      <c r="A1597" s="19" t="s">
        <v>25617</v>
      </c>
      <c r="B1597" s="19" t="s">
        <v>7667</v>
      </c>
      <c r="C1597" s="18" t="s">
        <v>5129</v>
      </c>
      <c r="D1597" s="18" t="s">
        <v>29866</v>
      </c>
      <c r="E1597" s="19" t="s">
        <v>7595</v>
      </c>
      <c r="F1597" s="19" t="s">
        <v>25145</v>
      </c>
      <c r="G1597" s="19" t="s">
        <v>1913</v>
      </c>
      <c r="H1597" s="52">
        <v>43801</v>
      </c>
      <c r="I1597" s="19" t="s">
        <v>18632</v>
      </c>
      <c r="J1597" s="18">
        <f>COUNTIF('C&amp;I(Route-Doc)'!C:C,'★C&amp;I(IRS)'!C1597)</f>
        <v>1</v>
      </c>
      <c r="K1597" s="18" t="s">
        <v>6362</v>
      </c>
      <c r="L1597" s="19" t="s">
        <v>3461</v>
      </c>
      <c r="M1597" s="126" t="str">
        <f t="shared" si="27"/>
        <v>●</v>
      </c>
      <c r="N1597" s="54">
        <v>44650</v>
      </c>
      <c r="O1597" s="14" t="s">
        <v>22650</v>
      </c>
      <c r="P1597" s="159" t="s">
        <v>23491</v>
      </c>
      <c r="Q1597" s="159">
        <f>COUNTIF('C&amp;I(Route-Doc)'!H:H,'★C&amp;I(IRS)'!O1597)</f>
        <v>0</v>
      </c>
      <c r="R1597" s="17" t="s">
        <v>23496</v>
      </c>
      <c r="S1597" s="14" t="s">
        <v>28703</v>
      </c>
      <c r="T1597" s="14" t="s">
        <v>2676</v>
      </c>
      <c r="U1597" s="119"/>
      <c r="V1597" s="58"/>
      <c r="W1597" s="19" t="s">
        <v>1930</v>
      </c>
      <c r="X1597" s="19" t="s">
        <v>1913</v>
      </c>
      <c r="Y1597" s="54">
        <v>43801</v>
      </c>
      <c r="Z1597" s="19" t="s">
        <v>2676</v>
      </c>
      <c r="AB1597" s="58" t="s">
        <v>25145</v>
      </c>
      <c r="AC1597" s="58" t="s">
        <v>1930</v>
      </c>
      <c r="AD1597" s="58">
        <v>0</v>
      </c>
      <c r="AE1597" s="58" t="e">
        <v>#N/A</v>
      </c>
    </row>
    <row r="1598" spans="1:31">
      <c r="A1598" s="17" t="s">
        <v>25617</v>
      </c>
      <c r="B1598" s="17" t="s">
        <v>7667</v>
      </c>
      <c r="C1598" s="14" t="s">
        <v>5130</v>
      </c>
      <c r="D1598" s="14" t="s">
        <v>30242</v>
      </c>
      <c r="E1598" s="17" t="s">
        <v>7596</v>
      </c>
      <c r="F1598" s="17" t="s">
        <v>25146</v>
      </c>
      <c r="G1598" s="17" t="s">
        <v>1911</v>
      </c>
      <c r="H1598" s="60">
        <v>43434</v>
      </c>
      <c r="I1598" s="17" t="s">
        <v>18632</v>
      </c>
      <c r="J1598" s="14">
        <f>COUNTIF('C&amp;I(Route-Doc)'!C:C,'★C&amp;I(IRS)'!C1598)</f>
        <v>0</v>
      </c>
      <c r="K1598" s="14" t="s">
        <v>6363</v>
      </c>
      <c r="L1598" s="17" t="s">
        <v>1999</v>
      </c>
      <c r="M1598" s="127" t="str">
        <f t="shared" si="27"/>
        <v>●</v>
      </c>
      <c r="N1598" s="17" t="s">
        <v>1930</v>
      </c>
      <c r="O1598" s="14" t="s">
        <v>22651</v>
      </c>
      <c r="P1598" s="159" t="s">
        <v>23491</v>
      </c>
      <c r="Q1598" s="159">
        <f>COUNTIF('C&amp;I(Route-Doc)'!H:H,'★C&amp;I(IRS)'!O1598)</f>
        <v>0</v>
      </c>
      <c r="R1598" s="17" t="s">
        <v>23496</v>
      </c>
      <c r="S1598" s="14" t="s">
        <v>28704</v>
      </c>
      <c r="T1598" s="14" t="s">
        <v>2676</v>
      </c>
      <c r="U1598" s="119"/>
      <c r="V1598" s="58"/>
      <c r="W1598" s="19" t="s">
        <v>1930</v>
      </c>
      <c r="X1598" s="19" t="s">
        <v>1911</v>
      </c>
      <c r="Y1598" s="54">
        <v>43434</v>
      </c>
      <c r="Z1598" s="19" t="s">
        <v>2676</v>
      </c>
      <c r="AB1598" s="58" t="s">
        <v>25146</v>
      </c>
      <c r="AC1598" s="58" t="s">
        <v>1930</v>
      </c>
      <c r="AD1598" s="58" t="e">
        <v>#N/A</v>
      </c>
      <c r="AE1598" s="58" t="e">
        <v>#N/A</v>
      </c>
    </row>
    <row r="1599" spans="1:31">
      <c r="A1599" s="17" t="s">
        <v>25617</v>
      </c>
      <c r="B1599" s="17" t="s">
        <v>7667</v>
      </c>
      <c r="C1599" s="14" t="s">
        <v>5131</v>
      </c>
      <c r="D1599" s="14" t="s">
        <v>29303</v>
      </c>
      <c r="E1599" s="17" t="s">
        <v>7597</v>
      </c>
      <c r="F1599" s="17" t="s">
        <v>25147</v>
      </c>
      <c r="G1599" s="17" t="s">
        <v>1911</v>
      </c>
      <c r="H1599" s="60">
        <v>43434</v>
      </c>
      <c r="I1599" s="17" t="s">
        <v>18632</v>
      </c>
      <c r="J1599" s="14">
        <f>COUNTIF('C&amp;I(Route-Doc)'!C:C,'★C&amp;I(IRS)'!C1599)</f>
        <v>0</v>
      </c>
      <c r="K1599" s="14" t="s">
        <v>6364</v>
      </c>
      <c r="L1599" s="17" t="s">
        <v>1999</v>
      </c>
      <c r="M1599" s="127" t="str">
        <f t="shared" si="27"/>
        <v>●</v>
      </c>
      <c r="N1599" s="17" t="s">
        <v>1930</v>
      </c>
      <c r="O1599" s="14" t="s">
        <v>22652</v>
      </c>
      <c r="P1599" s="159" t="s">
        <v>23491</v>
      </c>
      <c r="Q1599" s="159">
        <f>COUNTIF('C&amp;I(Route-Doc)'!H:H,'★C&amp;I(IRS)'!O1599)</f>
        <v>0</v>
      </c>
      <c r="R1599" s="17" t="s">
        <v>23496</v>
      </c>
      <c r="S1599" s="14" t="s">
        <v>28705</v>
      </c>
      <c r="T1599" s="14" t="s">
        <v>2676</v>
      </c>
      <c r="U1599" s="119"/>
      <c r="V1599" s="58"/>
      <c r="W1599" s="19" t="s">
        <v>1930</v>
      </c>
      <c r="X1599" s="19" t="s">
        <v>1911</v>
      </c>
      <c r="Y1599" s="54">
        <v>43434</v>
      </c>
      <c r="Z1599" s="19" t="s">
        <v>2676</v>
      </c>
      <c r="AB1599" s="58" t="s">
        <v>25147</v>
      </c>
      <c r="AC1599" s="58" t="s">
        <v>1930</v>
      </c>
      <c r="AD1599" s="58" t="e">
        <v>#N/A</v>
      </c>
      <c r="AE1599" s="58" t="e">
        <v>#N/A</v>
      </c>
    </row>
    <row r="1600" spans="1:31">
      <c r="A1600" s="19" t="s">
        <v>25617</v>
      </c>
      <c r="B1600" s="19" t="s">
        <v>7667</v>
      </c>
      <c r="C1600" s="18" t="s">
        <v>5132</v>
      </c>
      <c r="D1600" s="18" t="s">
        <v>29867</v>
      </c>
      <c r="E1600" s="19" t="s">
        <v>7598</v>
      </c>
      <c r="F1600" s="19" t="s">
        <v>25148</v>
      </c>
      <c r="G1600" s="19" t="s">
        <v>1911</v>
      </c>
      <c r="H1600" s="52">
        <v>43801</v>
      </c>
      <c r="I1600" s="19" t="s">
        <v>18632</v>
      </c>
      <c r="J1600" s="18">
        <f>COUNTIF('C&amp;I(Route-Doc)'!C:C,'★C&amp;I(IRS)'!C1600)</f>
        <v>1</v>
      </c>
      <c r="K1600" s="18" t="s">
        <v>6365</v>
      </c>
      <c r="L1600" s="19" t="s">
        <v>3461</v>
      </c>
      <c r="M1600" s="126" t="str">
        <f t="shared" si="27"/>
        <v>●</v>
      </c>
      <c r="N1600" s="54">
        <v>44650</v>
      </c>
      <c r="O1600" s="14" t="s">
        <v>22653</v>
      </c>
      <c r="P1600" s="159" t="s">
        <v>23491</v>
      </c>
      <c r="Q1600" s="159">
        <f>COUNTIF('C&amp;I(Route-Doc)'!H:H,'★C&amp;I(IRS)'!O1600)</f>
        <v>0</v>
      </c>
      <c r="R1600" s="17" t="s">
        <v>23496</v>
      </c>
      <c r="S1600" s="14" t="s">
        <v>28706</v>
      </c>
      <c r="T1600" s="14" t="s">
        <v>2676</v>
      </c>
      <c r="U1600" s="119"/>
      <c r="V1600" s="58"/>
      <c r="W1600" s="19" t="s">
        <v>1930</v>
      </c>
      <c r="X1600" s="19" t="s">
        <v>1911</v>
      </c>
      <c r="Y1600" s="54">
        <v>43801</v>
      </c>
      <c r="Z1600" s="19" t="s">
        <v>2676</v>
      </c>
      <c r="AB1600" s="58" t="s">
        <v>25148</v>
      </c>
      <c r="AC1600" s="58" t="s">
        <v>1930</v>
      </c>
      <c r="AD1600" s="58">
        <v>0</v>
      </c>
      <c r="AE1600" s="58" t="e">
        <v>#N/A</v>
      </c>
    </row>
    <row r="1601" spans="1:31">
      <c r="A1601" s="17" t="s">
        <v>25617</v>
      </c>
      <c r="B1601" s="17" t="s">
        <v>7667</v>
      </c>
      <c r="C1601" s="14" t="s">
        <v>5133</v>
      </c>
      <c r="D1601" s="14" t="s">
        <v>30243</v>
      </c>
      <c r="E1601" s="17" t="s">
        <v>7599</v>
      </c>
      <c r="F1601" s="17" t="s">
        <v>25149</v>
      </c>
      <c r="G1601" s="17" t="s">
        <v>1908</v>
      </c>
      <c r="H1601" s="60">
        <v>42277</v>
      </c>
      <c r="I1601" s="17" t="s">
        <v>18632</v>
      </c>
      <c r="J1601" s="14">
        <f>COUNTIF('C&amp;I(Route-Doc)'!C:C,'★C&amp;I(IRS)'!C1601)</f>
        <v>0</v>
      </c>
      <c r="K1601" s="14" t="s">
        <v>6366</v>
      </c>
      <c r="L1601" s="17" t="s">
        <v>1999</v>
      </c>
      <c r="M1601" s="127" t="str">
        <f t="shared" si="27"/>
        <v>●</v>
      </c>
      <c r="N1601" s="17" t="s">
        <v>1930</v>
      </c>
      <c r="O1601" s="14" t="s">
        <v>22654</v>
      </c>
      <c r="P1601" s="159" t="s">
        <v>23491</v>
      </c>
      <c r="Q1601" s="159">
        <f>COUNTIF('C&amp;I(Route-Doc)'!H:H,'★C&amp;I(IRS)'!O1601)</f>
        <v>0</v>
      </c>
      <c r="R1601" s="17" t="s">
        <v>23496</v>
      </c>
      <c r="S1601" s="14" t="s">
        <v>28707</v>
      </c>
      <c r="T1601" s="14" t="s">
        <v>2676</v>
      </c>
      <c r="U1601" s="119"/>
      <c r="V1601" s="58"/>
      <c r="W1601" s="19" t="s">
        <v>1930</v>
      </c>
      <c r="X1601" s="19" t="s">
        <v>1908</v>
      </c>
      <c r="Y1601" s="54">
        <v>42277</v>
      </c>
      <c r="Z1601" s="19" t="s">
        <v>2676</v>
      </c>
      <c r="AB1601" s="58" t="s">
        <v>25149</v>
      </c>
      <c r="AC1601" s="58" t="s">
        <v>1930</v>
      </c>
      <c r="AD1601" s="58" t="e">
        <v>#N/A</v>
      </c>
      <c r="AE1601" s="58" t="e">
        <v>#N/A</v>
      </c>
    </row>
    <row r="1602" spans="1:31">
      <c r="A1602" s="17" t="s">
        <v>25617</v>
      </c>
      <c r="B1602" s="17" t="s">
        <v>7667</v>
      </c>
      <c r="C1602" s="14" t="s">
        <v>5134</v>
      </c>
      <c r="D1602" s="14" t="s">
        <v>29304</v>
      </c>
      <c r="E1602" s="17" t="s">
        <v>7600</v>
      </c>
      <c r="F1602" s="17" t="s">
        <v>25150</v>
      </c>
      <c r="G1602" s="17" t="s">
        <v>1908</v>
      </c>
      <c r="H1602" s="60">
        <v>42277</v>
      </c>
      <c r="I1602" s="17" t="s">
        <v>18632</v>
      </c>
      <c r="J1602" s="14">
        <f>COUNTIF('C&amp;I(Route-Doc)'!C:C,'★C&amp;I(IRS)'!C1602)</f>
        <v>0</v>
      </c>
      <c r="K1602" s="14" t="s">
        <v>6367</v>
      </c>
      <c r="L1602" s="17" t="s">
        <v>1999</v>
      </c>
      <c r="M1602" s="127" t="str">
        <f t="shared" si="27"/>
        <v>●</v>
      </c>
      <c r="N1602" s="17" t="s">
        <v>1930</v>
      </c>
      <c r="O1602" s="14" t="s">
        <v>22655</v>
      </c>
      <c r="P1602" s="159" t="s">
        <v>23491</v>
      </c>
      <c r="Q1602" s="159">
        <f>COUNTIF('C&amp;I(Route-Doc)'!H:H,'★C&amp;I(IRS)'!O1602)</f>
        <v>0</v>
      </c>
      <c r="R1602" s="17" t="s">
        <v>23496</v>
      </c>
      <c r="S1602" s="14" t="s">
        <v>28708</v>
      </c>
      <c r="T1602" s="14" t="s">
        <v>2676</v>
      </c>
      <c r="U1602" s="119"/>
      <c r="V1602" s="58"/>
      <c r="W1602" s="19" t="s">
        <v>1930</v>
      </c>
      <c r="X1602" s="19" t="s">
        <v>1908</v>
      </c>
      <c r="Y1602" s="54">
        <v>42277</v>
      </c>
      <c r="Z1602" s="19" t="s">
        <v>2676</v>
      </c>
      <c r="AB1602" s="58" t="s">
        <v>25150</v>
      </c>
      <c r="AC1602" s="58" t="s">
        <v>1930</v>
      </c>
      <c r="AD1602" s="58" t="e">
        <v>#N/A</v>
      </c>
      <c r="AE1602" s="58" t="e">
        <v>#N/A</v>
      </c>
    </row>
    <row r="1603" spans="1:31">
      <c r="A1603" s="19" t="s">
        <v>25617</v>
      </c>
      <c r="B1603" s="19" t="s">
        <v>7667</v>
      </c>
      <c r="C1603" s="18" t="s">
        <v>5135</v>
      </c>
      <c r="D1603" s="18" t="s">
        <v>29868</v>
      </c>
      <c r="E1603" s="19" t="s">
        <v>7601</v>
      </c>
      <c r="F1603" s="19" t="s">
        <v>25151</v>
      </c>
      <c r="G1603" s="19" t="s">
        <v>1911</v>
      </c>
      <c r="H1603" s="52">
        <v>43801</v>
      </c>
      <c r="I1603" s="19" t="s">
        <v>18652</v>
      </c>
      <c r="J1603" s="18">
        <f>COUNTIF('C&amp;I(Route-Doc)'!C:C,'★C&amp;I(IRS)'!C1603)</f>
        <v>2</v>
      </c>
      <c r="K1603" s="14" t="s">
        <v>6368</v>
      </c>
      <c r="L1603" s="17" t="s">
        <v>18638</v>
      </c>
      <c r="M1603" s="127" t="str">
        <f t="shared" si="27"/>
        <v>●</v>
      </c>
      <c r="N1603" s="125" t="s">
        <v>23519</v>
      </c>
      <c r="O1603" s="18" t="s">
        <v>22656</v>
      </c>
      <c r="P1603" s="59" t="s">
        <v>1908</v>
      </c>
      <c r="Q1603" s="59">
        <f>COUNTIF('C&amp;I(Route-Doc)'!H:H,'★C&amp;I(IRS)'!O1603)</f>
        <v>0</v>
      </c>
      <c r="R1603" s="54">
        <v>45279</v>
      </c>
      <c r="S1603" s="196" t="s">
        <v>28709</v>
      </c>
      <c r="T1603" s="59" t="s">
        <v>22673</v>
      </c>
      <c r="U1603" s="119"/>
      <c r="V1603" s="58"/>
      <c r="W1603" s="19" t="s">
        <v>1930</v>
      </c>
      <c r="X1603" s="19" t="s">
        <v>1911</v>
      </c>
      <c r="Y1603" s="54">
        <v>43801</v>
      </c>
      <c r="Z1603" s="19" t="s">
        <v>18604</v>
      </c>
      <c r="AB1603" s="58" t="s">
        <v>25151</v>
      </c>
      <c r="AC1603" s="58" t="s">
        <v>1930</v>
      </c>
      <c r="AD1603" s="58" t="e">
        <v>#N/A</v>
      </c>
      <c r="AE1603" s="58" t="e">
        <v>#N/A</v>
      </c>
    </row>
    <row r="1604" spans="1:31">
      <c r="A1604" s="17" t="s">
        <v>25617</v>
      </c>
      <c r="B1604" s="17" t="s">
        <v>7667</v>
      </c>
      <c r="C1604" s="14" t="s">
        <v>5136</v>
      </c>
      <c r="D1604" s="14" t="s">
        <v>29305</v>
      </c>
      <c r="E1604" s="17" t="s">
        <v>7602</v>
      </c>
      <c r="F1604" s="17" t="s">
        <v>25152</v>
      </c>
      <c r="G1604" s="17" t="s">
        <v>1911</v>
      </c>
      <c r="H1604" s="60">
        <v>43668</v>
      </c>
      <c r="I1604" s="17" t="s">
        <v>18632</v>
      </c>
      <c r="J1604" s="14">
        <f>COUNTIF('C&amp;I(Route-Doc)'!C:C,'★C&amp;I(IRS)'!C1604)</f>
        <v>0</v>
      </c>
      <c r="K1604" s="14" t="s">
        <v>6369</v>
      </c>
      <c r="L1604" s="17" t="s">
        <v>1999</v>
      </c>
      <c r="M1604" s="127" t="str">
        <f t="shared" si="27"/>
        <v>●</v>
      </c>
      <c r="N1604" s="17" t="s">
        <v>1930</v>
      </c>
      <c r="O1604" s="14" t="s">
        <v>22657</v>
      </c>
      <c r="P1604" s="159" t="s">
        <v>23491</v>
      </c>
      <c r="Q1604" s="159">
        <f>COUNTIF('C&amp;I(Route-Doc)'!H:H,'★C&amp;I(IRS)'!O1604)</f>
        <v>0</v>
      </c>
      <c r="R1604" s="17" t="s">
        <v>23496</v>
      </c>
      <c r="S1604" s="14" t="s">
        <v>28710</v>
      </c>
      <c r="T1604" s="14" t="s">
        <v>2676</v>
      </c>
      <c r="U1604" s="119"/>
      <c r="V1604" s="58"/>
      <c r="W1604" s="19" t="s">
        <v>1930</v>
      </c>
      <c r="X1604" s="19" t="s">
        <v>1911</v>
      </c>
      <c r="Y1604" s="54">
        <v>43668</v>
      </c>
      <c r="Z1604" s="19" t="s">
        <v>2676</v>
      </c>
      <c r="AB1604" s="58" t="s">
        <v>25152</v>
      </c>
      <c r="AC1604" s="58" t="s">
        <v>1930</v>
      </c>
      <c r="AD1604" s="58" t="e">
        <v>#N/A</v>
      </c>
      <c r="AE1604" s="58" t="e">
        <v>#N/A</v>
      </c>
    </row>
    <row r="1605" spans="1:31">
      <c r="A1605" s="17" t="s">
        <v>25617</v>
      </c>
      <c r="B1605" s="17" t="s">
        <v>7667</v>
      </c>
      <c r="C1605" s="14" t="s">
        <v>5137</v>
      </c>
      <c r="D1605" s="14" t="s">
        <v>29306</v>
      </c>
      <c r="E1605" s="17" t="s">
        <v>7603</v>
      </c>
      <c r="F1605" s="17" t="s">
        <v>25153</v>
      </c>
      <c r="G1605" s="17" t="s">
        <v>1908</v>
      </c>
      <c r="H1605" s="60">
        <v>42369</v>
      </c>
      <c r="I1605" s="17" t="s">
        <v>18632</v>
      </c>
      <c r="J1605" s="14">
        <f>COUNTIF('C&amp;I(Route-Doc)'!C:C,'★C&amp;I(IRS)'!C1605)</f>
        <v>0</v>
      </c>
      <c r="K1605" s="14" t="s">
        <v>6370</v>
      </c>
      <c r="L1605" s="17" t="s">
        <v>1999</v>
      </c>
      <c r="M1605" s="127" t="str">
        <f t="shared" si="27"/>
        <v>●</v>
      </c>
      <c r="N1605" s="17" t="s">
        <v>1930</v>
      </c>
      <c r="O1605" s="14" t="s">
        <v>22658</v>
      </c>
      <c r="P1605" s="159" t="s">
        <v>23491</v>
      </c>
      <c r="Q1605" s="159">
        <f>COUNTIF('C&amp;I(Route-Doc)'!H:H,'★C&amp;I(IRS)'!O1605)</f>
        <v>0</v>
      </c>
      <c r="R1605" s="17" t="s">
        <v>23496</v>
      </c>
      <c r="S1605" s="14" t="s">
        <v>28711</v>
      </c>
      <c r="T1605" s="14" t="s">
        <v>2676</v>
      </c>
      <c r="U1605" s="119"/>
      <c r="V1605" s="58"/>
      <c r="W1605" s="19" t="s">
        <v>1930</v>
      </c>
      <c r="X1605" s="19" t="s">
        <v>1908</v>
      </c>
      <c r="Y1605" s="54">
        <v>42369</v>
      </c>
      <c r="Z1605" s="19" t="s">
        <v>2676</v>
      </c>
      <c r="AB1605" s="58" t="s">
        <v>25153</v>
      </c>
      <c r="AC1605" s="58" t="s">
        <v>1930</v>
      </c>
      <c r="AD1605" s="58" t="e">
        <v>#N/A</v>
      </c>
      <c r="AE1605" s="58" t="e">
        <v>#N/A</v>
      </c>
    </row>
    <row r="1606" spans="1:31">
      <c r="A1606" s="19" t="s">
        <v>25617</v>
      </c>
      <c r="B1606" s="19" t="s">
        <v>7667</v>
      </c>
      <c r="C1606" s="18" t="s">
        <v>5138</v>
      </c>
      <c r="D1606" s="18" t="s">
        <v>29869</v>
      </c>
      <c r="E1606" s="19" t="s">
        <v>7604</v>
      </c>
      <c r="F1606" s="19" t="s">
        <v>25154</v>
      </c>
      <c r="G1606" s="19" t="s">
        <v>1912</v>
      </c>
      <c r="H1606" s="52">
        <v>45118</v>
      </c>
      <c r="I1606" s="19" t="s">
        <v>18652</v>
      </c>
      <c r="J1606" s="18">
        <f>COUNTIF('C&amp;I(Route-Doc)'!C:C,'★C&amp;I(IRS)'!C1606)</f>
        <v>2</v>
      </c>
      <c r="K1606" s="14" t="s">
        <v>6371</v>
      </c>
      <c r="L1606" s="17" t="s">
        <v>3091</v>
      </c>
      <c r="M1606" s="127" t="str">
        <f t="shared" si="27"/>
        <v>●</v>
      </c>
      <c r="N1606" s="125" t="s">
        <v>23519</v>
      </c>
      <c r="O1606" s="18" t="s">
        <v>22659</v>
      </c>
      <c r="P1606" s="59" t="s">
        <v>1908</v>
      </c>
      <c r="Q1606" s="59">
        <f>COUNTIF('C&amp;I(Route-Doc)'!H:H,'★C&amp;I(IRS)'!O1606)</f>
        <v>0</v>
      </c>
      <c r="R1606" s="54">
        <v>45310</v>
      </c>
      <c r="S1606" s="196" t="s">
        <v>28712</v>
      </c>
      <c r="T1606" s="59" t="s">
        <v>22673</v>
      </c>
      <c r="U1606" s="119"/>
      <c r="V1606" s="58"/>
      <c r="W1606" s="19" t="s">
        <v>1930</v>
      </c>
      <c r="X1606" s="19" t="s">
        <v>1912</v>
      </c>
      <c r="Y1606" s="54">
        <v>45118</v>
      </c>
      <c r="Z1606" s="19" t="s">
        <v>18604</v>
      </c>
      <c r="AB1606" s="58" t="s">
        <v>25154</v>
      </c>
      <c r="AC1606" s="58" t="s">
        <v>1930</v>
      </c>
      <c r="AD1606" s="58" t="e">
        <v>#N/A</v>
      </c>
      <c r="AE1606" s="58" t="e">
        <v>#N/A</v>
      </c>
    </row>
    <row r="1607" spans="1:31">
      <c r="A1607" s="17" t="s">
        <v>25617</v>
      </c>
      <c r="B1607" s="17" t="s">
        <v>7667</v>
      </c>
      <c r="C1607" s="14" t="s">
        <v>5139</v>
      </c>
      <c r="D1607" s="14" t="s">
        <v>30244</v>
      </c>
      <c r="E1607" s="17" t="s">
        <v>7605</v>
      </c>
      <c r="F1607" s="17" t="s">
        <v>25155</v>
      </c>
      <c r="G1607" s="17" t="s">
        <v>1911</v>
      </c>
      <c r="H1607" s="60">
        <v>43265</v>
      </c>
      <c r="I1607" s="17" t="s">
        <v>18632</v>
      </c>
      <c r="J1607" s="14">
        <f>COUNTIF('C&amp;I(Route-Doc)'!C:C,'★C&amp;I(IRS)'!C1607)</f>
        <v>0</v>
      </c>
      <c r="K1607" s="14" t="s">
        <v>6372</v>
      </c>
      <c r="L1607" s="17" t="s">
        <v>1999</v>
      </c>
      <c r="M1607" s="127" t="str">
        <f t="shared" si="27"/>
        <v>●</v>
      </c>
      <c r="N1607" s="17" t="s">
        <v>1930</v>
      </c>
      <c r="O1607" s="14" t="s">
        <v>22660</v>
      </c>
      <c r="P1607" s="159" t="s">
        <v>23491</v>
      </c>
      <c r="Q1607" s="159">
        <f>COUNTIF('C&amp;I(Route-Doc)'!H:H,'★C&amp;I(IRS)'!O1607)</f>
        <v>0</v>
      </c>
      <c r="R1607" s="17" t="s">
        <v>23496</v>
      </c>
      <c r="S1607" s="14" t="s">
        <v>28713</v>
      </c>
      <c r="T1607" s="14" t="s">
        <v>2676</v>
      </c>
      <c r="U1607" s="119"/>
      <c r="V1607" s="58"/>
      <c r="W1607" s="19" t="s">
        <v>1930</v>
      </c>
      <c r="X1607" s="19" t="s">
        <v>1911</v>
      </c>
      <c r="Y1607" s="54">
        <v>43265</v>
      </c>
      <c r="Z1607" s="19" t="s">
        <v>2676</v>
      </c>
      <c r="AB1607" s="58" t="s">
        <v>25155</v>
      </c>
      <c r="AC1607" s="58" t="s">
        <v>1930</v>
      </c>
      <c r="AD1607" s="58" t="e">
        <v>#N/A</v>
      </c>
      <c r="AE1607" s="58" t="e">
        <v>#N/A</v>
      </c>
    </row>
    <row r="1608" spans="1:31">
      <c r="A1608" s="17" t="s">
        <v>25617</v>
      </c>
      <c r="B1608" s="17" t="s">
        <v>7667</v>
      </c>
      <c r="C1608" s="14" t="s">
        <v>5140</v>
      </c>
      <c r="D1608" s="14" t="s">
        <v>29307</v>
      </c>
      <c r="E1608" s="17" t="s">
        <v>7606</v>
      </c>
      <c r="F1608" s="17" t="s">
        <v>25156</v>
      </c>
      <c r="G1608" s="17" t="s">
        <v>1911</v>
      </c>
      <c r="H1608" s="60">
        <v>43265</v>
      </c>
      <c r="I1608" s="17" t="s">
        <v>18632</v>
      </c>
      <c r="J1608" s="14">
        <f>COUNTIF('C&amp;I(Route-Doc)'!C:C,'★C&amp;I(IRS)'!C1608)</f>
        <v>0</v>
      </c>
      <c r="K1608" s="14" t="s">
        <v>6373</v>
      </c>
      <c r="L1608" s="17" t="s">
        <v>1999</v>
      </c>
      <c r="M1608" s="127" t="str">
        <f t="shared" si="27"/>
        <v>●</v>
      </c>
      <c r="N1608" s="17" t="s">
        <v>1930</v>
      </c>
      <c r="O1608" s="14" t="s">
        <v>22661</v>
      </c>
      <c r="P1608" s="159" t="s">
        <v>23491</v>
      </c>
      <c r="Q1608" s="159">
        <f>COUNTIF('C&amp;I(Route-Doc)'!H:H,'★C&amp;I(IRS)'!O1608)</f>
        <v>0</v>
      </c>
      <c r="R1608" s="17" t="s">
        <v>23496</v>
      </c>
      <c r="S1608" s="14" t="s">
        <v>28714</v>
      </c>
      <c r="T1608" s="14" t="s">
        <v>2676</v>
      </c>
      <c r="U1608" s="119"/>
      <c r="V1608" s="58"/>
      <c r="W1608" s="19" t="s">
        <v>1930</v>
      </c>
      <c r="X1608" s="19" t="s">
        <v>1911</v>
      </c>
      <c r="Y1608" s="54">
        <v>43265</v>
      </c>
      <c r="Z1608" s="19" t="s">
        <v>2676</v>
      </c>
      <c r="AB1608" s="58" t="s">
        <v>25156</v>
      </c>
      <c r="AC1608" s="58" t="s">
        <v>1930</v>
      </c>
      <c r="AD1608" s="58" t="e">
        <v>#N/A</v>
      </c>
      <c r="AE1608" s="58" t="e">
        <v>#N/A</v>
      </c>
    </row>
    <row r="1609" spans="1:31">
      <c r="A1609" s="19" t="s">
        <v>25617</v>
      </c>
      <c r="B1609" s="19" t="s">
        <v>7667</v>
      </c>
      <c r="C1609" s="18" t="s">
        <v>5141</v>
      </c>
      <c r="D1609" s="18" t="s">
        <v>29870</v>
      </c>
      <c r="E1609" s="19" t="s">
        <v>7607</v>
      </c>
      <c r="F1609" s="19" t="s">
        <v>25157</v>
      </c>
      <c r="G1609" s="19" t="s">
        <v>1911</v>
      </c>
      <c r="H1609" s="52">
        <v>43833</v>
      </c>
      <c r="I1609" s="19" t="s">
        <v>18632</v>
      </c>
      <c r="J1609" s="18">
        <f>COUNTIF('C&amp;I(Route-Doc)'!C:C,'★C&amp;I(IRS)'!C1609)</f>
        <v>1</v>
      </c>
      <c r="K1609" s="14" t="s">
        <v>6374</v>
      </c>
      <c r="L1609" s="17" t="s">
        <v>3461</v>
      </c>
      <c r="M1609" s="127" t="str">
        <f t="shared" si="27"/>
        <v>●</v>
      </c>
      <c r="N1609" s="125" t="s">
        <v>23519</v>
      </c>
      <c r="O1609" s="18" t="s">
        <v>22662</v>
      </c>
      <c r="P1609" s="59" t="s">
        <v>1908</v>
      </c>
      <c r="Q1609" s="59">
        <f>COUNTIF('C&amp;I(Route-Doc)'!H:H,'★C&amp;I(IRS)'!O1609)</f>
        <v>0</v>
      </c>
      <c r="R1609" s="54">
        <v>45392</v>
      </c>
      <c r="S1609" s="18" t="s">
        <v>28715</v>
      </c>
      <c r="T1609" s="59" t="s">
        <v>22673</v>
      </c>
      <c r="U1609" s="119" t="s">
        <v>20764</v>
      </c>
      <c r="V1609" s="58" t="s">
        <v>27202</v>
      </c>
      <c r="W1609" s="19" t="s">
        <v>1930</v>
      </c>
      <c r="X1609" s="19" t="s">
        <v>1911</v>
      </c>
      <c r="Y1609" s="54">
        <v>43833</v>
      </c>
      <c r="Z1609" s="19" t="s">
        <v>18604</v>
      </c>
      <c r="AB1609" s="58" t="s">
        <v>25157</v>
      </c>
      <c r="AC1609" s="58" t="s">
        <v>1930</v>
      </c>
      <c r="AD1609" s="58">
        <v>1</v>
      </c>
      <c r="AE1609" s="58" t="e">
        <v>#N/A</v>
      </c>
    </row>
    <row r="1610" spans="1:31">
      <c r="A1610" s="17" t="s">
        <v>25617</v>
      </c>
      <c r="B1610" s="17" t="s">
        <v>7667</v>
      </c>
      <c r="C1610" s="14" t="s">
        <v>5142</v>
      </c>
      <c r="D1610" s="14" t="s">
        <v>30245</v>
      </c>
      <c r="E1610" s="17" t="s">
        <v>7608</v>
      </c>
      <c r="F1610" s="17" t="s">
        <v>25158</v>
      </c>
      <c r="G1610" s="17" t="s">
        <v>1908</v>
      </c>
      <c r="H1610" s="60">
        <v>43525</v>
      </c>
      <c r="I1610" s="17" t="s">
        <v>18632</v>
      </c>
      <c r="J1610" s="14">
        <f>COUNTIF('C&amp;I(Route-Doc)'!C:C,'★C&amp;I(IRS)'!C1610)</f>
        <v>0</v>
      </c>
      <c r="K1610" s="14" t="s">
        <v>6375</v>
      </c>
      <c r="L1610" s="17" t="s">
        <v>1999</v>
      </c>
      <c r="M1610" s="127" t="str">
        <f t="shared" si="27"/>
        <v>●</v>
      </c>
      <c r="N1610" s="17" t="s">
        <v>1930</v>
      </c>
      <c r="O1610" s="14" t="s">
        <v>22663</v>
      </c>
      <c r="P1610" s="159" t="s">
        <v>23491</v>
      </c>
      <c r="Q1610" s="159">
        <f>COUNTIF('C&amp;I(Route-Doc)'!H:H,'★C&amp;I(IRS)'!O1610)</f>
        <v>0</v>
      </c>
      <c r="R1610" s="17" t="s">
        <v>23496</v>
      </c>
      <c r="S1610" s="14" t="s">
        <v>28716</v>
      </c>
      <c r="T1610" s="14" t="s">
        <v>2676</v>
      </c>
      <c r="U1610" s="119"/>
      <c r="V1610" s="58"/>
      <c r="W1610" s="19" t="s">
        <v>1930</v>
      </c>
      <c r="X1610" s="19" t="s">
        <v>1908</v>
      </c>
      <c r="Y1610" s="54">
        <v>43525</v>
      </c>
      <c r="Z1610" s="19" t="s">
        <v>2676</v>
      </c>
      <c r="AB1610" s="58" t="s">
        <v>25158</v>
      </c>
      <c r="AC1610" s="58" t="s">
        <v>1930</v>
      </c>
      <c r="AD1610" s="58" t="e">
        <v>#N/A</v>
      </c>
      <c r="AE1610" s="58" t="e">
        <v>#N/A</v>
      </c>
    </row>
    <row r="1611" spans="1:31">
      <c r="A1611" s="19" t="s">
        <v>25617</v>
      </c>
      <c r="B1611" s="19" t="s">
        <v>7667</v>
      </c>
      <c r="C1611" s="18" t="s">
        <v>5143</v>
      </c>
      <c r="D1611" s="18" t="s">
        <v>29871</v>
      </c>
      <c r="E1611" s="19" t="s">
        <v>7609</v>
      </c>
      <c r="F1611" s="19" t="s">
        <v>25159</v>
      </c>
      <c r="G1611" s="19" t="s">
        <v>1911</v>
      </c>
      <c r="H1611" s="52">
        <v>43801</v>
      </c>
      <c r="I1611" s="19" t="s">
        <v>18652</v>
      </c>
      <c r="J1611" s="18">
        <f>COUNTIF('C&amp;I(Route-Doc)'!C:C,'★C&amp;I(IRS)'!C1611)</f>
        <v>2</v>
      </c>
      <c r="K1611" s="14" t="s">
        <v>6376</v>
      </c>
      <c r="L1611" s="17" t="s">
        <v>18638</v>
      </c>
      <c r="M1611" s="127" t="str">
        <f t="shared" si="27"/>
        <v>●</v>
      </c>
      <c r="N1611" s="125" t="s">
        <v>23519</v>
      </c>
      <c r="O1611" s="18" t="s">
        <v>22664</v>
      </c>
      <c r="P1611" s="59" t="s">
        <v>1908</v>
      </c>
      <c r="Q1611" s="59">
        <f>COUNTIF('C&amp;I(Route-Doc)'!H:H,'★C&amp;I(IRS)'!O1611)</f>
        <v>0</v>
      </c>
      <c r="R1611" s="54">
        <v>45279</v>
      </c>
      <c r="S1611" s="196" t="s">
        <v>28717</v>
      </c>
      <c r="T1611" s="59" t="s">
        <v>22673</v>
      </c>
      <c r="U1611" s="119"/>
      <c r="V1611" s="58"/>
      <c r="W1611" s="19" t="s">
        <v>1930</v>
      </c>
      <c r="X1611" s="19" t="s">
        <v>1911</v>
      </c>
      <c r="Y1611" s="54">
        <v>43801</v>
      </c>
      <c r="Z1611" s="19" t="s">
        <v>18604</v>
      </c>
      <c r="AB1611" s="58" t="s">
        <v>25159</v>
      </c>
      <c r="AC1611" s="58" t="s">
        <v>1930</v>
      </c>
      <c r="AD1611" s="58" t="e">
        <v>#N/A</v>
      </c>
      <c r="AE1611" s="58" t="e">
        <v>#N/A</v>
      </c>
    </row>
    <row r="1612" spans="1:31">
      <c r="A1612" s="17" t="s">
        <v>25617</v>
      </c>
      <c r="B1612" s="17" t="s">
        <v>7667</v>
      </c>
      <c r="C1612" s="14" t="s">
        <v>5144</v>
      </c>
      <c r="D1612" s="14" t="s">
        <v>30246</v>
      </c>
      <c r="E1612" s="17" t="s">
        <v>7610</v>
      </c>
      <c r="F1612" s="17" t="s">
        <v>25160</v>
      </c>
      <c r="G1612" s="17" t="s">
        <v>1908</v>
      </c>
      <c r="H1612" s="60">
        <v>42063</v>
      </c>
      <c r="I1612" s="17" t="s">
        <v>18632</v>
      </c>
      <c r="J1612" s="14">
        <f>COUNTIF('C&amp;I(Route-Doc)'!C:C,'★C&amp;I(IRS)'!C1612)</f>
        <v>0</v>
      </c>
      <c r="K1612" s="14" t="s">
        <v>6377</v>
      </c>
      <c r="L1612" s="17" t="s">
        <v>1999</v>
      </c>
      <c r="M1612" s="127" t="str">
        <f t="shared" si="27"/>
        <v>●</v>
      </c>
      <c r="N1612" s="17" t="s">
        <v>1930</v>
      </c>
      <c r="O1612" s="14" t="s">
        <v>22665</v>
      </c>
      <c r="P1612" s="159" t="s">
        <v>23491</v>
      </c>
      <c r="Q1612" s="159">
        <f>COUNTIF('C&amp;I(Route-Doc)'!H:H,'★C&amp;I(IRS)'!O1612)</f>
        <v>0</v>
      </c>
      <c r="R1612" s="17" t="s">
        <v>23496</v>
      </c>
      <c r="S1612" s="14" t="s">
        <v>28718</v>
      </c>
      <c r="T1612" s="14" t="s">
        <v>2676</v>
      </c>
      <c r="U1612" s="119"/>
      <c r="V1612" s="58"/>
      <c r="W1612" s="19" t="s">
        <v>1930</v>
      </c>
      <c r="X1612" s="19" t="s">
        <v>1908</v>
      </c>
      <c r="Y1612" s="54">
        <v>42063</v>
      </c>
      <c r="Z1612" s="19" t="s">
        <v>2676</v>
      </c>
      <c r="AB1612" s="58" t="s">
        <v>25160</v>
      </c>
      <c r="AC1612" s="58" t="s">
        <v>1930</v>
      </c>
      <c r="AD1612" s="58" t="e">
        <v>#N/A</v>
      </c>
      <c r="AE1612" s="58" t="e">
        <v>#N/A</v>
      </c>
    </row>
    <row r="1613" spans="1:31">
      <c r="A1613" s="17" t="s">
        <v>25617</v>
      </c>
      <c r="B1613" s="17" t="s">
        <v>7667</v>
      </c>
      <c r="C1613" s="14" t="s">
        <v>5145</v>
      </c>
      <c r="D1613" s="14" t="s">
        <v>29308</v>
      </c>
      <c r="E1613" s="17" t="s">
        <v>7611</v>
      </c>
      <c r="F1613" s="17" t="s">
        <v>25161</v>
      </c>
      <c r="G1613" s="17" t="s">
        <v>1908</v>
      </c>
      <c r="H1613" s="60">
        <v>42063</v>
      </c>
      <c r="I1613" s="17" t="s">
        <v>18632</v>
      </c>
      <c r="J1613" s="14">
        <f>COUNTIF('C&amp;I(Route-Doc)'!C:C,'★C&amp;I(IRS)'!C1613)</f>
        <v>0</v>
      </c>
      <c r="K1613" s="14" t="s">
        <v>6378</v>
      </c>
      <c r="L1613" s="17" t="s">
        <v>1999</v>
      </c>
      <c r="M1613" s="127" t="str">
        <f t="shared" si="27"/>
        <v>●</v>
      </c>
      <c r="N1613" s="17" t="s">
        <v>1930</v>
      </c>
      <c r="O1613" s="14" t="s">
        <v>22666</v>
      </c>
      <c r="P1613" s="159" t="s">
        <v>23491</v>
      </c>
      <c r="Q1613" s="159">
        <f>COUNTIF('C&amp;I(Route-Doc)'!H:H,'★C&amp;I(IRS)'!O1613)</f>
        <v>0</v>
      </c>
      <c r="R1613" s="17" t="s">
        <v>23496</v>
      </c>
      <c r="S1613" s="14" t="s">
        <v>28719</v>
      </c>
      <c r="T1613" s="14" t="s">
        <v>2676</v>
      </c>
      <c r="U1613" s="119"/>
      <c r="V1613" s="58"/>
      <c r="W1613" s="19" t="s">
        <v>1930</v>
      </c>
      <c r="X1613" s="19" t="s">
        <v>1908</v>
      </c>
      <c r="Y1613" s="54">
        <v>42063</v>
      </c>
      <c r="Z1613" s="19" t="s">
        <v>2676</v>
      </c>
      <c r="AB1613" s="58" t="s">
        <v>25161</v>
      </c>
      <c r="AC1613" s="58" t="s">
        <v>1930</v>
      </c>
      <c r="AD1613" s="58" t="e">
        <v>#N/A</v>
      </c>
      <c r="AE1613" s="58" t="e">
        <v>#N/A</v>
      </c>
    </row>
    <row r="1614" spans="1:31">
      <c r="A1614" s="19" t="s">
        <v>25617</v>
      </c>
      <c r="B1614" s="19" t="s">
        <v>7667</v>
      </c>
      <c r="C1614" s="18" t="s">
        <v>5146</v>
      </c>
      <c r="D1614" s="18" t="s">
        <v>29872</v>
      </c>
      <c r="E1614" s="19" t="s">
        <v>7612</v>
      </c>
      <c r="F1614" s="19" t="s">
        <v>25162</v>
      </c>
      <c r="G1614" s="19" t="s">
        <v>1911</v>
      </c>
      <c r="H1614" s="52">
        <v>43801</v>
      </c>
      <c r="I1614" s="19" t="s">
        <v>18632</v>
      </c>
      <c r="J1614" s="18">
        <f>COUNTIF('C&amp;I(Route-Doc)'!C:C,'★C&amp;I(IRS)'!C1614)</f>
        <v>1</v>
      </c>
      <c r="K1614" s="14" t="s">
        <v>6379</v>
      </c>
      <c r="L1614" s="17" t="s">
        <v>3461</v>
      </c>
      <c r="M1614" s="127" t="str">
        <f t="shared" si="27"/>
        <v>●</v>
      </c>
      <c r="N1614" s="125" t="s">
        <v>23519</v>
      </c>
      <c r="O1614" s="18" t="s">
        <v>22667</v>
      </c>
      <c r="P1614" s="59" t="s">
        <v>1908</v>
      </c>
      <c r="Q1614" s="59">
        <f>COUNTIF('C&amp;I(Route-Doc)'!H:H,'★C&amp;I(IRS)'!O1614)</f>
        <v>0</v>
      </c>
      <c r="R1614" s="54">
        <v>45279</v>
      </c>
      <c r="S1614" s="196" t="s">
        <v>28720</v>
      </c>
      <c r="T1614" s="59" t="s">
        <v>22673</v>
      </c>
      <c r="U1614" s="119"/>
      <c r="V1614" s="58"/>
      <c r="W1614" s="19" t="s">
        <v>1930</v>
      </c>
      <c r="X1614" s="19" t="s">
        <v>1911</v>
      </c>
      <c r="Y1614" s="54">
        <v>43801</v>
      </c>
      <c r="Z1614" s="19" t="s">
        <v>18604</v>
      </c>
      <c r="AB1614" s="58" t="s">
        <v>25162</v>
      </c>
      <c r="AC1614" s="58" t="s">
        <v>1930</v>
      </c>
      <c r="AD1614" s="58" t="e">
        <v>#N/A</v>
      </c>
      <c r="AE1614" s="58" t="e">
        <v>#N/A</v>
      </c>
    </row>
    <row r="1615" spans="1:31">
      <c r="A1615" s="17" t="s">
        <v>25617</v>
      </c>
      <c r="B1615" s="17" t="s">
        <v>7667</v>
      </c>
      <c r="C1615" s="14" t="s">
        <v>5147</v>
      </c>
      <c r="D1615" s="14" t="s">
        <v>30247</v>
      </c>
      <c r="E1615" s="17" t="s">
        <v>7613</v>
      </c>
      <c r="F1615" s="17" t="s">
        <v>25163</v>
      </c>
      <c r="G1615" s="17" t="s">
        <v>1908</v>
      </c>
      <c r="H1615" s="60">
        <v>42063</v>
      </c>
      <c r="I1615" s="17" t="s">
        <v>18632</v>
      </c>
      <c r="J1615" s="17">
        <f>COUNTIF('C&amp;I(Route-Doc)'!C:C,'★C&amp;I(IRS)'!C1615)</f>
        <v>0</v>
      </c>
      <c r="K1615" s="14" t="s">
        <v>6380</v>
      </c>
      <c r="L1615" s="17" t="s">
        <v>1999</v>
      </c>
      <c r="M1615" s="127" t="str">
        <f t="shared" si="27"/>
        <v>●</v>
      </c>
      <c r="N1615" s="17" t="s">
        <v>1930</v>
      </c>
      <c r="O1615" s="17" t="s">
        <v>22668</v>
      </c>
      <c r="P1615" s="159" t="s">
        <v>23491</v>
      </c>
      <c r="Q1615" s="159">
        <f>COUNTIF('C&amp;I(Route-Doc)'!H:H,'★C&amp;I(IRS)'!O1615)</f>
        <v>0</v>
      </c>
      <c r="R1615" s="17" t="s">
        <v>23496</v>
      </c>
      <c r="S1615" s="14" t="s">
        <v>28721</v>
      </c>
      <c r="T1615" s="14" t="s">
        <v>2676</v>
      </c>
      <c r="V1615" s="58"/>
      <c r="W1615" s="19" t="s">
        <v>1930</v>
      </c>
      <c r="X1615" s="19" t="s">
        <v>1908</v>
      </c>
      <c r="Y1615" s="54">
        <v>42063</v>
      </c>
      <c r="Z1615" s="19" t="s">
        <v>2676</v>
      </c>
      <c r="AB1615" s="58" t="s">
        <v>25163</v>
      </c>
      <c r="AC1615" s="58" t="s">
        <v>1930</v>
      </c>
      <c r="AD1615" s="58" t="e">
        <v>#N/A</v>
      </c>
      <c r="AE1615" s="58" t="e">
        <v>#N/A</v>
      </c>
    </row>
    <row r="1616" spans="1:31">
      <c r="A1616" s="17" t="s">
        <v>25617</v>
      </c>
      <c r="B1616" s="17" t="s">
        <v>7667</v>
      </c>
      <c r="C1616" s="14" t="s">
        <v>5148</v>
      </c>
      <c r="D1616" s="14" t="s">
        <v>29309</v>
      </c>
      <c r="E1616" s="17" t="s">
        <v>7614</v>
      </c>
      <c r="F1616" s="17" t="s">
        <v>25164</v>
      </c>
      <c r="G1616" s="17" t="s">
        <v>1908</v>
      </c>
      <c r="H1616" s="60">
        <v>42063</v>
      </c>
      <c r="I1616" s="17" t="s">
        <v>18632</v>
      </c>
      <c r="J1616" s="17">
        <f>COUNTIF('C&amp;I(Route-Doc)'!C:C,'★C&amp;I(IRS)'!C1616)</f>
        <v>0</v>
      </c>
      <c r="K1616" s="14" t="s">
        <v>6381</v>
      </c>
      <c r="L1616" s="17" t="s">
        <v>1999</v>
      </c>
      <c r="M1616" s="127" t="str">
        <f t="shared" si="27"/>
        <v>●</v>
      </c>
      <c r="N1616" s="17" t="s">
        <v>1930</v>
      </c>
      <c r="O1616" s="17" t="s">
        <v>22669</v>
      </c>
      <c r="P1616" s="159" t="s">
        <v>23491</v>
      </c>
      <c r="Q1616" s="159">
        <f>COUNTIF('C&amp;I(Route-Doc)'!H:H,'★C&amp;I(IRS)'!O1616)</f>
        <v>0</v>
      </c>
      <c r="R1616" s="17" t="s">
        <v>23496</v>
      </c>
      <c r="S1616" s="14" t="s">
        <v>28722</v>
      </c>
      <c r="T1616" s="14" t="s">
        <v>2676</v>
      </c>
      <c r="V1616" s="58"/>
      <c r="W1616" s="19" t="s">
        <v>1930</v>
      </c>
      <c r="X1616" s="19" t="s">
        <v>1908</v>
      </c>
      <c r="Y1616" s="54">
        <v>42063</v>
      </c>
      <c r="Z1616" s="19" t="s">
        <v>2676</v>
      </c>
      <c r="AB1616" s="58" t="s">
        <v>25164</v>
      </c>
      <c r="AC1616" s="58" t="s">
        <v>1930</v>
      </c>
      <c r="AD1616" s="58" t="e">
        <v>#N/A</v>
      </c>
      <c r="AE1616" s="58" t="e">
        <v>#N/A</v>
      </c>
    </row>
    <row r="1617" spans="1:31">
      <c r="A1617" s="19" t="s">
        <v>25617</v>
      </c>
      <c r="B1617" s="19" t="s">
        <v>7667</v>
      </c>
      <c r="C1617" s="18" t="s">
        <v>5149</v>
      </c>
      <c r="D1617" s="18" t="s">
        <v>29873</v>
      </c>
      <c r="E1617" s="19" t="s">
        <v>7615</v>
      </c>
      <c r="F1617" s="19" t="s">
        <v>25165</v>
      </c>
      <c r="G1617" s="19" t="s">
        <v>1912</v>
      </c>
      <c r="H1617" s="52">
        <v>44664</v>
      </c>
      <c r="I1617" s="19" t="s">
        <v>18652</v>
      </c>
      <c r="J1617" s="19">
        <f>COUNTIF('C&amp;I(Route-Doc)'!C:C,'★C&amp;I(IRS)'!C1617)</f>
        <v>1</v>
      </c>
      <c r="K1617" s="14" t="s">
        <v>6382</v>
      </c>
      <c r="L1617" s="17" t="s">
        <v>18723</v>
      </c>
      <c r="M1617" s="127" t="str">
        <f t="shared" si="27"/>
        <v>●</v>
      </c>
      <c r="N1617" s="125" t="s">
        <v>23519</v>
      </c>
      <c r="O1617" s="19" t="s">
        <v>22670</v>
      </c>
      <c r="P1617" s="59" t="s">
        <v>1908</v>
      </c>
      <c r="Q1617" s="59">
        <f>COUNTIF('C&amp;I(Route-Doc)'!H:H,'★C&amp;I(IRS)'!O1617)</f>
        <v>0</v>
      </c>
      <c r="R1617" s="54">
        <v>45392</v>
      </c>
      <c r="S1617" s="18" t="s">
        <v>28723</v>
      </c>
      <c r="T1617" s="59" t="s">
        <v>22673</v>
      </c>
      <c r="V1617" s="58" t="s">
        <v>27202</v>
      </c>
      <c r="W1617" s="19" t="s">
        <v>1930</v>
      </c>
      <c r="X1617" s="19" t="s">
        <v>1912</v>
      </c>
      <c r="Y1617" s="54">
        <v>44664</v>
      </c>
      <c r="Z1617" s="19" t="s">
        <v>18604</v>
      </c>
      <c r="AB1617" s="58" t="s">
        <v>25165</v>
      </c>
      <c r="AC1617" s="58" t="s">
        <v>1930</v>
      </c>
      <c r="AD1617" s="58">
        <v>2</v>
      </c>
      <c r="AE1617" s="58" t="e">
        <v>#N/A</v>
      </c>
    </row>
    <row r="1618" spans="1:31">
      <c r="A1618" s="17" t="s">
        <v>25617</v>
      </c>
      <c r="B1618" s="17" t="s">
        <v>7667</v>
      </c>
      <c r="C1618" s="17" t="s">
        <v>1216</v>
      </c>
      <c r="D1618" s="17" t="s">
        <v>30363</v>
      </c>
      <c r="E1618" s="17" t="s">
        <v>1216</v>
      </c>
      <c r="F1618" s="17" t="s">
        <v>30362</v>
      </c>
      <c r="G1618" s="17" t="s">
        <v>1908</v>
      </c>
      <c r="H1618" s="60">
        <v>45342</v>
      </c>
      <c r="I1618" s="17" t="s">
        <v>18632</v>
      </c>
      <c r="J1618" s="17">
        <f>COUNTIF('C&amp;I(Route-Doc)'!C:C,'★C&amp;I(IRS)'!C1618)</f>
        <v>0</v>
      </c>
      <c r="K1618" s="122" t="s">
        <v>25600</v>
      </c>
      <c r="L1618" s="121" t="s">
        <v>2676</v>
      </c>
      <c r="M1618" s="121" t="s">
        <v>2676</v>
      </c>
      <c r="N1618" s="121" t="s">
        <v>2676</v>
      </c>
      <c r="O1618" s="121" t="s">
        <v>1216</v>
      </c>
      <c r="P1618" s="121" t="s">
        <v>2676</v>
      </c>
      <c r="Q1618" s="121">
        <f>COUNTIF('C&amp;I(Route-Doc)'!H:H,'★C&amp;I(IRS)'!O1618)</f>
        <v>0</v>
      </c>
      <c r="R1618" s="121" t="s">
        <v>2676</v>
      </c>
      <c r="S1618" s="14" t="s">
        <v>30349</v>
      </c>
      <c r="T1618" s="14" t="s">
        <v>2676</v>
      </c>
      <c r="W1618" s="19" t="s">
        <v>30335</v>
      </c>
      <c r="X1618" s="19" t="s">
        <v>1908</v>
      </c>
      <c r="Y1618" s="54">
        <v>45342</v>
      </c>
      <c r="Z1618" s="19" t="s">
        <v>2676</v>
      </c>
      <c r="AE1618" s="58" t="e">
        <v>#N/A</v>
      </c>
    </row>
    <row r="1619" spans="1:31">
      <c r="A1619" s="17" t="s">
        <v>25617</v>
      </c>
      <c r="B1619" s="17" t="s">
        <v>7667</v>
      </c>
      <c r="C1619" s="17" t="s">
        <v>1216</v>
      </c>
      <c r="D1619" s="17" t="s">
        <v>30364</v>
      </c>
      <c r="E1619" s="17" t="s">
        <v>1216</v>
      </c>
      <c r="F1619" s="17" t="s">
        <v>30338</v>
      </c>
      <c r="G1619" s="17" t="s">
        <v>1908</v>
      </c>
      <c r="H1619" s="60">
        <v>45342</v>
      </c>
      <c r="I1619" s="17" t="s">
        <v>18632</v>
      </c>
      <c r="J1619" s="17">
        <f>COUNTIF('C&amp;I(Route-Doc)'!C:C,'★C&amp;I(IRS)'!C1619)</f>
        <v>0</v>
      </c>
      <c r="K1619" s="122" t="s">
        <v>25600</v>
      </c>
      <c r="L1619" s="121" t="s">
        <v>2676</v>
      </c>
      <c r="M1619" s="121" t="s">
        <v>2676</v>
      </c>
      <c r="N1619" s="121" t="s">
        <v>2676</v>
      </c>
      <c r="O1619" s="121" t="s">
        <v>1216</v>
      </c>
      <c r="P1619" s="121" t="s">
        <v>2676</v>
      </c>
      <c r="Q1619" s="121">
        <f>COUNTIF('C&amp;I(Route-Doc)'!H:H,'★C&amp;I(IRS)'!O1619)</f>
        <v>0</v>
      </c>
      <c r="R1619" s="121" t="s">
        <v>2676</v>
      </c>
      <c r="S1619" s="14" t="s">
        <v>30350</v>
      </c>
      <c r="T1619" s="14" t="s">
        <v>2676</v>
      </c>
      <c r="W1619" s="19" t="s">
        <v>30335</v>
      </c>
      <c r="X1619" s="19" t="s">
        <v>1908</v>
      </c>
      <c r="Y1619" s="54">
        <v>45342</v>
      </c>
      <c r="Z1619" s="19" t="s">
        <v>2676</v>
      </c>
      <c r="AE1619" s="58" t="e">
        <v>#N/A</v>
      </c>
    </row>
    <row r="1620" spans="1:31">
      <c r="A1620" s="17" t="s">
        <v>25617</v>
      </c>
      <c r="B1620" s="17" t="s">
        <v>7667</v>
      </c>
      <c r="C1620" s="17" t="s">
        <v>1216</v>
      </c>
      <c r="D1620" s="17" t="s">
        <v>30367</v>
      </c>
      <c r="E1620" s="17" t="s">
        <v>1216</v>
      </c>
      <c r="F1620" s="17" t="s">
        <v>30339</v>
      </c>
      <c r="G1620" s="17" t="s">
        <v>1908</v>
      </c>
      <c r="H1620" s="60">
        <v>45342</v>
      </c>
      <c r="I1620" s="17" t="s">
        <v>18632</v>
      </c>
      <c r="J1620" s="17">
        <f>COUNTIF('C&amp;I(Route-Doc)'!C:C,'★C&amp;I(IRS)'!C1620)</f>
        <v>0</v>
      </c>
      <c r="K1620" s="122" t="s">
        <v>25600</v>
      </c>
      <c r="L1620" s="121" t="s">
        <v>2676</v>
      </c>
      <c r="M1620" s="121" t="s">
        <v>2676</v>
      </c>
      <c r="N1620" s="121" t="s">
        <v>2676</v>
      </c>
      <c r="O1620" s="121" t="s">
        <v>1216</v>
      </c>
      <c r="P1620" s="121" t="s">
        <v>2676</v>
      </c>
      <c r="Q1620" s="121">
        <f>COUNTIF('C&amp;I(Route-Doc)'!H:H,'★C&amp;I(IRS)'!O1620)</f>
        <v>0</v>
      </c>
      <c r="R1620" s="121" t="s">
        <v>2676</v>
      </c>
      <c r="S1620" s="14" t="s">
        <v>30351</v>
      </c>
      <c r="T1620" s="14" t="s">
        <v>2676</v>
      </c>
      <c r="W1620" s="19" t="s">
        <v>30335</v>
      </c>
      <c r="X1620" s="19" t="s">
        <v>1908</v>
      </c>
      <c r="Y1620" s="54">
        <v>45342</v>
      </c>
      <c r="Z1620" s="19" t="s">
        <v>2676</v>
      </c>
      <c r="AE1620" s="58" t="e">
        <v>#N/A</v>
      </c>
    </row>
    <row r="1621" spans="1:31">
      <c r="A1621" s="17" t="s">
        <v>25617</v>
      </c>
      <c r="B1621" s="17" t="s">
        <v>7667</v>
      </c>
      <c r="C1621" s="17" t="s">
        <v>1216</v>
      </c>
      <c r="D1621" s="17" t="s">
        <v>30365</v>
      </c>
      <c r="E1621" s="17" t="s">
        <v>1216</v>
      </c>
      <c r="F1621" s="17" t="s">
        <v>30340</v>
      </c>
      <c r="G1621" s="17" t="s">
        <v>1908</v>
      </c>
      <c r="H1621" s="60">
        <v>45342</v>
      </c>
      <c r="I1621" s="17" t="s">
        <v>18632</v>
      </c>
      <c r="J1621" s="17">
        <f>COUNTIF('C&amp;I(Route-Doc)'!C:C,'★C&amp;I(IRS)'!C1621)</f>
        <v>0</v>
      </c>
      <c r="K1621" s="122" t="s">
        <v>25600</v>
      </c>
      <c r="L1621" s="121" t="s">
        <v>2676</v>
      </c>
      <c r="M1621" s="121" t="s">
        <v>2676</v>
      </c>
      <c r="N1621" s="121" t="s">
        <v>2676</v>
      </c>
      <c r="O1621" s="121" t="s">
        <v>1216</v>
      </c>
      <c r="P1621" s="121" t="s">
        <v>2676</v>
      </c>
      <c r="Q1621" s="121">
        <f>COUNTIF('C&amp;I(Route-Doc)'!H:H,'★C&amp;I(IRS)'!O1621)</f>
        <v>0</v>
      </c>
      <c r="R1621" s="121" t="s">
        <v>2676</v>
      </c>
      <c r="S1621" s="14" t="s">
        <v>30352</v>
      </c>
      <c r="T1621" s="14" t="s">
        <v>2676</v>
      </c>
      <c r="W1621" s="19" t="s">
        <v>30335</v>
      </c>
      <c r="X1621" s="19" t="s">
        <v>1908</v>
      </c>
      <c r="Y1621" s="54">
        <v>45342</v>
      </c>
      <c r="Z1621" s="19" t="s">
        <v>2676</v>
      </c>
      <c r="AE1621" s="58" t="e">
        <v>#N/A</v>
      </c>
    </row>
    <row r="1622" spans="1:31">
      <c r="A1622" s="17" t="s">
        <v>25617</v>
      </c>
      <c r="B1622" s="17" t="s">
        <v>7667</v>
      </c>
      <c r="C1622" s="17" t="s">
        <v>1216</v>
      </c>
      <c r="D1622" s="17" t="s">
        <v>30366</v>
      </c>
      <c r="E1622" s="17" t="s">
        <v>1216</v>
      </c>
      <c r="F1622" s="17" t="s">
        <v>30341</v>
      </c>
      <c r="G1622" s="17" t="s">
        <v>1908</v>
      </c>
      <c r="H1622" s="60">
        <v>45342</v>
      </c>
      <c r="I1622" s="17" t="s">
        <v>18632</v>
      </c>
      <c r="J1622" s="17">
        <f>COUNTIF('C&amp;I(Route-Doc)'!C:C,'★C&amp;I(IRS)'!C1622)</f>
        <v>0</v>
      </c>
      <c r="K1622" s="122" t="s">
        <v>25600</v>
      </c>
      <c r="L1622" s="121" t="s">
        <v>2676</v>
      </c>
      <c r="M1622" s="121" t="s">
        <v>2676</v>
      </c>
      <c r="N1622" s="121" t="s">
        <v>2676</v>
      </c>
      <c r="O1622" s="121" t="s">
        <v>1216</v>
      </c>
      <c r="P1622" s="121" t="s">
        <v>2676</v>
      </c>
      <c r="Q1622" s="121">
        <f>COUNTIF('C&amp;I(Route-Doc)'!H:H,'★C&amp;I(IRS)'!O1622)</f>
        <v>0</v>
      </c>
      <c r="R1622" s="121" t="s">
        <v>2676</v>
      </c>
      <c r="S1622" s="14" t="s">
        <v>30353</v>
      </c>
      <c r="T1622" s="14" t="s">
        <v>2676</v>
      </c>
      <c r="W1622" s="19" t="s">
        <v>30335</v>
      </c>
      <c r="X1622" s="19" t="s">
        <v>1908</v>
      </c>
      <c r="Y1622" s="54">
        <v>45342</v>
      </c>
      <c r="Z1622" s="19" t="s">
        <v>2676</v>
      </c>
      <c r="AE1622" s="58" t="e">
        <v>#N/A</v>
      </c>
    </row>
  </sheetData>
  <autoFilter ref="A1:AF1622" xr:uid="{F71CE3D6-26C4-45DD-8106-F2721A61D2AD}"/>
  <sortState xmlns:xlrd2="http://schemas.microsoft.com/office/spreadsheetml/2017/richdata2" ref="B1299:AA1497">
    <sortCondition ref="E1299:E1497"/>
  </sortState>
  <customSheetViews>
    <customSheetView guid="{87455F50-3024-40DB-A833-4EB8A16EF37B}" scale="80" fitToPage="1" showAutoFilter="1">
      <pane ySplit="1" topLeftCell="A775" activePane="bottomLeft" state="frozen"/>
      <selection pane="bottomLeft" activeCell="A784" sqref="A784"/>
      <pageMargins left="0.7" right="0.7" top="0.75" bottom="0.75" header="0.3" footer="0.3"/>
      <pageSetup paperSize="9" scale="20" orientation="portrait" r:id="rId1"/>
      <autoFilter ref="B1:AA1613" xr:uid="{7BB16AED-69B3-4594-B2D1-7C3A11897201}"/>
    </customSheetView>
    <customSheetView guid="{211AFF3A-8C1F-4821-8A09-5E9AC919AC4F}" scale="70" fitToPage="1" showAutoFilter="1">
      <pane ySplit="1" topLeftCell="A809" activePane="bottomLeft" state="frozen"/>
      <selection pane="bottomLeft" activeCell="B823" sqref="B823"/>
      <pageMargins left="0.7" right="0.7" top="0.75" bottom="0.75" header="0.3" footer="0.3"/>
      <pageSetup paperSize="9" scale="10" orientation="portrait" r:id="rId2"/>
      <autoFilter ref="A1:Z1619" xr:uid="{A4C54E6F-1E1F-4D14-92EA-8AA4F59DCFD6}"/>
    </customSheetView>
    <customSheetView guid="{946A2D1B-79C5-425D-836E-69760805E9D7}" scale="60" fitToPage="1" showAutoFilter="1">
      <pane ySplit="1" topLeftCell="A1474" activePane="bottomLeft" state="frozen"/>
      <selection pane="bottomLeft" activeCell="A1499" sqref="A1499:XFD1499"/>
      <pageMargins left="0.7" right="0.7" top="0.75" bottom="0.75" header="0.3" footer="0.3"/>
      <pageSetup paperSize="9" scale="16" orientation="portrait" r:id="rId3"/>
      <autoFilter ref="A1:Z1619" xr:uid="{A2FCAE57-E573-4F1A-B039-99CCCC3C4AB2}"/>
    </customSheetView>
    <customSheetView guid="{1A3D0FD4-3479-4A62-B5F7-D2B63D0B19ED}" scale="70" fitToPage="1" showAutoFilter="1" topLeftCell="D1">
      <pane ySplit="1" topLeftCell="A53" activePane="bottomLeft" state="frozen"/>
      <selection pane="bottomLeft" activeCell="P77" sqref="P77"/>
      <pageMargins left="0.7" right="0.7" top="0.75" bottom="0.75" header="0.3" footer="0.3"/>
      <pageSetup paperSize="9" scale="20" orientation="portrait" r:id="rId4"/>
      <autoFilter ref="A1:Z1603" xr:uid="{64E456E2-3813-42A4-BD5D-BDF3809E9E54}"/>
    </customSheetView>
    <customSheetView guid="{18F999A0-AFDC-40EE-AE17-CAEC4B561786}" scale="70" fitToPage="1" showAutoFilter="1" topLeftCell="D1">
      <pane ySplit="1" topLeftCell="A2" activePane="bottomLeft" state="frozen"/>
      <selection pane="bottomLeft" activeCell="M2" sqref="M2"/>
      <pageMargins left="0.7" right="0.7" top="0.75" bottom="0.75" header="0.3" footer="0.3"/>
      <pageSetup paperSize="9" scale="10" orientation="portrait" r:id="rId5"/>
      <autoFilter ref="A1:V1603" xr:uid="{9B53EB2A-5865-4C1D-A7C0-F716242B14B2}"/>
    </customSheetView>
    <customSheetView guid="{459EC0B6-3268-46D1-9A73-F2F82E0C3BDE}" scale="60" showAutoFilter="1">
      <pane ySplit="1" topLeftCell="A392" activePane="bottomLeft" state="frozen"/>
      <selection pane="bottomLeft" activeCell="F481" sqref="F481"/>
      <pageMargins left="0.7" right="0.7" top="0.75" bottom="0.75" header="0.3" footer="0.3"/>
      <pageSetup paperSize="9" orientation="portrait" r:id="rId6"/>
      <autoFilter ref="A1:V1595" xr:uid="{3EF8CD9B-1590-4542-96BF-4F542594D15F}"/>
    </customSheetView>
    <customSheetView guid="{DA4AFC2C-DCDB-430D-8619-BCBBB45C40E3}" scale="60" showAutoFilter="1">
      <pane ySplit="1" topLeftCell="A1190" activePane="bottomLeft" state="frozen"/>
      <selection pane="bottomLeft" activeCell="J1280" sqref="J1280"/>
      <pageMargins left="0.7" right="0.7" top="0.75" bottom="0.75" header="0.3" footer="0.3"/>
      <pageSetup paperSize="9" orientation="portrait" r:id="rId7"/>
      <autoFilter ref="A1:R1594" xr:uid="{33B8B740-2046-41BE-878A-DFA3B12C7526}"/>
    </customSheetView>
    <customSheetView guid="{DBA5EF13-EE40-48B9-9535-081FF20F957B}" scale="70" showAutoFilter="1">
      <pane ySplit="1" topLeftCell="A2" activePane="bottomLeft" state="frozen"/>
      <selection pane="bottomLeft" activeCell="H13" sqref="H13"/>
      <pageMargins left="0.7" right="0.7" top="0.75" bottom="0.75" header="0.3" footer="0.3"/>
      <pageSetup paperSize="9" orientation="portrait" r:id="rId8"/>
      <autoFilter ref="A1:R1594" xr:uid="{FAE6EAB3-44D1-4AEC-A8CB-AC695675C555}"/>
    </customSheetView>
    <customSheetView guid="{CB3D1A92-E0F8-4CDD-BA4E-A99614F704BD}" scale="60" showAutoFilter="1">
      <pane ySplit="1" topLeftCell="A392" activePane="bottomLeft" state="frozen"/>
      <selection pane="bottomLeft" activeCell="F481" sqref="F481"/>
      <pageMargins left="0.7" right="0.7" top="0.75" bottom="0.75" header="0.3" footer="0.3"/>
      <pageSetup paperSize="9" orientation="portrait" r:id="rId9"/>
      <autoFilter ref="A1:R1594" xr:uid="{3E7E368F-B289-445F-A6A5-D76DC1C3A338}"/>
    </customSheetView>
    <customSheetView guid="{3E0B7247-EB4F-4171-A314-84F3BA54FD61}" scale="60" showAutoFilter="1">
      <pane ySplit="1" topLeftCell="A401" activePane="bottomLeft" state="frozen"/>
      <selection pane="bottomLeft" activeCell="I422" sqref="I422"/>
      <pageMargins left="0.7" right="0.7" top="0.75" bottom="0.75" header="0.3" footer="0.3"/>
      <pageSetup paperSize="9" orientation="portrait" r:id="rId10"/>
      <autoFilter ref="A1:R1594" xr:uid="{2E4F2157-F8E6-4140-B7CD-62B6C8CA4D7C}"/>
    </customSheetView>
    <customSheetView guid="{1D29CD87-0A16-4C80-B4ED-85EB05F3C59E}" scale="80" fitToPage="1" showAutoFilter="1">
      <pane ySplit="1.263157894736842" topLeftCell="A536" activePane="bottomLeft" state="frozen"/>
      <selection pane="bottomLeft" activeCell="F544" sqref="F543:F544"/>
      <pageMargins left="0.25" right="0.25" top="0.75" bottom="0.75" header="0.3" footer="0.3"/>
      <pageSetup paperSize="8" scale="10" orientation="landscape" r:id="rId11"/>
      <autoFilter ref="A1:O1370" xr:uid="{94ACECFD-7FFC-4D8F-BE39-FC5E20A6E0F7}"/>
    </customSheetView>
    <customSheetView guid="{7C6C60D9-F28E-4810-8BA4-02B25D7128E7}" scale="80" showAutoFilter="1">
      <pane ySplit="1" topLeftCell="A2" activePane="bottomLeft" state="frozen"/>
      <selection pane="bottomLeft" activeCell="I1371" sqref="I1371"/>
      <pageMargins left="0.7" right="0.7" top="0.75" bottom="0.75" header="0.3" footer="0.3"/>
      <pageSetup paperSize="9" orientation="portrait" r:id="rId12"/>
      <autoFilter ref="A1:M1369" xr:uid="{B9F1B447-47BA-4FBD-8D06-016E728FFDEB}"/>
    </customSheetView>
    <customSheetView guid="{4E44292E-47D0-4919-8F02-02284FEE0F93}" scale="80" showAutoFilter="1">
      <pane ySplit="1" topLeftCell="A1329" activePane="bottomLeft" state="frozen"/>
      <selection pane="bottomLeft" activeCell="F1376" sqref="F1376"/>
      <pageMargins left="0.7" right="0.7" top="0.75" bottom="0.75" header="0.3" footer="0.3"/>
      <pageSetup paperSize="9" orientation="portrait" r:id="rId13"/>
      <autoFilter ref="A1:M1369" xr:uid="{5ADE4410-985D-4E92-8DB3-F556B96874E2}"/>
    </customSheetView>
    <customSheetView guid="{2829ABDB-9839-4047-ADC3-31DBEB655B43}" scale="80" showAutoFilter="1">
      <pane ySplit="1" topLeftCell="A253" activePane="bottomLeft" state="frozen"/>
      <selection pane="bottomLeft" activeCell="K839" sqref="K838:K839"/>
      <pageMargins left="0.7" right="0.7" top="0.75" bottom="0.75" header="0.3" footer="0.3"/>
      <pageSetup paperSize="9" orientation="portrait" r:id="rId14"/>
      <autoFilter ref="A1:Q1371" xr:uid="{DE6E5246-9E6D-435F-A9F5-35948B123AC7}"/>
    </customSheetView>
    <customSheetView guid="{FF9AAB6A-8276-4D4F-882D-09F25C7785E5}" scale="60" showAutoFilter="1">
      <pane ySplit="1" topLeftCell="A668" activePane="bottomLeft" state="frozen"/>
      <selection pane="bottomLeft" activeCell="L605" sqref="L605"/>
      <pageMargins left="0.7" right="0.7" top="0.75" bottom="0.75" header="0.3" footer="0.3"/>
      <pageSetup paperSize="9" orientation="portrait" r:id="rId15"/>
      <autoFilter ref="A1:R1584" xr:uid="{8A7D2AF5-3872-46AA-8DD4-8EB3805D1A2F}"/>
    </customSheetView>
    <customSheetView guid="{4A620F83-801E-42FD-95CE-81EC7C56FF56}" scale="70" showAutoFilter="1">
      <pane ySplit="1" topLeftCell="A795" activePane="bottomLeft" state="frozen"/>
      <selection pane="bottomLeft" activeCell="J1290" sqref="J1290"/>
      <pageMargins left="0.7" right="0.7" top="0.75" bottom="0.75" header="0.3" footer="0.3"/>
      <pageSetup paperSize="9" orientation="portrait" r:id="rId16"/>
      <autoFilter ref="A1:R1594" xr:uid="{90040D55-01E4-483D-A664-12BA27B25DBD}"/>
    </customSheetView>
    <customSheetView guid="{347EDB52-ACED-432F-84AC-0852353ACEB5}" scale="60" showAutoFilter="1">
      <pane ySplit="1" topLeftCell="A1190" activePane="bottomLeft" state="frozen"/>
      <selection pane="bottomLeft" activeCell="J1280" sqref="J1280"/>
      <pageMargins left="0.7" right="0.7" top="0.75" bottom="0.75" header="0.3" footer="0.3"/>
      <pageSetup paperSize="9" orientation="portrait" r:id="rId17"/>
      <autoFilter ref="A1:R1594" xr:uid="{85A6910C-EB0C-4913-9B94-33AF6F58E85D}"/>
    </customSheetView>
    <customSheetView guid="{EF8EBC53-642B-46ED-8277-CD04C82B180B}" scale="60" showAutoFilter="1">
      <pane ySplit="1" topLeftCell="A1190" activePane="bottomLeft" state="frozen"/>
      <selection pane="bottomLeft" activeCell="J1280" sqref="J1280"/>
      <pageMargins left="0.7" right="0.7" top="0.75" bottom="0.75" header="0.3" footer="0.3"/>
      <pageSetup paperSize="9" orientation="portrait" r:id="rId18"/>
      <autoFilter ref="A1:R1594" xr:uid="{918809F2-1680-4406-8A7A-53B07367350E}"/>
    </customSheetView>
    <customSheetView guid="{D9BED7FB-B3A8-493F-B6BA-4442454B3EDD}" scale="70" fitToPage="1" showAutoFilter="1" topLeftCell="D1">
      <pane ySplit="1" topLeftCell="A53" activePane="bottomLeft" state="frozen"/>
      <selection pane="bottomLeft" activeCell="P77" sqref="P77"/>
      <pageMargins left="0.7" right="0.7" top="0.75" bottom="0.75" header="0.3" footer="0.3"/>
      <pageSetup paperSize="9" scale="20" orientation="portrait" r:id="rId19"/>
      <autoFilter ref="A1:V1603" xr:uid="{8D9B73E8-1885-43B3-B1C8-5C50F509A1DA}"/>
    </customSheetView>
    <customSheetView guid="{7A3C0279-D8D3-4381-BD24-D7BB1838022D}" scale="70" fitToPage="1" showAutoFilter="1">
      <pane ySplit="1" topLeftCell="A107" activePane="bottomLeft" state="frozen"/>
      <selection pane="bottomLeft" activeCell="C130" sqref="C130"/>
      <pageMargins left="0.7" right="0.7" top="0.75" bottom="0.75" header="0.3" footer="0.3"/>
      <pageSetup paperSize="9" scale="20" orientation="portrait" r:id="rId20"/>
      <autoFilter ref="A1:Z1618" xr:uid="{13798AD5-B751-4686-A460-9D37DF70D6A1}"/>
    </customSheetView>
    <customSheetView guid="{EDE989E2-F0B8-495B-97B4-80B8D760067A}" scale="70" fitToPage="1" showAutoFilter="1">
      <pane ySplit="1" topLeftCell="A809" activePane="bottomLeft" state="frozen"/>
      <selection pane="bottomLeft" activeCell="B823" sqref="B823"/>
      <pageMargins left="0.7" right="0.7" top="0.75" bottom="0.75" header="0.3" footer="0.3"/>
      <pageSetup paperSize="9" scale="10" orientation="portrait" r:id="rId21"/>
      <autoFilter ref="B1:AA1613" xr:uid="{99F5E418-89FD-4882-9C71-71FE8BAC7FC6}"/>
    </customSheetView>
    <customSheetView guid="{A332C75A-B3E5-4680-8AA9-F8007B14B13C}" scale="60" showPageBreaks="1" fitToPage="1" showAutoFilter="1">
      <pane ySplit="1" topLeftCell="A801" activePane="bottomLeft" state="frozen"/>
      <selection pane="bottomLeft" activeCell="M823" sqref="M823"/>
      <pageMargins left="0.7" right="0.7" top="0.75" bottom="0.75" header="0.3" footer="0.3"/>
      <pageSetup paperSize="9" scale="16" orientation="portrait" r:id="rId22"/>
      <autoFilter ref="A1:AA1613" xr:uid="{EE366390-9F67-42DA-ABA6-7A8E0D020D26}"/>
    </customSheetView>
  </customSheetViews>
  <phoneticPr fontId="1"/>
  <hyperlinks>
    <hyperlink ref="M53" r:id="rId23" xr:uid="{FF7F877F-AF04-4AA7-8A73-B601F8589BD8}"/>
  </hyperlinks>
  <pageMargins left="0.7" right="0.7" top="0.75" bottom="0.75" header="0.3" footer="0.3"/>
  <pageSetup paperSize="9" scale="12" orientation="portrait" r:id="rId2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2033-991A-4DAA-98D2-787D9365C07B}">
  <sheetPr codeName="Sheet4">
    <tabColor rgb="FF0070C0"/>
  </sheetPr>
  <dimension ref="A1:L1647"/>
  <sheetViews>
    <sheetView zoomScale="60" zoomScaleNormal="60" workbookViewId="0">
      <pane ySplit="2" topLeftCell="A630" activePane="bottomLeft" state="frozen"/>
      <selection pane="bottomLeft" activeCell="I642" sqref="I642"/>
    </sheetView>
  </sheetViews>
  <sheetFormatPr defaultRowHeight="15"/>
  <cols>
    <col min="1" max="1" width="37.42578125" bestFit="1" customWidth="1"/>
    <col min="2" max="2" width="16.5703125" bestFit="1" customWidth="1"/>
    <col min="3" max="3" width="33.140625" bestFit="1" customWidth="1"/>
    <col min="4" max="4" width="33.140625" customWidth="1"/>
    <col min="5" max="5" width="51.140625" bestFit="1" customWidth="1"/>
    <col min="6" max="6" width="13.85546875" bestFit="1" customWidth="1"/>
    <col min="7" max="7" width="18.7109375" style="177" customWidth="1"/>
    <col min="8" max="8" width="44.85546875" bestFit="1" customWidth="1"/>
    <col min="9" max="9" width="13.85546875" bestFit="1" customWidth="1"/>
    <col min="10" max="10" width="10.7109375" bestFit="1" customWidth="1"/>
    <col min="11" max="11" width="23.140625" customWidth="1"/>
    <col min="12" max="12" width="40.42578125" bestFit="1" customWidth="1"/>
    <col min="13" max="13" width="17.5703125" bestFit="1" customWidth="1"/>
  </cols>
  <sheetData>
    <row r="1" spans="1:12">
      <c r="A1" s="181" t="s">
        <v>25381</v>
      </c>
      <c r="B1" s="182"/>
      <c r="C1" s="183"/>
      <c r="D1" s="178" t="s">
        <v>25380</v>
      </c>
      <c r="E1" s="179"/>
      <c r="F1" s="179"/>
      <c r="G1" s="179"/>
      <c r="H1" s="179"/>
      <c r="I1" s="179"/>
      <c r="J1" s="180"/>
      <c r="K1" s="1"/>
    </row>
    <row r="2" spans="1:12" ht="30">
      <c r="A2" s="3" t="s">
        <v>25315</v>
      </c>
      <c r="B2" s="3" t="s">
        <v>25331</v>
      </c>
      <c r="C2" s="3" t="s">
        <v>25379</v>
      </c>
      <c r="D2" s="2" t="s">
        <v>25382</v>
      </c>
      <c r="E2" s="2" t="s">
        <v>25386</v>
      </c>
      <c r="F2" s="173" t="s">
        <v>25387</v>
      </c>
      <c r="G2" s="175" t="s">
        <v>25388</v>
      </c>
      <c r="H2" s="2" t="s">
        <v>25385</v>
      </c>
      <c r="I2" s="173" t="s">
        <v>25384</v>
      </c>
      <c r="J2" s="173" t="s">
        <v>25383</v>
      </c>
      <c r="K2" s="1" t="s">
        <v>25389</v>
      </c>
    </row>
    <row r="3" spans="1:12">
      <c r="A3" s="1" t="s">
        <v>7782</v>
      </c>
      <c r="B3" s="1" t="s">
        <v>25374</v>
      </c>
      <c r="C3" s="1" t="s">
        <v>3537</v>
      </c>
      <c r="D3" s="174"/>
      <c r="E3" s="174"/>
      <c r="F3" s="174"/>
      <c r="G3" s="176"/>
      <c r="H3" s="174"/>
      <c r="I3" s="174"/>
      <c r="J3" s="174"/>
      <c r="K3" s="1"/>
      <c r="L3" s="177">
        <f>_xlfn.XLOOKUP(C3,'★C&amp;I(IRS)'!C:C,'★C&amp;I(IRS)'!R:R)</f>
        <v>45086</v>
      </c>
    </row>
    <row r="4" spans="1:12">
      <c r="A4" s="1" t="s">
        <v>25332</v>
      </c>
      <c r="B4" s="1" t="s">
        <v>25374</v>
      </c>
      <c r="C4" s="1" t="s">
        <v>3930</v>
      </c>
      <c r="D4" s="174"/>
      <c r="E4" s="174"/>
      <c r="F4" s="174"/>
      <c r="G4" s="176"/>
      <c r="H4" s="174"/>
      <c r="I4" s="174"/>
      <c r="J4" s="174"/>
      <c r="K4" s="1"/>
      <c r="L4" s="177">
        <f>_xlfn.XLOOKUP(C4,'★C&amp;I(IRS)'!C:C,'★C&amp;I(IRS)'!R:R)</f>
        <v>45225</v>
      </c>
    </row>
    <row r="5" spans="1:12">
      <c r="A5" s="1" t="s">
        <v>3930</v>
      </c>
      <c r="B5" s="1" t="s">
        <v>25374</v>
      </c>
      <c r="C5" s="1" t="s">
        <v>3930</v>
      </c>
      <c r="D5" s="174"/>
      <c r="E5" s="174"/>
      <c r="F5" s="174"/>
      <c r="G5" s="176"/>
      <c r="H5" s="174"/>
      <c r="I5" s="174"/>
      <c r="J5" s="174"/>
      <c r="K5" s="1"/>
      <c r="L5" s="177">
        <f>_xlfn.XLOOKUP(C5,'★C&amp;I(IRS)'!C:C,'★C&amp;I(IRS)'!R:R)</f>
        <v>45225</v>
      </c>
    </row>
    <row r="6" spans="1:12">
      <c r="A6" s="1" t="s">
        <v>19040</v>
      </c>
      <c r="B6" s="1" t="s">
        <v>25374</v>
      </c>
      <c r="C6" s="1" t="s">
        <v>19040</v>
      </c>
      <c r="D6" s="174"/>
      <c r="E6" s="174"/>
      <c r="F6" s="174"/>
      <c r="G6" s="176"/>
      <c r="H6" s="174"/>
      <c r="I6" s="174"/>
      <c r="J6" s="174"/>
      <c r="K6" s="1"/>
      <c r="L6" s="177">
        <f>_xlfn.XLOOKUP(C6,'★C&amp;I(IRS)'!C:C,'★C&amp;I(IRS)'!R:R)</f>
        <v>45279</v>
      </c>
    </row>
    <row r="7" spans="1:12">
      <c r="A7" s="1" t="s">
        <v>3932</v>
      </c>
      <c r="B7" s="1" t="s">
        <v>25374</v>
      </c>
      <c r="C7" s="1" t="s">
        <v>3932</v>
      </c>
      <c r="D7" s="174"/>
      <c r="E7" s="174"/>
      <c r="F7" s="174"/>
      <c r="G7" s="176"/>
      <c r="H7" s="174"/>
      <c r="I7" s="174"/>
      <c r="J7" s="174"/>
      <c r="K7" s="1"/>
      <c r="L7" s="177">
        <f>_xlfn.XLOOKUP(C7,'★C&amp;I(IRS)'!C:C,'★C&amp;I(IRS)'!R:R)</f>
        <v>45362</v>
      </c>
    </row>
    <row r="8" spans="1:12">
      <c r="A8" s="1" t="s">
        <v>3662</v>
      </c>
      <c r="B8" s="1" t="s">
        <v>25374</v>
      </c>
      <c r="C8" s="1" t="s">
        <v>3662</v>
      </c>
      <c r="D8" s="174"/>
      <c r="E8" s="174"/>
      <c r="F8" s="174"/>
      <c r="G8" s="176"/>
      <c r="H8" s="174"/>
      <c r="I8" s="174"/>
      <c r="J8" s="174"/>
      <c r="K8" s="1"/>
      <c r="L8" s="177">
        <f>_xlfn.XLOOKUP(C8,'★C&amp;I(IRS)'!C:C,'★C&amp;I(IRS)'!R:R)</f>
        <v>45273</v>
      </c>
    </row>
    <row r="9" spans="1:12">
      <c r="A9" s="1" t="s">
        <v>3661</v>
      </c>
      <c r="B9" s="1" t="s">
        <v>25374</v>
      </c>
      <c r="C9" s="1" t="s">
        <v>3661</v>
      </c>
      <c r="D9" s="174"/>
      <c r="E9" s="174"/>
      <c r="F9" s="174"/>
      <c r="G9" s="176"/>
      <c r="H9" s="174"/>
      <c r="I9" s="174"/>
      <c r="J9" s="174"/>
      <c r="K9" s="1"/>
      <c r="L9" s="177">
        <f>_xlfn.XLOOKUP(C9,'★C&amp;I(IRS)'!C:C,'★C&amp;I(IRS)'!R:R)</f>
        <v>45273</v>
      </c>
    </row>
    <row r="10" spans="1:12">
      <c r="A10" s="1" t="s">
        <v>26488</v>
      </c>
      <c r="B10" s="1" t="s">
        <v>25373</v>
      </c>
      <c r="C10" s="1" t="s">
        <v>26488</v>
      </c>
      <c r="D10" s="174"/>
      <c r="E10" s="174"/>
      <c r="F10" s="174"/>
      <c r="G10" s="176"/>
      <c r="H10" s="174"/>
      <c r="I10" s="174"/>
      <c r="J10" s="174"/>
      <c r="K10" s="1"/>
      <c r="L10" s="177">
        <f>_xlfn.XLOOKUP(C10,'★C&amp;I(IRS)'!C:C,'★C&amp;I(IRS)'!R:R)</f>
        <v>45362</v>
      </c>
    </row>
    <row r="11" spans="1:12">
      <c r="A11" s="1" t="s">
        <v>20847</v>
      </c>
      <c r="B11" s="1" t="s">
        <v>25373</v>
      </c>
      <c r="C11" s="1" t="s">
        <v>20847</v>
      </c>
      <c r="D11" s="174"/>
      <c r="E11" s="174"/>
      <c r="F11" s="174"/>
      <c r="G11" s="176"/>
      <c r="H11" s="174"/>
      <c r="I11" s="174"/>
      <c r="J11" s="174"/>
      <c r="K11" s="1"/>
      <c r="L11" s="177" t="str">
        <f>_xlfn.XLOOKUP(C11,'★C&amp;I(IRS)'!C:C,'★C&amp;I(IRS)'!R:R)</f>
        <v>Envision未適用</v>
      </c>
    </row>
    <row r="12" spans="1:12">
      <c r="A12" s="1" t="s">
        <v>3663</v>
      </c>
      <c r="B12" s="1" t="s">
        <v>25374</v>
      </c>
      <c r="C12" s="1" t="s">
        <v>3663</v>
      </c>
      <c r="D12" s="174"/>
      <c r="E12" s="174"/>
      <c r="F12" s="174"/>
      <c r="G12" s="176"/>
      <c r="H12" s="174"/>
      <c r="I12" s="174"/>
      <c r="J12" s="174"/>
      <c r="K12" s="1"/>
      <c r="L12" s="177">
        <f>_xlfn.XLOOKUP(C12,'★C&amp;I(IRS)'!C:C,'★C&amp;I(IRS)'!R:R)</f>
        <v>45113</v>
      </c>
    </row>
    <row r="13" spans="1:12">
      <c r="A13" s="1" t="s">
        <v>3664</v>
      </c>
      <c r="B13" s="1" t="s">
        <v>25374</v>
      </c>
      <c r="C13" s="1" t="s">
        <v>3664</v>
      </c>
      <c r="D13" s="174"/>
      <c r="E13" s="174"/>
      <c r="F13" s="174"/>
      <c r="G13" s="176"/>
      <c r="H13" s="174"/>
      <c r="I13" s="174"/>
      <c r="J13" s="174"/>
      <c r="K13" s="1"/>
      <c r="L13" s="177">
        <f>_xlfn.XLOOKUP(C13,'★C&amp;I(IRS)'!C:C,'★C&amp;I(IRS)'!R:R)</f>
        <v>45225</v>
      </c>
    </row>
    <row r="14" spans="1:12">
      <c r="A14" s="1" t="s">
        <v>3665</v>
      </c>
      <c r="B14" s="1" t="s">
        <v>25374</v>
      </c>
      <c r="C14" s="1" t="s">
        <v>3665</v>
      </c>
      <c r="D14" s="174"/>
      <c r="E14" s="174"/>
      <c r="F14" s="174"/>
      <c r="G14" s="176"/>
      <c r="H14" s="174"/>
      <c r="I14" s="174"/>
      <c r="J14" s="174"/>
      <c r="K14" s="1"/>
      <c r="L14" s="177">
        <f>_xlfn.XLOOKUP(C14,'★C&amp;I(IRS)'!C:C,'★C&amp;I(IRS)'!R:R)</f>
        <v>45225</v>
      </c>
    </row>
    <row r="15" spans="1:12">
      <c r="A15" s="1" t="s">
        <v>25533</v>
      </c>
      <c r="B15" s="1" t="s">
        <v>25374</v>
      </c>
      <c r="C15" s="1" t="s">
        <v>3665</v>
      </c>
      <c r="D15" s="174"/>
      <c r="E15" s="174"/>
      <c r="F15" s="174"/>
      <c r="G15" s="176"/>
      <c r="H15" s="174"/>
      <c r="I15" s="174"/>
      <c r="J15" s="174"/>
      <c r="K15" s="1"/>
      <c r="L15" s="177">
        <f>_xlfn.XLOOKUP(C15,'★C&amp;I(IRS)'!C:C,'★C&amp;I(IRS)'!R:R)</f>
        <v>45225</v>
      </c>
    </row>
    <row r="16" spans="1:12">
      <c r="A16" s="1" t="s">
        <v>3907</v>
      </c>
      <c r="B16" s="1" t="s">
        <v>25378</v>
      </c>
      <c r="C16" s="1" t="s">
        <v>3537</v>
      </c>
      <c r="D16" s="1" t="s">
        <v>3907</v>
      </c>
      <c r="E16" s="1" t="s">
        <v>25412</v>
      </c>
      <c r="F16" s="192" t="s">
        <v>1908</v>
      </c>
      <c r="G16" s="193">
        <v>45273</v>
      </c>
      <c r="H16" s="1" t="s">
        <v>21239</v>
      </c>
      <c r="I16" s="1" t="s">
        <v>1911</v>
      </c>
      <c r="J16" s="1">
        <v>260</v>
      </c>
      <c r="K16" s="1"/>
      <c r="L16" s="177">
        <f>_xlfn.XLOOKUP(C16,'★C&amp;I(IRS)'!C:C,'★C&amp;I(IRS)'!R:R)</f>
        <v>45086</v>
      </c>
    </row>
    <row r="17" spans="1:12">
      <c r="A17" s="1" t="s">
        <v>3907</v>
      </c>
      <c r="B17" s="1" t="s">
        <v>25378</v>
      </c>
      <c r="C17" s="1" t="s">
        <v>3666</v>
      </c>
      <c r="D17" s="1" t="s">
        <v>3907</v>
      </c>
      <c r="E17" s="1" t="s">
        <v>25412</v>
      </c>
      <c r="F17" s="192" t="s">
        <v>1908</v>
      </c>
      <c r="G17" s="193">
        <v>45273</v>
      </c>
      <c r="H17" s="1" t="s">
        <v>21276</v>
      </c>
      <c r="I17" s="193" t="s">
        <v>1911</v>
      </c>
      <c r="J17" s="1">
        <v>260</v>
      </c>
      <c r="K17" s="1"/>
      <c r="L17" s="177">
        <f>_xlfn.XLOOKUP(C17,'★C&amp;I(IRS)'!C:C,'★C&amp;I(IRS)'!R:R)</f>
        <v>45391</v>
      </c>
    </row>
    <row r="18" spans="1:12">
      <c r="A18" s="1" t="s">
        <v>3666</v>
      </c>
      <c r="B18" s="1" t="s">
        <v>25374</v>
      </c>
      <c r="C18" s="1" t="s">
        <v>3666</v>
      </c>
      <c r="D18" s="174"/>
      <c r="E18" s="174"/>
      <c r="F18" s="174"/>
      <c r="G18" s="176"/>
      <c r="H18" s="174"/>
      <c r="I18" s="174"/>
      <c r="J18" s="174"/>
      <c r="K18" s="1"/>
      <c r="L18" s="177">
        <f>_xlfn.XLOOKUP(C18,'★C&amp;I(IRS)'!C:C,'★C&amp;I(IRS)'!R:R)</f>
        <v>45391</v>
      </c>
    </row>
    <row r="19" spans="1:12">
      <c r="A19" s="1" t="s">
        <v>3667</v>
      </c>
      <c r="B19" s="1" t="s">
        <v>25374</v>
      </c>
      <c r="C19" s="1" t="s">
        <v>3667</v>
      </c>
      <c r="D19" s="174"/>
      <c r="E19" s="174"/>
      <c r="F19" s="174"/>
      <c r="G19" s="176"/>
      <c r="H19" s="174"/>
      <c r="I19" s="174"/>
      <c r="J19" s="174"/>
      <c r="K19" s="1"/>
      <c r="L19" s="177">
        <f>_xlfn.XLOOKUP(C19,'★C&amp;I(IRS)'!C:C,'★C&amp;I(IRS)'!R:R)</f>
        <v>45225</v>
      </c>
    </row>
    <row r="20" spans="1:12">
      <c r="A20" s="1" t="s">
        <v>3908</v>
      </c>
      <c r="B20" s="1" t="s">
        <v>25378</v>
      </c>
      <c r="C20" s="1" t="s">
        <v>3537</v>
      </c>
      <c r="D20" s="1" t="s">
        <v>3908</v>
      </c>
      <c r="E20" s="1" t="s">
        <v>25413</v>
      </c>
      <c r="F20" s="192" t="s">
        <v>1908</v>
      </c>
      <c r="G20" s="193">
        <v>45273</v>
      </c>
      <c r="H20" s="1" t="s">
        <v>21239</v>
      </c>
      <c r="I20" s="1" t="s">
        <v>1911</v>
      </c>
      <c r="J20" s="1">
        <v>260</v>
      </c>
      <c r="K20" s="1"/>
      <c r="L20" s="177">
        <f>_xlfn.XLOOKUP(C20,'★C&amp;I(IRS)'!C:C,'★C&amp;I(IRS)'!R:R)</f>
        <v>45086</v>
      </c>
    </row>
    <row r="21" spans="1:12">
      <c r="A21" s="1" t="s">
        <v>3908</v>
      </c>
      <c r="B21" s="1" t="s">
        <v>25378</v>
      </c>
      <c r="C21" s="1" t="s">
        <v>3668</v>
      </c>
      <c r="D21" s="1" t="s">
        <v>3908</v>
      </c>
      <c r="E21" s="1" t="s">
        <v>25413</v>
      </c>
      <c r="F21" s="192" t="s">
        <v>1908</v>
      </c>
      <c r="G21" s="193">
        <v>45273</v>
      </c>
      <c r="H21" s="1" t="s">
        <v>21278</v>
      </c>
      <c r="I21" s="1" t="s">
        <v>1908</v>
      </c>
      <c r="J21" s="1">
        <v>260</v>
      </c>
      <c r="K21" s="1"/>
      <c r="L21" s="177">
        <f>_xlfn.XLOOKUP(C21,'★C&amp;I(IRS)'!C:C,'★C&amp;I(IRS)'!R:R)</f>
        <v>45225</v>
      </c>
    </row>
    <row r="22" spans="1:12">
      <c r="A22" s="1" t="s">
        <v>3668</v>
      </c>
      <c r="B22" s="1" t="s">
        <v>25374</v>
      </c>
      <c r="C22" s="1" t="s">
        <v>3668</v>
      </c>
      <c r="D22" s="174"/>
      <c r="E22" s="174"/>
      <c r="F22" s="174"/>
      <c r="G22" s="176"/>
      <c r="H22" s="174"/>
      <c r="I22" s="174"/>
      <c r="J22" s="174"/>
      <c r="K22" s="1"/>
      <c r="L22" s="177">
        <f>_xlfn.XLOOKUP(C22,'★C&amp;I(IRS)'!C:C,'★C&amp;I(IRS)'!R:R)</f>
        <v>45225</v>
      </c>
    </row>
    <row r="23" spans="1:12">
      <c r="A23" s="1" t="s">
        <v>3909</v>
      </c>
      <c r="B23" s="1" t="s">
        <v>25378</v>
      </c>
      <c r="C23" s="1" t="s">
        <v>3537</v>
      </c>
      <c r="D23" s="1" t="s">
        <v>3909</v>
      </c>
      <c r="E23" s="1" t="s">
        <v>25414</v>
      </c>
      <c r="F23" s="192" t="s">
        <v>1908</v>
      </c>
      <c r="G23" s="193">
        <v>45273</v>
      </c>
      <c r="H23" s="1" t="s">
        <v>21239</v>
      </c>
      <c r="I23" s="1" t="s">
        <v>1911</v>
      </c>
      <c r="J23" s="1">
        <v>260</v>
      </c>
      <c r="K23" s="1"/>
      <c r="L23" s="177">
        <f>_xlfn.XLOOKUP(C23,'★C&amp;I(IRS)'!C:C,'★C&amp;I(IRS)'!R:R)</f>
        <v>45086</v>
      </c>
    </row>
    <row r="24" spans="1:12">
      <c r="A24" s="1" t="s">
        <v>3909</v>
      </c>
      <c r="B24" s="1" t="s">
        <v>25378</v>
      </c>
      <c r="C24" s="1" t="s">
        <v>3669</v>
      </c>
      <c r="D24" s="1" t="s">
        <v>3909</v>
      </c>
      <c r="E24" s="1" t="s">
        <v>25414</v>
      </c>
      <c r="F24" s="192" t="s">
        <v>1908</v>
      </c>
      <c r="G24" s="193">
        <v>45273</v>
      </c>
      <c r="H24" s="1" t="s">
        <v>21279</v>
      </c>
      <c r="I24" s="193" t="s">
        <v>1911</v>
      </c>
      <c r="J24" s="1">
        <v>260</v>
      </c>
      <c r="K24" s="1"/>
      <c r="L24" s="177">
        <f>_xlfn.XLOOKUP(C24,'★C&amp;I(IRS)'!C:C,'★C&amp;I(IRS)'!R:R)</f>
        <v>45391</v>
      </c>
    </row>
    <row r="25" spans="1:12">
      <c r="A25" s="1" t="s">
        <v>3669</v>
      </c>
      <c r="B25" s="1" t="s">
        <v>25374</v>
      </c>
      <c r="C25" s="1" t="s">
        <v>3669</v>
      </c>
      <c r="D25" s="174"/>
      <c r="E25" s="174"/>
      <c r="F25" s="174"/>
      <c r="G25" s="176"/>
      <c r="H25" s="174"/>
      <c r="I25" s="174"/>
      <c r="J25" s="174"/>
      <c r="K25" s="1"/>
      <c r="L25" s="177">
        <f>_xlfn.XLOOKUP(C25,'★C&amp;I(IRS)'!C:C,'★C&amp;I(IRS)'!R:R)</f>
        <v>45391</v>
      </c>
    </row>
    <row r="26" spans="1:12">
      <c r="A26" s="1" t="s">
        <v>3670</v>
      </c>
      <c r="B26" s="1" t="s">
        <v>25374</v>
      </c>
      <c r="C26" s="1" t="s">
        <v>3670</v>
      </c>
      <c r="D26" s="174"/>
      <c r="E26" s="174"/>
      <c r="F26" s="174"/>
      <c r="G26" s="176"/>
      <c r="H26" s="174"/>
      <c r="I26" s="174"/>
      <c r="J26" s="174"/>
      <c r="K26" s="1"/>
      <c r="L26" s="177">
        <f>_xlfn.XLOOKUP(C26,'★C&amp;I(IRS)'!C:C,'★C&amp;I(IRS)'!R:R)</f>
        <v>45273</v>
      </c>
    </row>
    <row r="27" spans="1:12">
      <c r="A27" s="1" t="s">
        <v>25534</v>
      </c>
      <c r="B27" s="1" t="s">
        <v>25374</v>
      </c>
      <c r="C27" s="1" t="s">
        <v>3670</v>
      </c>
      <c r="D27" s="174"/>
      <c r="E27" s="174"/>
      <c r="F27" s="174"/>
      <c r="G27" s="176"/>
      <c r="H27" s="174"/>
      <c r="I27" s="174"/>
      <c r="J27" s="174"/>
      <c r="K27" s="1"/>
      <c r="L27" s="177">
        <f>_xlfn.XLOOKUP(C27,'★C&amp;I(IRS)'!C:C,'★C&amp;I(IRS)'!R:R)</f>
        <v>45273</v>
      </c>
    </row>
    <row r="28" spans="1:12">
      <c r="A28" s="1" t="s">
        <v>3671</v>
      </c>
      <c r="B28" s="1" t="s">
        <v>25374</v>
      </c>
      <c r="C28" s="1" t="s">
        <v>3671</v>
      </c>
      <c r="D28" s="174"/>
      <c r="E28" s="174"/>
      <c r="F28" s="174"/>
      <c r="G28" s="176"/>
      <c r="H28" s="174"/>
      <c r="I28" s="174"/>
      <c r="J28" s="174"/>
      <c r="K28" s="1"/>
      <c r="L28" s="177">
        <f>_xlfn.XLOOKUP(C28,'★C&amp;I(IRS)'!C:C,'★C&amp;I(IRS)'!R:R)</f>
        <v>45225</v>
      </c>
    </row>
    <row r="29" spans="1:12">
      <c r="A29" s="1" t="s">
        <v>3910</v>
      </c>
      <c r="B29" s="1" t="s">
        <v>25378</v>
      </c>
      <c r="C29" s="1" t="s">
        <v>3537</v>
      </c>
      <c r="D29" s="1" t="s">
        <v>3910</v>
      </c>
      <c r="E29" s="1" t="s">
        <v>25415</v>
      </c>
      <c r="F29" s="192" t="s">
        <v>1908</v>
      </c>
      <c r="G29" s="193">
        <v>45273</v>
      </c>
      <c r="H29" s="1" t="s">
        <v>21239</v>
      </c>
      <c r="I29" s="1" t="s">
        <v>1911</v>
      </c>
      <c r="J29" s="1">
        <v>260</v>
      </c>
      <c r="K29" s="1"/>
      <c r="L29" s="177">
        <f>_xlfn.XLOOKUP(C29,'★C&amp;I(IRS)'!C:C,'★C&amp;I(IRS)'!R:R)</f>
        <v>45086</v>
      </c>
    </row>
    <row r="30" spans="1:12">
      <c r="A30" s="1" t="s">
        <v>3910</v>
      </c>
      <c r="B30" s="1" t="s">
        <v>25378</v>
      </c>
      <c r="C30" s="1" t="s">
        <v>3672</v>
      </c>
      <c r="D30" s="1" t="s">
        <v>3910</v>
      </c>
      <c r="E30" s="1" t="s">
        <v>25415</v>
      </c>
      <c r="F30" s="192" t="s">
        <v>1908</v>
      </c>
      <c r="G30" s="193">
        <v>45273</v>
      </c>
      <c r="H30" s="1" t="s">
        <v>21282</v>
      </c>
      <c r="I30" s="1" t="s">
        <v>1908</v>
      </c>
      <c r="J30" s="1">
        <v>260</v>
      </c>
      <c r="K30" s="1"/>
      <c r="L30" s="177">
        <f>_xlfn.XLOOKUP(C30,'★C&amp;I(IRS)'!C:C,'★C&amp;I(IRS)'!R:R)</f>
        <v>45225</v>
      </c>
    </row>
    <row r="31" spans="1:12">
      <c r="A31" s="1" t="s">
        <v>3672</v>
      </c>
      <c r="B31" s="1" t="s">
        <v>25374</v>
      </c>
      <c r="C31" s="1" t="s">
        <v>3672</v>
      </c>
      <c r="D31" s="174"/>
      <c r="E31" s="174"/>
      <c r="F31" s="174"/>
      <c r="G31" s="176"/>
      <c r="H31" s="174"/>
      <c r="I31" s="174"/>
      <c r="J31" s="174"/>
      <c r="K31" s="1"/>
      <c r="L31" s="177">
        <f>_xlfn.XLOOKUP(C31,'★C&amp;I(IRS)'!C:C,'★C&amp;I(IRS)'!R:R)</f>
        <v>45225</v>
      </c>
    </row>
    <row r="32" spans="1:12">
      <c r="A32" s="1" t="s">
        <v>3911</v>
      </c>
      <c r="B32" s="1" t="s">
        <v>25378</v>
      </c>
      <c r="C32" s="1" t="s">
        <v>3537</v>
      </c>
      <c r="D32" s="1" t="s">
        <v>3911</v>
      </c>
      <c r="E32" s="1" t="s">
        <v>25416</v>
      </c>
      <c r="F32" s="192" t="s">
        <v>1911</v>
      </c>
      <c r="G32" s="193">
        <v>45273</v>
      </c>
      <c r="H32" s="1" t="s">
        <v>21239</v>
      </c>
      <c r="I32" s="1" t="s">
        <v>1911</v>
      </c>
      <c r="J32" s="1">
        <v>260</v>
      </c>
      <c r="K32" s="1"/>
      <c r="L32" s="177">
        <f>_xlfn.XLOOKUP(C32,'★C&amp;I(IRS)'!C:C,'★C&amp;I(IRS)'!R:R)</f>
        <v>45086</v>
      </c>
    </row>
    <row r="33" spans="1:12">
      <c r="A33" s="1" t="s">
        <v>3911</v>
      </c>
      <c r="B33" s="1" t="s">
        <v>25378</v>
      </c>
      <c r="C33" s="1" t="s">
        <v>3673</v>
      </c>
      <c r="D33" s="1" t="s">
        <v>3911</v>
      </c>
      <c r="E33" s="1" t="s">
        <v>25416</v>
      </c>
      <c r="F33" s="192" t="s">
        <v>1911</v>
      </c>
      <c r="G33" s="193">
        <v>45273</v>
      </c>
      <c r="H33" s="1" t="s">
        <v>21283</v>
      </c>
      <c r="I33" s="1" t="s">
        <v>1911</v>
      </c>
      <c r="J33" s="1">
        <v>260</v>
      </c>
      <c r="K33" s="1"/>
      <c r="L33" s="177">
        <f>_xlfn.XLOOKUP(C33,'★C&amp;I(IRS)'!C:C,'★C&amp;I(IRS)'!R:R)</f>
        <v>45225</v>
      </c>
    </row>
    <row r="34" spans="1:12">
      <c r="A34" s="1" t="s">
        <v>3673</v>
      </c>
      <c r="B34" s="1" t="s">
        <v>25374</v>
      </c>
      <c r="C34" s="1" t="s">
        <v>3673</v>
      </c>
      <c r="D34" s="174"/>
      <c r="E34" s="174"/>
      <c r="F34" s="174"/>
      <c r="G34" s="176"/>
      <c r="H34" s="174"/>
      <c r="I34" s="174"/>
      <c r="J34" s="174"/>
      <c r="K34" s="1"/>
      <c r="L34" s="177">
        <f>_xlfn.XLOOKUP(C34,'★C&amp;I(IRS)'!C:C,'★C&amp;I(IRS)'!R:R)</f>
        <v>45225</v>
      </c>
    </row>
    <row r="35" spans="1:12">
      <c r="A35" s="1" t="s">
        <v>3674</v>
      </c>
      <c r="B35" s="1" t="s">
        <v>25374</v>
      </c>
      <c r="C35" s="1" t="s">
        <v>3674</v>
      </c>
      <c r="D35" s="174"/>
      <c r="E35" s="174"/>
      <c r="F35" s="174"/>
      <c r="G35" s="176"/>
      <c r="H35" s="174"/>
      <c r="I35" s="174"/>
      <c r="J35" s="174"/>
      <c r="K35" s="1"/>
      <c r="L35" s="177">
        <f>_xlfn.XLOOKUP(C35,'★C&amp;I(IRS)'!C:C,'★C&amp;I(IRS)'!R:R)</f>
        <v>45225</v>
      </c>
    </row>
    <row r="36" spans="1:12">
      <c r="A36" s="1" t="s">
        <v>25535</v>
      </c>
      <c r="B36" s="1" t="s">
        <v>25374</v>
      </c>
      <c r="C36" s="1" t="s">
        <v>3674</v>
      </c>
      <c r="D36" s="174"/>
      <c r="E36" s="174"/>
      <c r="F36" s="174"/>
      <c r="G36" s="176"/>
      <c r="H36" s="174"/>
      <c r="I36" s="174"/>
      <c r="J36" s="174"/>
      <c r="K36" s="1"/>
      <c r="L36" s="177">
        <f>_xlfn.XLOOKUP(C36,'★C&amp;I(IRS)'!C:C,'★C&amp;I(IRS)'!R:R)</f>
        <v>45225</v>
      </c>
    </row>
    <row r="37" spans="1:12">
      <c r="A37" s="1" t="s">
        <v>3675</v>
      </c>
      <c r="B37" s="1" t="s">
        <v>25374</v>
      </c>
      <c r="C37" s="1" t="s">
        <v>3675</v>
      </c>
      <c r="D37" s="174"/>
      <c r="E37" s="174"/>
      <c r="F37" s="174"/>
      <c r="G37" s="176"/>
      <c r="H37" s="174"/>
      <c r="I37" s="174"/>
      <c r="J37" s="174"/>
      <c r="K37" s="1"/>
      <c r="L37" s="177">
        <f>_xlfn.XLOOKUP(C37,'★C&amp;I(IRS)'!C:C,'★C&amp;I(IRS)'!R:R)</f>
        <v>45225</v>
      </c>
    </row>
    <row r="38" spans="1:12">
      <c r="A38" s="1" t="s">
        <v>20808</v>
      </c>
      <c r="B38" s="1" t="s">
        <v>25374</v>
      </c>
      <c r="C38" s="1" t="s">
        <v>3676</v>
      </c>
      <c r="D38" s="174"/>
      <c r="E38" s="174"/>
      <c r="F38" s="174"/>
      <c r="G38" s="176"/>
      <c r="H38" s="174"/>
      <c r="I38" s="174"/>
      <c r="J38" s="174"/>
      <c r="K38" s="1"/>
      <c r="L38" s="177">
        <f>_xlfn.XLOOKUP(C38,'★C&amp;I(IRS)'!C:C,'★C&amp;I(IRS)'!R:R)</f>
        <v>45225</v>
      </c>
    </row>
    <row r="39" spans="1:12">
      <c r="A39" s="1" t="s">
        <v>3912</v>
      </c>
      <c r="B39" s="1" t="s">
        <v>25378</v>
      </c>
      <c r="C39" s="1" t="s">
        <v>3537</v>
      </c>
      <c r="D39" s="1" t="s">
        <v>3912</v>
      </c>
      <c r="E39" s="1" t="s">
        <v>25417</v>
      </c>
      <c r="F39" s="192" t="s">
        <v>1908</v>
      </c>
      <c r="G39" s="193">
        <v>45273</v>
      </c>
      <c r="H39" s="1" t="s">
        <v>21239</v>
      </c>
      <c r="I39" s="1" t="s">
        <v>1911</v>
      </c>
      <c r="J39" s="1">
        <v>260</v>
      </c>
      <c r="K39" s="1"/>
      <c r="L39" s="177">
        <f>_xlfn.XLOOKUP(C39,'★C&amp;I(IRS)'!C:C,'★C&amp;I(IRS)'!R:R)</f>
        <v>45086</v>
      </c>
    </row>
    <row r="40" spans="1:12">
      <c r="A40" s="1" t="s">
        <v>3912</v>
      </c>
      <c r="B40" s="1" t="s">
        <v>25378</v>
      </c>
      <c r="C40" s="1" t="s">
        <v>3676</v>
      </c>
      <c r="D40" s="1" t="s">
        <v>3912</v>
      </c>
      <c r="E40" s="1" t="s">
        <v>25621</v>
      </c>
      <c r="F40" s="192" t="s">
        <v>1908</v>
      </c>
      <c r="G40" s="193">
        <v>45273</v>
      </c>
      <c r="H40" s="1" t="s">
        <v>21286</v>
      </c>
      <c r="I40" s="1" t="s">
        <v>1911</v>
      </c>
      <c r="J40" s="1">
        <v>260</v>
      </c>
      <c r="K40" s="1"/>
      <c r="L40" s="177">
        <f>_xlfn.XLOOKUP(C40,'★C&amp;I(IRS)'!C:C,'★C&amp;I(IRS)'!R:R)</f>
        <v>45225</v>
      </c>
    </row>
    <row r="41" spans="1:12">
      <c r="A41" s="1" t="s">
        <v>3676</v>
      </c>
      <c r="B41" s="1" t="s">
        <v>25374</v>
      </c>
      <c r="C41" s="1" t="s">
        <v>3676</v>
      </c>
      <c r="D41" s="174"/>
      <c r="E41" s="174"/>
      <c r="F41" s="174"/>
      <c r="G41" s="176"/>
      <c r="H41" s="174"/>
      <c r="I41" s="174"/>
      <c r="J41" s="174"/>
      <c r="K41" s="1"/>
      <c r="L41" s="177">
        <f>_xlfn.XLOOKUP(C41,'★C&amp;I(IRS)'!C:C,'★C&amp;I(IRS)'!R:R)</f>
        <v>45225</v>
      </c>
    </row>
    <row r="42" spans="1:12">
      <c r="A42" s="1" t="s">
        <v>7695</v>
      </c>
      <c r="B42" s="1" t="s">
        <v>25374</v>
      </c>
      <c r="C42" s="1" t="s">
        <v>3677</v>
      </c>
      <c r="D42" s="174"/>
      <c r="E42" s="174"/>
      <c r="F42" s="174"/>
      <c r="G42" s="176"/>
      <c r="H42" s="174"/>
      <c r="I42" s="174"/>
      <c r="J42" s="174"/>
      <c r="K42" s="1"/>
      <c r="L42" s="177">
        <f>_xlfn.XLOOKUP(C42,'★C&amp;I(IRS)'!C:C,'★C&amp;I(IRS)'!R:R)</f>
        <v>45273</v>
      </c>
    </row>
    <row r="43" spans="1:12">
      <c r="A43" s="1" t="s">
        <v>3934</v>
      </c>
      <c r="B43" s="1" t="s">
        <v>25373</v>
      </c>
      <c r="C43" s="1" t="s">
        <v>3934</v>
      </c>
      <c r="D43" s="174"/>
      <c r="E43" s="174"/>
      <c r="F43" s="174"/>
      <c r="G43" s="176"/>
      <c r="H43" s="174"/>
      <c r="I43" s="174"/>
      <c r="J43" s="174"/>
      <c r="K43" s="1"/>
      <c r="L43" s="177" t="str">
        <f>_xlfn.XLOOKUP(C43,'★C&amp;I(IRS)'!C:C,'★C&amp;I(IRS)'!R:R)</f>
        <v>Envision未適用</v>
      </c>
    </row>
    <row r="44" spans="1:12">
      <c r="A44" s="1" t="s">
        <v>7921</v>
      </c>
      <c r="B44" s="1" t="s">
        <v>25374</v>
      </c>
      <c r="C44" s="1" t="s">
        <v>3677</v>
      </c>
      <c r="D44" s="174"/>
      <c r="E44" s="174"/>
      <c r="F44" s="174"/>
      <c r="G44" s="176"/>
      <c r="H44" s="174"/>
      <c r="I44" s="174"/>
      <c r="J44" s="174"/>
      <c r="K44" s="1"/>
      <c r="L44" s="177">
        <f>_xlfn.XLOOKUP(C44,'★C&amp;I(IRS)'!C:C,'★C&amp;I(IRS)'!R:R)</f>
        <v>45273</v>
      </c>
    </row>
    <row r="45" spans="1:12">
      <c r="A45" s="1" t="s">
        <v>7783</v>
      </c>
      <c r="B45" s="1" t="s">
        <v>25374</v>
      </c>
      <c r="C45" s="1" t="s">
        <v>3537</v>
      </c>
      <c r="D45" s="174"/>
      <c r="E45" s="174"/>
      <c r="F45" s="174"/>
      <c r="G45" s="176"/>
      <c r="H45" s="174"/>
      <c r="I45" s="174"/>
      <c r="J45" s="174"/>
      <c r="K45" s="1"/>
      <c r="L45" s="177">
        <f>_xlfn.XLOOKUP(C45,'★C&amp;I(IRS)'!C:C,'★C&amp;I(IRS)'!R:R)</f>
        <v>45086</v>
      </c>
    </row>
    <row r="46" spans="1:12">
      <c r="A46" s="1" t="s">
        <v>7696</v>
      </c>
      <c r="B46" s="1" t="s">
        <v>25374</v>
      </c>
      <c r="C46" s="1" t="s">
        <v>3677</v>
      </c>
      <c r="D46" s="174"/>
      <c r="E46" s="174"/>
      <c r="F46" s="174"/>
      <c r="G46" s="176"/>
      <c r="H46" s="174"/>
      <c r="I46" s="174"/>
      <c r="J46" s="174"/>
      <c r="K46" s="1"/>
      <c r="L46" s="177">
        <f>_xlfn.XLOOKUP(C46,'★C&amp;I(IRS)'!C:C,'★C&amp;I(IRS)'!R:R)</f>
        <v>45273</v>
      </c>
    </row>
    <row r="47" spans="1:12">
      <c r="A47" s="1" t="s">
        <v>25333</v>
      </c>
      <c r="B47" s="1" t="s">
        <v>25373</v>
      </c>
      <c r="C47" s="1" t="s">
        <v>3935</v>
      </c>
      <c r="D47" s="174"/>
      <c r="E47" s="174"/>
      <c r="F47" s="174"/>
      <c r="G47" s="176"/>
      <c r="H47" s="174"/>
      <c r="I47" s="174"/>
      <c r="J47" s="174"/>
      <c r="K47" s="1"/>
      <c r="L47" s="177">
        <f>_xlfn.XLOOKUP(C47,'★C&amp;I(IRS)'!C:C,'★C&amp;I(IRS)'!R:R)</f>
        <v>45392</v>
      </c>
    </row>
    <row r="48" spans="1:12">
      <c r="A48" s="1" t="s">
        <v>25333</v>
      </c>
      <c r="B48" s="1" t="s">
        <v>25373</v>
      </c>
      <c r="C48" s="1" t="s">
        <v>3936</v>
      </c>
      <c r="D48" s="174"/>
      <c r="E48" s="174"/>
      <c r="F48" s="174"/>
      <c r="G48" s="176"/>
      <c r="H48" s="174"/>
      <c r="I48" s="174"/>
      <c r="J48" s="174"/>
      <c r="K48" s="1"/>
      <c r="L48" s="177">
        <f>_xlfn.XLOOKUP(C48,'★C&amp;I(IRS)'!C:C,'★C&amp;I(IRS)'!R:R)</f>
        <v>45392</v>
      </c>
    </row>
    <row r="49" spans="1:12">
      <c r="A49" s="1" t="s">
        <v>3935</v>
      </c>
      <c r="B49" s="1" t="s">
        <v>25373</v>
      </c>
      <c r="C49" s="1" t="s">
        <v>3935</v>
      </c>
      <c r="D49" s="174"/>
      <c r="E49" s="174"/>
      <c r="F49" s="174"/>
      <c r="G49" s="176"/>
      <c r="H49" s="174"/>
      <c r="I49" s="174"/>
      <c r="J49" s="174"/>
      <c r="K49" s="1"/>
      <c r="L49" s="177">
        <f>_xlfn.XLOOKUP(C49,'★C&amp;I(IRS)'!C:C,'★C&amp;I(IRS)'!R:R)</f>
        <v>45392</v>
      </c>
    </row>
    <row r="50" spans="1:12">
      <c r="A50" s="1" t="s">
        <v>7697</v>
      </c>
      <c r="B50" s="1" t="s">
        <v>25374</v>
      </c>
      <c r="C50" s="1" t="s">
        <v>3676</v>
      </c>
      <c r="D50" s="174"/>
      <c r="E50" s="174"/>
      <c r="F50" s="174"/>
      <c r="G50" s="176"/>
      <c r="H50" s="174"/>
      <c r="I50" s="174"/>
      <c r="J50" s="174"/>
      <c r="K50" s="1"/>
      <c r="L50" s="177">
        <f>_xlfn.XLOOKUP(C50,'★C&amp;I(IRS)'!C:C,'★C&amp;I(IRS)'!R:R)</f>
        <v>45225</v>
      </c>
    </row>
    <row r="51" spans="1:12">
      <c r="A51" s="1" t="s">
        <v>3937</v>
      </c>
      <c r="B51" s="1" t="s">
        <v>25373</v>
      </c>
      <c r="C51" s="1" t="s">
        <v>3937</v>
      </c>
      <c r="D51" s="174"/>
      <c r="E51" s="174"/>
      <c r="F51" s="174"/>
      <c r="G51" s="176"/>
      <c r="H51" s="174"/>
      <c r="I51" s="174"/>
      <c r="J51" s="174"/>
      <c r="K51" s="1"/>
      <c r="L51" s="177" t="str">
        <f>_xlfn.XLOOKUP(C51,'★C&amp;I(IRS)'!C:C,'★C&amp;I(IRS)'!R:R)</f>
        <v>Envision未適用</v>
      </c>
    </row>
    <row r="52" spans="1:12">
      <c r="A52" s="1" t="s">
        <v>3939</v>
      </c>
      <c r="B52" s="1" t="s">
        <v>25373</v>
      </c>
      <c r="C52" s="1" t="s">
        <v>3939</v>
      </c>
      <c r="D52" s="174"/>
      <c r="E52" s="174"/>
      <c r="F52" s="174"/>
      <c r="G52" s="176"/>
      <c r="H52" s="174"/>
      <c r="I52" s="174"/>
      <c r="J52" s="174"/>
      <c r="K52" s="1"/>
      <c r="L52" s="177" t="str">
        <f>_xlfn.XLOOKUP(C52,'★C&amp;I(IRS)'!C:C,'★C&amp;I(IRS)'!R:R)</f>
        <v>Envision未適用</v>
      </c>
    </row>
    <row r="53" spans="1:12">
      <c r="A53" s="1" t="s">
        <v>7698</v>
      </c>
      <c r="B53" s="1" t="s">
        <v>25374</v>
      </c>
      <c r="C53" s="1" t="s">
        <v>3676</v>
      </c>
      <c r="D53" s="174"/>
      <c r="E53" s="174"/>
      <c r="F53" s="174"/>
      <c r="G53" s="176"/>
      <c r="H53" s="174"/>
      <c r="I53" s="174"/>
      <c r="J53" s="174"/>
      <c r="K53" s="1"/>
      <c r="L53" s="177">
        <f>_xlfn.XLOOKUP(C53,'★C&amp;I(IRS)'!C:C,'★C&amp;I(IRS)'!R:R)</f>
        <v>45225</v>
      </c>
    </row>
    <row r="54" spans="1:12">
      <c r="A54" s="1" t="s">
        <v>3942</v>
      </c>
      <c r="B54" s="1" t="s">
        <v>25373</v>
      </c>
      <c r="C54" s="1" t="s">
        <v>3942</v>
      </c>
      <c r="D54" s="174"/>
      <c r="E54" s="174"/>
      <c r="F54" s="174"/>
      <c r="G54" s="176"/>
      <c r="H54" s="174"/>
      <c r="I54" s="174"/>
      <c r="J54" s="174"/>
      <c r="K54" s="1"/>
      <c r="L54" s="177" t="str">
        <f>_xlfn.XLOOKUP(C54,'★C&amp;I(IRS)'!C:C,'★C&amp;I(IRS)'!R:R)</f>
        <v>Envision未適用</v>
      </c>
    </row>
    <row r="55" spans="1:12">
      <c r="A55" s="1" t="s">
        <v>3677</v>
      </c>
      <c r="B55" s="1" t="s">
        <v>25374</v>
      </c>
      <c r="C55" s="1" t="s">
        <v>3677</v>
      </c>
      <c r="D55" s="174"/>
      <c r="E55" s="174"/>
      <c r="F55" s="174"/>
      <c r="G55" s="176"/>
      <c r="H55" s="174"/>
      <c r="I55" s="174"/>
      <c r="J55" s="174"/>
      <c r="K55" s="1"/>
      <c r="L55" s="177">
        <f>_xlfn.XLOOKUP(C55,'★C&amp;I(IRS)'!C:C,'★C&amp;I(IRS)'!R:R)</f>
        <v>45273</v>
      </c>
    </row>
    <row r="56" spans="1:12">
      <c r="A56" s="1" t="s">
        <v>3945</v>
      </c>
      <c r="B56" s="1" t="s">
        <v>25373</v>
      </c>
      <c r="C56" s="1" t="s">
        <v>3945</v>
      </c>
      <c r="D56" s="174"/>
      <c r="E56" s="174"/>
      <c r="F56" s="174"/>
      <c r="G56" s="176"/>
      <c r="H56" s="174"/>
      <c r="I56" s="174"/>
      <c r="J56" s="174"/>
      <c r="K56" s="1"/>
      <c r="L56" s="177" t="str">
        <f>_xlfn.XLOOKUP(C56,'★C&amp;I(IRS)'!C:C,'★C&amp;I(IRS)'!R:R)</f>
        <v>Envision未適用</v>
      </c>
    </row>
    <row r="57" spans="1:12">
      <c r="A57" s="1" t="s">
        <v>3948</v>
      </c>
      <c r="B57" s="1" t="s">
        <v>25373</v>
      </c>
      <c r="C57" s="1" t="s">
        <v>3948</v>
      </c>
      <c r="D57" s="174"/>
      <c r="E57" s="174"/>
      <c r="F57" s="174"/>
      <c r="G57" s="176"/>
      <c r="H57" s="174"/>
      <c r="I57" s="174"/>
      <c r="J57" s="174"/>
      <c r="K57" s="1"/>
      <c r="L57" s="177" t="str">
        <f>_xlfn.XLOOKUP(C57,'★C&amp;I(IRS)'!C:C,'★C&amp;I(IRS)'!R:R)</f>
        <v>Envision未適用</v>
      </c>
    </row>
    <row r="58" spans="1:12">
      <c r="A58" s="1" t="s">
        <v>25316</v>
      </c>
      <c r="B58" s="1" t="s">
        <v>25374</v>
      </c>
      <c r="C58" s="1" t="s">
        <v>3678</v>
      </c>
      <c r="D58" s="174"/>
      <c r="E58" s="174"/>
      <c r="F58" s="174"/>
      <c r="G58" s="176"/>
      <c r="H58" s="174"/>
      <c r="I58" s="174"/>
      <c r="J58" s="174"/>
      <c r="K58" s="1"/>
      <c r="L58" s="177">
        <f>_xlfn.XLOOKUP(C58,'★C&amp;I(IRS)'!C:C,'★C&amp;I(IRS)'!R:R)</f>
        <v>45113</v>
      </c>
    </row>
    <row r="59" spans="1:12">
      <c r="A59" s="1" t="s">
        <v>7784</v>
      </c>
      <c r="B59" s="1" t="s">
        <v>25374</v>
      </c>
      <c r="C59" s="1" t="s">
        <v>3537</v>
      </c>
      <c r="D59" s="174"/>
      <c r="E59" s="174"/>
      <c r="F59" s="174"/>
      <c r="G59" s="176"/>
      <c r="H59" s="174"/>
      <c r="I59" s="174"/>
      <c r="J59" s="174"/>
      <c r="K59" s="1"/>
      <c r="L59" s="177">
        <f>_xlfn.XLOOKUP(C59,'★C&amp;I(IRS)'!C:C,'★C&amp;I(IRS)'!R:R)</f>
        <v>45086</v>
      </c>
    </row>
    <row r="60" spans="1:12">
      <c r="A60" s="1" t="s">
        <v>8078</v>
      </c>
      <c r="B60" s="1" t="s">
        <v>25378</v>
      </c>
      <c r="C60" s="1" t="s">
        <v>3950</v>
      </c>
      <c r="D60" s="1" t="s">
        <v>8078</v>
      </c>
      <c r="E60" s="1" t="s">
        <v>25411</v>
      </c>
      <c r="F60" s="192" t="s">
        <v>1912</v>
      </c>
      <c r="G60" s="193">
        <v>45273</v>
      </c>
      <c r="H60" s="1" t="s">
        <v>21371</v>
      </c>
      <c r="I60" s="1" t="s">
        <v>1908</v>
      </c>
      <c r="J60" s="1">
        <v>210</v>
      </c>
      <c r="K60" s="1"/>
      <c r="L60" s="177">
        <f>_xlfn.XLOOKUP(C60,'★C&amp;I(IRS)'!C:C,'★C&amp;I(IRS)'!R:R)</f>
        <v>45084</v>
      </c>
    </row>
    <row r="61" spans="1:12">
      <c r="A61" s="1" t="s">
        <v>8078</v>
      </c>
      <c r="B61" s="1" t="s">
        <v>25378</v>
      </c>
      <c r="C61" s="1" t="s">
        <v>3949</v>
      </c>
      <c r="D61" s="1" t="s">
        <v>8078</v>
      </c>
      <c r="E61" s="1" t="s">
        <v>23506</v>
      </c>
      <c r="F61" s="192" t="s">
        <v>1912</v>
      </c>
      <c r="G61" s="193">
        <v>45273</v>
      </c>
      <c r="H61" s="1" t="s">
        <v>21370</v>
      </c>
      <c r="I61" s="1" t="s">
        <v>1911</v>
      </c>
      <c r="J61" s="1">
        <v>260</v>
      </c>
      <c r="K61" s="1"/>
      <c r="L61" s="177">
        <f>_xlfn.XLOOKUP(C61,'★C&amp;I(IRS)'!C:C,'★C&amp;I(IRS)'!R:R)</f>
        <v>45180</v>
      </c>
    </row>
    <row r="62" spans="1:12">
      <c r="A62" s="1" t="s">
        <v>8078</v>
      </c>
      <c r="B62" s="1" t="s">
        <v>25378</v>
      </c>
      <c r="C62" s="1" t="s">
        <v>3951</v>
      </c>
      <c r="D62" s="1" t="s">
        <v>8078</v>
      </c>
      <c r="E62" s="1" t="s">
        <v>23506</v>
      </c>
      <c r="F62" s="192" t="s">
        <v>1912</v>
      </c>
      <c r="G62" s="193">
        <v>45273</v>
      </c>
      <c r="H62" s="1" t="s">
        <v>21372</v>
      </c>
      <c r="I62" s="193" t="s">
        <v>1913</v>
      </c>
      <c r="J62" s="1">
        <v>290</v>
      </c>
      <c r="K62" s="1"/>
      <c r="L62" s="177">
        <f>_xlfn.XLOOKUP(C62,'★C&amp;I(IRS)'!C:C,'★C&amp;I(IRS)'!R:R)</f>
        <v>45362</v>
      </c>
    </row>
    <row r="63" spans="1:12">
      <c r="A63" s="1" t="s">
        <v>3949</v>
      </c>
      <c r="B63" s="1" t="s">
        <v>25374</v>
      </c>
      <c r="C63" s="1" t="s">
        <v>3949</v>
      </c>
      <c r="D63" s="174"/>
      <c r="E63" s="174"/>
      <c r="F63" s="174"/>
      <c r="G63" s="176"/>
      <c r="H63" s="174"/>
      <c r="I63" s="174"/>
      <c r="J63" s="174"/>
      <c r="K63" s="1"/>
      <c r="L63" s="177">
        <f>_xlfn.XLOOKUP(C63,'★C&amp;I(IRS)'!C:C,'★C&amp;I(IRS)'!R:R)</f>
        <v>45180</v>
      </c>
    </row>
    <row r="64" spans="1:12">
      <c r="A64" s="1" t="s">
        <v>7922</v>
      </c>
      <c r="B64" s="1" t="s">
        <v>25374</v>
      </c>
      <c r="C64" s="1" t="s">
        <v>3676</v>
      </c>
      <c r="D64" s="174"/>
      <c r="E64" s="174"/>
      <c r="F64" s="174"/>
      <c r="G64" s="176"/>
      <c r="H64" s="174"/>
      <c r="I64" s="174"/>
      <c r="J64" s="174"/>
      <c r="K64" s="1"/>
      <c r="L64" s="177">
        <f>_xlfn.XLOOKUP(C64,'★C&amp;I(IRS)'!C:C,'★C&amp;I(IRS)'!R:R)</f>
        <v>45225</v>
      </c>
    </row>
    <row r="65" spans="1:12">
      <c r="A65" s="1" t="s">
        <v>25334</v>
      </c>
      <c r="B65" s="1" t="s">
        <v>25373</v>
      </c>
      <c r="C65" s="1" t="s">
        <v>3953</v>
      </c>
      <c r="D65" s="174"/>
      <c r="E65" s="174"/>
      <c r="F65" s="174"/>
      <c r="G65" s="176"/>
      <c r="H65" s="174"/>
      <c r="I65" s="174"/>
      <c r="J65" s="174"/>
      <c r="K65" s="1"/>
      <c r="L65" s="177">
        <f>_xlfn.XLOOKUP(C65,'★C&amp;I(IRS)'!C:C,'★C&amp;I(IRS)'!R:R)</f>
        <v>45392</v>
      </c>
    </row>
    <row r="66" spans="1:12">
      <c r="A66" s="1" t="s">
        <v>25334</v>
      </c>
      <c r="B66" s="1" t="s">
        <v>25373</v>
      </c>
      <c r="C66" s="1" t="s">
        <v>3952</v>
      </c>
      <c r="D66" s="174"/>
      <c r="E66" s="174"/>
      <c r="F66" s="174"/>
      <c r="G66" s="176"/>
      <c r="H66" s="174"/>
      <c r="I66" s="174"/>
      <c r="J66" s="174"/>
      <c r="K66" s="1"/>
      <c r="L66" s="177" t="str">
        <f>_xlfn.XLOOKUP(C66,'★C&amp;I(IRS)'!C:C,'★C&amp;I(IRS)'!R:R)</f>
        <v>Envision未適用</v>
      </c>
    </row>
    <row r="67" spans="1:12">
      <c r="A67" s="1" t="s">
        <v>25334</v>
      </c>
      <c r="B67" s="1" t="s">
        <v>25373</v>
      </c>
      <c r="C67" s="1" t="s">
        <v>3954</v>
      </c>
      <c r="D67" s="174"/>
      <c r="E67" s="174"/>
      <c r="F67" s="174"/>
      <c r="G67" s="176"/>
      <c r="H67" s="174"/>
      <c r="I67" s="174"/>
      <c r="J67" s="174"/>
      <c r="K67" s="1"/>
      <c r="L67" s="177" t="str">
        <f>_xlfn.XLOOKUP(C67,'★C&amp;I(IRS)'!C:C,'★C&amp;I(IRS)'!R:R)</f>
        <v>Envision未適用</v>
      </c>
    </row>
    <row r="68" spans="1:12">
      <c r="A68" s="1" t="s">
        <v>27206</v>
      </c>
      <c r="B68" s="1" t="s">
        <v>25373</v>
      </c>
      <c r="C68" s="1" t="s">
        <v>3953</v>
      </c>
      <c r="D68" s="174"/>
      <c r="E68" s="174"/>
      <c r="F68" s="174"/>
      <c r="G68" s="176"/>
      <c r="H68" s="174"/>
      <c r="I68" s="174"/>
      <c r="J68" s="174"/>
      <c r="K68" s="1"/>
      <c r="L68" s="177">
        <f>_xlfn.XLOOKUP(C68,'★C&amp;I(IRS)'!C:C,'★C&amp;I(IRS)'!R:R)</f>
        <v>45392</v>
      </c>
    </row>
    <row r="69" spans="1:12">
      <c r="A69" s="1" t="s">
        <v>27206</v>
      </c>
      <c r="B69" s="1" t="s">
        <v>25373</v>
      </c>
      <c r="C69" s="1" t="s">
        <v>3952</v>
      </c>
      <c r="D69" s="174"/>
      <c r="E69" s="174"/>
      <c r="F69" s="174"/>
      <c r="G69" s="176"/>
      <c r="H69" s="174"/>
      <c r="I69" s="174"/>
      <c r="J69" s="174"/>
      <c r="K69" s="1"/>
      <c r="L69" s="177" t="str">
        <f>_xlfn.XLOOKUP(C69,'★C&amp;I(IRS)'!C:C,'★C&amp;I(IRS)'!R:R)</f>
        <v>Envision未適用</v>
      </c>
    </row>
    <row r="70" spans="1:12">
      <c r="A70" s="1" t="s">
        <v>27206</v>
      </c>
      <c r="B70" s="1" t="s">
        <v>25373</v>
      </c>
      <c r="C70" s="1" t="s">
        <v>3954</v>
      </c>
      <c r="D70" s="174"/>
      <c r="E70" s="174"/>
      <c r="F70" s="174"/>
      <c r="G70" s="176"/>
      <c r="H70" s="174"/>
      <c r="I70" s="174"/>
      <c r="J70" s="174"/>
      <c r="K70" s="1"/>
      <c r="L70" s="177" t="str">
        <f>_xlfn.XLOOKUP(C70,'★C&amp;I(IRS)'!C:C,'★C&amp;I(IRS)'!R:R)</f>
        <v>Envision未適用</v>
      </c>
    </row>
    <row r="71" spans="1:12">
      <c r="A71" s="1" t="s">
        <v>3952</v>
      </c>
      <c r="B71" s="1" t="s">
        <v>25373</v>
      </c>
      <c r="C71" s="1" t="s">
        <v>3952</v>
      </c>
      <c r="D71" s="174"/>
      <c r="E71" s="174"/>
      <c r="F71" s="174"/>
      <c r="G71" s="176"/>
      <c r="H71" s="174"/>
      <c r="I71" s="174"/>
      <c r="J71" s="174"/>
      <c r="K71" s="1"/>
      <c r="L71" s="177" t="str">
        <f>_xlfn.XLOOKUP(C71,'★C&amp;I(IRS)'!C:C,'★C&amp;I(IRS)'!R:R)</f>
        <v>Envision未適用</v>
      </c>
    </row>
    <row r="72" spans="1:12">
      <c r="A72" s="1" t="s">
        <v>25335</v>
      </c>
      <c r="B72" s="1" t="s">
        <v>25373</v>
      </c>
      <c r="C72" s="1" t="s">
        <v>3953</v>
      </c>
      <c r="D72" s="174"/>
      <c r="E72" s="174"/>
      <c r="F72" s="174"/>
      <c r="G72" s="176"/>
      <c r="H72" s="174"/>
      <c r="I72" s="174"/>
      <c r="J72" s="174"/>
      <c r="K72" s="1"/>
      <c r="L72" s="177">
        <f>_xlfn.XLOOKUP(C72,'★C&amp;I(IRS)'!C:C,'★C&amp;I(IRS)'!R:R)</f>
        <v>45392</v>
      </c>
    </row>
    <row r="73" spans="1:12">
      <c r="A73" s="1" t="s">
        <v>25335</v>
      </c>
      <c r="B73" s="1" t="s">
        <v>25374</v>
      </c>
      <c r="C73" s="1" t="s">
        <v>3676</v>
      </c>
      <c r="D73" s="174"/>
      <c r="E73" s="174"/>
      <c r="F73" s="174"/>
      <c r="G73" s="176"/>
      <c r="H73" s="174"/>
      <c r="I73" s="174"/>
      <c r="J73" s="174"/>
      <c r="K73" s="1"/>
      <c r="L73" s="177">
        <f>_xlfn.XLOOKUP(C73,'★C&amp;I(IRS)'!C:C,'★C&amp;I(IRS)'!R:R)</f>
        <v>45225</v>
      </c>
    </row>
    <row r="74" spans="1:12">
      <c r="A74" s="1" t="s">
        <v>27207</v>
      </c>
      <c r="B74" s="1" t="s">
        <v>25373</v>
      </c>
      <c r="C74" s="1" t="s">
        <v>3953</v>
      </c>
      <c r="D74" s="174"/>
      <c r="E74" s="174"/>
      <c r="F74" s="174"/>
      <c r="G74" s="176"/>
      <c r="H74" s="174"/>
      <c r="I74" s="174"/>
      <c r="J74" s="174"/>
      <c r="K74" s="1"/>
      <c r="L74" s="177">
        <f>_xlfn.XLOOKUP(C74,'★C&amp;I(IRS)'!C:C,'★C&amp;I(IRS)'!R:R)</f>
        <v>45392</v>
      </c>
    </row>
    <row r="75" spans="1:12">
      <c r="A75" s="1" t="s">
        <v>27207</v>
      </c>
      <c r="B75" s="1" t="s">
        <v>25374</v>
      </c>
      <c r="C75" s="1" t="s">
        <v>3676</v>
      </c>
      <c r="D75" s="174"/>
      <c r="E75" s="174"/>
      <c r="F75" s="174"/>
      <c r="G75" s="176"/>
      <c r="H75" s="174"/>
      <c r="I75" s="174"/>
      <c r="J75" s="174"/>
      <c r="K75" s="1"/>
      <c r="L75" s="177">
        <f>_xlfn.XLOOKUP(C75,'★C&amp;I(IRS)'!C:C,'★C&amp;I(IRS)'!R:R)</f>
        <v>45225</v>
      </c>
    </row>
    <row r="76" spans="1:12">
      <c r="A76" s="1" t="s">
        <v>3956</v>
      </c>
      <c r="B76" s="1" t="s">
        <v>25373</v>
      </c>
      <c r="C76" s="1" t="s">
        <v>3956</v>
      </c>
      <c r="D76" s="174"/>
      <c r="E76" s="174"/>
      <c r="F76" s="174"/>
      <c r="G76" s="176"/>
      <c r="H76" s="174"/>
      <c r="I76" s="174"/>
      <c r="J76" s="174"/>
      <c r="K76" s="1"/>
      <c r="L76" s="177" t="str">
        <f>_xlfn.XLOOKUP(C76,'★C&amp;I(IRS)'!C:C,'★C&amp;I(IRS)'!R:R)</f>
        <v>Envision未適用</v>
      </c>
    </row>
    <row r="77" spans="1:12">
      <c r="A77" s="1" t="s">
        <v>3678</v>
      </c>
      <c r="B77" s="1" t="s">
        <v>25374</v>
      </c>
      <c r="C77" s="1" t="s">
        <v>3678</v>
      </c>
      <c r="D77" s="174"/>
      <c r="E77" s="174"/>
      <c r="F77" s="174"/>
      <c r="G77" s="176"/>
      <c r="H77" s="174"/>
      <c r="I77" s="174"/>
      <c r="J77" s="174"/>
      <c r="K77" s="1"/>
      <c r="L77" s="177">
        <f>_xlfn.XLOOKUP(C77,'★C&amp;I(IRS)'!C:C,'★C&amp;I(IRS)'!R:R)</f>
        <v>45113</v>
      </c>
    </row>
    <row r="78" spans="1:12">
      <c r="A78" s="1" t="s">
        <v>3680</v>
      </c>
      <c r="B78" s="1" t="s">
        <v>25374</v>
      </c>
      <c r="C78" s="1" t="s">
        <v>3680</v>
      </c>
      <c r="D78" s="174"/>
      <c r="E78" s="174"/>
      <c r="F78" s="174"/>
      <c r="G78" s="176"/>
      <c r="H78" s="174"/>
      <c r="I78" s="174"/>
      <c r="J78" s="174"/>
      <c r="K78" s="1"/>
      <c r="L78" s="177">
        <f>_xlfn.XLOOKUP(C78,'★C&amp;I(IRS)'!C:C,'★C&amp;I(IRS)'!R:R)</f>
        <v>45362</v>
      </c>
    </row>
    <row r="79" spans="1:12">
      <c r="A79" s="1" t="s">
        <v>3681</v>
      </c>
      <c r="B79" s="1" t="s">
        <v>25374</v>
      </c>
      <c r="C79" s="1" t="s">
        <v>3681</v>
      </c>
      <c r="D79" s="174"/>
      <c r="E79" s="174"/>
      <c r="F79" s="174"/>
      <c r="G79" s="176"/>
      <c r="H79" s="174"/>
      <c r="I79" s="174"/>
      <c r="J79" s="174"/>
      <c r="K79" s="1"/>
      <c r="L79" s="177">
        <f>_xlfn.XLOOKUP(C79,'★C&amp;I(IRS)'!C:C,'★C&amp;I(IRS)'!R:R)</f>
        <v>45273</v>
      </c>
    </row>
    <row r="80" spans="1:12">
      <c r="A80" s="1" t="s">
        <v>3682</v>
      </c>
      <c r="B80" s="1" t="s">
        <v>25374</v>
      </c>
      <c r="C80" s="1" t="s">
        <v>3682</v>
      </c>
      <c r="D80" s="174"/>
      <c r="E80" s="174"/>
      <c r="F80" s="174"/>
      <c r="G80" s="176"/>
      <c r="H80" s="174"/>
      <c r="I80" s="174"/>
      <c r="J80" s="174"/>
      <c r="K80" s="1"/>
      <c r="L80" s="177">
        <f>_xlfn.XLOOKUP(C80,'★C&amp;I(IRS)'!C:C,'★C&amp;I(IRS)'!R:R)</f>
        <v>45273</v>
      </c>
    </row>
    <row r="81" spans="1:12">
      <c r="A81" s="1" t="s">
        <v>25317</v>
      </c>
      <c r="B81" s="1" t="s">
        <v>25378</v>
      </c>
      <c r="C81" s="1" t="s">
        <v>3537</v>
      </c>
      <c r="D81" s="1" t="s">
        <v>18956</v>
      </c>
      <c r="E81" s="1" t="s">
        <v>25418</v>
      </c>
      <c r="F81" s="192" t="s">
        <v>1908</v>
      </c>
      <c r="G81" s="193">
        <v>45273</v>
      </c>
      <c r="H81" s="1" t="s">
        <v>21239</v>
      </c>
      <c r="I81" s="1" t="s">
        <v>1911</v>
      </c>
      <c r="J81" s="1">
        <v>260</v>
      </c>
      <c r="K81" s="1"/>
      <c r="L81" s="177">
        <f>_xlfn.XLOOKUP(C81,'★C&amp;I(IRS)'!C:C,'★C&amp;I(IRS)'!R:R)</f>
        <v>45086</v>
      </c>
    </row>
    <row r="82" spans="1:12">
      <c r="A82" s="1" t="s">
        <v>25317</v>
      </c>
      <c r="B82" s="1" t="s">
        <v>25378</v>
      </c>
      <c r="C82" s="1" t="s">
        <v>3683</v>
      </c>
      <c r="D82" s="1" t="s">
        <v>18956</v>
      </c>
      <c r="E82" s="1" t="s">
        <v>25418</v>
      </c>
      <c r="F82" s="192" t="s">
        <v>1908</v>
      </c>
      <c r="G82" s="193">
        <v>45273</v>
      </c>
      <c r="H82" s="1" t="s">
        <v>21292</v>
      </c>
      <c r="I82" s="193" t="s">
        <v>1911</v>
      </c>
      <c r="J82" s="1">
        <v>260</v>
      </c>
      <c r="K82" s="1"/>
      <c r="L82" s="177">
        <f>_xlfn.XLOOKUP(C82,'★C&amp;I(IRS)'!C:C,'★C&amp;I(IRS)'!R:R)</f>
        <v>45362</v>
      </c>
    </row>
    <row r="83" spans="1:12">
      <c r="A83" s="1" t="s">
        <v>18956</v>
      </c>
      <c r="B83" s="1" t="s">
        <v>25378</v>
      </c>
      <c r="C83" s="1" t="s">
        <v>3537</v>
      </c>
      <c r="D83" s="1" t="s">
        <v>18956</v>
      </c>
      <c r="E83" s="1" t="s">
        <v>25418</v>
      </c>
      <c r="F83" s="192" t="s">
        <v>1908</v>
      </c>
      <c r="G83" s="193">
        <v>45273</v>
      </c>
      <c r="H83" s="1" t="s">
        <v>21239</v>
      </c>
      <c r="I83" s="1" t="s">
        <v>1911</v>
      </c>
      <c r="J83" s="1">
        <v>260</v>
      </c>
      <c r="K83" s="1"/>
      <c r="L83" s="177">
        <f>_xlfn.XLOOKUP(C83,'★C&amp;I(IRS)'!C:C,'★C&amp;I(IRS)'!R:R)</f>
        <v>45086</v>
      </c>
    </row>
    <row r="84" spans="1:12">
      <c r="A84" s="1" t="s">
        <v>18956</v>
      </c>
      <c r="B84" s="1" t="s">
        <v>25378</v>
      </c>
      <c r="C84" s="1" t="s">
        <v>3683</v>
      </c>
      <c r="D84" s="1" t="s">
        <v>18956</v>
      </c>
      <c r="E84" s="1" t="s">
        <v>25418</v>
      </c>
      <c r="F84" s="192" t="s">
        <v>1908</v>
      </c>
      <c r="G84" s="193">
        <v>45273</v>
      </c>
      <c r="H84" s="1" t="s">
        <v>21292</v>
      </c>
      <c r="I84" s="193" t="s">
        <v>1911</v>
      </c>
      <c r="J84" s="1">
        <v>260</v>
      </c>
      <c r="K84" s="1"/>
      <c r="L84" s="177">
        <f>_xlfn.XLOOKUP(C84,'★C&amp;I(IRS)'!C:C,'★C&amp;I(IRS)'!R:R)</f>
        <v>45362</v>
      </c>
    </row>
    <row r="85" spans="1:12">
      <c r="A85" s="1" t="s">
        <v>3683</v>
      </c>
      <c r="B85" s="1" t="s">
        <v>25374</v>
      </c>
      <c r="C85" s="1" t="s">
        <v>3683</v>
      </c>
      <c r="D85" s="174"/>
      <c r="E85" s="174"/>
      <c r="F85" s="174"/>
      <c r="G85" s="176"/>
      <c r="H85" s="174"/>
      <c r="I85" s="174"/>
      <c r="J85" s="174"/>
      <c r="K85" s="1"/>
      <c r="L85" s="177">
        <f>_xlfn.XLOOKUP(C85,'★C&amp;I(IRS)'!C:C,'★C&amp;I(IRS)'!R:R)</f>
        <v>45362</v>
      </c>
    </row>
    <row r="86" spans="1:12">
      <c r="A86" s="1" t="s">
        <v>3684</v>
      </c>
      <c r="B86" s="1" t="s">
        <v>25374</v>
      </c>
      <c r="C86" s="1" t="s">
        <v>3684</v>
      </c>
      <c r="D86" s="174"/>
      <c r="E86" s="174"/>
      <c r="F86" s="174"/>
      <c r="G86" s="176"/>
      <c r="H86" s="174"/>
      <c r="I86" s="174"/>
      <c r="J86" s="174"/>
      <c r="K86" s="1"/>
      <c r="L86" s="177">
        <f>_xlfn.XLOOKUP(C86,'★C&amp;I(IRS)'!C:C,'★C&amp;I(IRS)'!R:R)</f>
        <v>45273</v>
      </c>
    </row>
    <row r="87" spans="1:12">
      <c r="A87" s="1" t="s">
        <v>3685</v>
      </c>
      <c r="B87" s="1" t="s">
        <v>25374</v>
      </c>
      <c r="C87" s="1" t="s">
        <v>3685</v>
      </c>
      <c r="D87" s="174"/>
      <c r="E87" s="174"/>
      <c r="F87" s="174"/>
      <c r="G87" s="176"/>
      <c r="H87" s="174"/>
      <c r="I87" s="174"/>
      <c r="J87" s="174"/>
      <c r="K87" s="1"/>
      <c r="L87" s="177">
        <f>_xlfn.XLOOKUP(C87,'★C&amp;I(IRS)'!C:C,'★C&amp;I(IRS)'!R:R)</f>
        <v>45362</v>
      </c>
    </row>
    <row r="88" spans="1:12">
      <c r="A88" s="1" t="s">
        <v>3687</v>
      </c>
      <c r="B88" s="1" t="s">
        <v>25374</v>
      </c>
      <c r="C88" s="1" t="s">
        <v>3687</v>
      </c>
      <c r="D88" s="174"/>
      <c r="E88" s="174"/>
      <c r="F88" s="174"/>
      <c r="G88" s="176"/>
      <c r="H88" s="174"/>
      <c r="I88" s="174"/>
      <c r="J88" s="174"/>
      <c r="K88" s="1"/>
      <c r="L88" s="177">
        <f>_xlfn.XLOOKUP(C88,'★C&amp;I(IRS)'!C:C,'★C&amp;I(IRS)'!R:R)</f>
        <v>45362</v>
      </c>
    </row>
    <row r="89" spans="1:12">
      <c r="A89" s="1" t="s">
        <v>3913</v>
      </c>
      <c r="B89" s="1" t="s">
        <v>25378</v>
      </c>
      <c r="C89" s="1" t="s">
        <v>3537</v>
      </c>
      <c r="D89" s="1" t="s">
        <v>3913</v>
      </c>
      <c r="E89" s="1" t="s">
        <v>25419</v>
      </c>
      <c r="F89" s="192" t="s">
        <v>1908</v>
      </c>
      <c r="G89" s="193">
        <v>45273</v>
      </c>
      <c r="H89" s="1" t="s">
        <v>21239</v>
      </c>
      <c r="I89" s="1" t="s">
        <v>1911</v>
      </c>
      <c r="J89" s="1">
        <v>260</v>
      </c>
      <c r="K89" s="1"/>
      <c r="L89" s="177">
        <f>_xlfn.XLOOKUP(C89,'★C&amp;I(IRS)'!C:C,'★C&amp;I(IRS)'!R:R)</f>
        <v>45086</v>
      </c>
    </row>
    <row r="90" spans="1:12">
      <c r="A90" s="1" t="s">
        <v>3913</v>
      </c>
      <c r="B90" s="1" t="s">
        <v>25378</v>
      </c>
      <c r="C90" s="1" t="s">
        <v>3686</v>
      </c>
      <c r="D90" s="1" t="s">
        <v>3913</v>
      </c>
      <c r="E90" s="1" t="s">
        <v>25419</v>
      </c>
      <c r="F90" s="192" t="s">
        <v>1908</v>
      </c>
      <c r="G90" s="193">
        <v>45273</v>
      </c>
      <c r="H90" s="1" t="s">
        <v>21294</v>
      </c>
      <c r="I90" s="1" t="s">
        <v>1911</v>
      </c>
      <c r="J90" s="1">
        <v>260</v>
      </c>
      <c r="K90" s="1"/>
      <c r="L90" s="177">
        <f>_xlfn.XLOOKUP(C90,'★C&amp;I(IRS)'!C:C,'★C&amp;I(IRS)'!R:R)</f>
        <v>45225</v>
      </c>
    </row>
    <row r="91" spans="1:12">
      <c r="A91" s="1" t="s">
        <v>23571</v>
      </c>
      <c r="B91" s="1" t="s">
        <v>25374</v>
      </c>
      <c r="C91" s="1" t="s">
        <v>3687</v>
      </c>
      <c r="D91" s="174"/>
      <c r="E91" s="174"/>
      <c r="F91" s="174"/>
      <c r="G91" s="176"/>
      <c r="H91" s="174"/>
      <c r="I91" s="174"/>
      <c r="J91" s="174"/>
      <c r="K91" s="1"/>
      <c r="L91" s="177">
        <f>_xlfn.XLOOKUP(C91,'★C&amp;I(IRS)'!C:C,'★C&amp;I(IRS)'!R:R)</f>
        <v>45362</v>
      </c>
    </row>
    <row r="92" spans="1:12">
      <c r="A92" s="1" t="s">
        <v>3686</v>
      </c>
      <c r="B92" s="1" t="s">
        <v>25374</v>
      </c>
      <c r="C92" s="1" t="s">
        <v>3686</v>
      </c>
      <c r="D92" s="174"/>
      <c r="E92" s="174"/>
      <c r="F92" s="174"/>
      <c r="G92" s="176"/>
      <c r="H92" s="174"/>
      <c r="I92" s="174"/>
      <c r="J92" s="174"/>
      <c r="K92" s="1"/>
      <c r="L92" s="177">
        <f>_xlfn.XLOOKUP(C92,'★C&amp;I(IRS)'!C:C,'★C&amp;I(IRS)'!R:R)</f>
        <v>45225</v>
      </c>
    </row>
    <row r="93" spans="1:12">
      <c r="A93" s="1" t="s">
        <v>3688</v>
      </c>
      <c r="B93" s="1" t="s">
        <v>25374</v>
      </c>
      <c r="C93" s="1" t="s">
        <v>3688</v>
      </c>
      <c r="D93" s="174"/>
      <c r="E93" s="174"/>
      <c r="F93" s="174"/>
      <c r="G93" s="176"/>
      <c r="H93" s="174"/>
      <c r="I93" s="174"/>
      <c r="J93" s="174"/>
      <c r="K93" s="1"/>
      <c r="L93" s="177">
        <f>_xlfn.XLOOKUP(C93,'★C&amp;I(IRS)'!C:C,'★C&amp;I(IRS)'!R:R)</f>
        <v>45225</v>
      </c>
    </row>
    <row r="94" spans="1:12">
      <c r="A94" s="1" t="s">
        <v>3959</v>
      </c>
      <c r="B94" s="1" t="s">
        <v>25374</v>
      </c>
      <c r="C94" s="1" t="s">
        <v>3959</v>
      </c>
      <c r="D94" s="174"/>
      <c r="E94" s="174"/>
      <c r="F94" s="174"/>
      <c r="G94" s="176"/>
      <c r="H94" s="174"/>
      <c r="I94" s="174"/>
      <c r="J94" s="174"/>
      <c r="K94" s="1"/>
      <c r="L94" s="177">
        <f>_xlfn.XLOOKUP(C94,'★C&amp;I(IRS)'!C:C,'★C&amp;I(IRS)'!R:R)</f>
        <v>45279</v>
      </c>
    </row>
    <row r="95" spans="1:12">
      <c r="A95" s="1" t="s">
        <v>3962</v>
      </c>
      <c r="B95" s="1" t="s">
        <v>25373</v>
      </c>
      <c r="C95" s="1" t="s">
        <v>3962</v>
      </c>
      <c r="D95" s="174"/>
      <c r="E95" s="174"/>
      <c r="F95" s="174"/>
      <c r="G95" s="176"/>
      <c r="H95" s="174"/>
      <c r="I95" s="174"/>
      <c r="J95" s="174"/>
      <c r="K95" s="1"/>
      <c r="L95" s="177" t="str">
        <f>_xlfn.XLOOKUP(C95,'★C&amp;I(IRS)'!C:C,'★C&amp;I(IRS)'!R:R)</f>
        <v>Envision未適用</v>
      </c>
    </row>
    <row r="96" spans="1:12">
      <c r="A96" s="1" t="s">
        <v>3964</v>
      </c>
      <c r="B96" s="1" t="s">
        <v>25373</v>
      </c>
      <c r="C96" s="1" t="s">
        <v>3964</v>
      </c>
      <c r="D96" s="174"/>
      <c r="E96" s="174"/>
      <c r="F96" s="174"/>
      <c r="G96" s="176"/>
      <c r="H96" s="174"/>
      <c r="I96" s="174"/>
      <c r="J96" s="174"/>
      <c r="K96" s="1"/>
      <c r="L96" s="177" t="str">
        <f>_xlfn.XLOOKUP(C96,'★C&amp;I(IRS)'!C:C,'★C&amp;I(IRS)'!R:R)</f>
        <v>Envision未適用</v>
      </c>
    </row>
    <row r="97" spans="1:12">
      <c r="A97" s="1" t="s">
        <v>3967</v>
      </c>
      <c r="B97" s="1" t="s">
        <v>25374</v>
      </c>
      <c r="C97" s="1" t="s">
        <v>3967</v>
      </c>
      <c r="D97" s="174"/>
      <c r="E97" s="174"/>
      <c r="F97" s="174"/>
      <c r="G97" s="176"/>
      <c r="H97" s="174"/>
      <c r="I97" s="174"/>
      <c r="J97" s="174"/>
      <c r="K97" s="1"/>
      <c r="L97" s="177">
        <f>_xlfn.XLOOKUP(C97,'★C&amp;I(IRS)'!C:C,'★C&amp;I(IRS)'!R:R)</f>
        <v>45279</v>
      </c>
    </row>
    <row r="98" spans="1:12">
      <c r="A98" s="1" t="s">
        <v>20809</v>
      </c>
      <c r="B98" s="1" t="s">
        <v>25374</v>
      </c>
      <c r="C98" s="1" t="s">
        <v>3686</v>
      </c>
      <c r="D98" s="174"/>
      <c r="E98" s="174"/>
      <c r="F98" s="174"/>
      <c r="G98" s="176"/>
      <c r="H98" s="174"/>
      <c r="I98" s="174"/>
      <c r="J98" s="174"/>
      <c r="K98" s="1"/>
      <c r="L98" s="177">
        <f>_xlfn.XLOOKUP(C98,'★C&amp;I(IRS)'!C:C,'★C&amp;I(IRS)'!R:R)</f>
        <v>45225</v>
      </c>
    </row>
    <row r="99" spans="1:12">
      <c r="A99" s="1" t="s">
        <v>25336</v>
      </c>
      <c r="B99" s="1" t="s">
        <v>25374</v>
      </c>
      <c r="C99" s="1" t="s">
        <v>3972</v>
      </c>
      <c r="D99" s="174"/>
      <c r="E99" s="174"/>
      <c r="F99" s="174"/>
      <c r="G99" s="176"/>
      <c r="H99" s="174"/>
      <c r="I99" s="174"/>
      <c r="J99" s="174"/>
      <c r="K99" s="1"/>
      <c r="L99" s="177">
        <f>_xlfn.XLOOKUP(C99,'★C&amp;I(IRS)'!C:C,'★C&amp;I(IRS)'!R:R)</f>
        <v>45225</v>
      </c>
    </row>
    <row r="100" spans="1:12">
      <c r="A100" s="1" t="s">
        <v>25336</v>
      </c>
      <c r="B100" s="1" t="s">
        <v>25373</v>
      </c>
      <c r="C100" s="1" t="s">
        <v>3971</v>
      </c>
      <c r="D100" s="174"/>
      <c r="E100" s="174"/>
      <c r="F100" s="174"/>
      <c r="G100" s="176"/>
      <c r="H100" s="174"/>
      <c r="I100" s="174"/>
      <c r="J100" s="174"/>
      <c r="K100" s="1"/>
      <c r="L100" s="177">
        <f>_xlfn.XLOOKUP(C100,'★C&amp;I(IRS)'!C:C,'★C&amp;I(IRS)'!R:R)</f>
        <v>45392</v>
      </c>
    </row>
    <row r="101" spans="1:12">
      <c r="A101" s="1" t="s">
        <v>25336</v>
      </c>
      <c r="B101" s="1" t="s">
        <v>25373</v>
      </c>
      <c r="C101" s="1" t="s">
        <v>3973</v>
      </c>
      <c r="D101" s="174"/>
      <c r="E101" s="174"/>
      <c r="F101" s="174"/>
      <c r="G101" s="176"/>
      <c r="H101" s="174"/>
      <c r="I101" s="174"/>
      <c r="J101" s="174"/>
      <c r="K101" s="1"/>
      <c r="L101" s="177">
        <f>_xlfn.XLOOKUP(C101,'★C&amp;I(IRS)'!C:C,'★C&amp;I(IRS)'!R:R)</f>
        <v>45392</v>
      </c>
    </row>
    <row r="102" spans="1:12">
      <c r="A102" s="1" t="s">
        <v>3971</v>
      </c>
      <c r="B102" s="1" t="s">
        <v>25373</v>
      </c>
      <c r="C102" s="1" t="s">
        <v>3971</v>
      </c>
      <c r="D102" s="174"/>
      <c r="E102" s="174"/>
      <c r="F102" s="174"/>
      <c r="G102" s="176"/>
      <c r="H102" s="174"/>
      <c r="I102" s="174"/>
      <c r="J102" s="174"/>
      <c r="K102" s="1"/>
      <c r="L102" s="177">
        <f>_xlfn.XLOOKUP(C102,'★C&amp;I(IRS)'!C:C,'★C&amp;I(IRS)'!R:R)</f>
        <v>45392</v>
      </c>
    </row>
    <row r="103" spans="1:12">
      <c r="A103" s="1" t="s">
        <v>8047</v>
      </c>
      <c r="B103" s="1" t="s">
        <v>25378</v>
      </c>
      <c r="C103" s="1" t="s">
        <v>3972</v>
      </c>
      <c r="D103" s="1" t="s">
        <v>8047</v>
      </c>
      <c r="E103" s="1" t="s">
        <v>25420</v>
      </c>
      <c r="F103" s="192" t="s">
        <v>1908</v>
      </c>
      <c r="G103" s="193">
        <v>45273</v>
      </c>
      <c r="H103" s="1" t="s">
        <v>21393</v>
      </c>
      <c r="I103" s="1" t="s">
        <v>1911</v>
      </c>
      <c r="J103" s="1">
        <v>210</v>
      </c>
      <c r="K103" s="1"/>
      <c r="L103" s="177">
        <f>_xlfn.XLOOKUP(C103,'★C&amp;I(IRS)'!C:C,'★C&amp;I(IRS)'!R:R)</f>
        <v>45225</v>
      </c>
    </row>
    <row r="104" spans="1:12">
      <c r="A104" s="1" t="s">
        <v>8047</v>
      </c>
      <c r="B104" s="1" t="s">
        <v>25378</v>
      </c>
      <c r="C104" s="1" t="s">
        <v>3686</v>
      </c>
      <c r="D104" s="1" t="s">
        <v>8047</v>
      </c>
      <c r="E104" s="1" t="s">
        <v>25420</v>
      </c>
      <c r="F104" s="192" t="s">
        <v>1908</v>
      </c>
      <c r="G104" s="193">
        <v>45273</v>
      </c>
      <c r="H104" s="1" t="s">
        <v>21294</v>
      </c>
      <c r="I104" s="1" t="s">
        <v>1911</v>
      </c>
      <c r="J104" s="1">
        <v>260</v>
      </c>
      <c r="K104" s="1"/>
      <c r="L104" s="177">
        <f>_xlfn.XLOOKUP(C104,'★C&amp;I(IRS)'!C:C,'★C&amp;I(IRS)'!R:R)</f>
        <v>45225</v>
      </c>
    </row>
    <row r="105" spans="1:12">
      <c r="A105" s="1" t="s">
        <v>19041</v>
      </c>
      <c r="B105" s="1" t="s">
        <v>25373</v>
      </c>
      <c r="C105" s="1" t="s">
        <v>19041</v>
      </c>
      <c r="D105" s="174"/>
      <c r="E105" s="174"/>
      <c r="F105" s="174"/>
      <c r="G105" s="176"/>
      <c r="H105" s="174"/>
      <c r="I105" s="174"/>
      <c r="J105" s="174"/>
      <c r="K105" s="1"/>
      <c r="L105" s="177" t="str">
        <f>_xlfn.XLOOKUP(C105,'★C&amp;I(IRS)'!C:C,'★C&amp;I(IRS)'!R:R)</f>
        <v>Envision未適用</v>
      </c>
    </row>
    <row r="106" spans="1:12">
      <c r="A106" s="1" t="s">
        <v>19042</v>
      </c>
      <c r="B106" s="1" t="s">
        <v>25373</v>
      </c>
      <c r="C106" s="1" t="s">
        <v>19042</v>
      </c>
      <c r="D106" s="174"/>
      <c r="E106" s="174"/>
      <c r="F106" s="174"/>
      <c r="G106" s="176"/>
      <c r="H106" s="174"/>
      <c r="I106" s="174"/>
      <c r="J106" s="174"/>
      <c r="K106" s="1"/>
      <c r="L106" s="177" t="str">
        <f>_xlfn.XLOOKUP(C106,'★C&amp;I(IRS)'!C:C,'★C&amp;I(IRS)'!R:R)</f>
        <v>Envision未適用</v>
      </c>
    </row>
    <row r="107" spans="1:12">
      <c r="A107" s="1" t="s">
        <v>3975</v>
      </c>
      <c r="B107" s="1" t="s">
        <v>25373</v>
      </c>
      <c r="C107" s="1" t="s">
        <v>3975</v>
      </c>
      <c r="D107" s="174"/>
      <c r="E107" s="174"/>
      <c r="F107" s="174"/>
      <c r="G107" s="176"/>
      <c r="H107" s="174"/>
      <c r="I107" s="174"/>
      <c r="J107" s="174"/>
      <c r="K107" s="1"/>
      <c r="L107" s="177">
        <f>_xlfn.XLOOKUP(C107,'★C&amp;I(IRS)'!C:C,'★C&amp;I(IRS)'!R:R)</f>
        <v>45392</v>
      </c>
    </row>
    <row r="108" spans="1:12">
      <c r="A108" s="1" t="s">
        <v>3978</v>
      </c>
      <c r="B108" s="1" t="s">
        <v>25374</v>
      </c>
      <c r="C108" s="1" t="s">
        <v>3978</v>
      </c>
      <c r="D108" s="174"/>
      <c r="E108" s="174"/>
      <c r="F108" s="174"/>
      <c r="G108" s="176"/>
      <c r="H108" s="174"/>
      <c r="I108" s="174"/>
      <c r="J108" s="174"/>
      <c r="K108" s="1"/>
      <c r="L108" s="177">
        <f>_xlfn.XLOOKUP(C108,'★C&amp;I(IRS)'!C:C,'★C&amp;I(IRS)'!R:R)</f>
        <v>45279</v>
      </c>
    </row>
    <row r="109" spans="1:12">
      <c r="A109" s="1" t="s">
        <v>3980</v>
      </c>
      <c r="B109" s="1" t="s">
        <v>25373</v>
      </c>
      <c r="C109" s="1" t="s">
        <v>3980</v>
      </c>
      <c r="D109" s="174"/>
      <c r="E109" s="174"/>
      <c r="F109" s="174"/>
      <c r="G109" s="176"/>
      <c r="H109" s="174"/>
      <c r="I109" s="174"/>
      <c r="J109" s="174"/>
      <c r="K109" s="1"/>
      <c r="L109" s="177" t="str">
        <f>_xlfn.XLOOKUP(C109,'★C&amp;I(IRS)'!C:C,'★C&amp;I(IRS)'!R:R)</f>
        <v>Envision未適用</v>
      </c>
    </row>
    <row r="110" spans="1:12">
      <c r="A110" s="1" t="s">
        <v>3689</v>
      </c>
      <c r="B110" s="1" t="s">
        <v>25374</v>
      </c>
      <c r="C110" s="1" t="s">
        <v>3689</v>
      </c>
      <c r="D110" s="174"/>
      <c r="E110" s="174"/>
      <c r="F110" s="174"/>
      <c r="G110" s="176"/>
      <c r="H110" s="174"/>
      <c r="I110" s="174"/>
      <c r="J110" s="174"/>
      <c r="K110" s="1"/>
      <c r="L110" s="177">
        <f>_xlfn.XLOOKUP(C110,'★C&amp;I(IRS)'!C:C,'★C&amp;I(IRS)'!R:R)</f>
        <v>45225</v>
      </c>
    </row>
    <row r="111" spans="1:12">
      <c r="A111" s="1" t="s">
        <v>25536</v>
      </c>
      <c r="B111" s="1" t="s">
        <v>25374</v>
      </c>
      <c r="C111" s="1" t="s">
        <v>3689</v>
      </c>
      <c r="D111" s="174"/>
      <c r="E111" s="174"/>
      <c r="F111" s="174"/>
      <c r="G111" s="176"/>
      <c r="H111" s="174"/>
      <c r="I111" s="174"/>
      <c r="J111" s="174"/>
      <c r="K111" s="1"/>
      <c r="L111" s="177">
        <f>_xlfn.XLOOKUP(C111,'★C&amp;I(IRS)'!C:C,'★C&amp;I(IRS)'!R:R)</f>
        <v>45225</v>
      </c>
    </row>
    <row r="112" spans="1:12">
      <c r="A112" s="1" t="s">
        <v>25337</v>
      </c>
      <c r="B112" s="1" t="s">
        <v>25373</v>
      </c>
      <c r="C112" s="1" t="s">
        <v>3984</v>
      </c>
      <c r="D112" s="174"/>
      <c r="E112" s="174"/>
      <c r="F112" s="174"/>
      <c r="G112" s="176"/>
      <c r="H112" s="174"/>
      <c r="I112" s="174"/>
      <c r="J112" s="174"/>
      <c r="K112" s="1"/>
      <c r="L112" s="177">
        <f>_xlfn.XLOOKUP(C112,'★C&amp;I(IRS)'!C:C,'★C&amp;I(IRS)'!R:R)</f>
        <v>45392</v>
      </c>
    </row>
    <row r="113" spans="1:12">
      <c r="A113" s="1" t="s">
        <v>25337</v>
      </c>
      <c r="B113" s="1" t="s">
        <v>25373</v>
      </c>
      <c r="C113" s="1" t="s">
        <v>3983</v>
      </c>
      <c r="D113" s="174"/>
      <c r="E113" s="174"/>
      <c r="F113" s="174"/>
      <c r="G113" s="176"/>
      <c r="H113" s="174"/>
      <c r="I113" s="174"/>
      <c r="J113" s="174"/>
      <c r="K113" s="1"/>
      <c r="L113" s="177">
        <f>_xlfn.XLOOKUP(C113,'★C&amp;I(IRS)'!C:C,'★C&amp;I(IRS)'!R:R)</f>
        <v>45392</v>
      </c>
    </row>
    <row r="114" spans="1:12">
      <c r="A114" s="1" t="s">
        <v>25337</v>
      </c>
      <c r="B114" s="1" t="s">
        <v>25373</v>
      </c>
      <c r="C114" s="1" t="s">
        <v>3985</v>
      </c>
      <c r="D114" s="174"/>
      <c r="E114" s="174"/>
      <c r="F114" s="174"/>
      <c r="G114" s="176"/>
      <c r="H114" s="174"/>
      <c r="I114" s="174"/>
      <c r="J114" s="174"/>
      <c r="K114" s="1"/>
      <c r="L114" s="177">
        <f>_xlfn.XLOOKUP(C114,'★C&amp;I(IRS)'!C:C,'★C&amp;I(IRS)'!R:R)</f>
        <v>45392</v>
      </c>
    </row>
    <row r="115" spans="1:12">
      <c r="A115" s="1" t="s">
        <v>3983</v>
      </c>
      <c r="B115" s="1" t="s">
        <v>25373</v>
      </c>
      <c r="C115" s="1" t="s">
        <v>3983</v>
      </c>
      <c r="D115" s="174"/>
      <c r="E115" s="174"/>
      <c r="F115" s="174"/>
      <c r="G115" s="176"/>
      <c r="H115" s="174"/>
      <c r="I115" s="174"/>
      <c r="J115" s="174"/>
      <c r="K115" s="1"/>
      <c r="L115" s="177">
        <f>_xlfn.XLOOKUP(C115,'★C&amp;I(IRS)'!C:C,'★C&amp;I(IRS)'!R:R)</f>
        <v>45392</v>
      </c>
    </row>
    <row r="116" spans="1:12">
      <c r="A116" s="1" t="s">
        <v>18940</v>
      </c>
      <c r="B116" s="1" t="s">
        <v>25374</v>
      </c>
      <c r="C116" s="1" t="s">
        <v>3537</v>
      </c>
      <c r="D116" s="174"/>
      <c r="E116" s="174"/>
      <c r="F116" s="174"/>
      <c r="G116" s="176"/>
      <c r="H116" s="174"/>
      <c r="I116" s="174"/>
      <c r="J116" s="174"/>
      <c r="K116" s="1"/>
      <c r="L116" s="177">
        <f>_xlfn.XLOOKUP(C116,'★C&amp;I(IRS)'!C:C,'★C&amp;I(IRS)'!R:R)</f>
        <v>45086</v>
      </c>
    </row>
    <row r="117" spans="1:12">
      <c r="A117" s="1" t="s">
        <v>18941</v>
      </c>
      <c r="B117" s="1" t="s">
        <v>25374</v>
      </c>
      <c r="C117" s="1" t="s">
        <v>3986</v>
      </c>
      <c r="D117" s="174"/>
      <c r="E117" s="174"/>
      <c r="F117" s="174"/>
      <c r="G117" s="176"/>
      <c r="H117" s="174"/>
      <c r="I117" s="174"/>
      <c r="J117" s="174"/>
      <c r="K117" s="1"/>
      <c r="L117" s="177">
        <f>_xlfn.XLOOKUP(C117,'★C&amp;I(IRS)'!C:C,'★C&amp;I(IRS)'!R:R)</f>
        <v>45279</v>
      </c>
    </row>
    <row r="118" spans="1:12">
      <c r="A118" s="1" t="s">
        <v>3986</v>
      </c>
      <c r="B118" s="1" t="s">
        <v>25374</v>
      </c>
      <c r="C118" s="1" t="s">
        <v>3986</v>
      </c>
      <c r="D118" s="174"/>
      <c r="E118" s="174"/>
      <c r="F118" s="174"/>
      <c r="G118" s="176"/>
      <c r="H118" s="174"/>
      <c r="I118" s="174"/>
      <c r="J118" s="174"/>
      <c r="K118" s="1"/>
      <c r="L118" s="177">
        <f>_xlfn.XLOOKUP(C118,'★C&amp;I(IRS)'!C:C,'★C&amp;I(IRS)'!R:R)</f>
        <v>45279</v>
      </c>
    </row>
    <row r="119" spans="1:12">
      <c r="A119" s="1" t="s">
        <v>7923</v>
      </c>
      <c r="B119" s="1" t="s">
        <v>25374</v>
      </c>
      <c r="C119" s="1" t="s">
        <v>3689</v>
      </c>
      <c r="D119" s="174"/>
      <c r="E119" s="174"/>
      <c r="F119" s="174"/>
      <c r="G119" s="176"/>
      <c r="H119" s="174"/>
      <c r="I119" s="174"/>
      <c r="J119" s="174"/>
      <c r="K119" s="1"/>
      <c r="L119" s="177">
        <f>_xlfn.XLOOKUP(C119,'★C&amp;I(IRS)'!C:C,'★C&amp;I(IRS)'!R:R)</f>
        <v>45225</v>
      </c>
    </row>
    <row r="120" spans="1:12">
      <c r="A120" s="1" t="s">
        <v>7785</v>
      </c>
      <c r="B120" s="1" t="s">
        <v>25374</v>
      </c>
      <c r="C120" s="1" t="s">
        <v>3537</v>
      </c>
      <c r="D120" s="174"/>
      <c r="E120" s="174"/>
      <c r="F120" s="174"/>
      <c r="G120" s="176"/>
      <c r="H120" s="174"/>
      <c r="I120" s="174"/>
      <c r="J120" s="174"/>
      <c r="K120" s="1"/>
      <c r="L120" s="177">
        <f>_xlfn.XLOOKUP(C120,'★C&amp;I(IRS)'!C:C,'★C&amp;I(IRS)'!R:R)</f>
        <v>45086</v>
      </c>
    </row>
    <row r="121" spans="1:12">
      <c r="A121" s="1" t="s">
        <v>3989</v>
      </c>
      <c r="B121" s="1" t="s">
        <v>25373</v>
      </c>
      <c r="C121" s="1" t="s">
        <v>3989</v>
      </c>
      <c r="D121" s="174"/>
      <c r="E121" s="174"/>
      <c r="F121" s="174"/>
      <c r="G121" s="176"/>
      <c r="H121" s="174"/>
      <c r="I121" s="174"/>
      <c r="J121" s="174"/>
      <c r="K121" s="1"/>
      <c r="L121" s="177" t="str">
        <f>_xlfn.XLOOKUP(C121,'★C&amp;I(IRS)'!C:C,'★C&amp;I(IRS)'!R:R)</f>
        <v>Envision未適用</v>
      </c>
    </row>
    <row r="122" spans="1:12">
      <c r="A122" s="1" t="s">
        <v>3991</v>
      </c>
      <c r="B122" s="1" t="s">
        <v>25373</v>
      </c>
      <c r="C122" s="1" t="s">
        <v>3991</v>
      </c>
      <c r="D122" s="174"/>
      <c r="E122" s="174"/>
      <c r="F122" s="174"/>
      <c r="G122" s="176"/>
      <c r="H122" s="174"/>
      <c r="I122" s="174"/>
      <c r="J122" s="174"/>
      <c r="K122" s="1"/>
      <c r="L122" s="177" t="str">
        <f>_xlfn.XLOOKUP(C122,'★C&amp;I(IRS)'!C:C,'★C&amp;I(IRS)'!R:R)</f>
        <v>Envision未適用</v>
      </c>
    </row>
    <row r="123" spans="1:12">
      <c r="A123" s="1" t="s">
        <v>3994</v>
      </c>
      <c r="B123" s="1" t="s">
        <v>25373</v>
      </c>
      <c r="C123" s="1" t="s">
        <v>3994</v>
      </c>
      <c r="D123" s="174"/>
      <c r="E123" s="174"/>
      <c r="F123" s="174"/>
      <c r="G123" s="176"/>
      <c r="H123" s="174"/>
      <c r="I123" s="174"/>
      <c r="J123" s="174"/>
      <c r="K123" s="1"/>
      <c r="L123" s="177" t="str">
        <f>_xlfn.XLOOKUP(C123,'★C&amp;I(IRS)'!C:C,'★C&amp;I(IRS)'!R:R)</f>
        <v>Envision未適用</v>
      </c>
    </row>
    <row r="124" spans="1:12">
      <c r="A124" s="1" t="s">
        <v>7699</v>
      </c>
      <c r="B124" s="1" t="s">
        <v>25374</v>
      </c>
      <c r="C124" s="1" t="s">
        <v>3688</v>
      </c>
      <c r="D124" s="174"/>
      <c r="E124" s="174"/>
      <c r="F124" s="174"/>
      <c r="G124" s="176"/>
      <c r="H124" s="174"/>
      <c r="I124" s="174"/>
      <c r="J124" s="174"/>
      <c r="K124" s="1"/>
      <c r="L124" s="177">
        <f>_xlfn.XLOOKUP(C124,'★C&amp;I(IRS)'!C:C,'★C&amp;I(IRS)'!R:R)</f>
        <v>45225</v>
      </c>
    </row>
    <row r="125" spans="1:12">
      <c r="A125" s="1" t="s">
        <v>3997</v>
      </c>
      <c r="B125" s="1" t="s">
        <v>25373</v>
      </c>
      <c r="C125" s="1" t="s">
        <v>3997</v>
      </c>
      <c r="D125" s="174"/>
      <c r="E125" s="174"/>
      <c r="F125" s="174"/>
      <c r="G125" s="176"/>
      <c r="H125" s="174"/>
      <c r="I125" s="174"/>
      <c r="J125" s="174"/>
      <c r="K125" s="1"/>
      <c r="L125" s="177" t="str">
        <f>_xlfn.XLOOKUP(C125,'★C&amp;I(IRS)'!C:C,'★C&amp;I(IRS)'!R:R)</f>
        <v>Envision未適用</v>
      </c>
    </row>
    <row r="126" spans="1:12">
      <c r="A126" s="1" t="s">
        <v>7924</v>
      </c>
      <c r="B126" s="1" t="s">
        <v>25374</v>
      </c>
      <c r="C126" s="1" t="s">
        <v>3689</v>
      </c>
      <c r="D126" s="174"/>
      <c r="E126" s="174"/>
      <c r="F126" s="174"/>
      <c r="G126" s="176"/>
      <c r="H126" s="174"/>
      <c r="I126" s="174"/>
      <c r="J126" s="174"/>
      <c r="K126" s="1"/>
      <c r="L126" s="177">
        <f>_xlfn.XLOOKUP(C126,'★C&amp;I(IRS)'!C:C,'★C&amp;I(IRS)'!R:R)</f>
        <v>45225</v>
      </c>
    </row>
    <row r="127" spans="1:12">
      <c r="A127" s="1" t="s">
        <v>7786</v>
      </c>
      <c r="B127" s="1" t="s">
        <v>25374</v>
      </c>
      <c r="C127" s="1" t="s">
        <v>3537</v>
      </c>
      <c r="D127" s="174"/>
      <c r="E127" s="174"/>
      <c r="F127" s="174"/>
      <c r="G127" s="176"/>
      <c r="H127" s="174"/>
      <c r="I127" s="174"/>
      <c r="J127" s="174"/>
      <c r="K127" s="1"/>
      <c r="L127" s="177">
        <f>_xlfn.XLOOKUP(C127,'★C&amp;I(IRS)'!C:C,'★C&amp;I(IRS)'!R:R)</f>
        <v>45086</v>
      </c>
    </row>
    <row r="128" spans="1:12">
      <c r="A128" s="1" t="s">
        <v>4000</v>
      </c>
      <c r="B128" s="1" t="s">
        <v>25373</v>
      </c>
      <c r="C128" s="1" t="s">
        <v>4000</v>
      </c>
      <c r="D128" s="174"/>
      <c r="E128" s="174"/>
      <c r="F128" s="174"/>
      <c r="G128" s="176"/>
      <c r="H128" s="174"/>
      <c r="I128" s="174"/>
      <c r="J128" s="174"/>
      <c r="K128" s="1"/>
      <c r="L128" s="177" t="str">
        <f>_xlfn.XLOOKUP(C128,'★C&amp;I(IRS)'!C:C,'★C&amp;I(IRS)'!R:R)</f>
        <v>Envision未適用</v>
      </c>
    </row>
    <row r="129" spans="1:12">
      <c r="A129" s="1" t="s">
        <v>4002</v>
      </c>
      <c r="B129" s="1" t="s">
        <v>25373</v>
      </c>
      <c r="C129" s="1" t="s">
        <v>4002</v>
      </c>
      <c r="D129" s="174"/>
      <c r="E129" s="174"/>
      <c r="F129" s="174"/>
      <c r="G129" s="176"/>
      <c r="H129" s="174"/>
      <c r="I129" s="174"/>
      <c r="J129" s="174"/>
      <c r="K129" s="1"/>
      <c r="L129" s="177" t="str">
        <f>_xlfn.XLOOKUP(C129,'★C&amp;I(IRS)'!C:C,'★C&amp;I(IRS)'!R:R)</f>
        <v>Envision未適用</v>
      </c>
    </row>
    <row r="130" spans="1:12">
      <c r="A130" s="1" t="s">
        <v>7925</v>
      </c>
      <c r="B130" s="1" t="s">
        <v>25374</v>
      </c>
      <c r="C130" s="1" t="s">
        <v>3689</v>
      </c>
      <c r="D130" s="174"/>
      <c r="E130" s="174"/>
      <c r="F130" s="174"/>
      <c r="G130" s="176"/>
      <c r="H130" s="174"/>
      <c r="I130" s="174"/>
      <c r="J130" s="174"/>
      <c r="K130" s="1"/>
      <c r="L130" s="177">
        <f>_xlfn.XLOOKUP(C130,'★C&amp;I(IRS)'!C:C,'★C&amp;I(IRS)'!R:R)</f>
        <v>45225</v>
      </c>
    </row>
    <row r="131" spans="1:12">
      <c r="A131" s="1" t="s">
        <v>7787</v>
      </c>
      <c r="B131" s="1" t="s">
        <v>25374</v>
      </c>
      <c r="C131" s="1" t="s">
        <v>3537</v>
      </c>
      <c r="D131" s="174"/>
      <c r="E131" s="174"/>
      <c r="F131" s="174"/>
      <c r="G131" s="176"/>
      <c r="H131" s="174"/>
      <c r="I131" s="174"/>
      <c r="J131" s="174"/>
      <c r="K131" s="1"/>
      <c r="L131" s="177">
        <f>_xlfn.XLOOKUP(C131,'★C&amp;I(IRS)'!C:C,'★C&amp;I(IRS)'!R:R)</f>
        <v>45086</v>
      </c>
    </row>
    <row r="132" spans="1:12">
      <c r="A132" s="1" t="s">
        <v>4005</v>
      </c>
      <c r="B132" s="1" t="s">
        <v>25373</v>
      </c>
      <c r="C132" s="1" t="s">
        <v>4005</v>
      </c>
      <c r="D132" s="174"/>
      <c r="E132" s="174"/>
      <c r="F132" s="174"/>
      <c r="G132" s="176"/>
      <c r="H132" s="174"/>
      <c r="I132" s="174"/>
      <c r="J132" s="174"/>
      <c r="K132" s="1"/>
      <c r="L132" s="177" t="str">
        <f>_xlfn.XLOOKUP(C132,'★C&amp;I(IRS)'!C:C,'★C&amp;I(IRS)'!R:R)</f>
        <v>Envision未適用</v>
      </c>
    </row>
    <row r="133" spans="1:12">
      <c r="A133" s="1" t="s">
        <v>4008</v>
      </c>
      <c r="B133" s="1" t="s">
        <v>25373</v>
      </c>
      <c r="C133" s="1" t="s">
        <v>4008</v>
      </c>
      <c r="D133" s="174"/>
      <c r="E133" s="174"/>
      <c r="F133" s="174"/>
      <c r="G133" s="176"/>
      <c r="H133" s="174"/>
      <c r="I133" s="174"/>
      <c r="J133" s="174"/>
      <c r="K133" s="1"/>
      <c r="L133" s="177" t="str">
        <f>_xlfn.XLOOKUP(C133,'★C&amp;I(IRS)'!C:C,'★C&amp;I(IRS)'!R:R)</f>
        <v>Envision未適用</v>
      </c>
    </row>
    <row r="134" spans="1:12">
      <c r="A134" s="1" t="s">
        <v>4011</v>
      </c>
      <c r="B134" s="1" t="s">
        <v>25373</v>
      </c>
      <c r="C134" s="1" t="s">
        <v>4011</v>
      </c>
      <c r="D134" s="174"/>
      <c r="E134" s="174"/>
      <c r="F134" s="174"/>
      <c r="G134" s="176"/>
      <c r="H134" s="174"/>
      <c r="I134" s="174"/>
      <c r="J134" s="174"/>
      <c r="K134" s="1"/>
      <c r="L134" s="177" t="str">
        <f>_xlfn.XLOOKUP(C134,'★C&amp;I(IRS)'!C:C,'★C&amp;I(IRS)'!R:R)</f>
        <v>Envision未適用</v>
      </c>
    </row>
    <row r="135" spans="1:12">
      <c r="A135" s="1" t="s">
        <v>4014</v>
      </c>
      <c r="B135" s="1" t="s">
        <v>25374</v>
      </c>
      <c r="C135" s="1" t="s">
        <v>4014</v>
      </c>
      <c r="D135" s="174"/>
      <c r="E135" s="174"/>
      <c r="F135" s="174"/>
      <c r="G135" s="176"/>
      <c r="H135" s="174"/>
      <c r="I135" s="174"/>
      <c r="J135" s="174"/>
      <c r="K135" s="1"/>
      <c r="L135" s="177">
        <f>_xlfn.XLOOKUP(C135,'★C&amp;I(IRS)'!C:C,'★C&amp;I(IRS)'!R:R)</f>
        <v>45279</v>
      </c>
    </row>
    <row r="136" spans="1:12">
      <c r="A136" s="1" t="s">
        <v>4017</v>
      </c>
      <c r="B136" s="1" t="s">
        <v>25373</v>
      </c>
      <c r="C136" s="1" t="s">
        <v>4017</v>
      </c>
      <c r="D136" s="174"/>
      <c r="E136" s="174"/>
      <c r="F136" s="174"/>
      <c r="G136" s="176"/>
      <c r="H136" s="174"/>
      <c r="I136" s="174"/>
      <c r="J136" s="174"/>
      <c r="K136" s="1"/>
      <c r="L136" s="177" t="str">
        <f>_xlfn.XLOOKUP(C136,'★C&amp;I(IRS)'!C:C,'★C&amp;I(IRS)'!R:R)</f>
        <v>Envision未適用</v>
      </c>
    </row>
    <row r="137" spans="1:12">
      <c r="A137" s="1" t="s">
        <v>4020</v>
      </c>
      <c r="B137" s="1" t="s">
        <v>25373</v>
      </c>
      <c r="C137" s="1" t="s">
        <v>4020</v>
      </c>
      <c r="D137" s="174"/>
      <c r="E137" s="174"/>
      <c r="F137" s="174"/>
      <c r="G137" s="176"/>
      <c r="H137" s="174"/>
      <c r="I137" s="174"/>
      <c r="J137" s="174"/>
      <c r="K137" s="1"/>
      <c r="L137" s="177" t="str">
        <f>_xlfn.XLOOKUP(C137,'★C&amp;I(IRS)'!C:C,'★C&amp;I(IRS)'!R:R)</f>
        <v>Envision未適用</v>
      </c>
    </row>
    <row r="138" spans="1:12">
      <c r="A138" s="1" t="s">
        <v>4023</v>
      </c>
      <c r="B138" s="1" t="s">
        <v>25373</v>
      </c>
      <c r="C138" s="1" t="s">
        <v>4023</v>
      </c>
      <c r="D138" s="174"/>
      <c r="E138" s="174"/>
      <c r="F138" s="174"/>
      <c r="G138" s="176"/>
      <c r="H138" s="174"/>
      <c r="I138" s="174"/>
      <c r="J138" s="174"/>
      <c r="K138" s="1"/>
      <c r="L138" s="177" t="str">
        <f>_xlfn.XLOOKUP(C138,'★C&amp;I(IRS)'!C:C,'★C&amp;I(IRS)'!R:R)</f>
        <v>Envision未適用</v>
      </c>
    </row>
    <row r="139" spans="1:12">
      <c r="A139" s="1" t="s">
        <v>4026</v>
      </c>
      <c r="B139" s="1" t="s">
        <v>25373</v>
      </c>
      <c r="C139" s="1" t="s">
        <v>4026</v>
      </c>
      <c r="D139" s="174"/>
      <c r="E139" s="174"/>
      <c r="F139" s="174"/>
      <c r="G139" s="176"/>
      <c r="H139" s="174"/>
      <c r="I139" s="174"/>
      <c r="J139" s="174"/>
      <c r="K139" s="1"/>
      <c r="L139" s="177" t="str">
        <f>_xlfn.XLOOKUP(C139,'★C&amp;I(IRS)'!C:C,'★C&amp;I(IRS)'!R:R)</f>
        <v>Envision未適用</v>
      </c>
    </row>
    <row r="140" spans="1:12">
      <c r="A140" s="1" t="s">
        <v>4029</v>
      </c>
      <c r="B140" s="1" t="s">
        <v>25373</v>
      </c>
      <c r="C140" s="1" t="s">
        <v>4029</v>
      </c>
      <c r="D140" s="174"/>
      <c r="E140" s="174"/>
      <c r="F140" s="174"/>
      <c r="G140" s="176"/>
      <c r="H140" s="174"/>
      <c r="I140" s="174"/>
      <c r="J140" s="174"/>
      <c r="K140" s="1"/>
      <c r="L140" s="177" t="str">
        <f>_xlfn.XLOOKUP(C140,'★C&amp;I(IRS)'!C:C,'★C&amp;I(IRS)'!R:R)</f>
        <v>Envision未適用</v>
      </c>
    </row>
    <row r="141" spans="1:12">
      <c r="A141" s="1" t="s">
        <v>4032</v>
      </c>
      <c r="B141" s="1" t="s">
        <v>25373</v>
      </c>
      <c r="C141" s="1" t="s">
        <v>4032</v>
      </c>
      <c r="D141" s="174"/>
      <c r="E141" s="174"/>
      <c r="F141" s="174"/>
      <c r="G141" s="176"/>
      <c r="H141" s="174"/>
      <c r="I141" s="174"/>
      <c r="J141" s="174"/>
      <c r="K141" s="1"/>
      <c r="L141" s="177" t="str">
        <f>_xlfn.XLOOKUP(C141,'★C&amp;I(IRS)'!C:C,'★C&amp;I(IRS)'!R:R)</f>
        <v>Envision未適用</v>
      </c>
    </row>
    <row r="142" spans="1:12">
      <c r="A142" s="1" t="s">
        <v>4035</v>
      </c>
      <c r="B142" s="1" t="s">
        <v>25373</v>
      </c>
      <c r="C142" s="1" t="s">
        <v>4035</v>
      </c>
      <c r="D142" s="174"/>
      <c r="E142" s="174"/>
      <c r="F142" s="174"/>
      <c r="G142" s="176"/>
      <c r="H142" s="174"/>
      <c r="I142" s="174"/>
      <c r="J142" s="174"/>
      <c r="K142" s="1"/>
      <c r="L142" s="177" t="str">
        <f>_xlfn.XLOOKUP(C142,'★C&amp;I(IRS)'!C:C,'★C&amp;I(IRS)'!R:R)</f>
        <v>Envision未適用</v>
      </c>
    </row>
    <row r="143" spans="1:12">
      <c r="A143" s="1" t="s">
        <v>4037</v>
      </c>
      <c r="B143" s="1" t="s">
        <v>25373</v>
      </c>
      <c r="C143" s="1" t="s">
        <v>4037</v>
      </c>
      <c r="D143" s="174"/>
      <c r="E143" s="174"/>
      <c r="F143" s="174"/>
      <c r="G143" s="176"/>
      <c r="H143" s="174"/>
      <c r="I143" s="174"/>
      <c r="J143" s="174"/>
      <c r="K143" s="1"/>
      <c r="L143" s="177" t="str">
        <f>_xlfn.XLOOKUP(C143,'★C&amp;I(IRS)'!C:C,'★C&amp;I(IRS)'!R:R)</f>
        <v>Envision未適用</v>
      </c>
    </row>
    <row r="144" spans="1:12">
      <c r="A144" s="1" t="s">
        <v>4040</v>
      </c>
      <c r="B144" s="1" t="s">
        <v>25374</v>
      </c>
      <c r="C144" s="1" t="s">
        <v>4040</v>
      </c>
      <c r="D144" s="174"/>
      <c r="E144" s="174"/>
      <c r="F144" s="174"/>
      <c r="G144" s="176"/>
      <c r="H144" s="174"/>
      <c r="I144" s="174"/>
      <c r="J144" s="174"/>
      <c r="K144" s="1"/>
      <c r="L144" s="177">
        <f>_xlfn.XLOOKUP(C144,'★C&amp;I(IRS)'!C:C,'★C&amp;I(IRS)'!R:R)</f>
        <v>45279</v>
      </c>
    </row>
    <row r="145" spans="1:12">
      <c r="A145" s="1" t="s">
        <v>4043</v>
      </c>
      <c r="B145" s="1" t="s">
        <v>25374</v>
      </c>
      <c r="C145" s="1" t="s">
        <v>4043</v>
      </c>
      <c r="D145" s="174"/>
      <c r="E145" s="174"/>
      <c r="F145" s="174"/>
      <c r="G145" s="176"/>
      <c r="H145" s="174"/>
      <c r="I145" s="174"/>
      <c r="J145" s="174"/>
      <c r="K145" s="1"/>
      <c r="L145" s="177">
        <f>_xlfn.XLOOKUP(C145,'★C&amp;I(IRS)'!C:C,'★C&amp;I(IRS)'!R:R)</f>
        <v>45279</v>
      </c>
    </row>
    <row r="146" spans="1:12">
      <c r="A146" s="1" t="s">
        <v>3690</v>
      </c>
      <c r="B146" s="1" t="s">
        <v>25374</v>
      </c>
      <c r="C146" s="1" t="s">
        <v>3690</v>
      </c>
      <c r="D146" s="174"/>
      <c r="E146" s="174"/>
      <c r="F146" s="174"/>
      <c r="G146" s="176"/>
      <c r="H146" s="174"/>
      <c r="I146" s="174"/>
      <c r="J146" s="174"/>
      <c r="K146" s="1"/>
      <c r="L146" s="177">
        <f>_xlfn.XLOOKUP(C146,'★C&amp;I(IRS)'!C:C,'★C&amp;I(IRS)'!R:R)</f>
        <v>45225</v>
      </c>
    </row>
    <row r="147" spans="1:12">
      <c r="A147" s="1" t="s">
        <v>25537</v>
      </c>
      <c r="B147" s="1" t="s">
        <v>25374</v>
      </c>
      <c r="C147" s="1" t="s">
        <v>3690</v>
      </c>
      <c r="D147" s="174"/>
      <c r="E147" s="174"/>
      <c r="F147" s="174"/>
      <c r="G147" s="176"/>
      <c r="H147" s="174"/>
      <c r="I147" s="174"/>
      <c r="J147" s="174"/>
      <c r="K147" s="1"/>
      <c r="L147" s="177">
        <f>_xlfn.XLOOKUP(C147,'★C&amp;I(IRS)'!C:C,'★C&amp;I(IRS)'!R:R)</f>
        <v>45225</v>
      </c>
    </row>
    <row r="148" spans="1:12">
      <c r="A148" s="1" t="s">
        <v>7926</v>
      </c>
      <c r="B148" s="1" t="s">
        <v>25374</v>
      </c>
      <c r="C148" s="1" t="s">
        <v>3690</v>
      </c>
      <c r="D148" s="174"/>
      <c r="E148" s="174"/>
      <c r="F148" s="174"/>
      <c r="G148" s="176"/>
      <c r="H148" s="174"/>
      <c r="I148" s="174"/>
      <c r="J148" s="174"/>
      <c r="K148" s="1"/>
      <c r="L148" s="177">
        <f>_xlfn.XLOOKUP(C148,'★C&amp;I(IRS)'!C:C,'★C&amp;I(IRS)'!R:R)</f>
        <v>45225</v>
      </c>
    </row>
    <row r="149" spans="1:12">
      <c r="A149" s="1" t="s">
        <v>7788</v>
      </c>
      <c r="B149" s="1" t="s">
        <v>25374</v>
      </c>
      <c r="C149" s="1" t="s">
        <v>3537</v>
      </c>
      <c r="D149" s="174"/>
      <c r="E149" s="174"/>
      <c r="F149" s="174"/>
      <c r="G149" s="176"/>
      <c r="H149" s="174"/>
      <c r="I149" s="174"/>
      <c r="J149" s="174"/>
      <c r="K149" s="1"/>
      <c r="L149" s="177">
        <f>_xlfn.XLOOKUP(C149,'★C&amp;I(IRS)'!C:C,'★C&amp;I(IRS)'!R:R)</f>
        <v>45086</v>
      </c>
    </row>
    <row r="150" spans="1:12">
      <c r="A150" s="1" t="s">
        <v>4046</v>
      </c>
      <c r="B150" s="1" t="s">
        <v>25373</v>
      </c>
      <c r="C150" s="1" t="s">
        <v>4046</v>
      </c>
      <c r="D150" s="174"/>
      <c r="E150" s="174"/>
      <c r="F150" s="174"/>
      <c r="G150" s="176"/>
      <c r="H150" s="174"/>
      <c r="I150" s="174"/>
      <c r="J150" s="174"/>
      <c r="K150" s="1"/>
      <c r="L150" s="177" t="str">
        <f>_xlfn.XLOOKUP(C150,'★C&amp;I(IRS)'!C:C,'★C&amp;I(IRS)'!R:R)</f>
        <v>Envision未適用</v>
      </c>
    </row>
    <row r="151" spans="1:12">
      <c r="A151" s="1" t="s">
        <v>4049</v>
      </c>
      <c r="B151" s="1" t="s">
        <v>25373</v>
      </c>
      <c r="C151" s="1" t="s">
        <v>4049</v>
      </c>
      <c r="D151" s="174"/>
      <c r="E151" s="174"/>
      <c r="F151" s="174"/>
      <c r="G151" s="176"/>
      <c r="H151" s="174"/>
      <c r="I151" s="174"/>
      <c r="J151" s="174"/>
      <c r="K151" s="1"/>
      <c r="L151" s="177">
        <f>_xlfn.XLOOKUP(C151,'★C&amp;I(IRS)'!C:C,'★C&amp;I(IRS)'!R:R)</f>
        <v>45392</v>
      </c>
    </row>
    <row r="152" spans="1:12">
      <c r="A152" s="1" t="s">
        <v>7927</v>
      </c>
      <c r="B152" s="1" t="s">
        <v>25374</v>
      </c>
      <c r="C152" s="1" t="s">
        <v>3690</v>
      </c>
      <c r="D152" s="174"/>
      <c r="E152" s="174"/>
      <c r="F152" s="174"/>
      <c r="G152" s="176"/>
      <c r="H152" s="174"/>
      <c r="I152" s="174"/>
      <c r="J152" s="174"/>
      <c r="K152" s="1"/>
      <c r="L152" s="177">
        <f>_xlfn.XLOOKUP(C152,'★C&amp;I(IRS)'!C:C,'★C&amp;I(IRS)'!R:R)</f>
        <v>45225</v>
      </c>
    </row>
    <row r="153" spans="1:12">
      <c r="A153" s="1" t="s">
        <v>7789</v>
      </c>
      <c r="B153" s="1" t="s">
        <v>25374</v>
      </c>
      <c r="C153" s="1" t="s">
        <v>3537</v>
      </c>
      <c r="D153" s="174"/>
      <c r="E153" s="174"/>
      <c r="F153" s="174"/>
      <c r="G153" s="176"/>
      <c r="H153" s="174"/>
      <c r="I153" s="174"/>
      <c r="J153" s="174"/>
      <c r="K153" s="1"/>
      <c r="L153" s="177">
        <f>_xlfn.XLOOKUP(C153,'★C&amp;I(IRS)'!C:C,'★C&amp;I(IRS)'!R:R)</f>
        <v>45086</v>
      </c>
    </row>
    <row r="154" spans="1:12">
      <c r="A154" s="1" t="s">
        <v>4051</v>
      </c>
      <c r="B154" s="1" t="s">
        <v>25373</v>
      </c>
      <c r="C154" s="1" t="s">
        <v>4051</v>
      </c>
      <c r="D154" s="174"/>
      <c r="E154" s="174"/>
      <c r="F154" s="174"/>
      <c r="G154" s="176"/>
      <c r="H154" s="174"/>
      <c r="I154" s="174"/>
      <c r="J154" s="174"/>
      <c r="K154" s="1"/>
      <c r="L154" s="177" t="str">
        <f>_xlfn.XLOOKUP(C154,'★C&amp;I(IRS)'!C:C,'★C&amp;I(IRS)'!R:R)</f>
        <v>Envision未適用</v>
      </c>
    </row>
    <row r="155" spans="1:12">
      <c r="A155" s="1" t="s">
        <v>4053</v>
      </c>
      <c r="B155" s="1" t="s">
        <v>25373</v>
      </c>
      <c r="C155" s="1" t="s">
        <v>4053</v>
      </c>
      <c r="D155" s="174"/>
      <c r="E155" s="174"/>
      <c r="F155" s="174"/>
      <c r="G155" s="176"/>
      <c r="H155" s="174"/>
      <c r="I155" s="174"/>
      <c r="J155" s="174"/>
      <c r="K155" s="1"/>
      <c r="L155" s="177" t="str">
        <f>_xlfn.XLOOKUP(C155,'★C&amp;I(IRS)'!C:C,'★C&amp;I(IRS)'!R:R)</f>
        <v>Envision未適用</v>
      </c>
    </row>
    <row r="156" spans="1:12">
      <c r="A156" s="1" t="s">
        <v>4056</v>
      </c>
      <c r="B156" s="1" t="s">
        <v>25373</v>
      </c>
      <c r="C156" s="1" t="s">
        <v>4056</v>
      </c>
      <c r="D156" s="174"/>
      <c r="E156" s="174"/>
      <c r="F156" s="174"/>
      <c r="G156" s="176"/>
      <c r="H156" s="174"/>
      <c r="I156" s="174"/>
      <c r="J156" s="174"/>
      <c r="K156" s="1"/>
      <c r="L156" s="177" t="str">
        <f>_xlfn.XLOOKUP(C156,'★C&amp;I(IRS)'!C:C,'★C&amp;I(IRS)'!R:R)</f>
        <v>Envision未適用</v>
      </c>
    </row>
    <row r="157" spans="1:12">
      <c r="A157" s="1" t="s">
        <v>3691</v>
      </c>
      <c r="B157" s="1" t="s">
        <v>25374</v>
      </c>
      <c r="C157" s="1" t="s">
        <v>3691</v>
      </c>
      <c r="D157" s="174"/>
      <c r="E157" s="174"/>
      <c r="F157" s="174"/>
      <c r="G157" s="176"/>
      <c r="H157" s="174"/>
      <c r="I157" s="174"/>
      <c r="J157" s="174"/>
      <c r="K157" s="1"/>
      <c r="L157" s="177">
        <f>_xlfn.XLOOKUP(C157,'★C&amp;I(IRS)'!C:C,'★C&amp;I(IRS)'!R:R)</f>
        <v>45391</v>
      </c>
    </row>
    <row r="158" spans="1:12">
      <c r="A158" s="1" t="s">
        <v>3692</v>
      </c>
      <c r="B158" s="1" t="s">
        <v>25374</v>
      </c>
      <c r="C158" s="1" t="s">
        <v>3692</v>
      </c>
      <c r="D158" s="174"/>
      <c r="E158" s="174"/>
      <c r="F158" s="174"/>
      <c r="G158" s="176"/>
      <c r="H158" s="174"/>
      <c r="I158" s="174"/>
      <c r="J158" s="174"/>
      <c r="K158" s="1"/>
      <c r="L158" s="177">
        <f>_xlfn.XLOOKUP(C158,'★C&amp;I(IRS)'!C:C,'★C&amp;I(IRS)'!R:R)</f>
        <v>45362</v>
      </c>
    </row>
    <row r="159" spans="1:12">
      <c r="A159" s="1" t="s">
        <v>7928</v>
      </c>
      <c r="B159" s="1" t="s">
        <v>25374</v>
      </c>
      <c r="C159" s="1" t="s">
        <v>3691</v>
      </c>
      <c r="D159" s="174"/>
      <c r="E159" s="174"/>
      <c r="F159" s="174"/>
      <c r="G159" s="176"/>
      <c r="H159" s="174"/>
      <c r="I159" s="174"/>
      <c r="J159" s="174"/>
      <c r="K159" s="1"/>
      <c r="L159" s="177">
        <f>_xlfn.XLOOKUP(C159,'★C&amp;I(IRS)'!C:C,'★C&amp;I(IRS)'!R:R)</f>
        <v>45391</v>
      </c>
    </row>
    <row r="160" spans="1:12">
      <c r="A160" s="1" t="s">
        <v>7790</v>
      </c>
      <c r="B160" s="1" t="s">
        <v>25374</v>
      </c>
      <c r="C160" s="1" t="s">
        <v>3537</v>
      </c>
      <c r="D160" s="174"/>
      <c r="E160" s="174"/>
      <c r="F160" s="174"/>
      <c r="G160" s="176"/>
      <c r="H160" s="174"/>
      <c r="I160" s="174"/>
      <c r="J160" s="174"/>
      <c r="K160" s="1"/>
      <c r="L160" s="177">
        <f>_xlfn.XLOOKUP(C160,'★C&amp;I(IRS)'!C:C,'★C&amp;I(IRS)'!R:R)</f>
        <v>45086</v>
      </c>
    </row>
    <row r="161" spans="1:12">
      <c r="A161" s="1" t="s">
        <v>7700</v>
      </c>
      <c r="B161" s="1" t="s">
        <v>25374</v>
      </c>
      <c r="C161" s="1" t="s">
        <v>3691</v>
      </c>
      <c r="D161" s="174"/>
      <c r="E161" s="174"/>
      <c r="F161" s="174"/>
      <c r="G161" s="176"/>
      <c r="H161" s="174"/>
      <c r="I161" s="174"/>
      <c r="J161" s="174"/>
      <c r="K161" s="1"/>
      <c r="L161" s="177">
        <f>_xlfn.XLOOKUP(C161,'★C&amp;I(IRS)'!C:C,'★C&amp;I(IRS)'!R:R)</f>
        <v>45391</v>
      </c>
    </row>
    <row r="162" spans="1:12">
      <c r="A162" s="1" t="s">
        <v>4057</v>
      </c>
      <c r="B162" s="1" t="s">
        <v>25373</v>
      </c>
      <c r="C162" s="1" t="s">
        <v>4057</v>
      </c>
      <c r="D162" s="174"/>
      <c r="E162" s="174"/>
      <c r="F162" s="174"/>
      <c r="G162" s="176"/>
      <c r="H162" s="174"/>
      <c r="I162" s="174"/>
      <c r="J162" s="174"/>
      <c r="K162" s="1"/>
      <c r="L162" s="177" t="str">
        <f>_xlfn.XLOOKUP(C162,'★C&amp;I(IRS)'!C:C,'★C&amp;I(IRS)'!R:R)</f>
        <v>Envision未適用</v>
      </c>
    </row>
    <row r="163" spans="1:12">
      <c r="A163" s="1" t="s">
        <v>7701</v>
      </c>
      <c r="B163" s="1" t="s">
        <v>25374</v>
      </c>
      <c r="C163" s="1" t="s">
        <v>3691</v>
      </c>
      <c r="D163" s="174"/>
      <c r="E163" s="174"/>
      <c r="F163" s="174"/>
      <c r="G163" s="176"/>
      <c r="H163" s="174"/>
      <c r="I163" s="174"/>
      <c r="J163" s="174"/>
      <c r="K163" s="1"/>
      <c r="L163" s="177">
        <f>_xlfn.XLOOKUP(C163,'★C&amp;I(IRS)'!C:C,'★C&amp;I(IRS)'!R:R)</f>
        <v>45391</v>
      </c>
    </row>
    <row r="164" spans="1:12">
      <c r="A164" s="1" t="s">
        <v>4060</v>
      </c>
      <c r="B164" s="1" t="s">
        <v>25373</v>
      </c>
      <c r="C164" s="1" t="s">
        <v>4060</v>
      </c>
      <c r="D164" s="174"/>
      <c r="E164" s="174"/>
      <c r="F164" s="174"/>
      <c r="G164" s="176"/>
      <c r="H164" s="174"/>
      <c r="I164" s="174"/>
      <c r="J164" s="174"/>
      <c r="K164" s="1"/>
      <c r="L164" s="177" t="str">
        <f>_xlfn.XLOOKUP(C164,'★C&amp;I(IRS)'!C:C,'★C&amp;I(IRS)'!R:R)</f>
        <v>Envision未適用</v>
      </c>
    </row>
    <row r="165" spans="1:12">
      <c r="A165" s="1" t="s">
        <v>4062</v>
      </c>
      <c r="B165" s="1" t="s">
        <v>25374</v>
      </c>
      <c r="C165" s="1" t="s">
        <v>4062</v>
      </c>
      <c r="D165" s="174"/>
      <c r="E165" s="174"/>
      <c r="F165" s="174"/>
      <c r="G165" s="176"/>
      <c r="H165" s="174"/>
      <c r="I165" s="174"/>
      <c r="J165" s="174"/>
      <c r="K165" s="1"/>
      <c r="L165" s="177">
        <f>_xlfn.XLOOKUP(C165,'★C&amp;I(IRS)'!C:C,'★C&amp;I(IRS)'!R:R)</f>
        <v>45279</v>
      </c>
    </row>
    <row r="166" spans="1:12">
      <c r="A166" s="1" t="s">
        <v>7929</v>
      </c>
      <c r="B166" s="1" t="s">
        <v>25374</v>
      </c>
      <c r="C166" s="1" t="s">
        <v>3691</v>
      </c>
      <c r="D166" s="174"/>
      <c r="E166" s="174"/>
      <c r="F166" s="174"/>
      <c r="G166" s="176"/>
      <c r="H166" s="174"/>
      <c r="I166" s="174"/>
      <c r="J166" s="174"/>
      <c r="K166" s="1"/>
      <c r="L166" s="177">
        <f>_xlfn.XLOOKUP(C166,'★C&amp;I(IRS)'!C:C,'★C&amp;I(IRS)'!R:R)</f>
        <v>45391</v>
      </c>
    </row>
    <row r="167" spans="1:12">
      <c r="A167" s="1" t="s">
        <v>7791</v>
      </c>
      <c r="B167" s="1" t="s">
        <v>25374</v>
      </c>
      <c r="C167" s="1" t="s">
        <v>3537</v>
      </c>
      <c r="D167" s="174"/>
      <c r="E167" s="174"/>
      <c r="F167" s="174"/>
      <c r="G167" s="176"/>
      <c r="H167" s="174"/>
      <c r="I167" s="174"/>
      <c r="J167" s="174"/>
      <c r="K167" s="1"/>
      <c r="L167" s="177">
        <f>_xlfn.XLOOKUP(C167,'★C&amp;I(IRS)'!C:C,'★C&amp;I(IRS)'!R:R)</f>
        <v>45086</v>
      </c>
    </row>
    <row r="168" spans="1:12">
      <c r="A168" s="1" t="s">
        <v>7702</v>
      </c>
      <c r="B168" s="1" t="s">
        <v>25374</v>
      </c>
      <c r="C168" s="1" t="s">
        <v>3691</v>
      </c>
      <c r="D168" s="174"/>
      <c r="E168" s="174"/>
      <c r="F168" s="174"/>
      <c r="G168" s="176"/>
      <c r="H168" s="174"/>
      <c r="I168" s="174"/>
      <c r="J168" s="174"/>
      <c r="K168" s="1"/>
      <c r="L168" s="177">
        <f>_xlfn.XLOOKUP(C168,'★C&amp;I(IRS)'!C:C,'★C&amp;I(IRS)'!R:R)</f>
        <v>45391</v>
      </c>
    </row>
    <row r="169" spans="1:12">
      <c r="A169" s="1" t="s">
        <v>4064</v>
      </c>
      <c r="B169" s="1" t="s">
        <v>25373</v>
      </c>
      <c r="C169" s="1" t="s">
        <v>4064</v>
      </c>
      <c r="D169" s="174"/>
      <c r="E169" s="174"/>
      <c r="F169" s="174"/>
      <c r="G169" s="176"/>
      <c r="H169" s="174"/>
      <c r="I169" s="174"/>
      <c r="J169" s="174"/>
      <c r="K169" s="1"/>
      <c r="L169" s="177" t="str">
        <f>_xlfn.XLOOKUP(C169,'★C&amp;I(IRS)'!C:C,'★C&amp;I(IRS)'!R:R)</f>
        <v>Envision未適用</v>
      </c>
    </row>
    <row r="170" spans="1:12">
      <c r="A170" s="1" t="s">
        <v>19043</v>
      </c>
      <c r="B170" s="1" t="s">
        <v>25374</v>
      </c>
      <c r="C170" s="1" t="s">
        <v>19043</v>
      </c>
      <c r="D170" s="174"/>
      <c r="E170" s="174"/>
      <c r="F170" s="174"/>
      <c r="G170" s="176"/>
      <c r="H170" s="174"/>
      <c r="I170" s="174"/>
      <c r="J170" s="174"/>
      <c r="K170" s="1"/>
      <c r="L170" s="177">
        <f>_xlfn.XLOOKUP(C170,'★C&amp;I(IRS)'!C:C,'★C&amp;I(IRS)'!R:R)</f>
        <v>45279</v>
      </c>
    </row>
    <row r="171" spans="1:12">
      <c r="A171" s="1" t="s">
        <v>7703</v>
      </c>
      <c r="B171" s="1" t="s">
        <v>25374</v>
      </c>
      <c r="C171" s="1" t="s">
        <v>3691</v>
      </c>
      <c r="D171" s="174"/>
      <c r="E171" s="174"/>
      <c r="F171" s="174"/>
      <c r="G171" s="176"/>
      <c r="H171" s="174"/>
      <c r="I171" s="174"/>
      <c r="J171" s="174"/>
      <c r="K171" s="1"/>
      <c r="L171" s="177">
        <f>_xlfn.XLOOKUP(C171,'★C&amp;I(IRS)'!C:C,'★C&amp;I(IRS)'!R:R)</f>
        <v>45391</v>
      </c>
    </row>
    <row r="172" spans="1:12">
      <c r="A172" s="1" t="s">
        <v>4066</v>
      </c>
      <c r="B172" s="1" t="s">
        <v>25373</v>
      </c>
      <c r="C172" s="1" t="s">
        <v>4066</v>
      </c>
      <c r="D172" s="174"/>
      <c r="E172" s="174"/>
      <c r="F172" s="174"/>
      <c r="G172" s="176"/>
      <c r="H172" s="174"/>
      <c r="I172" s="174"/>
      <c r="J172" s="174"/>
      <c r="K172" s="1"/>
      <c r="L172" s="177" t="str">
        <f>_xlfn.XLOOKUP(C172,'★C&amp;I(IRS)'!C:C,'★C&amp;I(IRS)'!R:R)</f>
        <v>Envision未適用</v>
      </c>
    </row>
    <row r="173" spans="1:12">
      <c r="A173" s="1" t="s">
        <v>4067</v>
      </c>
      <c r="B173" s="1" t="s">
        <v>25373</v>
      </c>
      <c r="C173" s="1" t="s">
        <v>4067</v>
      </c>
      <c r="D173" s="174"/>
      <c r="E173" s="174"/>
      <c r="F173" s="174"/>
      <c r="G173" s="176"/>
      <c r="H173" s="174"/>
      <c r="I173" s="174"/>
      <c r="J173" s="174"/>
      <c r="K173" s="1"/>
      <c r="L173" s="177" t="str">
        <f>_xlfn.XLOOKUP(C173,'★C&amp;I(IRS)'!C:C,'★C&amp;I(IRS)'!R:R)</f>
        <v>Envision未適用</v>
      </c>
    </row>
    <row r="174" spans="1:12">
      <c r="A174" s="1" t="s">
        <v>4068</v>
      </c>
      <c r="B174" s="1" t="s">
        <v>25373</v>
      </c>
      <c r="C174" s="1" t="s">
        <v>4068</v>
      </c>
      <c r="D174" s="174"/>
      <c r="E174" s="174"/>
      <c r="F174" s="174"/>
      <c r="G174" s="176"/>
      <c r="H174" s="174"/>
      <c r="I174" s="174"/>
      <c r="J174" s="174"/>
      <c r="K174" s="1"/>
      <c r="L174" s="177" t="str">
        <f>_xlfn.XLOOKUP(C174,'★C&amp;I(IRS)'!C:C,'★C&amp;I(IRS)'!R:R)</f>
        <v>Envision未適用</v>
      </c>
    </row>
    <row r="175" spans="1:12">
      <c r="A175" s="1" t="s">
        <v>4069</v>
      </c>
      <c r="B175" s="1" t="s">
        <v>25373</v>
      </c>
      <c r="C175" s="1" t="s">
        <v>4069</v>
      </c>
      <c r="D175" s="174"/>
      <c r="E175" s="174"/>
      <c r="F175" s="174"/>
      <c r="G175" s="176"/>
      <c r="H175" s="174"/>
      <c r="I175" s="174"/>
      <c r="J175" s="174"/>
      <c r="K175" s="1"/>
      <c r="L175" s="177">
        <f>_xlfn.XLOOKUP(C175,'★C&amp;I(IRS)'!C:C,'★C&amp;I(IRS)'!R:R)</f>
        <v>45392</v>
      </c>
    </row>
    <row r="176" spans="1:12">
      <c r="A176" s="1" t="s">
        <v>4072</v>
      </c>
      <c r="B176" s="1" t="s">
        <v>25373</v>
      </c>
      <c r="C176" s="1" t="s">
        <v>4072</v>
      </c>
      <c r="D176" s="174"/>
      <c r="E176" s="174"/>
      <c r="F176" s="174"/>
      <c r="G176" s="176"/>
      <c r="H176" s="174"/>
      <c r="I176" s="174"/>
      <c r="J176" s="174"/>
      <c r="K176" s="1"/>
      <c r="L176" s="177">
        <f>_xlfn.XLOOKUP(C176,'★C&amp;I(IRS)'!C:C,'★C&amp;I(IRS)'!R:R)</f>
        <v>45392</v>
      </c>
    </row>
    <row r="177" spans="1:12">
      <c r="A177" s="1" t="s">
        <v>4074</v>
      </c>
      <c r="B177" s="1" t="s">
        <v>25373</v>
      </c>
      <c r="C177" s="1" t="s">
        <v>4074</v>
      </c>
      <c r="D177" s="174"/>
      <c r="E177" s="174"/>
      <c r="F177" s="174"/>
      <c r="G177" s="176"/>
      <c r="H177" s="174"/>
      <c r="I177" s="174"/>
      <c r="J177" s="174"/>
      <c r="K177" s="1"/>
      <c r="L177" s="177" t="str">
        <f>_xlfn.XLOOKUP(C177,'★C&amp;I(IRS)'!C:C,'★C&amp;I(IRS)'!R:R)</f>
        <v>Envision未適用</v>
      </c>
    </row>
    <row r="178" spans="1:12">
      <c r="A178" s="1" t="s">
        <v>4075</v>
      </c>
      <c r="B178" s="1" t="s">
        <v>25373</v>
      </c>
      <c r="C178" s="1" t="s">
        <v>4075</v>
      </c>
      <c r="D178" s="174"/>
      <c r="E178" s="174"/>
      <c r="F178" s="174"/>
      <c r="G178" s="176"/>
      <c r="H178" s="174"/>
      <c r="I178" s="174"/>
      <c r="J178" s="174"/>
      <c r="K178" s="1"/>
      <c r="L178" s="177" t="str">
        <f>_xlfn.XLOOKUP(C178,'★C&amp;I(IRS)'!C:C,'★C&amp;I(IRS)'!R:R)</f>
        <v>Envision未適用</v>
      </c>
    </row>
    <row r="179" spans="1:12">
      <c r="A179" s="1" t="s">
        <v>4076</v>
      </c>
      <c r="B179" s="1" t="s">
        <v>25373</v>
      </c>
      <c r="C179" s="1" t="s">
        <v>4076</v>
      </c>
      <c r="D179" s="174"/>
      <c r="E179" s="174"/>
      <c r="F179" s="174"/>
      <c r="G179" s="176"/>
      <c r="H179" s="174"/>
      <c r="I179" s="174"/>
      <c r="J179" s="174"/>
      <c r="K179" s="1"/>
      <c r="L179" s="177" t="str">
        <f>_xlfn.XLOOKUP(C179,'★C&amp;I(IRS)'!C:C,'★C&amp;I(IRS)'!R:R)</f>
        <v>Envision未適用</v>
      </c>
    </row>
    <row r="180" spans="1:12">
      <c r="A180" s="1" t="s">
        <v>3693</v>
      </c>
      <c r="B180" s="1" t="s">
        <v>25374</v>
      </c>
      <c r="C180" s="1" t="s">
        <v>3693</v>
      </c>
      <c r="D180" s="174"/>
      <c r="E180" s="174"/>
      <c r="F180" s="174"/>
      <c r="G180" s="176"/>
      <c r="H180" s="174"/>
      <c r="I180" s="174"/>
      <c r="J180" s="174"/>
      <c r="K180" s="1"/>
      <c r="L180" s="177">
        <f>_xlfn.XLOOKUP(C180,'★C&amp;I(IRS)'!C:C,'★C&amp;I(IRS)'!R:R)</f>
        <v>45225</v>
      </c>
    </row>
    <row r="181" spans="1:12">
      <c r="A181" s="1" t="s">
        <v>4077</v>
      </c>
      <c r="B181" s="1" t="s">
        <v>25373</v>
      </c>
      <c r="C181" s="1" t="s">
        <v>4077</v>
      </c>
      <c r="D181" s="174"/>
      <c r="E181" s="174"/>
      <c r="F181" s="174"/>
      <c r="G181" s="176"/>
      <c r="H181" s="174"/>
      <c r="I181" s="174"/>
      <c r="J181" s="174"/>
      <c r="K181" s="1"/>
      <c r="L181" s="177" t="str">
        <f>_xlfn.XLOOKUP(C181,'★C&amp;I(IRS)'!C:C,'★C&amp;I(IRS)'!R:R)</f>
        <v>Envision未適用</v>
      </c>
    </row>
    <row r="182" spans="1:12">
      <c r="A182" s="1" t="s">
        <v>7704</v>
      </c>
      <c r="B182" s="1" t="s">
        <v>25374</v>
      </c>
      <c r="C182" s="1" t="s">
        <v>3693</v>
      </c>
      <c r="D182" s="174"/>
      <c r="E182" s="174"/>
      <c r="F182" s="174"/>
      <c r="G182" s="176"/>
      <c r="H182" s="174"/>
      <c r="I182" s="174"/>
      <c r="J182" s="174"/>
      <c r="K182" s="1"/>
      <c r="L182" s="177">
        <f>_xlfn.XLOOKUP(C182,'★C&amp;I(IRS)'!C:C,'★C&amp;I(IRS)'!R:R)</f>
        <v>45225</v>
      </c>
    </row>
    <row r="183" spans="1:12">
      <c r="A183" s="1" t="s">
        <v>4079</v>
      </c>
      <c r="B183" s="1" t="s">
        <v>25373</v>
      </c>
      <c r="C183" s="1" t="s">
        <v>4079</v>
      </c>
      <c r="D183" s="174"/>
      <c r="E183" s="174"/>
      <c r="F183" s="174"/>
      <c r="G183" s="176"/>
      <c r="H183" s="174"/>
      <c r="I183" s="174"/>
      <c r="J183" s="174"/>
      <c r="K183" s="1"/>
      <c r="L183" s="177" t="str">
        <f>_xlfn.XLOOKUP(C183,'★C&amp;I(IRS)'!C:C,'★C&amp;I(IRS)'!R:R)</f>
        <v>Envision未適用</v>
      </c>
    </row>
    <row r="184" spans="1:12">
      <c r="A184" s="1" t="s">
        <v>4081</v>
      </c>
      <c r="B184" s="1" t="s">
        <v>25373</v>
      </c>
      <c r="C184" s="1" t="s">
        <v>4081</v>
      </c>
      <c r="D184" s="174"/>
      <c r="E184" s="174"/>
      <c r="F184" s="174"/>
      <c r="G184" s="176"/>
      <c r="H184" s="174"/>
      <c r="I184" s="174"/>
      <c r="J184" s="174"/>
      <c r="K184" s="1"/>
      <c r="L184" s="177" t="str">
        <f>_xlfn.XLOOKUP(C184,'★C&amp;I(IRS)'!C:C,'★C&amp;I(IRS)'!R:R)</f>
        <v>Envision未適用</v>
      </c>
    </row>
    <row r="185" spans="1:12">
      <c r="A185" s="1" t="s">
        <v>3694</v>
      </c>
      <c r="B185" s="1" t="s">
        <v>25374</v>
      </c>
      <c r="C185" s="1" t="s">
        <v>3694</v>
      </c>
      <c r="D185" s="174"/>
      <c r="E185" s="174"/>
      <c r="F185" s="174"/>
      <c r="G185" s="176"/>
      <c r="H185" s="174"/>
      <c r="I185" s="174"/>
      <c r="J185" s="174"/>
      <c r="K185" s="1"/>
      <c r="L185" s="177">
        <f>_xlfn.XLOOKUP(C185,'★C&amp;I(IRS)'!C:C,'★C&amp;I(IRS)'!R:R)</f>
        <v>45391</v>
      </c>
    </row>
    <row r="186" spans="1:12">
      <c r="A186" s="1" t="s">
        <v>7705</v>
      </c>
      <c r="B186" s="1" t="s">
        <v>25374</v>
      </c>
      <c r="C186" s="1" t="s">
        <v>3694</v>
      </c>
      <c r="D186" s="174"/>
      <c r="E186" s="174"/>
      <c r="F186" s="174"/>
      <c r="G186" s="176"/>
      <c r="H186" s="174"/>
      <c r="I186" s="174"/>
      <c r="J186" s="174"/>
      <c r="K186" s="1"/>
      <c r="L186" s="177">
        <f>_xlfn.XLOOKUP(C186,'★C&amp;I(IRS)'!C:C,'★C&amp;I(IRS)'!R:R)</f>
        <v>45391</v>
      </c>
    </row>
    <row r="187" spans="1:12">
      <c r="A187" s="1" t="s">
        <v>4083</v>
      </c>
      <c r="B187" s="1" t="s">
        <v>25373</v>
      </c>
      <c r="C187" s="1" t="s">
        <v>4083</v>
      </c>
      <c r="D187" s="174"/>
      <c r="E187" s="174"/>
      <c r="F187" s="174"/>
      <c r="G187" s="176"/>
      <c r="H187" s="174"/>
      <c r="I187" s="174"/>
      <c r="J187" s="174"/>
      <c r="K187" s="1"/>
      <c r="L187" s="177" t="str">
        <f>_xlfn.XLOOKUP(C187,'★C&amp;I(IRS)'!C:C,'★C&amp;I(IRS)'!R:R)</f>
        <v>Envision未適用</v>
      </c>
    </row>
    <row r="188" spans="1:12">
      <c r="A188" s="1" t="s">
        <v>7706</v>
      </c>
      <c r="B188" s="1" t="s">
        <v>25374</v>
      </c>
      <c r="C188" s="1" t="s">
        <v>3694</v>
      </c>
      <c r="D188" s="174"/>
      <c r="E188" s="174"/>
      <c r="F188" s="174"/>
      <c r="G188" s="176"/>
      <c r="H188" s="174"/>
      <c r="I188" s="174"/>
      <c r="J188" s="174"/>
      <c r="K188" s="1"/>
      <c r="L188" s="177">
        <f>_xlfn.XLOOKUP(C188,'★C&amp;I(IRS)'!C:C,'★C&amp;I(IRS)'!R:R)</f>
        <v>45391</v>
      </c>
    </row>
    <row r="189" spans="1:12">
      <c r="A189" s="1" t="s">
        <v>4086</v>
      </c>
      <c r="B189" s="1" t="s">
        <v>25373</v>
      </c>
      <c r="C189" s="1" t="s">
        <v>4086</v>
      </c>
      <c r="D189" s="174"/>
      <c r="E189" s="174"/>
      <c r="F189" s="174"/>
      <c r="G189" s="176"/>
      <c r="H189" s="174"/>
      <c r="I189" s="174"/>
      <c r="J189" s="174"/>
      <c r="K189" s="1"/>
      <c r="L189" s="177" t="str">
        <f>_xlfn.XLOOKUP(C189,'★C&amp;I(IRS)'!C:C,'★C&amp;I(IRS)'!R:R)</f>
        <v>Envision未適用</v>
      </c>
    </row>
    <row r="190" spans="1:12">
      <c r="A190" s="1" t="s">
        <v>7707</v>
      </c>
      <c r="B190" s="1" t="s">
        <v>25374</v>
      </c>
      <c r="C190" s="1" t="s">
        <v>3694</v>
      </c>
      <c r="D190" s="174"/>
      <c r="E190" s="174"/>
      <c r="F190" s="174"/>
      <c r="G190" s="176"/>
      <c r="H190" s="174"/>
      <c r="I190" s="174"/>
      <c r="J190" s="174"/>
      <c r="K190" s="1"/>
      <c r="L190" s="177">
        <f>_xlfn.XLOOKUP(C190,'★C&amp;I(IRS)'!C:C,'★C&amp;I(IRS)'!R:R)</f>
        <v>45391</v>
      </c>
    </row>
    <row r="191" spans="1:12">
      <c r="A191" s="1" t="s">
        <v>4089</v>
      </c>
      <c r="B191" s="1" t="s">
        <v>25373</v>
      </c>
      <c r="C191" s="1" t="s">
        <v>4089</v>
      </c>
      <c r="D191" s="174"/>
      <c r="E191" s="174"/>
      <c r="F191" s="174"/>
      <c r="G191" s="176"/>
      <c r="H191" s="174"/>
      <c r="I191" s="174"/>
      <c r="J191" s="174"/>
      <c r="K191" s="1"/>
      <c r="L191" s="177" t="str">
        <f>_xlfn.XLOOKUP(C191,'★C&amp;I(IRS)'!C:C,'★C&amp;I(IRS)'!R:R)</f>
        <v>Envision未適用</v>
      </c>
    </row>
    <row r="192" spans="1:12">
      <c r="A192" s="1" t="s">
        <v>7708</v>
      </c>
      <c r="B192" s="1" t="s">
        <v>25374</v>
      </c>
      <c r="C192" s="1" t="s">
        <v>3694</v>
      </c>
      <c r="D192" s="174"/>
      <c r="E192" s="174"/>
      <c r="F192" s="174"/>
      <c r="G192" s="176"/>
      <c r="H192" s="174"/>
      <c r="I192" s="174"/>
      <c r="J192" s="174"/>
      <c r="K192" s="1"/>
      <c r="L192" s="177">
        <f>_xlfn.XLOOKUP(C192,'★C&amp;I(IRS)'!C:C,'★C&amp;I(IRS)'!R:R)</f>
        <v>45391</v>
      </c>
    </row>
    <row r="193" spans="1:12">
      <c r="A193" s="1" t="s">
        <v>4092</v>
      </c>
      <c r="B193" s="1" t="s">
        <v>25373</v>
      </c>
      <c r="C193" s="1" t="s">
        <v>4092</v>
      </c>
      <c r="D193" s="174"/>
      <c r="E193" s="174"/>
      <c r="F193" s="174"/>
      <c r="G193" s="176"/>
      <c r="H193" s="174"/>
      <c r="I193" s="174"/>
      <c r="J193" s="174"/>
      <c r="K193" s="1"/>
      <c r="L193" s="177" t="str">
        <f>_xlfn.XLOOKUP(C193,'★C&amp;I(IRS)'!C:C,'★C&amp;I(IRS)'!R:R)</f>
        <v>Envision未適用</v>
      </c>
    </row>
    <row r="194" spans="1:12">
      <c r="A194" s="1" t="s">
        <v>7709</v>
      </c>
      <c r="B194" s="1" t="s">
        <v>25374</v>
      </c>
      <c r="C194" s="1" t="s">
        <v>3694</v>
      </c>
      <c r="D194" s="174"/>
      <c r="E194" s="174"/>
      <c r="F194" s="174"/>
      <c r="G194" s="176"/>
      <c r="H194" s="174"/>
      <c r="I194" s="174"/>
      <c r="J194" s="174"/>
      <c r="K194" s="1"/>
      <c r="L194" s="177">
        <f>_xlfn.XLOOKUP(C194,'★C&amp;I(IRS)'!C:C,'★C&amp;I(IRS)'!R:R)</f>
        <v>45391</v>
      </c>
    </row>
    <row r="195" spans="1:12">
      <c r="A195" s="1" t="s">
        <v>4095</v>
      </c>
      <c r="B195" s="1" t="s">
        <v>25373</v>
      </c>
      <c r="C195" s="1" t="s">
        <v>4095</v>
      </c>
      <c r="D195" s="174"/>
      <c r="E195" s="174"/>
      <c r="F195" s="174"/>
      <c r="G195" s="176"/>
      <c r="H195" s="174"/>
      <c r="I195" s="174"/>
      <c r="J195" s="174"/>
      <c r="K195" s="1"/>
      <c r="L195" s="177" t="str">
        <f>_xlfn.XLOOKUP(C195,'★C&amp;I(IRS)'!C:C,'★C&amp;I(IRS)'!R:R)</f>
        <v>Envision未適用</v>
      </c>
    </row>
    <row r="196" spans="1:12">
      <c r="A196" s="1" t="s">
        <v>7710</v>
      </c>
      <c r="B196" s="1" t="s">
        <v>25374</v>
      </c>
      <c r="C196" s="1" t="s">
        <v>3694</v>
      </c>
      <c r="D196" s="174"/>
      <c r="E196" s="174"/>
      <c r="F196" s="174"/>
      <c r="G196" s="176"/>
      <c r="H196" s="174"/>
      <c r="I196" s="174"/>
      <c r="J196" s="174"/>
      <c r="K196" s="1"/>
      <c r="L196" s="177">
        <f>_xlfn.XLOOKUP(C196,'★C&amp;I(IRS)'!C:C,'★C&amp;I(IRS)'!R:R)</f>
        <v>45391</v>
      </c>
    </row>
    <row r="197" spans="1:12">
      <c r="A197" s="1" t="s">
        <v>25338</v>
      </c>
      <c r="B197" s="1" t="s">
        <v>25373</v>
      </c>
      <c r="C197" s="1" t="s">
        <v>4098</v>
      </c>
      <c r="D197" s="174"/>
      <c r="E197" s="174"/>
      <c r="F197" s="174"/>
      <c r="G197" s="176"/>
      <c r="H197" s="174"/>
      <c r="I197" s="174"/>
      <c r="J197" s="174"/>
      <c r="K197" s="1"/>
      <c r="L197" s="177">
        <f>_xlfn.XLOOKUP(C197,'★C&amp;I(IRS)'!C:C,'★C&amp;I(IRS)'!R:R)</f>
        <v>45392</v>
      </c>
    </row>
    <row r="198" spans="1:12">
      <c r="A198" s="1" t="s">
        <v>25338</v>
      </c>
      <c r="B198" s="1" t="s">
        <v>25373</v>
      </c>
      <c r="C198" s="1" t="s">
        <v>4097</v>
      </c>
      <c r="D198" s="174"/>
      <c r="E198" s="174"/>
      <c r="F198" s="174"/>
      <c r="G198" s="176"/>
      <c r="H198" s="174"/>
      <c r="I198" s="174"/>
      <c r="J198" s="174"/>
      <c r="K198" s="1"/>
      <c r="L198" s="177">
        <f>_xlfn.XLOOKUP(C198,'★C&amp;I(IRS)'!C:C,'★C&amp;I(IRS)'!R:R)</f>
        <v>45392</v>
      </c>
    </row>
    <row r="199" spans="1:12">
      <c r="A199" s="1" t="s">
        <v>25338</v>
      </c>
      <c r="B199" s="1" t="s">
        <v>25373</v>
      </c>
      <c r="C199" s="1" t="s">
        <v>4099</v>
      </c>
      <c r="D199" s="174"/>
      <c r="E199" s="174"/>
      <c r="F199" s="174"/>
      <c r="G199" s="176"/>
      <c r="H199" s="174"/>
      <c r="I199" s="174"/>
      <c r="J199" s="174"/>
      <c r="K199" s="1"/>
      <c r="L199" s="177">
        <f>_xlfn.XLOOKUP(C199,'★C&amp;I(IRS)'!C:C,'★C&amp;I(IRS)'!R:R)</f>
        <v>45392</v>
      </c>
    </row>
    <row r="200" spans="1:12">
      <c r="A200" s="1" t="s">
        <v>4097</v>
      </c>
      <c r="B200" s="1" t="s">
        <v>25373</v>
      </c>
      <c r="C200" s="1" t="s">
        <v>4097</v>
      </c>
      <c r="D200" s="174"/>
      <c r="E200" s="174"/>
      <c r="F200" s="174"/>
      <c r="G200" s="176"/>
      <c r="H200" s="174"/>
      <c r="I200" s="174"/>
      <c r="J200" s="174"/>
      <c r="K200" s="1"/>
      <c r="L200" s="177">
        <f>_xlfn.XLOOKUP(C200,'★C&amp;I(IRS)'!C:C,'★C&amp;I(IRS)'!R:R)</f>
        <v>45392</v>
      </c>
    </row>
    <row r="201" spans="1:12">
      <c r="A201" s="1" t="s">
        <v>4100</v>
      </c>
      <c r="B201" s="1" t="s">
        <v>25374</v>
      </c>
      <c r="C201" s="1" t="s">
        <v>4100</v>
      </c>
      <c r="D201" s="174"/>
      <c r="E201" s="174"/>
      <c r="F201" s="174"/>
      <c r="G201" s="176"/>
      <c r="H201" s="174"/>
      <c r="I201" s="174"/>
      <c r="J201" s="174"/>
      <c r="K201" s="1"/>
      <c r="L201" s="177">
        <f>_xlfn.XLOOKUP(C201,'★C&amp;I(IRS)'!C:C,'★C&amp;I(IRS)'!R:R)</f>
        <v>45279</v>
      </c>
    </row>
    <row r="202" spans="1:12">
      <c r="A202" s="1" t="s">
        <v>4103</v>
      </c>
      <c r="B202" s="1" t="s">
        <v>25374</v>
      </c>
      <c r="C202" s="1" t="s">
        <v>4103</v>
      </c>
      <c r="D202" s="174"/>
      <c r="E202" s="174"/>
      <c r="F202" s="174"/>
      <c r="G202" s="176"/>
      <c r="H202" s="174"/>
      <c r="I202" s="174"/>
      <c r="J202" s="174"/>
      <c r="K202" s="1"/>
      <c r="L202" s="177">
        <f>_xlfn.XLOOKUP(C202,'★C&amp;I(IRS)'!C:C,'★C&amp;I(IRS)'!R:R)</f>
        <v>45279</v>
      </c>
    </row>
    <row r="203" spans="1:12">
      <c r="A203" s="1" t="s">
        <v>18955</v>
      </c>
      <c r="B203" s="1" t="s">
        <v>25374</v>
      </c>
      <c r="C203" s="1" t="s">
        <v>3537</v>
      </c>
      <c r="D203" s="174"/>
      <c r="E203" s="174"/>
      <c r="F203" s="174"/>
      <c r="G203" s="176"/>
      <c r="H203" s="174"/>
      <c r="I203" s="174"/>
      <c r="J203" s="174"/>
      <c r="K203" s="1"/>
      <c r="L203" s="177">
        <f>_xlfn.XLOOKUP(C203,'★C&amp;I(IRS)'!C:C,'★C&amp;I(IRS)'!R:R)</f>
        <v>45086</v>
      </c>
    </row>
    <row r="204" spans="1:12">
      <c r="A204" s="1" t="s">
        <v>4106</v>
      </c>
      <c r="B204" s="1" t="s">
        <v>25374</v>
      </c>
      <c r="C204" s="1" t="s">
        <v>4106</v>
      </c>
      <c r="D204" s="174"/>
      <c r="E204" s="174"/>
      <c r="F204" s="174"/>
      <c r="G204" s="176"/>
      <c r="H204" s="174"/>
      <c r="I204" s="174"/>
      <c r="J204" s="174"/>
      <c r="K204" s="1"/>
      <c r="L204" s="177">
        <f>_xlfn.XLOOKUP(C204,'★C&amp;I(IRS)'!C:C,'★C&amp;I(IRS)'!R:R)</f>
        <v>45279</v>
      </c>
    </row>
    <row r="205" spans="1:12">
      <c r="A205" s="1" t="s">
        <v>4109</v>
      </c>
      <c r="B205" s="1" t="s">
        <v>25374</v>
      </c>
      <c r="C205" s="1" t="s">
        <v>4109</v>
      </c>
      <c r="D205" s="174"/>
      <c r="E205" s="174"/>
      <c r="F205" s="174"/>
      <c r="G205" s="176"/>
      <c r="H205" s="174"/>
      <c r="I205" s="174"/>
      <c r="J205" s="174"/>
      <c r="K205" s="1"/>
      <c r="L205" s="177">
        <f>_xlfn.XLOOKUP(C205,'★C&amp;I(IRS)'!C:C,'★C&amp;I(IRS)'!R:R)</f>
        <v>45279</v>
      </c>
    </row>
    <row r="206" spans="1:12">
      <c r="A206" s="1" t="s">
        <v>4112</v>
      </c>
      <c r="B206" s="1" t="s">
        <v>25374</v>
      </c>
      <c r="C206" s="1" t="s">
        <v>4112</v>
      </c>
      <c r="D206" s="174"/>
      <c r="E206" s="174"/>
      <c r="F206" s="174"/>
      <c r="G206" s="176"/>
      <c r="H206" s="174"/>
      <c r="I206" s="174"/>
      <c r="J206" s="174"/>
      <c r="K206" s="1"/>
      <c r="L206" s="177">
        <f>_xlfn.XLOOKUP(C206,'★C&amp;I(IRS)'!C:C,'★C&amp;I(IRS)'!R:R)</f>
        <v>45279</v>
      </c>
    </row>
    <row r="207" spans="1:12">
      <c r="A207" s="1" t="s">
        <v>4115</v>
      </c>
      <c r="B207" s="1" t="s">
        <v>25374</v>
      </c>
      <c r="C207" s="1" t="s">
        <v>4115</v>
      </c>
      <c r="D207" s="174"/>
      <c r="E207" s="174"/>
      <c r="F207" s="174"/>
      <c r="G207" s="176"/>
      <c r="H207" s="174"/>
      <c r="I207" s="174"/>
      <c r="J207" s="174"/>
      <c r="K207" s="1"/>
      <c r="L207" s="177">
        <f>_xlfn.XLOOKUP(C207,'★C&amp;I(IRS)'!C:C,'★C&amp;I(IRS)'!R:R)</f>
        <v>45279</v>
      </c>
    </row>
    <row r="208" spans="1:12">
      <c r="A208" s="1" t="s">
        <v>4118</v>
      </c>
      <c r="B208" s="1" t="s">
        <v>25374</v>
      </c>
      <c r="C208" s="1" t="s">
        <v>4118</v>
      </c>
      <c r="D208" s="174"/>
      <c r="E208" s="174"/>
      <c r="F208" s="174"/>
      <c r="G208" s="176"/>
      <c r="H208" s="174"/>
      <c r="I208" s="174"/>
      <c r="J208" s="174"/>
      <c r="K208" s="1"/>
      <c r="L208" s="177">
        <f>_xlfn.XLOOKUP(C208,'★C&amp;I(IRS)'!C:C,'★C&amp;I(IRS)'!R:R)</f>
        <v>45279</v>
      </c>
    </row>
    <row r="209" spans="1:12">
      <c r="A209" s="1" t="s">
        <v>25339</v>
      </c>
      <c r="B209" s="1" t="s">
        <v>25373</v>
      </c>
      <c r="C209" s="1" t="s">
        <v>4120</v>
      </c>
      <c r="D209" s="174"/>
      <c r="E209" s="174"/>
      <c r="F209" s="174"/>
      <c r="G209" s="176"/>
      <c r="H209" s="174"/>
      <c r="I209" s="174"/>
      <c r="J209" s="174"/>
      <c r="K209" s="1"/>
      <c r="L209" s="177">
        <f>_xlfn.XLOOKUP(C209,'★C&amp;I(IRS)'!C:C,'★C&amp;I(IRS)'!R:R)</f>
        <v>45392</v>
      </c>
    </row>
    <row r="210" spans="1:12">
      <c r="A210" s="1" t="s">
        <v>25339</v>
      </c>
      <c r="B210" s="1" t="s">
        <v>25373</v>
      </c>
      <c r="C210" s="1" t="s">
        <v>4119</v>
      </c>
      <c r="D210" s="174"/>
      <c r="E210" s="174"/>
      <c r="F210" s="174"/>
      <c r="G210" s="176"/>
      <c r="H210" s="174"/>
      <c r="I210" s="174"/>
      <c r="J210" s="174"/>
      <c r="K210" s="1"/>
      <c r="L210" s="177">
        <f>_xlfn.XLOOKUP(C210,'★C&amp;I(IRS)'!C:C,'★C&amp;I(IRS)'!R:R)</f>
        <v>45392</v>
      </c>
    </row>
    <row r="211" spans="1:12">
      <c r="A211" s="1" t="s">
        <v>25339</v>
      </c>
      <c r="B211" s="1" t="s">
        <v>25373</v>
      </c>
      <c r="C211" s="1" t="s">
        <v>4121</v>
      </c>
      <c r="D211" s="174"/>
      <c r="E211" s="174"/>
      <c r="F211" s="174"/>
      <c r="G211" s="176"/>
      <c r="H211" s="174"/>
      <c r="I211" s="174"/>
      <c r="J211" s="174"/>
      <c r="K211" s="1"/>
      <c r="L211" s="177">
        <f>_xlfn.XLOOKUP(C211,'★C&amp;I(IRS)'!C:C,'★C&amp;I(IRS)'!R:R)</f>
        <v>45392</v>
      </c>
    </row>
    <row r="212" spans="1:12">
      <c r="A212" s="1" t="s">
        <v>4119</v>
      </c>
      <c r="B212" s="1" t="s">
        <v>25373</v>
      </c>
      <c r="C212" s="1" t="s">
        <v>4119</v>
      </c>
      <c r="D212" s="174"/>
      <c r="E212" s="174"/>
      <c r="F212" s="174"/>
      <c r="G212" s="176"/>
      <c r="H212" s="174"/>
      <c r="I212" s="174"/>
      <c r="J212" s="174"/>
      <c r="K212" s="1"/>
      <c r="L212" s="177">
        <f>_xlfn.XLOOKUP(C212,'★C&amp;I(IRS)'!C:C,'★C&amp;I(IRS)'!R:R)</f>
        <v>45392</v>
      </c>
    </row>
    <row r="213" spans="1:12">
      <c r="A213" s="1" t="s">
        <v>20848</v>
      </c>
      <c r="B213" s="1" t="s">
        <v>25373</v>
      </c>
      <c r="C213" s="1" t="s">
        <v>20848</v>
      </c>
      <c r="D213" s="174"/>
      <c r="E213" s="174"/>
      <c r="F213" s="174"/>
      <c r="G213" s="176"/>
      <c r="H213" s="174"/>
      <c r="I213" s="174"/>
      <c r="J213" s="174"/>
      <c r="K213" s="1"/>
      <c r="L213" s="177" t="str">
        <f>_xlfn.XLOOKUP(C213,'★C&amp;I(IRS)'!C:C,'★C&amp;I(IRS)'!R:R)</f>
        <v>Envision未適用</v>
      </c>
    </row>
    <row r="214" spans="1:12">
      <c r="A214" s="1" t="s">
        <v>4122</v>
      </c>
      <c r="B214" s="1" t="s">
        <v>25373</v>
      </c>
      <c r="C214" s="1" t="s">
        <v>4122</v>
      </c>
      <c r="D214" s="174"/>
      <c r="E214" s="174"/>
      <c r="F214" s="174"/>
      <c r="G214" s="176"/>
      <c r="H214" s="174"/>
      <c r="I214" s="174"/>
      <c r="J214" s="174"/>
      <c r="K214" s="1"/>
      <c r="L214" s="177" t="str">
        <f>_xlfn.XLOOKUP(C214,'★C&amp;I(IRS)'!C:C,'★C&amp;I(IRS)'!R:R)</f>
        <v>Envision未適用</v>
      </c>
    </row>
    <row r="215" spans="1:12">
      <c r="A215" s="1" t="s">
        <v>4125</v>
      </c>
      <c r="B215" s="1" t="s">
        <v>25373</v>
      </c>
      <c r="C215" s="1" t="s">
        <v>4125</v>
      </c>
      <c r="D215" s="174"/>
      <c r="E215" s="174"/>
      <c r="F215" s="174"/>
      <c r="G215" s="176"/>
      <c r="H215" s="174"/>
      <c r="I215" s="174"/>
      <c r="J215" s="174"/>
      <c r="K215" s="1"/>
      <c r="L215" s="177" t="str">
        <f>_xlfn.XLOOKUP(C215,'★C&amp;I(IRS)'!C:C,'★C&amp;I(IRS)'!R:R)</f>
        <v>Envision未適用</v>
      </c>
    </row>
    <row r="216" spans="1:12">
      <c r="A216" s="1" t="s">
        <v>4128</v>
      </c>
      <c r="B216" s="1" t="s">
        <v>25373</v>
      </c>
      <c r="C216" s="1" t="s">
        <v>4128</v>
      </c>
      <c r="D216" s="174"/>
      <c r="E216" s="174"/>
      <c r="F216" s="174"/>
      <c r="G216" s="176"/>
      <c r="H216" s="174"/>
      <c r="I216" s="174"/>
      <c r="J216" s="174"/>
      <c r="K216" s="1"/>
      <c r="L216" s="177" t="str">
        <f>_xlfn.XLOOKUP(C216,'★C&amp;I(IRS)'!C:C,'★C&amp;I(IRS)'!R:R)</f>
        <v>Envision未適用</v>
      </c>
    </row>
    <row r="217" spans="1:12">
      <c r="A217" s="1" t="s">
        <v>4130</v>
      </c>
      <c r="B217" s="1" t="s">
        <v>25373</v>
      </c>
      <c r="C217" s="1" t="s">
        <v>4130</v>
      </c>
      <c r="D217" s="174"/>
      <c r="E217" s="174"/>
      <c r="F217" s="174"/>
      <c r="G217" s="176"/>
      <c r="H217" s="174"/>
      <c r="I217" s="174"/>
      <c r="J217" s="174"/>
      <c r="K217" s="1"/>
      <c r="L217" s="177" t="str">
        <f>_xlfn.XLOOKUP(C217,'★C&amp;I(IRS)'!C:C,'★C&amp;I(IRS)'!R:R)</f>
        <v>Envision未適用</v>
      </c>
    </row>
    <row r="218" spans="1:12">
      <c r="A218" s="1" t="s">
        <v>4133</v>
      </c>
      <c r="B218" s="1" t="s">
        <v>25373</v>
      </c>
      <c r="C218" s="1" t="s">
        <v>4133</v>
      </c>
      <c r="D218" s="174"/>
      <c r="E218" s="174"/>
      <c r="F218" s="174"/>
      <c r="G218" s="176"/>
      <c r="H218" s="174"/>
      <c r="I218" s="174"/>
      <c r="J218" s="174"/>
      <c r="K218" s="1"/>
      <c r="L218" s="177" t="str">
        <f>_xlfn.XLOOKUP(C218,'★C&amp;I(IRS)'!C:C,'★C&amp;I(IRS)'!R:R)</f>
        <v>Envision未適用</v>
      </c>
    </row>
    <row r="219" spans="1:12">
      <c r="A219" s="1" t="s">
        <v>4135</v>
      </c>
      <c r="B219" s="1" t="s">
        <v>25373</v>
      </c>
      <c r="C219" s="1" t="s">
        <v>4135</v>
      </c>
      <c r="D219" s="174"/>
      <c r="E219" s="174"/>
      <c r="F219" s="174"/>
      <c r="G219" s="176"/>
      <c r="H219" s="174"/>
      <c r="I219" s="174"/>
      <c r="J219" s="174"/>
      <c r="K219" s="1"/>
      <c r="L219" s="177" t="str">
        <f>_xlfn.XLOOKUP(C219,'★C&amp;I(IRS)'!C:C,'★C&amp;I(IRS)'!R:R)</f>
        <v>Envision未適用</v>
      </c>
    </row>
    <row r="220" spans="1:12">
      <c r="A220" s="1" t="s">
        <v>4138</v>
      </c>
      <c r="B220" s="1" t="s">
        <v>25373</v>
      </c>
      <c r="C220" s="1" t="s">
        <v>4138</v>
      </c>
      <c r="D220" s="174"/>
      <c r="E220" s="174"/>
      <c r="F220" s="174"/>
      <c r="G220" s="176"/>
      <c r="H220" s="174"/>
      <c r="I220" s="174"/>
      <c r="J220" s="174"/>
      <c r="K220" s="1"/>
      <c r="L220" s="177" t="str">
        <f>_xlfn.XLOOKUP(C220,'★C&amp;I(IRS)'!C:C,'★C&amp;I(IRS)'!R:R)</f>
        <v>Envision未適用</v>
      </c>
    </row>
    <row r="221" spans="1:12">
      <c r="A221" s="1" t="s">
        <v>4140</v>
      </c>
      <c r="B221" s="1" t="s">
        <v>25373</v>
      </c>
      <c r="C221" s="1" t="s">
        <v>4140</v>
      </c>
      <c r="D221" s="174"/>
      <c r="E221" s="174"/>
      <c r="F221" s="174"/>
      <c r="G221" s="176"/>
      <c r="H221" s="174"/>
      <c r="I221" s="174"/>
      <c r="J221" s="174"/>
      <c r="K221" s="1"/>
      <c r="L221" s="177" t="str">
        <f>_xlfn.XLOOKUP(C221,'★C&amp;I(IRS)'!C:C,'★C&amp;I(IRS)'!R:R)</f>
        <v>Envision未適用</v>
      </c>
    </row>
    <row r="222" spans="1:12">
      <c r="A222" s="1" t="s">
        <v>3695</v>
      </c>
      <c r="B222" s="1" t="s">
        <v>25374</v>
      </c>
      <c r="C222" s="1" t="s">
        <v>3695</v>
      </c>
      <c r="D222" s="174"/>
      <c r="E222" s="174"/>
      <c r="F222" s="174"/>
      <c r="G222" s="176"/>
      <c r="H222" s="174"/>
      <c r="I222" s="174"/>
      <c r="J222" s="174"/>
      <c r="K222" s="1"/>
      <c r="L222" s="177">
        <f>_xlfn.XLOOKUP(C222,'★C&amp;I(IRS)'!C:C,'★C&amp;I(IRS)'!R:R)</f>
        <v>45225</v>
      </c>
    </row>
    <row r="223" spans="1:12">
      <c r="A223" s="1" t="s">
        <v>25538</v>
      </c>
      <c r="B223" s="1" t="s">
        <v>25374</v>
      </c>
      <c r="C223" s="1" t="s">
        <v>3695</v>
      </c>
      <c r="D223" s="174"/>
      <c r="E223" s="174"/>
      <c r="F223" s="174"/>
      <c r="G223" s="176"/>
      <c r="H223" s="174"/>
      <c r="I223" s="174"/>
      <c r="J223" s="174"/>
      <c r="K223" s="1"/>
      <c r="L223" s="177">
        <f>_xlfn.XLOOKUP(C223,'★C&amp;I(IRS)'!C:C,'★C&amp;I(IRS)'!R:R)</f>
        <v>45225</v>
      </c>
    </row>
    <row r="224" spans="1:12">
      <c r="A224" s="1" t="s">
        <v>4143</v>
      </c>
      <c r="B224" s="1" t="s">
        <v>25373</v>
      </c>
      <c r="C224" s="1" t="s">
        <v>4143</v>
      </c>
      <c r="D224" s="174"/>
      <c r="E224" s="174"/>
      <c r="F224" s="174"/>
      <c r="G224" s="176"/>
      <c r="H224" s="174"/>
      <c r="I224" s="174"/>
      <c r="J224" s="174"/>
      <c r="K224" s="1"/>
      <c r="L224" s="177" t="str">
        <f>_xlfn.XLOOKUP(C224,'★C&amp;I(IRS)'!C:C,'★C&amp;I(IRS)'!R:R)</f>
        <v>Envision未適用</v>
      </c>
    </row>
    <row r="225" spans="1:12">
      <c r="A225" s="1" t="s">
        <v>7930</v>
      </c>
      <c r="B225" s="1" t="s">
        <v>25374</v>
      </c>
      <c r="C225" s="1" t="s">
        <v>3695</v>
      </c>
      <c r="D225" s="174"/>
      <c r="E225" s="174"/>
      <c r="F225" s="174"/>
      <c r="G225" s="176"/>
      <c r="H225" s="174"/>
      <c r="I225" s="174"/>
      <c r="J225" s="174"/>
      <c r="K225" s="1"/>
      <c r="L225" s="177">
        <f>_xlfn.XLOOKUP(C225,'★C&amp;I(IRS)'!C:C,'★C&amp;I(IRS)'!R:R)</f>
        <v>45225</v>
      </c>
    </row>
    <row r="226" spans="1:12">
      <c r="A226" s="1" t="s">
        <v>7792</v>
      </c>
      <c r="B226" s="1" t="s">
        <v>25374</v>
      </c>
      <c r="C226" s="1" t="s">
        <v>3537</v>
      </c>
      <c r="D226" s="174"/>
      <c r="E226" s="174"/>
      <c r="F226" s="174"/>
      <c r="G226" s="176"/>
      <c r="H226" s="174"/>
      <c r="I226" s="174"/>
      <c r="J226" s="174"/>
      <c r="K226" s="1"/>
      <c r="L226" s="177">
        <f>_xlfn.XLOOKUP(C226,'★C&amp;I(IRS)'!C:C,'★C&amp;I(IRS)'!R:R)</f>
        <v>45086</v>
      </c>
    </row>
    <row r="227" spans="1:12">
      <c r="A227" s="1" t="s">
        <v>4146</v>
      </c>
      <c r="B227" s="1" t="s">
        <v>25373</v>
      </c>
      <c r="C227" s="1" t="s">
        <v>4146</v>
      </c>
      <c r="D227" s="174"/>
      <c r="E227" s="174"/>
      <c r="F227" s="174"/>
      <c r="G227" s="176"/>
      <c r="H227" s="174"/>
      <c r="I227" s="174"/>
      <c r="J227" s="174"/>
      <c r="K227" s="1"/>
      <c r="L227" s="177" t="str">
        <f>_xlfn.XLOOKUP(C227,'★C&amp;I(IRS)'!C:C,'★C&amp;I(IRS)'!R:R)</f>
        <v>Envision未適用</v>
      </c>
    </row>
    <row r="228" spans="1:12">
      <c r="A228" s="1" t="s">
        <v>4148</v>
      </c>
      <c r="B228" s="1" t="s">
        <v>25373</v>
      </c>
      <c r="C228" s="1" t="s">
        <v>4148</v>
      </c>
      <c r="D228" s="174"/>
      <c r="E228" s="174"/>
      <c r="F228" s="174"/>
      <c r="G228" s="176"/>
      <c r="H228" s="174"/>
      <c r="I228" s="174"/>
      <c r="J228" s="174"/>
      <c r="K228" s="1"/>
      <c r="L228" s="177" t="str">
        <f>_xlfn.XLOOKUP(C228,'★C&amp;I(IRS)'!C:C,'★C&amp;I(IRS)'!R:R)</f>
        <v>Envision未適用</v>
      </c>
    </row>
    <row r="229" spans="1:12">
      <c r="A229" s="1" t="s">
        <v>4151</v>
      </c>
      <c r="B229" s="1" t="s">
        <v>25373</v>
      </c>
      <c r="C229" s="1" t="s">
        <v>4151</v>
      </c>
      <c r="D229" s="174"/>
      <c r="E229" s="174"/>
      <c r="F229" s="174"/>
      <c r="G229" s="176"/>
      <c r="H229" s="174"/>
      <c r="I229" s="174"/>
      <c r="J229" s="174"/>
      <c r="K229" s="1"/>
      <c r="L229" s="177" t="str">
        <f>_xlfn.XLOOKUP(C229,'★C&amp;I(IRS)'!C:C,'★C&amp;I(IRS)'!R:R)</f>
        <v>Envision未適用</v>
      </c>
    </row>
    <row r="230" spans="1:12">
      <c r="A230" s="1" t="s">
        <v>7931</v>
      </c>
      <c r="B230" s="1" t="s">
        <v>25374</v>
      </c>
      <c r="C230" s="1" t="s">
        <v>3695</v>
      </c>
      <c r="D230" s="174"/>
      <c r="E230" s="174"/>
      <c r="F230" s="174"/>
      <c r="G230" s="176"/>
      <c r="H230" s="174"/>
      <c r="I230" s="174"/>
      <c r="J230" s="174"/>
      <c r="K230" s="1"/>
      <c r="L230" s="177">
        <f>_xlfn.XLOOKUP(C230,'★C&amp;I(IRS)'!C:C,'★C&amp;I(IRS)'!R:R)</f>
        <v>45225</v>
      </c>
    </row>
    <row r="231" spans="1:12">
      <c r="A231" s="1" t="s">
        <v>7793</v>
      </c>
      <c r="B231" s="1" t="s">
        <v>25374</v>
      </c>
      <c r="C231" s="1" t="s">
        <v>3537</v>
      </c>
      <c r="D231" s="174"/>
      <c r="E231" s="174"/>
      <c r="F231" s="174"/>
      <c r="G231" s="176"/>
      <c r="H231" s="174"/>
      <c r="I231" s="174"/>
      <c r="J231" s="174"/>
      <c r="K231" s="1"/>
      <c r="L231" s="177">
        <f>_xlfn.XLOOKUP(C231,'★C&amp;I(IRS)'!C:C,'★C&amp;I(IRS)'!R:R)</f>
        <v>45086</v>
      </c>
    </row>
    <row r="232" spans="1:12">
      <c r="A232" s="1" t="s">
        <v>4154</v>
      </c>
      <c r="B232" s="1" t="s">
        <v>25373</v>
      </c>
      <c r="C232" s="1" t="s">
        <v>4154</v>
      </c>
      <c r="D232" s="174"/>
      <c r="E232" s="174"/>
      <c r="F232" s="174"/>
      <c r="G232" s="176"/>
      <c r="H232" s="174"/>
      <c r="I232" s="174"/>
      <c r="J232" s="174"/>
      <c r="K232" s="1"/>
      <c r="L232" s="177" t="str">
        <f>_xlfn.XLOOKUP(C232,'★C&amp;I(IRS)'!C:C,'★C&amp;I(IRS)'!R:R)</f>
        <v>Envision未適用</v>
      </c>
    </row>
    <row r="233" spans="1:12">
      <c r="A233" s="1" t="s">
        <v>18737</v>
      </c>
      <c r="B233" s="1" t="s">
        <v>25374</v>
      </c>
      <c r="C233" s="1" t="s">
        <v>3537</v>
      </c>
      <c r="D233" s="174"/>
      <c r="E233" s="174"/>
      <c r="F233" s="174"/>
      <c r="G233" s="176"/>
      <c r="H233" s="174"/>
      <c r="I233" s="174"/>
      <c r="J233" s="174"/>
      <c r="K233" s="1"/>
      <c r="L233" s="177">
        <f>_xlfn.XLOOKUP(C233,'★C&amp;I(IRS)'!C:C,'★C&amp;I(IRS)'!R:R)</f>
        <v>45086</v>
      </c>
    </row>
    <row r="234" spans="1:12">
      <c r="A234" s="1" t="s">
        <v>4157</v>
      </c>
      <c r="B234" s="1" t="s">
        <v>25373</v>
      </c>
      <c r="C234" s="1" t="s">
        <v>4157</v>
      </c>
      <c r="D234" s="174"/>
      <c r="E234" s="174"/>
      <c r="F234" s="174"/>
      <c r="G234" s="176"/>
      <c r="H234" s="174"/>
      <c r="I234" s="174"/>
      <c r="J234" s="174"/>
      <c r="K234" s="1"/>
      <c r="L234" s="177">
        <f>_xlfn.XLOOKUP(C234,'★C&amp;I(IRS)'!C:C,'★C&amp;I(IRS)'!R:R)</f>
        <v>45392</v>
      </c>
    </row>
    <row r="235" spans="1:12">
      <c r="A235" s="1" t="s">
        <v>7932</v>
      </c>
      <c r="B235" s="1" t="s">
        <v>25374</v>
      </c>
      <c r="C235" s="1" t="s">
        <v>3695</v>
      </c>
      <c r="D235" s="174"/>
      <c r="E235" s="174"/>
      <c r="F235" s="174"/>
      <c r="G235" s="176"/>
      <c r="H235" s="174"/>
      <c r="I235" s="174"/>
      <c r="J235" s="174"/>
      <c r="K235" s="1"/>
      <c r="L235" s="177">
        <f>_xlfn.XLOOKUP(C235,'★C&amp;I(IRS)'!C:C,'★C&amp;I(IRS)'!R:R)</f>
        <v>45225</v>
      </c>
    </row>
    <row r="236" spans="1:12">
      <c r="A236" s="1" t="s">
        <v>7794</v>
      </c>
      <c r="B236" s="1" t="s">
        <v>25374</v>
      </c>
      <c r="C236" s="1" t="s">
        <v>3537</v>
      </c>
      <c r="D236" s="174"/>
      <c r="E236" s="174"/>
      <c r="F236" s="174"/>
      <c r="G236" s="176"/>
      <c r="H236" s="174"/>
      <c r="I236" s="174"/>
      <c r="J236" s="174"/>
      <c r="K236" s="1"/>
      <c r="L236" s="177">
        <f>_xlfn.XLOOKUP(C236,'★C&amp;I(IRS)'!C:C,'★C&amp;I(IRS)'!R:R)</f>
        <v>45086</v>
      </c>
    </row>
    <row r="237" spans="1:12">
      <c r="A237" s="1" t="s">
        <v>4160</v>
      </c>
      <c r="B237" s="1" t="s">
        <v>25373</v>
      </c>
      <c r="C237" s="1" t="s">
        <v>4160</v>
      </c>
      <c r="D237" s="174"/>
      <c r="E237" s="174"/>
      <c r="F237" s="174"/>
      <c r="G237" s="176"/>
      <c r="H237" s="174"/>
      <c r="I237" s="174"/>
      <c r="J237" s="174"/>
      <c r="K237" s="1"/>
      <c r="L237" s="177" t="str">
        <f>_xlfn.XLOOKUP(C237,'★C&amp;I(IRS)'!C:C,'★C&amp;I(IRS)'!R:R)</f>
        <v>Envision未適用</v>
      </c>
    </row>
    <row r="238" spans="1:12">
      <c r="A238" s="1" t="s">
        <v>3696</v>
      </c>
      <c r="B238" s="1" t="s">
        <v>25374</v>
      </c>
      <c r="C238" s="1" t="s">
        <v>3696</v>
      </c>
      <c r="D238" s="174"/>
      <c r="E238" s="174"/>
      <c r="F238" s="174"/>
      <c r="G238" s="176"/>
      <c r="H238" s="174"/>
      <c r="I238" s="174"/>
      <c r="J238" s="174"/>
      <c r="K238" s="1"/>
      <c r="L238" s="177">
        <f>_xlfn.XLOOKUP(C238,'★C&amp;I(IRS)'!C:C,'★C&amp;I(IRS)'!R:R)</f>
        <v>45225</v>
      </c>
    </row>
    <row r="239" spans="1:12">
      <c r="A239" s="1" t="s">
        <v>25539</v>
      </c>
      <c r="B239" s="1" t="s">
        <v>25374</v>
      </c>
      <c r="C239" s="1" t="s">
        <v>3696</v>
      </c>
      <c r="D239" s="174"/>
      <c r="E239" s="174"/>
      <c r="F239" s="174"/>
      <c r="G239" s="176"/>
      <c r="H239" s="174"/>
      <c r="I239" s="174"/>
      <c r="J239" s="174"/>
      <c r="K239" s="1"/>
      <c r="L239" s="177">
        <f>_xlfn.XLOOKUP(C239,'★C&amp;I(IRS)'!C:C,'★C&amp;I(IRS)'!R:R)</f>
        <v>45225</v>
      </c>
    </row>
    <row r="240" spans="1:12">
      <c r="A240" s="1" t="s">
        <v>25340</v>
      </c>
      <c r="B240" s="1" t="s">
        <v>25374</v>
      </c>
      <c r="C240" s="1" t="s">
        <v>3696</v>
      </c>
      <c r="D240" s="174"/>
      <c r="E240" s="174"/>
      <c r="F240" s="174"/>
      <c r="G240" s="176"/>
      <c r="H240" s="174"/>
      <c r="I240" s="174"/>
      <c r="J240" s="174"/>
      <c r="K240" s="1"/>
      <c r="L240" s="177">
        <f>_xlfn.XLOOKUP(C240,'★C&amp;I(IRS)'!C:C,'★C&amp;I(IRS)'!R:R)</f>
        <v>45225</v>
      </c>
    </row>
    <row r="241" spans="1:12">
      <c r="A241" s="1" t="s">
        <v>25318</v>
      </c>
      <c r="B241" s="1" t="s">
        <v>25374</v>
      </c>
      <c r="C241" s="1" t="s">
        <v>3537</v>
      </c>
      <c r="D241" s="174"/>
      <c r="E241" s="174"/>
      <c r="F241" s="174"/>
      <c r="G241" s="176"/>
      <c r="H241" s="174"/>
      <c r="I241" s="174"/>
      <c r="J241" s="174"/>
      <c r="K241" s="1"/>
      <c r="L241" s="177">
        <f>_xlfn.XLOOKUP(C241,'★C&amp;I(IRS)'!C:C,'★C&amp;I(IRS)'!R:R)</f>
        <v>45086</v>
      </c>
    </row>
    <row r="242" spans="1:12">
      <c r="A242" s="1" t="s">
        <v>4161</v>
      </c>
      <c r="B242" s="1" t="s">
        <v>25373</v>
      </c>
      <c r="C242" s="1" t="s">
        <v>4161</v>
      </c>
      <c r="D242" s="174"/>
      <c r="E242" s="174"/>
      <c r="F242" s="174"/>
      <c r="G242" s="176"/>
      <c r="H242" s="174"/>
      <c r="I242" s="174"/>
      <c r="J242" s="174"/>
      <c r="K242" s="1"/>
      <c r="L242" s="177" t="str">
        <f>_xlfn.XLOOKUP(C242,'★C&amp;I(IRS)'!C:C,'★C&amp;I(IRS)'!R:R)</f>
        <v>Envision未適用</v>
      </c>
    </row>
    <row r="243" spans="1:12">
      <c r="A243" s="1" t="s">
        <v>19647</v>
      </c>
      <c r="B243" s="1" t="s">
        <v>25374</v>
      </c>
      <c r="C243" s="1" t="s">
        <v>3696</v>
      </c>
      <c r="D243" s="174"/>
      <c r="E243" s="174"/>
      <c r="F243" s="174"/>
      <c r="G243" s="176"/>
      <c r="H243" s="174"/>
      <c r="I243" s="174"/>
      <c r="J243" s="174"/>
      <c r="K243" s="1"/>
      <c r="L243" s="177">
        <f>_xlfn.XLOOKUP(C243,'★C&amp;I(IRS)'!C:C,'★C&amp;I(IRS)'!R:R)</f>
        <v>45225</v>
      </c>
    </row>
    <row r="244" spans="1:12">
      <c r="A244" s="1" t="s">
        <v>19646</v>
      </c>
      <c r="B244" s="1" t="s">
        <v>25374</v>
      </c>
      <c r="C244" s="1" t="s">
        <v>3537</v>
      </c>
      <c r="D244" s="174"/>
      <c r="E244" s="174"/>
      <c r="F244" s="174"/>
      <c r="G244" s="176"/>
      <c r="H244" s="174"/>
      <c r="I244" s="174"/>
      <c r="J244" s="174"/>
      <c r="K244" s="1"/>
      <c r="L244" s="177">
        <f>_xlfn.XLOOKUP(C244,'★C&amp;I(IRS)'!C:C,'★C&amp;I(IRS)'!R:R)</f>
        <v>45086</v>
      </c>
    </row>
    <row r="245" spans="1:12">
      <c r="A245" s="1" t="s">
        <v>4166</v>
      </c>
      <c r="B245" s="1" t="s">
        <v>25373</v>
      </c>
      <c r="C245" s="1" t="s">
        <v>4166</v>
      </c>
      <c r="D245" s="174"/>
      <c r="E245" s="174"/>
      <c r="F245" s="174"/>
      <c r="G245" s="176"/>
      <c r="H245" s="174"/>
      <c r="I245" s="174"/>
      <c r="J245" s="174"/>
      <c r="K245" s="1"/>
      <c r="L245" s="177" t="str">
        <f>_xlfn.XLOOKUP(C245,'★C&amp;I(IRS)'!C:C,'★C&amp;I(IRS)'!R:R)</f>
        <v>Envision未適用</v>
      </c>
    </row>
    <row r="246" spans="1:12">
      <c r="A246" s="1" t="s">
        <v>4168</v>
      </c>
      <c r="B246" s="1" t="s">
        <v>25373</v>
      </c>
      <c r="C246" s="1" t="s">
        <v>4168</v>
      </c>
      <c r="D246" s="174"/>
      <c r="E246" s="174"/>
      <c r="F246" s="174"/>
      <c r="G246" s="176"/>
      <c r="H246" s="174"/>
      <c r="I246" s="174"/>
      <c r="J246" s="174"/>
      <c r="K246" s="1"/>
      <c r="L246" s="177" t="str">
        <f>_xlfn.XLOOKUP(C246,'★C&amp;I(IRS)'!C:C,'★C&amp;I(IRS)'!R:R)</f>
        <v>Envision未適用</v>
      </c>
    </row>
    <row r="247" spans="1:12">
      <c r="A247" s="1" t="s">
        <v>4171</v>
      </c>
      <c r="B247" s="1" t="s">
        <v>25373</v>
      </c>
      <c r="C247" s="1" t="s">
        <v>4171</v>
      </c>
      <c r="D247" s="174"/>
      <c r="E247" s="174"/>
      <c r="F247" s="174"/>
      <c r="G247" s="176"/>
      <c r="H247" s="174"/>
      <c r="I247" s="174"/>
      <c r="J247" s="174"/>
      <c r="K247" s="1"/>
      <c r="L247" s="177" t="str">
        <f>_xlfn.XLOOKUP(C247,'★C&amp;I(IRS)'!C:C,'★C&amp;I(IRS)'!R:R)</f>
        <v>Envision未適用</v>
      </c>
    </row>
    <row r="248" spans="1:12">
      <c r="A248" s="1" t="s">
        <v>3698</v>
      </c>
      <c r="B248" s="1" t="s">
        <v>25374</v>
      </c>
      <c r="C248" s="1" t="s">
        <v>3698</v>
      </c>
      <c r="D248" s="174"/>
      <c r="E248" s="174"/>
      <c r="F248" s="174"/>
      <c r="G248" s="176"/>
      <c r="H248" s="174"/>
      <c r="I248" s="174"/>
      <c r="J248" s="174"/>
      <c r="K248" s="1"/>
      <c r="L248" s="177">
        <f>_xlfn.XLOOKUP(C248,'★C&amp;I(IRS)'!C:C,'★C&amp;I(IRS)'!R:R)</f>
        <v>45273</v>
      </c>
    </row>
    <row r="249" spans="1:12">
      <c r="A249" s="1" t="s">
        <v>3914</v>
      </c>
      <c r="B249" s="1" t="s">
        <v>25378</v>
      </c>
      <c r="C249" s="1" t="s">
        <v>3537</v>
      </c>
      <c r="D249" s="1" t="s">
        <v>3914</v>
      </c>
      <c r="E249" s="1" t="s">
        <v>25421</v>
      </c>
      <c r="F249" s="192" t="s">
        <v>1908</v>
      </c>
      <c r="G249" s="193">
        <v>45273</v>
      </c>
      <c r="H249" s="1" t="s">
        <v>21239</v>
      </c>
      <c r="I249" s="1" t="s">
        <v>1911</v>
      </c>
      <c r="J249" s="1">
        <v>260</v>
      </c>
      <c r="K249" s="1"/>
      <c r="L249" s="177">
        <f>_xlfn.XLOOKUP(C249,'★C&amp;I(IRS)'!C:C,'★C&amp;I(IRS)'!R:R)</f>
        <v>45086</v>
      </c>
    </row>
    <row r="250" spans="1:12">
      <c r="A250" s="1" t="s">
        <v>3914</v>
      </c>
      <c r="B250" s="1" t="s">
        <v>25378</v>
      </c>
      <c r="C250" s="1" t="s">
        <v>3697</v>
      </c>
      <c r="D250" s="1" t="s">
        <v>3914</v>
      </c>
      <c r="E250" s="1" t="s">
        <v>25421</v>
      </c>
      <c r="F250" s="192" t="s">
        <v>1908</v>
      </c>
      <c r="G250" s="193">
        <v>45273</v>
      </c>
      <c r="H250" s="1" t="s">
        <v>21304</v>
      </c>
      <c r="I250" s="1" t="s">
        <v>1911</v>
      </c>
      <c r="J250" s="1">
        <v>260</v>
      </c>
      <c r="K250" s="1"/>
      <c r="L250" s="177">
        <f>_xlfn.XLOOKUP(C250,'★C&amp;I(IRS)'!C:C,'★C&amp;I(IRS)'!R:R)</f>
        <v>45398</v>
      </c>
    </row>
    <row r="251" spans="1:12">
      <c r="A251" s="1" t="s">
        <v>23557</v>
      </c>
      <c r="B251" s="1" t="s">
        <v>25374</v>
      </c>
      <c r="C251" s="1" t="s">
        <v>3698</v>
      </c>
      <c r="D251" s="174"/>
      <c r="E251" s="174"/>
      <c r="F251" s="174"/>
      <c r="G251" s="176"/>
      <c r="H251" s="174"/>
      <c r="I251" s="174"/>
      <c r="J251" s="174"/>
      <c r="K251" s="1"/>
      <c r="L251" s="177">
        <f>_xlfn.XLOOKUP(C251,'★C&amp;I(IRS)'!C:C,'★C&amp;I(IRS)'!R:R)</f>
        <v>45273</v>
      </c>
    </row>
    <row r="252" spans="1:12">
      <c r="A252" s="1" t="s">
        <v>23572</v>
      </c>
      <c r="B252" s="1" t="s">
        <v>25374</v>
      </c>
      <c r="C252" s="1" t="s">
        <v>3698</v>
      </c>
      <c r="D252" s="174"/>
      <c r="E252" s="174"/>
      <c r="F252" s="174"/>
      <c r="G252" s="176"/>
      <c r="H252" s="174"/>
      <c r="I252" s="174"/>
      <c r="J252" s="174"/>
      <c r="K252" s="1"/>
      <c r="L252" s="177">
        <f>_xlfn.XLOOKUP(C252,'★C&amp;I(IRS)'!C:C,'★C&amp;I(IRS)'!R:R)</f>
        <v>45273</v>
      </c>
    </row>
    <row r="253" spans="1:12">
      <c r="A253" s="1" t="s">
        <v>3697</v>
      </c>
      <c r="B253" s="1" t="s">
        <v>25374</v>
      </c>
      <c r="C253" s="1" t="s">
        <v>3697</v>
      </c>
      <c r="D253" s="174"/>
      <c r="E253" s="174"/>
      <c r="F253" s="174"/>
      <c r="G253" s="176"/>
      <c r="H253" s="174"/>
      <c r="I253" s="174"/>
      <c r="J253" s="174"/>
      <c r="K253" s="1"/>
      <c r="L253" s="177">
        <f>_xlfn.XLOOKUP(C253,'★C&amp;I(IRS)'!C:C,'★C&amp;I(IRS)'!R:R)</f>
        <v>45398</v>
      </c>
    </row>
    <row r="254" spans="1:12">
      <c r="A254" s="1" t="s">
        <v>7933</v>
      </c>
      <c r="B254" s="1" t="s">
        <v>25374</v>
      </c>
      <c r="C254" s="1" t="s">
        <v>3697</v>
      </c>
      <c r="D254" s="174"/>
      <c r="E254" s="174"/>
      <c r="F254" s="174"/>
      <c r="G254" s="176"/>
      <c r="H254" s="174"/>
      <c r="I254" s="174"/>
      <c r="J254" s="174"/>
      <c r="K254" s="1"/>
      <c r="L254" s="177">
        <f>_xlfn.XLOOKUP(C254,'★C&amp;I(IRS)'!C:C,'★C&amp;I(IRS)'!R:R)</f>
        <v>45398</v>
      </c>
    </row>
    <row r="255" spans="1:12">
      <c r="A255" s="1" t="s">
        <v>7795</v>
      </c>
      <c r="B255" s="1" t="s">
        <v>25374</v>
      </c>
      <c r="C255" s="1" t="s">
        <v>3537</v>
      </c>
      <c r="D255" s="174"/>
      <c r="E255" s="174"/>
      <c r="F255" s="174"/>
      <c r="G255" s="176"/>
      <c r="H255" s="174"/>
      <c r="I255" s="174"/>
      <c r="J255" s="174"/>
      <c r="K255" s="1"/>
      <c r="L255" s="177">
        <f>_xlfn.XLOOKUP(C255,'★C&amp;I(IRS)'!C:C,'★C&amp;I(IRS)'!R:R)</f>
        <v>45086</v>
      </c>
    </row>
    <row r="256" spans="1:12">
      <c r="A256" s="1" t="s">
        <v>4172</v>
      </c>
      <c r="B256" s="1" t="s">
        <v>25373</v>
      </c>
      <c r="C256" s="1" t="s">
        <v>4172</v>
      </c>
      <c r="D256" s="174"/>
      <c r="E256" s="174"/>
      <c r="F256" s="174"/>
      <c r="G256" s="176"/>
      <c r="H256" s="174"/>
      <c r="I256" s="174"/>
      <c r="J256" s="174"/>
      <c r="K256" s="1"/>
      <c r="L256" s="177" t="str">
        <f>_xlfn.XLOOKUP(C256,'★C&amp;I(IRS)'!C:C,'★C&amp;I(IRS)'!R:R)</f>
        <v>Envision未適用</v>
      </c>
    </row>
    <row r="257" spans="1:12">
      <c r="A257" s="1" t="s">
        <v>7796</v>
      </c>
      <c r="B257" s="1" t="s">
        <v>25374</v>
      </c>
      <c r="C257" s="1" t="s">
        <v>3537</v>
      </c>
      <c r="D257" s="174"/>
      <c r="E257" s="174"/>
      <c r="F257" s="174"/>
      <c r="G257" s="176"/>
      <c r="H257" s="174"/>
      <c r="I257" s="174"/>
      <c r="J257" s="174"/>
      <c r="K257" s="1"/>
      <c r="L257" s="177">
        <f>_xlfn.XLOOKUP(C257,'★C&amp;I(IRS)'!C:C,'★C&amp;I(IRS)'!R:R)</f>
        <v>45086</v>
      </c>
    </row>
    <row r="258" spans="1:12">
      <c r="A258" s="1" t="s">
        <v>8025</v>
      </c>
      <c r="B258" s="1" t="s">
        <v>25374</v>
      </c>
      <c r="C258" s="1" t="s">
        <v>4175</v>
      </c>
      <c r="D258" s="174"/>
      <c r="E258" s="174"/>
      <c r="F258" s="174"/>
      <c r="G258" s="176"/>
      <c r="H258" s="174"/>
      <c r="I258" s="174"/>
      <c r="J258" s="174"/>
      <c r="K258" s="1"/>
      <c r="L258" s="177">
        <f>_xlfn.XLOOKUP(C258,'★C&amp;I(IRS)'!C:C,'★C&amp;I(IRS)'!R:R)</f>
        <v>45279</v>
      </c>
    </row>
    <row r="259" spans="1:12">
      <c r="A259" s="1" t="s">
        <v>4175</v>
      </c>
      <c r="B259" s="1" t="s">
        <v>25374</v>
      </c>
      <c r="C259" s="1" t="s">
        <v>4175</v>
      </c>
      <c r="D259" s="174"/>
      <c r="E259" s="174"/>
      <c r="F259" s="174"/>
      <c r="G259" s="176"/>
      <c r="H259" s="174"/>
      <c r="I259" s="174"/>
      <c r="J259" s="174"/>
      <c r="K259" s="1"/>
      <c r="L259" s="177">
        <f>_xlfn.XLOOKUP(C259,'★C&amp;I(IRS)'!C:C,'★C&amp;I(IRS)'!R:R)</f>
        <v>45279</v>
      </c>
    </row>
    <row r="260" spans="1:12">
      <c r="A260" s="1" t="s">
        <v>4177</v>
      </c>
      <c r="B260" s="1" t="s">
        <v>25374</v>
      </c>
      <c r="C260" s="1" t="s">
        <v>4177</v>
      </c>
      <c r="D260" s="174"/>
      <c r="E260" s="174"/>
      <c r="F260" s="174"/>
      <c r="G260" s="176"/>
      <c r="H260" s="174"/>
      <c r="I260" s="174"/>
      <c r="J260" s="174"/>
      <c r="K260" s="1"/>
      <c r="L260" s="177">
        <f>_xlfn.XLOOKUP(C260,'★C&amp;I(IRS)'!C:C,'★C&amp;I(IRS)'!R:R)</f>
        <v>45362</v>
      </c>
    </row>
    <row r="261" spans="1:12">
      <c r="A261" s="1" t="s">
        <v>7797</v>
      </c>
      <c r="B261" s="1" t="s">
        <v>25374</v>
      </c>
      <c r="C261" s="1" t="s">
        <v>3537</v>
      </c>
      <c r="D261" s="174"/>
      <c r="E261" s="174"/>
      <c r="F261" s="174"/>
      <c r="G261" s="176"/>
      <c r="H261" s="174"/>
      <c r="I261" s="174"/>
      <c r="J261" s="174"/>
      <c r="K261" s="1"/>
      <c r="L261" s="177">
        <f>_xlfn.XLOOKUP(C261,'★C&amp;I(IRS)'!C:C,'★C&amp;I(IRS)'!R:R)</f>
        <v>45086</v>
      </c>
    </row>
    <row r="262" spans="1:12">
      <c r="A262" s="1" t="s">
        <v>8026</v>
      </c>
      <c r="B262" s="1" t="s">
        <v>25374</v>
      </c>
      <c r="C262" s="1" t="s">
        <v>4180</v>
      </c>
      <c r="D262" s="174"/>
      <c r="E262" s="174"/>
      <c r="F262" s="174"/>
      <c r="G262" s="176"/>
      <c r="H262" s="174"/>
      <c r="I262" s="174"/>
      <c r="J262" s="174"/>
      <c r="K262" s="1"/>
      <c r="L262" s="177">
        <f>_xlfn.XLOOKUP(C262,'★C&amp;I(IRS)'!C:C,'★C&amp;I(IRS)'!R:R)</f>
        <v>45279</v>
      </c>
    </row>
    <row r="263" spans="1:12">
      <c r="A263" s="1" t="s">
        <v>4180</v>
      </c>
      <c r="B263" s="1" t="s">
        <v>25374</v>
      </c>
      <c r="C263" s="1" t="s">
        <v>4180</v>
      </c>
      <c r="D263" s="174"/>
      <c r="E263" s="174"/>
      <c r="F263" s="174"/>
      <c r="G263" s="176"/>
      <c r="H263" s="174"/>
      <c r="I263" s="174"/>
      <c r="J263" s="174"/>
      <c r="K263" s="1"/>
      <c r="L263" s="177">
        <f>_xlfn.XLOOKUP(C263,'★C&amp;I(IRS)'!C:C,'★C&amp;I(IRS)'!R:R)</f>
        <v>45279</v>
      </c>
    </row>
    <row r="264" spans="1:12">
      <c r="A264" s="1" t="s">
        <v>7798</v>
      </c>
      <c r="B264" s="1" t="s">
        <v>25374</v>
      </c>
      <c r="C264" s="1" t="s">
        <v>3537</v>
      </c>
      <c r="D264" s="174"/>
      <c r="E264" s="174"/>
      <c r="F264" s="174"/>
      <c r="G264" s="176"/>
      <c r="H264" s="174"/>
      <c r="I264" s="174"/>
      <c r="J264" s="174"/>
      <c r="K264" s="1"/>
      <c r="L264" s="177">
        <f>_xlfn.XLOOKUP(C264,'★C&amp;I(IRS)'!C:C,'★C&amp;I(IRS)'!R:R)</f>
        <v>45086</v>
      </c>
    </row>
    <row r="265" spans="1:12">
      <c r="A265" s="1" t="s">
        <v>8027</v>
      </c>
      <c r="B265" s="1" t="s">
        <v>25374</v>
      </c>
      <c r="C265" s="1" t="s">
        <v>4183</v>
      </c>
      <c r="D265" s="174"/>
      <c r="E265" s="174"/>
      <c r="F265" s="174"/>
      <c r="G265" s="176"/>
      <c r="H265" s="174"/>
      <c r="I265" s="174"/>
      <c r="J265" s="174"/>
      <c r="K265" s="1"/>
      <c r="L265" s="177">
        <f>_xlfn.XLOOKUP(C265,'★C&amp;I(IRS)'!C:C,'★C&amp;I(IRS)'!R:R)</f>
        <v>45279</v>
      </c>
    </row>
    <row r="266" spans="1:12">
      <c r="A266" s="1" t="s">
        <v>4183</v>
      </c>
      <c r="B266" s="1" t="s">
        <v>25374</v>
      </c>
      <c r="C266" s="1" t="s">
        <v>4183</v>
      </c>
      <c r="D266" s="174"/>
      <c r="E266" s="174"/>
      <c r="F266" s="174"/>
      <c r="G266" s="176"/>
      <c r="H266" s="174"/>
      <c r="I266" s="174"/>
      <c r="J266" s="174"/>
      <c r="K266" s="1"/>
      <c r="L266" s="177">
        <f>_xlfn.XLOOKUP(C266,'★C&amp;I(IRS)'!C:C,'★C&amp;I(IRS)'!R:R)</f>
        <v>45279</v>
      </c>
    </row>
    <row r="267" spans="1:12">
      <c r="A267" s="1" t="s">
        <v>4185</v>
      </c>
      <c r="B267" s="1" t="s">
        <v>25373</v>
      </c>
      <c r="C267" s="1" t="s">
        <v>4185</v>
      </c>
      <c r="D267" s="174"/>
      <c r="E267" s="174"/>
      <c r="F267" s="174"/>
      <c r="G267" s="176"/>
      <c r="H267" s="174"/>
      <c r="I267" s="174"/>
      <c r="J267" s="174"/>
      <c r="K267" s="1"/>
      <c r="L267" s="177" t="str">
        <f>_xlfn.XLOOKUP(C267,'★C&amp;I(IRS)'!C:C,'★C&amp;I(IRS)'!R:R)</f>
        <v>Envision未適用</v>
      </c>
    </row>
    <row r="268" spans="1:12">
      <c r="A268" s="1" t="s">
        <v>4188</v>
      </c>
      <c r="B268" s="1" t="s">
        <v>25373</v>
      </c>
      <c r="C268" s="1" t="s">
        <v>4188</v>
      </c>
      <c r="D268" s="174"/>
      <c r="E268" s="174"/>
      <c r="F268" s="174"/>
      <c r="G268" s="176"/>
      <c r="H268" s="174"/>
      <c r="I268" s="174"/>
      <c r="J268" s="174"/>
      <c r="K268" s="1"/>
      <c r="L268" s="177" t="str">
        <f>_xlfn.XLOOKUP(C268,'★C&amp;I(IRS)'!C:C,'★C&amp;I(IRS)'!R:R)</f>
        <v>Envision未適用</v>
      </c>
    </row>
    <row r="269" spans="1:12">
      <c r="A269" s="1" t="s">
        <v>4189</v>
      </c>
      <c r="B269" s="1" t="s">
        <v>25373</v>
      </c>
      <c r="C269" s="1" t="s">
        <v>4189</v>
      </c>
      <c r="D269" s="174"/>
      <c r="E269" s="174"/>
      <c r="F269" s="174"/>
      <c r="G269" s="176"/>
      <c r="H269" s="174"/>
      <c r="I269" s="174"/>
      <c r="J269" s="174"/>
      <c r="K269" s="1"/>
      <c r="L269" s="177" t="str">
        <f>_xlfn.XLOOKUP(C269,'★C&amp;I(IRS)'!C:C,'★C&amp;I(IRS)'!R:R)</f>
        <v>Envision未適用</v>
      </c>
    </row>
    <row r="270" spans="1:12">
      <c r="A270" s="1" t="s">
        <v>4192</v>
      </c>
      <c r="B270" s="1" t="s">
        <v>25373</v>
      </c>
      <c r="C270" s="1" t="s">
        <v>4192</v>
      </c>
      <c r="D270" s="174"/>
      <c r="E270" s="174"/>
      <c r="F270" s="174"/>
      <c r="G270" s="176"/>
      <c r="H270" s="174"/>
      <c r="I270" s="174"/>
      <c r="J270" s="174"/>
      <c r="K270" s="1"/>
      <c r="L270" s="177" t="str">
        <f>_xlfn.XLOOKUP(C270,'★C&amp;I(IRS)'!C:C,'★C&amp;I(IRS)'!R:R)</f>
        <v>Envision未適用</v>
      </c>
    </row>
    <row r="271" spans="1:12">
      <c r="A271" s="1" t="s">
        <v>4195</v>
      </c>
      <c r="B271" s="1" t="s">
        <v>25373</v>
      </c>
      <c r="C271" s="1" t="s">
        <v>4195</v>
      </c>
      <c r="D271" s="174"/>
      <c r="E271" s="174"/>
      <c r="F271" s="174"/>
      <c r="G271" s="176"/>
      <c r="H271" s="174"/>
      <c r="I271" s="174"/>
      <c r="J271" s="174"/>
      <c r="K271" s="1"/>
      <c r="L271" s="177" t="str">
        <f>_xlfn.XLOOKUP(C271,'★C&amp;I(IRS)'!C:C,'★C&amp;I(IRS)'!R:R)</f>
        <v>Envision未適用</v>
      </c>
    </row>
    <row r="272" spans="1:12">
      <c r="A272" s="1" t="s">
        <v>20810</v>
      </c>
      <c r="B272" s="1" t="s">
        <v>25374</v>
      </c>
      <c r="C272" s="1" t="s">
        <v>3697</v>
      </c>
      <c r="D272" s="174"/>
      <c r="E272" s="174"/>
      <c r="F272" s="174"/>
      <c r="G272" s="176"/>
      <c r="H272" s="174"/>
      <c r="I272" s="174"/>
      <c r="J272" s="174"/>
      <c r="K272" s="1"/>
      <c r="L272" s="177">
        <f>_xlfn.XLOOKUP(C272,'★C&amp;I(IRS)'!C:C,'★C&amp;I(IRS)'!R:R)</f>
        <v>45398</v>
      </c>
    </row>
    <row r="273" spans="1:12">
      <c r="A273" s="1" t="s">
        <v>25319</v>
      </c>
      <c r="B273" s="1" t="s">
        <v>25374</v>
      </c>
      <c r="C273" s="1" t="s">
        <v>3537</v>
      </c>
      <c r="D273" s="174"/>
      <c r="E273" s="174"/>
      <c r="F273" s="174"/>
      <c r="G273" s="176"/>
      <c r="H273" s="174"/>
      <c r="I273" s="174"/>
      <c r="J273" s="174"/>
      <c r="K273" s="1"/>
      <c r="L273" s="177">
        <f>_xlfn.XLOOKUP(C273,'★C&amp;I(IRS)'!C:C,'★C&amp;I(IRS)'!R:R)</f>
        <v>45086</v>
      </c>
    </row>
    <row r="274" spans="1:12">
      <c r="A274" s="1" t="s">
        <v>4198</v>
      </c>
      <c r="B274" s="1" t="s">
        <v>25373</v>
      </c>
      <c r="C274" s="1" t="s">
        <v>4198</v>
      </c>
      <c r="D274" s="174"/>
      <c r="E274" s="174"/>
      <c r="F274" s="174"/>
      <c r="G274" s="176"/>
      <c r="H274" s="174"/>
      <c r="I274" s="174"/>
      <c r="J274" s="174"/>
      <c r="K274" s="1"/>
      <c r="L274" s="177" t="str">
        <f>_xlfn.XLOOKUP(C274,'★C&amp;I(IRS)'!C:C,'★C&amp;I(IRS)'!R:R)</f>
        <v>Envision未適用</v>
      </c>
    </row>
    <row r="275" spans="1:12">
      <c r="A275" s="1" t="s">
        <v>8048</v>
      </c>
      <c r="B275" s="1" t="s">
        <v>25378</v>
      </c>
      <c r="C275" s="1" t="s">
        <v>4199</v>
      </c>
      <c r="D275" s="1" t="s">
        <v>8048</v>
      </c>
      <c r="E275" s="1" t="s">
        <v>25422</v>
      </c>
      <c r="F275" s="192" t="s">
        <v>1908</v>
      </c>
      <c r="G275" s="193">
        <v>45273</v>
      </c>
      <c r="H275" s="1" t="s">
        <v>21627</v>
      </c>
      <c r="I275" s="1" t="s">
        <v>1908</v>
      </c>
      <c r="J275" s="1">
        <v>210</v>
      </c>
      <c r="K275" s="1"/>
      <c r="L275" s="177">
        <f>_xlfn.XLOOKUP(C275,'★C&amp;I(IRS)'!C:C,'★C&amp;I(IRS)'!R:R)</f>
        <v>45084</v>
      </c>
    </row>
    <row r="276" spans="1:12">
      <c r="A276" s="1" t="s">
        <v>8048</v>
      </c>
      <c r="B276" s="1" t="s">
        <v>25378</v>
      </c>
      <c r="C276" s="1" t="s">
        <v>3697</v>
      </c>
      <c r="D276" s="1" t="s">
        <v>8048</v>
      </c>
      <c r="E276" s="1" t="s">
        <v>25422</v>
      </c>
      <c r="F276" s="192" t="s">
        <v>1908</v>
      </c>
      <c r="G276" s="193">
        <v>45273</v>
      </c>
      <c r="H276" s="1" t="s">
        <v>21304</v>
      </c>
      <c r="I276" s="1" t="s">
        <v>1911</v>
      </c>
      <c r="J276" s="1">
        <v>260</v>
      </c>
      <c r="K276" s="1"/>
      <c r="L276" s="177">
        <f>_xlfn.XLOOKUP(C276,'★C&amp;I(IRS)'!C:C,'★C&amp;I(IRS)'!R:R)</f>
        <v>45398</v>
      </c>
    </row>
    <row r="277" spans="1:12">
      <c r="A277" s="1" t="s">
        <v>4201</v>
      </c>
      <c r="B277" s="1" t="s">
        <v>25373</v>
      </c>
      <c r="C277" s="1" t="s">
        <v>4201</v>
      </c>
      <c r="D277" s="174"/>
      <c r="E277" s="174"/>
      <c r="F277" s="174"/>
      <c r="G277" s="176"/>
      <c r="H277" s="174"/>
      <c r="I277" s="174"/>
      <c r="J277" s="174"/>
      <c r="K277" s="1"/>
      <c r="L277" s="177" t="str">
        <f>_xlfn.XLOOKUP(C277,'★C&amp;I(IRS)'!C:C,'★C&amp;I(IRS)'!R:R)</f>
        <v>Envision未適用</v>
      </c>
    </row>
    <row r="278" spans="1:12">
      <c r="A278" s="1" t="s">
        <v>8049</v>
      </c>
      <c r="B278" s="1" t="s">
        <v>25378</v>
      </c>
      <c r="C278" s="1" t="s">
        <v>4202</v>
      </c>
      <c r="D278" s="1" t="s">
        <v>8049</v>
      </c>
      <c r="E278" s="1" t="s">
        <v>25423</v>
      </c>
      <c r="F278" s="192" t="s">
        <v>1908</v>
      </c>
      <c r="G278" s="193">
        <v>45273</v>
      </c>
      <c r="H278" s="1" t="s">
        <v>21630</v>
      </c>
      <c r="I278" s="1" t="s">
        <v>1908</v>
      </c>
      <c r="J278" s="1">
        <v>210</v>
      </c>
      <c r="K278" s="1"/>
      <c r="L278" s="177">
        <f>_xlfn.XLOOKUP(C278,'★C&amp;I(IRS)'!C:C,'★C&amp;I(IRS)'!R:R)</f>
        <v>45084</v>
      </c>
    </row>
    <row r="279" spans="1:12">
      <c r="A279" s="1" t="s">
        <v>8049</v>
      </c>
      <c r="B279" s="1" t="s">
        <v>25378</v>
      </c>
      <c r="C279" s="1" t="s">
        <v>3697</v>
      </c>
      <c r="D279" s="1" t="s">
        <v>8049</v>
      </c>
      <c r="E279" s="1" t="s">
        <v>25423</v>
      </c>
      <c r="F279" s="192" t="s">
        <v>1908</v>
      </c>
      <c r="G279" s="193">
        <v>45273</v>
      </c>
      <c r="H279" s="1" t="s">
        <v>21304</v>
      </c>
      <c r="I279" s="1" t="s">
        <v>1911</v>
      </c>
      <c r="J279" s="1">
        <v>260</v>
      </c>
      <c r="K279" s="1"/>
      <c r="L279" s="177">
        <f>_xlfn.XLOOKUP(C279,'★C&amp;I(IRS)'!C:C,'★C&amp;I(IRS)'!R:R)</f>
        <v>45398</v>
      </c>
    </row>
    <row r="280" spans="1:12">
      <c r="A280" s="1" t="s">
        <v>4204</v>
      </c>
      <c r="B280" s="1" t="s">
        <v>25373</v>
      </c>
      <c r="C280" s="1" t="s">
        <v>4204</v>
      </c>
      <c r="D280" s="174"/>
      <c r="E280" s="174"/>
      <c r="F280" s="174"/>
      <c r="G280" s="176"/>
      <c r="H280" s="174"/>
      <c r="I280" s="174"/>
      <c r="J280" s="174"/>
      <c r="K280" s="1"/>
      <c r="L280" s="177" t="str">
        <f>_xlfn.XLOOKUP(C280,'★C&amp;I(IRS)'!C:C,'★C&amp;I(IRS)'!R:R)</f>
        <v>Envision未適用</v>
      </c>
    </row>
    <row r="281" spans="1:12">
      <c r="A281" s="1" t="s">
        <v>8050</v>
      </c>
      <c r="B281" s="1" t="s">
        <v>25378</v>
      </c>
      <c r="C281" s="1" t="s">
        <v>4205</v>
      </c>
      <c r="D281" s="1" t="s">
        <v>8050</v>
      </c>
      <c r="E281" s="1" t="s">
        <v>25424</v>
      </c>
      <c r="F281" s="192" t="s">
        <v>1908</v>
      </c>
      <c r="G281" s="193">
        <v>45273</v>
      </c>
      <c r="H281" s="1" t="s">
        <v>21633</v>
      </c>
      <c r="I281" s="1" t="s">
        <v>1908</v>
      </c>
      <c r="J281" s="1">
        <v>210</v>
      </c>
      <c r="K281" s="1"/>
      <c r="L281" s="177">
        <f>_xlfn.XLOOKUP(C281,'★C&amp;I(IRS)'!C:C,'★C&amp;I(IRS)'!R:R)</f>
        <v>45084</v>
      </c>
    </row>
    <row r="282" spans="1:12">
      <c r="A282" s="1" t="s">
        <v>8050</v>
      </c>
      <c r="B282" s="1" t="s">
        <v>25378</v>
      </c>
      <c r="C282" s="1" t="s">
        <v>3697</v>
      </c>
      <c r="D282" s="1" t="s">
        <v>8050</v>
      </c>
      <c r="E282" s="1" t="s">
        <v>25424</v>
      </c>
      <c r="F282" s="192" t="s">
        <v>1908</v>
      </c>
      <c r="G282" s="193">
        <v>45273</v>
      </c>
      <c r="H282" s="1" t="s">
        <v>21304</v>
      </c>
      <c r="I282" s="1" t="s">
        <v>1911</v>
      </c>
      <c r="J282" s="1">
        <v>260</v>
      </c>
      <c r="K282" s="1"/>
      <c r="L282" s="177">
        <f>_xlfn.XLOOKUP(C282,'★C&amp;I(IRS)'!C:C,'★C&amp;I(IRS)'!R:R)</f>
        <v>45398</v>
      </c>
    </row>
    <row r="283" spans="1:12">
      <c r="A283" s="1" t="s">
        <v>7934</v>
      </c>
      <c r="B283" s="1" t="s">
        <v>25374</v>
      </c>
      <c r="C283" s="1" t="s">
        <v>3697</v>
      </c>
      <c r="D283" s="174"/>
      <c r="E283" s="174"/>
      <c r="F283" s="174"/>
      <c r="G283" s="176"/>
      <c r="H283" s="174"/>
      <c r="I283" s="174"/>
      <c r="J283" s="174"/>
      <c r="K283" s="1"/>
      <c r="L283" s="177">
        <f>_xlfn.XLOOKUP(C283,'★C&amp;I(IRS)'!C:C,'★C&amp;I(IRS)'!R:R)</f>
        <v>45398</v>
      </c>
    </row>
    <row r="284" spans="1:12">
      <c r="A284" s="1" t="s">
        <v>7799</v>
      </c>
      <c r="B284" s="1" t="s">
        <v>25374</v>
      </c>
      <c r="C284" s="1" t="s">
        <v>3537</v>
      </c>
      <c r="D284" s="174"/>
      <c r="E284" s="174"/>
      <c r="F284" s="174"/>
      <c r="G284" s="176"/>
      <c r="H284" s="174"/>
      <c r="I284" s="174"/>
      <c r="J284" s="174"/>
      <c r="K284" s="1"/>
      <c r="L284" s="177">
        <f>_xlfn.XLOOKUP(C284,'★C&amp;I(IRS)'!C:C,'★C&amp;I(IRS)'!R:R)</f>
        <v>45086</v>
      </c>
    </row>
    <row r="285" spans="1:12">
      <c r="A285" s="1" t="s">
        <v>8079</v>
      </c>
      <c r="B285" s="1" t="s">
        <v>25373</v>
      </c>
      <c r="C285" s="1" t="s">
        <v>4207</v>
      </c>
      <c r="D285" s="174"/>
      <c r="E285" s="174"/>
      <c r="F285" s="174"/>
      <c r="G285" s="176"/>
      <c r="H285" s="174"/>
      <c r="I285" s="174"/>
      <c r="J285" s="174"/>
      <c r="K285" s="1"/>
      <c r="L285" s="177">
        <f>_xlfn.XLOOKUP(C285,'★C&amp;I(IRS)'!C:C,'★C&amp;I(IRS)'!R:R)</f>
        <v>45392</v>
      </c>
    </row>
    <row r="286" spans="1:12">
      <c r="A286" s="1" t="s">
        <v>8079</v>
      </c>
      <c r="B286" s="1" t="s">
        <v>25374</v>
      </c>
      <c r="C286" s="1" t="s">
        <v>4209</v>
      </c>
      <c r="D286" s="174"/>
      <c r="E286" s="174"/>
      <c r="F286" s="174"/>
      <c r="G286" s="176"/>
      <c r="H286" s="174"/>
      <c r="I286" s="174"/>
      <c r="J286" s="174"/>
      <c r="K286" s="1"/>
      <c r="L286" s="177">
        <f>_xlfn.XLOOKUP(C286,'★C&amp;I(IRS)'!C:C,'★C&amp;I(IRS)'!R:R)</f>
        <v>45132</v>
      </c>
    </row>
    <row r="287" spans="1:12">
      <c r="A287" s="1" t="s">
        <v>8079</v>
      </c>
      <c r="B287" s="1" t="s">
        <v>25373</v>
      </c>
      <c r="C287" s="1" t="s">
        <v>4208</v>
      </c>
      <c r="D287" s="174"/>
      <c r="E287" s="174"/>
      <c r="F287" s="174"/>
      <c r="G287" s="176"/>
      <c r="H287" s="174"/>
      <c r="I287" s="174"/>
      <c r="J287" s="174"/>
      <c r="K287" s="1"/>
      <c r="L287" s="177">
        <f>_xlfn.XLOOKUP(C287,'★C&amp;I(IRS)'!C:C,'★C&amp;I(IRS)'!R:R)</f>
        <v>45392</v>
      </c>
    </row>
    <row r="288" spans="1:12">
      <c r="A288" s="1" t="s">
        <v>4207</v>
      </c>
      <c r="B288" s="1" t="s">
        <v>25373</v>
      </c>
      <c r="C288" s="1" t="s">
        <v>4207</v>
      </c>
      <c r="D288" s="174"/>
      <c r="E288" s="174"/>
      <c r="F288" s="174"/>
      <c r="G288" s="176"/>
      <c r="H288" s="174"/>
      <c r="I288" s="174"/>
      <c r="J288" s="174"/>
      <c r="K288" s="1"/>
      <c r="L288" s="177">
        <f>_xlfn.XLOOKUP(C288,'★C&amp;I(IRS)'!C:C,'★C&amp;I(IRS)'!R:R)</f>
        <v>45392</v>
      </c>
    </row>
    <row r="289" spans="1:12">
      <c r="A289" s="1" t="s">
        <v>4210</v>
      </c>
      <c r="B289" s="1" t="s">
        <v>25373</v>
      </c>
      <c r="C289" s="1" t="s">
        <v>4210</v>
      </c>
      <c r="D289" s="174"/>
      <c r="E289" s="174"/>
      <c r="F289" s="174"/>
      <c r="G289" s="176"/>
      <c r="H289" s="174"/>
      <c r="I289" s="174"/>
      <c r="J289" s="174"/>
      <c r="K289" s="1"/>
      <c r="L289" s="177" t="str">
        <f>_xlfn.XLOOKUP(C289,'★C&amp;I(IRS)'!C:C,'★C&amp;I(IRS)'!R:R)</f>
        <v>Envision未適用</v>
      </c>
    </row>
    <row r="290" spans="1:12">
      <c r="A290" s="1" t="s">
        <v>4213</v>
      </c>
      <c r="B290" s="1" t="s">
        <v>25373</v>
      </c>
      <c r="C290" s="1" t="s">
        <v>4213</v>
      </c>
      <c r="D290" s="174"/>
      <c r="E290" s="174"/>
      <c r="F290" s="174"/>
      <c r="G290" s="176"/>
      <c r="H290" s="174"/>
      <c r="I290" s="174"/>
      <c r="J290" s="174"/>
      <c r="K290" s="1"/>
      <c r="L290" s="177" t="str">
        <f>_xlfn.XLOOKUP(C290,'★C&amp;I(IRS)'!C:C,'★C&amp;I(IRS)'!R:R)</f>
        <v>Envision未適用</v>
      </c>
    </row>
    <row r="291" spans="1:12">
      <c r="A291" s="1" t="s">
        <v>8051</v>
      </c>
      <c r="B291" s="1" t="s">
        <v>25373</v>
      </c>
      <c r="C291" s="1" t="s">
        <v>4214</v>
      </c>
      <c r="D291" s="174"/>
      <c r="E291" s="174"/>
      <c r="F291" s="174"/>
      <c r="G291" s="176"/>
      <c r="H291" s="174"/>
      <c r="I291" s="174"/>
      <c r="J291" s="174"/>
      <c r="K291" s="1"/>
      <c r="L291" s="177">
        <f>_xlfn.XLOOKUP(C291,'★C&amp;I(IRS)'!C:C,'★C&amp;I(IRS)'!R:R)</f>
        <v>45392</v>
      </c>
    </row>
    <row r="292" spans="1:12">
      <c r="A292" s="1" t="s">
        <v>8051</v>
      </c>
      <c r="B292" s="1" t="s">
        <v>25374</v>
      </c>
      <c r="C292" s="1" t="s">
        <v>3697</v>
      </c>
      <c r="D292" s="174"/>
      <c r="E292" s="174"/>
      <c r="F292" s="174"/>
      <c r="G292" s="176"/>
      <c r="H292" s="174"/>
      <c r="I292" s="174"/>
      <c r="J292" s="174"/>
      <c r="K292" s="1"/>
      <c r="L292" s="177">
        <f>_xlfn.XLOOKUP(C292,'★C&amp;I(IRS)'!C:C,'★C&amp;I(IRS)'!R:R)</f>
        <v>45398</v>
      </c>
    </row>
    <row r="293" spans="1:12">
      <c r="A293" s="1" t="s">
        <v>25307</v>
      </c>
      <c r="B293" s="1" t="s">
        <v>25374</v>
      </c>
      <c r="C293" s="1" t="s">
        <v>25307</v>
      </c>
      <c r="D293" s="174"/>
      <c r="E293" s="174"/>
      <c r="F293" s="174"/>
      <c r="G293" s="176"/>
      <c r="H293" s="174"/>
      <c r="I293" s="174"/>
      <c r="J293" s="174"/>
      <c r="K293" s="1"/>
      <c r="L293" s="177">
        <f>_xlfn.XLOOKUP(C293,'★C&amp;I(IRS)'!C:C,'★C&amp;I(IRS)'!R:R)</f>
        <v>45362</v>
      </c>
    </row>
    <row r="294" spans="1:12">
      <c r="A294" s="1" t="s">
        <v>20692</v>
      </c>
      <c r="B294" s="1" t="s">
        <v>25374</v>
      </c>
      <c r="C294" s="1" t="s">
        <v>3697</v>
      </c>
      <c r="D294" s="174"/>
      <c r="E294" s="174"/>
      <c r="F294" s="174"/>
      <c r="G294" s="176"/>
      <c r="H294" s="174"/>
      <c r="I294" s="174"/>
      <c r="J294" s="174"/>
      <c r="K294" s="1"/>
      <c r="L294" s="177">
        <f>_xlfn.XLOOKUP(C294,'★C&amp;I(IRS)'!C:C,'★C&amp;I(IRS)'!R:R)</f>
        <v>45398</v>
      </c>
    </row>
    <row r="295" spans="1:12">
      <c r="A295" s="1" t="s">
        <v>20691</v>
      </c>
      <c r="B295" s="1" t="s">
        <v>25374</v>
      </c>
      <c r="C295" s="1" t="s">
        <v>3537</v>
      </c>
      <c r="D295" s="174"/>
      <c r="E295" s="174"/>
      <c r="F295" s="174"/>
      <c r="G295" s="176"/>
      <c r="H295" s="174"/>
      <c r="I295" s="174"/>
      <c r="J295" s="174"/>
      <c r="K295" s="1"/>
      <c r="L295" s="177">
        <f>_xlfn.XLOOKUP(C295,'★C&amp;I(IRS)'!C:C,'★C&amp;I(IRS)'!R:R)</f>
        <v>45086</v>
      </c>
    </row>
    <row r="296" spans="1:12">
      <c r="A296" s="1" t="s">
        <v>4216</v>
      </c>
      <c r="B296" s="1" t="s">
        <v>25373</v>
      </c>
      <c r="C296" s="1" t="s">
        <v>4216</v>
      </c>
      <c r="D296" s="174"/>
      <c r="E296" s="174"/>
      <c r="F296" s="174"/>
      <c r="G296" s="176"/>
      <c r="H296" s="174"/>
      <c r="I296" s="174"/>
      <c r="J296" s="174"/>
      <c r="K296" s="1"/>
      <c r="L296" s="177" t="str">
        <f>_xlfn.XLOOKUP(C296,'★C&amp;I(IRS)'!C:C,'★C&amp;I(IRS)'!R:R)</f>
        <v>Envision未適用</v>
      </c>
    </row>
    <row r="297" spans="1:12">
      <c r="A297" s="1" t="s">
        <v>4218</v>
      </c>
      <c r="B297" s="1" t="s">
        <v>25373</v>
      </c>
      <c r="C297" s="1" t="s">
        <v>4218</v>
      </c>
      <c r="D297" s="174"/>
      <c r="E297" s="174"/>
      <c r="F297" s="174"/>
      <c r="G297" s="176"/>
      <c r="H297" s="174"/>
      <c r="I297" s="174"/>
      <c r="J297" s="174"/>
      <c r="K297" s="1"/>
      <c r="L297" s="177" t="str">
        <f>_xlfn.XLOOKUP(C297,'★C&amp;I(IRS)'!C:C,'★C&amp;I(IRS)'!R:R)</f>
        <v>Envision未適用</v>
      </c>
    </row>
    <row r="298" spans="1:12">
      <c r="A298" s="1" t="s">
        <v>4221</v>
      </c>
      <c r="B298" s="1" t="s">
        <v>25374</v>
      </c>
      <c r="C298" s="1" t="s">
        <v>4221</v>
      </c>
      <c r="D298" s="174"/>
      <c r="E298" s="174"/>
      <c r="F298" s="174"/>
      <c r="G298" s="176"/>
      <c r="H298" s="174"/>
      <c r="I298" s="174"/>
      <c r="J298" s="174"/>
      <c r="K298" s="1"/>
      <c r="L298" s="177">
        <f>_xlfn.XLOOKUP(C298,'★C&amp;I(IRS)'!C:C,'★C&amp;I(IRS)'!R:R)</f>
        <v>45279</v>
      </c>
    </row>
    <row r="299" spans="1:12">
      <c r="A299" s="1" t="s">
        <v>4222</v>
      </c>
      <c r="B299" s="1" t="s">
        <v>25373</v>
      </c>
      <c r="C299" s="1" t="s">
        <v>4222</v>
      </c>
      <c r="D299" s="174"/>
      <c r="E299" s="174"/>
      <c r="F299" s="174"/>
      <c r="G299" s="176"/>
      <c r="H299" s="174"/>
      <c r="I299" s="174"/>
      <c r="J299" s="174"/>
      <c r="K299" s="1"/>
      <c r="L299" s="177" t="str">
        <f>_xlfn.XLOOKUP(C299,'★C&amp;I(IRS)'!C:C,'★C&amp;I(IRS)'!R:R)</f>
        <v>Envision未適用</v>
      </c>
    </row>
    <row r="300" spans="1:12">
      <c r="A300" s="1" t="s">
        <v>4225</v>
      </c>
      <c r="B300" s="1" t="s">
        <v>25373</v>
      </c>
      <c r="C300" s="1" t="s">
        <v>4225</v>
      </c>
      <c r="D300" s="174"/>
      <c r="E300" s="174"/>
      <c r="F300" s="174"/>
      <c r="G300" s="176"/>
      <c r="H300" s="174"/>
      <c r="I300" s="174"/>
      <c r="J300" s="174"/>
      <c r="K300" s="1"/>
      <c r="L300" s="177">
        <f>_xlfn.XLOOKUP(C300,'★C&amp;I(IRS)'!C:C,'★C&amp;I(IRS)'!R:R)</f>
        <v>45392</v>
      </c>
    </row>
    <row r="301" spans="1:12">
      <c r="A301" s="1" t="s">
        <v>4227</v>
      </c>
      <c r="B301" s="1" t="s">
        <v>25373</v>
      </c>
      <c r="C301" s="1" t="s">
        <v>4227</v>
      </c>
      <c r="D301" s="174"/>
      <c r="E301" s="174"/>
      <c r="F301" s="174"/>
      <c r="G301" s="176"/>
      <c r="H301" s="174"/>
      <c r="I301" s="174"/>
      <c r="J301" s="174"/>
      <c r="K301" s="1"/>
      <c r="L301" s="177" t="str">
        <f>_xlfn.XLOOKUP(C301,'★C&amp;I(IRS)'!C:C,'★C&amp;I(IRS)'!R:R)</f>
        <v>Envision未適用</v>
      </c>
    </row>
    <row r="302" spans="1:12">
      <c r="A302" s="1" t="s">
        <v>4230</v>
      </c>
      <c r="B302" s="1" t="s">
        <v>25373</v>
      </c>
      <c r="C302" s="1" t="s">
        <v>4230</v>
      </c>
      <c r="D302" s="174"/>
      <c r="E302" s="174"/>
      <c r="F302" s="174"/>
      <c r="G302" s="176"/>
      <c r="H302" s="174"/>
      <c r="I302" s="174"/>
      <c r="J302" s="174"/>
      <c r="K302" s="1"/>
      <c r="L302" s="177" t="str">
        <f>_xlfn.XLOOKUP(C302,'★C&amp;I(IRS)'!C:C,'★C&amp;I(IRS)'!R:R)</f>
        <v>Envision未適用</v>
      </c>
    </row>
    <row r="303" spans="1:12">
      <c r="A303" s="1" t="s">
        <v>3699</v>
      </c>
      <c r="B303" s="1" t="s">
        <v>25374</v>
      </c>
      <c r="C303" s="1" t="s">
        <v>3699</v>
      </c>
      <c r="D303" s="174"/>
      <c r="E303" s="174"/>
      <c r="F303" s="174"/>
      <c r="G303" s="176"/>
      <c r="H303" s="174"/>
      <c r="I303" s="174"/>
      <c r="J303" s="174"/>
      <c r="K303" s="1"/>
      <c r="L303" s="177">
        <f>_xlfn.XLOOKUP(C303,'★C&amp;I(IRS)'!C:C,'★C&amp;I(IRS)'!R:R)</f>
        <v>45391</v>
      </c>
    </row>
    <row r="304" spans="1:12">
      <c r="A304" s="1" t="s">
        <v>25540</v>
      </c>
      <c r="B304" s="1" t="s">
        <v>25374</v>
      </c>
      <c r="C304" s="1" t="s">
        <v>3699</v>
      </c>
      <c r="D304" s="174"/>
      <c r="E304" s="174"/>
      <c r="F304" s="174"/>
      <c r="G304" s="176"/>
      <c r="H304" s="174"/>
      <c r="I304" s="174"/>
      <c r="J304" s="174"/>
      <c r="K304" s="1"/>
      <c r="L304" s="177">
        <f>_xlfn.XLOOKUP(C304,'★C&amp;I(IRS)'!C:C,'★C&amp;I(IRS)'!R:R)</f>
        <v>45391</v>
      </c>
    </row>
    <row r="305" spans="1:12">
      <c r="A305" s="1" t="s">
        <v>4233</v>
      </c>
      <c r="B305" s="1" t="s">
        <v>25374</v>
      </c>
      <c r="C305" s="1" t="s">
        <v>4233</v>
      </c>
      <c r="D305" s="174"/>
      <c r="E305" s="174"/>
      <c r="F305" s="174"/>
      <c r="G305" s="176"/>
      <c r="H305" s="174"/>
      <c r="I305" s="174"/>
      <c r="J305" s="174"/>
      <c r="K305" s="1"/>
      <c r="L305" s="177">
        <f>_xlfn.XLOOKUP(C305,'★C&amp;I(IRS)'!C:C,'★C&amp;I(IRS)'!R:R)</f>
        <v>45279</v>
      </c>
    </row>
    <row r="306" spans="1:12">
      <c r="A306" s="1" t="s">
        <v>7935</v>
      </c>
      <c r="B306" s="1" t="s">
        <v>25374</v>
      </c>
      <c r="C306" s="1" t="s">
        <v>3665</v>
      </c>
      <c r="D306" s="174"/>
      <c r="E306" s="174"/>
      <c r="F306" s="174"/>
      <c r="G306" s="176"/>
      <c r="H306" s="174"/>
      <c r="I306" s="174"/>
      <c r="J306" s="174"/>
      <c r="K306" s="1"/>
      <c r="L306" s="177">
        <f>_xlfn.XLOOKUP(C306,'★C&amp;I(IRS)'!C:C,'★C&amp;I(IRS)'!R:R)</f>
        <v>45225</v>
      </c>
    </row>
    <row r="307" spans="1:12">
      <c r="A307" s="1" t="s">
        <v>7800</v>
      </c>
      <c r="B307" s="1" t="s">
        <v>25374</v>
      </c>
      <c r="C307" s="1" t="s">
        <v>3537</v>
      </c>
      <c r="D307" s="174"/>
      <c r="E307" s="174"/>
      <c r="F307" s="174"/>
      <c r="G307" s="176"/>
      <c r="H307" s="174"/>
      <c r="I307" s="174"/>
      <c r="J307" s="174"/>
      <c r="K307" s="1"/>
      <c r="L307" s="177">
        <f>_xlfn.XLOOKUP(C307,'★C&amp;I(IRS)'!C:C,'★C&amp;I(IRS)'!R:R)</f>
        <v>45086</v>
      </c>
    </row>
    <row r="308" spans="1:12">
      <c r="A308" s="1" t="s">
        <v>4236</v>
      </c>
      <c r="B308" s="1" t="s">
        <v>25373</v>
      </c>
      <c r="C308" s="1" t="s">
        <v>4236</v>
      </c>
      <c r="D308" s="174"/>
      <c r="E308" s="174"/>
      <c r="F308" s="174"/>
      <c r="G308" s="176"/>
      <c r="H308" s="174"/>
      <c r="I308" s="174"/>
      <c r="J308" s="174"/>
      <c r="K308" s="1"/>
      <c r="L308" s="177" t="str">
        <f>_xlfn.XLOOKUP(C308,'★C&amp;I(IRS)'!C:C,'★C&amp;I(IRS)'!R:R)</f>
        <v>Envision未適用</v>
      </c>
    </row>
    <row r="309" spans="1:12">
      <c r="A309" s="1" t="s">
        <v>7936</v>
      </c>
      <c r="B309" s="1" t="s">
        <v>25374</v>
      </c>
      <c r="C309" s="1" t="s">
        <v>3665</v>
      </c>
      <c r="D309" s="174"/>
      <c r="E309" s="174"/>
      <c r="F309" s="174"/>
      <c r="G309" s="176"/>
      <c r="H309" s="174"/>
      <c r="I309" s="174"/>
      <c r="J309" s="174"/>
      <c r="K309" s="1"/>
      <c r="L309" s="177">
        <f>_xlfn.XLOOKUP(C309,'★C&amp;I(IRS)'!C:C,'★C&amp;I(IRS)'!R:R)</f>
        <v>45225</v>
      </c>
    </row>
    <row r="310" spans="1:12">
      <c r="A310" s="1" t="s">
        <v>7801</v>
      </c>
      <c r="B310" s="1" t="s">
        <v>25374</v>
      </c>
      <c r="C310" s="1" t="s">
        <v>3537</v>
      </c>
      <c r="D310" s="174"/>
      <c r="E310" s="174"/>
      <c r="F310" s="174"/>
      <c r="G310" s="176"/>
      <c r="H310" s="174"/>
      <c r="I310" s="174"/>
      <c r="J310" s="174"/>
      <c r="K310" s="1"/>
      <c r="L310" s="177">
        <f>_xlfn.XLOOKUP(C310,'★C&amp;I(IRS)'!C:C,'★C&amp;I(IRS)'!R:R)</f>
        <v>45086</v>
      </c>
    </row>
    <row r="311" spans="1:12">
      <c r="A311" s="1" t="s">
        <v>19009</v>
      </c>
      <c r="B311" s="1" t="s">
        <v>25373</v>
      </c>
      <c r="C311" s="1" t="s">
        <v>4239</v>
      </c>
      <c r="D311" s="174"/>
      <c r="E311" s="174"/>
      <c r="F311" s="174"/>
      <c r="G311" s="176"/>
      <c r="H311" s="174"/>
      <c r="I311" s="174"/>
      <c r="J311" s="174"/>
      <c r="K311" s="1"/>
      <c r="L311" s="177">
        <f>_xlfn.XLOOKUP(C311,'★C&amp;I(IRS)'!C:C,'★C&amp;I(IRS)'!R:R)</f>
        <v>45392</v>
      </c>
    </row>
    <row r="312" spans="1:12">
      <c r="A312" s="1" t="s">
        <v>4239</v>
      </c>
      <c r="B312" s="1" t="s">
        <v>25373</v>
      </c>
      <c r="C312" s="1" t="s">
        <v>4239</v>
      </c>
      <c r="D312" s="174"/>
      <c r="E312" s="174"/>
      <c r="F312" s="174"/>
      <c r="G312" s="176"/>
      <c r="H312" s="174"/>
      <c r="I312" s="174"/>
      <c r="J312" s="174"/>
      <c r="K312" s="1"/>
      <c r="L312" s="177">
        <f>_xlfn.XLOOKUP(C312,'★C&amp;I(IRS)'!C:C,'★C&amp;I(IRS)'!R:R)</f>
        <v>45392</v>
      </c>
    </row>
    <row r="313" spans="1:12">
      <c r="A313" s="1" t="s">
        <v>7937</v>
      </c>
      <c r="B313" s="1" t="s">
        <v>25374</v>
      </c>
      <c r="C313" s="1" t="s">
        <v>3665</v>
      </c>
      <c r="D313" s="174"/>
      <c r="E313" s="174"/>
      <c r="F313" s="174"/>
      <c r="G313" s="176"/>
      <c r="H313" s="174"/>
      <c r="I313" s="174"/>
      <c r="J313" s="174"/>
      <c r="K313" s="1"/>
      <c r="L313" s="177">
        <f>_xlfn.XLOOKUP(C313,'★C&amp;I(IRS)'!C:C,'★C&amp;I(IRS)'!R:R)</f>
        <v>45225</v>
      </c>
    </row>
    <row r="314" spans="1:12">
      <c r="A314" s="1" t="s">
        <v>7802</v>
      </c>
      <c r="B314" s="1" t="s">
        <v>25374</v>
      </c>
      <c r="C314" s="1" t="s">
        <v>3537</v>
      </c>
      <c r="D314" s="174"/>
      <c r="E314" s="174"/>
      <c r="F314" s="174"/>
      <c r="G314" s="176"/>
      <c r="H314" s="174"/>
      <c r="I314" s="174"/>
      <c r="J314" s="174"/>
      <c r="K314" s="1"/>
      <c r="L314" s="177">
        <f>_xlfn.XLOOKUP(C314,'★C&amp;I(IRS)'!C:C,'★C&amp;I(IRS)'!R:R)</f>
        <v>45086</v>
      </c>
    </row>
    <row r="315" spans="1:12">
      <c r="A315" s="1" t="s">
        <v>4242</v>
      </c>
      <c r="B315" s="1" t="s">
        <v>25373</v>
      </c>
      <c r="C315" s="1" t="s">
        <v>4242</v>
      </c>
      <c r="D315" s="174"/>
      <c r="E315" s="174"/>
      <c r="F315" s="174"/>
      <c r="G315" s="176"/>
      <c r="H315" s="174"/>
      <c r="I315" s="174"/>
      <c r="J315" s="174"/>
      <c r="K315" s="1"/>
      <c r="L315" s="177" t="str">
        <f>_xlfn.XLOOKUP(C315,'★C&amp;I(IRS)'!C:C,'★C&amp;I(IRS)'!R:R)</f>
        <v>Envision未適用</v>
      </c>
    </row>
    <row r="316" spans="1:12">
      <c r="A316" s="1" t="s">
        <v>7938</v>
      </c>
      <c r="B316" s="1" t="s">
        <v>25374</v>
      </c>
      <c r="C316" s="1" t="s">
        <v>3665</v>
      </c>
      <c r="D316" s="174"/>
      <c r="E316" s="174"/>
      <c r="F316" s="174"/>
      <c r="G316" s="176"/>
      <c r="H316" s="174"/>
      <c r="I316" s="174"/>
      <c r="J316" s="174"/>
      <c r="K316" s="1"/>
      <c r="L316" s="177">
        <f>_xlfn.XLOOKUP(C316,'★C&amp;I(IRS)'!C:C,'★C&amp;I(IRS)'!R:R)</f>
        <v>45225</v>
      </c>
    </row>
    <row r="317" spans="1:12">
      <c r="A317" s="1" t="s">
        <v>7803</v>
      </c>
      <c r="B317" s="1" t="s">
        <v>25374</v>
      </c>
      <c r="C317" s="1" t="s">
        <v>3537</v>
      </c>
      <c r="D317" s="174"/>
      <c r="E317" s="174"/>
      <c r="F317" s="174"/>
      <c r="G317" s="176"/>
      <c r="H317" s="174"/>
      <c r="I317" s="174"/>
      <c r="J317" s="174"/>
      <c r="K317" s="1"/>
      <c r="L317" s="177">
        <f>_xlfn.XLOOKUP(C317,'★C&amp;I(IRS)'!C:C,'★C&amp;I(IRS)'!R:R)</f>
        <v>45086</v>
      </c>
    </row>
    <row r="318" spans="1:12">
      <c r="A318" s="1" t="s">
        <v>4245</v>
      </c>
      <c r="B318" s="1" t="s">
        <v>25373</v>
      </c>
      <c r="C318" s="1" t="s">
        <v>4245</v>
      </c>
      <c r="D318" s="174"/>
      <c r="E318" s="174"/>
      <c r="F318" s="174"/>
      <c r="G318" s="176"/>
      <c r="H318" s="174"/>
      <c r="I318" s="174"/>
      <c r="J318" s="174"/>
      <c r="K318" s="1"/>
      <c r="L318" s="177" t="str">
        <f>_xlfn.XLOOKUP(C318,'★C&amp;I(IRS)'!C:C,'★C&amp;I(IRS)'!R:R)</f>
        <v>Envision未適用</v>
      </c>
    </row>
    <row r="319" spans="1:12">
      <c r="A319" s="1" t="s">
        <v>7939</v>
      </c>
      <c r="B319" s="1" t="s">
        <v>25374</v>
      </c>
      <c r="C319" s="1" t="s">
        <v>3665</v>
      </c>
      <c r="D319" s="174"/>
      <c r="E319" s="174"/>
      <c r="F319" s="174"/>
      <c r="G319" s="176"/>
      <c r="H319" s="174"/>
      <c r="I319" s="174"/>
      <c r="J319" s="174"/>
      <c r="K319" s="1"/>
      <c r="L319" s="177">
        <f>_xlfn.XLOOKUP(C319,'★C&amp;I(IRS)'!C:C,'★C&amp;I(IRS)'!R:R)</f>
        <v>45225</v>
      </c>
    </row>
    <row r="320" spans="1:12">
      <c r="A320" s="1" t="s">
        <v>7804</v>
      </c>
      <c r="B320" s="1" t="s">
        <v>25374</v>
      </c>
      <c r="C320" s="1" t="s">
        <v>3537</v>
      </c>
      <c r="D320" s="174"/>
      <c r="E320" s="174"/>
      <c r="F320" s="174"/>
      <c r="G320" s="176"/>
      <c r="H320" s="174"/>
      <c r="I320" s="174"/>
      <c r="J320" s="174"/>
      <c r="K320" s="1"/>
      <c r="L320" s="177">
        <f>_xlfn.XLOOKUP(C320,'★C&amp;I(IRS)'!C:C,'★C&amp;I(IRS)'!R:R)</f>
        <v>45086</v>
      </c>
    </row>
    <row r="321" spans="1:12">
      <c r="A321" s="1" t="s">
        <v>4248</v>
      </c>
      <c r="B321" s="1" t="s">
        <v>25373</v>
      </c>
      <c r="C321" s="1" t="s">
        <v>4248</v>
      </c>
      <c r="D321" s="174"/>
      <c r="E321" s="174"/>
      <c r="F321" s="174"/>
      <c r="G321" s="176"/>
      <c r="H321" s="174"/>
      <c r="I321" s="174"/>
      <c r="J321" s="174"/>
      <c r="K321" s="1"/>
      <c r="L321" s="177" t="str">
        <f>_xlfn.XLOOKUP(C321,'★C&amp;I(IRS)'!C:C,'★C&amp;I(IRS)'!R:R)</f>
        <v>Envision未適用</v>
      </c>
    </row>
    <row r="322" spans="1:12">
      <c r="A322" s="1" t="s">
        <v>7940</v>
      </c>
      <c r="B322" s="1" t="s">
        <v>25374</v>
      </c>
      <c r="C322" s="1" t="s">
        <v>3665</v>
      </c>
      <c r="D322" s="174"/>
      <c r="E322" s="174"/>
      <c r="F322" s="174"/>
      <c r="G322" s="176"/>
      <c r="H322" s="174"/>
      <c r="I322" s="174"/>
      <c r="J322" s="174"/>
      <c r="K322" s="1"/>
      <c r="L322" s="177">
        <f>_xlfn.XLOOKUP(C322,'★C&amp;I(IRS)'!C:C,'★C&amp;I(IRS)'!R:R)</f>
        <v>45225</v>
      </c>
    </row>
    <row r="323" spans="1:12">
      <c r="A323" s="1" t="s">
        <v>7805</v>
      </c>
      <c r="B323" s="1" t="s">
        <v>25374</v>
      </c>
      <c r="C323" s="1" t="s">
        <v>3537</v>
      </c>
      <c r="D323" s="174"/>
      <c r="E323" s="174"/>
      <c r="F323" s="174"/>
      <c r="G323" s="176"/>
      <c r="H323" s="174"/>
      <c r="I323" s="174"/>
      <c r="J323" s="174"/>
      <c r="K323" s="1"/>
      <c r="L323" s="177">
        <f>_xlfn.XLOOKUP(C323,'★C&amp;I(IRS)'!C:C,'★C&amp;I(IRS)'!R:R)</f>
        <v>45086</v>
      </c>
    </row>
    <row r="324" spans="1:12">
      <c r="A324" s="1" t="s">
        <v>4249</v>
      </c>
      <c r="B324" s="1" t="s">
        <v>25373</v>
      </c>
      <c r="C324" s="1" t="s">
        <v>4249</v>
      </c>
      <c r="D324" s="174"/>
      <c r="E324" s="174"/>
      <c r="F324" s="174"/>
      <c r="G324" s="176"/>
      <c r="H324" s="174"/>
      <c r="I324" s="174"/>
      <c r="J324" s="174"/>
      <c r="K324" s="1"/>
      <c r="L324" s="177" t="str">
        <f>_xlfn.XLOOKUP(C324,'★C&amp;I(IRS)'!C:C,'★C&amp;I(IRS)'!R:R)</f>
        <v>Envision未適用</v>
      </c>
    </row>
    <row r="325" spans="1:12">
      <c r="A325" s="1" t="s">
        <v>4251</v>
      </c>
      <c r="B325" s="1" t="s">
        <v>25373</v>
      </c>
      <c r="C325" s="1" t="s">
        <v>4251</v>
      </c>
      <c r="D325" s="174"/>
      <c r="E325" s="174"/>
      <c r="F325" s="174"/>
      <c r="G325" s="176"/>
      <c r="H325" s="174"/>
      <c r="I325" s="174"/>
      <c r="J325" s="174"/>
      <c r="K325" s="1"/>
      <c r="L325" s="177" t="str">
        <f>_xlfn.XLOOKUP(C325,'★C&amp;I(IRS)'!C:C,'★C&amp;I(IRS)'!R:R)</f>
        <v>Envision未適用</v>
      </c>
    </row>
    <row r="326" spans="1:12">
      <c r="A326" s="1" t="s">
        <v>7806</v>
      </c>
      <c r="B326" s="1" t="s">
        <v>25374</v>
      </c>
      <c r="C326" s="1" t="s">
        <v>3537</v>
      </c>
      <c r="D326" s="174"/>
      <c r="E326" s="174"/>
      <c r="F326" s="174"/>
      <c r="G326" s="176"/>
      <c r="H326" s="174"/>
      <c r="I326" s="174"/>
      <c r="J326" s="174"/>
      <c r="K326" s="1"/>
      <c r="L326" s="177">
        <f>_xlfn.XLOOKUP(C326,'★C&amp;I(IRS)'!C:C,'★C&amp;I(IRS)'!R:R)</f>
        <v>45086</v>
      </c>
    </row>
    <row r="327" spans="1:12">
      <c r="A327" s="1" t="s">
        <v>8028</v>
      </c>
      <c r="B327" s="1" t="s">
        <v>25374</v>
      </c>
      <c r="C327" s="1" t="s">
        <v>4253</v>
      </c>
      <c r="D327" s="174"/>
      <c r="E327" s="174"/>
      <c r="F327" s="174"/>
      <c r="G327" s="176"/>
      <c r="H327" s="174"/>
      <c r="I327" s="174"/>
      <c r="J327" s="174"/>
      <c r="K327" s="1"/>
      <c r="L327" s="177">
        <f>_xlfn.XLOOKUP(C327,'★C&amp;I(IRS)'!C:C,'★C&amp;I(IRS)'!R:R)</f>
        <v>45279</v>
      </c>
    </row>
    <row r="328" spans="1:12">
      <c r="A328" s="1" t="s">
        <v>4253</v>
      </c>
      <c r="B328" s="1" t="s">
        <v>25374</v>
      </c>
      <c r="C328" s="1" t="s">
        <v>4253</v>
      </c>
      <c r="D328" s="174"/>
      <c r="E328" s="174"/>
      <c r="F328" s="174"/>
      <c r="G328" s="176"/>
      <c r="H328" s="174"/>
      <c r="I328" s="174"/>
      <c r="J328" s="174"/>
      <c r="K328" s="1"/>
      <c r="L328" s="177">
        <f>_xlfn.XLOOKUP(C328,'★C&amp;I(IRS)'!C:C,'★C&amp;I(IRS)'!R:R)</f>
        <v>45279</v>
      </c>
    </row>
    <row r="329" spans="1:12">
      <c r="A329" s="1" t="s">
        <v>4255</v>
      </c>
      <c r="B329" s="1" t="s">
        <v>25373</v>
      </c>
      <c r="C329" s="1" t="s">
        <v>4255</v>
      </c>
      <c r="D329" s="174"/>
      <c r="E329" s="174"/>
      <c r="F329" s="174"/>
      <c r="G329" s="176"/>
      <c r="H329" s="174"/>
      <c r="I329" s="174"/>
      <c r="J329" s="174"/>
      <c r="K329" s="1"/>
      <c r="L329" s="177" t="str">
        <f>_xlfn.XLOOKUP(C329,'★C&amp;I(IRS)'!C:C,'★C&amp;I(IRS)'!R:R)</f>
        <v>Envision未適用</v>
      </c>
    </row>
    <row r="330" spans="1:12">
      <c r="A330" s="1" t="s">
        <v>7807</v>
      </c>
      <c r="B330" s="1" t="s">
        <v>25374</v>
      </c>
      <c r="C330" s="1" t="s">
        <v>3537</v>
      </c>
      <c r="D330" s="174"/>
      <c r="E330" s="174"/>
      <c r="F330" s="174"/>
      <c r="G330" s="176"/>
      <c r="H330" s="174"/>
      <c r="I330" s="174"/>
      <c r="J330" s="174"/>
      <c r="K330" s="1"/>
      <c r="L330" s="177">
        <f>_xlfn.XLOOKUP(C330,'★C&amp;I(IRS)'!C:C,'★C&amp;I(IRS)'!R:R)</f>
        <v>45086</v>
      </c>
    </row>
    <row r="331" spans="1:12">
      <c r="A331" s="1" t="s">
        <v>8029</v>
      </c>
      <c r="B331" s="1" t="s">
        <v>25374</v>
      </c>
      <c r="C331" s="1" t="s">
        <v>4257</v>
      </c>
      <c r="D331" s="174"/>
      <c r="E331" s="174"/>
      <c r="F331" s="174"/>
      <c r="G331" s="176"/>
      <c r="H331" s="174"/>
      <c r="I331" s="174"/>
      <c r="J331" s="174"/>
      <c r="K331" s="1"/>
      <c r="L331" s="177">
        <f>_xlfn.XLOOKUP(C331,'★C&amp;I(IRS)'!C:C,'★C&amp;I(IRS)'!R:R)</f>
        <v>45279</v>
      </c>
    </row>
    <row r="332" spans="1:12">
      <c r="A332" s="1" t="s">
        <v>4257</v>
      </c>
      <c r="B332" s="1" t="s">
        <v>25374</v>
      </c>
      <c r="C332" s="1" t="s">
        <v>4257</v>
      </c>
      <c r="D332" s="174"/>
      <c r="E332" s="174"/>
      <c r="F332" s="174"/>
      <c r="G332" s="176"/>
      <c r="H332" s="174"/>
      <c r="I332" s="174"/>
      <c r="J332" s="174"/>
      <c r="K332" s="1"/>
      <c r="L332" s="177">
        <f>_xlfn.XLOOKUP(C332,'★C&amp;I(IRS)'!C:C,'★C&amp;I(IRS)'!R:R)</f>
        <v>45279</v>
      </c>
    </row>
    <row r="333" spans="1:12">
      <c r="A333" s="1" t="s">
        <v>4260</v>
      </c>
      <c r="B333" s="1" t="s">
        <v>25373</v>
      </c>
      <c r="C333" s="1" t="s">
        <v>4260</v>
      </c>
      <c r="D333" s="174"/>
      <c r="E333" s="174"/>
      <c r="F333" s="174"/>
      <c r="G333" s="176"/>
      <c r="H333" s="174"/>
      <c r="I333" s="174"/>
      <c r="J333" s="174"/>
      <c r="K333" s="1"/>
      <c r="L333" s="177" t="str">
        <f>_xlfn.XLOOKUP(C333,'★C&amp;I(IRS)'!C:C,'★C&amp;I(IRS)'!R:R)</f>
        <v>Envision未適用</v>
      </c>
    </row>
    <row r="334" spans="1:12">
      <c r="A334" s="1" t="s">
        <v>4263</v>
      </c>
      <c r="B334" s="1" t="s">
        <v>25373</v>
      </c>
      <c r="C334" s="1" t="s">
        <v>4263</v>
      </c>
      <c r="D334" s="174"/>
      <c r="E334" s="174"/>
      <c r="F334" s="174"/>
      <c r="G334" s="176"/>
      <c r="H334" s="174"/>
      <c r="I334" s="174"/>
      <c r="J334" s="174"/>
      <c r="K334" s="1"/>
      <c r="L334" s="177" t="str">
        <f>_xlfn.XLOOKUP(C334,'★C&amp;I(IRS)'!C:C,'★C&amp;I(IRS)'!R:R)</f>
        <v>Envision未適用</v>
      </c>
    </row>
    <row r="335" spans="1:12">
      <c r="A335" s="1" t="s">
        <v>7941</v>
      </c>
      <c r="B335" s="1" t="s">
        <v>25374</v>
      </c>
      <c r="C335" s="1" t="s">
        <v>3699</v>
      </c>
      <c r="D335" s="174"/>
      <c r="E335" s="174"/>
      <c r="F335" s="174"/>
      <c r="G335" s="176"/>
      <c r="H335" s="174"/>
      <c r="I335" s="174"/>
      <c r="J335" s="174"/>
      <c r="K335" s="1"/>
      <c r="L335" s="177">
        <f>_xlfn.XLOOKUP(C335,'★C&amp;I(IRS)'!C:C,'★C&amp;I(IRS)'!R:R)</f>
        <v>45391</v>
      </c>
    </row>
    <row r="336" spans="1:12">
      <c r="A336" s="1" t="s">
        <v>7808</v>
      </c>
      <c r="B336" s="1" t="s">
        <v>25374</v>
      </c>
      <c r="C336" s="1" t="s">
        <v>3537</v>
      </c>
      <c r="D336" s="174"/>
      <c r="E336" s="174"/>
      <c r="F336" s="174"/>
      <c r="G336" s="176"/>
      <c r="H336" s="174"/>
      <c r="I336" s="174"/>
      <c r="J336" s="174"/>
      <c r="K336" s="1"/>
      <c r="L336" s="177">
        <f>_xlfn.XLOOKUP(C336,'★C&amp;I(IRS)'!C:C,'★C&amp;I(IRS)'!R:R)</f>
        <v>45086</v>
      </c>
    </row>
    <row r="337" spans="1:12">
      <c r="A337" s="1" t="s">
        <v>25341</v>
      </c>
      <c r="B337" s="1" t="s">
        <v>25373</v>
      </c>
      <c r="C337" s="1" t="s">
        <v>4267</v>
      </c>
      <c r="D337" s="174"/>
      <c r="E337" s="174"/>
      <c r="F337" s="174"/>
      <c r="G337" s="176"/>
      <c r="H337" s="174"/>
      <c r="I337" s="174"/>
      <c r="J337" s="174"/>
      <c r="K337" s="1"/>
      <c r="L337" s="177">
        <f>_xlfn.XLOOKUP(C337,'★C&amp;I(IRS)'!C:C,'★C&amp;I(IRS)'!R:R)</f>
        <v>45392</v>
      </c>
    </row>
    <row r="338" spans="1:12">
      <c r="A338" s="1" t="s">
        <v>25341</v>
      </c>
      <c r="B338" s="1" t="s">
        <v>25373</v>
      </c>
      <c r="C338" s="1" t="s">
        <v>4266</v>
      </c>
      <c r="D338" s="174"/>
      <c r="E338" s="174"/>
      <c r="F338" s="174"/>
      <c r="G338" s="176"/>
      <c r="H338" s="174"/>
      <c r="I338" s="174"/>
      <c r="J338" s="174"/>
      <c r="K338" s="1"/>
      <c r="L338" s="177">
        <f>_xlfn.XLOOKUP(C338,'★C&amp;I(IRS)'!C:C,'★C&amp;I(IRS)'!R:R)</f>
        <v>45392</v>
      </c>
    </row>
    <row r="339" spans="1:12">
      <c r="A339" s="1" t="s">
        <v>25341</v>
      </c>
      <c r="B339" s="1" t="s">
        <v>25373</v>
      </c>
      <c r="C339" s="1" t="s">
        <v>4268</v>
      </c>
      <c r="D339" s="174"/>
      <c r="E339" s="174"/>
      <c r="F339" s="174"/>
      <c r="G339" s="176"/>
      <c r="H339" s="174"/>
      <c r="I339" s="174"/>
      <c r="J339" s="174"/>
      <c r="K339" s="1"/>
      <c r="L339" s="177">
        <f>_xlfn.XLOOKUP(C339,'★C&amp;I(IRS)'!C:C,'★C&amp;I(IRS)'!R:R)</f>
        <v>45392</v>
      </c>
    </row>
    <row r="340" spans="1:12">
      <c r="A340" s="1" t="s">
        <v>4266</v>
      </c>
      <c r="B340" s="1" t="s">
        <v>25373</v>
      </c>
      <c r="C340" s="1" t="s">
        <v>4266</v>
      </c>
      <c r="D340" s="174"/>
      <c r="E340" s="174"/>
      <c r="F340" s="174"/>
      <c r="G340" s="176"/>
      <c r="H340" s="174"/>
      <c r="I340" s="174"/>
      <c r="J340" s="174"/>
      <c r="K340" s="1"/>
      <c r="L340" s="177">
        <f>_xlfn.XLOOKUP(C340,'★C&amp;I(IRS)'!C:C,'★C&amp;I(IRS)'!R:R)</f>
        <v>45392</v>
      </c>
    </row>
    <row r="341" spans="1:12">
      <c r="A341" s="1" t="s">
        <v>7809</v>
      </c>
      <c r="B341" s="1" t="s">
        <v>25374</v>
      </c>
      <c r="C341" s="1" t="s">
        <v>3537</v>
      </c>
      <c r="D341" s="174"/>
      <c r="E341" s="174"/>
      <c r="F341" s="174"/>
      <c r="G341" s="176"/>
      <c r="H341" s="174"/>
      <c r="I341" s="174"/>
      <c r="J341" s="174"/>
      <c r="K341" s="1"/>
      <c r="L341" s="177">
        <f>_xlfn.XLOOKUP(C341,'★C&amp;I(IRS)'!C:C,'★C&amp;I(IRS)'!R:R)</f>
        <v>45086</v>
      </c>
    </row>
    <row r="342" spans="1:12">
      <c r="A342" s="1" t="s">
        <v>8030</v>
      </c>
      <c r="B342" s="1" t="s">
        <v>25374</v>
      </c>
      <c r="C342" s="1" t="s">
        <v>4269</v>
      </c>
      <c r="D342" s="174"/>
      <c r="E342" s="174"/>
      <c r="F342" s="174"/>
      <c r="G342" s="176"/>
      <c r="H342" s="174"/>
      <c r="I342" s="174"/>
      <c r="J342" s="174"/>
      <c r="K342" s="1"/>
      <c r="L342" s="177">
        <f>_xlfn.XLOOKUP(C342,'★C&amp;I(IRS)'!C:C,'★C&amp;I(IRS)'!R:R)</f>
        <v>45279</v>
      </c>
    </row>
    <row r="343" spans="1:12">
      <c r="A343" s="1" t="s">
        <v>4269</v>
      </c>
      <c r="B343" s="1" t="s">
        <v>25374</v>
      </c>
      <c r="C343" s="1" t="s">
        <v>4269</v>
      </c>
      <c r="D343" s="174"/>
      <c r="E343" s="174"/>
      <c r="F343" s="174"/>
      <c r="G343" s="176"/>
      <c r="H343" s="174"/>
      <c r="I343" s="174"/>
      <c r="J343" s="174"/>
      <c r="K343" s="1"/>
      <c r="L343" s="177">
        <f>_xlfn.XLOOKUP(C343,'★C&amp;I(IRS)'!C:C,'★C&amp;I(IRS)'!R:R)</f>
        <v>45279</v>
      </c>
    </row>
    <row r="344" spans="1:12">
      <c r="A344" s="1" t="s">
        <v>7942</v>
      </c>
      <c r="B344" s="1" t="s">
        <v>25374</v>
      </c>
      <c r="C344" s="1" t="s">
        <v>3739</v>
      </c>
      <c r="D344" s="174"/>
      <c r="E344" s="174"/>
      <c r="F344" s="174"/>
      <c r="G344" s="176"/>
      <c r="H344" s="174"/>
      <c r="I344" s="174"/>
      <c r="J344" s="174"/>
      <c r="K344" s="1"/>
      <c r="L344" s="177">
        <f>_xlfn.XLOOKUP(C344,'★C&amp;I(IRS)'!C:C,'★C&amp;I(IRS)'!R:R)</f>
        <v>45273</v>
      </c>
    </row>
    <row r="345" spans="1:12">
      <c r="A345" s="1" t="s">
        <v>7810</v>
      </c>
      <c r="B345" s="1" t="s">
        <v>25374</v>
      </c>
      <c r="C345" s="1" t="s">
        <v>3537</v>
      </c>
      <c r="D345" s="174"/>
      <c r="E345" s="174"/>
      <c r="F345" s="174"/>
      <c r="G345" s="176"/>
      <c r="H345" s="174"/>
      <c r="I345" s="174"/>
      <c r="J345" s="174"/>
      <c r="K345" s="1"/>
      <c r="L345" s="177">
        <f>_xlfn.XLOOKUP(C345,'★C&amp;I(IRS)'!C:C,'★C&amp;I(IRS)'!R:R)</f>
        <v>45086</v>
      </c>
    </row>
    <row r="346" spans="1:12">
      <c r="A346" s="1" t="s">
        <v>7943</v>
      </c>
      <c r="B346" s="1" t="s">
        <v>25374</v>
      </c>
      <c r="C346" s="1" t="s">
        <v>3739</v>
      </c>
      <c r="D346" s="174"/>
      <c r="E346" s="174"/>
      <c r="F346" s="174"/>
      <c r="G346" s="176"/>
      <c r="H346" s="174"/>
      <c r="I346" s="174"/>
      <c r="J346" s="174"/>
      <c r="K346" s="1"/>
      <c r="L346" s="177">
        <f>_xlfn.XLOOKUP(C346,'★C&amp;I(IRS)'!C:C,'★C&amp;I(IRS)'!R:R)</f>
        <v>45273</v>
      </c>
    </row>
    <row r="347" spans="1:12">
      <c r="A347" s="1" t="s">
        <v>7811</v>
      </c>
      <c r="B347" s="1" t="s">
        <v>25374</v>
      </c>
      <c r="C347" s="1" t="s">
        <v>3537</v>
      </c>
      <c r="D347" s="174"/>
      <c r="E347" s="174"/>
      <c r="F347" s="174"/>
      <c r="G347" s="176"/>
      <c r="H347" s="174"/>
      <c r="I347" s="174"/>
      <c r="J347" s="174"/>
      <c r="K347" s="1"/>
      <c r="L347" s="177">
        <f>_xlfn.XLOOKUP(C347,'★C&amp;I(IRS)'!C:C,'★C&amp;I(IRS)'!R:R)</f>
        <v>45086</v>
      </c>
    </row>
    <row r="348" spans="1:12">
      <c r="A348" s="1" t="s">
        <v>4270</v>
      </c>
      <c r="B348" s="1" t="s">
        <v>25374</v>
      </c>
      <c r="C348" s="1" t="s">
        <v>4270</v>
      </c>
      <c r="D348" s="174"/>
      <c r="E348" s="174"/>
      <c r="F348" s="174"/>
      <c r="G348" s="176"/>
      <c r="H348" s="174"/>
      <c r="I348" s="174"/>
      <c r="J348" s="174"/>
      <c r="K348" s="1"/>
      <c r="L348" s="177">
        <f>_xlfn.XLOOKUP(C348,'★C&amp;I(IRS)'!C:C,'★C&amp;I(IRS)'!R:R)</f>
        <v>45279</v>
      </c>
    </row>
    <row r="349" spans="1:12">
      <c r="A349" s="1" t="s">
        <v>4273</v>
      </c>
      <c r="B349" s="1" t="s">
        <v>25374</v>
      </c>
      <c r="C349" s="1" t="s">
        <v>4273</v>
      </c>
      <c r="D349" s="174"/>
      <c r="E349" s="174"/>
      <c r="F349" s="174"/>
      <c r="G349" s="176"/>
      <c r="H349" s="174"/>
      <c r="I349" s="174"/>
      <c r="J349" s="174"/>
      <c r="K349" s="1"/>
      <c r="L349" s="177">
        <f>_xlfn.XLOOKUP(C349,'★C&amp;I(IRS)'!C:C,'★C&amp;I(IRS)'!R:R)</f>
        <v>45279</v>
      </c>
    </row>
    <row r="350" spans="1:12">
      <c r="A350" s="1" t="s">
        <v>4276</v>
      </c>
      <c r="B350" s="1" t="s">
        <v>25373</v>
      </c>
      <c r="C350" s="1" t="s">
        <v>4276</v>
      </c>
      <c r="D350" s="174"/>
      <c r="E350" s="174"/>
      <c r="F350" s="174"/>
      <c r="G350" s="176"/>
      <c r="H350" s="174"/>
      <c r="I350" s="174"/>
      <c r="J350" s="174"/>
      <c r="K350" s="1"/>
      <c r="L350" s="177" t="str">
        <f>_xlfn.XLOOKUP(C350,'★C&amp;I(IRS)'!C:C,'★C&amp;I(IRS)'!R:R)</f>
        <v>Envision未適用</v>
      </c>
    </row>
    <row r="351" spans="1:12">
      <c r="A351" s="1" t="s">
        <v>7944</v>
      </c>
      <c r="B351" s="1" t="s">
        <v>25374</v>
      </c>
      <c r="C351" s="1" t="s">
        <v>3699</v>
      </c>
      <c r="D351" s="174"/>
      <c r="E351" s="174"/>
      <c r="F351" s="174"/>
      <c r="G351" s="176"/>
      <c r="H351" s="174"/>
      <c r="I351" s="174"/>
      <c r="J351" s="174"/>
      <c r="K351" s="1"/>
      <c r="L351" s="177">
        <f>_xlfn.XLOOKUP(C351,'★C&amp;I(IRS)'!C:C,'★C&amp;I(IRS)'!R:R)</f>
        <v>45391</v>
      </c>
    </row>
    <row r="352" spans="1:12">
      <c r="A352" s="1" t="s">
        <v>7812</v>
      </c>
      <c r="B352" s="1" t="s">
        <v>25374</v>
      </c>
      <c r="C352" s="1" t="s">
        <v>3537</v>
      </c>
      <c r="D352" s="174"/>
      <c r="E352" s="174"/>
      <c r="F352" s="174"/>
      <c r="G352" s="176"/>
      <c r="H352" s="174"/>
      <c r="I352" s="174"/>
      <c r="J352" s="174"/>
      <c r="K352" s="1"/>
      <c r="L352" s="177">
        <f>_xlfn.XLOOKUP(C352,'★C&amp;I(IRS)'!C:C,'★C&amp;I(IRS)'!R:R)</f>
        <v>45086</v>
      </c>
    </row>
    <row r="353" spans="1:12">
      <c r="A353" s="1" t="s">
        <v>4277</v>
      </c>
      <c r="B353" s="1" t="s">
        <v>25373</v>
      </c>
      <c r="C353" s="1" t="s">
        <v>4277</v>
      </c>
      <c r="D353" s="174"/>
      <c r="E353" s="174"/>
      <c r="F353" s="174"/>
      <c r="G353" s="176"/>
      <c r="H353" s="174"/>
      <c r="I353" s="174"/>
      <c r="J353" s="174"/>
      <c r="K353" s="1"/>
      <c r="L353" s="177" t="str">
        <f>_xlfn.XLOOKUP(C353,'★C&amp;I(IRS)'!C:C,'★C&amp;I(IRS)'!R:R)</f>
        <v>Envision未適用</v>
      </c>
    </row>
    <row r="354" spans="1:12">
      <c r="A354" s="1" t="s">
        <v>7945</v>
      </c>
      <c r="B354" s="1" t="s">
        <v>25374</v>
      </c>
      <c r="C354" s="1" t="s">
        <v>3699</v>
      </c>
      <c r="D354" s="174"/>
      <c r="E354" s="174"/>
      <c r="F354" s="174"/>
      <c r="G354" s="176"/>
      <c r="H354" s="174"/>
      <c r="I354" s="174"/>
      <c r="J354" s="174"/>
      <c r="K354" s="1"/>
      <c r="L354" s="177">
        <f>_xlfn.XLOOKUP(C354,'★C&amp;I(IRS)'!C:C,'★C&amp;I(IRS)'!R:R)</f>
        <v>45391</v>
      </c>
    </row>
    <row r="355" spans="1:12">
      <c r="A355" s="1" t="s">
        <v>7813</v>
      </c>
      <c r="B355" s="1" t="s">
        <v>25374</v>
      </c>
      <c r="C355" s="1" t="s">
        <v>3537</v>
      </c>
      <c r="D355" s="174"/>
      <c r="E355" s="174"/>
      <c r="F355" s="174"/>
      <c r="G355" s="176"/>
      <c r="H355" s="174"/>
      <c r="I355" s="174"/>
      <c r="J355" s="174"/>
      <c r="K355" s="1"/>
      <c r="L355" s="177">
        <f>_xlfn.XLOOKUP(C355,'★C&amp;I(IRS)'!C:C,'★C&amp;I(IRS)'!R:R)</f>
        <v>45086</v>
      </c>
    </row>
    <row r="356" spans="1:12">
      <c r="A356" s="1" t="s">
        <v>4280</v>
      </c>
      <c r="B356" s="1" t="s">
        <v>25373</v>
      </c>
      <c r="C356" s="1" t="s">
        <v>4280</v>
      </c>
      <c r="D356" s="174"/>
      <c r="E356" s="174"/>
      <c r="F356" s="174"/>
      <c r="G356" s="176"/>
      <c r="H356" s="174"/>
      <c r="I356" s="174"/>
      <c r="J356" s="174"/>
      <c r="K356" s="1"/>
      <c r="L356" s="177" t="str">
        <f>_xlfn.XLOOKUP(C356,'★C&amp;I(IRS)'!C:C,'★C&amp;I(IRS)'!R:R)</f>
        <v>Envision未適用</v>
      </c>
    </row>
    <row r="357" spans="1:12">
      <c r="A357" s="1" t="s">
        <v>4288</v>
      </c>
      <c r="B357" s="1" t="s">
        <v>25373</v>
      </c>
      <c r="C357" s="1" t="s">
        <v>4288</v>
      </c>
      <c r="D357" s="174"/>
      <c r="E357" s="174"/>
      <c r="F357" s="174"/>
      <c r="G357" s="176"/>
      <c r="H357" s="174"/>
      <c r="I357" s="174"/>
      <c r="J357" s="174"/>
      <c r="K357" s="1"/>
      <c r="L357" s="177" t="str">
        <f>_xlfn.XLOOKUP(C357,'★C&amp;I(IRS)'!C:C,'★C&amp;I(IRS)'!R:R)</f>
        <v>Envision未適用</v>
      </c>
    </row>
    <row r="358" spans="1:12">
      <c r="A358" s="1" t="s">
        <v>4291</v>
      </c>
      <c r="B358" s="1" t="s">
        <v>25373</v>
      </c>
      <c r="C358" s="1" t="s">
        <v>4291</v>
      </c>
      <c r="D358" s="174"/>
      <c r="E358" s="174"/>
      <c r="F358" s="174"/>
      <c r="G358" s="176"/>
      <c r="H358" s="174"/>
      <c r="I358" s="174"/>
      <c r="J358" s="174"/>
      <c r="K358" s="1"/>
      <c r="L358" s="177" t="str">
        <f>_xlfn.XLOOKUP(C358,'★C&amp;I(IRS)'!C:C,'★C&amp;I(IRS)'!R:R)</f>
        <v>Envision未適用</v>
      </c>
    </row>
    <row r="359" spans="1:12">
      <c r="A359" s="1" t="s">
        <v>4294</v>
      </c>
      <c r="B359" s="1" t="s">
        <v>25373</v>
      </c>
      <c r="C359" s="1" t="s">
        <v>4294</v>
      </c>
      <c r="D359" s="174"/>
      <c r="E359" s="174"/>
      <c r="F359" s="174"/>
      <c r="G359" s="176"/>
      <c r="H359" s="174"/>
      <c r="I359" s="174"/>
      <c r="J359" s="174"/>
      <c r="K359" s="1"/>
      <c r="L359" s="177">
        <f>_xlfn.XLOOKUP(C359,'★C&amp;I(IRS)'!C:C,'★C&amp;I(IRS)'!R:R)</f>
        <v>45392</v>
      </c>
    </row>
    <row r="360" spans="1:12">
      <c r="A360" s="1" t="s">
        <v>4296</v>
      </c>
      <c r="B360" s="1" t="s">
        <v>25373</v>
      </c>
      <c r="C360" s="1" t="s">
        <v>4296</v>
      </c>
      <c r="D360" s="174"/>
      <c r="E360" s="174"/>
      <c r="F360" s="174"/>
      <c r="G360" s="176"/>
      <c r="H360" s="174"/>
      <c r="I360" s="174"/>
      <c r="J360" s="174"/>
      <c r="K360" s="1"/>
      <c r="L360" s="177">
        <f>_xlfn.XLOOKUP(C360,'★C&amp;I(IRS)'!C:C,'★C&amp;I(IRS)'!R:R)</f>
        <v>45392</v>
      </c>
    </row>
    <row r="361" spans="1:12">
      <c r="A361" s="1" t="s">
        <v>4299</v>
      </c>
      <c r="B361" s="1" t="s">
        <v>25373</v>
      </c>
      <c r="C361" s="1" t="s">
        <v>4299</v>
      </c>
      <c r="D361" s="174"/>
      <c r="E361" s="174"/>
      <c r="F361" s="174"/>
      <c r="G361" s="176"/>
      <c r="H361" s="174"/>
      <c r="I361" s="174"/>
      <c r="J361" s="174"/>
      <c r="K361" s="1"/>
      <c r="L361" s="177">
        <f>_xlfn.XLOOKUP(C361,'★C&amp;I(IRS)'!C:C,'★C&amp;I(IRS)'!R:R)</f>
        <v>45392</v>
      </c>
    </row>
    <row r="362" spans="1:12">
      <c r="A362" s="1" t="s">
        <v>4302</v>
      </c>
      <c r="B362" s="1" t="s">
        <v>25373</v>
      </c>
      <c r="C362" s="1" t="s">
        <v>4302</v>
      </c>
      <c r="D362" s="174"/>
      <c r="E362" s="174"/>
      <c r="F362" s="174"/>
      <c r="G362" s="176"/>
      <c r="H362" s="174"/>
      <c r="I362" s="174"/>
      <c r="J362" s="174"/>
      <c r="K362" s="1"/>
      <c r="L362" s="177" t="str">
        <f>_xlfn.XLOOKUP(C362,'★C&amp;I(IRS)'!C:C,'★C&amp;I(IRS)'!R:R)</f>
        <v>Envision未適用</v>
      </c>
    </row>
    <row r="363" spans="1:12">
      <c r="A363" s="1" t="s">
        <v>25320</v>
      </c>
      <c r="B363" s="1" t="s">
        <v>25374</v>
      </c>
      <c r="C363" s="1" t="s">
        <v>3537</v>
      </c>
      <c r="D363" s="174"/>
      <c r="E363" s="174"/>
      <c r="F363" s="174"/>
      <c r="G363" s="176"/>
      <c r="H363" s="174"/>
      <c r="I363" s="174"/>
      <c r="J363" s="174"/>
      <c r="K363" s="1"/>
      <c r="L363" s="177">
        <f>_xlfn.XLOOKUP(C363,'★C&amp;I(IRS)'!C:C,'★C&amp;I(IRS)'!R:R)</f>
        <v>45086</v>
      </c>
    </row>
    <row r="364" spans="1:12">
      <c r="A364" s="1" t="s">
        <v>18884</v>
      </c>
      <c r="B364" s="1" t="s">
        <v>25374</v>
      </c>
      <c r="C364" s="1" t="s">
        <v>4305</v>
      </c>
      <c r="D364" s="174"/>
      <c r="E364" s="174"/>
      <c r="F364" s="174"/>
      <c r="G364" s="176"/>
      <c r="H364" s="174"/>
      <c r="I364" s="174"/>
      <c r="J364" s="174"/>
      <c r="K364" s="1"/>
      <c r="L364" s="177">
        <f>_xlfn.XLOOKUP(C364,'★C&amp;I(IRS)'!C:C,'★C&amp;I(IRS)'!R:R)</f>
        <v>45362</v>
      </c>
    </row>
    <row r="365" spans="1:12">
      <c r="A365" s="1" t="s">
        <v>4305</v>
      </c>
      <c r="B365" s="1" t="s">
        <v>25374</v>
      </c>
      <c r="C365" s="1" t="s">
        <v>4305</v>
      </c>
      <c r="D365" s="174"/>
      <c r="E365" s="174"/>
      <c r="F365" s="174"/>
      <c r="G365" s="176"/>
      <c r="H365" s="174"/>
      <c r="I365" s="174"/>
      <c r="J365" s="174"/>
      <c r="K365" s="1"/>
      <c r="L365" s="177">
        <f>_xlfn.XLOOKUP(C365,'★C&amp;I(IRS)'!C:C,'★C&amp;I(IRS)'!R:R)</f>
        <v>45362</v>
      </c>
    </row>
    <row r="366" spans="1:12">
      <c r="A366" s="1" t="s">
        <v>7946</v>
      </c>
      <c r="B366" s="1" t="s">
        <v>25374</v>
      </c>
      <c r="C366" s="1" t="s">
        <v>3699</v>
      </c>
      <c r="D366" s="174"/>
      <c r="E366" s="174"/>
      <c r="F366" s="174"/>
      <c r="G366" s="176"/>
      <c r="H366" s="174"/>
      <c r="I366" s="174"/>
      <c r="J366" s="174"/>
      <c r="K366" s="1"/>
      <c r="L366" s="177">
        <f>_xlfn.XLOOKUP(C366,'★C&amp;I(IRS)'!C:C,'★C&amp;I(IRS)'!R:R)</f>
        <v>45391</v>
      </c>
    </row>
    <row r="367" spans="1:12">
      <c r="A367" s="1" t="s">
        <v>7814</v>
      </c>
      <c r="B367" s="1" t="s">
        <v>25374</v>
      </c>
      <c r="C367" s="1" t="s">
        <v>3537</v>
      </c>
      <c r="D367" s="174"/>
      <c r="E367" s="174"/>
      <c r="F367" s="174"/>
      <c r="G367" s="176"/>
      <c r="H367" s="174"/>
      <c r="I367" s="174"/>
      <c r="J367" s="174"/>
      <c r="K367" s="1"/>
      <c r="L367" s="177">
        <f>_xlfn.XLOOKUP(C367,'★C&amp;I(IRS)'!C:C,'★C&amp;I(IRS)'!R:R)</f>
        <v>45086</v>
      </c>
    </row>
    <row r="368" spans="1:12">
      <c r="A368" s="1" t="s">
        <v>4308</v>
      </c>
      <c r="B368" s="1" t="s">
        <v>25373</v>
      </c>
      <c r="C368" s="1" t="s">
        <v>4308</v>
      </c>
      <c r="D368" s="174"/>
      <c r="E368" s="174"/>
      <c r="F368" s="174"/>
      <c r="G368" s="176"/>
      <c r="H368" s="174"/>
      <c r="I368" s="174"/>
      <c r="J368" s="174"/>
      <c r="K368" s="1"/>
      <c r="L368" s="177" t="str">
        <f>_xlfn.XLOOKUP(C368,'★C&amp;I(IRS)'!C:C,'★C&amp;I(IRS)'!R:R)</f>
        <v>Envision未適用</v>
      </c>
    </row>
    <row r="369" spans="1:12">
      <c r="A369" s="1" t="s">
        <v>7947</v>
      </c>
      <c r="B369" s="1" t="s">
        <v>25374</v>
      </c>
      <c r="C369" s="1" t="s">
        <v>3699</v>
      </c>
      <c r="D369" s="174"/>
      <c r="E369" s="174"/>
      <c r="F369" s="174"/>
      <c r="G369" s="176"/>
      <c r="H369" s="174"/>
      <c r="I369" s="174"/>
      <c r="J369" s="174"/>
      <c r="K369" s="1"/>
      <c r="L369" s="177">
        <f>_xlfn.XLOOKUP(C369,'★C&amp;I(IRS)'!C:C,'★C&amp;I(IRS)'!R:R)</f>
        <v>45391</v>
      </c>
    </row>
    <row r="370" spans="1:12">
      <c r="A370" s="1" t="s">
        <v>7815</v>
      </c>
      <c r="B370" s="1" t="s">
        <v>25374</v>
      </c>
      <c r="C370" s="1" t="s">
        <v>3537</v>
      </c>
      <c r="D370" s="174"/>
      <c r="E370" s="174"/>
      <c r="F370" s="174"/>
      <c r="G370" s="176"/>
      <c r="H370" s="174"/>
      <c r="I370" s="174"/>
      <c r="J370" s="174"/>
      <c r="K370" s="1"/>
      <c r="L370" s="177">
        <f>_xlfn.XLOOKUP(C370,'★C&amp;I(IRS)'!C:C,'★C&amp;I(IRS)'!R:R)</f>
        <v>45086</v>
      </c>
    </row>
    <row r="371" spans="1:12">
      <c r="A371" s="1" t="s">
        <v>4311</v>
      </c>
      <c r="B371" s="1" t="s">
        <v>25373</v>
      </c>
      <c r="C371" s="1" t="s">
        <v>4311</v>
      </c>
      <c r="D371" s="174"/>
      <c r="E371" s="174"/>
      <c r="F371" s="174"/>
      <c r="G371" s="176"/>
      <c r="H371" s="174"/>
      <c r="I371" s="174"/>
      <c r="J371" s="174"/>
      <c r="K371" s="1"/>
      <c r="L371" s="177" t="str">
        <f>_xlfn.XLOOKUP(C371,'★C&amp;I(IRS)'!C:C,'★C&amp;I(IRS)'!R:R)</f>
        <v>Envision未適用</v>
      </c>
    </row>
    <row r="372" spans="1:12">
      <c r="A372" s="1" t="s">
        <v>7816</v>
      </c>
      <c r="B372" s="1" t="s">
        <v>25374</v>
      </c>
      <c r="C372" s="1" t="s">
        <v>3537</v>
      </c>
      <c r="D372" s="174"/>
      <c r="E372" s="174"/>
      <c r="F372" s="174"/>
      <c r="G372" s="176"/>
      <c r="H372" s="174"/>
      <c r="I372" s="174"/>
      <c r="J372" s="174"/>
      <c r="K372" s="1"/>
      <c r="L372" s="177">
        <f>_xlfn.XLOOKUP(C372,'★C&amp;I(IRS)'!C:C,'★C&amp;I(IRS)'!R:R)</f>
        <v>45086</v>
      </c>
    </row>
    <row r="373" spans="1:12">
      <c r="A373" s="1" t="s">
        <v>8031</v>
      </c>
      <c r="B373" s="1" t="s">
        <v>25374</v>
      </c>
      <c r="C373" s="1" t="s">
        <v>4314</v>
      </c>
      <c r="D373" s="174"/>
      <c r="E373" s="174"/>
      <c r="F373" s="174"/>
      <c r="G373" s="176"/>
      <c r="H373" s="174"/>
      <c r="I373" s="174"/>
      <c r="J373" s="174"/>
      <c r="K373" s="1"/>
      <c r="L373" s="177">
        <f>_xlfn.XLOOKUP(C373,'★C&amp;I(IRS)'!C:C,'★C&amp;I(IRS)'!R:R)</f>
        <v>45279</v>
      </c>
    </row>
    <row r="374" spans="1:12">
      <c r="A374" s="1" t="s">
        <v>4314</v>
      </c>
      <c r="B374" s="1" t="s">
        <v>25374</v>
      </c>
      <c r="C374" s="1" t="s">
        <v>4314</v>
      </c>
      <c r="D374" s="174"/>
      <c r="E374" s="174"/>
      <c r="F374" s="174"/>
      <c r="G374" s="176"/>
      <c r="H374" s="174"/>
      <c r="I374" s="174"/>
      <c r="J374" s="174"/>
      <c r="K374" s="1"/>
      <c r="L374" s="177">
        <f>_xlfn.XLOOKUP(C374,'★C&amp;I(IRS)'!C:C,'★C&amp;I(IRS)'!R:R)</f>
        <v>45279</v>
      </c>
    </row>
    <row r="375" spans="1:12">
      <c r="A375" s="1" t="s">
        <v>7817</v>
      </c>
      <c r="B375" s="1" t="s">
        <v>25374</v>
      </c>
      <c r="C375" s="1" t="s">
        <v>3537</v>
      </c>
      <c r="D375" s="174"/>
      <c r="E375" s="174"/>
      <c r="F375" s="174"/>
      <c r="G375" s="176"/>
      <c r="H375" s="174"/>
      <c r="I375" s="174"/>
      <c r="J375" s="174"/>
      <c r="K375" s="1"/>
      <c r="L375" s="177">
        <f>_xlfn.XLOOKUP(C375,'★C&amp;I(IRS)'!C:C,'★C&amp;I(IRS)'!R:R)</f>
        <v>45086</v>
      </c>
    </row>
    <row r="376" spans="1:12">
      <c r="A376" s="1" t="s">
        <v>8032</v>
      </c>
      <c r="B376" s="1" t="s">
        <v>25374</v>
      </c>
      <c r="C376" s="1" t="s">
        <v>4317</v>
      </c>
      <c r="D376" s="174"/>
      <c r="E376" s="174"/>
      <c r="F376" s="174"/>
      <c r="G376" s="176"/>
      <c r="H376" s="174"/>
      <c r="I376" s="174"/>
      <c r="J376" s="174"/>
      <c r="K376" s="1"/>
      <c r="L376" s="177">
        <f>_xlfn.XLOOKUP(C376,'★C&amp;I(IRS)'!C:C,'★C&amp;I(IRS)'!R:R)</f>
        <v>45279</v>
      </c>
    </row>
    <row r="377" spans="1:12">
      <c r="A377" s="1" t="s">
        <v>4317</v>
      </c>
      <c r="B377" s="1" t="s">
        <v>25374</v>
      </c>
      <c r="C377" s="1" t="s">
        <v>4317</v>
      </c>
      <c r="D377" s="174"/>
      <c r="E377" s="174"/>
      <c r="F377" s="174"/>
      <c r="G377" s="176"/>
      <c r="H377" s="174"/>
      <c r="I377" s="174"/>
      <c r="J377" s="174"/>
      <c r="K377" s="1"/>
      <c r="L377" s="177">
        <f>_xlfn.XLOOKUP(C377,'★C&amp;I(IRS)'!C:C,'★C&amp;I(IRS)'!R:R)</f>
        <v>45279</v>
      </c>
    </row>
    <row r="378" spans="1:12">
      <c r="A378" s="1" t="s">
        <v>7818</v>
      </c>
      <c r="B378" s="1" t="s">
        <v>25374</v>
      </c>
      <c r="C378" s="1" t="s">
        <v>3537</v>
      </c>
      <c r="D378" s="174"/>
      <c r="E378" s="174"/>
      <c r="F378" s="174"/>
      <c r="G378" s="176"/>
      <c r="H378" s="174"/>
      <c r="I378" s="174"/>
      <c r="J378" s="174"/>
      <c r="K378" s="1"/>
      <c r="L378" s="177">
        <f>_xlfn.XLOOKUP(C378,'★C&amp;I(IRS)'!C:C,'★C&amp;I(IRS)'!R:R)</f>
        <v>45086</v>
      </c>
    </row>
    <row r="379" spans="1:12">
      <c r="A379" s="1" t="s">
        <v>8033</v>
      </c>
      <c r="B379" s="1" t="s">
        <v>25374</v>
      </c>
      <c r="C379" s="1" t="s">
        <v>4318</v>
      </c>
      <c r="D379" s="174"/>
      <c r="E379" s="174"/>
      <c r="F379" s="174"/>
      <c r="G379" s="176"/>
      <c r="H379" s="174"/>
      <c r="I379" s="174"/>
      <c r="J379" s="174"/>
      <c r="K379" s="1"/>
      <c r="L379" s="177">
        <f>_xlfn.XLOOKUP(C379,'★C&amp;I(IRS)'!C:C,'★C&amp;I(IRS)'!R:R)</f>
        <v>45279</v>
      </c>
    </row>
    <row r="380" spans="1:12">
      <c r="A380" s="1" t="s">
        <v>4318</v>
      </c>
      <c r="B380" s="1" t="s">
        <v>25374</v>
      </c>
      <c r="C380" s="1" t="s">
        <v>4318</v>
      </c>
      <c r="D380" s="174"/>
      <c r="E380" s="174"/>
      <c r="F380" s="174"/>
      <c r="G380" s="176"/>
      <c r="H380" s="174"/>
      <c r="I380" s="174"/>
      <c r="J380" s="174"/>
      <c r="K380" s="1"/>
      <c r="L380" s="177">
        <f>_xlfn.XLOOKUP(C380,'★C&amp;I(IRS)'!C:C,'★C&amp;I(IRS)'!R:R)</f>
        <v>45279</v>
      </c>
    </row>
    <row r="381" spans="1:12">
      <c r="A381" s="1" t="s">
        <v>4321</v>
      </c>
      <c r="B381" s="1" t="s">
        <v>25374</v>
      </c>
      <c r="C381" s="1" t="s">
        <v>4321</v>
      </c>
      <c r="D381" s="174"/>
      <c r="E381" s="174"/>
      <c r="F381" s="174"/>
      <c r="G381" s="176"/>
      <c r="H381" s="174"/>
      <c r="I381" s="174"/>
      <c r="J381" s="174"/>
      <c r="K381" s="1"/>
      <c r="L381" s="177">
        <f>_xlfn.XLOOKUP(C381,'★C&amp;I(IRS)'!C:C,'★C&amp;I(IRS)'!R:R)</f>
        <v>45279</v>
      </c>
    </row>
    <row r="382" spans="1:12">
      <c r="A382" s="1" t="s">
        <v>7819</v>
      </c>
      <c r="B382" s="1" t="s">
        <v>25374</v>
      </c>
      <c r="C382" s="1" t="s">
        <v>3537</v>
      </c>
      <c r="D382" s="174"/>
      <c r="E382" s="174"/>
      <c r="F382" s="174"/>
      <c r="G382" s="176"/>
      <c r="H382" s="174"/>
      <c r="I382" s="174"/>
      <c r="J382" s="174"/>
      <c r="K382" s="1"/>
      <c r="L382" s="177">
        <f>_xlfn.XLOOKUP(C382,'★C&amp;I(IRS)'!C:C,'★C&amp;I(IRS)'!R:R)</f>
        <v>45086</v>
      </c>
    </row>
    <row r="383" spans="1:12">
      <c r="A383" s="1" t="s">
        <v>8034</v>
      </c>
      <c r="B383" s="1" t="s">
        <v>25374</v>
      </c>
      <c r="C383" s="1" t="s">
        <v>4324</v>
      </c>
      <c r="D383" s="174"/>
      <c r="E383" s="174"/>
      <c r="F383" s="174"/>
      <c r="G383" s="176"/>
      <c r="H383" s="174"/>
      <c r="I383" s="174"/>
      <c r="J383" s="174"/>
      <c r="K383" s="1"/>
      <c r="L383" s="177">
        <f>_xlfn.XLOOKUP(C383,'★C&amp;I(IRS)'!C:C,'★C&amp;I(IRS)'!R:R)</f>
        <v>45279</v>
      </c>
    </row>
    <row r="384" spans="1:12">
      <c r="A384" s="1" t="s">
        <v>4324</v>
      </c>
      <c r="B384" s="1" t="s">
        <v>25374</v>
      </c>
      <c r="C384" s="1" t="s">
        <v>4324</v>
      </c>
      <c r="D384" s="174"/>
      <c r="E384" s="174"/>
      <c r="F384" s="174"/>
      <c r="G384" s="176"/>
      <c r="H384" s="174"/>
      <c r="I384" s="174"/>
      <c r="J384" s="174"/>
      <c r="K384" s="1"/>
      <c r="L384" s="177">
        <f>_xlfn.XLOOKUP(C384,'★C&amp;I(IRS)'!C:C,'★C&amp;I(IRS)'!R:R)</f>
        <v>45279</v>
      </c>
    </row>
    <row r="385" spans="1:12">
      <c r="A385" s="1" t="s">
        <v>4328</v>
      </c>
      <c r="B385" s="1" t="s">
        <v>25374</v>
      </c>
      <c r="C385" s="1" t="s">
        <v>4328</v>
      </c>
      <c r="D385" s="174"/>
      <c r="E385" s="174"/>
      <c r="F385" s="174"/>
      <c r="G385" s="176"/>
      <c r="H385" s="174"/>
      <c r="I385" s="174"/>
      <c r="J385" s="174"/>
      <c r="K385" s="1"/>
      <c r="L385" s="177">
        <f>_xlfn.XLOOKUP(C385,'★C&amp;I(IRS)'!C:C,'★C&amp;I(IRS)'!R:R)</f>
        <v>45279</v>
      </c>
    </row>
    <row r="386" spans="1:12">
      <c r="A386" s="1" t="s">
        <v>7820</v>
      </c>
      <c r="B386" s="1" t="s">
        <v>25374</v>
      </c>
      <c r="C386" s="1" t="s">
        <v>3537</v>
      </c>
      <c r="D386" s="174"/>
      <c r="E386" s="174"/>
      <c r="F386" s="174"/>
      <c r="G386" s="176"/>
      <c r="H386" s="174"/>
      <c r="I386" s="174"/>
      <c r="J386" s="174"/>
      <c r="K386" s="1"/>
      <c r="L386" s="177">
        <f>_xlfn.XLOOKUP(C386,'★C&amp;I(IRS)'!C:C,'★C&amp;I(IRS)'!R:R)</f>
        <v>45086</v>
      </c>
    </row>
    <row r="387" spans="1:12">
      <c r="A387" s="1" t="s">
        <v>8035</v>
      </c>
      <c r="B387" s="1" t="s">
        <v>25374</v>
      </c>
      <c r="C387" s="1" t="s">
        <v>4330</v>
      </c>
      <c r="D387" s="174"/>
      <c r="E387" s="174"/>
      <c r="F387" s="174"/>
      <c r="G387" s="176"/>
      <c r="H387" s="174"/>
      <c r="I387" s="174"/>
      <c r="J387" s="174"/>
      <c r="K387" s="1"/>
      <c r="L387" s="177">
        <f>_xlfn.XLOOKUP(C387,'★C&amp;I(IRS)'!C:C,'★C&amp;I(IRS)'!R:R)</f>
        <v>45279</v>
      </c>
    </row>
    <row r="388" spans="1:12">
      <c r="A388" s="1" t="s">
        <v>4330</v>
      </c>
      <c r="B388" s="1" t="s">
        <v>25374</v>
      </c>
      <c r="C388" s="1" t="s">
        <v>4330</v>
      </c>
      <c r="D388" s="174"/>
      <c r="E388" s="174"/>
      <c r="F388" s="174"/>
      <c r="G388" s="176"/>
      <c r="H388" s="174"/>
      <c r="I388" s="174"/>
      <c r="J388" s="174"/>
      <c r="K388" s="1"/>
      <c r="L388" s="177">
        <f>_xlfn.XLOOKUP(C388,'★C&amp;I(IRS)'!C:C,'★C&amp;I(IRS)'!R:R)</f>
        <v>45279</v>
      </c>
    </row>
    <row r="389" spans="1:12">
      <c r="A389" s="1" t="s">
        <v>4334</v>
      </c>
      <c r="B389" s="1" t="s">
        <v>25374</v>
      </c>
      <c r="C389" s="1" t="s">
        <v>4334</v>
      </c>
      <c r="D389" s="174"/>
      <c r="E389" s="174"/>
      <c r="F389" s="174"/>
      <c r="G389" s="176"/>
      <c r="H389" s="174"/>
      <c r="I389" s="174"/>
      <c r="J389" s="174"/>
      <c r="K389" s="1"/>
      <c r="L389" s="177">
        <f>_xlfn.XLOOKUP(C389,'★C&amp;I(IRS)'!C:C,'★C&amp;I(IRS)'!R:R)</f>
        <v>45279</v>
      </c>
    </row>
    <row r="390" spans="1:12">
      <c r="A390" s="1" t="s">
        <v>7821</v>
      </c>
      <c r="B390" s="1" t="s">
        <v>25374</v>
      </c>
      <c r="C390" s="1" t="s">
        <v>3537</v>
      </c>
      <c r="D390" s="174"/>
      <c r="E390" s="174"/>
      <c r="F390" s="174"/>
      <c r="G390" s="176"/>
      <c r="H390" s="174"/>
      <c r="I390" s="174"/>
      <c r="J390" s="174"/>
      <c r="K390" s="1"/>
      <c r="L390" s="177">
        <f>_xlfn.XLOOKUP(C390,'★C&amp;I(IRS)'!C:C,'★C&amp;I(IRS)'!R:R)</f>
        <v>45086</v>
      </c>
    </row>
    <row r="391" spans="1:12">
      <c r="A391" s="1" t="s">
        <v>8036</v>
      </c>
      <c r="B391" s="1" t="s">
        <v>25374</v>
      </c>
      <c r="C391" s="1" t="s">
        <v>4337</v>
      </c>
      <c r="D391" s="174"/>
      <c r="E391" s="174"/>
      <c r="F391" s="174"/>
      <c r="G391" s="176"/>
      <c r="H391" s="174"/>
      <c r="I391" s="174"/>
      <c r="J391" s="174"/>
      <c r="K391" s="1"/>
      <c r="L391" s="177">
        <f>_xlfn.XLOOKUP(C391,'★C&amp;I(IRS)'!C:C,'★C&amp;I(IRS)'!R:R)</f>
        <v>45279</v>
      </c>
    </row>
    <row r="392" spans="1:12">
      <c r="A392" s="1" t="s">
        <v>4337</v>
      </c>
      <c r="B392" s="1" t="s">
        <v>25374</v>
      </c>
      <c r="C392" s="1" t="s">
        <v>4337</v>
      </c>
      <c r="D392" s="174"/>
      <c r="E392" s="174"/>
      <c r="F392" s="174"/>
      <c r="G392" s="176"/>
      <c r="H392" s="174"/>
      <c r="I392" s="174"/>
      <c r="J392" s="174"/>
      <c r="K392" s="1"/>
      <c r="L392" s="177">
        <f>_xlfn.XLOOKUP(C392,'★C&amp;I(IRS)'!C:C,'★C&amp;I(IRS)'!R:R)</f>
        <v>45279</v>
      </c>
    </row>
    <row r="393" spans="1:12">
      <c r="A393" s="1" t="s">
        <v>25548</v>
      </c>
      <c r="B393" s="1" t="s">
        <v>25374</v>
      </c>
      <c r="C393" s="1" t="s">
        <v>3700</v>
      </c>
      <c r="D393" s="174"/>
      <c r="E393" s="174"/>
      <c r="F393" s="174"/>
      <c r="G393" s="176"/>
      <c r="H393" s="174"/>
      <c r="I393" s="174"/>
      <c r="J393" s="174"/>
      <c r="K393" s="1"/>
      <c r="L393" s="177">
        <f>_xlfn.XLOOKUP(C393,'★C&amp;I(IRS)'!C:C,'★C&amp;I(IRS)'!R:R)</f>
        <v>45225</v>
      </c>
    </row>
    <row r="394" spans="1:12">
      <c r="A394" s="1" t="s">
        <v>25541</v>
      </c>
      <c r="B394" s="1" t="s">
        <v>25374</v>
      </c>
      <c r="C394" s="1" t="s">
        <v>3700</v>
      </c>
      <c r="D394" s="174"/>
      <c r="E394" s="174"/>
      <c r="F394" s="174"/>
      <c r="G394" s="176"/>
      <c r="H394" s="174"/>
      <c r="I394" s="174"/>
      <c r="J394" s="174"/>
      <c r="K394" s="1"/>
      <c r="L394" s="177">
        <f>_xlfn.XLOOKUP(C394,'★C&amp;I(IRS)'!C:C,'★C&amp;I(IRS)'!R:R)</f>
        <v>45225</v>
      </c>
    </row>
    <row r="395" spans="1:12">
      <c r="A395" s="1" t="s">
        <v>7948</v>
      </c>
      <c r="B395" s="1" t="s">
        <v>25374</v>
      </c>
      <c r="C395" s="1" t="s">
        <v>3700</v>
      </c>
      <c r="D395" s="174"/>
      <c r="E395" s="174"/>
      <c r="F395" s="174"/>
      <c r="G395" s="176"/>
      <c r="H395" s="174"/>
      <c r="I395" s="174"/>
      <c r="J395" s="174"/>
      <c r="K395" s="1"/>
      <c r="L395" s="177">
        <f>_xlfn.XLOOKUP(C395,'★C&amp;I(IRS)'!C:C,'★C&amp;I(IRS)'!R:R)</f>
        <v>45225</v>
      </c>
    </row>
    <row r="396" spans="1:12">
      <c r="A396" s="1" t="s">
        <v>7822</v>
      </c>
      <c r="B396" s="1" t="s">
        <v>25374</v>
      </c>
      <c r="C396" s="1" t="s">
        <v>3537</v>
      </c>
      <c r="D396" s="174"/>
      <c r="E396" s="174"/>
      <c r="F396" s="174"/>
      <c r="G396" s="176"/>
      <c r="H396" s="174"/>
      <c r="I396" s="174"/>
      <c r="J396" s="174"/>
      <c r="K396" s="1"/>
      <c r="L396" s="177">
        <f>_xlfn.XLOOKUP(C396,'★C&amp;I(IRS)'!C:C,'★C&amp;I(IRS)'!R:R)</f>
        <v>45086</v>
      </c>
    </row>
    <row r="397" spans="1:12">
      <c r="A397" s="1" t="s">
        <v>4340</v>
      </c>
      <c r="B397" s="1" t="s">
        <v>25373</v>
      </c>
      <c r="C397" s="1" t="s">
        <v>4340</v>
      </c>
      <c r="D397" s="174"/>
      <c r="E397" s="174"/>
      <c r="F397" s="174"/>
      <c r="G397" s="176"/>
      <c r="H397" s="174"/>
      <c r="I397" s="174"/>
      <c r="J397" s="174"/>
      <c r="K397" s="1"/>
      <c r="L397" s="177" t="str">
        <f>_xlfn.XLOOKUP(C397,'★C&amp;I(IRS)'!C:C,'★C&amp;I(IRS)'!R:R)</f>
        <v>Envision未適用</v>
      </c>
    </row>
    <row r="398" spans="1:12">
      <c r="A398" s="1" t="s">
        <v>7823</v>
      </c>
      <c r="B398" s="1" t="s">
        <v>25374</v>
      </c>
      <c r="C398" s="1" t="s">
        <v>3537</v>
      </c>
      <c r="D398" s="174"/>
      <c r="E398" s="174"/>
      <c r="F398" s="174"/>
      <c r="G398" s="176"/>
      <c r="H398" s="174"/>
      <c r="I398" s="174"/>
      <c r="J398" s="174"/>
      <c r="K398" s="1"/>
      <c r="L398" s="177">
        <f>_xlfn.XLOOKUP(C398,'★C&amp;I(IRS)'!C:C,'★C&amp;I(IRS)'!R:R)</f>
        <v>45086</v>
      </c>
    </row>
    <row r="399" spans="1:12">
      <c r="A399" s="1" t="s">
        <v>8037</v>
      </c>
      <c r="B399" s="1" t="s">
        <v>25373</v>
      </c>
      <c r="C399" s="1" t="s">
        <v>4343</v>
      </c>
      <c r="D399" s="174"/>
      <c r="E399" s="174"/>
      <c r="F399" s="174"/>
      <c r="G399" s="176"/>
      <c r="H399" s="174"/>
      <c r="I399" s="174"/>
      <c r="J399" s="174"/>
      <c r="K399" s="1"/>
      <c r="L399" s="177">
        <f>_xlfn.XLOOKUP(C399,'★C&amp;I(IRS)'!C:C,'★C&amp;I(IRS)'!R:R)</f>
        <v>45392</v>
      </c>
    </row>
    <row r="400" spans="1:12">
      <c r="A400" s="1" t="s">
        <v>4343</v>
      </c>
      <c r="B400" s="1" t="s">
        <v>25373</v>
      </c>
      <c r="C400" s="1" t="s">
        <v>4343</v>
      </c>
      <c r="D400" s="174"/>
      <c r="E400" s="174"/>
      <c r="F400" s="174"/>
      <c r="G400" s="176"/>
      <c r="H400" s="174"/>
      <c r="I400" s="174"/>
      <c r="J400" s="174"/>
      <c r="K400" s="1"/>
      <c r="L400" s="177">
        <f>_xlfn.XLOOKUP(C400,'★C&amp;I(IRS)'!C:C,'★C&amp;I(IRS)'!R:R)</f>
        <v>45392</v>
      </c>
    </row>
    <row r="401" spans="1:12">
      <c r="A401" s="1" t="s">
        <v>7949</v>
      </c>
      <c r="B401" s="1" t="s">
        <v>25374</v>
      </c>
      <c r="C401" s="1" t="s">
        <v>3700</v>
      </c>
      <c r="D401" s="174"/>
      <c r="E401" s="174"/>
      <c r="F401" s="174"/>
      <c r="G401" s="176"/>
      <c r="H401" s="174"/>
      <c r="I401" s="174"/>
      <c r="J401" s="174"/>
      <c r="K401" s="1"/>
      <c r="L401" s="177">
        <f>_xlfn.XLOOKUP(C401,'★C&amp;I(IRS)'!C:C,'★C&amp;I(IRS)'!R:R)</f>
        <v>45225</v>
      </c>
    </row>
    <row r="402" spans="1:12">
      <c r="A402" s="1" t="s">
        <v>7824</v>
      </c>
      <c r="B402" s="1" t="s">
        <v>25374</v>
      </c>
      <c r="C402" s="1" t="s">
        <v>3537</v>
      </c>
      <c r="D402" s="174"/>
      <c r="E402" s="174"/>
      <c r="F402" s="174"/>
      <c r="G402" s="176"/>
      <c r="H402" s="174"/>
      <c r="I402" s="174"/>
      <c r="J402" s="174"/>
      <c r="K402" s="1"/>
      <c r="L402" s="177">
        <f>_xlfn.XLOOKUP(C402,'★C&amp;I(IRS)'!C:C,'★C&amp;I(IRS)'!R:R)</f>
        <v>45086</v>
      </c>
    </row>
    <row r="403" spans="1:12">
      <c r="A403" s="1" t="s">
        <v>4346</v>
      </c>
      <c r="B403" s="1" t="s">
        <v>25373</v>
      </c>
      <c r="C403" s="1" t="s">
        <v>4346</v>
      </c>
      <c r="D403" s="174"/>
      <c r="E403" s="174"/>
      <c r="F403" s="174"/>
      <c r="G403" s="176"/>
      <c r="H403" s="174"/>
      <c r="I403" s="174"/>
      <c r="J403" s="174"/>
      <c r="K403" s="1"/>
      <c r="L403" s="177" t="str">
        <f>_xlfn.XLOOKUP(C403,'★C&amp;I(IRS)'!C:C,'★C&amp;I(IRS)'!R:R)</f>
        <v>Envision未適用</v>
      </c>
    </row>
    <row r="404" spans="1:12">
      <c r="A404" s="1" t="s">
        <v>7950</v>
      </c>
      <c r="B404" s="1" t="s">
        <v>25374</v>
      </c>
      <c r="C404" s="1" t="s">
        <v>3700</v>
      </c>
      <c r="D404" s="174"/>
      <c r="E404" s="174"/>
      <c r="F404" s="174"/>
      <c r="G404" s="176"/>
      <c r="H404" s="174"/>
      <c r="I404" s="174"/>
      <c r="J404" s="174"/>
      <c r="K404" s="1"/>
      <c r="L404" s="177">
        <f>_xlfn.XLOOKUP(C404,'★C&amp;I(IRS)'!C:C,'★C&amp;I(IRS)'!R:R)</f>
        <v>45225</v>
      </c>
    </row>
    <row r="405" spans="1:12">
      <c r="A405" s="1" t="s">
        <v>7825</v>
      </c>
      <c r="B405" s="1" t="s">
        <v>25374</v>
      </c>
      <c r="C405" s="1" t="s">
        <v>3537</v>
      </c>
      <c r="D405" s="174"/>
      <c r="E405" s="174"/>
      <c r="F405" s="174"/>
      <c r="G405" s="176"/>
      <c r="H405" s="174"/>
      <c r="I405" s="174"/>
      <c r="J405" s="174"/>
      <c r="K405" s="1"/>
      <c r="L405" s="177">
        <f>_xlfn.XLOOKUP(C405,'★C&amp;I(IRS)'!C:C,'★C&amp;I(IRS)'!R:R)</f>
        <v>45086</v>
      </c>
    </row>
    <row r="406" spans="1:12">
      <c r="A406" s="1" t="s">
        <v>4348</v>
      </c>
      <c r="B406" s="1" t="s">
        <v>25373</v>
      </c>
      <c r="C406" s="1" t="s">
        <v>4348</v>
      </c>
      <c r="D406" s="174"/>
      <c r="E406" s="174"/>
      <c r="F406" s="174"/>
      <c r="G406" s="176"/>
      <c r="H406" s="174"/>
      <c r="I406" s="174"/>
      <c r="J406" s="174"/>
      <c r="K406" s="1"/>
      <c r="L406" s="177" t="str">
        <f>_xlfn.XLOOKUP(C406,'★C&amp;I(IRS)'!C:C,'★C&amp;I(IRS)'!R:R)</f>
        <v>Envision未適用</v>
      </c>
    </row>
    <row r="407" spans="1:12">
      <c r="A407" s="1" t="s">
        <v>25321</v>
      </c>
      <c r="B407" s="1" t="s">
        <v>25374</v>
      </c>
      <c r="C407" s="1" t="s">
        <v>3537</v>
      </c>
      <c r="D407" s="174"/>
      <c r="E407" s="174"/>
      <c r="F407" s="174"/>
      <c r="G407" s="176"/>
      <c r="H407" s="174"/>
      <c r="I407" s="174"/>
      <c r="J407" s="174"/>
      <c r="K407" s="1"/>
      <c r="L407" s="177">
        <f>_xlfn.XLOOKUP(C407,'★C&amp;I(IRS)'!C:C,'★C&amp;I(IRS)'!R:R)</f>
        <v>45086</v>
      </c>
    </row>
    <row r="408" spans="1:12">
      <c r="A408" s="1" t="s">
        <v>4350</v>
      </c>
      <c r="B408" s="1" t="s">
        <v>25373</v>
      </c>
      <c r="C408" s="1" t="s">
        <v>4350</v>
      </c>
      <c r="D408" s="174"/>
      <c r="E408" s="174"/>
      <c r="F408" s="174"/>
      <c r="G408" s="176"/>
      <c r="H408" s="174"/>
      <c r="I408" s="174"/>
      <c r="J408" s="174"/>
      <c r="K408" s="1"/>
      <c r="L408" s="177" t="str">
        <f>_xlfn.XLOOKUP(C408,'★C&amp;I(IRS)'!C:C,'★C&amp;I(IRS)'!R:R)</f>
        <v>Envision未適用</v>
      </c>
    </row>
    <row r="409" spans="1:12">
      <c r="A409" s="1" t="s">
        <v>7951</v>
      </c>
      <c r="B409" s="1" t="s">
        <v>25374</v>
      </c>
      <c r="C409" s="1" t="s">
        <v>3700</v>
      </c>
      <c r="D409" s="174"/>
      <c r="E409" s="174"/>
      <c r="F409" s="174"/>
      <c r="G409" s="176"/>
      <c r="H409" s="174"/>
      <c r="I409" s="174"/>
      <c r="J409" s="174"/>
      <c r="K409" s="1"/>
      <c r="L409" s="177">
        <f>_xlfn.XLOOKUP(C409,'★C&amp;I(IRS)'!C:C,'★C&amp;I(IRS)'!R:R)</f>
        <v>45225</v>
      </c>
    </row>
    <row r="410" spans="1:12">
      <c r="A410" s="1" t="s">
        <v>7826</v>
      </c>
      <c r="B410" s="1" t="s">
        <v>25374</v>
      </c>
      <c r="C410" s="1" t="s">
        <v>3537</v>
      </c>
      <c r="D410" s="174"/>
      <c r="E410" s="174"/>
      <c r="F410" s="174"/>
      <c r="G410" s="176"/>
      <c r="H410" s="174"/>
      <c r="I410" s="174"/>
      <c r="J410" s="174"/>
      <c r="K410" s="1"/>
      <c r="L410" s="177">
        <f>_xlfn.XLOOKUP(C410,'★C&amp;I(IRS)'!C:C,'★C&amp;I(IRS)'!R:R)</f>
        <v>45086</v>
      </c>
    </row>
    <row r="411" spans="1:12">
      <c r="A411" s="1" t="s">
        <v>4353</v>
      </c>
      <c r="B411" s="1" t="s">
        <v>25373</v>
      </c>
      <c r="C411" s="1" t="s">
        <v>4353</v>
      </c>
      <c r="D411" s="174"/>
      <c r="E411" s="174"/>
      <c r="F411" s="174"/>
      <c r="G411" s="176"/>
      <c r="H411" s="174"/>
      <c r="I411" s="174"/>
      <c r="J411" s="174"/>
      <c r="K411" s="1"/>
      <c r="L411" s="177" t="str">
        <f>_xlfn.XLOOKUP(C411,'★C&amp;I(IRS)'!C:C,'★C&amp;I(IRS)'!R:R)</f>
        <v>Envision未適用</v>
      </c>
    </row>
    <row r="412" spans="1:12">
      <c r="A412" s="1" t="s">
        <v>7827</v>
      </c>
      <c r="B412" s="1" t="s">
        <v>25374</v>
      </c>
      <c r="C412" s="1" t="s">
        <v>3537</v>
      </c>
      <c r="D412" s="174"/>
      <c r="E412" s="174"/>
      <c r="F412" s="174"/>
      <c r="G412" s="176"/>
      <c r="H412" s="174"/>
      <c r="I412" s="174"/>
      <c r="J412" s="174"/>
      <c r="K412" s="1"/>
      <c r="L412" s="177">
        <f>_xlfn.XLOOKUP(C412,'★C&amp;I(IRS)'!C:C,'★C&amp;I(IRS)'!R:R)</f>
        <v>45086</v>
      </c>
    </row>
    <row r="413" spans="1:12">
      <c r="A413" s="1" t="s">
        <v>8038</v>
      </c>
      <c r="B413" s="1" t="s">
        <v>25373</v>
      </c>
      <c r="C413" s="1" t="s">
        <v>4356</v>
      </c>
      <c r="D413" s="174"/>
      <c r="E413" s="174"/>
      <c r="F413" s="174"/>
      <c r="G413" s="176"/>
      <c r="H413" s="174"/>
      <c r="I413" s="174"/>
      <c r="J413" s="174"/>
      <c r="K413" s="1"/>
      <c r="L413" s="177" t="str">
        <f>_xlfn.XLOOKUP(C413,'★C&amp;I(IRS)'!C:C,'★C&amp;I(IRS)'!R:R)</f>
        <v>Envision未適用</v>
      </c>
    </row>
    <row r="414" spans="1:12">
      <c r="A414" s="1" t="s">
        <v>4356</v>
      </c>
      <c r="B414" s="1" t="s">
        <v>25373</v>
      </c>
      <c r="C414" s="1" t="s">
        <v>4356</v>
      </c>
      <c r="D414" s="174"/>
      <c r="E414" s="174"/>
      <c r="F414" s="174"/>
      <c r="G414" s="176"/>
      <c r="H414" s="174"/>
      <c r="I414" s="174"/>
      <c r="J414" s="174"/>
      <c r="K414" s="1"/>
      <c r="L414" s="177" t="str">
        <f>_xlfn.XLOOKUP(C414,'★C&amp;I(IRS)'!C:C,'★C&amp;I(IRS)'!R:R)</f>
        <v>Envision未適用</v>
      </c>
    </row>
    <row r="415" spans="1:12">
      <c r="A415" s="1" t="s">
        <v>7952</v>
      </c>
      <c r="B415" s="1" t="s">
        <v>25374</v>
      </c>
      <c r="C415" s="1" t="s">
        <v>3700</v>
      </c>
      <c r="D415" s="174"/>
      <c r="E415" s="174"/>
      <c r="F415" s="174"/>
      <c r="G415" s="176"/>
      <c r="H415" s="174"/>
      <c r="I415" s="174"/>
      <c r="J415" s="174"/>
      <c r="K415" s="1"/>
      <c r="L415" s="177">
        <f>_xlfn.XLOOKUP(C415,'★C&amp;I(IRS)'!C:C,'★C&amp;I(IRS)'!R:R)</f>
        <v>45225</v>
      </c>
    </row>
    <row r="416" spans="1:12">
      <c r="A416" s="1" t="s">
        <v>7828</v>
      </c>
      <c r="B416" s="1" t="s">
        <v>25374</v>
      </c>
      <c r="C416" s="1" t="s">
        <v>3537</v>
      </c>
      <c r="D416" s="174"/>
      <c r="E416" s="174"/>
      <c r="F416" s="174"/>
      <c r="G416" s="176"/>
      <c r="H416" s="174"/>
      <c r="I416" s="174"/>
      <c r="J416" s="174"/>
      <c r="K416" s="1"/>
      <c r="L416" s="177">
        <f>_xlfn.XLOOKUP(C416,'★C&amp;I(IRS)'!C:C,'★C&amp;I(IRS)'!R:R)</f>
        <v>45086</v>
      </c>
    </row>
    <row r="417" spans="1:12">
      <c r="A417" s="1" t="s">
        <v>4359</v>
      </c>
      <c r="B417" s="1" t="s">
        <v>25373</v>
      </c>
      <c r="C417" s="1" t="s">
        <v>4359</v>
      </c>
      <c r="D417" s="174"/>
      <c r="E417" s="174"/>
      <c r="F417" s="174"/>
      <c r="G417" s="176"/>
      <c r="H417" s="174"/>
      <c r="I417" s="174"/>
      <c r="J417" s="174"/>
      <c r="K417" s="1"/>
      <c r="L417" s="177" t="str">
        <f>_xlfn.XLOOKUP(C417,'★C&amp;I(IRS)'!C:C,'★C&amp;I(IRS)'!R:R)</f>
        <v>Envision未適用</v>
      </c>
    </row>
    <row r="418" spans="1:12">
      <c r="A418" s="1" t="s">
        <v>7953</v>
      </c>
      <c r="B418" s="1" t="s">
        <v>25374</v>
      </c>
      <c r="C418" s="1" t="s">
        <v>3700</v>
      </c>
      <c r="D418" s="174"/>
      <c r="E418" s="174"/>
      <c r="F418" s="174"/>
      <c r="G418" s="176"/>
      <c r="H418" s="174"/>
      <c r="I418" s="174"/>
      <c r="J418" s="174"/>
      <c r="K418" s="1"/>
      <c r="L418" s="177">
        <f>_xlfn.XLOOKUP(C418,'★C&amp;I(IRS)'!C:C,'★C&amp;I(IRS)'!R:R)</f>
        <v>45225</v>
      </c>
    </row>
    <row r="419" spans="1:12">
      <c r="A419" s="1" t="s">
        <v>7829</v>
      </c>
      <c r="B419" s="1" t="s">
        <v>25374</v>
      </c>
      <c r="C419" s="1" t="s">
        <v>3537</v>
      </c>
      <c r="D419" s="174"/>
      <c r="E419" s="174"/>
      <c r="F419" s="174"/>
      <c r="G419" s="176"/>
      <c r="H419" s="174"/>
      <c r="I419" s="174"/>
      <c r="J419" s="174"/>
      <c r="K419" s="1"/>
      <c r="L419" s="177">
        <f>_xlfn.XLOOKUP(C419,'★C&amp;I(IRS)'!C:C,'★C&amp;I(IRS)'!R:R)</f>
        <v>45086</v>
      </c>
    </row>
    <row r="420" spans="1:12">
      <c r="A420" s="1" t="s">
        <v>11020</v>
      </c>
      <c r="B420" s="1" t="s">
        <v>25374</v>
      </c>
      <c r="C420" s="1" t="s">
        <v>3537</v>
      </c>
      <c r="D420" s="174"/>
      <c r="E420" s="174"/>
      <c r="F420" s="174"/>
      <c r="G420" s="176"/>
      <c r="H420" s="174"/>
      <c r="I420" s="174"/>
      <c r="J420" s="174"/>
      <c r="K420" s="1"/>
      <c r="L420" s="177">
        <f>_xlfn.XLOOKUP(C420,'★C&amp;I(IRS)'!C:C,'★C&amp;I(IRS)'!R:R)</f>
        <v>45086</v>
      </c>
    </row>
    <row r="421" spans="1:12">
      <c r="A421" s="1" t="s">
        <v>11020</v>
      </c>
      <c r="B421" s="1" t="s">
        <v>25373</v>
      </c>
      <c r="C421" s="1" t="s">
        <v>4363</v>
      </c>
      <c r="D421" s="174"/>
      <c r="E421" s="174"/>
      <c r="F421" s="174"/>
      <c r="G421" s="176"/>
      <c r="H421" s="174"/>
      <c r="I421" s="174"/>
      <c r="J421" s="174"/>
      <c r="K421" s="1"/>
      <c r="L421" s="177" t="str">
        <f>_xlfn.XLOOKUP(C421,'★C&amp;I(IRS)'!C:C,'★C&amp;I(IRS)'!R:R)</f>
        <v>Envision未適用</v>
      </c>
    </row>
    <row r="422" spans="1:12">
      <c r="A422" s="1" t="s">
        <v>4362</v>
      </c>
      <c r="B422" s="1" t="s">
        <v>25373</v>
      </c>
      <c r="C422" s="1" t="s">
        <v>4362</v>
      </c>
      <c r="D422" s="174"/>
      <c r="E422" s="174"/>
      <c r="F422" s="174"/>
      <c r="G422" s="176"/>
      <c r="H422" s="174"/>
      <c r="I422" s="174"/>
      <c r="J422" s="174"/>
      <c r="K422" s="1"/>
      <c r="L422" s="177" t="str">
        <f>_xlfn.XLOOKUP(C422,'★C&amp;I(IRS)'!C:C,'★C&amp;I(IRS)'!R:R)</f>
        <v>Envision未適用</v>
      </c>
    </row>
    <row r="423" spans="1:12">
      <c r="A423" s="1" t="s">
        <v>11021</v>
      </c>
      <c r="B423" s="1" t="s">
        <v>25374</v>
      </c>
      <c r="C423" s="1" t="s">
        <v>3700</v>
      </c>
      <c r="D423" s="174"/>
      <c r="E423" s="174"/>
      <c r="F423" s="174"/>
      <c r="G423" s="176"/>
      <c r="H423" s="174"/>
      <c r="I423" s="174"/>
      <c r="J423" s="174"/>
      <c r="K423" s="1"/>
      <c r="L423" s="177">
        <f>_xlfn.XLOOKUP(C423,'★C&amp;I(IRS)'!C:C,'★C&amp;I(IRS)'!R:R)</f>
        <v>45225</v>
      </c>
    </row>
    <row r="424" spans="1:12">
      <c r="A424" s="1" t="s">
        <v>11021</v>
      </c>
      <c r="B424" s="1" t="s">
        <v>25373</v>
      </c>
      <c r="C424" s="1" t="s">
        <v>4363</v>
      </c>
      <c r="D424" s="174"/>
      <c r="E424" s="174"/>
      <c r="F424" s="174"/>
      <c r="G424" s="176"/>
      <c r="H424" s="174"/>
      <c r="I424" s="174"/>
      <c r="J424" s="174"/>
      <c r="K424" s="1"/>
      <c r="L424" s="177" t="str">
        <f>_xlfn.XLOOKUP(C424,'★C&amp;I(IRS)'!C:C,'★C&amp;I(IRS)'!R:R)</f>
        <v>Envision未適用</v>
      </c>
    </row>
    <row r="425" spans="1:12">
      <c r="A425" s="1" t="s">
        <v>4365</v>
      </c>
      <c r="B425" s="1" t="s">
        <v>25373</v>
      </c>
      <c r="C425" s="1" t="s">
        <v>4365</v>
      </c>
      <c r="D425" s="174"/>
      <c r="E425" s="174"/>
      <c r="F425" s="174"/>
      <c r="G425" s="176"/>
      <c r="H425" s="174"/>
      <c r="I425" s="174"/>
      <c r="J425" s="174"/>
      <c r="K425" s="1"/>
      <c r="L425" s="177" t="str">
        <f>_xlfn.XLOOKUP(C425,'★C&amp;I(IRS)'!C:C,'★C&amp;I(IRS)'!R:R)</f>
        <v>Envision未適用</v>
      </c>
    </row>
    <row r="426" spans="1:12">
      <c r="A426" s="1" t="s">
        <v>20768</v>
      </c>
      <c r="B426" s="1" t="s">
        <v>25374</v>
      </c>
      <c r="C426" s="1" t="s">
        <v>3700</v>
      </c>
      <c r="D426" s="174"/>
      <c r="E426" s="174"/>
      <c r="F426" s="174"/>
      <c r="G426" s="176"/>
      <c r="H426" s="174"/>
      <c r="I426" s="174"/>
      <c r="J426" s="174"/>
      <c r="K426" s="1"/>
      <c r="L426" s="177">
        <f>_xlfn.XLOOKUP(C426,'★C&amp;I(IRS)'!C:C,'★C&amp;I(IRS)'!R:R)</f>
        <v>45225</v>
      </c>
    </row>
    <row r="427" spans="1:12">
      <c r="A427" s="1" t="s">
        <v>20765</v>
      </c>
      <c r="B427" s="1" t="s">
        <v>25374</v>
      </c>
      <c r="C427" s="1" t="s">
        <v>3537</v>
      </c>
      <c r="D427" s="174"/>
      <c r="E427" s="174"/>
      <c r="F427" s="174"/>
      <c r="G427" s="176"/>
      <c r="H427" s="174"/>
      <c r="I427" s="174"/>
      <c r="J427" s="174"/>
      <c r="K427" s="1"/>
      <c r="L427" s="177">
        <f>_xlfn.XLOOKUP(C427,'★C&amp;I(IRS)'!C:C,'★C&amp;I(IRS)'!R:R)</f>
        <v>45086</v>
      </c>
    </row>
    <row r="428" spans="1:12">
      <c r="A428" s="1" t="s">
        <v>4368</v>
      </c>
      <c r="B428" s="1" t="s">
        <v>25373</v>
      </c>
      <c r="C428" s="1" t="s">
        <v>4368</v>
      </c>
      <c r="D428" s="174"/>
      <c r="E428" s="174"/>
      <c r="F428" s="174"/>
      <c r="G428" s="176"/>
      <c r="H428" s="174"/>
      <c r="I428" s="174"/>
      <c r="J428" s="174"/>
      <c r="K428" s="1"/>
      <c r="L428" s="177" t="str">
        <f>_xlfn.XLOOKUP(C428,'★C&amp;I(IRS)'!C:C,'★C&amp;I(IRS)'!R:R)</f>
        <v>Envision未適用</v>
      </c>
    </row>
    <row r="429" spans="1:12">
      <c r="A429" s="1" t="s">
        <v>7954</v>
      </c>
      <c r="B429" s="1" t="s">
        <v>25374</v>
      </c>
      <c r="C429" s="1" t="s">
        <v>3700</v>
      </c>
      <c r="D429" s="174"/>
      <c r="E429" s="174"/>
      <c r="F429" s="174"/>
      <c r="G429" s="176"/>
      <c r="H429" s="174"/>
      <c r="I429" s="174"/>
      <c r="J429" s="174"/>
      <c r="K429" s="1"/>
      <c r="L429" s="177">
        <f>_xlfn.XLOOKUP(C429,'★C&amp;I(IRS)'!C:C,'★C&amp;I(IRS)'!R:R)</f>
        <v>45225</v>
      </c>
    </row>
    <row r="430" spans="1:12">
      <c r="A430" s="1" t="s">
        <v>7830</v>
      </c>
      <c r="B430" s="1" t="s">
        <v>25374</v>
      </c>
      <c r="C430" s="1" t="s">
        <v>3537</v>
      </c>
      <c r="D430" s="174"/>
      <c r="E430" s="174"/>
      <c r="F430" s="174"/>
      <c r="G430" s="176"/>
      <c r="H430" s="174"/>
      <c r="I430" s="174"/>
      <c r="J430" s="174"/>
      <c r="K430" s="1"/>
      <c r="L430" s="177">
        <f>_xlfn.XLOOKUP(C430,'★C&amp;I(IRS)'!C:C,'★C&amp;I(IRS)'!R:R)</f>
        <v>45086</v>
      </c>
    </row>
    <row r="431" spans="1:12">
      <c r="A431" s="1" t="s">
        <v>4370</v>
      </c>
      <c r="B431" s="1" t="s">
        <v>25373</v>
      </c>
      <c r="C431" s="1" t="s">
        <v>4370</v>
      </c>
      <c r="D431" s="174"/>
      <c r="E431" s="174"/>
      <c r="F431" s="174"/>
      <c r="G431" s="176"/>
      <c r="H431" s="174"/>
      <c r="I431" s="174"/>
      <c r="J431" s="174"/>
      <c r="K431" s="1"/>
      <c r="L431" s="177" t="str">
        <f>_xlfn.XLOOKUP(C431,'★C&amp;I(IRS)'!C:C,'★C&amp;I(IRS)'!R:R)</f>
        <v>Envision未適用</v>
      </c>
    </row>
    <row r="432" spans="1:12">
      <c r="A432" s="1" t="s">
        <v>4372</v>
      </c>
      <c r="B432" s="1" t="s">
        <v>25373</v>
      </c>
      <c r="C432" s="1" t="s">
        <v>4372</v>
      </c>
      <c r="D432" s="174"/>
      <c r="E432" s="174"/>
      <c r="F432" s="174"/>
      <c r="G432" s="176"/>
      <c r="H432" s="174"/>
      <c r="I432" s="174"/>
      <c r="J432" s="174"/>
      <c r="K432" s="1"/>
      <c r="L432" s="177" t="str">
        <f>_xlfn.XLOOKUP(C432,'★C&amp;I(IRS)'!C:C,'★C&amp;I(IRS)'!R:R)</f>
        <v>Envision未適用</v>
      </c>
    </row>
    <row r="433" spans="1:12">
      <c r="A433" s="1" t="s">
        <v>3701</v>
      </c>
      <c r="B433" s="1" t="s">
        <v>25374</v>
      </c>
      <c r="C433" s="1" t="s">
        <v>3701</v>
      </c>
      <c r="D433" s="174"/>
      <c r="E433" s="174"/>
      <c r="F433" s="174"/>
      <c r="G433" s="176"/>
      <c r="H433" s="174"/>
      <c r="I433" s="174"/>
      <c r="J433" s="174"/>
      <c r="K433" s="1"/>
      <c r="L433" s="177">
        <f>_xlfn.XLOOKUP(C433,'★C&amp;I(IRS)'!C:C,'★C&amp;I(IRS)'!R:R)</f>
        <v>45225</v>
      </c>
    </row>
    <row r="434" spans="1:12">
      <c r="A434" s="1" t="s">
        <v>7831</v>
      </c>
      <c r="B434" s="1" t="s">
        <v>25374</v>
      </c>
      <c r="C434" s="1" t="s">
        <v>3537</v>
      </c>
      <c r="D434" s="174"/>
      <c r="E434" s="174"/>
      <c r="F434" s="174"/>
      <c r="G434" s="176"/>
      <c r="H434" s="174"/>
      <c r="I434" s="174"/>
      <c r="J434" s="174"/>
      <c r="K434" s="1"/>
      <c r="L434" s="177">
        <f>_xlfn.XLOOKUP(C434,'★C&amp;I(IRS)'!C:C,'★C&amp;I(IRS)'!R:R)</f>
        <v>45086</v>
      </c>
    </row>
    <row r="435" spans="1:12">
      <c r="A435" s="1" t="s">
        <v>8039</v>
      </c>
      <c r="B435" s="1" t="s">
        <v>25374</v>
      </c>
      <c r="C435" s="1" t="s">
        <v>4373</v>
      </c>
      <c r="D435" s="174"/>
      <c r="E435" s="174"/>
      <c r="F435" s="174"/>
      <c r="G435" s="176"/>
      <c r="H435" s="174"/>
      <c r="I435" s="174"/>
      <c r="J435" s="174"/>
      <c r="K435" s="1"/>
      <c r="L435" s="177">
        <f>_xlfn.XLOOKUP(C435,'★C&amp;I(IRS)'!C:C,'★C&amp;I(IRS)'!R:R)</f>
        <v>45279</v>
      </c>
    </row>
    <row r="436" spans="1:12">
      <c r="A436" s="1" t="s">
        <v>4373</v>
      </c>
      <c r="B436" s="1" t="s">
        <v>25374</v>
      </c>
      <c r="C436" s="1" t="s">
        <v>4373</v>
      </c>
      <c r="D436" s="174"/>
      <c r="E436" s="174"/>
      <c r="F436" s="174"/>
      <c r="G436" s="176"/>
      <c r="H436" s="174"/>
      <c r="I436" s="174"/>
      <c r="J436" s="174"/>
      <c r="K436" s="1"/>
      <c r="L436" s="177">
        <f>_xlfn.XLOOKUP(C436,'★C&amp;I(IRS)'!C:C,'★C&amp;I(IRS)'!R:R)</f>
        <v>45279</v>
      </c>
    </row>
    <row r="437" spans="1:12">
      <c r="A437" s="1" t="s">
        <v>7955</v>
      </c>
      <c r="B437" s="1" t="s">
        <v>25374</v>
      </c>
      <c r="C437" s="1" t="s">
        <v>3701</v>
      </c>
      <c r="D437" s="174"/>
      <c r="E437" s="174"/>
      <c r="F437" s="174"/>
      <c r="G437" s="176"/>
      <c r="H437" s="174"/>
      <c r="I437" s="174"/>
      <c r="J437" s="174"/>
      <c r="K437" s="1"/>
      <c r="L437" s="177">
        <f>_xlfn.XLOOKUP(C437,'★C&amp;I(IRS)'!C:C,'★C&amp;I(IRS)'!R:R)</f>
        <v>45225</v>
      </c>
    </row>
    <row r="438" spans="1:12">
      <c r="A438" s="1" t="s">
        <v>7832</v>
      </c>
      <c r="B438" s="1" t="s">
        <v>25374</v>
      </c>
      <c r="C438" s="1" t="s">
        <v>3537</v>
      </c>
      <c r="D438" s="174"/>
      <c r="E438" s="174"/>
      <c r="F438" s="174"/>
      <c r="G438" s="176"/>
      <c r="H438" s="174"/>
      <c r="I438" s="174"/>
      <c r="J438" s="174"/>
      <c r="K438" s="1"/>
      <c r="L438" s="177">
        <f>_xlfn.XLOOKUP(C438,'★C&amp;I(IRS)'!C:C,'★C&amp;I(IRS)'!R:R)</f>
        <v>45086</v>
      </c>
    </row>
    <row r="439" spans="1:12">
      <c r="A439" s="1" t="s">
        <v>4375</v>
      </c>
      <c r="B439" s="1" t="s">
        <v>25373</v>
      </c>
      <c r="C439" s="1" t="s">
        <v>4375</v>
      </c>
      <c r="D439" s="174"/>
      <c r="E439" s="174"/>
      <c r="F439" s="174"/>
      <c r="G439" s="176"/>
      <c r="H439" s="174"/>
      <c r="I439" s="174"/>
      <c r="J439" s="174"/>
      <c r="K439" s="1"/>
      <c r="L439" s="177" t="str">
        <f>_xlfn.XLOOKUP(C439,'★C&amp;I(IRS)'!C:C,'★C&amp;I(IRS)'!R:R)</f>
        <v>Envision未適用</v>
      </c>
    </row>
    <row r="440" spans="1:12">
      <c r="A440" s="1" t="s">
        <v>7956</v>
      </c>
      <c r="B440" s="1" t="s">
        <v>25374</v>
      </c>
      <c r="C440" s="1" t="s">
        <v>3701</v>
      </c>
      <c r="D440" s="174"/>
      <c r="E440" s="174"/>
      <c r="F440" s="174"/>
      <c r="G440" s="176"/>
      <c r="H440" s="174"/>
      <c r="I440" s="174"/>
      <c r="J440" s="174"/>
      <c r="K440" s="1"/>
      <c r="L440" s="177">
        <f>_xlfn.XLOOKUP(C440,'★C&amp;I(IRS)'!C:C,'★C&amp;I(IRS)'!R:R)</f>
        <v>45225</v>
      </c>
    </row>
    <row r="441" spans="1:12">
      <c r="A441" s="1" t="s">
        <v>7833</v>
      </c>
      <c r="B441" s="1" t="s">
        <v>25374</v>
      </c>
      <c r="C441" s="1" t="s">
        <v>3537</v>
      </c>
      <c r="D441" s="174"/>
      <c r="E441" s="174"/>
      <c r="F441" s="174"/>
      <c r="G441" s="176"/>
      <c r="H441" s="174"/>
      <c r="I441" s="174"/>
      <c r="J441" s="174"/>
      <c r="K441" s="1"/>
      <c r="L441" s="177">
        <f>_xlfn.XLOOKUP(C441,'★C&amp;I(IRS)'!C:C,'★C&amp;I(IRS)'!R:R)</f>
        <v>45086</v>
      </c>
    </row>
    <row r="442" spans="1:12">
      <c r="A442" s="1" t="s">
        <v>4378</v>
      </c>
      <c r="B442" s="1" t="s">
        <v>25373</v>
      </c>
      <c r="C442" s="1" t="s">
        <v>4378</v>
      </c>
      <c r="D442" s="174"/>
      <c r="E442" s="174"/>
      <c r="F442" s="174"/>
      <c r="G442" s="176"/>
      <c r="H442" s="174"/>
      <c r="I442" s="174"/>
      <c r="J442" s="174"/>
      <c r="K442" s="1"/>
      <c r="L442" s="177" t="str">
        <f>_xlfn.XLOOKUP(C442,'★C&amp;I(IRS)'!C:C,'★C&amp;I(IRS)'!R:R)</f>
        <v>Envision未適用</v>
      </c>
    </row>
    <row r="443" spans="1:12">
      <c r="A443" s="1" t="s">
        <v>3702</v>
      </c>
      <c r="B443" s="1" t="s">
        <v>25374</v>
      </c>
      <c r="C443" s="1" t="s">
        <v>3702</v>
      </c>
      <c r="D443" s="174"/>
      <c r="E443" s="174"/>
      <c r="F443" s="174"/>
      <c r="G443" s="176"/>
      <c r="H443" s="174"/>
      <c r="I443" s="174"/>
      <c r="J443" s="174"/>
      <c r="K443" s="1"/>
      <c r="L443" s="177">
        <f>_xlfn.XLOOKUP(C443,'★C&amp;I(IRS)'!C:C,'★C&amp;I(IRS)'!R:R)</f>
        <v>45225</v>
      </c>
    </row>
    <row r="444" spans="1:12">
      <c r="A444" s="1" t="s">
        <v>19008</v>
      </c>
      <c r="B444" s="1" t="s">
        <v>25374</v>
      </c>
      <c r="C444" s="1" t="s">
        <v>3699</v>
      </c>
      <c r="D444" s="174"/>
      <c r="E444" s="174"/>
      <c r="F444" s="174"/>
      <c r="G444" s="176"/>
      <c r="H444" s="174"/>
      <c r="I444" s="174"/>
      <c r="J444" s="174"/>
      <c r="K444" s="1"/>
      <c r="L444" s="177">
        <f>_xlfn.XLOOKUP(C444,'★C&amp;I(IRS)'!C:C,'★C&amp;I(IRS)'!R:R)</f>
        <v>45391</v>
      </c>
    </row>
    <row r="445" spans="1:12">
      <c r="A445" s="1" t="s">
        <v>19007</v>
      </c>
      <c r="B445" s="1" t="s">
        <v>25374</v>
      </c>
      <c r="C445" s="1" t="s">
        <v>3537</v>
      </c>
      <c r="D445" s="174"/>
      <c r="E445" s="174"/>
      <c r="F445" s="174"/>
      <c r="G445" s="176"/>
      <c r="H445" s="174"/>
      <c r="I445" s="174"/>
      <c r="J445" s="174"/>
      <c r="K445" s="1"/>
      <c r="L445" s="177">
        <f>_xlfn.XLOOKUP(C445,'★C&amp;I(IRS)'!C:C,'★C&amp;I(IRS)'!R:R)</f>
        <v>45086</v>
      </c>
    </row>
    <row r="446" spans="1:12">
      <c r="A446" s="1" t="s">
        <v>19010</v>
      </c>
      <c r="B446" s="1" t="s">
        <v>25374</v>
      </c>
      <c r="C446" s="1" t="s">
        <v>4381</v>
      </c>
      <c r="D446" s="174"/>
      <c r="E446" s="174"/>
      <c r="F446" s="174"/>
      <c r="G446" s="176"/>
      <c r="H446" s="174"/>
      <c r="I446" s="174"/>
      <c r="J446" s="174"/>
      <c r="K446" s="1"/>
      <c r="L446" s="177">
        <f>_xlfn.XLOOKUP(C446,'★C&amp;I(IRS)'!C:C,'★C&amp;I(IRS)'!R:R)</f>
        <v>45279</v>
      </c>
    </row>
    <row r="447" spans="1:12">
      <c r="A447" s="1" t="s">
        <v>4381</v>
      </c>
      <c r="B447" s="1" t="s">
        <v>25374</v>
      </c>
      <c r="C447" s="1" t="s">
        <v>4381</v>
      </c>
      <c r="D447" s="174"/>
      <c r="E447" s="174"/>
      <c r="F447" s="174"/>
      <c r="G447" s="176"/>
      <c r="H447" s="174"/>
      <c r="I447" s="174"/>
      <c r="J447" s="174"/>
      <c r="K447" s="1"/>
      <c r="L447" s="177">
        <f>_xlfn.XLOOKUP(C447,'★C&amp;I(IRS)'!C:C,'★C&amp;I(IRS)'!R:R)</f>
        <v>45279</v>
      </c>
    </row>
    <row r="448" spans="1:12">
      <c r="A448" s="1" t="s">
        <v>7957</v>
      </c>
      <c r="B448" s="1" t="s">
        <v>25374</v>
      </c>
      <c r="C448" s="1" t="s">
        <v>3702</v>
      </c>
      <c r="D448" s="174"/>
      <c r="E448" s="174"/>
      <c r="F448" s="174"/>
      <c r="G448" s="176"/>
      <c r="H448" s="174"/>
      <c r="I448" s="174"/>
      <c r="J448" s="174"/>
      <c r="K448" s="1"/>
      <c r="L448" s="177">
        <f>_xlfn.XLOOKUP(C448,'★C&amp;I(IRS)'!C:C,'★C&amp;I(IRS)'!R:R)</f>
        <v>45225</v>
      </c>
    </row>
    <row r="449" spans="1:12">
      <c r="A449" s="1" t="s">
        <v>7834</v>
      </c>
      <c r="B449" s="1" t="s">
        <v>25374</v>
      </c>
      <c r="C449" s="1" t="s">
        <v>3537</v>
      </c>
      <c r="D449" s="174"/>
      <c r="E449" s="174"/>
      <c r="F449" s="174"/>
      <c r="G449" s="176"/>
      <c r="H449" s="174"/>
      <c r="I449" s="174"/>
      <c r="J449" s="174"/>
      <c r="K449" s="1"/>
      <c r="L449" s="177">
        <f>_xlfn.XLOOKUP(C449,'★C&amp;I(IRS)'!C:C,'★C&amp;I(IRS)'!R:R)</f>
        <v>45086</v>
      </c>
    </row>
    <row r="450" spans="1:12">
      <c r="A450" s="1" t="s">
        <v>7711</v>
      </c>
      <c r="B450" s="1" t="s">
        <v>25374</v>
      </c>
      <c r="C450" s="1" t="s">
        <v>3702</v>
      </c>
      <c r="D450" s="174"/>
      <c r="E450" s="174"/>
      <c r="F450" s="174"/>
      <c r="G450" s="176"/>
      <c r="H450" s="174"/>
      <c r="I450" s="174"/>
      <c r="J450" s="174"/>
      <c r="K450" s="1"/>
      <c r="L450" s="177">
        <f>_xlfn.XLOOKUP(C450,'★C&amp;I(IRS)'!C:C,'★C&amp;I(IRS)'!R:R)</f>
        <v>45225</v>
      </c>
    </row>
    <row r="451" spans="1:12">
      <c r="A451" s="1" t="s">
        <v>4384</v>
      </c>
      <c r="B451" s="1" t="s">
        <v>25373</v>
      </c>
      <c r="C451" s="1" t="s">
        <v>4384</v>
      </c>
      <c r="D451" s="174"/>
      <c r="E451" s="174"/>
      <c r="F451" s="174"/>
      <c r="G451" s="176"/>
      <c r="H451" s="174"/>
      <c r="I451" s="174"/>
      <c r="J451" s="174"/>
      <c r="K451" s="1"/>
      <c r="L451" s="177" t="str">
        <f>_xlfn.XLOOKUP(C451,'★C&amp;I(IRS)'!C:C,'★C&amp;I(IRS)'!R:R)</f>
        <v>Envision未適用</v>
      </c>
    </row>
    <row r="452" spans="1:12">
      <c r="A452" s="1" t="s">
        <v>4387</v>
      </c>
      <c r="B452" s="1" t="s">
        <v>25374</v>
      </c>
      <c r="C452" s="1" t="s">
        <v>4387</v>
      </c>
      <c r="D452" s="174"/>
      <c r="E452" s="174"/>
      <c r="F452" s="174"/>
      <c r="G452" s="176"/>
      <c r="H452" s="174"/>
      <c r="I452" s="174"/>
      <c r="J452" s="174"/>
      <c r="K452" s="1"/>
      <c r="L452" s="177">
        <f>_xlfn.XLOOKUP(C452,'★C&amp;I(IRS)'!C:C,'★C&amp;I(IRS)'!R:R)</f>
        <v>45279</v>
      </c>
    </row>
    <row r="453" spans="1:12">
      <c r="A453" s="1" t="s">
        <v>4389</v>
      </c>
      <c r="B453" s="1" t="s">
        <v>25373</v>
      </c>
      <c r="C453" s="1" t="s">
        <v>4389</v>
      </c>
      <c r="D453" s="174"/>
      <c r="E453" s="174"/>
      <c r="F453" s="174"/>
      <c r="G453" s="176"/>
      <c r="H453" s="174"/>
      <c r="I453" s="174"/>
      <c r="J453" s="174"/>
      <c r="K453" s="1"/>
      <c r="L453" s="177" t="str">
        <f>_xlfn.XLOOKUP(C453,'★C&amp;I(IRS)'!C:C,'★C&amp;I(IRS)'!R:R)</f>
        <v>Envision未適用</v>
      </c>
    </row>
    <row r="454" spans="1:12">
      <c r="A454" s="1" t="s">
        <v>3703</v>
      </c>
      <c r="B454" s="1" t="s">
        <v>25374</v>
      </c>
      <c r="C454" s="1" t="s">
        <v>3703</v>
      </c>
      <c r="D454" s="174"/>
      <c r="E454" s="174"/>
      <c r="F454" s="174"/>
      <c r="G454" s="176"/>
      <c r="H454" s="174"/>
      <c r="I454" s="174"/>
      <c r="J454" s="174"/>
      <c r="K454" s="1"/>
      <c r="L454" s="177">
        <f>_xlfn.XLOOKUP(C454,'★C&amp;I(IRS)'!C:C,'★C&amp;I(IRS)'!R:R)</f>
        <v>45362</v>
      </c>
    </row>
    <row r="455" spans="1:12">
      <c r="A455" s="1" t="s">
        <v>25308</v>
      </c>
      <c r="B455" s="1" t="s">
        <v>25374</v>
      </c>
      <c r="C455" s="1" t="s">
        <v>25308</v>
      </c>
      <c r="D455" s="174"/>
      <c r="E455" s="174"/>
      <c r="F455" s="174"/>
      <c r="G455" s="176"/>
      <c r="H455" s="174"/>
      <c r="I455" s="174"/>
      <c r="J455" s="174"/>
      <c r="K455" s="1"/>
      <c r="L455" s="177">
        <f>_xlfn.XLOOKUP(C455,'★C&amp;I(IRS)'!C:C,'★C&amp;I(IRS)'!R:R)</f>
        <v>45362</v>
      </c>
    </row>
    <row r="456" spans="1:12">
      <c r="A456" s="1" t="s">
        <v>23558</v>
      </c>
      <c r="B456" s="1" t="s">
        <v>25374</v>
      </c>
      <c r="C456" s="1" t="s">
        <v>3703</v>
      </c>
      <c r="D456" s="174"/>
      <c r="E456" s="174"/>
      <c r="F456" s="174"/>
      <c r="G456" s="176"/>
      <c r="H456" s="174"/>
      <c r="I456" s="174"/>
      <c r="J456" s="174"/>
      <c r="K456" s="1"/>
      <c r="L456" s="177">
        <f>_xlfn.XLOOKUP(C456,'★C&amp;I(IRS)'!C:C,'★C&amp;I(IRS)'!R:R)</f>
        <v>45362</v>
      </c>
    </row>
    <row r="457" spans="1:12">
      <c r="A457" s="1" t="s">
        <v>23573</v>
      </c>
      <c r="B457" s="1" t="s">
        <v>25374</v>
      </c>
      <c r="C457" s="1" t="s">
        <v>3703</v>
      </c>
      <c r="D457" s="174"/>
      <c r="E457" s="174"/>
      <c r="F457" s="174"/>
      <c r="G457" s="176"/>
      <c r="H457" s="174"/>
      <c r="I457" s="174"/>
      <c r="J457" s="174"/>
      <c r="K457" s="1"/>
      <c r="L457" s="177">
        <f>_xlfn.XLOOKUP(C457,'★C&amp;I(IRS)'!C:C,'★C&amp;I(IRS)'!R:R)</f>
        <v>45362</v>
      </c>
    </row>
    <row r="458" spans="1:12">
      <c r="A458" s="1" t="s">
        <v>3704</v>
      </c>
      <c r="B458" s="1" t="s">
        <v>25374</v>
      </c>
      <c r="C458" s="1" t="s">
        <v>3704</v>
      </c>
      <c r="D458" s="174"/>
      <c r="E458" s="174"/>
      <c r="F458" s="174"/>
      <c r="G458" s="176"/>
      <c r="H458" s="174"/>
      <c r="I458" s="174"/>
      <c r="J458" s="174"/>
      <c r="K458" s="1"/>
      <c r="L458" s="177">
        <f>_xlfn.XLOOKUP(C458,'★C&amp;I(IRS)'!C:C,'★C&amp;I(IRS)'!R:R)</f>
        <v>45273</v>
      </c>
    </row>
    <row r="459" spans="1:12">
      <c r="A459" s="1" t="s">
        <v>19965</v>
      </c>
      <c r="B459" s="1" t="s">
        <v>25374</v>
      </c>
      <c r="C459" s="1" t="s">
        <v>3704</v>
      </c>
      <c r="D459" s="174"/>
      <c r="E459" s="174"/>
      <c r="F459" s="174"/>
      <c r="G459" s="176"/>
      <c r="H459" s="174"/>
      <c r="I459" s="174"/>
      <c r="J459" s="174"/>
      <c r="K459" s="1"/>
      <c r="L459" s="177">
        <f>_xlfn.XLOOKUP(C459,'★C&amp;I(IRS)'!C:C,'★C&amp;I(IRS)'!R:R)</f>
        <v>45273</v>
      </c>
    </row>
    <row r="460" spans="1:12">
      <c r="A460" s="1" t="s">
        <v>19950</v>
      </c>
      <c r="B460" s="1" t="s">
        <v>25374</v>
      </c>
      <c r="C460" s="1" t="s">
        <v>3537</v>
      </c>
      <c r="D460" s="174"/>
      <c r="E460" s="174"/>
      <c r="F460" s="174"/>
      <c r="G460" s="176"/>
      <c r="H460" s="174"/>
      <c r="I460" s="174"/>
      <c r="J460" s="174"/>
      <c r="K460" s="1"/>
      <c r="L460" s="177">
        <f>_xlfn.XLOOKUP(C460,'★C&amp;I(IRS)'!C:C,'★C&amp;I(IRS)'!R:R)</f>
        <v>45086</v>
      </c>
    </row>
    <row r="461" spans="1:12">
      <c r="A461" s="1" t="s">
        <v>19934</v>
      </c>
      <c r="B461" s="1" t="s">
        <v>25374</v>
      </c>
      <c r="C461" s="1" t="s">
        <v>4393</v>
      </c>
      <c r="D461" s="174"/>
      <c r="E461" s="174"/>
      <c r="F461" s="174"/>
      <c r="G461" s="176"/>
      <c r="H461" s="174"/>
      <c r="I461" s="174"/>
      <c r="J461" s="174"/>
      <c r="K461" s="1"/>
      <c r="L461" s="177">
        <f>_xlfn.XLOOKUP(C461,'★C&amp;I(IRS)'!C:C,'★C&amp;I(IRS)'!R:R)</f>
        <v>45132</v>
      </c>
    </row>
    <row r="462" spans="1:12">
      <c r="A462" s="1" t="s">
        <v>19934</v>
      </c>
      <c r="B462" s="1" t="s">
        <v>25373</v>
      </c>
      <c r="C462" s="1" t="s">
        <v>4392</v>
      </c>
      <c r="D462" s="174"/>
      <c r="E462" s="174"/>
      <c r="F462" s="174"/>
      <c r="G462" s="176"/>
      <c r="H462" s="174"/>
      <c r="I462" s="174"/>
      <c r="J462" s="174"/>
      <c r="K462" s="1"/>
      <c r="L462" s="177" t="str">
        <f>_xlfn.XLOOKUP(C462,'★C&amp;I(IRS)'!C:C,'★C&amp;I(IRS)'!R:R)</f>
        <v>Envision未適用</v>
      </c>
    </row>
    <row r="463" spans="1:12">
      <c r="A463" s="1" t="s">
        <v>19934</v>
      </c>
      <c r="B463" s="1" t="s">
        <v>25373</v>
      </c>
      <c r="C463" s="1" t="s">
        <v>4394</v>
      </c>
      <c r="D463" s="174"/>
      <c r="E463" s="174"/>
      <c r="F463" s="174"/>
      <c r="G463" s="176"/>
      <c r="H463" s="174"/>
      <c r="I463" s="174"/>
      <c r="J463" s="174"/>
      <c r="K463" s="1"/>
      <c r="L463" s="177" t="str">
        <f>_xlfn.XLOOKUP(C463,'★C&amp;I(IRS)'!C:C,'★C&amp;I(IRS)'!R:R)</f>
        <v>Envision未適用</v>
      </c>
    </row>
    <row r="464" spans="1:12">
      <c r="A464" s="1" t="s">
        <v>4392</v>
      </c>
      <c r="B464" s="1" t="s">
        <v>25373</v>
      </c>
      <c r="C464" s="1" t="s">
        <v>4392</v>
      </c>
      <c r="D464" s="174"/>
      <c r="E464" s="174"/>
      <c r="F464" s="174"/>
      <c r="G464" s="176"/>
      <c r="H464" s="174"/>
      <c r="I464" s="174"/>
      <c r="J464" s="174"/>
      <c r="K464" s="1"/>
      <c r="L464" s="177" t="str">
        <f>_xlfn.XLOOKUP(C464,'★C&amp;I(IRS)'!C:C,'★C&amp;I(IRS)'!R:R)</f>
        <v>Envision未適用</v>
      </c>
    </row>
    <row r="465" spans="1:12">
      <c r="A465" s="1" t="s">
        <v>19966</v>
      </c>
      <c r="B465" s="1" t="s">
        <v>25374</v>
      </c>
      <c r="C465" s="1" t="s">
        <v>3704</v>
      </c>
      <c r="D465" s="174"/>
      <c r="E465" s="174"/>
      <c r="F465" s="174"/>
      <c r="G465" s="176"/>
      <c r="H465" s="174"/>
      <c r="I465" s="174"/>
      <c r="J465" s="174"/>
      <c r="K465" s="1"/>
      <c r="L465" s="177">
        <f>_xlfn.XLOOKUP(C465,'★C&amp;I(IRS)'!C:C,'★C&amp;I(IRS)'!R:R)</f>
        <v>45273</v>
      </c>
    </row>
    <row r="466" spans="1:12">
      <c r="A466" s="1" t="s">
        <v>19951</v>
      </c>
      <c r="B466" s="1" t="s">
        <v>25374</v>
      </c>
      <c r="C466" s="1" t="s">
        <v>3537</v>
      </c>
      <c r="D466" s="174"/>
      <c r="E466" s="174"/>
      <c r="F466" s="174"/>
      <c r="G466" s="176"/>
      <c r="H466" s="174"/>
      <c r="I466" s="174"/>
      <c r="J466" s="174"/>
      <c r="K466" s="1"/>
      <c r="L466" s="177">
        <f>_xlfn.XLOOKUP(C466,'★C&amp;I(IRS)'!C:C,'★C&amp;I(IRS)'!R:R)</f>
        <v>45086</v>
      </c>
    </row>
    <row r="467" spans="1:12">
      <c r="A467" s="1" t="s">
        <v>19935</v>
      </c>
      <c r="B467" s="1" t="s">
        <v>25374</v>
      </c>
      <c r="C467" s="1" t="s">
        <v>4396</v>
      </c>
      <c r="D467" s="174"/>
      <c r="E467" s="174"/>
      <c r="F467" s="174"/>
      <c r="G467" s="176"/>
      <c r="H467" s="174"/>
      <c r="I467" s="174"/>
      <c r="J467" s="174"/>
      <c r="K467" s="1"/>
      <c r="L467" s="177">
        <f>_xlfn.XLOOKUP(C467,'★C&amp;I(IRS)'!C:C,'★C&amp;I(IRS)'!R:R)</f>
        <v>45132</v>
      </c>
    </row>
    <row r="468" spans="1:12">
      <c r="A468" s="1" t="s">
        <v>19935</v>
      </c>
      <c r="B468" s="1" t="s">
        <v>25373</v>
      </c>
      <c r="C468" s="1" t="s">
        <v>4395</v>
      </c>
      <c r="D468" s="174"/>
      <c r="E468" s="174"/>
      <c r="F468" s="174"/>
      <c r="G468" s="176"/>
      <c r="H468" s="174"/>
      <c r="I468" s="174"/>
      <c r="J468" s="174"/>
      <c r="K468" s="1"/>
      <c r="L468" s="177" t="str">
        <f>_xlfn.XLOOKUP(C468,'★C&amp;I(IRS)'!C:C,'★C&amp;I(IRS)'!R:R)</f>
        <v>Envision未適用</v>
      </c>
    </row>
    <row r="469" spans="1:12">
      <c r="A469" s="1" t="s">
        <v>19935</v>
      </c>
      <c r="B469" s="1" t="s">
        <v>25373</v>
      </c>
      <c r="C469" s="1" t="s">
        <v>4397</v>
      </c>
      <c r="D469" s="174"/>
      <c r="E469" s="174"/>
      <c r="F469" s="174"/>
      <c r="G469" s="176"/>
      <c r="H469" s="174"/>
      <c r="I469" s="174"/>
      <c r="J469" s="174"/>
      <c r="K469" s="1"/>
      <c r="L469" s="177" t="str">
        <f>_xlfn.XLOOKUP(C469,'★C&amp;I(IRS)'!C:C,'★C&amp;I(IRS)'!R:R)</f>
        <v>Envision未適用</v>
      </c>
    </row>
    <row r="470" spans="1:12">
      <c r="A470" s="1" t="s">
        <v>4395</v>
      </c>
      <c r="B470" s="1" t="s">
        <v>25373</v>
      </c>
      <c r="C470" s="1" t="s">
        <v>4395</v>
      </c>
      <c r="D470" s="174"/>
      <c r="E470" s="174"/>
      <c r="F470" s="174"/>
      <c r="G470" s="176"/>
      <c r="H470" s="174"/>
      <c r="I470" s="174"/>
      <c r="J470" s="174"/>
      <c r="K470" s="1"/>
      <c r="L470" s="177" t="str">
        <f>_xlfn.XLOOKUP(C470,'★C&amp;I(IRS)'!C:C,'★C&amp;I(IRS)'!R:R)</f>
        <v>Envision未適用</v>
      </c>
    </row>
    <row r="471" spans="1:12">
      <c r="A471" s="1" t="s">
        <v>19967</v>
      </c>
      <c r="B471" s="1" t="s">
        <v>25374</v>
      </c>
      <c r="C471" s="1" t="s">
        <v>3704</v>
      </c>
      <c r="D471" s="174"/>
      <c r="E471" s="174"/>
      <c r="F471" s="174"/>
      <c r="G471" s="176"/>
      <c r="H471" s="174"/>
      <c r="I471" s="174"/>
      <c r="J471" s="174"/>
      <c r="K471" s="1"/>
      <c r="L471" s="177">
        <f>_xlfn.XLOOKUP(C471,'★C&amp;I(IRS)'!C:C,'★C&amp;I(IRS)'!R:R)</f>
        <v>45273</v>
      </c>
    </row>
    <row r="472" spans="1:12">
      <c r="A472" s="1" t="s">
        <v>19952</v>
      </c>
      <c r="B472" s="1" t="s">
        <v>25374</v>
      </c>
      <c r="C472" s="1" t="s">
        <v>3537</v>
      </c>
      <c r="D472" s="174"/>
      <c r="E472" s="174"/>
      <c r="F472" s="174"/>
      <c r="G472" s="176"/>
      <c r="H472" s="174"/>
      <c r="I472" s="174"/>
      <c r="J472" s="174"/>
      <c r="K472" s="1"/>
      <c r="L472" s="177">
        <f>_xlfn.XLOOKUP(C472,'★C&amp;I(IRS)'!C:C,'★C&amp;I(IRS)'!R:R)</f>
        <v>45086</v>
      </c>
    </row>
    <row r="473" spans="1:12">
      <c r="A473" s="1" t="s">
        <v>19936</v>
      </c>
      <c r="B473" s="1" t="s">
        <v>25378</v>
      </c>
      <c r="C473" s="1" t="s">
        <v>4399</v>
      </c>
      <c r="D473" s="1" t="s">
        <v>19936</v>
      </c>
      <c r="E473" s="1" t="s">
        <v>25390</v>
      </c>
      <c r="F473" s="192" t="s">
        <v>1912</v>
      </c>
      <c r="G473" s="193">
        <v>45273</v>
      </c>
      <c r="H473" s="1" t="s">
        <v>21826</v>
      </c>
      <c r="I473" s="1" t="s">
        <v>1911</v>
      </c>
      <c r="J473" s="1">
        <v>210</v>
      </c>
      <c r="K473" s="1"/>
      <c r="L473" s="177">
        <f>_xlfn.XLOOKUP(C473,'★C&amp;I(IRS)'!C:C,'★C&amp;I(IRS)'!R:R)</f>
        <v>45225</v>
      </c>
    </row>
    <row r="474" spans="1:12">
      <c r="A474" s="1" t="s">
        <v>19936</v>
      </c>
      <c r="B474" s="1" t="s">
        <v>25378</v>
      </c>
      <c r="C474" s="1" t="s">
        <v>4398</v>
      </c>
      <c r="D474" s="1" t="s">
        <v>19936</v>
      </c>
      <c r="E474" s="1" t="s">
        <v>25390</v>
      </c>
      <c r="F474" s="192" t="s">
        <v>1912</v>
      </c>
      <c r="G474" s="193">
        <v>45273</v>
      </c>
      <c r="H474" s="1" t="s">
        <v>21825</v>
      </c>
      <c r="I474" s="193" t="s">
        <v>1913</v>
      </c>
      <c r="J474" s="1">
        <v>260</v>
      </c>
      <c r="K474" s="1"/>
      <c r="L474" s="177">
        <f>_xlfn.XLOOKUP(C474,'★C&amp;I(IRS)'!C:C,'★C&amp;I(IRS)'!R:R)</f>
        <v>45273</v>
      </c>
    </row>
    <row r="475" spans="1:12">
      <c r="A475" s="1" t="s">
        <v>19936</v>
      </c>
      <c r="B475" s="1" t="s">
        <v>25378</v>
      </c>
      <c r="C475" s="1" t="s">
        <v>4400</v>
      </c>
      <c r="D475" s="1" t="s">
        <v>19936</v>
      </c>
      <c r="E475" s="1" t="s">
        <v>25390</v>
      </c>
      <c r="F475" s="192" t="s">
        <v>1912</v>
      </c>
      <c r="G475" s="193">
        <v>45273</v>
      </c>
      <c r="H475" s="1" t="s">
        <v>21827</v>
      </c>
      <c r="I475" s="1" t="s">
        <v>1908</v>
      </c>
      <c r="J475" s="1">
        <v>270</v>
      </c>
      <c r="K475" s="1"/>
      <c r="L475" s="177">
        <f>_xlfn.XLOOKUP(C475,'★C&amp;I(IRS)'!C:C,'★C&amp;I(IRS)'!R:R)</f>
        <v>45225</v>
      </c>
    </row>
    <row r="476" spans="1:12">
      <c r="A476" s="1" t="s">
        <v>4398</v>
      </c>
      <c r="B476" s="1" t="s">
        <v>25374</v>
      </c>
      <c r="C476" s="1" t="s">
        <v>4398</v>
      </c>
      <c r="D476" s="174"/>
      <c r="E476" s="174"/>
      <c r="F476" s="174"/>
      <c r="G476" s="176"/>
      <c r="H476" s="174"/>
      <c r="I476" s="174"/>
      <c r="J476" s="174"/>
      <c r="K476" s="1"/>
      <c r="L476" s="177">
        <f>_xlfn.XLOOKUP(C476,'★C&amp;I(IRS)'!C:C,'★C&amp;I(IRS)'!R:R)</f>
        <v>45273</v>
      </c>
    </row>
    <row r="477" spans="1:12">
      <c r="A477" s="1" t="s">
        <v>19968</v>
      </c>
      <c r="B477" s="1" t="s">
        <v>25374</v>
      </c>
      <c r="C477" s="1" t="s">
        <v>3704</v>
      </c>
      <c r="D477" s="174"/>
      <c r="E477" s="174"/>
      <c r="F477" s="174"/>
      <c r="G477" s="176"/>
      <c r="H477" s="174"/>
      <c r="I477" s="174"/>
      <c r="J477" s="174"/>
      <c r="K477" s="1"/>
      <c r="L477" s="177">
        <f>_xlfn.XLOOKUP(C477,'★C&amp;I(IRS)'!C:C,'★C&amp;I(IRS)'!R:R)</f>
        <v>45273</v>
      </c>
    </row>
    <row r="478" spans="1:12">
      <c r="A478" s="1" t="s">
        <v>19953</v>
      </c>
      <c r="B478" s="1" t="s">
        <v>25374</v>
      </c>
      <c r="C478" s="1" t="s">
        <v>3537</v>
      </c>
      <c r="D478" s="174"/>
      <c r="E478" s="174"/>
      <c r="F478" s="174"/>
      <c r="G478" s="176"/>
      <c r="H478" s="174"/>
      <c r="I478" s="174"/>
      <c r="J478" s="174"/>
      <c r="K478" s="1"/>
      <c r="L478" s="177">
        <f>_xlfn.XLOOKUP(C478,'★C&amp;I(IRS)'!C:C,'★C&amp;I(IRS)'!R:R)</f>
        <v>45086</v>
      </c>
    </row>
    <row r="479" spans="1:12">
      <c r="A479" s="1" t="s">
        <v>19937</v>
      </c>
      <c r="B479" s="1" t="s">
        <v>25378</v>
      </c>
      <c r="C479" s="1" t="s">
        <v>4402</v>
      </c>
      <c r="D479" s="1" t="s">
        <v>19937</v>
      </c>
      <c r="E479" s="1" t="s">
        <v>25391</v>
      </c>
      <c r="F479" s="1" t="s">
        <v>1911</v>
      </c>
      <c r="G479" s="160">
        <v>45225</v>
      </c>
      <c r="H479" s="1" t="s">
        <v>21829</v>
      </c>
      <c r="I479" s="1" t="s">
        <v>1911</v>
      </c>
      <c r="J479" s="1">
        <v>210</v>
      </c>
      <c r="K479" s="1"/>
      <c r="L479" s="177">
        <f>_xlfn.XLOOKUP(C479,'★C&amp;I(IRS)'!C:C,'★C&amp;I(IRS)'!R:R)</f>
        <v>45225</v>
      </c>
    </row>
    <row r="480" spans="1:12">
      <c r="A480" s="1" t="s">
        <v>19937</v>
      </c>
      <c r="B480" s="1" t="s">
        <v>25378</v>
      </c>
      <c r="C480" s="1" t="s">
        <v>4401</v>
      </c>
      <c r="D480" s="1" t="s">
        <v>19937</v>
      </c>
      <c r="E480" s="1" t="s">
        <v>25391</v>
      </c>
      <c r="F480" s="1" t="s">
        <v>1911</v>
      </c>
      <c r="G480" s="160">
        <v>45225</v>
      </c>
      <c r="H480" s="1" t="s">
        <v>21828</v>
      </c>
      <c r="I480" s="1" t="s">
        <v>1911</v>
      </c>
      <c r="J480" s="1">
        <v>260</v>
      </c>
      <c r="K480" s="1"/>
      <c r="L480" s="177">
        <f>_xlfn.XLOOKUP(C480,'★C&amp;I(IRS)'!C:C,'★C&amp;I(IRS)'!R:R)</f>
        <v>45225</v>
      </c>
    </row>
    <row r="481" spans="1:12">
      <c r="A481" s="1" t="s">
        <v>19937</v>
      </c>
      <c r="B481" s="1" t="s">
        <v>25378</v>
      </c>
      <c r="C481" s="1" t="s">
        <v>4403</v>
      </c>
      <c r="D481" s="1" t="s">
        <v>19937</v>
      </c>
      <c r="E481" s="1" t="s">
        <v>25391</v>
      </c>
      <c r="F481" s="1" t="s">
        <v>1911</v>
      </c>
      <c r="G481" s="160">
        <v>45225</v>
      </c>
      <c r="H481" s="1" t="s">
        <v>21830</v>
      </c>
      <c r="I481" s="1" t="s">
        <v>1911</v>
      </c>
      <c r="J481" s="1">
        <v>270</v>
      </c>
      <c r="K481" s="1"/>
      <c r="L481" s="177">
        <f>_xlfn.XLOOKUP(C481,'★C&amp;I(IRS)'!C:C,'★C&amp;I(IRS)'!R:R)</f>
        <v>45362</v>
      </c>
    </row>
    <row r="482" spans="1:12">
      <c r="A482" s="1" t="s">
        <v>4401</v>
      </c>
      <c r="B482" s="1" t="s">
        <v>25374</v>
      </c>
      <c r="C482" s="1" t="s">
        <v>4401</v>
      </c>
      <c r="D482" s="174"/>
      <c r="E482" s="174"/>
      <c r="F482" s="174"/>
      <c r="G482" s="176"/>
      <c r="H482" s="174"/>
      <c r="I482" s="174"/>
      <c r="J482" s="174"/>
      <c r="K482" s="1"/>
      <c r="L482" s="177">
        <f>_xlfn.XLOOKUP(C482,'★C&amp;I(IRS)'!C:C,'★C&amp;I(IRS)'!R:R)</f>
        <v>45225</v>
      </c>
    </row>
    <row r="483" spans="1:12">
      <c r="A483" s="1" t="s">
        <v>19969</v>
      </c>
      <c r="B483" s="1" t="s">
        <v>25374</v>
      </c>
      <c r="C483" s="1" t="s">
        <v>3704</v>
      </c>
      <c r="D483" s="174"/>
      <c r="E483" s="174"/>
      <c r="F483" s="174"/>
      <c r="G483" s="176"/>
      <c r="H483" s="174"/>
      <c r="I483" s="174"/>
      <c r="J483" s="174"/>
      <c r="K483" s="1"/>
      <c r="L483" s="177">
        <f>_xlfn.XLOOKUP(C483,'★C&amp;I(IRS)'!C:C,'★C&amp;I(IRS)'!R:R)</f>
        <v>45273</v>
      </c>
    </row>
    <row r="484" spans="1:12">
      <c r="A484" s="1" t="s">
        <v>19954</v>
      </c>
      <c r="B484" s="1" t="s">
        <v>25374</v>
      </c>
      <c r="C484" s="1" t="s">
        <v>3537</v>
      </c>
      <c r="D484" s="174"/>
      <c r="E484" s="174"/>
      <c r="F484" s="174"/>
      <c r="G484" s="176"/>
      <c r="H484" s="174"/>
      <c r="I484" s="174"/>
      <c r="J484" s="174"/>
      <c r="K484" s="1"/>
      <c r="L484" s="177">
        <f>_xlfn.XLOOKUP(C484,'★C&amp;I(IRS)'!C:C,'★C&amp;I(IRS)'!R:R)</f>
        <v>45086</v>
      </c>
    </row>
    <row r="485" spans="1:12">
      <c r="A485" s="1" t="s">
        <v>19938</v>
      </c>
      <c r="B485" s="1" t="s">
        <v>25373</v>
      </c>
      <c r="C485" s="1" t="s">
        <v>4405</v>
      </c>
      <c r="D485" s="174"/>
      <c r="E485" s="174"/>
      <c r="F485" s="174"/>
      <c r="G485" s="176"/>
      <c r="H485" s="174"/>
      <c r="I485" s="174"/>
      <c r="J485" s="174"/>
      <c r="K485" s="1"/>
      <c r="L485" s="177" t="str">
        <f>_xlfn.XLOOKUP(C485,'★C&amp;I(IRS)'!C:C,'★C&amp;I(IRS)'!R:R)</f>
        <v>Envision未適用</v>
      </c>
    </row>
    <row r="486" spans="1:12">
      <c r="A486" s="1" t="s">
        <v>19938</v>
      </c>
      <c r="B486" s="1" t="s">
        <v>25373</v>
      </c>
      <c r="C486" s="1" t="s">
        <v>4404</v>
      </c>
      <c r="D486" s="174"/>
      <c r="E486" s="174"/>
      <c r="F486" s="174"/>
      <c r="G486" s="176"/>
      <c r="H486" s="174"/>
      <c r="I486" s="174"/>
      <c r="J486" s="174"/>
      <c r="K486" s="1"/>
      <c r="L486" s="177">
        <f>_xlfn.XLOOKUP(C486,'★C&amp;I(IRS)'!C:C,'★C&amp;I(IRS)'!R:R)</f>
        <v>45392</v>
      </c>
    </row>
    <row r="487" spans="1:12">
      <c r="A487" s="1" t="s">
        <v>19938</v>
      </c>
      <c r="B487" s="1" t="s">
        <v>25373</v>
      </c>
      <c r="C487" s="1" t="s">
        <v>4406</v>
      </c>
      <c r="D487" s="174"/>
      <c r="E487" s="174"/>
      <c r="F487" s="174"/>
      <c r="G487" s="176"/>
      <c r="H487" s="174"/>
      <c r="I487" s="174"/>
      <c r="J487" s="174"/>
      <c r="K487" s="1"/>
      <c r="L487" s="177" t="str">
        <f>_xlfn.XLOOKUP(C487,'★C&amp;I(IRS)'!C:C,'★C&amp;I(IRS)'!R:R)</f>
        <v>Envision未適用</v>
      </c>
    </row>
    <row r="488" spans="1:12">
      <c r="A488" s="1" t="s">
        <v>4404</v>
      </c>
      <c r="B488" s="1" t="s">
        <v>25373</v>
      </c>
      <c r="C488" s="1" t="s">
        <v>4404</v>
      </c>
      <c r="D488" s="174"/>
      <c r="E488" s="174"/>
      <c r="F488" s="174"/>
      <c r="G488" s="176"/>
      <c r="H488" s="174"/>
      <c r="I488" s="174"/>
      <c r="J488" s="174"/>
      <c r="K488" s="1"/>
      <c r="L488" s="177">
        <f>_xlfn.XLOOKUP(C488,'★C&amp;I(IRS)'!C:C,'★C&amp;I(IRS)'!R:R)</f>
        <v>45392</v>
      </c>
    </row>
    <row r="489" spans="1:12">
      <c r="A489" s="1" t="s">
        <v>19970</v>
      </c>
      <c r="B489" s="1" t="s">
        <v>25378</v>
      </c>
      <c r="C489" s="1" t="s">
        <v>3666</v>
      </c>
      <c r="D489" s="1" t="s">
        <v>7712</v>
      </c>
      <c r="E489" s="1" t="s">
        <v>25425</v>
      </c>
      <c r="F489" s="192" t="s">
        <v>1908</v>
      </c>
      <c r="G489" s="193">
        <v>45273</v>
      </c>
      <c r="H489" s="1" t="s">
        <v>21276</v>
      </c>
      <c r="I489" s="193" t="s">
        <v>1911</v>
      </c>
      <c r="J489" s="1">
        <v>260</v>
      </c>
      <c r="K489" s="1"/>
      <c r="L489" s="177">
        <f>_xlfn.XLOOKUP(C489,'★C&amp;I(IRS)'!C:C,'★C&amp;I(IRS)'!R:R)</f>
        <v>45391</v>
      </c>
    </row>
    <row r="490" spans="1:12">
      <c r="A490" s="1" t="s">
        <v>19970</v>
      </c>
      <c r="B490" s="1" t="s">
        <v>25378</v>
      </c>
      <c r="C490" s="1" t="s">
        <v>3704</v>
      </c>
      <c r="D490" s="1" t="s">
        <v>7712</v>
      </c>
      <c r="E490" s="1" t="s">
        <v>25425</v>
      </c>
      <c r="F490" s="192" t="s">
        <v>1908</v>
      </c>
      <c r="G490" s="193">
        <v>45273</v>
      </c>
      <c r="H490" s="1" t="s">
        <v>21311</v>
      </c>
      <c r="I490" s="193" t="s">
        <v>1913</v>
      </c>
      <c r="J490" s="1">
        <v>260</v>
      </c>
      <c r="K490" s="1"/>
      <c r="L490" s="177">
        <f>_xlfn.XLOOKUP(C490,'★C&amp;I(IRS)'!C:C,'★C&amp;I(IRS)'!R:R)</f>
        <v>45273</v>
      </c>
    </row>
    <row r="491" spans="1:12">
      <c r="A491" s="1" t="s">
        <v>19955</v>
      </c>
      <c r="B491" s="1" t="s">
        <v>25374</v>
      </c>
      <c r="C491" s="1" t="s">
        <v>3537</v>
      </c>
      <c r="D491" s="174"/>
      <c r="E491" s="174"/>
      <c r="F491" s="174"/>
      <c r="G491" s="176"/>
      <c r="H491" s="174"/>
      <c r="I491" s="174"/>
      <c r="J491" s="174"/>
      <c r="K491" s="1"/>
      <c r="L491" s="177">
        <f>_xlfn.XLOOKUP(C491,'★C&amp;I(IRS)'!C:C,'★C&amp;I(IRS)'!R:R)</f>
        <v>45086</v>
      </c>
    </row>
    <row r="492" spans="1:12">
      <c r="A492" s="1" t="s">
        <v>7712</v>
      </c>
      <c r="B492" s="1" t="s">
        <v>25378</v>
      </c>
      <c r="C492" s="1" t="s">
        <v>3666</v>
      </c>
      <c r="D492" s="1" t="s">
        <v>7712</v>
      </c>
      <c r="E492" s="1" t="s">
        <v>25425</v>
      </c>
      <c r="F492" s="192" t="s">
        <v>1908</v>
      </c>
      <c r="G492" s="193">
        <v>45273</v>
      </c>
      <c r="H492" s="1" t="s">
        <v>21276</v>
      </c>
      <c r="I492" s="193" t="s">
        <v>1911</v>
      </c>
      <c r="J492" s="1">
        <v>260</v>
      </c>
      <c r="K492" s="1"/>
      <c r="L492" s="177">
        <f>_xlfn.XLOOKUP(C492,'★C&amp;I(IRS)'!C:C,'★C&amp;I(IRS)'!R:R)</f>
        <v>45391</v>
      </c>
    </row>
    <row r="493" spans="1:12">
      <c r="A493" s="1" t="s">
        <v>7712</v>
      </c>
      <c r="B493" s="1" t="s">
        <v>25378</v>
      </c>
      <c r="C493" s="1" t="s">
        <v>3704</v>
      </c>
      <c r="D493" s="1" t="s">
        <v>7712</v>
      </c>
      <c r="E493" s="1" t="s">
        <v>25425</v>
      </c>
      <c r="F493" s="192" t="s">
        <v>1908</v>
      </c>
      <c r="G493" s="193">
        <v>45273</v>
      </c>
      <c r="H493" s="1" t="s">
        <v>21311</v>
      </c>
      <c r="I493" s="193" t="s">
        <v>1913</v>
      </c>
      <c r="J493" s="1">
        <v>260</v>
      </c>
      <c r="K493" s="1"/>
      <c r="L493" s="177">
        <f>_xlfn.XLOOKUP(C493,'★C&amp;I(IRS)'!C:C,'★C&amp;I(IRS)'!R:R)</f>
        <v>45273</v>
      </c>
    </row>
    <row r="494" spans="1:12">
      <c r="A494" s="1" t="s">
        <v>19939</v>
      </c>
      <c r="B494" s="1" t="s">
        <v>25373</v>
      </c>
      <c r="C494" s="1" t="s">
        <v>4408</v>
      </c>
      <c r="D494" s="174"/>
      <c r="E494" s="174"/>
      <c r="F494" s="174"/>
      <c r="G494" s="176"/>
      <c r="H494" s="174"/>
      <c r="I494" s="174"/>
      <c r="J494" s="174"/>
      <c r="K494" s="1"/>
      <c r="L494" s="177" t="str">
        <f>_xlfn.XLOOKUP(C494,'★C&amp;I(IRS)'!C:C,'★C&amp;I(IRS)'!R:R)</f>
        <v>Envision未適用</v>
      </c>
    </row>
    <row r="495" spans="1:12">
      <c r="A495" s="1" t="s">
        <v>19939</v>
      </c>
      <c r="B495" s="1" t="s">
        <v>25373</v>
      </c>
      <c r="C495" s="1" t="s">
        <v>4407</v>
      </c>
      <c r="D495" s="174"/>
      <c r="E495" s="174"/>
      <c r="F495" s="174"/>
      <c r="G495" s="176"/>
      <c r="H495" s="174"/>
      <c r="I495" s="174"/>
      <c r="J495" s="174"/>
      <c r="K495" s="1"/>
      <c r="L495" s="177" t="str">
        <f>_xlfn.XLOOKUP(C495,'★C&amp;I(IRS)'!C:C,'★C&amp;I(IRS)'!R:R)</f>
        <v>Envision未適用</v>
      </c>
    </row>
    <row r="496" spans="1:12">
      <c r="A496" s="1" t="s">
        <v>19939</v>
      </c>
      <c r="B496" s="1" t="s">
        <v>25373</v>
      </c>
      <c r="C496" s="1" t="s">
        <v>4409</v>
      </c>
      <c r="D496" s="174"/>
      <c r="E496" s="174"/>
      <c r="F496" s="174"/>
      <c r="G496" s="176"/>
      <c r="H496" s="174"/>
      <c r="I496" s="174"/>
      <c r="J496" s="174"/>
      <c r="K496" s="1"/>
      <c r="L496" s="177" t="str">
        <f>_xlfn.XLOOKUP(C496,'★C&amp;I(IRS)'!C:C,'★C&amp;I(IRS)'!R:R)</f>
        <v>Envision未適用</v>
      </c>
    </row>
    <row r="497" spans="1:12">
      <c r="A497" s="1" t="s">
        <v>4407</v>
      </c>
      <c r="B497" s="1" t="s">
        <v>25373</v>
      </c>
      <c r="C497" s="1" t="s">
        <v>4407</v>
      </c>
      <c r="D497" s="174"/>
      <c r="E497" s="174"/>
      <c r="F497" s="174"/>
      <c r="G497" s="176"/>
      <c r="H497" s="174"/>
      <c r="I497" s="174"/>
      <c r="J497" s="174"/>
      <c r="K497" s="1"/>
      <c r="L497" s="177" t="str">
        <f>_xlfn.XLOOKUP(C497,'★C&amp;I(IRS)'!C:C,'★C&amp;I(IRS)'!R:R)</f>
        <v>Envision未適用</v>
      </c>
    </row>
    <row r="498" spans="1:12">
      <c r="A498" s="1" t="s">
        <v>19971</v>
      </c>
      <c r="B498" s="1" t="s">
        <v>25374</v>
      </c>
      <c r="C498" s="1" t="s">
        <v>3704</v>
      </c>
      <c r="D498" s="174"/>
      <c r="E498" s="174"/>
      <c r="F498" s="174"/>
      <c r="G498" s="176"/>
      <c r="H498" s="174"/>
      <c r="I498" s="174"/>
      <c r="J498" s="174"/>
      <c r="K498" s="1"/>
      <c r="L498" s="177">
        <f>_xlfn.XLOOKUP(C498,'★C&amp;I(IRS)'!C:C,'★C&amp;I(IRS)'!R:R)</f>
        <v>45273</v>
      </c>
    </row>
    <row r="499" spans="1:12">
      <c r="A499" s="1" t="s">
        <v>19956</v>
      </c>
      <c r="B499" s="1" t="s">
        <v>25374</v>
      </c>
      <c r="C499" s="1" t="s">
        <v>3537</v>
      </c>
      <c r="D499" s="174"/>
      <c r="E499" s="174"/>
      <c r="F499" s="174"/>
      <c r="G499" s="176"/>
      <c r="H499" s="174"/>
      <c r="I499" s="174"/>
      <c r="J499" s="174"/>
      <c r="K499" s="1"/>
      <c r="L499" s="177">
        <f>_xlfn.XLOOKUP(C499,'★C&amp;I(IRS)'!C:C,'★C&amp;I(IRS)'!R:R)</f>
        <v>45086</v>
      </c>
    </row>
    <row r="500" spans="1:12">
      <c r="A500" s="1" t="s">
        <v>19940</v>
      </c>
      <c r="B500" s="1" t="s">
        <v>25373</v>
      </c>
      <c r="C500" s="1" t="s">
        <v>4411</v>
      </c>
      <c r="D500" s="174"/>
      <c r="E500" s="174"/>
      <c r="F500" s="174"/>
      <c r="G500" s="176"/>
      <c r="H500" s="174"/>
      <c r="I500" s="174"/>
      <c r="J500" s="174"/>
      <c r="K500" s="1"/>
      <c r="L500" s="177" t="str">
        <f>_xlfn.XLOOKUP(C500,'★C&amp;I(IRS)'!C:C,'★C&amp;I(IRS)'!R:R)</f>
        <v>Envision未適用</v>
      </c>
    </row>
    <row r="501" spans="1:12">
      <c r="A501" s="1" t="s">
        <v>19940</v>
      </c>
      <c r="B501" s="1" t="s">
        <v>25373</v>
      </c>
      <c r="C501" s="1" t="s">
        <v>4410</v>
      </c>
      <c r="D501" s="174"/>
      <c r="E501" s="174"/>
      <c r="F501" s="174"/>
      <c r="G501" s="176"/>
      <c r="H501" s="174"/>
      <c r="I501" s="174"/>
      <c r="J501" s="174"/>
      <c r="K501" s="1"/>
      <c r="L501" s="177" t="str">
        <f>_xlfn.XLOOKUP(C501,'★C&amp;I(IRS)'!C:C,'★C&amp;I(IRS)'!R:R)</f>
        <v>Envision未適用</v>
      </c>
    </row>
    <row r="502" spans="1:12">
      <c r="A502" s="1" t="s">
        <v>19940</v>
      </c>
      <c r="B502" s="1" t="s">
        <v>25373</v>
      </c>
      <c r="C502" s="1" t="s">
        <v>4412</v>
      </c>
      <c r="D502" s="174"/>
      <c r="E502" s="174"/>
      <c r="F502" s="174"/>
      <c r="G502" s="176"/>
      <c r="H502" s="174"/>
      <c r="I502" s="174"/>
      <c r="J502" s="174"/>
      <c r="K502" s="1"/>
      <c r="L502" s="177" t="str">
        <f>_xlfn.XLOOKUP(C502,'★C&amp;I(IRS)'!C:C,'★C&amp;I(IRS)'!R:R)</f>
        <v>Envision未適用</v>
      </c>
    </row>
    <row r="503" spans="1:12">
      <c r="A503" s="1" t="s">
        <v>4410</v>
      </c>
      <c r="B503" s="1" t="s">
        <v>25373</v>
      </c>
      <c r="C503" s="1" t="s">
        <v>4410</v>
      </c>
      <c r="D503" s="174"/>
      <c r="E503" s="174"/>
      <c r="F503" s="174"/>
      <c r="G503" s="176"/>
      <c r="H503" s="174"/>
      <c r="I503" s="174"/>
      <c r="J503" s="174"/>
      <c r="K503" s="1"/>
      <c r="L503" s="177" t="str">
        <f>_xlfn.XLOOKUP(C503,'★C&amp;I(IRS)'!C:C,'★C&amp;I(IRS)'!R:R)</f>
        <v>Envision未適用</v>
      </c>
    </row>
    <row r="504" spans="1:12">
      <c r="A504" s="1" t="s">
        <v>19972</v>
      </c>
      <c r="B504" s="1" t="s">
        <v>25378</v>
      </c>
      <c r="C504" s="1" t="s">
        <v>3666</v>
      </c>
      <c r="D504" s="1" t="s">
        <v>7713</v>
      </c>
      <c r="E504" s="1" t="s">
        <v>25426</v>
      </c>
      <c r="F504" s="192" t="s">
        <v>1908</v>
      </c>
      <c r="G504" s="193">
        <v>45273</v>
      </c>
      <c r="H504" s="1" t="s">
        <v>21276</v>
      </c>
      <c r="I504" s="193" t="s">
        <v>1911</v>
      </c>
      <c r="J504" s="1">
        <v>260</v>
      </c>
      <c r="K504" s="1"/>
      <c r="L504" s="177">
        <f>_xlfn.XLOOKUP(C504,'★C&amp;I(IRS)'!C:C,'★C&amp;I(IRS)'!R:R)</f>
        <v>45391</v>
      </c>
    </row>
    <row r="505" spans="1:12">
      <c r="A505" s="1" t="s">
        <v>19972</v>
      </c>
      <c r="B505" s="1" t="s">
        <v>25378</v>
      </c>
      <c r="C505" s="1" t="s">
        <v>3704</v>
      </c>
      <c r="D505" s="1" t="s">
        <v>7713</v>
      </c>
      <c r="E505" s="1" t="s">
        <v>25426</v>
      </c>
      <c r="F505" s="192" t="s">
        <v>1908</v>
      </c>
      <c r="G505" s="193">
        <v>45273</v>
      </c>
      <c r="H505" s="1" t="s">
        <v>21311</v>
      </c>
      <c r="I505" s="193" t="s">
        <v>1913</v>
      </c>
      <c r="J505" s="1">
        <v>260</v>
      </c>
      <c r="K505" s="1"/>
      <c r="L505" s="177">
        <f>_xlfn.XLOOKUP(C505,'★C&amp;I(IRS)'!C:C,'★C&amp;I(IRS)'!R:R)</f>
        <v>45273</v>
      </c>
    </row>
    <row r="506" spans="1:12">
      <c r="A506" s="1" t="s">
        <v>19957</v>
      </c>
      <c r="B506" s="1" t="s">
        <v>25374</v>
      </c>
      <c r="C506" s="1" t="s">
        <v>3537</v>
      </c>
      <c r="D506" s="174"/>
      <c r="E506" s="174"/>
      <c r="F506" s="174"/>
      <c r="G506" s="176"/>
      <c r="H506" s="174"/>
      <c r="I506" s="174"/>
      <c r="J506" s="174"/>
      <c r="K506" s="1"/>
      <c r="L506" s="177">
        <f>_xlfn.XLOOKUP(C506,'★C&amp;I(IRS)'!C:C,'★C&amp;I(IRS)'!R:R)</f>
        <v>45086</v>
      </c>
    </row>
    <row r="507" spans="1:12">
      <c r="A507" s="1" t="s">
        <v>7713</v>
      </c>
      <c r="B507" s="1" t="s">
        <v>25378</v>
      </c>
      <c r="C507" s="1" t="s">
        <v>3666</v>
      </c>
      <c r="D507" s="1" t="s">
        <v>7713</v>
      </c>
      <c r="E507" s="1" t="s">
        <v>25426</v>
      </c>
      <c r="F507" s="192" t="s">
        <v>1908</v>
      </c>
      <c r="G507" s="193">
        <v>45273</v>
      </c>
      <c r="H507" s="1" t="s">
        <v>21276</v>
      </c>
      <c r="I507" s="193" t="s">
        <v>1911</v>
      </c>
      <c r="J507" s="1">
        <v>260</v>
      </c>
      <c r="K507" s="1"/>
      <c r="L507" s="177">
        <f>_xlfn.XLOOKUP(C507,'★C&amp;I(IRS)'!C:C,'★C&amp;I(IRS)'!R:R)</f>
        <v>45391</v>
      </c>
    </row>
    <row r="508" spans="1:12">
      <c r="A508" s="1" t="s">
        <v>7713</v>
      </c>
      <c r="B508" s="1" t="s">
        <v>25378</v>
      </c>
      <c r="C508" s="1" t="s">
        <v>3704</v>
      </c>
      <c r="D508" s="1" t="s">
        <v>7713</v>
      </c>
      <c r="E508" s="1" t="s">
        <v>25426</v>
      </c>
      <c r="F508" s="192" t="s">
        <v>1908</v>
      </c>
      <c r="G508" s="193">
        <v>45273</v>
      </c>
      <c r="H508" s="1" t="s">
        <v>21311</v>
      </c>
      <c r="I508" s="193" t="s">
        <v>1913</v>
      </c>
      <c r="J508" s="1">
        <v>260</v>
      </c>
      <c r="K508" s="1"/>
      <c r="L508" s="177">
        <f>_xlfn.XLOOKUP(C508,'★C&amp;I(IRS)'!C:C,'★C&amp;I(IRS)'!R:R)</f>
        <v>45273</v>
      </c>
    </row>
    <row r="509" spans="1:12">
      <c r="A509" s="1" t="s">
        <v>19941</v>
      </c>
      <c r="B509" s="1" t="s">
        <v>25373</v>
      </c>
      <c r="C509" s="1" t="s">
        <v>4414</v>
      </c>
      <c r="D509" s="174"/>
      <c r="E509" s="174"/>
      <c r="F509" s="174"/>
      <c r="G509" s="176"/>
      <c r="H509" s="174"/>
      <c r="I509" s="174"/>
      <c r="J509" s="174"/>
      <c r="K509" s="1"/>
      <c r="L509" s="177" t="str">
        <f>_xlfn.XLOOKUP(C509,'★C&amp;I(IRS)'!C:C,'★C&amp;I(IRS)'!R:R)</f>
        <v>Envision未適用</v>
      </c>
    </row>
    <row r="510" spans="1:12">
      <c r="A510" s="1" t="s">
        <v>19941</v>
      </c>
      <c r="B510" s="1" t="s">
        <v>25373</v>
      </c>
      <c r="C510" s="1" t="s">
        <v>4413</v>
      </c>
      <c r="D510" s="174"/>
      <c r="E510" s="174"/>
      <c r="F510" s="174"/>
      <c r="G510" s="176"/>
      <c r="H510" s="174"/>
      <c r="I510" s="174"/>
      <c r="J510" s="174"/>
      <c r="K510" s="1"/>
      <c r="L510" s="177" t="str">
        <f>_xlfn.XLOOKUP(C510,'★C&amp;I(IRS)'!C:C,'★C&amp;I(IRS)'!R:R)</f>
        <v>Envision未適用</v>
      </c>
    </row>
    <row r="511" spans="1:12">
      <c r="A511" s="1" t="s">
        <v>19941</v>
      </c>
      <c r="B511" s="1" t="s">
        <v>25373</v>
      </c>
      <c r="C511" s="1" t="s">
        <v>4415</v>
      </c>
      <c r="D511" s="174"/>
      <c r="E511" s="174"/>
      <c r="F511" s="174"/>
      <c r="G511" s="176"/>
      <c r="H511" s="174"/>
      <c r="I511" s="174"/>
      <c r="J511" s="174"/>
      <c r="K511" s="1"/>
      <c r="L511" s="177" t="str">
        <f>_xlfn.XLOOKUP(C511,'★C&amp;I(IRS)'!C:C,'★C&amp;I(IRS)'!R:R)</f>
        <v>Envision未適用</v>
      </c>
    </row>
    <row r="512" spans="1:12">
      <c r="A512" s="1" t="s">
        <v>4413</v>
      </c>
      <c r="B512" s="1" t="s">
        <v>25373</v>
      </c>
      <c r="C512" s="1" t="s">
        <v>4413</v>
      </c>
      <c r="D512" s="174"/>
      <c r="E512" s="174"/>
      <c r="F512" s="174"/>
      <c r="G512" s="176"/>
      <c r="H512" s="174"/>
      <c r="I512" s="174"/>
      <c r="J512" s="174"/>
      <c r="K512" s="1"/>
      <c r="L512" s="177" t="str">
        <f>_xlfn.XLOOKUP(C512,'★C&amp;I(IRS)'!C:C,'★C&amp;I(IRS)'!R:R)</f>
        <v>Envision未適用</v>
      </c>
    </row>
    <row r="513" spans="1:12">
      <c r="A513" s="1" t="s">
        <v>19973</v>
      </c>
      <c r="B513" s="1" t="s">
        <v>25374</v>
      </c>
      <c r="C513" s="1" t="s">
        <v>3704</v>
      </c>
      <c r="D513" s="174"/>
      <c r="E513" s="174"/>
      <c r="F513" s="174"/>
      <c r="G513" s="176"/>
      <c r="H513" s="174"/>
      <c r="I513" s="174"/>
      <c r="J513" s="174"/>
      <c r="K513" s="1"/>
      <c r="L513" s="177">
        <f>_xlfn.XLOOKUP(C513,'★C&amp;I(IRS)'!C:C,'★C&amp;I(IRS)'!R:R)</f>
        <v>45273</v>
      </c>
    </row>
    <row r="514" spans="1:12">
      <c r="A514" s="1" t="s">
        <v>19958</v>
      </c>
      <c r="B514" s="1" t="s">
        <v>25374</v>
      </c>
      <c r="C514" s="1" t="s">
        <v>3537</v>
      </c>
      <c r="D514" s="174"/>
      <c r="E514" s="174"/>
      <c r="F514" s="174"/>
      <c r="G514" s="176"/>
      <c r="H514" s="174"/>
      <c r="I514" s="174"/>
      <c r="J514" s="174"/>
      <c r="K514" s="1"/>
      <c r="L514" s="177">
        <f>_xlfn.XLOOKUP(C514,'★C&amp;I(IRS)'!C:C,'★C&amp;I(IRS)'!R:R)</f>
        <v>45086</v>
      </c>
    </row>
    <row r="515" spans="1:12">
      <c r="A515" s="1" t="s">
        <v>19942</v>
      </c>
      <c r="B515" s="1" t="s">
        <v>25373</v>
      </c>
      <c r="C515" s="1" t="s">
        <v>4417</v>
      </c>
      <c r="D515" s="174"/>
      <c r="E515" s="174"/>
      <c r="F515" s="174"/>
      <c r="G515" s="176"/>
      <c r="H515" s="174"/>
      <c r="I515" s="174"/>
      <c r="J515" s="174"/>
      <c r="K515" s="1"/>
      <c r="L515" s="177" t="str">
        <f>_xlfn.XLOOKUP(C515,'★C&amp;I(IRS)'!C:C,'★C&amp;I(IRS)'!R:R)</f>
        <v>Envision未適用</v>
      </c>
    </row>
    <row r="516" spans="1:12">
      <c r="A516" s="1" t="s">
        <v>19942</v>
      </c>
      <c r="B516" s="1" t="s">
        <v>25373</v>
      </c>
      <c r="C516" s="1" t="s">
        <v>4416</v>
      </c>
      <c r="D516" s="174"/>
      <c r="E516" s="174"/>
      <c r="F516" s="174"/>
      <c r="G516" s="176"/>
      <c r="H516" s="174"/>
      <c r="I516" s="174"/>
      <c r="J516" s="174"/>
      <c r="K516" s="1"/>
      <c r="L516" s="177" t="str">
        <f>_xlfn.XLOOKUP(C516,'★C&amp;I(IRS)'!C:C,'★C&amp;I(IRS)'!R:R)</f>
        <v>Envision未適用</v>
      </c>
    </row>
    <row r="517" spans="1:12">
      <c r="A517" s="1" t="s">
        <v>19942</v>
      </c>
      <c r="B517" s="1" t="s">
        <v>25373</v>
      </c>
      <c r="C517" s="1" t="s">
        <v>4418</v>
      </c>
      <c r="D517" s="174"/>
      <c r="E517" s="174"/>
      <c r="F517" s="174"/>
      <c r="G517" s="176"/>
      <c r="H517" s="174"/>
      <c r="I517" s="174"/>
      <c r="J517" s="174"/>
      <c r="K517" s="1"/>
      <c r="L517" s="177" t="str">
        <f>_xlfn.XLOOKUP(C517,'★C&amp;I(IRS)'!C:C,'★C&amp;I(IRS)'!R:R)</f>
        <v>Envision未適用</v>
      </c>
    </row>
    <row r="518" spans="1:12">
      <c r="A518" s="1" t="s">
        <v>4416</v>
      </c>
      <c r="B518" s="1" t="s">
        <v>25373</v>
      </c>
      <c r="C518" s="1" t="s">
        <v>4416</v>
      </c>
      <c r="D518" s="174"/>
      <c r="E518" s="174"/>
      <c r="F518" s="174"/>
      <c r="G518" s="176"/>
      <c r="H518" s="174"/>
      <c r="I518" s="174"/>
      <c r="J518" s="174"/>
      <c r="K518" s="1"/>
      <c r="L518" s="177" t="str">
        <f>_xlfn.XLOOKUP(C518,'★C&amp;I(IRS)'!C:C,'★C&amp;I(IRS)'!R:R)</f>
        <v>Envision未適用</v>
      </c>
    </row>
    <row r="519" spans="1:12">
      <c r="A519" s="1" t="s">
        <v>19974</v>
      </c>
      <c r="B519" s="1" t="s">
        <v>25374</v>
      </c>
      <c r="C519" s="1" t="s">
        <v>3704</v>
      </c>
      <c r="D519" s="174"/>
      <c r="E519" s="174"/>
      <c r="F519" s="174"/>
      <c r="G519" s="176"/>
      <c r="H519" s="174"/>
      <c r="I519" s="174"/>
      <c r="J519" s="174"/>
      <c r="K519" s="1"/>
      <c r="L519" s="177">
        <f>_xlfn.XLOOKUP(C519,'★C&amp;I(IRS)'!C:C,'★C&amp;I(IRS)'!R:R)</f>
        <v>45273</v>
      </c>
    </row>
    <row r="520" spans="1:12">
      <c r="A520" s="1" t="s">
        <v>19959</v>
      </c>
      <c r="B520" s="1" t="s">
        <v>25374</v>
      </c>
      <c r="C520" s="1" t="s">
        <v>3537</v>
      </c>
      <c r="D520" s="174"/>
      <c r="E520" s="174"/>
      <c r="F520" s="174"/>
      <c r="G520" s="176"/>
      <c r="H520" s="174"/>
      <c r="I520" s="174"/>
      <c r="J520" s="174"/>
      <c r="K520" s="1"/>
      <c r="L520" s="177">
        <f>_xlfn.XLOOKUP(C520,'★C&amp;I(IRS)'!C:C,'★C&amp;I(IRS)'!R:R)</f>
        <v>45086</v>
      </c>
    </row>
    <row r="521" spans="1:12">
      <c r="A521" s="1" t="s">
        <v>19943</v>
      </c>
      <c r="B521" s="1" t="s">
        <v>25373</v>
      </c>
      <c r="C521" s="1" t="s">
        <v>4420</v>
      </c>
      <c r="D521" s="174"/>
      <c r="E521" s="174"/>
      <c r="F521" s="174"/>
      <c r="G521" s="176"/>
      <c r="H521" s="174"/>
      <c r="I521" s="174"/>
      <c r="J521" s="174"/>
      <c r="K521" s="1"/>
      <c r="L521" s="177" t="str">
        <f>_xlfn.XLOOKUP(C521,'★C&amp;I(IRS)'!C:C,'★C&amp;I(IRS)'!R:R)</f>
        <v>Envision未適用</v>
      </c>
    </row>
    <row r="522" spans="1:12">
      <c r="A522" s="1" t="s">
        <v>19943</v>
      </c>
      <c r="B522" s="1" t="s">
        <v>25373</v>
      </c>
      <c r="C522" s="1" t="s">
        <v>4419</v>
      </c>
      <c r="D522" s="174"/>
      <c r="E522" s="174"/>
      <c r="F522" s="174"/>
      <c r="G522" s="176"/>
      <c r="H522" s="174"/>
      <c r="I522" s="174"/>
      <c r="J522" s="174"/>
      <c r="K522" s="1"/>
      <c r="L522" s="177">
        <f>_xlfn.XLOOKUP(C522,'★C&amp;I(IRS)'!C:C,'★C&amp;I(IRS)'!R:R)</f>
        <v>45392</v>
      </c>
    </row>
    <row r="523" spans="1:12">
      <c r="A523" s="1" t="s">
        <v>19943</v>
      </c>
      <c r="B523" s="1" t="s">
        <v>25373</v>
      </c>
      <c r="C523" s="1" t="s">
        <v>4421</v>
      </c>
      <c r="D523" s="174"/>
      <c r="E523" s="174"/>
      <c r="F523" s="174"/>
      <c r="G523" s="176"/>
      <c r="H523" s="174"/>
      <c r="I523" s="174"/>
      <c r="J523" s="174"/>
      <c r="K523" s="1"/>
      <c r="L523" s="177" t="str">
        <f>_xlfn.XLOOKUP(C523,'★C&amp;I(IRS)'!C:C,'★C&amp;I(IRS)'!R:R)</f>
        <v>Envision未適用</v>
      </c>
    </row>
    <row r="524" spans="1:12">
      <c r="A524" s="1" t="s">
        <v>4419</v>
      </c>
      <c r="B524" s="1" t="s">
        <v>25373</v>
      </c>
      <c r="C524" s="1" t="s">
        <v>4419</v>
      </c>
      <c r="D524" s="174"/>
      <c r="E524" s="174"/>
      <c r="F524" s="174"/>
      <c r="G524" s="176"/>
      <c r="H524" s="174"/>
      <c r="I524" s="174"/>
      <c r="J524" s="174"/>
      <c r="K524" s="1"/>
      <c r="L524" s="177">
        <f>_xlfn.XLOOKUP(C524,'★C&amp;I(IRS)'!C:C,'★C&amp;I(IRS)'!R:R)</f>
        <v>45392</v>
      </c>
    </row>
    <row r="525" spans="1:12">
      <c r="A525" s="1" t="s">
        <v>19975</v>
      </c>
      <c r="B525" s="1" t="s">
        <v>25378</v>
      </c>
      <c r="C525" s="1" t="s">
        <v>3666</v>
      </c>
      <c r="D525" s="1" t="s">
        <v>7714</v>
      </c>
      <c r="E525" s="1" t="s">
        <v>25427</v>
      </c>
      <c r="F525" s="192" t="s">
        <v>1908</v>
      </c>
      <c r="G525" s="193">
        <v>45273</v>
      </c>
      <c r="H525" s="1" t="s">
        <v>21276</v>
      </c>
      <c r="I525" s="193" t="s">
        <v>1911</v>
      </c>
      <c r="J525" s="1">
        <v>260</v>
      </c>
      <c r="K525" s="1"/>
      <c r="L525" s="177">
        <f>_xlfn.XLOOKUP(C525,'★C&amp;I(IRS)'!C:C,'★C&amp;I(IRS)'!R:R)</f>
        <v>45391</v>
      </c>
    </row>
    <row r="526" spans="1:12">
      <c r="A526" s="1" t="s">
        <v>19975</v>
      </c>
      <c r="B526" s="1" t="s">
        <v>25378</v>
      </c>
      <c r="C526" s="1" t="s">
        <v>3704</v>
      </c>
      <c r="D526" s="1" t="s">
        <v>7714</v>
      </c>
      <c r="E526" s="1" t="s">
        <v>25427</v>
      </c>
      <c r="F526" s="192" t="s">
        <v>1908</v>
      </c>
      <c r="G526" s="193">
        <v>45273</v>
      </c>
      <c r="H526" s="1" t="s">
        <v>21311</v>
      </c>
      <c r="I526" s="193" t="s">
        <v>1913</v>
      </c>
      <c r="J526" s="1">
        <v>260</v>
      </c>
      <c r="K526" s="1"/>
      <c r="L526" s="177">
        <f>_xlfn.XLOOKUP(C526,'★C&amp;I(IRS)'!C:C,'★C&amp;I(IRS)'!R:R)</f>
        <v>45273</v>
      </c>
    </row>
    <row r="527" spans="1:12">
      <c r="A527" s="1" t="s">
        <v>19960</v>
      </c>
      <c r="B527" s="1" t="s">
        <v>25374</v>
      </c>
      <c r="C527" s="1" t="s">
        <v>3537</v>
      </c>
      <c r="D527" s="174"/>
      <c r="E527" s="174"/>
      <c r="F527" s="174"/>
      <c r="G527" s="176"/>
      <c r="H527" s="174"/>
      <c r="I527" s="174"/>
      <c r="J527" s="174"/>
      <c r="K527" s="1"/>
      <c r="L527" s="177">
        <f>_xlfn.XLOOKUP(C527,'★C&amp;I(IRS)'!C:C,'★C&amp;I(IRS)'!R:R)</f>
        <v>45086</v>
      </c>
    </row>
    <row r="528" spans="1:12">
      <c r="A528" s="1" t="s">
        <v>7714</v>
      </c>
      <c r="B528" s="1" t="s">
        <v>25378</v>
      </c>
      <c r="C528" s="1" t="s">
        <v>3666</v>
      </c>
      <c r="D528" s="1" t="s">
        <v>7714</v>
      </c>
      <c r="E528" s="1" t="s">
        <v>25427</v>
      </c>
      <c r="F528" s="192" t="s">
        <v>1908</v>
      </c>
      <c r="G528" s="193">
        <v>45273</v>
      </c>
      <c r="H528" s="1" t="s">
        <v>21276</v>
      </c>
      <c r="I528" s="193" t="s">
        <v>1911</v>
      </c>
      <c r="J528" s="1">
        <v>260</v>
      </c>
      <c r="K528" s="1"/>
      <c r="L528" s="177">
        <f>_xlfn.XLOOKUP(C528,'★C&amp;I(IRS)'!C:C,'★C&amp;I(IRS)'!R:R)</f>
        <v>45391</v>
      </c>
    </row>
    <row r="529" spans="1:12">
      <c r="A529" s="1" t="s">
        <v>7714</v>
      </c>
      <c r="B529" s="1" t="s">
        <v>25378</v>
      </c>
      <c r="C529" s="1" t="s">
        <v>3704</v>
      </c>
      <c r="D529" s="1" t="s">
        <v>7714</v>
      </c>
      <c r="E529" s="1" t="s">
        <v>25427</v>
      </c>
      <c r="F529" s="192" t="s">
        <v>1908</v>
      </c>
      <c r="G529" s="193">
        <v>45273</v>
      </c>
      <c r="H529" s="1" t="s">
        <v>21311</v>
      </c>
      <c r="I529" s="193" t="s">
        <v>1913</v>
      </c>
      <c r="J529" s="1">
        <v>260</v>
      </c>
      <c r="K529" s="1"/>
      <c r="L529" s="177">
        <f>_xlfn.XLOOKUP(C529,'★C&amp;I(IRS)'!C:C,'★C&amp;I(IRS)'!R:R)</f>
        <v>45273</v>
      </c>
    </row>
    <row r="530" spans="1:12">
      <c r="A530" s="1" t="s">
        <v>19944</v>
      </c>
      <c r="B530" s="1" t="s">
        <v>25373</v>
      </c>
      <c r="C530" s="1" t="s">
        <v>4426</v>
      </c>
      <c r="D530" s="174"/>
      <c r="E530" s="174"/>
      <c r="F530" s="174"/>
      <c r="G530" s="176"/>
      <c r="H530" s="174"/>
      <c r="I530" s="174"/>
      <c r="J530" s="174"/>
      <c r="K530" s="1"/>
      <c r="L530" s="177" t="str">
        <f>_xlfn.XLOOKUP(C530,'★C&amp;I(IRS)'!C:C,'★C&amp;I(IRS)'!R:R)</f>
        <v>Envision未適用</v>
      </c>
    </row>
    <row r="531" spans="1:12">
      <c r="A531" s="1" t="s">
        <v>19944</v>
      </c>
      <c r="B531" s="1" t="s">
        <v>25374</v>
      </c>
      <c r="C531" s="1" t="s">
        <v>4425</v>
      </c>
      <c r="D531" s="174"/>
      <c r="E531" s="174"/>
      <c r="F531" s="174"/>
      <c r="G531" s="176"/>
      <c r="H531" s="174"/>
      <c r="I531" s="174"/>
      <c r="J531" s="174"/>
      <c r="K531" s="1"/>
      <c r="L531" s="177">
        <f>_xlfn.XLOOKUP(C531,'★C&amp;I(IRS)'!C:C,'★C&amp;I(IRS)'!R:R)</f>
        <v>45273</v>
      </c>
    </row>
    <row r="532" spans="1:12">
      <c r="A532" s="1" t="s">
        <v>19944</v>
      </c>
      <c r="B532" s="1" t="s">
        <v>25373</v>
      </c>
      <c r="C532" s="1" t="s">
        <v>4427</v>
      </c>
      <c r="D532" s="174"/>
      <c r="E532" s="174"/>
      <c r="F532" s="174"/>
      <c r="G532" s="176"/>
      <c r="H532" s="174"/>
      <c r="I532" s="174"/>
      <c r="J532" s="174"/>
      <c r="K532" s="1"/>
      <c r="L532" s="177" t="str">
        <f>_xlfn.XLOOKUP(C532,'★C&amp;I(IRS)'!C:C,'★C&amp;I(IRS)'!R:R)</f>
        <v>Envision未適用</v>
      </c>
    </row>
    <row r="533" spans="1:12">
      <c r="A533" s="1" t="s">
        <v>4425</v>
      </c>
      <c r="B533" s="1" t="s">
        <v>25374</v>
      </c>
      <c r="C533" s="1" t="s">
        <v>4425</v>
      </c>
      <c r="D533" s="174"/>
      <c r="E533" s="174"/>
      <c r="F533" s="174"/>
      <c r="G533" s="176"/>
      <c r="H533" s="174"/>
      <c r="I533" s="174"/>
      <c r="J533" s="174"/>
      <c r="K533" s="1"/>
      <c r="L533" s="177">
        <f>_xlfn.XLOOKUP(C533,'★C&amp;I(IRS)'!C:C,'★C&amp;I(IRS)'!R:R)</f>
        <v>45273</v>
      </c>
    </row>
    <row r="534" spans="1:12">
      <c r="A534" s="1" t="s">
        <v>7715</v>
      </c>
      <c r="B534" s="1" t="s">
        <v>25374</v>
      </c>
      <c r="C534" s="1" t="s">
        <v>3704</v>
      </c>
      <c r="D534" s="174"/>
      <c r="E534" s="174"/>
      <c r="F534" s="174"/>
      <c r="G534" s="176"/>
      <c r="H534" s="174"/>
      <c r="I534" s="174"/>
      <c r="J534" s="174"/>
      <c r="K534" s="1"/>
      <c r="L534" s="177">
        <f>_xlfn.XLOOKUP(C534,'★C&amp;I(IRS)'!C:C,'★C&amp;I(IRS)'!R:R)</f>
        <v>45273</v>
      </c>
    </row>
    <row r="535" spans="1:12">
      <c r="A535" s="1" t="s">
        <v>4428</v>
      </c>
      <c r="B535" s="1" t="s">
        <v>25373</v>
      </c>
      <c r="C535" s="1" t="s">
        <v>4428</v>
      </c>
      <c r="D535" s="174"/>
      <c r="E535" s="174"/>
      <c r="F535" s="174"/>
      <c r="G535" s="176"/>
      <c r="H535" s="174"/>
      <c r="I535" s="174"/>
      <c r="J535" s="174"/>
      <c r="K535" s="1"/>
      <c r="L535" s="177" t="str">
        <f>_xlfn.XLOOKUP(C535,'★C&amp;I(IRS)'!C:C,'★C&amp;I(IRS)'!R:R)</f>
        <v>Envision未適用</v>
      </c>
    </row>
    <row r="536" spans="1:12">
      <c r="A536" s="1" t="s">
        <v>7958</v>
      </c>
      <c r="B536" s="1" t="s">
        <v>25374</v>
      </c>
      <c r="C536" s="1" t="s">
        <v>3704</v>
      </c>
      <c r="D536" s="174"/>
      <c r="E536" s="174"/>
      <c r="F536" s="174"/>
      <c r="G536" s="176"/>
      <c r="H536" s="174"/>
      <c r="I536" s="174"/>
      <c r="J536" s="174"/>
      <c r="K536" s="1"/>
      <c r="L536" s="177">
        <f>_xlfn.XLOOKUP(C536,'★C&amp;I(IRS)'!C:C,'★C&amp;I(IRS)'!R:R)</f>
        <v>45273</v>
      </c>
    </row>
    <row r="537" spans="1:12">
      <c r="A537" s="1" t="s">
        <v>7835</v>
      </c>
      <c r="B537" s="1" t="s">
        <v>25374</v>
      </c>
      <c r="C537" s="1" t="s">
        <v>3537</v>
      </c>
      <c r="D537" s="174"/>
      <c r="E537" s="174"/>
      <c r="F537" s="174"/>
      <c r="G537" s="176"/>
      <c r="H537" s="174"/>
      <c r="I537" s="174"/>
      <c r="J537" s="174"/>
      <c r="K537" s="1"/>
      <c r="L537" s="177">
        <f>_xlfn.XLOOKUP(C537,'★C&amp;I(IRS)'!C:C,'★C&amp;I(IRS)'!R:R)</f>
        <v>45086</v>
      </c>
    </row>
    <row r="538" spans="1:12">
      <c r="A538" s="1" t="s">
        <v>4431</v>
      </c>
      <c r="B538" s="1" t="s">
        <v>25373</v>
      </c>
      <c r="C538" s="1" t="s">
        <v>4431</v>
      </c>
      <c r="D538" s="174"/>
      <c r="E538" s="174"/>
      <c r="F538" s="174"/>
      <c r="G538" s="176"/>
      <c r="H538" s="174"/>
      <c r="I538" s="174"/>
      <c r="J538" s="174"/>
      <c r="K538" s="1"/>
      <c r="L538" s="177" t="str">
        <f>_xlfn.XLOOKUP(C538,'★C&amp;I(IRS)'!C:C,'★C&amp;I(IRS)'!R:R)</f>
        <v>Envision未適用</v>
      </c>
    </row>
    <row r="539" spans="1:12">
      <c r="A539" s="1" t="s">
        <v>4433</v>
      </c>
      <c r="B539" s="1" t="s">
        <v>25373</v>
      </c>
      <c r="C539" s="1" t="s">
        <v>4433</v>
      </c>
      <c r="D539" s="174"/>
      <c r="E539" s="174"/>
      <c r="F539" s="174"/>
      <c r="G539" s="176"/>
      <c r="H539" s="174"/>
      <c r="I539" s="174"/>
      <c r="J539" s="174"/>
      <c r="K539" s="1"/>
      <c r="L539" s="177" t="str">
        <f>_xlfn.XLOOKUP(C539,'★C&amp;I(IRS)'!C:C,'★C&amp;I(IRS)'!R:R)</f>
        <v>Envision未適用</v>
      </c>
    </row>
    <row r="540" spans="1:12">
      <c r="A540" s="1" t="s">
        <v>4435</v>
      </c>
      <c r="B540" s="1" t="s">
        <v>25373</v>
      </c>
      <c r="C540" s="1" t="s">
        <v>4435</v>
      </c>
      <c r="D540" s="174"/>
      <c r="E540" s="174"/>
      <c r="F540" s="174"/>
      <c r="G540" s="176"/>
      <c r="H540" s="174"/>
      <c r="I540" s="174"/>
      <c r="J540" s="174"/>
      <c r="K540" s="1"/>
      <c r="L540" s="177" t="str">
        <f>_xlfn.XLOOKUP(C540,'★C&amp;I(IRS)'!C:C,'★C&amp;I(IRS)'!R:R)</f>
        <v>Envision未適用</v>
      </c>
    </row>
    <row r="541" spans="1:12">
      <c r="A541" s="1" t="s">
        <v>7959</v>
      </c>
      <c r="B541" s="1" t="s">
        <v>25374</v>
      </c>
      <c r="C541" s="1" t="s">
        <v>3704</v>
      </c>
      <c r="D541" s="174"/>
      <c r="E541" s="174"/>
      <c r="F541" s="174"/>
      <c r="G541" s="176"/>
      <c r="H541" s="174"/>
      <c r="I541" s="174"/>
      <c r="J541" s="174"/>
      <c r="K541" s="1"/>
      <c r="L541" s="177">
        <f>_xlfn.XLOOKUP(C541,'★C&amp;I(IRS)'!C:C,'★C&amp;I(IRS)'!R:R)</f>
        <v>45273</v>
      </c>
    </row>
    <row r="542" spans="1:12">
      <c r="A542" s="1" t="s">
        <v>7836</v>
      </c>
      <c r="B542" s="1" t="s">
        <v>25374</v>
      </c>
      <c r="C542" s="1" t="s">
        <v>3537</v>
      </c>
      <c r="D542" s="174"/>
      <c r="E542" s="174"/>
      <c r="F542" s="174"/>
      <c r="G542" s="176"/>
      <c r="H542" s="174"/>
      <c r="I542" s="174"/>
      <c r="J542" s="174"/>
      <c r="K542" s="1"/>
      <c r="L542" s="177">
        <f>_xlfn.XLOOKUP(C542,'★C&amp;I(IRS)'!C:C,'★C&amp;I(IRS)'!R:R)</f>
        <v>45086</v>
      </c>
    </row>
    <row r="543" spans="1:12">
      <c r="A543" s="1" t="s">
        <v>4436</v>
      </c>
      <c r="B543" s="1" t="s">
        <v>25373</v>
      </c>
      <c r="C543" s="1" t="s">
        <v>4436</v>
      </c>
      <c r="D543" s="174"/>
      <c r="E543" s="174"/>
      <c r="F543" s="174"/>
      <c r="G543" s="176"/>
      <c r="H543" s="174"/>
      <c r="I543" s="174"/>
      <c r="J543" s="174"/>
      <c r="K543" s="1"/>
      <c r="L543" s="177" t="str">
        <f>_xlfn.XLOOKUP(C543,'★C&amp;I(IRS)'!C:C,'★C&amp;I(IRS)'!R:R)</f>
        <v>Envision未適用</v>
      </c>
    </row>
    <row r="544" spans="1:12">
      <c r="A544" s="1" t="s">
        <v>7716</v>
      </c>
      <c r="B544" s="1" t="s">
        <v>25374</v>
      </c>
      <c r="C544" s="1" t="s">
        <v>3704</v>
      </c>
      <c r="D544" s="174"/>
      <c r="E544" s="174"/>
      <c r="F544" s="174"/>
      <c r="G544" s="176"/>
      <c r="H544" s="174"/>
      <c r="I544" s="174"/>
      <c r="J544" s="174"/>
      <c r="K544" s="1"/>
      <c r="L544" s="177">
        <f>_xlfn.XLOOKUP(C544,'★C&amp;I(IRS)'!C:C,'★C&amp;I(IRS)'!R:R)</f>
        <v>45273</v>
      </c>
    </row>
    <row r="545" spans="1:12">
      <c r="A545" s="1" t="s">
        <v>4438</v>
      </c>
      <c r="B545" s="1" t="s">
        <v>25373</v>
      </c>
      <c r="C545" s="1" t="s">
        <v>4438</v>
      </c>
      <c r="D545" s="174"/>
      <c r="E545" s="174"/>
      <c r="F545" s="174"/>
      <c r="G545" s="176"/>
      <c r="H545" s="174"/>
      <c r="I545" s="174"/>
      <c r="J545" s="174"/>
      <c r="K545" s="1"/>
      <c r="L545" s="177" t="str">
        <f>_xlfn.XLOOKUP(C545,'★C&amp;I(IRS)'!C:C,'★C&amp;I(IRS)'!R:R)</f>
        <v>Envision未適用</v>
      </c>
    </row>
    <row r="546" spans="1:12">
      <c r="A546" s="1" t="s">
        <v>7960</v>
      </c>
      <c r="B546" s="1" t="s">
        <v>25374</v>
      </c>
      <c r="C546" s="1" t="s">
        <v>3704</v>
      </c>
      <c r="D546" s="174"/>
      <c r="E546" s="174"/>
      <c r="F546" s="174"/>
      <c r="G546" s="176"/>
      <c r="H546" s="174"/>
      <c r="I546" s="174"/>
      <c r="J546" s="174"/>
      <c r="K546" s="1"/>
      <c r="L546" s="177">
        <f>_xlfn.XLOOKUP(C546,'★C&amp;I(IRS)'!C:C,'★C&amp;I(IRS)'!R:R)</f>
        <v>45273</v>
      </c>
    </row>
    <row r="547" spans="1:12">
      <c r="A547" s="1" t="s">
        <v>7837</v>
      </c>
      <c r="B547" s="1" t="s">
        <v>25374</v>
      </c>
      <c r="C547" s="1" t="s">
        <v>3537</v>
      </c>
      <c r="D547" s="174"/>
      <c r="E547" s="174"/>
      <c r="F547" s="174"/>
      <c r="G547" s="176"/>
      <c r="H547" s="174"/>
      <c r="I547" s="174"/>
      <c r="J547" s="174"/>
      <c r="K547" s="1"/>
      <c r="L547" s="177">
        <f>_xlfn.XLOOKUP(C547,'★C&amp;I(IRS)'!C:C,'★C&amp;I(IRS)'!R:R)</f>
        <v>45086</v>
      </c>
    </row>
    <row r="548" spans="1:12">
      <c r="A548" s="1" t="s">
        <v>7717</v>
      </c>
      <c r="B548" s="1" t="s">
        <v>25374</v>
      </c>
      <c r="C548" s="1" t="s">
        <v>3704</v>
      </c>
      <c r="D548" s="174"/>
      <c r="E548" s="174"/>
      <c r="F548" s="174"/>
      <c r="G548" s="176"/>
      <c r="H548" s="174"/>
      <c r="I548" s="174"/>
      <c r="J548" s="174"/>
      <c r="K548" s="1"/>
      <c r="L548" s="177">
        <f>_xlfn.XLOOKUP(C548,'★C&amp;I(IRS)'!C:C,'★C&amp;I(IRS)'!R:R)</f>
        <v>45273</v>
      </c>
    </row>
    <row r="549" spans="1:12">
      <c r="A549" s="1" t="s">
        <v>4440</v>
      </c>
      <c r="B549" s="1" t="s">
        <v>25373</v>
      </c>
      <c r="C549" s="1" t="s">
        <v>4440</v>
      </c>
      <c r="D549" s="174"/>
      <c r="E549" s="174"/>
      <c r="F549" s="174"/>
      <c r="G549" s="176"/>
      <c r="H549" s="174"/>
      <c r="I549" s="174"/>
      <c r="J549" s="174"/>
      <c r="K549" s="1"/>
      <c r="L549" s="177" t="str">
        <f>_xlfn.XLOOKUP(C549,'★C&amp;I(IRS)'!C:C,'★C&amp;I(IRS)'!R:R)</f>
        <v>Envision未適用</v>
      </c>
    </row>
    <row r="550" spans="1:12">
      <c r="A550" s="1" t="s">
        <v>4442</v>
      </c>
      <c r="B550" s="1" t="s">
        <v>25373</v>
      </c>
      <c r="C550" s="1" t="s">
        <v>4442</v>
      </c>
      <c r="D550" s="174"/>
      <c r="E550" s="174"/>
      <c r="F550" s="174"/>
      <c r="G550" s="176"/>
      <c r="H550" s="174"/>
      <c r="I550" s="174"/>
      <c r="J550" s="174"/>
      <c r="K550" s="1"/>
      <c r="L550" s="177">
        <f>_xlfn.XLOOKUP(C550,'★C&amp;I(IRS)'!C:C,'★C&amp;I(IRS)'!R:R)</f>
        <v>45392</v>
      </c>
    </row>
    <row r="551" spans="1:12">
      <c r="A551" s="1" t="s">
        <v>7718</v>
      </c>
      <c r="B551" s="1" t="s">
        <v>25374</v>
      </c>
      <c r="C551" s="1" t="s">
        <v>3704</v>
      </c>
      <c r="D551" s="174"/>
      <c r="E551" s="174"/>
      <c r="F551" s="174"/>
      <c r="G551" s="176"/>
      <c r="H551" s="174"/>
      <c r="I551" s="174"/>
      <c r="J551" s="174"/>
      <c r="K551" s="1"/>
      <c r="L551" s="177">
        <f>_xlfn.XLOOKUP(C551,'★C&amp;I(IRS)'!C:C,'★C&amp;I(IRS)'!R:R)</f>
        <v>45273</v>
      </c>
    </row>
    <row r="552" spans="1:12">
      <c r="A552" s="1" t="s">
        <v>4444</v>
      </c>
      <c r="B552" s="1" t="s">
        <v>25373</v>
      </c>
      <c r="C552" s="1" t="s">
        <v>4444</v>
      </c>
      <c r="D552" s="174"/>
      <c r="E552" s="174"/>
      <c r="F552" s="174"/>
      <c r="G552" s="176"/>
      <c r="H552" s="174"/>
      <c r="I552" s="174"/>
      <c r="J552" s="174"/>
      <c r="K552" s="1"/>
      <c r="L552" s="177" t="str">
        <f>_xlfn.XLOOKUP(C552,'★C&amp;I(IRS)'!C:C,'★C&amp;I(IRS)'!R:R)</f>
        <v>Envision未適用</v>
      </c>
    </row>
    <row r="553" spans="1:12">
      <c r="A553" s="1" t="s">
        <v>7719</v>
      </c>
      <c r="B553" s="1" t="s">
        <v>25374</v>
      </c>
      <c r="C553" s="1" t="s">
        <v>3704</v>
      </c>
      <c r="D553" s="174"/>
      <c r="E553" s="174"/>
      <c r="F553" s="174"/>
      <c r="G553" s="176"/>
      <c r="H553" s="174"/>
      <c r="I553" s="174"/>
      <c r="J553" s="174"/>
      <c r="K553" s="1"/>
      <c r="L553" s="177">
        <f>_xlfn.XLOOKUP(C553,'★C&amp;I(IRS)'!C:C,'★C&amp;I(IRS)'!R:R)</f>
        <v>45273</v>
      </c>
    </row>
    <row r="554" spans="1:12">
      <c r="A554" s="1" t="s">
        <v>4445</v>
      </c>
      <c r="B554" s="1" t="s">
        <v>25373</v>
      </c>
      <c r="C554" s="1" t="s">
        <v>4445</v>
      </c>
      <c r="D554" s="174"/>
      <c r="E554" s="174"/>
      <c r="F554" s="174"/>
      <c r="G554" s="176"/>
      <c r="H554" s="174"/>
      <c r="I554" s="174"/>
      <c r="J554" s="174"/>
      <c r="K554" s="1"/>
      <c r="L554" s="177" t="str">
        <f>_xlfn.XLOOKUP(C554,'★C&amp;I(IRS)'!C:C,'★C&amp;I(IRS)'!R:R)</f>
        <v>Envision未適用</v>
      </c>
    </row>
    <row r="555" spans="1:12">
      <c r="A555" s="1" t="s">
        <v>3705</v>
      </c>
      <c r="B555" s="1" t="s">
        <v>25374</v>
      </c>
      <c r="C555" s="1" t="s">
        <v>3705</v>
      </c>
      <c r="D555" s="174"/>
      <c r="E555" s="174"/>
      <c r="F555" s="174"/>
      <c r="G555" s="176"/>
      <c r="H555" s="174"/>
      <c r="I555" s="174"/>
      <c r="J555" s="174"/>
      <c r="K555" s="1"/>
      <c r="L555" s="177">
        <f>_xlfn.XLOOKUP(C555,'★C&amp;I(IRS)'!C:C,'★C&amp;I(IRS)'!R:R)</f>
        <v>45273</v>
      </c>
    </row>
    <row r="556" spans="1:12">
      <c r="A556" s="1" t="s">
        <v>7961</v>
      </c>
      <c r="B556" s="1" t="s">
        <v>25374</v>
      </c>
      <c r="C556" s="1" t="s">
        <v>3705</v>
      </c>
      <c r="D556" s="174"/>
      <c r="E556" s="174"/>
      <c r="F556" s="174"/>
      <c r="G556" s="176"/>
      <c r="H556" s="174"/>
      <c r="I556" s="174"/>
      <c r="J556" s="174"/>
      <c r="K556" s="1"/>
      <c r="L556" s="177">
        <f>_xlfn.XLOOKUP(C556,'★C&amp;I(IRS)'!C:C,'★C&amp;I(IRS)'!R:R)</f>
        <v>45273</v>
      </c>
    </row>
    <row r="557" spans="1:12">
      <c r="A557" s="1" t="s">
        <v>7838</v>
      </c>
      <c r="B557" s="1" t="s">
        <v>25374</v>
      </c>
      <c r="C557" s="1" t="s">
        <v>3537</v>
      </c>
      <c r="D557" s="174"/>
      <c r="E557" s="174"/>
      <c r="F557" s="174"/>
      <c r="G557" s="176"/>
      <c r="H557" s="174"/>
      <c r="I557" s="174"/>
      <c r="J557" s="174"/>
      <c r="K557" s="1"/>
      <c r="L557" s="177">
        <f>_xlfn.XLOOKUP(C557,'★C&amp;I(IRS)'!C:C,'★C&amp;I(IRS)'!R:R)</f>
        <v>45086</v>
      </c>
    </row>
    <row r="558" spans="1:12">
      <c r="A558" s="1" t="s">
        <v>7720</v>
      </c>
      <c r="B558" s="1" t="s">
        <v>25374</v>
      </c>
      <c r="C558" s="1" t="s">
        <v>3705</v>
      </c>
      <c r="D558" s="174"/>
      <c r="E558" s="174"/>
      <c r="F558" s="174"/>
      <c r="G558" s="176"/>
      <c r="H558" s="174"/>
      <c r="I558" s="174"/>
      <c r="J558" s="174"/>
      <c r="K558" s="1"/>
      <c r="L558" s="177">
        <f>_xlfn.XLOOKUP(C558,'★C&amp;I(IRS)'!C:C,'★C&amp;I(IRS)'!R:R)</f>
        <v>45273</v>
      </c>
    </row>
    <row r="559" spans="1:12">
      <c r="A559" s="1" t="s">
        <v>19945</v>
      </c>
      <c r="B559" s="1" t="s">
        <v>25373</v>
      </c>
      <c r="C559" s="1" t="s">
        <v>4447</v>
      </c>
      <c r="D559" s="174"/>
      <c r="E559" s="174"/>
      <c r="F559" s="174"/>
      <c r="G559" s="176"/>
      <c r="H559" s="174"/>
      <c r="I559" s="174"/>
      <c r="J559" s="174"/>
      <c r="K559" s="1"/>
      <c r="L559" s="177">
        <f>_xlfn.XLOOKUP(C559,'★C&amp;I(IRS)'!C:C,'★C&amp;I(IRS)'!R:R)</f>
        <v>45392</v>
      </c>
    </row>
    <row r="560" spans="1:12">
      <c r="A560" s="1" t="s">
        <v>19945</v>
      </c>
      <c r="B560" s="1" t="s">
        <v>25374</v>
      </c>
      <c r="C560" s="1" t="s">
        <v>4446</v>
      </c>
      <c r="D560" s="174"/>
      <c r="E560" s="174"/>
      <c r="F560" s="174"/>
      <c r="G560" s="176"/>
      <c r="H560" s="174"/>
      <c r="I560" s="174"/>
      <c r="J560" s="174"/>
      <c r="K560" s="1"/>
      <c r="L560" s="177">
        <f>_xlfn.XLOOKUP(C560,'★C&amp;I(IRS)'!C:C,'★C&amp;I(IRS)'!R:R)</f>
        <v>45362</v>
      </c>
    </row>
    <row r="561" spans="1:12">
      <c r="A561" s="1" t="s">
        <v>19945</v>
      </c>
      <c r="B561" s="1" t="s">
        <v>25373</v>
      </c>
      <c r="C561" s="1" t="s">
        <v>4448</v>
      </c>
      <c r="D561" s="174"/>
      <c r="E561" s="174"/>
      <c r="F561" s="174"/>
      <c r="G561" s="176"/>
      <c r="H561" s="174"/>
      <c r="I561" s="174"/>
      <c r="J561" s="174"/>
      <c r="K561" s="1"/>
      <c r="L561" s="177">
        <f>_xlfn.XLOOKUP(C561,'★C&amp;I(IRS)'!C:C,'★C&amp;I(IRS)'!R:R)</f>
        <v>45392</v>
      </c>
    </row>
    <row r="562" spans="1:12">
      <c r="A562" s="1" t="s">
        <v>4446</v>
      </c>
      <c r="B562" s="1" t="s">
        <v>25374</v>
      </c>
      <c r="C562" s="1" t="s">
        <v>4446</v>
      </c>
      <c r="D562" s="174"/>
      <c r="E562" s="174"/>
      <c r="F562" s="174"/>
      <c r="G562" s="176"/>
      <c r="H562" s="174"/>
      <c r="I562" s="174"/>
      <c r="J562" s="174"/>
      <c r="K562" s="1"/>
      <c r="L562" s="177">
        <f>_xlfn.XLOOKUP(C562,'★C&amp;I(IRS)'!C:C,'★C&amp;I(IRS)'!R:R)</f>
        <v>45362</v>
      </c>
    </row>
    <row r="563" spans="1:12">
      <c r="A563" s="1" t="s">
        <v>19976</v>
      </c>
      <c r="B563" s="1" t="s">
        <v>25374</v>
      </c>
      <c r="C563" s="1" t="s">
        <v>3705</v>
      </c>
      <c r="D563" s="174"/>
      <c r="E563" s="174"/>
      <c r="F563" s="174"/>
      <c r="G563" s="176"/>
      <c r="H563" s="174"/>
      <c r="I563" s="174"/>
      <c r="J563" s="174"/>
      <c r="K563" s="1"/>
      <c r="L563" s="177">
        <f>_xlfn.XLOOKUP(C563,'★C&amp;I(IRS)'!C:C,'★C&amp;I(IRS)'!R:R)</f>
        <v>45273</v>
      </c>
    </row>
    <row r="564" spans="1:12">
      <c r="A564" s="1" t="s">
        <v>19961</v>
      </c>
      <c r="B564" s="1" t="s">
        <v>25374</v>
      </c>
      <c r="C564" s="1" t="s">
        <v>3537</v>
      </c>
      <c r="D564" s="174"/>
      <c r="E564" s="174"/>
      <c r="F564" s="174"/>
      <c r="G564" s="176"/>
      <c r="H564" s="174"/>
      <c r="I564" s="174"/>
      <c r="J564" s="174"/>
      <c r="K564" s="1"/>
      <c r="L564" s="177">
        <f>_xlfn.XLOOKUP(C564,'★C&amp;I(IRS)'!C:C,'★C&amp;I(IRS)'!R:R)</f>
        <v>45086</v>
      </c>
    </row>
    <row r="565" spans="1:12">
      <c r="A565" s="1" t="s">
        <v>7721</v>
      </c>
      <c r="B565" s="1" t="s">
        <v>25374</v>
      </c>
      <c r="C565" s="1" t="s">
        <v>3705</v>
      </c>
      <c r="D565" s="174"/>
      <c r="E565" s="174"/>
      <c r="F565" s="174"/>
      <c r="G565" s="176"/>
      <c r="H565" s="174"/>
      <c r="I565" s="174"/>
      <c r="J565" s="174"/>
      <c r="K565" s="1"/>
      <c r="L565" s="177">
        <f>_xlfn.XLOOKUP(C565,'★C&amp;I(IRS)'!C:C,'★C&amp;I(IRS)'!R:R)</f>
        <v>45273</v>
      </c>
    </row>
    <row r="566" spans="1:12">
      <c r="A566" s="1" t="s">
        <v>19946</v>
      </c>
      <c r="B566" s="1" t="s">
        <v>25373</v>
      </c>
      <c r="C566" s="1" t="s">
        <v>4450</v>
      </c>
      <c r="D566" s="174"/>
      <c r="E566" s="174"/>
      <c r="F566" s="174"/>
      <c r="G566" s="176"/>
      <c r="H566" s="174"/>
      <c r="I566" s="174"/>
      <c r="J566" s="174"/>
      <c r="K566" s="1"/>
      <c r="L566" s="177" t="str">
        <f>_xlfn.XLOOKUP(C566,'★C&amp;I(IRS)'!C:C,'★C&amp;I(IRS)'!R:R)</f>
        <v>Envision未適用</v>
      </c>
    </row>
    <row r="567" spans="1:12">
      <c r="A567" s="1" t="s">
        <v>19946</v>
      </c>
      <c r="B567" s="1" t="s">
        <v>25373</v>
      </c>
      <c r="C567" s="1" t="s">
        <v>4449</v>
      </c>
      <c r="D567" s="174"/>
      <c r="E567" s="174"/>
      <c r="F567" s="174"/>
      <c r="G567" s="176"/>
      <c r="H567" s="174"/>
      <c r="I567" s="174"/>
      <c r="J567" s="174"/>
      <c r="K567" s="1"/>
      <c r="L567" s="177" t="str">
        <f>_xlfn.XLOOKUP(C567,'★C&amp;I(IRS)'!C:C,'★C&amp;I(IRS)'!R:R)</f>
        <v>Envision未適用</v>
      </c>
    </row>
    <row r="568" spans="1:12">
      <c r="A568" s="1" t="s">
        <v>19946</v>
      </c>
      <c r="B568" s="1" t="s">
        <v>25373</v>
      </c>
      <c r="C568" s="1" t="s">
        <v>4451</v>
      </c>
      <c r="D568" s="174"/>
      <c r="E568" s="174"/>
      <c r="F568" s="174"/>
      <c r="G568" s="176"/>
      <c r="H568" s="174"/>
      <c r="I568" s="174"/>
      <c r="J568" s="174"/>
      <c r="K568" s="1"/>
      <c r="L568" s="177" t="str">
        <f>_xlfn.XLOOKUP(C568,'★C&amp;I(IRS)'!C:C,'★C&amp;I(IRS)'!R:R)</f>
        <v>Envision未適用</v>
      </c>
    </row>
    <row r="569" spans="1:12">
      <c r="A569" s="1" t="s">
        <v>4449</v>
      </c>
      <c r="B569" s="1" t="s">
        <v>25373</v>
      </c>
      <c r="C569" s="1" t="s">
        <v>4449</v>
      </c>
      <c r="D569" s="174"/>
      <c r="E569" s="174"/>
      <c r="F569" s="174"/>
      <c r="G569" s="176"/>
      <c r="H569" s="174"/>
      <c r="I569" s="174"/>
      <c r="J569" s="174"/>
      <c r="K569" s="1"/>
      <c r="L569" s="177" t="str">
        <f>_xlfn.XLOOKUP(C569,'★C&amp;I(IRS)'!C:C,'★C&amp;I(IRS)'!R:R)</f>
        <v>Envision未適用</v>
      </c>
    </row>
    <row r="570" spans="1:12">
      <c r="A570" s="1" t="s">
        <v>19977</v>
      </c>
      <c r="B570" s="1" t="s">
        <v>25374</v>
      </c>
      <c r="C570" s="1" t="s">
        <v>3705</v>
      </c>
      <c r="D570" s="174"/>
      <c r="E570" s="174"/>
      <c r="F570" s="174"/>
      <c r="G570" s="176"/>
      <c r="H570" s="174"/>
      <c r="I570" s="174"/>
      <c r="J570" s="174"/>
      <c r="K570" s="1"/>
      <c r="L570" s="177">
        <f>_xlfn.XLOOKUP(C570,'★C&amp;I(IRS)'!C:C,'★C&amp;I(IRS)'!R:R)</f>
        <v>45273</v>
      </c>
    </row>
    <row r="571" spans="1:12">
      <c r="A571" s="1" t="s">
        <v>19962</v>
      </c>
      <c r="B571" s="1" t="s">
        <v>25374</v>
      </c>
      <c r="C571" s="1" t="s">
        <v>3537</v>
      </c>
      <c r="D571" s="174"/>
      <c r="E571" s="174"/>
      <c r="F571" s="174"/>
      <c r="G571" s="176"/>
      <c r="H571" s="174"/>
      <c r="I571" s="174"/>
      <c r="J571" s="174"/>
      <c r="K571" s="1"/>
      <c r="L571" s="177">
        <f>_xlfn.XLOOKUP(C571,'★C&amp;I(IRS)'!C:C,'★C&amp;I(IRS)'!R:R)</f>
        <v>45086</v>
      </c>
    </row>
    <row r="572" spans="1:12">
      <c r="A572" s="1" t="s">
        <v>19947</v>
      </c>
      <c r="B572" s="1" t="s">
        <v>25373</v>
      </c>
      <c r="C572" s="1" t="s">
        <v>4452</v>
      </c>
      <c r="D572" s="174"/>
      <c r="E572" s="174"/>
      <c r="F572" s="174"/>
      <c r="G572" s="176"/>
      <c r="H572" s="174"/>
      <c r="I572" s="174"/>
      <c r="J572" s="174"/>
      <c r="K572" s="1"/>
      <c r="L572" s="177" t="str">
        <f>_xlfn.XLOOKUP(C572,'★C&amp;I(IRS)'!C:C,'★C&amp;I(IRS)'!R:R)</f>
        <v>Envision未適用</v>
      </c>
    </row>
    <row r="573" spans="1:12">
      <c r="A573" s="1" t="s">
        <v>4452</v>
      </c>
      <c r="B573" s="1" t="s">
        <v>25373</v>
      </c>
      <c r="C573" s="1" t="s">
        <v>4452</v>
      </c>
      <c r="D573" s="174"/>
      <c r="E573" s="174"/>
      <c r="F573" s="174"/>
      <c r="G573" s="176"/>
      <c r="H573" s="174"/>
      <c r="I573" s="174"/>
      <c r="J573" s="174"/>
      <c r="K573" s="1"/>
      <c r="L573" s="177" t="str">
        <f>_xlfn.XLOOKUP(C573,'★C&amp;I(IRS)'!C:C,'★C&amp;I(IRS)'!R:R)</f>
        <v>Envision未適用</v>
      </c>
    </row>
    <row r="574" spans="1:12">
      <c r="A574" s="1" t="s">
        <v>19978</v>
      </c>
      <c r="B574" s="1" t="s">
        <v>25374</v>
      </c>
      <c r="C574" s="1" t="s">
        <v>3705</v>
      </c>
      <c r="D574" s="174"/>
      <c r="E574" s="174"/>
      <c r="F574" s="174"/>
      <c r="G574" s="176"/>
      <c r="H574" s="174"/>
      <c r="I574" s="174"/>
      <c r="J574" s="174"/>
      <c r="K574" s="1"/>
      <c r="L574" s="177">
        <f>_xlfn.XLOOKUP(C574,'★C&amp;I(IRS)'!C:C,'★C&amp;I(IRS)'!R:R)</f>
        <v>45273</v>
      </c>
    </row>
    <row r="575" spans="1:12">
      <c r="A575" s="1" t="s">
        <v>19963</v>
      </c>
      <c r="B575" s="1" t="s">
        <v>25374</v>
      </c>
      <c r="C575" s="1" t="s">
        <v>3537</v>
      </c>
      <c r="D575" s="174"/>
      <c r="E575" s="174"/>
      <c r="F575" s="174"/>
      <c r="G575" s="176"/>
      <c r="H575" s="174"/>
      <c r="I575" s="174"/>
      <c r="J575" s="174"/>
      <c r="K575" s="1"/>
      <c r="L575" s="177">
        <f>_xlfn.XLOOKUP(C575,'★C&amp;I(IRS)'!C:C,'★C&amp;I(IRS)'!R:R)</f>
        <v>45086</v>
      </c>
    </row>
    <row r="576" spans="1:12">
      <c r="A576" s="1" t="s">
        <v>19948</v>
      </c>
      <c r="B576" s="1" t="s">
        <v>25373</v>
      </c>
      <c r="C576" s="1" t="s">
        <v>4454</v>
      </c>
      <c r="D576" s="174"/>
      <c r="E576" s="174"/>
      <c r="F576" s="174"/>
      <c r="G576" s="176"/>
      <c r="H576" s="174"/>
      <c r="I576" s="174"/>
      <c r="J576" s="174"/>
      <c r="K576" s="1"/>
      <c r="L576" s="177" t="str">
        <f>_xlfn.XLOOKUP(C576,'★C&amp;I(IRS)'!C:C,'★C&amp;I(IRS)'!R:R)</f>
        <v>Envision未適用</v>
      </c>
    </row>
    <row r="577" spans="1:12">
      <c r="A577" s="1" t="s">
        <v>19948</v>
      </c>
      <c r="B577" s="1" t="s">
        <v>25373</v>
      </c>
      <c r="C577" s="1" t="s">
        <v>4453</v>
      </c>
      <c r="D577" s="174"/>
      <c r="E577" s="174"/>
      <c r="F577" s="174"/>
      <c r="G577" s="176"/>
      <c r="H577" s="174"/>
      <c r="I577" s="174"/>
      <c r="J577" s="174"/>
      <c r="K577" s="1"/>
      <c r="L577" s="177" t="str">
        <f>_xlfn.XLOOKUP(C577,'★C&amp;I(IRS)'!C:C,'★C&amp;I(IRS)'!R:R)</f>
        <v>Envision未適用</v>
      </c>
    </row>
    <row r="578" spans="1:12">
      <c r="A578" s="1" t="s">
        <v>19948</v>
      </c>
      <c r="B578" s="1" t="s">
        <v>25373</v>
      </c>
      <c r="C578" s="1" t="s">
        <v>4455</v>
      </c>
      <c r="D578" s="174"/>
      <c r="E578" s="174"/>
      <c r="F578" s="174"/>
      <c r="G578" s="176"/>
      <c r="H578" s="174"/>
      <c r="I578" s="174"/>
      <c r="J578" s="174"/>
      <c r="K578" s="1"/>
      <c r="L578" s="177" t="str">
        <f>_xlfn.XLOOKUP(C578,'★C&amp;I(IRS)'!C:C,'★C&amp;I(IRS)'!R:R)</f>
        <v>Envision未適用</v>
      </c>
    </row>
    <row r="579" spans="1:12">
      <c r="A579" s="1" t="s">
        <v>4453</v>
      </c>
      <c r="B579" s="1" t="s">
        <v>25373</v>
      </c>
      <c r="C579" s="1" t="s">
        <v>4453</v>
      </c>
      <c r="D579" s="174"/>
      <c r="E579" s="174"/>
      <c r="F579" s="174"/>
      <c r="G579" s="176"/>
      <c r="H579" s="174"/>
      <c r="I579" s="174"/>
      <c r="J579" s="174"/>
      <c r="K579" s="1"/>
      <c r="L579" s="177" t="str">
        <f>_xlfn.XLOOKUP(C579,'★C&amp;I(IRS)'!C:C,'★C&amp;I(IRS)'!R:R)</f>
        <v>Envision未適用</v>
      </c>
    </row>
    <row r="580" spans="1:12">
      <c r="A580" s="1" t="s">
        <v>19979</v>
      </c>
      <c r="B580" s="1" t="s">
        <v>25374</v>
      </c>
      <c r="C580" s="1" t="s">
        <v>3705</v>
      </c>
      <c r="D580" s="174"/>
      <c r="E580" s="174"/>
      <c r="F580" s="174"/>
      <c r="G580" s="176"/>
      <c r="H580" s="174"/>
      <c r="I580" s="174"/>
      <c r="J580" s="174"/>
      <c r="K580" s="1"/>
      <c r="L580" s="177">
        <f>_xlfn.XLOOKUP(C580,'★C&amp;I(IRS)'!C:C,'★C&amp;I(IRS)'!R:R)</f>
        <v>45273</v>
      </c>
    </row>
    <row r="581" spans="1:12">
      <c r="A581" s="1" t="s">
        <v>19964</v>
      </c>
      <c r="B581" s="1" t="s">
        <v>25374</v>
      </c>
      <c r="C581" s="1" t="s">
        <v>3537</v>
      </c>
      <c r="D581" s="174"/>
      <c r="E581" s="174"/>
      <c r="F581" s="174"/>
      <c r="G581" s="176"/>
      <c r="H581" s="174"/>
      <c r="I581" s="174"/>
      <c r="J581" s="174"/>
      <c r="K581" s="1"/>
      <c r="L581" s="177">
        <f>_xlfn.XLOOKUP(C581,'★C&amp;I(IRS)'!C:C,'★C&amp;I(IRS)'!R:R)</f>
        <v>45086</v>
      </c>
    </row>
    <row r="582" spans="1:12">
      <c r="A582" s="1" t="s">
        <v>19949</v>
      </c>
      <c r="B582" s="1" t="s">
        <v>25373</v>
      </c>
      <c r="C582" s="1" t="s">
        <v>4457</v>
      </c>
      <c r="D582" s="174"/>
      <c r="E582" s="174"/>
      <c r="F582" s="174"/>
      <c r="G582" s="176"/>
      <c r="H582" s="174"/>
      <c r="I582" s="174"/>
      <c r="J582" s="174"/>
      <c r="K582" s="1"/>
      <c r="L582" s="177" t="str">
        <f>_xlfn.XLOOKUP(C582,'★C&amp;I(IRS)'!C:C,'★C&amp;I(IRS)'!R:R)</f>
        <v>Envision未適用</v>
      </c>
    </row>
    <row r="583" spans="1:12">
      <c r="A583" s="1" t="s">
        <v>19949</v>
      </c>
      <c r="B583" s="1" t="s">
        <v>25373</v>
      </c>
      <c r="C583" s="1" t="s">
        <v>4456</v>
      </c>
      <c r="D583" s="174"/>
      <c r="E583" s="174"/>
      <c r="F583" s="174"/>
      <c r="G583" s="176"/>
      <c r="H583" s="174"/>
      <c r="I583" s="174"/>
      <c r="J583" s="174"/>
      <c r="K583" s="1"/>
      <c r="L583" s="177" t="str">
        <f>_xlfn.XLOOKUP(C583,'★C&amp;I(IRS)'!C:C,'★C&amp;I(IRS)'!R:R)</f>
        <v>Envision未適用</v>
      </c>
    </row>
    <row r="584" spans="1:12">
      <c r="A584" s="1" t="s">
        <v>19949</v>
      </c>
      <c r="B584" s="1" t="s">
        <v>25373</v>
      </c>
      <c r="C584" s="1" t="s">
        <v>4458</v>
      </c>
      <c r="D584" s="174"/>
      <c r="E584" s="174"/>
      <c r="F584" s="174"/>
      <c r="G584" s="176"/>
      <c r="H584" s="174"/>
      <c r="I584" s="174"/>
      <c r="J584" s="174"/>
      <c r="K584" s="1"/>
      <c r="L584" s="177" t="str">
        <f>_xlfn.XLOOKUP(C584,'★C&amp;I(IRS)'!C:C,'★C&amp;I(IRS)'!R:R)</f>
        <v>Envision未適用</v>
      </c>
    </row>
    <row r="585" spans="1:12">
      <c r="A585" s="1" t="s">
        <v>4456</v>
      </c>
      <c r="B585" s="1" t="s">
        <v>25373</v>
      </c>
      <c r="C585" s="1" t="s">
        <v>4456</v>
      </c>
      <c r="D585" s="174"/>
      <c r="E585" s="174"/>
      <c r="F585" s="174"/>
      <c r="G585" s="176"/>
      <c r="H585" s="174"/>
      <c r="I585" s="174"/>
      <c r="J585" s="174"/>
      <c r="K585" s="1"/>
      <c r="L585" s="177" t="str">
        <f>_xlfn.XLOOKUP(C585,'★C&amp;I(IRS)'!C:C,'★C&amp;I(IRS)'!R:R)</f>
        <v>Envision未適用</v>
      </c>
    </row>
    <row r="586" spans="1:12">
      <c r="A586" s="1" t="s">
        <v>4459</v>
      </c>
      <c r="B586" s="1" t="s">
        <v>25373</v>
      </c>
      <c r="C586" s="1" t="s">
        <v>4459</v>
      </c>
      <c r="D586" s="174"/>
      <c r="E586" s="174"/>
      <c r="F586" s="174"/>
      <c r="G586" s="176"/>
      <c r="H586" s="174"/>
      <c r="I586" s="174"/>
      <c r="J586" s="174"/>
      <c r="K586" s="1"/>
      <c r="L586" s="177" t="str">
        <f>_xlfn.XLOOKUP(C586,'★C&amp;I(IRS)'!C:C,'★C&amp;I(IRS)'!R:R)</f>
        <v>Envision未適用</v>
      </c>
    </row>
    <row r="587" spans="1:12">
      <c r="A587" s="1" t="s">
        <v>7962</v>
      </c>
      <c r="B587" s="1" t="s">
        <v>25374</v>
      </c>
      <c r="C587" s="1" t="s">
        <v>3705</v>
      </c>
      <c r="D587" s="174"/>
      <c r="E587" s="174"/>
      <c r="F587" s="174"/>
      <c r="G587" s="176"/>
      <c r="H587" s="174"/>
      <c r="I587" s="174"/>
      <c r="J587" s="174"/>
      <c r="K587" s="1"/>
      <c r="L587" s="177">
        <f>_xlfn.XLOOKUP(C587,'★C&amp;I(IRS)'!C:C,'★C&amp;I(IRS)'!R:R)</f>
        <v>45273</v>
      </c>
    </row>
    <row r="588" spans="1:12">
      <c r="A588" s="1" t="s">
        <v>7839</v>
      </c>
      <c r="B588" s="1" t="s">
        <v>25374</v>
      </c>
      <c r="C588" s="1" t="s">
        <v>3537</v>
      </c>
      <c r="D588" s="174"/>
      <c r="E588" s="174"/>
      <c r="F588" s="174"/>
      <c r="G588" s="176"/>
      <c r="H588" s="174"/>
      <c r="I588" s="174"/>
      <c r="J588" s="174"/>
      <c r="K588" s="1"/>
      <c r="L588" s="177">
        <f>_xlfn.XLOOKUP(C588,'★C&amp;I(IRS)'!C:C,'★C&amp;I(IRS)'!R:R)</f>
        <v>45086</v>
      </c>
    </row>
    <row r="589" spans="1:12">
      <c r="A589" s="1" t="s">
        <v>4460</v>
      </c>
      <c r="B589" s="1" t="s">
        <v>25373</v>
      </c>
      <c r="C589" s="1" t="s">
        <v>4460</v>
      </c>
      <c r="D589" s="174"/>
      <c r="E589" s="174"/>
      <c r="F589" s="174"/>
      <c r="G589" s="176"/>
      <c r="H589" s="174"/>
      <c r="I589" s="174"/>
      <c r="J589" s="174"/>
      <c r="K589" s="1"/>
      <c r="L589" s="177" t="str">
        <f>_xlfn.XLOOKUP(C589,'★C&amp;I(IRS)'!C:C,'★C&amp;I(IRS)'!R:R)</f>
        <v>Envision未適用</v>
      </c>
    </row>
    <row r="590" spans="1:12">
      <c r="A590" s="1" t="s">
        <v>7963</v>
      </c>
      <c r="B590" s="1" t="s">
        <v>25374</v>
      </c>
      <c r="C590" s="1" t="s">
        <v>3705</v>
      </c>
      <c r="D590" s="174"/>
      <c r="E590" s="174"/>
      <c r="F590" s="174"/>
      <c r="G590" s="176"/>
      <c r="H590" s="174"/>
      <c r="I590" s="174"/>
      <c r="J590" s="174"/>
      <c r="K590" s="1"/>
      <c r="L590" s="177">
        <f>_xlfn.XLOOKUP(C590,'★C&amp;I(IRS)'!C:C,'★C&amp;I(IRS)'!R:R)</f>
        <v>45273</v>
      </c>
    </row>
    <row r="591" spans="1:12">
      <c r="A591" s="1" t="s">
        <v>7840</v>
      </c>
      <c r="B591" s="1" t="s">
        <v>25374</v>
      </c>
      <c r="C591" s="1" t="s">
        <v>3537</v>
      </c>
      <c r="D591" s="174"/>
      <c r="E591" s="174"/>
      <c r="F591" s="174"/>
      <c r="G591" s="176"/>
      <c r="H591" s="174"/>
      <c r="I591" s="174"/>
      <c r="J591" s="174"/>
      <c r="K591" s="1"/>
      <c r="L591" s="177">
        <f>_xlfn.XLOOKUP(C591,'★C&amp;I(IRS)'!C:C,'★C&amp;I(IRS)'!R:R)</f>
        <v>45086</v>
      </c>
    </row>
    <row r="592" spans="1:12">
      <c r="A592" s="1" t="s">
        <v>4463</v>
      </c>
      <c r="B592" s="1" t="s">
        <v>25373</v>
      </c>
      <c r="C592" s="1" t="s">
        <v>4463</v>
      </c>
      <c r="D592" s="174"/>
      <c r="E592" s="174"/>
      <c r="F592" s="174"/>
      <c r="G592" s="176"/>
      <c r="H592" s="174"/>
      <c r="I592" s="174"/>
      <c r="J592" s="174"/>
      <c r="K592" s="1"/>
      <c r="L592" s="177" t="str">
        <f>_xlfn.XLOOKUP(C592,'★C&amp;I(IRS)'!C:C,'★C&amp;I(IRS)'!R:R)</f>
        <v>Envision未適用</v>
      </c>
    </row>
    <row r="593" spans="1:12">
      <c r="A593" s="1" t="s">
        <v>7964</v>
      </c>
      <c r="B593" s="1" t="s">
        <v>25374</v>
      </c>
      <c r="C593" s="1" t="s">
        <v>3705</v>
      </c>
      <c r="D593" s="174"/>
      <c r="E593" s="174"/>
      <c r="F593" s="174"/>
      <c r="G593" s="176"/>
      <c r="H593" s="174"/>
      <c r="I593" s="174"/>
      <c r="J593" s="174"/>
      <c r="K593" s="1"/>
      <c r="L593" s="177">
        <f>_xlfn.XLOOKUP(C593,'★C&amp;I(IRS)'!C:C,'★C&amp;I(IRS)'!R:R)</f>
        <v>45273</v>
      </c>
    </row>
    <row r="594" spans="1:12">
      <c r="A594" s="1" t="s">
        <v>7841</v>
      </c>
      <c r="B594" s="1" t="s">
        <v>25374</v>
      </c>
      <c r="C594" s="1" t="s">
        <v>3537</v>
      </c>
      <c r="D594" s="174"/>
      <c r="E594" s="174"/>
      <c r="F594" s="174"/>
      <c r="G594" s="176"/>
      <c r="H594" s="174"/>
      <c r="I594" s="174"/>
      <c r="J594" s="174"/>
      <c r="K594" s="1"/>
      <c r="L594" s="177">
        <f>_xlfn.XLOOKUP(C594,'★C&amp;I(IRS)'!C:C,'★C&amp;I(IRS)'!R:R)</f>
        <v>45086</v>
      </c>
    </row>
    <row r="595" spans="1:12">
      <c r="A595" s="1" t="s">
        <v>4466</v>
      </c>
      <c r="B595" s="1" t="s">
        <v>25373</v>
      </c>
      <c r="C595" s="1" t="s">
        <v>4466</v>
      </c>
      <c r="D595" s="174"/>
      <c r="E595" s="174"/>
      <c r="F595" s="174"/>
      <c r="G595" s="176"/>
      <c r="H595" s="174"/>
      <c r="I595" s="174"/>
      <c r="J595" s="174"/>
      <c r="K595" s="1"/>
      <c r="L595" s="177" t="str">
        <f>_xlfn.XLOOKUP(C595,'★C&amp;I(IRS)'!C:C,'★C&amp;I(IRS)'!R:R)</f>
        <v>Envision未適用</v>
      </c>
    </row>
    <row r="596" spans="1:12">
      <c r="A596" s="1" t="s">
        <v>7965</v>
      </c>
      <c r="B596" s="1" t="s">
        <v>25374</v>
      </c>
      <c r="C596" s="1" t="s">
        <v>3705</v>
      </c>
      <c r="D596" s="174"/>
      <c r="E596" s="174"/>
      <c r="F596" s="174"/>
      <c r="G596" s="176"/>
      <c r="H596" s="174"/>
      <c r="I596" s="174"/>
      <c r="J596" s="174"/>
      <c r="K596" s="1"/>
      <c r="L596" s="177">
        <f>_xlfn.XLOOKUP(C596,'★C&amp;I(IRS)'!C:C,'★C&amp;I(IRS)'!R:R)</f>
        <v>45273</v>
      </c>
    </row>
    <row r="597" spans="1:12">
      <c r="A597" s="1" t="s">
        <v>7842</v>
      </c>
      <c r="B597" s="1" t="s">
        <v>25374</v>
      </c>
      <c r="C597" s="1" t="s">
        <v>3537</v>
      </c>
      <c r="D597" s="174"/>
      <c r="E597" s="174"/>
      <c r="F597" s="174"/>
      <c r="G597" s="176"/>
      <c r="H597" s="174"/>
      <c r="I597" s="174"/>
      <c r="J597" s="174"/>
      <c r="K597" s="1"/>
      <c r="L597" s="177">
        <f>_xlfn.XLOOKUP(C597,'★C&amp;I(IRS)'!C:C,'★C&amp;I(IRS)'!R:R)</f>
        <v>45086</v>
      </c>
    </row>
    <row r="598" spans="1:12">
      <c r="A598" s="1" t="s">
        <v>4469</v>
      </c>
      <c r="B598" s="1" t="s">
        <v>25373</v>
      </c>
      <c r="C598" s="1" t="s">
        <v>4469</v>
      </c>
      <c r="D598" s="174"/>
      <c r="E598" s="174"/>
      <c r="F598" s="174"/>
      <c r="G598" s="176"/>
      <c r="H598" s="174"/>
      <c r="I598" s="174"/>
      <c r="J598" s="174"/>
      <c r="K598" s="1"/>
      <c r="L598" s="177" t="str">
        <f>_xlfn.XLOOKUP(C598,'★C&amp;I(IRS)'!C:C,'★C&amp;I(IRS)'!R:R)</f>
        <v>Envision未適用</v>
      </c>
    </row>
    <row r="599" spans="1:12">
      <c r="A599" s="1" t="s">
        <v>7966</v>
      </c>
      <c r="B599" s="1" t="s">
        <v>25374</v>
      </c>
      <c r="C599" s="1" t="s">
        <v>3705</v>
      </c>
      <c r="D599" s="174"/>
      <c r="E599" s="174"/>
      <c r="F599" s="174"/>
      <c r="G599" s="176"/>
      <c r="H599" s="174"/>
      <c r="I599" s="174"/>
      <c r="J599" s="174"/>
      <c r="K599" s="1"/>
      <c r="L599" s="177">
        <f>_xlfn.XLOOKUP(C599,'★C&amp;I(IRS)'!C:C,'★C&amp;I(IRS)'!R:R)</f>
        <v>45273</v>
      </c>
    </row>
    <row r="600" spans="1:12">
      <c r="A600" s="1" t="s">
        <v>7843</v>
      </c>
      <c r="B600" s="1" t="s">
        <v>25374</v>
      </c>
      <c r="C600" s="1" t="s">
        <v>3537</v>
      </c>
      <c r="D600" s="174"/>
      <c r="E600" s="174"/>
      <c r="F600" s="174"/>
      <c r="G600" s="176"/>
      <c r="H600" s="174"/>
      <c r="I600" s="174"/>
      <c r="J600" s="174"/>
      <c r="K600" s="1"/>
      <c r="L600" s="177">
        <f>_xlfn.XLOOKUP(C600,'★C&amp;I(IRS)'!C:C,'★C&amp;I(IRS)'!R:R)</f>
        <v>45086</v>
      </c>
    </row>
    <row r="601" spans="1:12">
      <c r="A601" s="1" t="s">
        <v>4472</v>
      </c>
      <c r="B601" s="1" t="s">
        <v>25373</v>
      </c>
      <c r="C601" s="1" t="s">
        <v>4472</v>
      </c>
      <c r="D601" s="174"/>
      <c r="E601" s="174"/>
      <c r="F601" s="174"/>
      <c r="G601" s="176"/>
      <c r="H601" s="174"/>
      <c r="I601" s="174"/>
      <c r="J601" s="174"/>
      <c r="K601" s="1"/>
      <c r="L601" s="177" t="str">
        <f>_xlfn.XLOOKUP(C601,'★C&amp;I(IRS)'!C:C,'★C&amp;I(IRS)'!R:R)</f>
        <v>Envision未適用</v>
      </c>
    </row>
    <row r="602" spans="1:12">
      <c r="A602" s="1" t="s">
        <v>7967</v>
      </c>
      <c r="B602" s="1" t="s">
        <v>25374</v>
      </c>
      <c r="C602" s="1" t="s">
        <v>3705</v>
      </c>
      <c r="D602" s="174"/>
      <c r="E602" s="174"/>
      <c r="F602" s="174"/>
      <c r="G602" s="176"/>
      <c r="H602" s="174"/>
      <c r="I602" s="174"/>
      <c r="J602" s="174"/>
      <c r="K602" s="1"/>
      <c r="L602" s="177">
        <f>_xlfn.XLOOKUP(C602,'★C&amp;I(IRS)'!C:C,'★C&amp;I(IRS)'!R:R)</f>
        <v>45273</v>
      </c>
    </row>
    <row r="603" spans="1:12">
      <c r="A603" s="1" t="s">
        <v>7844</v>
      </c>
      <c r="B603" s="1" t="s">
        <v>25374</v>
      </c>
      <c r="C603" s="1" t="s">
        <v>3537</v>
      </c>
      <c r="D603" s="174"/>
      <c r="E603" s="174"/>
      <c r="F603" s="174"/>
      <c r="G603" s="176"/>
      <c r="H603" s="174"/>
      <c r="I603" s="174"/>
      <c r="J603" s="174"/>
      <c r="K603" s="1"/>
      <c r="L603" s="177">
        <f>_xlfn.XLOOKUP(C603,'★C&amp;I(IRS)'!C:C,'★C&amp;I(IRS)'!R:R)</f>
        <v>45086</v>
      </c>
    </row>
    <row r="604" spans="1:12">
      <c r="A604" s="1" t="s">
        <v>4474</v>
      </c>
      <c r="B604" s="1" t="s">
        <v>25373</v>
      </c>
      <c r="C604" s="1" t="s">
        <v>4474</v>
      </c>
      <c r="D604" s="174"/>
      <c r="E604" s="174"/>
      <c r="F604" s="174"/>
      <c r="G604" s="176"/>
      <c r="H604" s="174"/>
      <c r="I604" s="174"/>
      <c r="J604" s="174"/>
      <c r="K604" s="1"/>
      <c r="L604" s="177" t="str">
        <f>_xlfn.XLOOKUP(C604,'★C&amp;I(IRS)'!C:C,'★C&amp;I(IRS)'!R:R)</f>
        <v>Envision未適用</v>
      </c>
    </row>
    <row r="605" spans="1:12">
      <c r="A605" s="1" t="s">
        <v>7968</v>
      </c>
      <c r="B605" s="1" t="s">
        <v>25374</v>
      </c>
      <c r="C605" s="1" t="s">
        <v>3705</v>
      </c>
      <c r="D605" s="174"/>
      <c r="E605" s="174"/>
      <c r="F605" s="174"/>
      <c r="G605" s="176"/>
      <c r="H605" s="174"/>
      <c r="I605" s="174"/>
      <c r="J605" s="174"/>
      <c r="K605" s="1"/>
      <c r="L605" s="177">
        <f>_xlfn.XLOOKUP(C605,'★C&amp;I(IRS)'!C:C,'★C&amp;I(IRS)'!R:R)</f>
        <v>45273</v>
      </c>
    </row>
    <row r="606" spans="1:12">
      <c r="A606" s="1" t="s">
        <v>7845</v>
      </c>
      <c r="B606" s="1" t="s">
        <v>25374</v>
      </c>
      <c r="C606" s="1" t="s">
        <v>3537</v>
      </c>
      <c r="D606" s="174"/>
      <c r="E606" s="174"/>
      <c r="F606" s="174"/>
      <c r="G606" s="176"/>
      <c r="H606" s="174"/>
      <c r="I606" s="174"/>
      <c r="J606" s="174"/>
      <c r="K606" s="1"/>
      <c r="L606" s="177">
        <f>_xlfn.XLOOKUP(C606,'★C&amp;I(IRS)'!C:C,'★C&amp;I(IRS)'!R:R)</f>
        <v>45086</v>
      </c>
    </row>
    <row r="607" spans="1:12">
      <c r="A607" s="1" t="s">
        <v>4477</v>
      </c>
      <c r="B607" s="1" t="s">
        <v>25373</v>
      </c>
      <c r="C607" s="1" t="s">
        <v>4477</v>
      </c>
      <c r="D607" s="174"/>
      <c r="E607" s="174"/>
      <c r="F607" s="174"/>
      <c r="G607" s="176"/>
      <c r="H607" s="174"/>
      <c r="I607" s="174"/>
      <c r="J607" s="174"/>
      <c r="K607" s="1"/>
      <c r="L607" s="177" t="str">
        <f>_xlfn.XLOOKUP(C607,'★C&amp;I(IRS)'!C:C,'★C&amp;I(IRS)'!R:R)</f>
        <v>Envision未適用</v>
      </c>
    </row>
    <row r="608" spans="1:12">
      <c r="A608" s="1" t="s">
        <v>7969</v>
      </c>
      <c r="B608" s="1" t="s">
        <v>25374</v>
      </c>
      <c r="C608" s="1" t="s">
        <v>3705</v>
      </c>
      <c r="D608" s="174"/>
      <c r="E608" s="174"/>
      <c r="F608" s="174"/>
      <c r="G608" s="176"/>
      <c r="H608" s="174"/>
      <c r="I608" s="174"/>
      <c r="J608" s="174"/>
      <c r="K608" s="1"/>
      <c r="L608" s="177">
        <f>_xlfn.XLOOKUP(C608,'★C&amp;I(IRS)'!C:C,'★C&amp;I(IRS)'!R:R)</f>
        <v>45273</v>
      </c>
    </row>
    <row r="609" spans="1:12">
      <c r="A609" s="1" t="s">
        <v>7846</v>
      </c>
      <c r="B609" s="1" t="s">
        <v>25374</v>
      </c>
      <c r="C609" s="1" t="s">
        <v>3537</v>
      </c>
      <c r="D609" s="174"/>
      <c r="E609" s="174"/>
      <c r="F609" s="174"/>
      <c r="G609" s="176"/>
      <c r="H609" s="174"/>
      <c r="I609" s="174"/>
      <c r="J609" s="174"/>
      <c r="K609" s="1"/>
      <c r="L609" s="177">
        <f>_xlfn.XLOOKUP(C609,'★C&amp;I(IRS)'!C:C,'★C&amp;I(IRS)'!R:R)</f>
        <v>45086</v>
      </c>
    </row>
    <row r="610" spans="1:12">
      <c r="A610" s="1" t="s">
        <v>4480</v>
      </c>
      <c r="B610" s="1" t="s">
        <v>25373</v>
      </c>
      <c r="C610" s="1" t="s">
        <v>4480</v>
      </c>
      <c r="D610" s="174"/>
      <c r="E610" s="174"/>
      <c r="F610" s="174"/>
      <c r="G610" s="176"/>
      <c r="H610" s="174"/>
      <c r="I610" s="174"/>
      <c r="J610" s="174"/>
      <c r="K610" s="1"/>
      <c r="L610" s="177" t="str">
        <f>_xlfn.XLOOKUP(C610,'★C&amp;I(IRS)'!C:C,'★C&amp;I(IRS)'!R:R)</f>
        <v>Envision未適用</v>
      </c>
    </row>
    <row r="611" spans="1:12">
      <c r="A611" s="1" t="s">
        <v>7970</v>
      </c>
      <c r="B611" s="1" t="s">
        <v>25374</v>
      </c>
      <c r="C611" s="1" t="s">
        <v>3705</v>
      </c>
      <c r="D611" s="174"/>
      <c r="E611" s="174"/>
      <c r="F611" s="174"/>
      <c r="G611" s="176"/>
      <c r="H611" s="174"/>
      <c r="I611" s="174"/>
      <c r="J611" s="174"/>
      <c r="K611" s="1"/>
      <c r="L611" s="177">
        <f>_xlfn.XLOOKUP(C611,'★C&amp;I(IRS)'!C:C,'★C&amp;I(IRS)'!R:R)</f>
        <v>45273</v>
      </c>
    </row>
    <row r="612" spans="1:12">
      <c r="A612" s="1" t="s">
        <v>7847</v>
      </c>
      <c r="B612" s="1" t="s">
        <v>25374</v>
      </c>
      <c r="C612" s="1" t="s">
        <v>3537</v>
      </c>
      <c r="D612" s="174"/>
      <c r="E612" s="174"/>
      <c r="F612" s="174"/>
      <c r="G612" s="176"/>
      <c r="H612" s="174"/>
      <c r="I612" s="174"/>
      <c r="J612" s="174"/>
      <c r="K612" s="1"/>
      <c r="L612" s="177">
        <f>_xlfn.XLOOKUP(C612,'★C&amp;I(IRS)'!C:C,'★C&amp;I(IRS)'!R:R)</f>
        <v>45086</v>
      </c>
    </row>
    <row r="613" spans="1:12">
      <c r="A613" s="1" t="s">
        <v>4483</v>
      </c>
      <c r="B613" s="1" t="s">
        <v>25373</v>
      </c>
      <c r="C613" s="1" t="s">
        <v>4483</v>
      </c>
      <c r="D613" s="174"/>
      <c r="E613" s="174"/>
      <c r="F613" s="174"/>
      <c r="G613" s="176"/>
      <c r="H613" s="174"/>
      <c r="I613" s="174"/>
      <c r="J613" s="174"/>
      <c r="K613" s="1"/>
      <c r="L613" s="177" t="str">
        <f>_xlfn.XLOOKUP(C613,'★C&amp;I(IRS)'!C:C,'★C&amp;I(IRS)'!R:R)</f>
        <v>Envision未適用</v>
      </c>
    </row>
    <row r="614" spans="1:12">
      <c r="A614" s="1" t="s">
        <v>7971</v>
      </c>
      <c r="B614" s="1" t="s">
        <v>25374</v>
      </c>
      <c r="C614" s="1" t="s">
        <v>3705</v>
      </c>
      <c r="D614" s="174"/>
      <c r="E614" s="174"/>
      <c r="F614" s="174"/>
      <c r="G614" s="176"/>
      <c r="H614" s="174"/>
      <c r="I614" s="174"/>
      <c r="J614" s="174"/>
      <c r="K614" s="1"/>
      <c r="L614" s="177">
        <f>_xlfn.XLOOKUP(C614,'★C&amp;I(IRS)'!C:C,'★C&amp;I(IRS)'!R:R)</f>
        <v>45273</v>
      </c>
    </row>
    <row r="615" spans="1:12">
      <c r="A615" s="1" t="s">
        <v>7848</v>
      </c>
      <c r="B615" s="1" t="s">
        <v>25374</v>
      </c>
      <c r="C615" s="1" t="s">
        <v>3537</v>
      </c>
      <c r="D615" s="174"/>
      <c r="E615" s="174"/>
      <c r="F615" s="174"/>
      <c r="G615" s="176"/>
      <c r="H615" s="174"/>
      <c r="I615" s="174"/>
      <c r="J615" s="174"/>
      <c r="K615" s="1"/>
      <c r="L615" s="177">
        <f>_xlfn.XLOOKUP(C615,'★C&amp;I(IRS)'!C:C,'★C&amp;I(IRS)'!R:R)</f>
        <v>45086</v>
      </c>
    </row>
    <row r="616" spans="1:12">
      <c r="A616" s="1" t="s">
        <v>4486</v>
      </c>
      <c r="B616" s="1" t="s">
        <v>25373</v>
      </c>
      <c r="C616" s="1" t="s">
        <v>4486</v>
      </c>
      <c r="D616" s="174"/>
      <c r="E616" s="174"/>
      <c r="F616" s="174"/>
      <c r="G616" s="176"/>
      <c r="H616" s="174"/>
      <c r="I616" s="174"/>
      <c r="J616" s="174"/>
      <c r="K616" s="1"/>
      <c r="L616" s="177" t="str">
        <f>_xlfn.XLOOKUP(C616,'★C&amp;I(IRS)'!C:C,'★C&amp;I(IRS)'!R:R)</f>
        <v>Envision未適用</v>
      </c>
    </row>
    <row r="617" spans="1:12">
      <c r="A617" s="1" t="s">
        <v>7972</v>
      </c>
      <c r="B617" s="1" t="s">
        <v>25374</v>
      </c>
      <c r="C617" s="1" t="s">
        <v>3705</v>
      </c>
      <c r="D617" s="174"/>
      <c r="E617" s="174"/>
      <c r="F617" s="174"/>
      <c r="G617" s="176"/>
      <c r="H617" s="174"/>
      <c r="I617" s="174"/>
      <c r="J617" s="174"/>
      <c r="K617" s="1"/>
      <c r="L617" s="177">
        <f>_xlfn.XLOOKUP(C617,'★C&amp;I(IRS)'!C:C,'★C&amp;I(IRS)'!R:R)</f>
        <v>45273</v>
      </c>
    </row>
    <row r="618" spans="1:12">
      <c r="A618" s="1" t="s">
        <v>7849</v>
      </c>
      <c r="B618" s="1" t="s">
        <v>25374</v>
      </c>
      <c r="C618" s="1" t="s">
        <v>3537</v>
      </c>
      <c r="D618" s="174"/>
      <c r="E618" s="174"/>
      <c r="F618" s="174"/>
      <c r="G618" s="176"/>
      <c r="H618" s="174"/>
      <c r="I618" s="174"/>
      <c r="J618" s="174"/>
      <c r="K618" s="1"/>
      <c r="L618" s="177">
        <f>_xlfn.XLOOKUP(C618,'★C&amp;I(IRS)'!C:C,'★C&amp;I(IRS)'!R:R)</f>
        <v>45086</v>
      </c>
    </row>
    <row r="619" spans="1:12">
      <c r="A619" s="1" t="s">
        <v>7722</v>
      </c>
      <c r="B619" s="1" t="s">
        <v>25374</v>
      </c>
      <c r="C619" s="1" t="s">
        <v>3705</v>
      </c>
      <c r="D619" s="174"/>
      <c r="E619" s="174"/>
      <c r="F619" s="174"/>
      <c r="G619" s="176"/>
      <c r="H619" s="174"/>
      <c r="I619" s="174"/>
      <c r="J619" s="174"/>
      <c r="K619" s="1"/>
      <c r="L619" s="177">
        <f>_xlfn.XLOOKUP(C619,'★C&amp;I(IRS)'!C:C,'★C&amp;I(IRS)'!R:R)</f>
        <v>45273</v>
      </c>
    </row>
    <row r="620" spans="1:12">
      <c r="A620" s="1" t="s">
        <v>4489</v>
      </c>
      <c r="B620" s="1" t="s">
        <v>25373</v>
      </c>
      <c r="C620" s="1" t="s">
        <v>4489</v>
      </c>
      <c r="D620" s="174"/>
      <c r="E620" s="174"/>
      <c r="F620" s="174"/>
      <c r="G620" s="176"/>
      <c r="H620" s="174"/>
      <c r="I620" s="174"/>
      <c r="J620" s="174"/>
      <c r="K620" s="1"/>
      <c r="L620" s="177" t="str">
        <f>_xlfn.XLOOKUP(C620,'★C&amp;I(IRS)'!C:C,'★C&amp;I(IRS)'!R:R)</f>
        <v>Envision未適用</v>
      </c>
    </row>
    <row r="621" spans="1:12">
      <c r="A621" s="1" t="s">
        <v>7973</v>
      </c>
      <c r="B621" s="1" t="s">
        <v>25374</v>
      </c>
      <c r="C621" s="1" t="s">
        <v>3705</v>
      </c>
      <c r="D621" s="174"/>
      <c r="E621" s="174"/>
      <c r="F621" s="174"/>
      <c r="G621" s="176"/>
      <c r="H621" s="174"/>
      <c r="I621" s="174"/>
      <c r="J621" s="174"/>
      <c r="K621" s="1"/>
      <c r="L621" s="177">
        <f>_xlfn.XLOOKUP(C621,'★C&amp;I(IRS)'!C:C,'★C&amp;I(IRS)'!R:R)</f>
        <v>45273</v>
      </c>
    </row>
    <row r="622" spans="1:12">
      <c r="A622" s="1" t="s">
        <v>7850</v>
      </c>
      <c r="B622" s="1" t="s">
        <v>25374</v>
      </c>
      <c r="C622" s="1" t="s">
        <v>3537</v>
      </c>
      <c r="D622" s="174"/>
      <c r="E622" s="174"/>
      <c r="F622" s="174"/>
      <c r="G622" s="176"/>
      <c r="H622" s="174"/>
      <c r="I622" s="174"/>
      <c r="J622" s="174"/>
      <c r="K622" s="1"/>
      <c r="L622" s="177">
        <f>_xlfn.XLOOKUP(C622,'★C&amp;I(IRS)'!C:C,'★C&amp;I(IRS)'!R:R)</f>
        <v>45086</v>
      </c>
    </row>
    <row r="623" spans="1:12">
      <c r="A623" s="1" t="s">
        <v>7723</v>
      </c>
      <c r="B623" s="1" t="s">
        <v>25374</v>
      </c>
      <c r="C623" s="1" t="s">
        <v>3705</v>
      </c>
      <c r="D623" s="174"/>
      <c r="E623" s="174"/>
      <c r="F623" s="174"/>
      <c r="G623" s="176"/>
      <c r="H623" s="174"/>
      <c r="I623" s="174"/>
      <c r="J623" s="174"/>
      <c r="K623" s="1"/>
      <c r="L623" s="177">
        <f>_xlfn.XLOOKUP(C623,'★C&amp;I(IRS)'!C:C,'★C&amp;I(IRS)'!R:R)</f>
        <v>45273</v>
      </c>
    </row>
    <row r="624" spans="1:12">
      <c r="A624" s="1" t="s">
        <v>4492</v>
      </c>
      <c r="B624" s="1" t="s">
        <v>25373</v>
      </c>
      <c r="C624" s="1" t="s">
        <v>4492</v>
      </c>
      <c r="D624" s="174"/>
      <c r="E624" s="174"/>
      <c r="F624" s="174"/>
      <c r="G624" s="176"/>
      <c r="H624" s="174"/>
      <c r="I624" s="174"/>
      <c r="J624" s="174"/>
      <c r="K624" s="1"/>
      <c r="L624" s="177" t="str">
        <f>_xlfn.XLOOKUP(C624,'★C&amp;I(IRS)'!C:C,'★C&amp;I(IRS)'!R:R)</f>
        <v>Envision未適用</v>
      </c>
    </row>
    <row r="625" spans="1:12">
      <c r="A625" s="1" t="s">
        <v>7974</v>
      </c>
      <c r="B625" s="1" t="s">
        <v>25374</v>
      </c>
      <c r="C625" s="1" t="s">
        <v>3705</v>
      </c>
      <c r="D625" s="174"/>
      <c r="E625" s="174"/>
      <c r="F625" s="174"/>
      <c r="G625" s="176"/>
      <c r="H625" s="174"/>
      <c r="I625" s="174"/>
      <c r="J625" s="174"/>
      <c r="K625" s="1"/>
      <c r="L625" s="177">
        <f>_xlfn.XLOOKUP(C625,'★C&amp;I(IRS)'!C:C,'★C&amp;I(IRS)'!R:R)</f>
        <v>45273</v>
      </c>
    </row>
    <row r="626" spans="1:12">
      <c r="A626" s="1" t="s">
        <v>7851</v>
      </c>
      <c r="B626" s="1" t="s">
        <v>25374</v>
      </c>
      <c r="C626" s="1" t="s">
        <v>3537</v>
      </c>
      <c r="D626" s="174"/>
      <c r="E626" s="174"/>
      <c r="F626" s="174"/>
      <c r="G626" s="176"/>
      <c r="H626" s="174"/>
      <c r="I626" s="174"/>
      <c r="J626" s="174"/>
      <c r="K626" s="1"/>
      <c r="L626" s="177">
        <f>_xlfn.XLOOKUP(C626,'★C&amp;I(IRS)'!C:C,'★C&amp;I(IRS)'!R:R)</f>
        <v>45086</v>
      </c>
    </row>
    <row r="627" spans="1:12">
      <c r="A627" s="1" t="s">
        <v>7724</v>
      </c>
      <c r="B627" s="1" t="s">
        <v>25374</v>
      </c>
      <c r="C627" s="1" t="s">
        <v>3705</v>
      </c>
      <c r="D627" s="174"/>
      <c r="E627" s="174"/>
      <c r="F627" s="174"/>
      <c r="G627" s="176"/>
      <c r="H627" s="174"/>
      <c r="I627" s="174"/>
      <c r="J627" s="174"/>
      <c r="K627" s="1"/>
      <c r="L627" s="177">
        <f>_xlfn.XLOOKUP(C627,'★C&amp;I(IRS)'!C:C,'★C&amp;I(IRS)'!R:R)</f>
        <v>45273</v>
      </c>
    </row>
    <row r="628" spans="1:12">
      <c r="A628" s="1" t="s">
        <v>4495</v>
      </c>
      <c r="B628" s="1" t="s">
        <v>25373</v>
      </c>
      <c r="C628" s="1" t="s">
        <v>4495</v>
      </c>
      <c r="D628" s="174"/>
      <c r="E628" s="174"/>
      <c r="F628" s="174"/>
      <c r="G628" s="176"/>
      <c r="H628" s="174"/>
      <c r="I628" s="174"/>
      <c r="J628" s="174"/>
      <c r="K628" s="1"/>
      <c r="L628" s="177" t="str">
        <f>_xlfn.XLOOKUP(C628,'★C&amp;I(IRS)'!C:C,'★C&amp;I(IRS)'!R:R)</f>
        <v>Envision未適用</v>
      </c>
    </row>
    <row r="629" spans="1:12">
      <c r="A629" s="1" t="s">
        <v>7975</v>
      </c>
      <c r="B629" s="1" t="s">
        <v>25374</v>
      </c>
      <c r="C629" s="1" t="s">
        <v>3705</v>
      </c>
      <c r="D629" s="174"/>
      <c r="E629" s="174"/>
      <c r="F629" s="174"/>
      <c r="G629" s="176"/>
      <c r="H629" s="174"/>
      <c r="I629" s="174"/>
      <c r="J629" s="174"/>
      <c r="K629" s="1"/>
      <c r="L629" s="177">
        <f>_xlfn.XLOOKUP(C629,'★C&amp;I(IRS)'!C:C,'★C&amp;I(IRS)'!R:R)</f>
        <v>45273</v>
      </c>
    </row>
    <row r="630" spans="1:12">
      <c r="A630" s="1" t="s">
        <v>7852</v>
      </c>
      <c r="B630" s="1" t="s">
        <v>25374</v>
      </c>
      <c r="C630" s="1" t="s">
        <v>3537</v>
      </c>
      <c r="D630" s="174"/>
      <c r="E630" s="174"/>
      <c r="F630" s="174"/>
      <c r="G630" s="176"/>
      <c r="H630" s="174"/>
      <c r="I630" s="174"/>
      <c r="J630" s="174"/>
      <c r="K630" s="1"/>
      <c r="L630" s="177">
        <f>_xlfn.XLOOKUP(C630,'★C&amp;I(IRS)'!C:C,'★C&amp;I(IRS)'!R:R)</f>
        <v>45086</v>
      </c>
    </row>
    <row r="631" spans="1:12">
      <c r="A631" s="1" t="s">
        <v>7725</v>
      </c>
      <c r="B631" s="1" t="s">
        <v>25374</v>
      </c>
      <c r="C631" s="1" t="s">
        <v>3705</v>
      </c>
      <c r="D631" s="174"/>
      <c r="E631" s="174"/>
      <c r="F631" s="174"/>
      <c r="G631" s="176"/>
      <c r="H631" s="174"/>
      <c r="I631" s="174"/>
      <c r="J631" s="174"/>
      <c r="K631" s="1"/>
      <c r="L631" s="177">
        <f>_xlfn.XLOOKUP(C631,'★C&amp;I(IRS)'!C:C,'★C&amp;I(IRS)'!R:R)</f>
        <v>45273</v>
      </c>
    </row>
    <row r="632" spans="1:12">
      <c r="A632" s="1" t="s">
        <v>4498</v>
      </c>
      <c r="B632" s="1" t="s">
        <v>25373</v>
      </c>
      <c r="C632" s="1" t="s">
        <v>4498</v>
      </c>
      <c r="D632" s="174"/>
      <c r="E632" s="174"/>
      <c r="F632" s="174"/>
      <c r="G632" s="176"/>
      <c r="H632" s="174"/>
      <c r="I632" s="174"/>
      <c r="J632" s="174"/>
      <c r="K632" s="1"/>
      <c r="L632" s="177" t="str">
        <f>_xlfn.XLOOKUP(C632,'★C&amp;I(IRS)'!C:C,'★C&amp;I(IRS)'!R:R)</f>
        <v>Envision未適用</v>
      </c>
    </row>
    <row r="633" spans="1:12">
      <c r="A633" s="1" t="s">
        <v>7976</v>
      </c>
      <c r="B633" s="1" t="s">
        <v>25374</v>
      </c>
      <c r="C633" s="1" t="s">
        <v>3705</v>
      </c>
      <c r="D633" s="174"/>
      <c r="E633" s="174"/>
      <c r="F633" s="174"/>
      <c r="G633" s="176"/>
      <c r="H633" s="174"/>
      <c r="I633" s="174"/>
      <c r="J633" s="174"/>
      <c r="K633" s="1"/>
      <c r="L633" s="177">
        <f>_xlfn.XLOOKUP(C633,'★C&amp;I(IRS)'!C:C,'★C&amp;I(IRS)'!R:R)</f>
        <v>45273</v>
      </c>
    </row>
    <row r="634" spans="1:12">
      <c r="A634" s="1" t="s">
        <v>7853</v>
      </c>
      <c r="B634" s="1" t="s">
        <v>25374</v>
      </c>
      <c r="C634" s="1" t="s">
        <v>3537</v>
      </c>
      <c r="D634" s="174"/>
      <c r="E634" s="174"/>
      <c r="F634" s="174"/>
      <c r="G634" s="176"/>
      <c r="H634" s="174"/>
      <c r="I634" s="174"/>
      <c r="J634" s="174"/>
      <c r="K634" s="1"/>
      <c r="L634" s="177">
        <f>_xlfn.XLOOKUP(C634,'★C&amp;I(IRS)'!C:C,'★C&amp;I(IRS)'!R:R)</f>
        <v>45086</v>
      </c>
    </row>
    <row r="635" spans="1:12">
      <c r="A635" s="1" t="s">
        <v>7726</v>
      </c>
      <c r="B635" s="1" t="s">
        <v>25374</v>
      </c>
      <c r="C635" s="1" t="s">
        <v>3705</v>
      </c>
      <c r="D635" s="174"/>
      <c r="E635" s="174"/>
      <c r="F635" s="174"/>
      <c r="G635" s="176"/>
      <c r="H635" s="174"/>
      <c r="I635" s="174"/>
      <c r="J635" s="174"/>
      <c r="K635" s="1"/>
      <c r="L635" s="177">
        <f>_xlfn.XLOOKUP(C635,'★C&amp;I(IRS)'!C:C,'★C&amp;I(IRS)'!R:R)</f>
        <v>45273</v>
      </c>
    </row>
    <row r="636" spans="1:12">
      <c r="A636" s="1" t="s">
        <v>4501</v>
      </c>
      <c r="B636" s="1" t="s">
        <v>25373</v>
      </c>
      <c r="C636" s="1" t="s">
        <v>4501</v>
      </c>
      <c r="D636" s="174"/>
      <c r="E636" s="174"/>
      <c r="F636" s="174"/>
      <c r="G636" s="176"/>
      <c r="H636" s="174"/>
      <c r="I636" s="174"/>
      <c r="J636" s="174"/>
      <c r="K636" s="1"/>
      <c r="L636" s="177" t="str">
        <f>_xlfn.XLOOKUP(C636,'★C&amp;I(IRS)'!C:C,'★C&amp;I(IRS)'!R:R)</f>
        <v>Envision未適用</v>
      </c>
    </row>
    <row r="637" spans="1:12">
      <c r="A637" s="1" t="s">
        <v>7977</v>
      </c>
      <c r="B637" s="1" t="s">
        <v>25374</v>
      </c>
      <c r="C637" s="1" t="s">
        <v>3705</v>
      </c>
      <c r="D637" s="174"/>
      <c r="E637" s="174"/>
      <c r="F637" s="174"/>
      <c r="G637" s="176"/>
      <c r="H637" s="174"/>
      <c r="I637" s="174"/>
      <c r="J637" s="174"/>
      <c r="K637" s="1"/>
      <c r="L637" s="177">
        <f>_xlfn.XLOOKUP(C637,'★C&amp;I(IRS)'!C:C,'★C&amp;I(IRS)'!R:R)</f>
        <v>45273</v>
      </c>
    </row>
    <row r="638" spans="1:12">
      <c r="A638" s="1" t="s">
        <v>7854</v>
      </c>
      <c r="B638" s="1" t="s">
        <v>25374</v>
      </c>
      <c r="C638" s="1" t="s">
        <v>3537</v>
      </c>
      <c r="D638" s="174"/>
      <c r="E638" s="174"/>
      <c r="F638" s="174"/>
      <c r="G638" s="176"/>
      <c r="H638" s="174"/>
      <c r="I638" s="174"/>
      <c r="J638" s="174"/>
      <c r="K638" s="1"/>
      <c r="L638" s="177">
        <f>_xlfn.XLOOKUP(C638,'★C&amp;I(IRS)'!C:C,'★C&amp;I(IRS)'!R:R)</f>
        <v>45086</v>
      </c>
    </row>
    <row r="639" spans="1:12">
      <c r="A639" s="1" t="s">
        <v>7727</v>
      </c>
      <c r="B639" s="1" t="s">
        <v>25374</v>
      </c>
      <c r="C639" s="1" t="s">
        <v>3705</v>
      </c>
      <c r="D639" s="174"/>
      <c r="E639" s="174"/>
      <c r="F639" s="174"/>
      <c r="G639" s="176"/>
      <c r="H639" s="174"/>
      <c r="I639" s="174"/>
      <c r="J639" s="174"/>
      <c r="K639" s="1"/>
      <c r="L639" s="177">
        <f>_xlfn.XLOOKUP(C639,'★C&amp;I(IRS)'!C:C,'★C&amp;I(IRS)'!R:R)</f>
        <v>45273</v>
      </c>
    </row>
    <row r="640" spans="1:12">
      <c r="A640" s="1" t="s">
        <v>4504</v>
      </c>
      <c r="B640" s="1" t="s">
        <v>25373</v>
      </c>
      <c r="C640" s="1" t="s">
        <v>4504</v>
      </c>
      <c r="D640" s="174"/>
      <c r="E640" s="174"/>
      <c r="F640" s="174"/>
      <c r="G640" s="176"/>
      <c r="H640" s="174"/>
      <c r="I640" s="174"/>
      <c r="J640" s="174"/>
      <c r="K640" s="1"/>
      <c r="L640" s="177" t="str">
        <f>_xlfn.XLOOKUP(C640,'★C&amp;I(IRS)'!C:C,'★C&amp;I(IRS)'!R:R)</f>
        <v>Envision未適用</v>
      </c>
    </row>
    <row r="641" spans="1:12">
      <c r="A641" s="1" t="s">
        <v>7978</v>
      </c>
      <c r="B641" s="1" t="s">
        <v>25374</v>
      </c>
      <c r="C641" s="1" t="s">
        <v>3705</v>
      </c>
      <c r="D641" s="174"/>
      <c r="E641" s="174"/>
      <c r="F641" s="174"/>
      <c r="G641" s="176"/>
      <c r="H641" s="174"/>
      <c r="I641" s="174"/>
      <c r="J641" s="174"/>
      <c r="K641" s="1"/>
      <c r="L641" s="177">
        <f>_xlfn.XLOOKUP(C641,'★C&amp;I(IRS)'!C:C,'★C&amp;I(IRS)'!R:R)</f>
        <v>45273</v>
      </c>
    </row>
    <row r="642" spans="1:12">
      <c r="A642" s="1" t="s">
        <v>7855</v>
      </c>
      <c r="B642" s="1" t="s">
        <v>25374</v>
      </c>
      <c r="C642" s="1" t="s">
        <v>3537</v>
      </c>
      <c r="D642" s="174"/>
      <c r="E642" s="174"/>
      <c r="F642" s="174"/>
      <c r="G642" s="176"/>
      <c r="H642" s="174"/>
      <c r="I642" s="174"/>
      <c r="J642" s="174"/>
      <c r="K642" s="1"/>
      <c r="L642" s="177">
        <f>_xlfn.XLOOKUP(C642,'★C&amp;I(IRS)'!C:C,'★C&amp;I(IRS)'!R:R)</f>
        <v>45086</v>
      </c>
    </row>
    <row r="643" spans="1:12">
      <c r="A643" s="1" t="s">
        <v>7728</v>
      </c>
      <c r="B643" s="1" t="s">
        <v>25374</v>
      </c>
      <c r="C643" s="1" t="s">
        <v>3705</v>
      </c>
      <c r="D643" s="174"/>
      <c r="E643" s="174"/>
      <c r="F643" s="174"/>
      <c r="G643" s="176"/>
      <c r="H643" s="174"/>
      <c r="I643" s="174"/>
      <c r="J643" s="174"/>
      <c r="K643" s="1"/>
      <c r="L643" s="177">
        <f>_xlfn.XLOOKUP(C643,'★C&amp;I(IRS)'!C:C,'★C&amp;I(IRS)'!R:R)</f>
        <v>45273</v>
      </c>
    </row>
    <row r="644" spans="1:12">
      <c r="A644" s="1" t="s">
        <v>4507</v>
      </c>
      <c r="B644" s="1" t="s">
        <v>25373</v>
      </c>
      <c r="C644" s="1" t="s">
        <v>4507</v>
      </c>
      <c r="D644" s="174"/>
      <c r="E644" s="174"/>
      <c r="F644" s="174"/>
      <c r="G644" s="176"/>
      <c r="H644" s="174"/>
      <c r="I644" s="174"/>
      <c r="J644" s="174"/>
      <c r="K644" s="1"/>
      <c r="L644" s="177" t="str">
        <f>_xlfn.XLOOKUP(C644,'★C&amp;I(IRS)'!C:C,'★C&amp;I(IRS)'!R:R)</f>
        <v>Envision未適用</v>
      </c>
    </row>
    <row r="645" spans="1:12">
      <c r="A645" s="1" t="s">
        <v>7979</v>
      </c>
      <c r="B645" s="1" t="s">
        <v>25374</v>
      </c>
      <c r="C645" s="1" t="s">
        <v>3705</v>
      </c>
      <c r="D645" s="174"/>
      <c r="E645" s="174"/>
      <c r="F645" s="174"/>
      <c r="G645" s="176"/>
      <c r="H645" s="174"/>
      <c r="I645" s="174"/>
      <c r="J645" s="174"/>
      <c r="K645" s="1"/>
      <c r="L645" s="177">
        <f>_xlfn.XLOOKUP(C645,'★C&amp;I(IRS)'!C:C,'★C&amp;I(IRS)'!R:R)</f>
        <v>45273</v>
      </c>
    </row>
    <row r="646" spans="1:12">
      <c r="A646" s="1" t="s">
        <v>7856</v>
      </c>
      <c r="B646" s="1" t="s">
        <v>25374</v>
      </c>
      <c r="C646" s="1" t="s">
        <v>3537</v>
      </c>
      <c r="D646" s="174"/>
      <c r="E646" s="174"/>
      <c r="F646" s="174"/>
      <c r="G646" s="176"/>
      <c r="H646" s="174"/>
      <c r="I646" s="174"/>
      <c r="J646" s="174"/>
      <c r="K646" s="1"/>
      <c r="L646" s="177">
        <f>_xlfn.XLOOKUP(C646,'★C&amp;I(IRS)'!C:C,'★C&amp;I(IRS)'!R:R)</f>
        <v>45086</v>
      </c>
    </row>
    <row r="647" spans="1:12">
      <c r="A647" s="1" t="s">
        <v>7729</v>
      </c>
      <c r="B647" s="1" t="s">
        <v>25374</v>
      </c>
      <c r="C647" s="1" t="s">
        <v>3705</v>
      </c>
      <c r="D647" s="174"/>
      <c r="E647" s="174"/>
      <c r="F647" s="174"/>
      <c r="G647" s="176"/>
      <c r="H647" s="174"/>
      <c r="I647" s="174"/>
      <c r="J647" s="174"/>
      <c r="K647" s="1"/>
      <c r="L647" s="177">
        <f>_xlfn.XLOOKUP(C647,'★C&amp;I(IRS)'!C:C,'★C&amp;I(IRS)'!R:R)</f>
        <v>45273</v>
      </c>
    </row>
    <row r="648" spans="1:12">
      <c r="A648" s="1" t="s">
        <v>4510</v>
      </c>
      <c r="B648" s="1" t="s">
        <v>25373</v>
      </c>
      <c r="C648" s="1" t="s">
        <v>4510</v>
      </c>
      <c r="D648" s="174"/>
      <c r="E648" s="174"/>
      <c r="F648" s="174"/>
      <c r="G648" s="176"/>
      <c r="H648" s="174"/>
      <c r="I648" s="174"/>
      <c r="J648" s="174"/>
      <c r="K648" s="1"/>
      <c r="L648" s="177" t="str">
        <f>_xlfn.XLOOKUP(C648,'★C&amp;I(IRS)'!C:C,'★C&amp;I(IRS)'!R:R)</f>
        <v>Envision未適用</v>
      </c>
    </row>
    <row r="649" spans="1:12">
      <c r="A649" s="1" t="s">
        <v>7980</v>
      </c>
      <c r="B649" s="1" t="s">
        <v>25374</v>
      </c>
      <c r="C649" s="1" t="s">
        <v>3705</v>
      </c>
      <c r="D649" s="174"/>
      <c r="E649" s="174"/>
      <c r="F649" s="174"/>
      <c r="G649" s="176"/>
      <c r="H649" s="174"/>
      <c r="I649" s="174"/>
      <c r="J649" s="174"/>
      <c r="K649" s="1"/>
      <c r="L649" s="177">
        <f>_xlfn.XLOOKUP(C649,'★C&amp;I(IRS)'!C:C,'★C&amp;I(IRS)'!R:R)</f>
        <v>45273</v>
      </c>
    </row>
    <row r="650" spans="1:12">
      <c r="A650" s="1" t="s">
        <v>7857</v>
      </c>
      <c r="B650" s="1" t="s">
        <v>25374</v>
      </c>
      <c r="C650" s="1" t="s">
        <v>3537</v>
      </c>
      <c r="D650" s="174"/>
      <c r="E650" s="174"/>
      <c r="F650" s="174"/>
      <c r="G650" s="176"/>
      <c r="H650" s="174"/>
      <c r="I650" s="174"/>
      <c r="J650" s="174"/>
      <c r="K650" s="1"/>
      <c r="L650" s="177">
        <f>_xlfn.XLOOKUP(C650,'★C&amp;I(IRS)'!C:C,'★C&amp;I(IRS)'!R:R)</f>
        <v>45086</v>
      </c>
    </row>
    <row r="651" spans="1:12">
      <c r="A651" s="1" t="s">
        <v>7730</v>
      </c>
      <c r="B651" s="1" t="s">
        <v>25374</v>
      </c>
      <c r="C651" s="1" t="s">
        <v>3705</v>
      </c>
      <c r="D651" s="174"/>
      <c r="E651" s="174"/>
      <c r="F651" s="174"/>
      <c r="G651" s="176"/>
      <c r="H651" s="174"/>
      <c r="I651" s="174"/>
      <c r="J651" s="174"/>
      <c r="K651" s="1"/>
      <c r="L651" s="177">
        <f>_xlfn.XLOOKUP(C651,'★C&amp;I(IRS)'!C:C,'★C&amp;I(IRS)'!R:R)</f>
        <v>45273</v>
      </c>
    </row>
    <row r="652" spans="1:12">
      <c r="A652" s="1" t="s">
        <v>4513</v>
      </c>
      <c r="B652" s="1" t="s">
        <v>25373</v>
      </c>
      <c r="C652" s="1" t="s">
        <v>4513</v>
      </c>
      <c r="D652" s="174"/>
      <c r="E652" s="174"/>
      <c r="F652" s="174"/>
      <c r="G652" s="176"/>
      <c r="H652" s="174"/>
      <c r="I652" s="174"/>
      <c r="J652" s="174"/>
      <c r="K652" s="1"/>
      <c r="L652" s="177" t="str">
        <f>_xlfn.XLOOKUP(C652,'★C&amp;I(IRS)'!C:C,'★C&amp;I(IRS)'!R:R)</f>
        <v>Envision未適用</v>
      </c>
    </row>
    <row r="653" spans="1:12">
      <c r="A653" s="1" t="s">
        <v>7981</v>
      </c>
      <c r="B653" s="1" t="s">
        <v>25374</v>
      </c>
      <c r="C653" s="1" t="s">
        <v>3705</v>
      </c>
      <c r="D653" s="174"/>
      <c r="E653" s="174"/>
      <c r="F653" s="174"/>
      <c r="G653" s="176"/>
      <c r="H653" s="174"/>
      <c r="I653" s="174"/>
      <c r="J653" s="174"/>
      <c r="K653" s="1"/>
      <c r="L653" s="177">
        <f>_xlfn.XLOOKUP(C653,'★C&amp;I(IRS)'!C:C,'★C&amp;I(IRS)'!R:R)</f>
        <v>45273</v>
      </c>
    </row>
    <row r="654" spans="1:12">
      <c r="A654" s="1" t="s">
        <v>7858</v>
      </c>
      <c r="B654" s="1" t="s">
        <v>25374</v>
      </c>
      <c r="C654" s="1" t="s">
        <v>3537</v>
      </c>
      <c r="D654" s="174"/>
      <c r="E654" s="174"/>
      <c r="F654" s="174"/>
      <c r="G654" s="176"/>
      <c r="H654" s="174"/>
      <c r="I654" s="174"/>
      <c r="J654" s="174"/>
      <c r="K654" s="1"/>
      <c r="L654" s="177">
        <f>_xlfn.XLOOKUP(C654,'★C&amp;I(IRS)'!C:C,'★C&amp;I(IRS)'!R:R)</f>
        <v>45086</v>
      </c>
    </row>
    <row r="655" spans="1:12">
      <c r="A655" s="1" t="s">
        <v>4516</v>
      </c>
      <c r="B655" s="1" t="s">
        <v>25373</v>
      </c>
      <c r="C655" s="1" t="s">
        <v>4516</v>
      </c>
      <c r="D655" s="174"/>
      <c r="E655" s="174"/>
      <c r="F655" s="174"/>
      <c r="G655" s="176"/>
      <c r="H655" s="174"/>
      <c r="I655" s="174"/>
      <c r="J655" s="174"/>
      <c r="K655" s="1"/>
      <c r="L655" s="177" t="str">
        <f>_xlfn.XLOOKUP(C655,'★C&amp;I(IRS)'!C:C,'★C&amp;I(IRS)'!R:R)</f>
        <v>Envision未適用</v>
      </c>
    </row>
    <row r="656" spans="1:12">
      <c r="A656" s="1" t="s">
        <v>7982</v>
      </c>
      <c r="B656" s="1" t="s">
        <v>25374</v>
      </c>
      <c r="C656" s="1" t="s">
        <v>3705</v>
      </c>
      <c r="D656" s="174"/>
      <c r="E656" s="174"/>
      <c r="F656" s="174"/>
      <c r="G656" s="176"/>
      <c r="H656" s="174"/>
      <c r="I656" s="174"/>
      <c r="J656" s="174"/>
      <c r="K656" s="1"/>
      <c r="L656" s="177">
        <f>_xlfn.XLOOKUP(C656,'★C&amp;I(IRS)'!C:C,'★C&amp;I(IRS)'!R:R)</f>
        <v>45273</v>
      </c>
    </row>
    <row r="657" spans="1:12">
      <c r="A657" s="1" t="s">
        <v>7859</v>
      </c>
      <c r="B657" s="1" t="s">
        <v>25374</v>
      </c>
      <c r="C657" s="1" t="s">
        <v>3537</v>
      </c>
      <c r="D657" s="174"/>
      <c r="E657" s="174"/>
      <c r="F657" s="174"/>
      <c r="G657" s="176"/>
      <c r="H657" s="174"/>
      <c r="I657" s="174"/>
      <c r="J657" s="174"/>
      <c r="K657" s="1"/>
      <c r="L657" s="177">
        <f>_xlfn.XLOOKUP(C657,'★C&amp;I(IRS)'!C:C,'★C&amp;I(IRS)'!R:R)</f>
        <v>45086</v>
      </c>
    </row>
    <row r="658" spans="1:12">
      <c r="A658" s="1" t="s">
        <v>7731</v>
      </c>
      <c r="B658" s="1" t="s">
        <v>25374</v>
      </c>
      <c r="C658" s="1" t="s">
        <v>3705</v>
      </c>
      <c r="D658" s="174"/>
      <c r="E658" s="174"/>
      <c r="F658" s="174"/>
      <c r="G658" s="176"/>
      <c r="H658" s="174"/>
      <c r="I658" s="174"/>
      <c r="J658" s="174"/>
      <c r="K658" s="1"/>
      <c r="L658" s="177">
        <f>_xlfn.XLOOKUP(C658,'★C&amp;I(IRS)'!C:C,'★C&amp;I(IRS)'!R:R)</f>
        <v>45273</v>
      </c>
    </row>
    <row r="659" spans="1:12">
      <c r="A659" s="1" t="s">
        <v>4518</v>
      </c>
      <c r="B659" s="1" t="s">
        <v>25373</v>
      </c>
      <c r="C659" s="1" t="s">
        <v>4518</v>
      </c>
      <c r="D659" s="174"/>
      <c r="E659" s="174"/>
      <c r="F659" s="174"/>
      <c r="G659" s="176"/>
      <c r="H659" s="174"/>
      <c r="I659" s="174"/>
      <c r="J659" s="174"/>
      <c r="K659" s="1"/>
      <c r="L659" s="177" t="str">
        <f>_xlfn.XLOOKUP(C659,'★C&amp;I(IRS)'!C:C,'★C&amp;I(IRS)'!R:R)</f>
        <v>Envision未適用</v>
      </c>
    </row>
    <row r="660" spans="1:12">
      <c r="A660" s="1" t="s">
        <v>7983</v>
      </c>
      <c r="B660" s="1" t="s">
        <v>25374</v>
      </c>
      <c r="C660" s="1" t="s">
        <v>3705</v>
      </c>
      <c r="D660" s="174"/>
      <c r="E660" s="174"/>
      <c r="F660" s="174"/>
      <c r="G660" s="176"/>
      <c r="H660" s="174"/>
      <c r="I660" s="174"/>
      <c r="J660" s="174"/>
      <c r="K660" s="1"/>
      <c r="L660" s="177">
        <f>_xlfn.XLOOKUP(C660,'★C&amp;I(IRS)'!C:C,'★C&amp;I(IRS)'!R:R)</f>
        <v>45273</v>
      </c>
    </row>
    <row r="661" spans="1:12">
      <c r="A661" s="1" t="s">
        <v>7860</v>
      </c>
      <c r="B661" s="1" t="s">
        <v>25374</v>
      </c>
      <c r="C661" s="1" t="s">
        <v>3537</v>
      </c>
      <c r="D661" s="174"/>
      <c r="E661" s="174"/>
      <c r="F661" s="174"/>
      <c r="G661" s="176"/>
      <c r="H661" s="174"/>
      <c r="I661" s="174"/>
      <c r="J661" s="174"/>
      <c r="K661" s="1"/>
      <c r="L661" s="177">
        <f>_xlfn.XLOOKUP(C661,'★C&amp;I(IRS)'!C:C,'★C&amp;I(IRS)'!R:R)</f>
        <v>45086</v>
      </c>
    </row>
    <row r="662" spans="1:12">
      <c r="A662" s="1" t="s">
        <v>4521</v>
      </c>
      <c r="B662" s="1" t="s">
        <v>25373</v>
      </c>
      <c r="C662" s="1" t="s">
        <v>4521</v>
      </c>
      <c r="D662" s="174"/>
      <c r="E662" s="174"/>
      <c r="F662" s="174"/>
      <c r="G662" s="176"/>
      <c r="H662" s="174"/>
      <c r="I662" s="174"/>
      <c r="J662" s="174"/>
      <c r="K662" s="1"/>
      <c r="L662" s="177">
        <f>_xlfn.XLOOKUP(C662,'★C&amp;I(IRS)'!C:C,'★C&amp;I(IRS)'!R:R)</f>
        <v>45392</v>
      </c>
    </row>
    <row r="663" spans="1:12">
      <c r="A663" s="1" t="s">
        <v>7984</v>
      </c>
      <c r="B663" s="1" t="s">
        <v>25374</v>
      </c>
      <c r="C663" s="1" t="s">
        <v>3705</v>
      </c>
      <c r="D663" s="174"/>
      <c r="E663" s="174"/>
      <c r="F663" s="174"/>
      <c r="G663" s="176"/>
      <c r="H663" s="174"/>
      <c r="I663" s="174"/>
      <c r="J663" s="174"/>
      <c r="K663" s="1"/>
      <c r="L663" s="177">
        <f>_xlfn.XLOOKUP(C663,'★C&amp;I(IRS)'!C:C,'★C&amp;I(IRS)'!R:R)</f>
        <v>45273</v>
      </c>
    </row>
    <row r="664" spans="1:12">
      <c r="A664" s="1" t="s">
        <v>7861</v>
      </c>
      <c r="B664" s="1" t="s">
        <v>25374</v>
      </c>
      <c r="C664" s="1" t="s">
        <v>3537</v>
      </c>
      <c r="D664" s="174"/>
      <c r="E664" s="174"/>
      <c r="F664" s="174"/>
      <c r="G664" s="176"/>
      <c r="H664" s="174"/>
      <c r="I664" s="174"/>
      <c r="J664" s="174"/>
      <c r="K664" s="1"/>
      <c r="L664" s="177">
        <f>_xlfn.XLOOKUP(C664,'★C&amp;I(IRS)'!C:C,'★C&amp;I(IRS)'!R:R)</f>
        <v>45086</v>
      </c>
    </row>
    <row r="665" spans="1:12">
      <c r="A665" s="1" t="s">
        <v>4523</v>
      </c>
      <c r="B665" s="1" t="s">
        <v>25373</v>
      </c>
      <c r="C665" s="1" t="s">
        <v>4523</v>
      </c>
      <c r="D665" s="174"/>
      <c r="E665" s="174"/>
      <c r="F665" s="174"/>
      <c r="G665" s="176"/>
      <c r="H665" s="174"/>
      <c r="I665" s="174"/>
      <c r="J665" s="174"/>
      <c r="K665" s="1"/>
      <c r="L665" s="177">
        <f>_xlfn.XLOOKUP(C665,'★C&amp;I(IRS)'!C:C,'★C&amp;I(IRS)'!R:R)</f>
        <v>45392</v>
      </c>
    </row>
    <row r="666" spans="1:12">
      <c r="A666" s="1" t="s">
        <v>3915</v>
      </c>
      <c r="B666" s="1" t="s">
        <v>25378</v>
      </c>
      <c r="C666" s="1" t="s">
        <v>3537</v>
      </c>
      <c r="D666" s="1" t="s">
        <v>3915</v>
      </c>
      <c r="E666" s="1" t="s">
        <v>25428</v>
      </c>
      <c r="F666" s="192" t="s">
        <v>1911</v>
      </c>
      <c r="G666" s="193">
        <v>45273</v>
      </c>
      <c r="H666" s="1" t="s">
        <v>21239</v>
      </c>
      <c r="I666" s="1" t="s">
        <v>1911</v>
      </c>
      <c r="J666" s="1">
        <v>260</v>
      </c>
      <c r="K666" s="1"/>
      <c r="L666" s="177">
        <f>_xlfn.XLOOKUP(C666,'★C&amp;I(IRS)'!C:C,'★C&amp;I(IRS)'!R:R)</f>
        <v>45086</v>
      </c>
    </row>
    <row r="667" spans="1:12">
      <c r="A667" s="1" t="s">
        <v>3915</v>
      </c>
      <c r="B667" s="1" t="s">
        <v>25378</v>
      </c>
      <c r="C667" s="1" t="s">
        <v>3706</v>
      </c>
      <c r="D667" s="1" t="s">
        <v>3915</v>
      </c>
      <c r="E667" s="1" t="s">
        <v>25428</v>
      </c>
      <c r="F667" s="192" t="s">
        <v>1911</v>
      </c>
      <c r="G667" s="193">
        <v>45273</v>
      </c>
      <c r="H667" s="1" t="s">
        <v>21313</v>
      </c>
      <c r="I667" s="193" t="s">
        <v>1913</v>
      </c>
      <c r="J667" s="1">
        <v>260</v>
      </c>
      <c r="K667" s="1"/>
      <c r="L667" s="177">
        <f>_xlfn.XLOOKUP(C667,'★C&amp;I(IRS)'!C:C,'★C&amp;I(IRS)'!R:R)</f>
        <v>45391</v>
      </c>
    </row>
    <row r="668" spans="1:12">
      <c r="A668" s="1" t="s">
        <v>3706</v>
      </c>
      <c r="B668" s="1" t="s">
        <v>25374</v>
      </c>
      <c r="C668" s="1" t="s">
        <v>3706</v>
      </c>
      <c r="D668" s="174"/>
      <c r="E668" s="174"/>
      <c r="F668" s="174"/>
      <c r="G668" s="176"/>
      <c r="H668" s="174"/>
      <c r="I668" s="174"/>
      <c r="J668" s="174"/>
      <c r="K668" s="1"/>
      <c r="L668" s="177">
        <f>_xlfn.XLOOKUP(C668,'★C&amp;I(IRS)'!C:C,'★C&amp;I(IRS)'!R:R)</f>
        <v>45391</v>
      </c>
    </row>
    <row r="669" spans="1:12">
      <c r="A669" s="1" t="s">
        <v>7732</v>
      </c>
      <c r="B669" s="1" t="s">
        <v>25374</v>
      </c>
      <c r="C669" s="1" t="s">
        <v>3706</v>
      </c>
      <c r="D669" s="174"/>
      <c r="E669" s="174"/>
      <c r="F669" s="174"/>
      <c r="G669" s="176"/>
      <c r="H669" s="174"/>
      <c r="I669" s="174"/>
      <c r="J669" s="174"/>
      <c r="K669" s="1"/>
      <c r="L669" s="177">
        <f>_xlfn.XLOOKUP(C669,'★C&amp;I(IRS)'!C:C,'★C&amp;I(IRS)'!R:R)</f>
        <v>45391</v>
      </c>
    </row>
    <row r="670" spans="1:12">
      <c r="A670" s="1" t="s">
        <v>4524</v>
      </c>
      <c r="B670" s="1" t="s">
        <v>25373</v>
      </c>
      <c r="C670" s="1" t="s">
        <v>4524</v>
      </c>
      <c r="D670" s="174"/>
      <c r="E670" s="174"/>
      <c r="F670" s="174"/>
      <c r="G670" s="176"/>
      <c r="H670" s="174"/>
      <c r="I670" s="174"/>
      <c r="J670" s="174"/>
      <c r="K670" s="1"/>
      <c r="L670" s="177" t="str">
        <f>_xlfn.XLOOKUP(C670,'★C&amp;I(IRS)'!C:C,'★C&amp;I(IRS)'!R:R)</f>
        <v>Envision未適用</v>
      </c>
    </row>
    <row r="671" spans="1:12">
      <c r="A671" s="1" t="s">
        <v>8052</v>
      </c>
      <c r="B671" s="1" t="s">
        <v>25378</v>
      </c>
      <c r="C671" s="1" t="s">
        <v>4525</v>
      </c>
      <c r="D671" s="1" t="s">
        <v>8052</v>
      </c>
      <c r="E671" s="1" t="s">
        <v>25429</v>
      </c>
      <c r="F671" s="192" t="s">
        <v>1911</v>
      </c>
      <c r="G671" s="193">
        <v>45273</v>
      </c>
      <c r="H671" s="1" t="s">
        <v>21952</v>
      </c>
      <c r="I671" s="1" t="s">
        <v>1911</v>
      </c>
      <c r="J671" s="1">
        <v>210</v>
      </c>
      <c r="K671" s="1"/>
      <c r="L671" s="177">
        <f>_xlfn.XLOOKUP(C671,'★C&amp;I(IRS)'!C:C,'★C&amp;I(IRS)'!R:R)</f>
        <v>45225</v>
      </c>
    </row>
    <row r="672" spans="1:12">
      <c r="A672" s="1" t="s">
        <v>8052</v>
      </c>
      <c r="B672" s="1" t="s">
        <v>25378</v>
      </c>
      <c r="C672" s="1" t="s">
        <v>3706</v>
      </c>
      <c r="D672" s="1" t="s">
        <v>8052</v>
      </c>
      <c r="E672" s="1" t="s">
        <v>25429</v>
      </c>
      <c r="F672" s="192" t="s">
        <v>1911</v>
      </c>
      <c r="G672" s="193">
        <v>45273</v>
      </c>
      <c r="H672" s="1" t="s">
        <v>21313</v>
      </c>
      <c r="I672" s="193" t="s">
        <v>1913</v>
      </c>
      <c r="J672" s="1">
        <v>260</v>
      </c>
      <c r="K672" s="1"/>
      <c r="L672" s="177">
        <f>_xlfn.XLOOKUP(C672,'★C&amp;I(IRS)'!C:C,'★C&amp;I(IRS)'!R:R)</f>
        <v>45391</v>
      </c>
    </row>
    <row r="673" spans="1:12">
      <c r="A673" s="1" t="s">
        <v>8053</v>
      </c>
      <c r="B673" s="1" t="s">
        <v>25374</v>
      </c>
      <c r="C673" s="1" t="s">
        <v>3706</v>
      </c>
      <c r="D673" s="174"/>
      <c r="E673" s="174"/>
      <c r="F673" s="174"/>
      <c r="G673" s="176"/>
      <c r="H673" s="174"/>
      <c r="I673" s="174"/>
      <c r="J673" s="174"/>
      <c r="K673" s="1"/>
      <c r="L673" s="177">
        <f>_xlfn.XLOOKUP(C673,'★C&amp;I(IRS)'!C:C,'★C&amp;I(IRS)'!R:R)</f>
        <v>45391</v>
      </c>
    </row>
    <row r="674" spans="1:12">
      <c r="A674" s="1" t="s">
        <v>8053</v>
      </c>
      <c r="B674" s="1" t="s">
        <v>25373</v>
      </c>
      <c r="C674" s="1" t="s">
        <v>4526</v>
      </c>
      <c r="D674" s="174"/>
      <c r="E674" s="174"/>
      <c r="F674" s="174"/>
      <c r="G674" s="176"/>
      <c r="H674" s="174"/>
      <c r="I674" s="174"/>
      <c r="J674" s="174"/>
      <c r="K674" s="1"/>
      <c r="L674" s="177" t="str">
        <f>_xlfn.XLOOKUP(C674,'★C&amp;I(IRS)'!C:C,'★C&amp;I(IRS)'!R:R)</f>
        <v>Envision未適用</v>
      </c>
    </row>
    <row r="675" spans="1:12">
      <c r="A675" s="1" t="s">
        <v>25342</v>
      </c>
      <c r="B675" s="1" t="s">
        <v>25374</v>
      </c>
      <c r="C675" s="1" t="s">
        <v>4529</v>
      </c>
      <c r="D675" s="174"/>
      <c r="E675" s="174"/>
      <c r="F675" s="174"/>
      <c r="G675" s="176"/>
      <c r="H675" s="174"/>
      <c r="I675" s="174"/>
      <c r="J675" s="174"/>
      <c r="K675" s="1"/>
      <c r="L675" s="177">
        <f>_xlfn.XLOOKUP(C675,'★C&amp;I(IRS)'!C:C,'★C&amp;I(IRS)'!R:R)</f>
        <v>45225</v>
      </c>
    </row>
    <row r="676" spans="1:12">
      <c r="A676" s="1" t="s">
        <v>25342</v>
      </c>
      <c r="B676" s="1" t="s">
        <v>25373</v>
      </c>
      <c r="C676" s="1" t="s">
        <v>4528</v>
      </c>
      <c r="D676" s="174"/>
      <c r="E676" s="174"/>
      <c r="F676" s="174"/>
      <c r="G676" s="176"/>
      <c r="H676" s="174"/>
      <c r="I676" s="174"/>
      <c r="J676" s="174"/>
      <c r="K676" s="1"/>
      <c r="L676" s="177">
        <f>_xlfn.XLOOKUP(C676,'★C&amp;I(IRS)'!C:C,'★C&amp;I(IRS)'!R:R)</f>
        <v>45392</v>
      </c>
    </row>
    <row r="677" spans="1:12">
      <c r="A677" s="1" t="s">
        <v>7733</v>
      </c>
      <c r="B677" s="1" t="s">
        <v>25374</v>
      </c>
      <c r="C677" s="1" t="s">
        <v>3706</v>
      </c>
      <c r="D677" s="174"/>
      <c r="E677" s="174"/>
      <c r="F677" s="174"/>
      <c r="G677" s="176"/>
      <c r="H677" s="174"/>
      <c r="I677" s="174"/>
      <c r="J677" s="174"/>
      <c r="K677" s="1"/>
      <c r="L677" s="177">
        <f>_xlfn.XLOOKUP(C677,'★C&amp;I(IRS)'!C:C,'★C&amp;I(IRS)'!R:R)</f>
        <v>45391</v>
      </c>
    </row>
    <row r="678" spans="1:12">
      <c r="A678" s="1" t="s">
        <v>4528</v>
      </c>
      <c r="B678" s="1" t="s">
        <v>25373</v>
      </c>
      <c r="C678" s="1" t="s">
        <v>4528</v>
      </c>
      <c r="D678" s="174"/>
      <c r="E678" s="174"/>
      <c r="F678" s="174"/>
      <c r="G678" s="176"/>
      <c r="H678" s="174"/>
      <c r="I678" s="174"/>
      <c r="J678" s="174"/>
      <c r="K678" s="1"/>
      <c r="L678" s="177">
        <f>_xlfn.XLOOKUP(C678,'★C&amp;I(IRS)'!C:C,'★C&amp;I(IRS)'!R:R)</f>
        <v>45392</v>
      </c>
    </row>
    <row r="679" spans="1:12">
      <c r="A679" s="1" t="s">
        <v>8054</v>
      </c>
      <c r="B679" s="1" t="s">
        <v>25378</v>
      </c>
      <c r="C679" s="1" t="s">
        <v>4529</v>
      </c>
      <c r="D679" s="1" t="s">
        <v>8054</v>
      </c>
      <c r="E679" s="1" t="s">
        <v>25430</v>
      </c>
      <c r="F679" s="192" t="s">
        <v>1911</v>
      </c>
      <c r="G679" s="193">
        <v>45273</v>
      </c>
      <c r="H679" s="1" t="s">
        <v>21956</v>
      </c>
      <c r="I679" s="194" t="s">
        <v>1911</v>
      </c>
      <c r="J679" s="1">
        <v>210</v>
      </c>
      <c r="K679" s="1"/>
      <c r="L679" s="177">
        <f>_xlfn.XLOOKUP(C679,'★C&amp;I(IRS)'!C:C,'★C&amp;I(IRS)'!R:R)</f>
        <v>45225</v>
      </c>
    </row>
    <row r="680" spans="1:12">
      <c r="A680" s="1" t="s">
        <v>8054</v>
      </c>
      <c r="B680" s="1" t="s">
        <v>25378</v>
      </c>
      <c r="C680" s="1" t="s">
        <v>3706</v>
      </c>
      <c r="D680" s="1" t="s">
        <v>8054</v>
      </c>
      <c r="E680" s="1" t="s">
        <v>25430</v>
      </c>
      <c r="F680" s="192" t="s">
        <v>1911</v>
      </c>
      <c r="G680" s="193">
        <v>45273</v>
      </c>
      <c r="H680" s="1" t="s">
        <v>25488</v>
      </c>
      <c r="I680" s="160" t="s">
        <v>1913</v>
      </c>
      <c r="J680" s="1">
        <v>260</v>
      </c>
      <c r="K680" s="1"/>
      <c r="L680" s="177">
        <f>_xlfn.XLOOKUP(C680,'★C&amp;I(IRS)'!C:C,'★C&amp;I(IRS)'!R:R)</f>
        <v>45391</v>
      </c>
    </row>
    <row r="681" spans="1:12">
      <c r="A681" s="1" t="s">
        <v>25343</v>
      </c>
      <c r="B681" s="1" t="s">
        <v>25373</v>
      </c>
      <c r="C681" s="1" t="s">
        <v>4532</v>
      </c>
      <c r="D681" s="174"/>
      <c r="E681" s="174"/>
      <c r="F681" s="174"/>
      <c r="G681" s="176"/>
      <c r="H681" s="174"/>
      <c r="I681" s="174"/>
      <c r="J681" s="174"/>
      <c r="K681" s="1"/>
      <c r="L681" s="177" t="str">
        <f>_xlfn.XLOOKUP(C681,'★C&amp;I(IRS)'!C:C,'★C&amp;I(IRS)'!R:R)</f>
        <v>Envision未適用(回覧保留中)</v>
      </c>
    </row>
    <row r="682" spans="1:12">
      <c r="A682" s="1" t="s">
        <v>25343</v>
      </c>
      <c r="B682" s="1" t="s">
        <v>25373</v>
      </c>
      <c r="C682" s="1" t="s">
        <v>4531</v>
      </c>
      <c r="D682" s="174"/>
      <c r="E682" s="174"/>
      <c r="F682" s="174"/>
      <c r="G682" s="176"/>
      <c r="H682" s="174"/>
      <c r="I682" s="174"/>
      <c r="J682" s="174"/>
      <c r="K682" s="1"/>
      <c r="L682" s="177">
        <f>_xlfn.XLOOKUP(C682,'★C&amp;I(IRS)'!C:C,'★C&amp;I(IRS)'!R:R)</f>
        <v>45392</v>
      </c>
    </row>
    <row r="683" spans="1:12">
      <c r="A683" s="1" t="s">
        <v>4531</v>
      </c>
      <c r="B683" s="1" t="s">
        <v>25373</v>
      </c>
      <c r="C683" s="1" t="s">
        <v>4531</v>
      </c>
      <c r="D683" s="174"/>
      <c r="E683" s="174"/>
      <c r="F683" s="174"/>
      <c r="G683" s="176"/>
      <c r="H683" s="174"/>
      <c r="I683" s="174"/>
      <c r="J683" s="174"/>
      <c r="K683" s="1"/>
      <c r="L683" s="177">
        <f>_xlfn.XLOOKUP(C683,'★C&amp;I(IRS)'!C:C,'★C&amp;I(IRS)'!R:R)</f>
        <v>45392</v>
      </c>
    </row>
    <row r="684" spans="1:12">
      <c r="A684" s="1" t="s">
        <v>8055</v>
      </c>
      <c r="B684" s="1" t="s">
        <v>25373</v>
      </c>
      <c r="C684" s="1" t="s">
        <v>4532</v>
      </c>
      <c r="D684" s="174"/>
      <c r="E684" s="174"/>
      <c r="F684" s="174"/>
      <c r="G684" s="176"/>
      <c r="H684" s="174"/>
      <c r="I684" s="174"/>
      <c r="J684" s="174"/>
      <c r="K684" s="1"/>
      <c r="L684" s="177" t="str">
        <f>_xlfn.XLOOKUP(C684,'★C&amp;I(IRS)'!C:C,'★C&amp;I(IRS)'!R:R)</f>
        <v>Envision未適用(回覧保留中)</v>
      </c>
    </row>
    <row r="685" spans="1:12">
      <c r="A685" s="1" t="s">
        <v>8055</v>
      </c>
      <c r="B685" s="1" t="s">
        <v>25374</v>
      </c>
      <c r="C685" s="1" t="s">
        <v>3706</v>
      </c>
      <c r="D685" s="174"/>
      <c r="E685" s="174"/>
      <c r="F685" s="174"/>
      <c r="G685" s="176"/>
      <c r="H685" s="174"/>
      <c r="I685" s="174"/>
      <c r="J685" s="174"/>
      <c r="K685" s="1"/>
      <c r="L685" s="177">
        <f>_xlfn.XLOOKUP(C685,'★C&amp;I(IRS)'!C:C,'★C&amp;I(IRS)'!R:R)</f>
        <v>45391</v>
      </c>
    </row>
    <row r="686" spans="1:12">
      <c r="A686" s="1" t="s">
        <v>25344</v>
      </c>
      <c r="B686" s="1" t="s">
        <v>25373</v>
      </c>
      <c r="C686" s="1" t="s">
        <v>4535</v>
      </c>
      <c r="D686" s="174"/>
      <c r="E686" s="174"/>
      <c r="F686" s="174"/>
      <c r="G686" s="176"/>
      <c r="H686" s="174"/>
      <c r="I686" s="174"/>
      <c r="J686" s="174"/>
      <c r="K686" s="1"/>
      <c r="L686" s="177" t="str">
        <f>_xlfn.XLOOKUP(C686,'★C&amp;I(IRS)'!C:C,'★C&amp;I(IRS)'!R:R)</f>
        <v>Envision未適用(回覧保留中)</v>
      </c>
    </row>
    <row r="687" spans="1:12">
      <c r="A687" s="1" t="s">
        <v>25344</v>
      </c>
      <c r="B687" s="1" t="s">
        <v>25373</v>
      </c>
      <c r="C687" s="1" t="s">
        <v>4534</v>
      </c>
      <c r="D687" s="174"/>
      <c r="E687" s="174"/>
      <c r="F687" s="174"/>
      <c r="G687" s="176"/>
      <c r="H687" s="174"/>
      <c r="I687" s="174"/>
      <c r="J687" s="174"/>
      <c r="K687" s="1"/>
      <c r="L687" s="177">
        <f>_xlfn.XLOOKUP(C687,'★C&amp;I(IRS)'!C:C,'★C&amp;I(IRS)'!R:R)</f>
        <v>45392</v>
      </c>
    </row>
    <row r="688" spans="1:12">
      <c r="A688" s="1" t="s">
        <v>4534</v>
      </c>
      <c r="B688" s="1" t="s">
        <v>25373</v>
      </c>
      <c r="C688" s="1" t="s">
        <v>4534</v>
      </c>
      <c r="D688" s="174"/>
      <c r="E688" s="174"/>
      <c r="F688" s="174"/>
      <c r="G688" s="176"/>
      <c r="H688" s="174"/>
      <c r="I688" s="174"/>
      <c r="J688" s="174"/>
      <c r="K688" s="1"/>
      <c r="L688" s="177">
        <f>_xlfn.XLOOKUP(C688,'★C&amp;I(IRS)'!C:C,'★C&amp;I(IRS)'!R:R)</f>
        <v>45392</v>
      </c>
    </row>
    <row r="689" spans="1:12">
      <c r="A689" s="1" t="s">
        <v>8056</v>
      </c>
      <c r="B689" s="1" t="s">
        <v>25373</v>
      </c>
      <c r="C689" s="1" t="s">
        <v>4535</v>
      </c>
      <c r="D689" s="174"/>
      <c r="E689" s="174"/>
      <c r="F689" s="174"/>
      <c r="G689" s="176"/>
      <c r="H689" s="174"/>
      <c r="I689" s="174"/>
      <c r="J689" s="174"/>
      <c r="K689" s="1"/>
      <c r="L689" s="177" t="str">
        <f>_xlfn.XLOOKUP(C689,'★C&amp;I(IRS)'!C:C,'★C&amp;I(IRS)'!R:R)</f>
        <v>Envision未適用(回覧保留中)</v>
      </c>
    </row>
    <row r="690" spans="1:12">
      <c r="A690" s="1" t="s">
        <v>8056</v>
      </c>
      <c r="B690" s="1" t="s">
        <v>25374</v>
      </c>
      <c r="C690" s="1" t="s">
        <v>3706</v>
      </c>
      <c r="D690" s="174"/>
      <c r="E690" s="174"/>
      <c r="F690" s="174"/>
      <c r="G690" s="176"/>
      <c r="H690" s="174"/>
      <c r="I690" s="174"/>
      <c r="J690" s="174"/>
      <c r="K690" s="1"/>
      <c r="L690" s="177">
        <f>_xlfn.XLOOKUP(C690,'★C&amp;I(IRS)'!C:C,'★C&amp;I(IRS)'!R:R)</f>
        <v>45391</v>
      </c>
    </row>
    <row r="691" spans="1:12">
      <c r="A691" s="1" t="s">
        <v>25345</v>
      </c>
      <c r="B691" s="1" t="s">
        <v>25373</v>
      </c>
      <c r="C691" s="1" t="s">
        <v>4538</v>
      </c>
      <c r="D691" s="174"/>
      <c r="E691" s="174"/>
      <c r="F691" s="174"/>
      <c r="G691" s="176"/>
      <c r="H691" s="174"/>
      <c r="I691" s="174"/>
      <c r="J691" s="174"/>
      <c r="K691" s="1"/>
      <c r="L691" s="177" t="str">
        <f>_xlfn.XLOOKUP(C691,'★C&amp;I(IRS)'!C:C,'★C&amp;I(IRS)'!R:R)</f>
        <v>Envision未適用(回覧保留中)</v>
      </c>
    </row>
    <row r="692" spans="1:12">
      <c r="A692" s="1" t="s">
        <v>25345</v>
      </c>
      <c r="B692" s="1" t="s">
        <v>25373</v>
      </c>
      <c r="C692" s="1" t="s">
        <v>4537</v>
      </c>
      <c r="D692" s="174"/>
      <c r="E692" s="174"/>
      <c r="F692" s="174"/>
      <c r="G692" s="176"/>
      <c r="H692" s="174"/>
      <c r="I692" s="174"/>
      <c r="J692" s="174"/>
      <c r="K692" s="1"/>
      <c r="L692" s="177">
        <f>_xlfn.XLOOKUP(C692,'★C&amp;I(IRS)'!C:C,'★C&amp;I(IRS)'!R:R)</f>
        <v>45392</v>
      </c>
    </row>
    <row r="693" spans="1:12">
      <c r="A693" s="1" t="s">
        <v>4537</v>
      </c>
      <c r="B693" s="1" t="s">
        <v>25373</v>
      </c>
      <c r="C693" s="1" t="s">
        <v>4537</v>
      </c>
      <c r="D693" s="174"/>
      <c r="E693" s="174"/>
      <c r="F693" s="174"/>
      <c r="G693" s="176"/>
      <c r="H693" s="174"/>
      <c r="I693" s="174"/>
      <c r="J693" s="174"/>
      <c r="K693" s="1"/>
      <c r="L693" s="177">
        <f>_xlfn.XLOOKUP(C693,'★C&amp;I(IRS)'!C:C,'★C&amp;I(IRS)'!R:R)</f>
        <v>45392</v>
      </c>
    </row>
    <row r="694" spans="1:12">
      <c r="A694" s="1" t="s">
        <v>8057</v>
      </c>
      <c r="B694" s="1" t="s">
        <v>25373</v>
      </c>
      <c r="C694" s="1" t="s">
        <v>4538</v>
      </c>
      <c r="D694" s="174"/>
      <c r="E694" s="174"/>
      <c r="F694" s="174"/>
      <c r="G694" s="176"/>
      <c r="H694" s="174"/>
      <c r="I694" s="174"/>
      <c r="J694" s="174"/>
      <c r="K694" s="1"/>
      <c r="L694" s="177" t="str">
        <f>_xlfn.XLOOKUP(C694,'★C&amp;I(IRS)'!C:C,'★C&amp;I(IRS)'!R:R)</f>
        <v>Envision未適用(回覧保留中)</v>
      </c>
    </row>
    <row r="695" spans="1:12">
      <c r="A695" s="1" t="s">
        <v>8057</v>
      </c>
      <c r="B695" s="1" t="s">
        <v>25374</v>
      </c>
      <c r="C695" s="1" t="s">
        <v>3706</v>
      </c>
      <c r="D695" s="174"/>
      <c r="E695" s="174"/>
      <c r="F695" s="174"/>
      <c r="G695" s="176"/>
      <c r="H695" s="174"/>
      <c r="I695" s="174"/>
      <c r="J695" s="174"/>
      <c r="K695" s="1"/>
      <c r="L695" s="177">
        <f>_xlfn.XLOOKUP(C695,'★C&amp;I(IRS)'!C:C,'★C&amp;I(IRS)'!R:R)</f>
        <v>45391</v>
      </c>
    </row>
    <row r="696" spans="1:12">
      <c r="A696" s="1" t="s">
        <v>25346</v>
      </c>
      <c r="B696" s="1" t="s">
        <v>25373</v>
      </c>
      <c r="C696" s="1" t="s">
        <v>4541</v>
      </c>
      <c r="D696" s="174"/>
      <c r="E696" s="174"/>
      <c r="F696" s="174"/>
      <c r="G696" s="176"/>
      <c r="H696" s="174"/>
      <c r="I696" s="174"/>
      <c r="J696" s="174"/>
      <c r="K696" s="1"/>
      <c r="L696" s="177" t="str">
        <f>_xlfn.XLOOKUP(C696,'★C&amp;I(IRS)'!C:C,'★C&amp;I(IRS)'!R:R)</f>
        <v>Envision未適用(回覧保留中)</v>
      </c>
    </row>
    <row r="697" spans="1:12">
      <c r="A697" s="1" t="s">
        <v>25346</v>
      </c>
      <c r="B697" s="1" t="s">
        <v>25373</v>
      </c>
      <c r="C697" s="1" t="s">
        <v>4540</v>
      </c>
      <c r="D697" s="174"/>
      <c r="E697" s="174"/>
      <c r="F697" s="174"/>
      <c r="G697" s="176"/>
      <c r="H697" s="174"/>
      <c r="I697" s="174"/>
      <c r="J697" s="174"/>
      <c r="K697" s="1"/>
      <c r="L697" s="177">
        <f>_xlfn.XLOOKUP(C697,'★C&amp;I(IRS)'!C:C,'★C&amp;I(IRS)'!R:R)</f>
        <v>45392</v>
      </c>
    </row>
    <row r="698" spans="1:12">
      <c r="A698" s="1" t="s">
        <v>4540</v>
      </c>
      <c r="B698" s="1" t="s">
        <v>25373</v>
      </c>
      <c r="C698" s="1" t="s">
        <v>4540</v>
      </c>
      <c r="D698" s="174"/>
      <c r="E698" s="174"/>
      <c r="F698" s="174"/>
      <c r="G698" s="176"/>
      <c r="H698" s="174"/>
      <c r="I698" s="174"/>
      <c r="J698" s="174"/>
      <c r="K698" s="1"/>
      <c r="L698" s="177">
        <f>_xlfn.XLOOKUP(C698,'★C&amp;I(IRS)'!C:C,'★C&amp;I(IRS)'!R:R)</f>
        <v>45392</v>
      </c>
    </row>
    <row r="699" spans="1:12">
      <c r="A699" s="1" t="s">
        <v>8058</v>
      </c>
      <c r="B699" s="1" t="s">
        <v>25373</v>
      </c>
      <c r="C699" s="1" t="s">
        <v>4541</v>
      </c>
      <c r="D699" s="174"/>
      <c r="E699" s="174"/>
      <c r="F699" s="174"/>
      <c r="G699" s="176"/>
      <c r="H699" s="174"/>
      <c r="I699" s="174"/>
      <c r="J699" s="174"/>
      <c r="K699" s="1"/>
      <c r="L699" s="177" t="str">
        <f>_xlfn.XLOOKUP(C699,'★C&amp;I(IRS)'!C:C,'★C&amp;I(IRS)'!R:R)</f>
        <v>Envision未適用(回覧保留中)</v>
      </c>
    </row>
    <row r="700" spans="1:12">
      <c r="A700" s="1" t="s">
        <v>8058</v>
      </c>
      <c r="B700" s="1" t="s">
        <v>25374</v>
      </c>
      <c r="C700" s="1" t="s">
        <v>3706</v>
      </c>
      <c r="D700" s="174"/>
      <c r="E700" s="174"/>
      <c r="F700" s="174"/>
      <c r="G700" s="176"/>
      <c r="H700" s="174"/>
      <c r="I700" s="174"/>
      <c r="J700" s="174"/>
      <c r="K700" s="1"/>
      <c r="L700" s="177">
        <f>_xlfn.XLOOKUP(C700,'★C&amp;I(IRS)'!C:C,'★C&amp;I(IRS)'!R:R)</f>
        <v>45391</v>
      </c>
    </row>
    <row r="701" spans="1:12">
      <c r="A701" s="1" t="s">
        <v>25347</v>
      </c>
      <c r="B701" s="1" t="s">
        <v>25373</v>
      </c>
      <c r="C701" s="1" t="s">
        <v>4544</v>
      </c>
      <c r="D701" s="174"/>
      <c r="E701" s="174"/>
      <c r="F701" s="174"/>
      <c r="G701" s="176"/>
      <c r="H701" s="174"/>
      <c r="I701" s="174"/>
      <c r="J701" s="174"/>
      <c r="K701" s="1"/>
      <c r="L701" s="177" t="str">
        <f>_xlfn.XLOOKUP(C701,'★C&amp;I(IRS)'!C:C,'★C&amp;I(IRS)'!R:R)</f>
        <v>Envision未適用(回覧保留中)</v>
      </c>
    </row>
    <row r="702" spans="1:12">
      <c r="A702" s="1" t="s">
        <v>25347</v>
      </c>
      <c r="B702" s="1" t="s">
        <v>25373</v>
      </c>
      <c r="C702" s="1" t="s">
        <v>4543</v>
      </c>
      <c r="D702" s="174"/>
      <c r="E702" s="174"/>
      <c r="F702" s="174"/>
      <c r="G702" s="176"/>
      <c r="H702" s="174"/>
      <c r="I702" s="174"/>
      <c r="J702" s="174"/>
      <c r="K702" s="1"/>
      <c r="L702" s="177">
        <f>_xlfn.XLOOKUP(C702,'★C&amp;I(IRS)'!C:C,'★C&amp;I(IRS)'!R:R)</f>
        <v>45392</v>
      </c>
    </row>
    <row r="703" spans="1:12">
      <c r="A703" s="1" t="s">
        <v>4543</v>
      </c>
      <c r="B703" s="1" t="s">
        <v>25373</v>
      </c>
      <c r="C703" s="1" t="s">
        <v>4543</v>
      </c>
      <c r="D703" s="174"/>
      <c r="E703" s="174"/>
      <c r="F703" s="174"/>
      <c r="G703" s="176"/>
      <c r="H703" s="174"/>
      <c r="I703" s="174"/>
      <c r="J703" s="174"/>
      <c r="K703" s="1"/>
      <c r="L703" s="177">
        <f>_xlfn.XLOOKUP(C703,'★C&amp;I(IRS)'!C:C,'★C&amp;I(IRS)'!R:R)</f>
        <v>45392</v>
      </c>
    </row>
    <row r="704" spans="1:12">
      <c r="A704" s="1" t="s">
        <v>8059</v>
      </c>
      <c r="B704" s="1" t="s">
        <v>25373</v>
      </c>
      <c r="C704" s="1" t="s">
        <v>4544</v>
      </c>
      <c r="D704" s="174"/>
      <c r="E704" s="174"/>
      <c r="F704" s="174"/>
      <c r="G704" s="176"/>
      <c r="H704" s="174"/>
      <c r="I704" s="174"/>
      <c r="J704" s="174"/>
      <c r="K704" s="1"/>
      <c r="L704" s="177" t="str">
        <f>_xlfn.XLOOKUP(C704,'★C&amp;I(IRS)'!C:C,'★C&amp;I(IRS)'!R:R)</f>
        <v>Envision未適用(回覧保留中)</v>
      </c>
    </row>
    <row r="705" spans="1:12">
      <c r="A705" s="1" t="s">
        <v>8059</v>
      </c>
      <c r="B705" s="1" t="s">
        <v>25374</v>
      </c>
      <c r="C705" s="1" t="s">
        <v>3706</v>
      </c>
      <c r="D705" s="174"/>
      <c r="E705" s="174"/>
      <c r="F705" s="174"/>
      <c r="G705" s="176"/>
      <c r="H705" s="174"/>
      <c r="I705" s="174"/>
      <c r="J705" s="174"/>
      <c r="K705" s="1"/>
      <c r="L705" s="177">
        <f>_xlfn.XLOOKUP(C705,'★C&amp;I(IRS)'!C:C,'★C&amp;I(IRS)'!R:R)</f>
        <v>45391</v>
      </c>
    </row>
    <row r="706" spans="1:12">
      <c r="A706" s="1" t="s">
        <v>25348</v>
      </c>
      <c r="B706" s="1" t="s">
        <v>25373</v>
      </c>
      <c r="C706" s="1" t="s">
        <v>4547</v>
      </c>
      <c r="D706" s="174"/>
      <c r="E706" s="174"/>
      <c r="F706" s="174"/>
      <c r="G706" s="176"/>
      <c r="H706" s="174"/>
      <c r="I706" s="174"/>
      <c r="J706" s="174"/>
      <c r="K706" s="1"/>
      <c r="L706" s="177" t="str">
        <f>_xlfn.XLOOKUP(C706,'★C&amp;I(IRS)'!C:C,'★C&amp;I(IRS)'!R:R)</f>
        <v>Envision未適用(回覧保留中)</v>
      </c>
    </row>
    <row r="707" spans="1:12">
      <c r="A707" s="1" t="s">
        <v>25348</v>
      </c>
      <c r="B707" s="1" t="s">
        <v>25373</v>
      </c>
      <c r="C707" s="1" t="s">
        <v>4546</v>
      </c>
      <c r="D707" s="174"/>
      <c r="E707" s="174"/>
      <c r="F707" s="174"/>
      <c r="G707" s="176"/>
      <c r="H707" s="174"/>
      <c r="I707" s="174"/>
      <c r="J707" s="174"/>
      <c r="K707" s="1"/>
      <c r="L707" s="177">
        <f>_xlfn.XLOOKUP(C707,'★C&amp;I(IRS)'!C:C,'★C&amp;I(IRS)'!R:R)</f>
        <v>45392</v>
      </c>
    </row>
    <row r="708" spans="1:12">
      <c r="A708" s="1" t="s">
        <v>4546</v>
      </c>
      <c r="B708" s="1" t="s">
        <v>25373</v>
      </c>
      <c r="C708" s="1" t="s">
        <v>4546</v>
      </c>
      <c r="D708" s="174"/>
      <c r="E708" s="174"/>
      <c r="F708" s="174"/>
      <c r="G708" s="176"/>
      <c r="H708" s="174"/>
      <c r="I708" s="174"/>
      <c r="J708" s="174"/>
      <c r="K708" s="1"/>
      <c r="L708" s="177">
        <f>_xlfn.XLOOKUP(C708,'★C&amp;I(IRS)'!C:C,'★C&amp;I(IRS)'!R:R)</f>
        <v>45392</v>
      </c>
    </row>
    <row r="709" spans="1:12">
      <c r="A709" s="1" t="s">
        <v>8060</v>
      </c>
      <c r="B709" s="1" t="s">
        <v>25373</v>
      </c>
      <c r="C709" s="1" t="s">
        <v>4547</v>
      </c>
      <c r="D709" s="174"/>
      <c r="E709" s="174"/>
      <c r="F709" s="174"/>
      <c r="G709" s="176"/>
      <c r="H709" s="174"/>
      <c r="I709" s="174"/>
      <c r="J709" s="174"/>
      <c r="K709" s="1"/>
      <c r="L709" s="177" t="str">
        <f>_xlfn.XLOOKUP(C709,'★C&amp;I(IRS)'!C:C,'★C&amp;I(IRS)'!R:R)</f>
        <v>Envision未適用(回覧保留中)</v>
      </c>
    </row>
    <row r="710" spans="1:12">
      <c r="A710" s="1" t="s">
        <v>8060</v>
      </c>
      <c r="B710" s="1" t="s">
        <v>25374</v>
      </c>
      <c r="C710" s="1" t="s">
        <v>3706</v>
      </c>
      <c r="D710" s="174"/>
      <c r="E710" s="174"/>
      <c r="F710" s="174"/>
      <c r="G710" s="176"/>
      <c r="H710" s="174"/>
      <c r="I710" s="174"/>
      <c r="J710" s="174"/>
      <c r="K710" s="1"/>
      <c r="L710" s="177">
        <f>_xlfn.XLOOKUP(C710,'★C&amp;I(IRS)'!C:C,'★C&amp;I(IRS)'!R:R)</f>
        <v>45391</v>
      </c>
    </row>
    <row r="711" spans="1:12">
      <c r="A711" s="1" t="s">
        <v>25349</v>
      </c>
      <c r="B711" s="1" t="s">
        <v>25373</v>
      </c>
      <c r="C711" s="1" t="s">
        <v>4550</v>
      </c>
      <c r="D711" s="174"/>
      <c r="E711" s="174"/>
      <c r="F711" s="174"/>
      <c r="G711" s="176"/>
      <c r="H711" s="174"/>
      <c r="I711" s="174"/>
      <c r="J711" s="174"/>
      <c r="K711" s="1"/>
      <c r="L711" s="177" t="str">
        <f>_xlfn.XLOOKUP(C711,'★C&amp;I(IRS)'!C:C,'★C&amp;I(IRS)'!R:R)</f>
        <v>Envision未適用(回覧保留中)</v>
      </c>
    </row>
    <row r="712" spans="1:12">
      <c r="A712" s="1" t="s">
        <v>25349</v>
      </c>
      <c r="B712" s="1" t="s">
        <v>25373</v>
      </c>
      <c r="C712" s="1" t="s">
        <v>4549</v>
      </c>
      <c r="D712" s="174"/>
      <c r="E712" s="174"/>
      <c r="F712" s="174"/>
      <c r="G712" s="176"/>
      <c r="H712" s="174"/>
      <c r="I712" s="174"/>
      <c r="J712" s="174"/>
      <c r="K712" s="1"/>
      <c r="L712" s="177">
        <f>_xlfn.XLOOKUP(C712,'★C&amp;I(IRS)'!C:C,'★C&amp;I(IRS)'!R:R)</f>
        <v>45362</v>
      </c>
    </row>
    <row r="713" spans="1:12">
      <c r="A713" s="1" t="s">
        <v>8061</v>
      </c>
      <c r="B713" s="1" t="s">
        <v>25373</v>
      </c>
      <c r="C713" s="1" t="s">
        <v>4550</v>
      </c>
      <c r="D713" s="174"/>
      <c r="E713" s="174"/>
      <c r="F713" s="174"/>
      <c r="G713" s="176"/>
      <c r="H713" s="174"/>
      <c r="I713" s="174"/>
      <c r="J713" s="174"/>
      <c r="K713" s="1"/>
      <c r="L713" s="177" t="str">
        <f>_xlfn.XLOOKUP(C713,'★C&amp;I(IRS)'!C:C,'★C&amp;I(IRS)'!R:R)</f>
        <v>Envision未適用(回覧保留中)</v>
      </c>
    </row>
    <row r="714" spans="1:12">
      <c r="A714" s="1" t="s">
        <v>8061</v>
      </c>
      <c r="B714" s="1" t="s">
        <v>25374</v>
      </c>
      <c r="C714" s="1" t="s">
        <v>3706</v>
      </c>
      <c r="D714" s="174"/>
      <c r="E714" s="174"/>
      <c r="F714" s="174"/>
      <c r="G714" s="176"/>
      <c r="H714" s="174"/>
      <c r="I714" s="174"/>
      <c r="J714" s="174"/>
      <c r="K714" s="1"/>
      <c r="L714" s="177">
        <f>_xlfn.XLOOKUP(C714,'★C&amp;I(IRS)'!C:C,'★C&amp;I(IRS)'!R:R)</f>
        <v>45391</v>
      </c>
    </row>
    <row r="715" spans="1:12">
      <c r="A715" s="1" t="s">
        <v>25350</v>
      </c>
      <c r="B715" s="1" t="s">
        <v>25373</v>
      </c>
      <c r="C715" s="1" t="s">
        <v>4551</v>
      </c>
      <c r="D715" s="174"/>
      <c r="E715" s="174"/>
      <c r="F715" s="174"/>
      <c r="G715" s="176"/>
      <c r="H715" s="174"/>
      <c r="I715" s="174"/>
      <c r="J715" s="174"/>
      <c r="K715" s="1"/>
      <c r="L715" s="177" t="str">
        <f>_xlfn.XLOOKUP(C715,'★C&amp;I(IRS)'!C:C,'★C&amp;I(IRS)'!R:R)</f>
        <v>Envision未適用(回覧保留中)</v>
      </c>
    </row>
    <row r="716" spans="1:12">
      <c r="A716" s="1" t="s">
        <v>25350</v>
      </c>
      <c r="B716" s="1" t="s">
        <v>25373</v>
      </c>
      <c r="C716" s="1" t="s">
        <v>4549</v>
      </c>
      <c r="D716" s="174"/>
      <c r="E716" s="174"/>
      <c r="F716" s="174"/>
      <c r="G716" s="176"/>
      <c r="H716" s="174"/>
      <c r="I716" s="174"/>
      <c r="J716" s="174"/>
      <c r="K716" s="1"/>
      <c r="L716" s="177">
        <f>_xlfn.XLOOKUP(C716,'★C&amp;I(IRS)'!C:C,'★C&amp;I(IRS)'!R:R)</f>
        <v>45362</v>
      </c>
    </row>
    <row r="717" spans="1:12">
      <c r="A717" s="1" t="s">
        <v>8062</v>
      </c>
      <c r="B717" s="1" t="s">
        <v>25373</v>
      </c>
      <c r="C717" s="1" t="s">
        <v>4551</v>
      </c>
      <c r="D717" s="174"/>
      <c r="E717" s="174"/>
      <c r="F717" s="174"/>
      <c r="G717" s="176"/>
      <c r="H717" s="174"/>
      <c r="I717" s="174"/>
      <c r="J717" s="174"/>
      <c r="K717" s="1"/>
      <c r="L717" s="177" t="str">
        <f>_xlfn.XLOOKUP(C717,'★C&amp;I(IRS)'!C:C,'★C&amp;I(IRS)'!R:R)</f>
        <v>Envision未適用(回覧保留中)</v>
      </c>
    </row>
    <row r="718" spans="1:12">
      <c r="A718" s="1" t="s">
        <v>8062</v>
      </c>
      <c r="B718" s="1" t="s">
        <v>25374</v>
      </c>
      <c r="C718" s="1" t="s">
        <v>3706</v>
      </c>
      <c r="D718" s="174"/>
      <c r="E718" s="174"/>
      <c r="F718" s="174"/>
      <c r="G718" s="176"/>
      <c r="H718" s="174"/>
      <c r="I718" s="174"/>
      <c r="J718" s="174"/>
      <c r="K718" s="1"/>
      <c r="L718" s="177">
        <f>_xlfn.XLOOKUP(C718,'★C&amp;I(IRS)'!C:C,'★C&amp;I(IRS)'!R:R)</f>
        <v>45391</v>
      </c>
    </row>
    <row r="719" spans="1:12">
      <c r="A719" s="1" t="s">
        <v>7734</v>
      </c>
      <c r="B719" s="1" t="s">
        <v>25374</v>
      </c>
      <c r="C719" s="1" t="s">
        <v>3706</v>
      </c>
      <c r="D719" s="174"/>
      <c r="E719" s="174"/>
      <c r="F719" s="174"/>
      <c r="G719" s="176"/>
      <c r="H719" s="174"/>
      <c r="I719" s="174"/>
      <c r="J719" s="174"/>
      <c r="K719" s="1"/>
      <c r="L719" s="177">
        <f>_xlfn.XLOOKUP(C719,'★C&amp;I(IRS)'!C:C,'★C&amp;I(IRS)'!R:R)</f>
        <v>45391</v>
      </c>
    </row>
    <row r="720" spans="1:12">
      <c r="A720" s="1" t="s">
        <v>4549</v>
      </c>
      <c r="B720" s="1" t="s">
        <v>25373</v>
      </c>
      <c r="C720" s="1" t="s">
        <v>4549</v>
      </c>
      <c r="D720" s="174"/>
      <c r="E720" s="174"/>
      <c r="F720" s="174"/>
      <c r="G720" s="176"/>
      <c r="H720" s="174"/>
      <c r="I720" s="174"/>
      <c r="J720" s="174"/>
      <c r="K720" s="1"/>
      <c r="L720" s="177">
        <f>_xlfn.XLOOKUP(C720,'★C&amp;I(IRS)'!C:C,'★C&amp;I(IRS)'!R:R)</f>
        <v>45362</v>
      </c>
    </row>
    <row r="721" spans="1:12">
      <c r="A721" s="1" t="s">
        <v>25648</v>
      </c>
      <c r="B721" s="1" t="s">
        <v>25374</v>
      </c>
      <c r="C721" s="1" t="s">
        <v>4553</v>
      </c>
      <c r="D721" s="174"/>
      <c r="E721" s="174"/>
      <c r="F721" s="174"/>
      <c r="G721" s="176"/>
      <c r="H721" s="174"/>
      <c r="I721" s="174"/>
      <c r="J721" s="174"/>
      <c r="K721" s="1"/>
      <c r="L721" s="177">
        <f>_xlfn.XLOOKUP(C721,'★C&amp;I(IRS)'!C:C,'★C&amp;I(IRS)'!R:R)</f>
        <v>45279</v>
      </c>
    </row>
    <row r="722" spans="1:12">
      <c r="A722" s="1" t="s">
        <v>25648</v>
      </c>
      <c r="B722" s="1" t="s">
        <v>25373</v>
      </c>
      <c r="C722" s="1" t="s">
        <v>25649</v>
      </c>
      <c r="D722" s="174"/>
      <c r="E722" s="174"/>
      <c r="F722" s="174"/>
      <c r="G722" s="176"/>
      <c r="H722" s="174"/>
      <c r="I722" s="174"/>
      <c r="J722" s="174"/>
      <c r="K722" s="1"/>
      <c r="L722" s="177">
        <f>_xlfn.XLOOKUP(C722,'★C&amp;I(IRS)'!C:C,'★C&amp;I(IRS)'!R:R)</f>
        <v>45392</v>
      </c>
    </row>
    <row r="723" spans="1:12">
      <c r="A723" s="1" t="s">
        <v>8040</v>
      </c>
      <c r="B723" s="1" t="s">
        <v>25374</v>
      </c>
      <c r="C723" s="1" t="s">
        <v>4553</v>
      </c>
      <c r="D723" s="174"/>
      <c r="E723" s="174"/>
      <c r="F723" s="174"/>
      <c r="G723" s="176"/>
      <c r="H723" s="174"/>
      <c r="I723" s="174"/>
      <c r="J723" s="174"/>
      <c r="K723" s="1"/>
      <c r="L723" s="177">
        <f>_xlfn.XLOOKUP(C723,'★C&amp;I(IRS)'!C:C,'★C&amp;I(IRS)'!R:R)</f>
        <v>45279</v>
      </c>
    </row>
    <row r="724" spans="1:12">
      <c r="A724" s="1" t="s">
        <v>4553</v>
      </c>
      <c r="B724" s="1" t="s">
        <v>25374</v>
      </c>
      <c r="C724" s="1" t="s">
        <v>4553</v>
      </c>
      <c r="D724" s="174"/>
      <c r="E724" s="174"/>
      <c r="F724" s="174"/>
      <c r="G724" s="176"/>
      <c r="H724" s="174"/>
      <c r="I724" s="174"/>
      <c r="J724" s="174"/>
      <c r="K724" s="1"/>
      <c r="L724" s="177">
        <f>_xlfn.XLOOKUP(C724,'★C&amp;I(IRS)'!C:C,'★C&amp;I(IRS)'!R:R)</f>
        <v>45279</v>
      </c>
    </row>
    <row r="725" spans="1:12">
      <c r="A725" s="1" t="s">
        <v>7985</v>
      </c>
      <c r="B725" s="1" t="s">
        <v>25374</v>
      </c>
      <c r="C725" s="1" t="s">
        <v>3706</v>
      </c>
      <c r="D725" s="174"/>
      <c r="E725" s="174"/>
      <c r="F725" s="174"/>
      <c r="G725" s="176"/>
      <c r="H725" s="174"/>
      <c r="I725" s="174"/>
      <c r="J725" s="174"/>
      <c r="K725" s="1"/>
      <c r="L725" s="177">
        <f>_xlfn.XLOOKUP(C725,'★C&amp;I(IRS)'!C:C,'★C&amp;I(IRS)'!R:R)</f>
        <v>45391</v>
      </c>
    </row>
    <row r="726" spans="1:12">
      <c r="A726" s="1" t="s">
        <v>7862</v>
      </c>
      <c r="B726" s="1" t="s">
        <v>25374</v>
      </c>
      <c r="C726" s="1" t="s">
        <v>3537</v>
      </c>
      <c r="D726" s="174"/>
      <c r="E726" s="174"/>
      <c r="F726" s="174"/>
      <c r="G726" s="176"/>
      <c r="H726" s="174"/>
      <c r="I726" s="174"/>
      <c r="J726" s="174"/>
      <c r="K726" s="1"/>
      <c r="L726" s="177">
        <f>_xlfn.XLOOKUP(C726,'★C&amp;I(IRS)'!C:C,'★C&amp;I(IRS)'!R:R)</f>
        <v>45086</v>
      </c>
    </row>
    <row r="727" spans="1:12">
      <c r="A727" s="1" t="s">
        <v>7735</v>
      </c>
      <c r="B727" s="1" t="s">
        <v>25374</v>
      </c>
      <c r="C727" s="1" t="s">
        <v>3706</v>
      </c>
      <c r="D727" s="174"/>
      <c r="E727" s="174"/>
      <c r="F727" s="174"/>
      <c r="G727" s="176"/>
      <c r="H727" s="174"/>
      <c r="I727" s="174"/>
      <c r="J727" s="174"/>
      <c r="K727" s="1"/>
      <c r="L727" s="177">
        <f>_xlfn.XLOOKUP(C727,'★C&amp;I(IRS)'!C:C,'★C&amp;I(IRS)'!R:R)</f>
        <v>45391</v>
      </c>
    </row>
    <row r="728" spans="1:12">
      <c r="A728" s="1" t="s">
        <v>4558</v>
      </c>
      <c r="B728" s="1" t="s">
        <v>25373</v>
      </c>
      <c r="C728" s="1" t="s">
        <v>4558</v>
      </c>
      <c r="D728" s="174"/>
      <c r="E728" s="174"/>
      <c r="F728" s="174"/>
      <c r="G728" s="176"/>
      <c r="H728" s="174"/>
      <c r="I728" s="174"/>
      <c r="J728" s="174"/>
      <c r="K728" s="1"/>
      <c r="L728" s="177" t="str">
        <f>_xlfn.XLOOKUP(C728,'★C&amp;I(IRS)'!C:C,'★C&amp;I(IRS)'!R:R)</f>
        <v>Envision未適用</v>
      </c>
    </row>
    <row r="729" spans="1:12">
      <c r="A729" s="1" t="s">
        <v>7736</v>
      </c>
      <c r="B729" s="1" t="s">
        <v>25374</v>
      </c>
      <c r="C729" s="1" t="s">
        <v>3706</v>
      </c>
      <c r="D729" s="174"/>
      <c r="E729" s="174"/>
      <c r="F729" s="174"/>
      <c r="G729" s="176"/>
      <c r="H729" s="174"/>
      <c r="I729" s="174"/>
      <c r="J729" s="174"/>
      <c r="K729" s="1"/>
      <c r="L729" s="177">
        <f>_xlfn.XLOOKUP(C729,'★C&amp;I(IRS)'!C:C,'★C&amp;I(IRS)'!R:R)</f>
        <v>45391</v>
      </c>
    </row>
    <row r="730" spans="1:12">
      <c r="A730" s="1" t="s">
        <v>4561</v>
      </c>
      <c r="B730" s="1" t="s">
        <v>25373</v>
      </c>
      <c r="C730" s="1" t="s">
        <v>4561</v>
      </c>
      <c r="D730" s="174"/>
      <c r="E730" s="174"/>
      <c r="F730" s="174"/>
      <c r="G730" s="176"/>
      <c r="H730" s="174"/>
      <c r="I730" s="174"/>
      <c r="J730" s="174"/>
      <c r="K730" s="1"/>
      <c r="L730" s="177" t="str">
        <f>_xlfn.XLOOKUP(C730,'★C&amp;I(IRS)'!C:C,'★C&amp;I(IRS)'!R:R)</f>
        <v>Envision未適用</v>
      </c>
    </row>
    <row r="731" spans="1:12">
      <c r="A731" s="1" t="s">
        <v>7737</v>
      </c>
      <c r="B731" s="1" t="s">
        <v>25374</v>
      </c>
      <c r="C731" s="1" t="s">
        <v>3706</v>
      </c>
      <c r="D731" s="174"/>
      <c r="E731" s="174"/>
      <c r="F731" s="174"/>
      <c r="G731" s="176"/>
      <c r="H731" s="174"/>
      <c r="I731" s="174"/>
      <c r="J731" s="174"/>
      <c r="K731" s="1"/>
      <c r="L731" s="177">
        <f>_xlfn.XLOOKUP(C731,'★C&amp;I(IRS)'!C:C,'★C&amp;I(IRS)'!R:R)</f>
        <v>45391</v>
      </c>
    </row>
    <row r="732" spans="1:12">
      <c r="A732" s="1" t="s">
        <v>4563</v>
      </c>
      <c r="B732" s="1" t="s">
        <v>25373</v>
      </c>
      <c r="C732" s="1" t="s">
        <v>4563</v>
      </c>
      <c r="D732" s="174"/>
      <c r="E732" s="174"/>
      <c r="F732" s="174"/>
      <c r="G732" s="176"/>
      <c r="H732" s="174"/>
      <c r="I732" s="174"/>
      <c r="J732" s="174"/>
      <c r="K732" s="1"/>
      <c r="L732" s="177" t="str">
        <f>_xlfn.XLOOKUP(C732,'★C&amp;I(IRS)'!C:C,'★C&amp;I(IRS)'!R:R)</f>
        <v>Envision未適用</v>
      </c>
    </row>
    <row r="733" spans="1:12">
      <c r="A733" s="1" t="s">
        <v>7986</v>
      </c>
      <c r="B733" s="1" t="s">
        <v>25374</v>
      </c>
      <c r="C733" s="1" t="s">
        <v>3706</v>
      </c>
      <c r="D733" s="174"/>
      <c r="E733" s="174"/>
      <c r="F733" s="174"/>
      <c r="G733" s="176"/>
      <c r="H733" s="174"/>
      <c r="I733" s="174"/>
      <c r="J733" s="174"/>
      <c r="K733" s="1"/>
      <c r="L733" s="177">
        <f>_xlfn.XLOOKUP(C733,'★C&amp;I(IRS)'!C:C,'★C&amp;I(IRS)'!R:R)</f>
        <v>45391</v>
      </c>
    </row>
    <row r="734" spans="1:12">
      <c r="A734" s="1" t="s">
        <v>7738</v>
      </c>
      <c r="B734" s="1" t="s">
        <v>25374</v>
      </c>
      <c r="C734" s="1" t="s">
        <v>3706</v>
      </c>
      <c r="D734" s="174"/>
      <c r="E734" s="174"/>
      <c r="F734" s="174"/>
      <c r="G734" s="176"/>
      <c r="H734" s="174"/>
      <c r="I734" s="174"/>
      <c r="J734" s="174"/>
      <c r="K734" s="1"/>
      <c r="L734" s="177">
        <f>_xlfn.XLOOKUP(C734,'★C&amp;I(IRS)'!C:C,'★C&amp;I(IRS)'!R:R)</f>
        <v>45391</v>
      </c>
    </row>
    <row r="735" spans="1:12">
      <c r="A735" s="1" t="s">
        <v>4565</v>
      </c>
      <c r="B735" s="1" t="s">
        <v>25373</v>
      </c>
      <c r="C735" s="1" t="s">
        <v>4565</v>
      </c>
      <c r="D735" s="174"/>
      <c r="E735" s="174"/>
      <c r="F735" s="174"/>
      <c r="G735" s="176"/>
      <c r="H735" s="174"/>
      <c r="I735" s="174"/>
      <c r="J735" s="174"/>
      <c r="K735" s="1"/>
      <c r="L735" s="177" t="str">
        <f>_xlfn.XLOOKUP(C735,'★C&amp;I(IRS)'!C:C,'★C&amp;I(IRS)'!R:R)</f>
        <v>Envision未適用</v>
      </c>
    </row>
    <row r="736" spans="1:12">
      <c r="A736" s="1" t="s">
        <v>11027</v>
      </c>
      <c r="B736" s="1" t="s">
        <v>25373</v>
      </c>
      <c r="C736" s="1" t="s">
        <v>4566</v>
      </c>
      <c r="D736" s="174"/>
      <c r="E736" s="174"/>
      <c r="F736" s="174"/>
      <c r="G736" s="176"/>
      <c r="H736" s="174"/>
      <c r="I736" s="174"/>
      <c r="J736" s="174"/>
      <c r="K736" s="1"/>
      <c r="L736" s="177">
        <f>_xlfn.XLOOKUP(C736,'★C&amp;I(IRS)'!C:C,'★C&amp;I(IRS)'!R:R)</f>
        <v>45392</v>
      </c>
    </row>
    <row r="737" spans="1:12">
      <c r="A737" s="1" t="s">
        <v>11027</v>
      </c>
      <c r="B737" s="1" t="s">
        <v>25374</v>
      </c>
      <c r="C737" s="1" t="s">
        <v>3706</v>
      </c>
      <c r="D737" s="174"/>
      <c r="E737" s="174"/>
      <c r="F737" s="174"/>
      <c r="G737" s="176"/>
      <c r="H737" s="174"/>
      <c r="I737" s="174"/>
      <c r="J737" s="174"/>
      <c r="K737" s="1"/>
      <c r="L737" s="177">
        <f>_xlfn.XLOOKUP(C737,'★C&amp;I(IRS)'!C:C,'★C&amp;I(IRS)'!R:R)</f>
        <v>45391</v>
      </c>
    </row>
    <row r="738" spans="1:12">
      <c r="A738" s="1" t="s">
        <v>7739</v>
      </c>
      <c r="B738" s="1" t="s">
        <v>25374</v>
      </c>
      <c r="C738" s="1" t="s">
        <v>3706</v>
      </c>
      <c r="D738" s="174"/>
      <c r="E738" s="174"/>
      <c r="F738" s="174"/>
      <c r="G738" s="176"/>
      <c r="H738" s="174"/>
      <c r="I738" s="174"/>
      <c r="J738" s="174"/>
      <c r="K738" s="1"/>
      <c r="L738" s="177">
        <f>_xlfn.XLOOKUP(C738,'★C&amp;I(IRS)'!C:C,'★C&amp;I(IRS)'!R:R)</f>
        <v>45391</v>
      </c>
    </row>
    <row r="739" spans="1:12">
      <c r="A739" s="1" t="s">
        <v>4568</v>
      </c>
      <c r="B739" s="1" t="s">
        <v>25373</v>
      </c>
      <c r="C739" s="1" t="s">
        <v>4568</v>
      </c>
      <c r="D739" s="174"/>
      <c r="E739" s="174"/>
      <c r="F739" s="174"/>
      <c r="G739" s="176"/>
      <c r="H739" s="174"/>
      <c r="I739" s="174"/>
      <c r="J739" s="174"/>
      <c r="K739" s="1"/>
      <c r="L739" s="177" t="str">
        <f>_xlfn.XLOOKUP(C739,'★C&amp;I(IRS)'!C:C,'★C&amp;I(IRS)'!R:R)</f>
        <v>Envision未適用</v>
      </c>
    </row>
    <row r="740" spans="1:12">
      <c r="A740" s="1" t="s">
        <v>8063</v>
      </c>
      <c r="B740" s="1" t="s">
        <v>25373</v>
      </c>
      <c r="C740" s="1" t="s">
        <v>4569</v>
      </c>
      <c r="D740" s="174"/>
      <c r="E740" s="174"/>
      <c r="F740" s="174"/>
      <c r="G740" s="176"/>
      <c r="H740" s="174"/>
      <c r="I740" s="174"/>
      <c r="J740" s="174"/>
      <c r="K740" s="1"/>
      <c r="L740" s="177" t="str">
        <f>_xlfn.XLOOKUP(C740,'★C&amp;I(IRS)'!C:C,'★C&amp;I(IRS)'!R:R)</f>
        <v>Envision未適用(回覧保留中)</v>
      </c>
    </row>
    <row r="741" spans="1:12">
      <c r="A741" s="1" t="s">
        <v>8063</v>
      </c>
      <c r="B741" s="1" t="s">
        <v>25374</v>
      </c>
      <c r="C741" s="1" t="s">
        <v>3706</v>
      </c>
      <c r="D741" s="174"/>
      <c r="E741" s="174"/>
      <c r="F741" s="174"/>
      <c r="G741" s="176"/>
      <c r="H741" s="174"/>
      <c r="I741" s="174"/>
      <c r="J741" s="174"/>
      <c r="K741" s="1"/>
      <c r="L741" s="177">
        <f>_xlfn.XLOOKUP(C741,'★C&amp;I(IRS)'!C:C,'★C&amp;I(IRS)'!R:R)</f>
        <v>45391</v>
      </c>
    </row>
    <row r="742" spans="1:12">
      <c r="A742" s="1" t="s">
        <v>3708</v>
      </c>
      <c r="B742" s="1" t="s">
        <v>25374</v>
      </c>
      <c r="C742" s="1" t="s">
        <v>3708</v>
      </c>
      <c r="D742" s="174"/>
      <c r="E742" s="174"/>
      <c r="F742" s="174"/>
      <c r="G742" s="176"/>
      <c r="H742" s="174"/>
      <c r="I742" s="174"/>
      <c r="J742" s="174"/>
      <c r="K742" s="1"/>
      <c r="L742" s="177">
        <f>_xlfn.XLOOKUP(C742,'★C&amp;I(IRS)'!C:C,'★C&amp;I(IRS)'!R:R)</f>
        <v>45273</v>
      </c>
    </row>
    <row r="743" spans="1:12">
      <c r="A743" s="1" t="s">
        <v>25309</v>
      </c>
      <c r="B743" s="1" t="s">
        <v>25374</v>
      </c>
      <c r="C743" s="1" t="s">
        <v>25309</v>
      </c>
      <c r="D743" s="174"/>
      <c r="E743" s="174"/>
      <c r="F743" s="174"/>
      <c r="G743" s="176"/>
      <c r="H743" s="174"/>
      <c r="I743" s="174"/>
      <c r="J743" s="174"/>
      <c r="K743" s="1"/>
      <c r="L743" s="177">
        <f>_xlfn.XLOOKUP(C743,'★C&amp;I(IRS)'!C:C,'★C&amp;I(IRS)'!R:R)</f>
        <v>45362</v>
      </c>
    </row>
    <row r="744" spans="1:12">
      <c r="A744" s="1" t="s">
        <v>3916</v>
      </c>
      <c r="B744" s="1" t="s">
        <v>25378</v>
      </c>
      <c r="C744" s="1" t="s">
        <v>3537</v>
      </c>
      <c r="D744" s="1" t="s">
        <v>3916</v>
      </c>
      <c r="E744" s="1" t="s">
        <v>25431</v>
      </c>
      <c r="F744" s="192" t="s">
        <v>1908</v>
      </c>
      <c r="G744" s="193">
        <v>45273</v>
      </c>
      <c r="H744" s="1" t="s">
        <v>21239</v>
      </c>
      <c r="I744" s="1" t="s">
        <v>1911</v>
      </c>
      <c r="J744" s="1">
        <v>260</v>
      </c>
      <c r="K744" s="1"/>
      <c r="L744" s="177">
        <f>_xlfn.XLOOKUP(C744,'★C&amp;I(IRS)'!C:C,'★C&amp;I(IRS)'!R:R)</f>
        <v>45086</v>
      </c>
    </row>
    <row r="745" spans="1:12">
      <c r="A745" s="1" t="s">
        <v>3916</v>
      </c>
      <c r="B745" s="1" t="s">
        <v>25378</v>
      </c>
      <c r="C745" s="1" t="s">
        <v>3707</v>
      </c>
      <c r="D745" s="1" t="s">
        <v>3916</v>
      </c>
      <c r="E745" s="1" t="s">
        <v>25431</v>
      </c>
      <c r="F745" s="192" t="s">
        <v>1908</v>
      </c>
      <c r="G745" s="193">
        <v>45273</v>
      </c>
      <c r="H745" s="1" t="s">
        <v>21314</v>
      </c>
      <c r="I745" s="1" t="s">
        <v>1908</v>
      </c>
      <c r="J745" s="1">
        <v>260</v>
      </c>
      <c r="K745" s="1"/>
      <c r="L745" s="177">
        <f>_xlfn.XLOOKUP(C745,'★C&amp;I(IRS)'!C:C,'★C&amp;I(IRS)'!R:R)</f>
        <v>45225</v>
      </c>
    </row>
    <row r="746" spans="1:12">
      <c r="A746" s="1" t="s">
        <v>23559</v>
      </c>
      <c r="B746" s="1" t="s">
        <v>25374</v>
      </c>
      <c r="C746" s="1" t="s">
        <v>3708</v>
      </c>
      <c r="D746" s="174"/>
      <c r="E746" s="174"/>
      <c r="F746" s="174"/>
      <c r="G746" s="176"/>
      <c r="H746" s="174"/>
      <c r="I746" s="174"/>
      <c r="J746" s="174"/>
      <c r="K746" s="1"/>
      <c r="L746" s="177">
        <f>_xlfn.XLOOKUP(C746,'★C&amp;I(IRS)'!C:C,'★C&amp;I(IRS)'!R:R)</f>
        <v>45273</v>
      </c>
    </row>
    <row r="747" spans="1:12">
      <c r="A747" s="1" t="s">
        <v>23574</v>
      </c>
      <c r="B747" s="1" t="s">
        <v>25374</v>
      </c>
      <c r="C747" s="1" t="s">
        <v>3708</v>
      </c>
      <c r="D747" s="174"/>
      <c r="E747" s="174"/>
      <c r="F747" s="174"/>
      <c r="G747" s="176"/>
      <c r="H747" s="174"/>
      <c r="I747" s="174"/>
      <c r="J747" s="174"/>
      <c r="K747" s="1"/>
      <c r="L747" s="177">
        <f>_xlfn.XLOOKUP(C747,'★C&amp;I(IRS)'!C:C,'★C&amp;I(IRS)'!R:R)</f>
        <v>45273</v>
      </c>
    </row>
    <row r="748" spans="1:12">
      <c r="A748" s="1" t="s">
        <v>3707</v>
      </c>
      <c r="B748" s="1" t="s">
        <v>25374</v>
      </c>
      <c r="C748" s="1" t="s">
        <v>3707</v>
      </c>
      <c r="D748" s="174"/>
      <c r="E748" s="174"/>
      <c r="F748" s="174"/>
      <c r="G748" s="176"/>
      <c r="H748" s="174"/>
      <c r="I748" s="174"/>
      <c r="J748" s="174"/>
      <c r="K748" s="1"/>
      <c r="L748" s="177">
        <f>_xlfn.XLOOKUP(C748,'★C&amp;I(IRS)'!C:C,'★C&amp;I(IRS)'!R:R)</f>
        <v>45225</v>
      </c>
    </row>
    <row r="749" spans="1:12">
      <c r="A749" s="1" t="s">
        <v>20811</v>
      </c>
      <c r="B749" s="1" t="s">
        <v>25374</v>
      </c>
      <c r="C749" s="1" t="s">
        <v>3709</v>
      </c>
      <c r="D749" s="174"/>
      <c r="E749" s="174"/>
      <c r="F749" s="174"/>
      <c r="G749" s="176"/>
      <c r="H749" s="174"/>
      <c r="I749" s="174"/>
      <c r="J749" s="174"/>
      <c r="K749" s="1"/>
      <c r="L749" s="177">
        <f>_xlfn.XLOOKUP(C749,'★C&amp;I(IRS)'!C:C,'★C&amp;I(IRS)'!R:R)</f>
        <v>45225</v>
      </c>
    </row>
    <row r="750" spans="1:12">
      <c r="A750" s="1" t="s">
        <v>3917</v>
      </c>
      <c r="B750" s="1" t="s">
        <v>25378</v>
      </c>
      <c r="C750" s="1" t="s">
        <v>3537</v>
      </c>
      <c r="D750" s="1" t="s">
        <v>3917</v>
      </c>
      <c r="E750" s="1" t="s">
        <v>25432</v>
      </c>
      <c r="F750" s="192" t="s">
        <v>1908</v>
      </c>
      <c r="G750" s="193">
        <v>45273</v>
      </c>
      <c r="H750" s="1" t="s">
        <v>21239</v>
      </c>
      <c r="I750" s="1" t="s">
        <v>1911</v>
      </c>
      <c r="J750" s="1">
        <v>260</v>
      </c>
      <c r="K750" s="1"/>
      <c r="L750" s="177">
        <f>_xlfn.XLOOKUP(C750,'★C&amp;I(IRS)'!C:C,'★C&amp;I(IRS)'!R:R)</f>
        <v>45086</v>
      </c>
    </row>
    <row r="751" spans="1:12">
      <c r="A751" s="1" t="s">
        <v>3917</v>
      </c>
      <c r="B751" s="1" t="s">
        <v>25378</v>
      </c>
      <c r="C751" s="1" t="s">
        <v>3709</v>
      </c>
      <c r="D751" s="1" t="s">
        <v>3917</v>
      </c>
      <c r="E751" s="1" t="s">
        <v>25432</v>
      </c>
      <c r="F751" s="192" t="s">
        <v>1908</v>
      </c>
      <c r="G751" s="193">
        <v>45273</v>
      </c>
      <c r="H751" s="1" t="s">
        <v>21316</v>
      </c>
      <c r="I751" s="1" t="s">
        <v>1911</v>
      </c>
      <c r="J751" s="1">
        <v>260</v>
      </c>
      <c r="K751" s="1"/>
      <c r="L751" s="177">
        <f>_xlfn.XLOOKUP(C751,'★C&amp;I(IRS)'!C:C,'★C&amp;I(IRS)'!R:R)</f>
        <v>45225</v>
      </c>
    </row>
    <row r="752" spans="1:12">
      <c r="A752" s="1" t="s">
        <v>3709</v>
      </c>
      <c r="B752" s="1" t="s">
        <v>25374</v>
      </c>
      <c r="C752" s="1" t="s">
        <v>3709</v>
      </c>
      <c r="D752" s="174"/>
      <c r="E752" s="174"/>
      <c r="F752" s="174"/>
      <c r="G752" s="176"/>
      <c r="H752" s="174"/>
      <c r="I752" s="174"/>
      <c r="J752" s="174"/>
      <c r="K752" s="1"/>
      <c r="L752" s="177">
        <f>_xlfn.XLOOKUP(C752,'★C&amp;I(IRS)'!C:C,'★C&amp;I(IRS)'!R:R)</f>
        <v>45225</v>
      </c>
    </row>
    <row r="753" spans="1:12">
      <c r="A753" s="1" t="s">
        <v>8080</v>
      </c>
      <c r="B753" s="1" t="s">
        <v>25374</v>
      </c>
      <c r="C753" s="1" t="s">
        <v>4573</v>
      </c>
      <c r="D753" s="174"/>
      <c r="E753" s="174"/>
      <c r="F753" s="174"/>
      <c r="G753" s="176"/>
      <c r="H753" s="174"/>
      <c r="I753" s="174"/>
      <c r="J753" s="174"/>
      <c r="K753" s="1"/>
      <c r="L753" s="177">
        <f>_xlfn.XLOOKUP(C753,'★C&amp;I(IRS)'!C:C,'★C&amp;I(IRS)'!R:R)</f>
        <v>45225</v>
      </c>
    </row>
    <row r="754" spans="1:12">
      <c r="A754" s="1" t="s">
        <v>8080</v>
      </c>
      <c r="B754" s="1" t="s">
        <v>25373</v>
      </c>
      <c r="C754" s="1" t="s">
        <v>4572</v>
      </c>
      <c r="D754" s="174"/>
      <c r="E754" s="174"/>
      <c r="F754" s="174"/>
      <c r="G754" s="176"/>
      <c r="H754" s="174"/>
      <c r="I754" s="174"/>
      <c r="J754" s="174"/>
      <c r="K754" s="1"/>
      <c r="L754" s="177">
        <f>_xlfn.XLOOKUP(C754,'★C&amp;I(IRS)'!C:C,'★C&amp;I(IRS)'!R:R)</f>
        <v>45392</v>
      </c>
    </row>
    <row r="755" spans="1:12">
      <c r="A755" s="1" t="s">
        <v>8080</v>
      </c>
      <c r="B755" s="1" t="s">
        <v>25373</v>
      </c>
      <c r="C755" s="1" t="s">
        <v>4574</v>
      </c>
      <c r="D755" s="174"/>
      <c r="E755" s="174"/>
      <c r="F755" s="174"/>
      <c r="G755" s="176"/>
      <c r="H755" s="174"/>
      <c r="I755" s="174"/>
      <c r="J755" s="174"/>
      <c r="K755" s="1"/>
      <c r="L755" s="177">
        <f>_xlfn.XLOOKUP(C755,'★C&amp;I(IRS)'!C:C,'★C&amp;I(IRS)'!R:R)</f>
        <v>45392</v>
      </c>
    </row>
    <row r="756" spans="1:12">
      <c r="A756" s="1" t="s">
        <v>4572</v>
      </c>
      <c r="B756" s="1" t="s">
        <v>25373</v>
      </c>
      <c r="C756" s="1" t="s">
        <v>4572</v>
      </c>
      <c r="D756" s="174"/>
      <c r="E756" s="174"/>
      <c r="F756" s="174"/>
      <c r="G756" s="176"/>
      <c r="H756" s="174"/>
      <c r="I756" s="174"/>
      <c r="J756" s="174"/>
      <c r="K756" s="1"/>
      <c r="L756" s="177">
        <f>_xlfn.XLOOKUP(C756,'★C&amp;I(IRS)'!C:C,'★C&amp;I(IRS)'!R:R)</f>
        <v>45392</v>
      </c>
    </row>
    <row r="757" spans="1:12">
      <c r="A757" s="1" t="s">
        <v>8064</v>
      </c>
      <c r="B757" s="1" t="s">
        <v>25378</v>
      </c>
      <c r="C757" s="1" t="s">
        <v>4573</v>
      </c>
      <c r="D757" s="1" t="s">
        <v>8064</v>
      </c>
      <c r="E757" s="1" t="s">
        <v>25433</v>
      </c>
      <c r="F757" s="192" t="s">
        <v>1908</v>
      </c>
      <c r="G757" s="193">
        <v>45273</v>
      </c>
      <c r="H757" s="1" t="s">
        <v>21999</v>
      </c>
      <c r="I757" s="1" t="s">
        <v>1911</v>
      </c>
      <c r="J757" s="1">
        <v>210</v>
      </c>
      <c r="K757" s="1"/>
      <c r="L757" s="177">
        <f>_xlfn.XLOOKUP(C757,'★C&amp;I(IRS)'!C:C,'★C&amp;I(IRS)'!R:R)</f>
        <v>45225</v>
      </c>
    </row>
    <row r="758" spans="1:12">
      <c r="A758" s="1" t="s">
        <v>8064</v>
      </c>
      <c r="B758" s="1" t="s">
        <v>25378</v>
      </c>
      <c r="C758" s="1" t="s">
        <v>3707</v>
      </c>
      <c r="D758" s="1" t="s">
        <v>8064</v>
      </c>
      <c r="E758" s="1" t="s">
        <v>25433</v>
      </c>
      <c r="F758" s="192" t="s">
        <v>1908</v>
      </c>
      <c r="G758" s="193">
        <v>45273</v>
      </c>
      <c r="H758" s="1" t="s">
        <v>21314</v>
      </c>
      <c r="I758" s="1" t="s">
        <v>1908</v>
      </c>
      <c r="J758" s="1">
        <v>260</v>
      </c>
      <c r="K758" s="1"/>
      <c r="L758" s="177">
        <f>_xlfn.XLOOKUP(C758,'★C&amp;I(IRS)'!C:C,'★C&amp;I(IRS)'!R:R)</f>
        <v>45225</v>
      </c>
    </row>
    <row r="759" spans="1:12">
      <c r="A759" s="1" t="s">
        <v>8064</v>
      </c>
      <c r="B759" s="1" t="s">
        <v>25378</v>
      </c>
      <c r="C759" s="1" t="s">
        <v>3709</v>
      </c>
      <c r="D759" s="1" t="s">
        <v>8064</v>
      </c>
      <c r="E759" s="1" t="s">
        <v>25433</v>
      </c>
      <c r="F759" s="192" t="s">
        <v>1908</v>
      </c>
      <c r="G759" s="193">
        <v>45273</v>
      </c>
      <c r="H759" s="1" t="s">
        <v>21316</v>
      </c>
      <c r="I759" s="1" t="s">
        <v>1911</v>
      </c>
      <c r="J759" s="1">
        <v>260</v>
      </c>
      <c r="K759" s="1"/>
      <c r="L759" s="177">
        <f>_xlfn.XLOOKUP(C759,'★C&amp;I(IRS)'!C:C,'★C&amp;I(IRS)'!R:R)</f>
        <v>45225</v>
      </c>
    </row>
    <row r="760" spans="1:12">
      <c r="A760" s="1" t="s">
        <v>8081</v>
      </c>
      <c r="B760" s="1" t="s">
        <v>25373</v>
      </c>
      <c r="C760" s="1" t="s">
        <v>4576</v>
      </c>
      <c r="D760" s="174"/>
      <c r="E760" s="174"/>
      <c r="F760" s="174"/>
      <c r="G760" s="176"/>
      <c r="H760" s="174"/>
      <c r="I760" s="174"/>
      <c r="J760" s="174"/>
      <c r="K760" s="1"/>
      <c r="L760" s="177">
        <f>_xlfn.XLOOKUP(C760,'★C&amp;I(IRS)'!C:C,'★C&amp;I(IRS)'!R:R)</f>
        <v>45392</v>
      </c>
    </row>
    <row r="761" spans="1:12">
      <c r="A761" s="1" t="s">
        <v>8081</v>
      </c>
      <c r="B761" s="1" t="s">
        <v>25373</v>
      </c>
      <c r="C761" s="1" t="s">
        <v>4575</v>
      </c>
      <c r="D761" s="174"/>
      <c r="E761" s="174"/>
      <c r="F761" s="174"/>
      <c r="G761" s="176"/>
      <c r="H761" s="174"/>
      <c r="I761" s="174"/>
      <c r="J761" s="174"/>
      <c r="K761" s="1"/>
      <c r="L761" s="177">
        <f>_xlfn.XLOOKUP(C761,'★C&amp;I(IRS)'!C:C,'★C&amp;I(IRS)'!R:R)</f>
        <v>45392</v>
      </c>
    </row>
    <row r="762" spans="1:12">
      <c r="A762" s="1" t="s">
        <v>8081</v>
      </c>
      <c r="B762" s="1" t="s">
        <v>25373</v>
      </c>
      <c r="C762" s="1" t="s">
        <v>4577</v>
      </c>
      <c r="D762" s="174"/>
      <c r="E762" s="174"/>
      <c r="F762" s="174"/>
      <c r="G762" s="176"/>
      <c r="H762" s="174"/>
      <c r="I762" s="174"/>
      <c r="J762" s="174"/>
      <c r="K762" s="1"/>
      <c r="L762" s="177">
        <f>_xlfn.XLOOKUP(C762,'★C&amp;I(IRS)'!C:C,'★C&amp;I(IRS)'!R:R)</f>
        <v>45392</v>
      </c>
    </row>
    <row r="763" spans="1:12">
      <c r="A763" s="1" t="s">
        <v>4575</v>
      </c>
      <c r="B763" s="1" t="s">
        <v>25373</v>
      </c>
      <c r="C763" s="1" t="s">
        <v>4575</v>
      </c>
      <c r="D763" s="174"/>
      <c r="E763" s="174"/>
      <c r="F763" s="174"/>
      <c r="G763" s="176"/>
      <c r="H763" s="174"/>
      <c r="I763" s="174"/>
      <c r="J763" s="174"/>
      <c r="K763" s="1"/>
      <c r="L763" s="177">
        <f>_xlfn.XLOOKUP(C763,'★C&amp;I(IRS)'!C:C,'★C&amp;I(IRS)'!R:R)</f>
        <v>45392</v>
      </c>
    </row>
    <row r="764" spans="1:12">
      <c r="A764" s="1" t="s">
        <v>8082</v>
      </c>
      <c r="B764" s="1" t="s">
        <v>25373</v>
      </c>
      <c r="C764" s="1" t="s">
        <v>4579</v>
      </c>
      <c r="D764" s="174"/>
      <c r="E764" s="174"/>
      <c r="F764" s="174"/>
      <c r="G764" s="176"/>
      <c r="H764" s="174"/>
      <c r="I764" s="174"/>
      <c r="J764" s="174"/>
      <c r="K764" s="1"/>
      <c r="L764" s="177" t="str">
        <f>_xlfn.XLOOKUP(C764,'★C&amp;I(IRS)'!C:C,'★C&amp;I(IRS)'!R:R)</f>
        <v>Envision未適用</v>
      </c>
    </row>
    <row r="765" spans="1:12">
      <c r="A765" s="1" t="s">
        <v>8082</v>
      </c>
      <c r="B765" s="1" t="s">
        <v>25374</v>
      </c>
      <c r="C765" s="1" t="s">
        <v>4578</v>
      </c>
      <c r="D765" s="174"/>
      <c r="E765" s="174"/>
      <c r="F765" s="174"/>
      <c r="G765" s="176"/>
      <c r="H765" s="174"/>
      <c r="I765" s="174"/>
      <c r="J765" s="174"/>
      <c r="K765" s="1"/>
      <c r="L765" s="177">
        <f>_xlfn.XLOOKUP(C765,'★C&amp;I(IRS)'!C:C,'★C&amp;I(IRS)'!R:R)</f>
        <v>45132</v>
      </c>
    </row>
    <row r="766" spans="1:12">
      <c r="A766" s="1" t="s">
        <v>8082</v>
      </c>
      <c r="B766" s="1" t="s">
        <v>25373</v>
      </c>
      <c r="C766" s="1" t="s">
        <v>4580</v>
      </c>
      <c r="D766" s="174"/>
      <c r="E766" s="174"/>
      <c r="F766" s="174"/>
      <c r="G766" s="176"/>
      <c r="H766" s="174"/>
      <c r="I766" s="174"/>
      <c r="J766" s="174"/>
      <c r="K766" s="1"/>
      <c r="L766" s="177" t="str">
        <f>_xlfn.XLOOKUP(C766,'★C&amp;I(IRS)'!C:C,'★C&amp;I(IRS)'!R:R)</f>
        <v>Envision未適用</v>
      </c>
    </row>
    <row r="767" spans="1:12">
      <c r="A767" s="1" t="s">
        <v>4578</v>
      </c>
      <c r="B767" s="1" t="s">
        <v>25374</v>
      </c>
      <c r="C767" s="1" t="s">
        <v>4578</v>
      </c>
      <c r="D767" s="174"/>
      <c r="E767" s="174"/>
      <c r="F767" s="174"/>
      <c r="G767" s="176"/>
      <c r="H767" s="174"/>
      <c r="I767" s="174"/>
      <c r="J767" s="174"/>
      <c r="K767" s="1"/>
      <c r="L767" s="177">
        <f>_xlfn.XLOOKUP(C767,'★C&amp;I(IRS)'!C:C,'★C&amp;I(IRS)'!R:R)</f>
        <v>45132</v>
      </c>
    </row>
    <row r="768" spans="1:12">
      <c r="A768" s="1" t="s">
        <v>8083</v>
      </c>
      <c r="B768" s="1" t="s">
        <v>25373</v>
      </c>
      <c r="C768" s="1" t="s">
        <v>4582</v>
      </c>
      <c r="D768" s="174"/>
      <c r="E768" s="174"/>
      <c r="F768" s="174"/>
      <c r="G768" s="176"/>
      <c r="H768" s="174"/>
      <c r="I768" s="174"/>
      <c r="J768" s="174"/>
      <c r="K768" s="1"/>
      <c r="L768" s="177" t="str">
        <f>_xlfn.XLOOKUP(C768,'★C&amp;I(IRS)'!C:C,'★C&amp;I(IRS)'!R:R)</f>
        <v>Envision未適用</v>
      </c>
    </row>
    <row r="769" spans="1:12">
      <c r="A769" s="1" t="s">
        <v>8083</v>
      </c>
      <c r="B769" s="1" t="s">
        <v>25373</v>
      </c>
      <c r="C769" s="1" t="s">
        <v>4581</v>
      </c>
      <c r="D769" s="174"/>
      <c r="E769" s="174"/>
      <c r="F769" s="174"/>
      <c r="G769" s="176"/>
      <c r="H769" s="174"/>
      <c r="I769" s="174"/>
      <c r="J769" s="174"/>
      <c r="K769" s="1"/>
      <c r="L769" s="177" t="str">
        <f>_xlfn.XLOOKUP(C769,'★C&amp;I(IRS)'!C:C,'★C&amp;I(IRS)'!R:R)</f>
        <v>Envision未適用</v>
      </c>
    </row>
    <row r="770" spans="1:12">
      <c r="A770" s="1" t="s">
        <v>8083</v>
      </c>
      <c r="B770" s="1" t="s">
        <v>25373</v>
      </c>
      <c r="C770" s="1" t="s">
        <v>4583</v>
      </c>
      <c r="D770" s="174"/>
      <c r="E770" s="174"/>
      <c r="F770" s="174"/>
      <c r="G770" s="176"/>
      <c r="H770" s="174"/>
      <c r="I770" s="174"/>
      <c r="J770" s="174"/>
      <c r="K770" s="1"/>
      <c r="L770" s="177" t="str">
        <f>_xlfn.XLOOKUP(C770,'★C&amp;I(IRS)'!C:C,'★C&amp;I(IRS)'!R:R)</f>
        <v>Envision未適用</v>
      </c>
    </row>
    <row r="771" spans="1:12">
      <c r="A771" s="1" t="s">
        <v>4581</v>
      </c>
      <c r="B771" s="1" t="s">
        <v>25373</v>
      </c>
      <c r="C771" s="1" t="s">
        <v>4581</v>
      </c>
      <c r="D771" s="174"/>
      <c r="E771" s="174"/>
      <c r="F771" s="174"/>
      <c r="G771" s="176"/>
      <c r="H771" s="174"/>
      <c r="I771" s="174"/>
      <c r="J771" s="174"/>
      <c r="K771" s="1"/>
      <c r="L771" s="177" t="str">
        <f>_xlfn.XLOOKUP(C771,'★C&amp;I(IRS)'!C:C,'★C&amp;I(IRS)'!R:R)</f>
        <v>Envision未適用</v>
      </c>
    </row>
    <row r="772" spans="1:12">
      <c r="A772" s="1" t="s">
        <v>8084</v>
      </c>
      <c r="B772" s="1" t="s">
        <v>25373</v>
      </c>
      <c r="C772" s="1" t="s">
        <v>4585</v>
      </c>
      <c r="D772" s="174"/>
      <c r="E772" s="174"/>
      <c r="F772" s="174"/>
      <c r="G772" s="176"/>
      <c r="H772" s="174"/>
      <c r="I772" s="174"/>
      <c r="J772" s="174"/>
      <c r="K772" s="1"/>
      <c r="L772" s="177" t="str">
        <f>_xlfn.XLOOKUP(C772,'★C&amp;I(IRS)'!C:C,'★C&amp;I(IRS)'!R:R)</f>
        <v>Envision未適用</v>
      </c>
    </row>
    <row r="773" spans="1:12">
      <c r="A773" s="1" t="s">
        <v>8084</v>
      </c>
      <c r="B773" s="1" t="s">
        <v>25373</v>
      </c>
      <c r="C773" s="1" t="s">
        <v>4584</v>
      </c>
      <c r="D773" s="174"/>
      <c r="E773" s="174"/>
      <c r="F773" s="174"/>
      <c r="G773" s="176"/>
      <c r="H773" s="174"/>
      <c r="I773" s="174"/>
      <c r="J773" s="174"/>
      <c r="K773" s="1"/>
      <c r="L773" s="177" t="str">
        <f>_xlfn.XLOOKUP(C773,'★C&amp;I(IRS)'!C:C,'★C&amp;I(IRS)'!R:R)</f>
        <v>Envision未適用</v>
      </c>
    </row>
    <row r="774" spans="1:12">
      <c r="A774" s="1" t="s">
        <v>8084</v>
      </c>
      <c r="B774" s="1" t="s">
        <v>25373</v>
      </c>
      <c r="C774" s="1" t="s">
        <v>4586</v>
      </c>
      <c r="D774" s="174"/>
      <c r="E774" s="174"/>
      <c r="F774" s="174"/>
      <c r="G774" s="176"/>
      <c r="H774" s="174"/>
      <c r="I774" s="174"/>
      <c r="J774" s="174"/>
      <c r="K774" s="1"/>
      <c r="L774" s="177" t="str">
        <f>_xlfn.XLOOKUP(C774,'★C&amp;I(IRS)'!C:C,'★C&amp;I(IRS)'!R:R)</f>
        <v>Envision未適用</v>
      </c>
    </row>
    <row r="775" spans="1:12">
      <c r="A775" s="1" t="s">
        <v>4584</v>
      </c>
      <c r="B775" s="1" t="s">
        <v>25373</v>
      </c>
      <c r="C775" s="1" t="s">
        <v>4584</v>
      </c>
      <c r="D775" s="174"/>
      <c r="E775" s="174"/>
      <c r="F775" s="174"/>
      <c r="G775" s="176"/>
      <c r="H775" s="174"/>
      <c r="I775" s="174"/>
      <c r="J775" s="174"/>
      <c r="K775" s="1"/>
      <c r="L775" s="177" t="str">
        <f>_xlfn.XLOOKUP(C775,'★C&amp;I(IRS)'!C:C,'★C&amp;I(IRS)'!R:R)</f>
        <v>Envision未適用</v>
      </c>
    </row>
    <row r="776" spans="1:12">
      <c r="A776" s="1" t="s">
        <v>8085</v>
      </c>
      <c r="B776" s="1" t="s">
        <v>25373</v>
      </c>
      <c r="C776" s="1" t="s">
        <v>4587</v>
      </c>
      <c r="D776" s="174"/>
      <c r="E776" s="174"/>
      <c r="F776" s="174"/>
      <c r="G776" s="176"/>
      <c r="H776" s="174"/>
      <c r="I776" s="174"/>
      <c r="J776" s="174"/>
      <c r="K776" s="1"/>
      <c r="L776" s="177" t="str">
        <f>_xlfn.XLOOKUP(C776,'★C&amp;I(IRS)'!C:C,'★C&amp;I(IRS)'!R:R)</f>
        <v>Envision未適用</v>
      </c>
    </row>
    <row r="777" spans="1:12">
      <c r="A777" s="1" t="s">
        <v>4587</v>
      </c>
      <c r="B777" s="1" t="s">
        <v>25373</v>
      </c>
      <c r="C777" s="1" t="s">
        <v>4587</v>
      </c>
      <c r="D777" s="174"/>
      <c r="E777" s="174"/>
      <c r="F777" s="174"/>
      <c r="G777" s="176"/>
      <c r="H777" s="174"/>
      <c r="I777" s="174"/>
      <c r="J777" s="174"/>
      <c r="K777" s="1"/>
      <c r="L777" s="177" t="str">
        <f>_xlfn.XLOOKUP(C777,'★C&amp;I(IRS)'!C:C,'★C&amp;I(IRS)'!R:R)</f>
        <v>Envision未適用</v>
      </c>
    </row>
    <row r="778" spans="1:12">
      <c r="A778" s="1" t="s">
        <v>4588</v>
      </c>
      <c r="B778" s="1" t="s">
        <v>25374</v>
      </c>
      <c r="C778" s="1" t="s">
        <v>4588</v>
      </c>
      <c r="D778" s="174"/>
      <c r="E778" s="174"/>
      <c r="F778" s="174"/>
      <c r="G778" s="176"/>
      <c r="H778" s="174"/>
      <c r="I778" s="174"/>
      <c r="J778" s="174"/>
      <c r="K778" s="1"/>
      <c r="L778" s="177">
        <f>_xlfn.XLOOKUP(C778,'★C&amp;I(IRS)'!C:C,'★C&amp;I(IRS)'!R:R)</f>
        <v>45279</v>
      </c>
    </row>
    <row r="779" spans="1:12">
      <c r="A779" s="1" t="s">
        <v>3710</v>
      </c>
      <c r="B779" s="1" t="s">
        <v>25374</v>
      </c>
      <c r="C779" s="1" t="s">
        <v>3710</v>
      </c>
      <c r="D779" s="174"/>
      <c r="E779" s="174"/>
      <c r="F779" s="174"/>
      <c r="G779" s="176"/>
      <c r="H779" s="174"/>
      <c r="I779" s="174"/>
      <c r="J779" s="174"/>
      <c r="K779" s="1"/>
      <c r="L779" s="177">
        <f>_xlfn.XLOOKUP(C779,'★C&amp;I(IRS)'!C:C,'★C&amp;I(IRS)'!R:R)</f>
        <v>45273</v>
      </c>
    </row>
    <row r="780" spans="1:12">
      <c r="A780" s="1" t="s">
        <v>7863</v>
      </c>
      <c r="B780" s="1" t="s">
        <v>25374</v>
      </c>
      <c r="C780" s="1" t="s">
        <v>3537</v>
      </c>
      <c r="D780" s="174"/>
      <c r="E780" s="174"/>
      <c r="F780" s="174"/>
      <c r="G780" s="176"/>
      <c r="H780" s="174"/>
      <c r="I780" s="174"/>
      <c r="J780" s="174"/>
      <c r="K780" s="1"/>
      <c r="L780" s="177">
        <f>_xlfn.XLOOKUP(C780,'★C&amp;I(IRS)'!C:C,'★C&amp;I(IRS)'!R:R)</f>
        <v>45086</v>
      </c>
    </row>
    <row r="781" spans="1:12">
      <c r="A781" s="1" t="s">
        <v>8086</v>
      </c>
      <c r="B781" s="1" t="s">
        <v>25373</v>
      </c>
      <c r="C781" s="1" t="s">
        <v>4591</v>
      </c>
      <c r="D781" s="174"/>
      <c r="E781" s="174"/>
      <c r="F781" s="174"/>
      <c r="G781" s="176"/>
      <c r="H781" s="174"/>
      <c r="I781" s="174"/>
      <c r="J781" s="174"/>
      <c r="K781" s="1"/>
      <c r="L781" s="177">
        <f>_xlfn.XLOOKUP(C781,'★C&amp;I(IRS)'!C:C,'★C&amp;I(IRS)'!R:R)</f>
        <v>45392</v>
      </c>
    </row>
    <row r="782" spans="1:12">
      <c r="A782" s="1" t="s">
        <v>8086</v>
      </c>
      <c r="B782" s="1" t="s">
        <v>25373</v>
      </c>
      <c r="C782" s="1" t="s">
        <v>4590</v>
      </c>
      <c r="D782" s="174"/>
      <c r="E782" s="174"/>
      <c r="F782" s="174"/>
      <c r="G782" s="176"/>
      <c r="H782" s="174"/>
      <c r="I782" s="174"/>
      <c r="J782" s="174"/>
      <c r="K782" s="1"/>
      <c r="L782" s="177">
        <f>_xlfn.XLOOKUP(C782,'★C&amp;I(IRS)'!C:C,'★C&amp;I(IRS)'!R:R)</f>
        <v>45392</v>
      </c>
    </row>
    <row r="783" spans="1:12">
      <c r="A783" s="1" t="s">
        <v>4590</v>
      </c>
      <c r="B783" s="1" t="s">
        <v>25373</v>
      </c>
      <c r="C783" s="1" t="s">
        <v>4590</v>
      </c>
      <c r="D783" s="174"/>
      <c r="E783" s="174"/>
      <c r="F783" s="174"/>
      <c r="G783" s="176"/>
      <c r="H783" s="174"/>
      <c r="I783" s="174"/>
      <c r="J783" s="174"/>
      <c r="K783" s="1"/>
      <c r="L783" s="177">
        <f>_xlfn.XLOOKUP(C783,'★C&amp;I(IRS)'!C:C,'★C&amp;I(IRS)'!R:R)</f>
        <v>45392</v>
      </c>
    </row>
    <row r="784" spans="1:12">
      <c r="A784" s="1" t="s">
        <v>8087</v>
      </c>
      <c r="B784" s="1" t="s">
        <v>25378</v>
      </c>
      <c r="C784" s="1" t="s">
        <v>4593</v>
      </c>
      <c r="D784" s="1" t="s">
        <v>8087</v>
      </c>
      <c r="E784" s="1" t="s">
        <v>25622</v>
      </c>
      <c r="F784" s="185" t="s">
        <v>25500</v>
      </c>
      <c r="G784" s="160">
        <v>45310</v>
      </c>
      <c r="H784" s="1" t="s">
        <v>22019</v>
      </c>
      <c r="I784" s="1" t="s">
        <v>1911</v>
      </c>
      <c r="J784" s="1">
        <v>210</v>
      </c>
      <c r="K784" s="1"/>
      <c r="L784" s="177">
        <f>_xlfn.XLOOKUP(C784,'★C&amp;I(IRS)'!C:C,'★C&amp;I(IRS)'!R:R)</f>
        <v>45310</v>
      </c>
    </row>
    <row r="785" spans="1:12">
      <c r="A785" s="1" t="s">
        <v>8087</v>
      </c>
      <c r="B785" s="1" t="s">
        <v>25378</v>
      </c>
      <c r="C785" s="1" t="s">
        <v>4592</v>
      </c>
      <c r="D785" s="1" t="s">
        <v>8087</v>
      </c>
      <c r="E785" s="1" t="s">
        <v>25622</v>
      </c>
      <c r="F785" s="185" t="s">
        <v>25500</v>
      </c>
      <c r="G785" s="160">
        <v>45310</v>
      </c>
      <c r="H785" s="1" t="s">
        <v>22018</v>
      </c>
      <c r="I785" s="1" t="s">
        <v>1911</v>
      </c>
      <c r="J785" s="1">
        <v>260</v>
      </c>
      <c r="K785" s="1"/>
      <c r="L785" s="177">
        <f>_xlfn.XLOOKUP(C785,'★C&amp;I(IRS)'!C:C,'★C&amp;I(IRS)'!R:R)</f>
        <v>45279</v>
      </c>
    </row>
    <row r="786" spans="1:12">
      <c r="A786" s="1" t="s">
        <v>8087</v>
      </c>
      <c r="B786" s="1" t="s">
        <v>25378</v>
      </c>
      <c r="C786" s="1" t="s">
        <v>4594</v>
      </c>
      <c r="D786" s="1" t="s">
        <v>8087</v>
      </c>
      <c r="E786" s="1" t="s">
        <v>25622</v>
      </c>
      <c r="F786" s="185" t="s">
        <v>25500</v>
      </c>
      <c r="G786" s="160">
        <v>45310</v>
      </c>
      <c r="H786" s="1" t="s">
        <v>22020</v>
      </c>
      <c r="I786" s="1" t="s">
        <v>1911</v>
      </c>
      <c r="J786" s="1">
        <v>270</v>
      </c>
      <c r="K786" s="1"/>
      <c r="L786" s="177">
        <f>_xlfn.XLOOKUP(C786,'★C&amp;I(IRS)'!C:C,'★C&amp;I(IRS)'!R:R)</f>
        <v>45310</v>
      </c>
    </row>
    <row r="787" spans="1:12">
      <c r="A787" s="1" t="s">
        <v>4592</v>
      </c>
      <c r="B787" s="1" t="s">
        <v>25374</v>
      </c>
      <c r="C787" s="1" t="s">
        <v>4592</v>
      </c>
      <c r="D787" s="174"/>
      <c r="E787" s="174"/>
      <c r="F787" s="174"/>
      <c r="G787" s="176"/>
      <c r="H787" s="174"/>
      <c r="I787" s="174"/>
      <c r="J787" s="174"/>
      <c r="K787" s="1"/>
      <c r="L787" s="177">
        <f>_xlfn.XLOOKUP(C787,'★C&amp;I(IRS)'!C:C,'★C&amp;I(IRS)'!R:R)</f>
        <v>45279</v>
      </c>
    </row>
    <row r="788" spans="1:12">
      <c r="A788" s="1" t="s">
        <v>8088</v>
      </c>
      <c r="B788" s="1" t="s">
        <v>25378</v>
      </c>
      <c r="C788" s="1" t="s">
        <v>4596</v>
      </c>
      <c r="D788" s="1" t="s">
        <v>8088</v>
      </c>
      <c r="E788" s="1" t="s">
        <v>25623</v>
      </c>
      <c r="F788" s="185" t="s">
        <v>25500</v>
      </c>
      <c r="G788" s="160">
        <v>45310</v>
      </c>
      <c r="H788" s="1" t="s">
        <v>22022</v>
      </c>
      <c r="I788" s="1" t="s">
        <v>1911</v>
      </c>
      <c r="J788" s="1">
        <v>210</v>
      </c>
      <c r="K788" s="1"/>
      <c r="L788" s="177">
        <f>_xlfn.XLOOKUP(C788,'★C&amp;I(IRS)'!C:C,'★C&amp;I(IRS)'!R:R)</f>
        <v>45310</v>
      </c>
    </row>
    <row r="789" spans="1:12">
      <c r="A789" s="1" t="s">
        <v>8088</v>
      </c>
      <c r="B789" s="1" t="s">
        <v>25378</v>
      </c>
      <c r="C789" s="1" t="s">
        <v>4595</v>
      </c>
      <c r="D789" s="1" t="s">
        <v>8088</v>
      </c>
      <c r="E789" s="1" t="s">
        <v>25623</v>
      </c>
      <c r="F789" s="185" t="s">
        <v>25500</v>
      </c>
      <c r="G789" s="160">
        <v>45310</v>
      </c>
      <c r="H789" s="1" t="s">
        <v>22021</v>
      </c>
      <c r="I789" s="1" t="s">
        <v>1911</v>
      </c>
      <c r="J789" s="1">
        <v>260</v>
      </c>
      <c r="K789" s="1"/>
      <c r="L789" s="177">
        <f>_xlfn.XLOOKUP(C789,'★C&amp;I(IRS)'!C:C,'★C&amp;I(IRS)'!R:R)</f>
        <v>45279</v>
      </c>
    </row>
    <row r="790" spans="1:12">
      <c r="A790" s="1" t="s">
        <v>8088</v>
      </c>
      <c r="B790" s="1" t="s">
        <v>25378</v>
      </c>
      <c r="C790" s="1" t="s">
        <v>4597</v>
      </c>
      <c r="D790" s="1" t="s">
        <v>8088</v>
      </c>
      <c r="E790" s="1" t="s">
        <v>25623</v>
      </c>
      <c r="F790" s="185" t="s">
        <v>25500</v>
      </c>
      <c r="G790" s="160">
        <v>45310</v>
      </c>
      <c r="H790" s="1" t="s">
        <v>22023</v>
      </c>
      <c r="I790" s="1" t="s">
        <v>1911</v>
      </c>
      <c r="J790" s="1">
        <v>270</v>
      </c>
      <c r="K790" s="1"/>
      <c r="L790" s="177">
        <f>_xlfn.XLOOKUP(C790,'★C&amp;I(IRS)'!C:C,'★C&amp;I(IRS)'!R:R)</f>
        <v>45310</v>
      </c>
    </row>
    <row r="791" spans="1:12">
      <c r="A791" s="1" t="s">
        <v>4595</v>
      </c>
      <c r="B791" s="1" t="s">
        <v>25374</v>
      </c>
      <c r="C791" s="1" t="s">
        <v>4595</v>
      </c>
      <c r="D791" s="174"/>
      <c r="E791" s="174"/>
      <c r="F791" s="174"/>
      <c r="G791" s="176"/>
      <c r="H791" s="174"/>
      <c r="I791" s="174"/>
      <c r="J791" s="174"/>
      <c r="K791" s="1"/>
      <c r="L791" s="177">
        <f>_xlfn.XLOOKUP(C791,'★C&amp;I(IRS)'!C:C,'★C&amp;I(IRS)'!R:R)</f>
        <v>45279</v>
      </c>
    </row>
    <row r="792" spans="1:12">
      <c r="A792" s="1" t="s">
        <v>3711</v>
      </c>
      <c r="B792" s="1" t="s">
        <v>25374</v>
      </c>
      <c r="C792" s="1" t="s">
        <v>3711</v>
      </c>
      <c r="D792" s="174"/>
      <c r="E792" s="174"/>
      <c r="F792" s="174"/>
      <c r="G792" s="176"/>
      <c r="H792" s="174"/>
      <c r="I792" s="174"/>
      <c r="J792" s="174"/>
      <c r="K792" s="1"/>
      <c r="L792" s="177">
        <f>_xlfn.XLOOKUP(C792,'★C&amp;I(IRS)'!C:C,'★C&amp;I(IRS)'!R:R)</f>
        <v>45273</v>
      </c>
    </row>
    <row r="793" spans="1:12">
      <c r="A793" s="1" t="s">
        <v>25351</v>
      </c>
      <c r="B793" s="1" t="s">
        <v>25373</v>
      </c>
      <c r="C793" s="1" t="s">
        <v>4599</v>
      </c>
      <c r="D793" s="174"/>
      <c r="E793" s="174"/>
      <c r="F793" s="174"/>
      <c r="G793" s="176"/>
      <c r="H793" s="174"/>
      <c r="I793" s="174"/>
      <c r="J793" s="174"/>
      <c r="K793" s="1"/>
      <c r="L793" s="177">
        <f>_xlfn.XLOOKUP(C793,'★C&amp;I(IRS)'!C:C,'★C&amp;I(IRS)'!R:R)</f>
        <v>45392</v>
      </c>
    </row>
    <row r="794" spans="1:12">
      <c r="A794" s="1" t="s">
        <v>25351</v>
      </c>
      <c r="B794" s="1" t="s">
        <v>25373</v>
      </c>
      <c r="C794" s="1" t="s">
        <v>4598</v>
      </c>
      <c r="D794" s="174"/>
      <c r="E794" s="174"/>
      <c r="F794" s="174"/>
      <c r="G794" s="176"/>
      <c r="H794" s="174"/>
      <c r="I794" s="174"/>
      <c r="J794" s="174"/>
      <c r="K794" s="1"/>
      <c r="L794" s="177">
        <f>_xlfn.XLOOKUP(C794,'★C&amp;I(IRS)'!C:C,'★C&amp;I(IRS)'!R:R)</f>
        <v>45392</v>
      </c>
    </row>
    <row r="795" spans="1:12">
      <c r="A795" s="1" t="s">
        <v>25351</v>
      </c>
      <c r="B795" s="1" t="s">
        <v>25374</v>
      </c>
      <c r="C795" s="1" t="s">
        <v>4600</v>
      </c>
      <c r="D795" s="174"/>
      <c r="E795" s="174"/>
      <c r="F795" s="174"/>
      <c r="G795" s="176"/>
      <c r="H795" s="174"/>
      <c r="I795" s="174"/>
      <c r="J795" s="174"/>
      <c r="K795" s="1"/>
      <c r="L795" s="177">
        <f>_xlfn.XLOOKUP(C795,'★C&amp;I(IRS)'!C:C,'★C&amp;I(IRS)'!R:R)</f>
        <v>45225</v>
      </c>
    </row>
    <row r="796" spans="1:12">
      <c r="A796" s="1" t="s">
        <v>25352</v>
      </c>
      <c r="B796" s="1" t="s">
        <v>25373</v>
      </c>
      <c r="C796" s="1" t="s">
        <v>4599</v>
      </c>
      <c r="D796" s="174"/>
      <c r="E796" s="174"/>
      <c r="F796" s="174"/>
      <c r="G796" s="176"/>
      <c r="H796" s="174"/>
      <c r="I796" s="174"/>
      <c r="J796" s="174"/>
      <c r="K796" s="1"/>
      <c r="L796" s="177">
        <f>_xlfn.XLOOKUP(C796,'★C&amp;I(IRS)'!C:C,'★C&amp;I(IRS)'!R:R)</f>
        <v>45392</v>
      </c>
    </row>
    <row r="797" spans="1:12">
      <c r="A797" s="1" t="s">
        <v>25352</v>
      </c>
      <c r="B797" s="1" t="s">
        <v>25373</v>
      </c>
      <c r="C797" s="1" t="s">
        <v>4598</v>
      </c>
      <c r="D797" s="174"/>
      <c r="E797" s="174"/>
      <c r="F797" s="174"/>
      <c r="G797" s="176"/>
      <c r="H797" s="174"/>
      <c r="I797" s="174"/>
      <c r="J797" s="174"/>
      <c r="K797" s="1"/>
      <c r="L797" s="177">
        <f>_xlfn.XLOOKUP(C797,'★C&amp;I(IRS)'!C:C,'★C&amp;I(IRS)'!R:R)</f>
        <v>45392</v>
      </c>
    </row>
    <row r="798" spans="1:12">
      <c r="A798" s="1" t="s">
        <v>25352</v>
      </c>
      <c r="B798" s="1" t="s">
        <v>25374</v>
      </c>
      <c r="C798" s="1" t="s">
        <v>4600</v>
      </c>
      <c r="D798" s="174"/>
      <c r="E798" s="174"/>
      <c r="F798" s="174"/>
      <c r="G798" s="176"/>
      <c r="H798" s="174"/>
      <c r="I798" s="174"/>
      <c r="J798" s="174"/>
      <c r="K798" s="1"/>
      <c r="L798" s="177">
        <f>_xlfn.XLOOKUP(C798,'★C&amp;I(IRS)'!C:C,'★C&amp;I(IRS)'!R:R)</f>
        <v>45225</v>
      </c>
    </row>
    <row r="799" spans="1:12">
      <c r="A799" s="1" t="s">
        <v>4598</v>
      </c>
      <c r="B799" s="1" t="s">
        <v>25373</v>
      </c>
      <c r="C799" s="1" t="s">
        <v>4598</v>
      </c>
      <c r="D799" s="174"/>
      <c r="E799" s="174"/>
      <c r="F799" s="174"/>
      <c r="G799" s="176"/>
      <c r="H799" s="174"/>
      <c r="I799" s="174"/>
      <c r="J799" s="174"/>
      <c r="K799" s="1"/>
      <c r="L799" s="177">
        <f>_xlfn.XLOOKUP(C799,'★C&amp;I(IRS)'!C:C,'★C&amp;I(IRS)'!R:R)</f>
        <v>45392</v>
      </c>
    </row>
    <row r="800" spans="1:12">
      <c r="A800" s="1" t="s">
        <v>4601</v>
      </c>
      <c r="B800" s="1" t="s">
        <v>25373</v>
      </c>
      <c r="C800" s="1" t="s">
        <v>4601</v>
      </c>
      <c r="D800" s="174"/>
      <c r="E800" s="174"/>
      <c r="F800" s="174"/>
      <c r="G800" s="176"/>
      <c r="H800" s="174"/>
      <c r="I800" s="174"/>
      <c r="J800" s="174"/>
      <c r="K800" s="1"/>
      <c r="L800" s="177" t="str">
        <f>_xlfn.XLOOKUP(C800,'★C&amp;I(IRS)'!C:C,'★C&amp;I(IRS)'!R:R)</f>
        <v>Envision未適用</v>
      </c>
    </row>
    <row r="801" spans="1:12">
      <c r="A801" s="1" t="s">
        <v>8089</v>
      </c>
      <c r="B801" s="1" t="s">
        <v>25378</v>
      </c>
      <c r="C801" s="1" t="s">
        <v>4605</v>
      </c>
      <c r="D801" s="1" t="s">
        <v>8089</v>
      </c>
      <c r="E801" s="1" t="s">
        <v>25392</v>
      </c>
      <c r="F801" s="1" t="s">
        <v>1911</v>
      </c>
      <c r="G801" s="160">
        <v>45225</v>
      </c>
      <c r="H801" s="1" t="s">
        <v>22030</v>
      </c>
      <c r="I801" s="1" t="s">
        <v>1908</v>
      </c>
      <c r="J801" s="1">
        <v>210</v>
      </c>
      <c r="K801" s="1"/>
      <c r="L801" s="177">
        <f>_xlfn.XLOOKUP(C801,'★C&amp;I(IRS)'!C:C,'★C&amp;I(IRS)'!R:R)</f>
        <v>45225</v>
      </c>
    </row>
    <row r="802" spans="1:12">
      <c r="A802" s="1" t="s">
        <v>8089</v>
      </c>
      <c r="B802" s="1" t="s">
        <v>25378</v>
      </c>
      <c r="C802" s="1" t="s">
        <v>4604</v>
      </c>
      <c r="D802" s="1" t="s">
        <v>8089</v>
      </c>
      <c r="E802" s="1" t="s">
        <v>25392</v>
      </c>
      <c r="F802" s="1" t="s">
        <v>1911</v>
      </c>
      <c r="G802" s="160">
        <v>45225</v>
      </c>
      <c r="H802" s="1" t="s">
        <v>22029</v>
      </c>
      <c r="I802" s="1" t="s">
        <v>1908</v>
      </c>
      <c r="J802" s="1">
        <v>260</v>
      </c>
      <c r="K802" s="1"/>
      <c r="L802" s="177">
        <f>_xlfn.XLOOKUP(C802,'★C&amp;I(IRS)'!C:C,'★C&amp;I(IRS)'!R:R)</f>
        <v>45362</v>
      </c>
    </row>
    <row r="803" spans="1:12">
      <c r="A803" s="1" t="s">
        <v>8089</v>
      </c>
      <c r="B803" s="1" t="s">
        <v>25378</v>
      </c>
      <c r="C803" s="1" t="s">
        <v>4606</v>
      </c>
      <c r="D803" s="1" t="s">
        <v>8089</v>
      </c>
      <c r="E803" s="1" t="s">
        <v>25392</v>
      </c>
      <c r="F803" s="1" t="s">
        <v>1911</v>
      </c>
      <c r="G803" s="160">
        <v>45225</v>
      </c>
      <c r="H803" s="1" t="s">
        <v>22031</v>
      </c>
      <c r="I803" s="1" t="s">
        <v>22673</v>
      </c>
      <c r="J803" s="1">
        <v>270</v>
      </c>
      <c r="K803" s="1"/>
      <c r="L803" s="177">
        <f>_xlfn.XLOOKUP(C803,'★C&amp;I(IRS)'!C:C,'★C&amp;I(IRS)'!R:R)</f>
        <v>45225</v>
      </c>
    </row>
    <row r="804" spans="1:12">
      <c r="A804" s="1" t="s">
        <v>4604</v>
      </c>
      <c r="B804" s="1" t="s">
        <v>25374</v>
      </c>
      <c r="C804" s="1" t="s">
        <v>4604</v>
      </c>
      <c r="D804" s="174"/>
      <c r="E804" s="174"/>
      <c r="F804" s="174"/>
      <c r="G804" s="176"/>
      <c r="H804" s="174"/>
      <c r="I804" s="174"/>
      <c r="J804" s="174"/>
      <c r="K804" s="1"/>
      <c r="L804" s="177">
        <f>_xlfn.XLOOKUP(C804,'★C&amp;I(IRS)'!C:C,'★C&amp;I(IRS)'!R:R)</f>
        <v>45362</v>
      </c>
    </row>
    <row r="805" spans="1:12">
      <c r="A805" s="1" t="s">
        <v>3712</v>
      </c>
      <c r="B805" s="1" t="s">
        <v>25374</v>
      </c>
      <c r="C805" s="1" t="s">
        <v>3712</v>
      </c>
      <c r="D805" s="174"/>
      <c r="E805" s="174"/>
      <c r="F805" s="174"/>
      <c r="G805" s="176"/>
      <c r="H805" s="174"/>
      <c r="I805" s="174"/>
      <c r="J805" s="174"/>
      <c r="K805" s="1"/>
      <c r="L805" s="177">
        <f>_xlfn.XLOOKUP(C805,'★C&amp;I(IRS)'!C:C,'★C&amp;I(IRS)'!R:R)</f>
        <v>45225</v>
      </c>
    </row>
    <row r="806" spans="1:12">
      <c r="A806" s="1" t="s">
        <v>8090</v>
      </c>
      <c r="B806" s="1" t="s">
        <v>25378</v>
      </c>
      <c r="C806" s="1" t="s">
        <v>4607</v>
      </c>
      <c r="D806" s="1" t="s">
        <v>8090</v>
      </c>
      <c r="E806" s="1" t="s">
        <v>25393</v>
      </c>
      <c r="F806" s="1" t="s">
        <v>1911</v>
      </c>
      <c r="G806" s="160">
        <v>45225</v>
      </c>
      <c r="H806" s="1" t="s">
        <v>22032</v>
      </c>
      <c r="I806" s="1" t="s">
        <v>22673</v>
      </c>
      <c r="J806" s="1">
        <v>260</v>
      </c>
      <c r="K806" s="1"/>
      <c r="L806" s="177">
        <f>_xlfn.XLOOKUP(C806,'★C&amp;I(IRS)'!C:C,'★C&amp;I(IRS)'!R:R)</f>
        <v>45084</v>
      </c>
    </row>
    <row r="807" spans="1:12">
      <c r="A807" s="1" t="s">
        <v>8090</v>
      </c>
      <c r="B807" s="1" t="s">
        <v>25378</v>
      </c>
      <c r="C807" s="1" t="s">
        <v>4608</v>
      </c>
      <c r="D807" s="1" t="s">
        <v>8090</v>
      </c>
      <c r="E807" s="1" t="s">
        <v>25393</v>
      </c>
      <c r="F807" s="1" t="s">
        <v>1911</v>
      </c>
      <c r="G807" s="160">
        <v>45225</v>
      </c>
      <c r="H807" s="1" t="s">
        <v>22033</v>
      </c>
      <c r="I807" s="1" t="s">
        <v>1911</v>
      </c>
      <c r="J807" s="1">
        <v>270</v>
      </c>
      <c r="K807" s="1"/>
      <c r="L807" s="177">
        <f>_xlfn.XLOOKUP(C807,'★C&amp;I(IRS)'!C:C,'★C&amp;I(IRS)'!R:R)</f>
        <v>45225</v>
      </c>
    </row>
    <row r="808" spans="1:12">
      <c r="A808" s="1" t="s">
        <v>4607</v>
      </c>
      <c r="B808" s="1" t="s">
        <v>25374</v>
      </c>
      <c r="C808" s="1" t="s">
        <v>4607</v>
      </c>
      <c r="D808" s="174"/>
      <c r="E808" s="174"/>
      <c r="F808" s="174"/>
      <c r="G808" s="176"/>
      <c r="H808" s="174"/>
      <c r="I808" s="174"/>
      <c r="J808" s="174"/>
      <c r="K808" s="1"/>
      <c r="L808" s="177">
        <f>_xlfn.XLOOKUP(C808,'★C&amp;I(IRS)'!C:C,'★C&amp;I(IRS)'!R:R)</f>
        <v>45084</v>
      </c>
    </row>
    <row r="809" spans="1:12">
      <c r="A809" s="1" t="s">
        <v>8091</v>
      </c>
      <c r="B809" s="1" t="s">
        <v>25373</v>
      </c>
      <c r="C809" s="1" t="s">
        <v>4609</v>
      </c>
      <c r="D809" s="174"/>
      <c r="E809" s="174"/>
      <c r="F809" s="174"/>
      <c r="G809" s="176"/>
      <c r="H809" s="174"/>
      <c r="I809" s="174"/>
      <c r="J809" s="174"/>
      <c r="K809" s="1"/>
      <c r="L809" s="177">
        <f>_xlfn.XLOOKUP(C809,'★C&amp;I(IRS)'!C:C,'★C&amp;I(IRS)'!R:R)</f>
        <v>45392</v>
      </c>
    </row>
    <row r="810" spans="1:12">
      <c r="A810" s="1" t="s">
        <v>4609</v>
      </c>
      <c r="B810" s="1" t="s">
        <v>25373</v>
      </c>
      <c r="C810" s="1" t="s">
        <v>4609</v>
      </c>
      <c r="D810" s="174"/>
      <c r="E810" s="174"/>
      <c r="F810" s="174"/>
      <c r="G810" s="176"/>
      <c r="H810" s="174"/>
      <c r="I810" s="174"/>
      <c r="J810" s="174"/>
      <c r="K810" s="1"/>
      <c r="L810" s="177">
        <f>_xlfn.XLOOKUP(C810,'★C&amp;I(IRS)'!C:C,'★C&amp;I(IRS)'!R:R)</f>
        <v>45392</v>
      </c>
    </row>
    <row r="811" spans="1:12">
      <c r="A811" s="1" t="s">
        <v>8092</v>
      </c>
      <c r="B811" s="1" t="s">
        <v>25373</v>
      </c>
      <c r="C811" s="1" t="s">
        <v>4610</v>
      </c>
      <c r="D811" s="174"/>
      <c r="E811" s="174"/>
      <c r="F811" s="174"/>
      <c r="G811" s="176"/>
      <c r="H811" s="174"/>
      <c r="I811" s="174"/>
      <c r="J811" s="174"/>
      <c r="K811" s="1"/>
      <c r="L811" s="177" t="str">
        <f>_xlfn.XLOOKUP(C811,'★C&amp;I(IRS)'!C:C,'★C&amp;I(IRS)'!R:R)</f>
        <v>Envision未適用</v>
      </c>
    </row>
    <row r="812" spans="1:12">
      <c r="A812" s="1" t="s">
        <v>4610</v>
      </c>
      <c r="B812" s="1" t="s">
        <v>25373</v>
      </c>
      <c r="C812" s="1" t="s">
        <v>4610</v>
      </c>
      <c r="D812" s="174"/>
      <c r="E812" s="174"/>
      <c r="F812" s="174"/>
      <c r="G812" s="176"/>
      <c r="H812" s="174"/>
      <c r="I812" s="174"/>
      <c r="J812" s="174"/>
      <c r="K812" s="1"/>
      <c r="L812" s="177" t="str">
        <f>_xlfn.XLOOKUP(C812,'★C&amp;I(IRS)'!C:C,'★C&amp;I(IRS)'!R:R)</f>
        <v>Envision未適用</v>
      </c>
    </row>
    <row r="813" spans="1:12">
      <c r="A813" s="1" t="s">
        <v>8093</v>
      </c>
      <c r="B813" s="1" t="s">
        <v>25373</v>
      </c>
      <c r="C813" s="1" t="s">
        <v>4611</v>
      </c>
      <c r="D813" s="174"/>
      <c r="E813" s="174"/>
      <c r="F813" s="174"/>
      <c r="G813" s="176"/>
      <c r="H813" s="174"/>
      <c r="I813" s="174"/>
      <c r="J813" s="174"/>
      <c r="K813" s="1"/>
      <c r="L813" s="177">
        <f>_xlfn.XLOOKUP(C813,'★C&amp;I(IRS)'!C:C,'★C&amp;I(IRS)'!R:R)</f>
        <v>45392</v>
      </c>
    </row>
    <row r="814" spans="1:12">
      <c r="A814" s="1" t="s">
        <v>8093</v>
      </c>
      <c r="B814" s="1" t="s">
        <v>25373</v>
      </c>
      <c r="C814" s="1" t="s">
        <v>4612</v>
      </c>
      <c r="D814" s="174"/>
      <c r="E814" s="174"/>
      <c r="F814" s="174"/>
      <c r="G814" s="176"/>
      <c r="H814" s="174"/>
      <c r="I814" s="174"/>
      <c r="J814" s="174"/>
      <c r="K814" s="1"/>
      <c r="L814" s="177">
        <f>_xlfn.XLOOKUP(C814,'★C&amp;I(IRS)'!C:C,'★C&amp;I(IRS)'!R:R)</f>
        <v>45392</v>
      </c>
    </row>
    <row r="815" spans="1:12">
      <c r="A815" s="1" t="s">
        <v>4611</v>
      </c>
      <c r="B815" s="1" t="s">
        <v>25373</v>
      </c>
      <c r="C815" s="1" t="s">
        <v>4611</v>
      </c>
      <c r="D815" s="174"/>
      <c r="E815" s="174"/>
      <c r="F815" s="174"/>
      <c r="G815" s="176"/>
      <c r="H815" s="174"/>
      <c r="I815" s="174"/>
      <c r="J815" s="174"/>
      <c r="K815" s="1"/>
      <c r="L815" s="177">
        <f>_xlfn.XLOOKUP(C815,'★C&amp;I(IRS)'!C:C,'★C&amp;I(IRS)'!R:R)</f>
        <v>45392</v>
      </c>
    </row>
    <row r="816" spans="1:12">
      <c r="A816" s="1" t="s">
        <v>8094</v>
      </c>
      <c r="B816" s="1" t="s">
        <v>25373</v>
      </c>
      <c r="C816" s="1" t="s">
        <v>4613</v>
      </c>
      <c r="D816" s="174"/>
      <c r="E816" s="174"/>
      <c r="F816" s="174"/>
      <c r="G816" s="176"/>
      <c r="H816" s="174"/>
      <c r="I816" s="174"/>
      <c r="J816" s="174"/>
      <c r="K816" s="1"/>
      <c r="L816" s="177">
        <f>_xlfn.XLOOKUP(C816,'★C&amp;I(IRS)'!C:C,'★C&amp;I(IRS)'!R:R)</f>
        <v>45392</v>
      </c>
    </row>
    <row r="817" spans="1:12">
      <c r="A817" s="1" t="s">
        <v>4613</v>
      </c>
      <c r="B817" s="1" t="s">
        <v>25373</v>
      </c>
      <c r="C817" s="1" t="s">
        <v>4613</v>
      </c>
      <c r="D817" s="174"/>
      <c r="E817" s="174"/>
      <c r="F817" s="174"/>
      <c r="G817" s="176"/>
      <c r="H817" s="174"/>
      <c r="I817" s="174"/>
      <c r="J817" s="174"/>
      <c r="K817" s="1"/>
      <c r="L817" s="177">
        <f>_xlfn.XLOOKUP(C817,'★C&amp;I(IRS)'!C:C,'★C&amp;I(IRS)'!R:R)</f>
        <v>45392</v>
      </c>
    </row>
    <row r="818" spans="1:12">
      <c r="A818" s="1" t="s">
        <v>8095</v>
      </c>
      <c r="B818" s="1" t="s">
        <v>25373</v>
      </c>
      <c r="C818" s="1" t="s">
        <v>4614</v>
      </c>
      <c r="D818" s="174"/>
      <c r="E818" s="174"/>
      <c r="F818" s="174"/>
      <c r="G818" s="176"/>
      <c r="H818" s="174"/>
      <c r="I818" s="174"/>
      <c r="J818" s="174"/>
      <c r="K818" s="1"/>
      <c r="L818" s="177" t="str">
        <f>_xlfn.XLOOKUP(C818,'★C&amp;I(IRS)'!C:C,'★C&amp;I(IRS)'!R:R)</f>
        <v>Envision未適用</v>
      </c>
    </row>
    <row r="819" spans="1:12">
      <c r="A819" s="1" t="s">
        <v>4614</v>
      </c>
      <c r="B819" s="1" t="s">
        <v>25373</v>
      </c>
      <c r="C819" s="1" t="s">
        <v>4614</v>
      </c>
      <c r="D819" s="174"/>
      <c r="E819" s="174"/>
      <c r="F819" s="174"/>
      <c r="G819" s="176"/>
      <c r="H819" s="174"/>
      <c r="I819" s="174"/>
      <c r="J819" s="174"/>
      <c r="K819" s="1"/>
      <c r="L819" s="177" t="str">
        <f>_xlfn.XLOOKUP(C819,'★C&amp;I(IRS)'!C:C,'★C&amp;I(IRS)'!R:R)</f>
        <v>Envision未適用</v>
      </c>
    </row>
    <row r="820" spans="1:12">
      <c r="A820" s="1" t="s">
        <v>8096</v>
      </c>
      <c r="B820" s="1" t="s">
        <v>25373</v>
      </c>
      <c r="C820" s="1" t="s">
        <v>4615</v>
      </c>
      <c r="D820" s="174"/>
      <c r="E820" s="174"/>
      <c r="F820" s="174"/>
      <c r="G820" s="176"/>
      <c r="H820" s="174"/>
      <c r="I820" s="174"/>
      <c r="J820" s="174"/>
      <c r="K820" s="1"/>
      <c r="L820" s="177">
        <f>_xlfn.XLOOKUP(C820,'★C&amp;I(IRS)'!C:C,'★C&amp;I(IRS)'!R:R)</f>
        <v>45392</v>
      </c>
    </row>
    <row r="821" spans="1:12">
      <c r="A821" s="1" t="s">
        <v>8096</v>
      </c>
      <c r="B821" s="1" t="s">
        <v>25373</v>
      </c>
      <c r="C821" s="1" t="s">
        <v>4616</v>
      </c>
      <c r="D821" s="174"/>
      <c r="E821" s="174"/>
      <c r="F821" s="174"/>
      <c r="G821" s="176"/>
      <c r="H821" s="174"/>
      <c r="I821" s="174"/>
      <c r="J821" s="174"/>
      <c r="K821" s="1"/>
      <c r="L821" s="177">
        <f>_xlfn.XLOOKUP(C821,'★C&amp;I(IRS)'!C:C,'★C&amp;I(IRS)'!R:R)</f>
        <v>45392</v>
      </c>
    </row>
    <row r="822" spans="1:12">
      <c r="A822" s="1" t="s">
        <v>4615</v>
      </c>
      <c r="B822" s="1" t="s">
        <v>25373</v>
      </c>
      <c r="C822" s="1" t="s">
        <v>4615</v>
      </c>
      <c r="D822" s="174"/>
      <c r="E822" s="174"/>
      <c r="F822" s="174"/>
      <c r="G822" s="176"/>
      <c r="H822" s="174"/>
      <c r="I822" s="174"/>
      <c r="J822" s="174"/>
      <c r="K822" s="1"/>
      <c r="L822" s="177">
        <f>_xlfn.XLOOKUP(C822,'★C&amp;I(IRS)'!C:C,'★C&amp;I(IRS)'!R:R)</f>
        <v>45392</v>
      </c>
    </row>
    <row r="823" spans="1:12">
      <c r="A823" s="1" t="s">
        <v>8097</v>
      </c>
      <c r="B823" s="1" t="s">
        <v>25373</v>
      </c>
      <c r="C823" s="1" t="s">
        <v>4617</v>
      </c>
      <c r="D823" s="174"/>
      <c r="E823" s="174"/>
      <c r="F823" s="174"/>
      <c r="G823" s="176"/>
      <c r="H823" s="174"/>
      <c r="I823" s="174"/>
      <c r="J823" s="174"/>
      <c r="K823" s="1"/>
      <c r="L823" s="177" t="str">
        <f>_xlfn.XLOOKUP(C823,'★C&amp;I(IRS)'!C:C,'★C&amp;I(IRS)'!R:R)</f>
        <v>Envision未適用</v>
      </c>
    </row>
    <row r="824" spans="1:12">
      <c r="A824" s="1" t="s">
        <v>4617</v>
      </c>
      <c r="B824" s="1" t="s">
        <v>25373</v>
      </c>
      <c r="C824" s="1" t="s">
        <v>4617</v>
      </c>
      <c r="D824" s="174"/>
      <c r="E824" s="174"/>
      <c r="F824" s="174"/>
      <c r="G824" s="176"/>
      <c r="H824" s="174"/>
      <c r="I824" s="174"/>
      <c r="J824" s="174"/>
      <c r="K824" s="1"/>
      <c r="L824" s="177" t="str">
        <f>_xlfn.XLOOKUP(C824,'★C&amp;I(IRS)'!C:C,'★C&amp;I(IRS)'!R:R)</f>
        <v>Envision未適用</v>
      </c>
    </row>
    <row r="825" spans="1:12">
      <c r="A825" s="1" t="s">
        <v>8098</v>
      </c>
      <c r="B825" s="1" t="s">
        <v>25374</v>
      </c>
      <c r="C825" s="1" t="s">
        <v>4619</v>
      </c>
      <c r="D825" s="174"/>
      <c r="E825" s="174"/>
      <c r="F825" s="174"/>
      <c r="G825" s="176"/>
      <c r="H825" s="174"/>
      <c r="I825" s="174"/>
      <c r="J825" s="174"/>
      <c r="K825" s="1"/>
      <c r="L825" s="177">
        <f>_xlfn.XLOOKUP(C825,'★C&amp;I(IRS)'!C:C,'★C&amp;I(IRS)'!R:R)</f>
        <v>45132</v>
      </c>
    </row>
    <row r="826" spans="1:12">
      <c r="A826" s="1" t="s">
        <v>8098</v>
      </c>
      <c r="B826" s="1" t="s">
        <v>25373</v>
      </c>
      <c r="C826" s="1" t="s">
        <v>4618</v>
      </c>
      <c r="D826" s="174"/>
      <c r="E826" s="174"/>
      <c r="F826" s="174"/>
      <c r="G826" s="176"/>
      <c r="H826" s="174"/>
      <c r="I826" s="174"/>
      <c r="J826" s="174"/>
      <c r="K826" s="1"/>
      <c r="L826" s="177">
        <f>_xlfn.XLOOKUP(C826,'★C&amp;I(IRS)'!C:C,'★C&amp;I(IRS)'!R:R)</f>
        <v>45392</v>
      </c>
    </row>
    <row r="827" spans="1:12">
      <c r="A827" s="1" t="s">
        <v>4618</v>
      </c>
      <c r="B827" s="1" t="s">
        <v>25373</v>
      </c>
      <c r="C827" s="1" t="s">
        <v>4618</v>
      </c>
      <c r="D827" s="174"/>
      <c r="E827" s="174"/>
      <c r="F827" s="174"/>
      <c r="G827" s="176"/>
      <c r="H827" s="174"/>
      <c r="I827" s="174"/>
      <c r="J827" s="174"/>
      <c r="K827" s="1"/>
      <c r="L827" s="177">
        <f>_xlfn.XLOOKUP(C827,'★C&amp;I(IRS)'!C:C,'★C&amp;I(IRS)'!R:R)</f>
        <v>45392</v>
      </c>
    </row>
    <row r="828" spans="1:12">
      <c r="A828" s="1" t="s">
        <v>3713</v>
      </c>
      <c r="B828" s="1" t="s">
        <v>25374</v>
      </c>
      <c r="C828" s="1" t="s">
        <v>3713</v>
      </c>
      <c r="D828" s="174"/>
      <c r="E828" s="174"/>
      <c r="F828" s="174"/>
      <c r="G828" s="176"/>
      <c r="H828" s="174"/>
      <c r="I828" s="174"/>
      <c r="J828" s="174"/>
      <c r="K828" s="1"/>
      <c r="L828" s="177">
        <f>_xlfn.XLOOKUP(C828,'★C&amp;I(IRS)'!C:C,'★C&amp;I(IRS)'!R:R)</f>
        <v>45362</v>
      </c>
    </row>
    <row r="829" spans="1:12">
      <c r="A829" s="1" t="s">
        <v>25310</v>
      </c>
      <c r="B829" s="1" t="s">
        <v>25374</v>
      </c>
      <c r="C829" s="1" t="s">
        <v>25310</v>
      </c>
      <c r="D829" s="174"/>
      <c r="E829" s="174"/>
      <c r="F829" s="174"/>
      <c r="G829" s="176"/>
      <c r="H829" s="174"/>
      <c r="I829" s="174"/>
      <c r="J829" s="174"/>
      <c r="K829" s="1"/>
      <c r="L829" s="177">
        <f>_xlfn.XLOOKUP(C829,'★C&amp;I(IRS)'!C:C,'★C&amp;I(IRS)'!R:R)</f>
        <v>45362</v>
      </c>
    </row>
    <row r="830" spans="1:12">
      <c r="A830" s="1" t="s">
        <v>23560</v>
      </c>
      <c r="B830" s="1" t="s">
        <v>25374</v>
      </c>
      <c r="C830" s="1" t="s">
        <v>3713</v>
      </c>
      <c r="D830" s="174"/>
      <c r="E830" s="174"/>
      <c r="F830" s="174"/>
      <c r="G830" s="176"/>
      <c r="H830" s="174"/>
      <c r="I830" s="174"/>
      <c r="J830" s="174"/>
      <c r="K830" s="1"/>
      <c r="L830" s="177">
        <f>_xlfn.XLOOKUP(C830,'★C&amp;I(IRS)'!C:C,'★C&amp;I(IRS)'!R:R)</f>
        <v>45362</v>
      </c>
    </row>
    <row r="831" spans="1:12">
      <c r="A831" s="1" t="s">
        <v>23575</v>
      </c>
      <c r="B831" s="1" t="s">
        <v>25374</v>
      </c>
      <c r="C831" s="1" t="s">
        <v>3713</v>
      </c>
      <c r="D831" s="174"/>
      <c r="E831" s="174"/>
      <c r="F831" s="174"/>
      <c r="G831" s="176"/>
      <c r="H831" s="174"/>
      <c r="I831" s="174"/>
      <c r="J831" s="174"/>
      <c r="K831" s="1"/>
      <c r="L831" s="177">
        <f>_xlfn.XLOOKUP(C831,'★C&amp;I(IRS)'!C:C,'★C&amp;I(IRS)'!R:R)</f>
        <v>45362</v>
      </c>
    </row>
    <row r="832" spans="1:12">
      <c r="A832" s="1" t="s">
        <v>3714</v>
      </c>
      <c r="B832" s="1" t="s">
        <v>25374</v>
      </c>
      <c r="C832" s="1" t="s">
        <v>3714</v>
      </c>
      <c r="D832" s="174"/>
      <c r="E832" s="174"/>
      <c r="F832" s="174"/>
      <c r="G832" s="176"/>
      <c r="H832" s="174"/>
      <c r="I832" s="174"/>
      <c r="J832" s="174"/>
      <c r="K832" s="1"/>
      <c r="L832" s="177">
        <f>_xlfn.XLOOKUP(C832,'★C&amp;I(IRS)'!C:C,'★C&amp;I(IRS)'!R:R)</f>
        <v>45273</v>
      </c>
    </row>
    <row r="833" spans="1:12">
      <c r="A833" s="1" t="s">
        <v>23561</v>
      </c>
      <c r="B833" s="1" t="s">
        <v>25374</v>
      </c>
      <c r="C833" s="1" t="s">
        <v>3714</v>
      </c>
      <c r="D833" s="174"/>
      <c r="E833" s="174"/>
      <c r="F833" s="174"/>
      <c r="G833" s="176"/>
      <c r="H833" s="174"/>
      <c r="I833" s="174"/>
      <c r="J833" s="174"/>
      <c r="K833" s="1"/>
      <c r="L833" s="177">
        <f>_xlfn.XLOOKUP(C833,'★C&amp;I(IRS)'!C:C,'★C&amp;I(IRS)'!R:R)</f>
        <v>45273</v>
      </c>
    </row>
    <row r="834" spans="1:12">
      <c r="A834" s="1" t="s">
        <v>23576</v>
      </c>
      <c r="B834" s="1" t="s">
        <v>25374</v>
      </c>
      <c r="C834" s="1" t="s">
        <v>3714</v>
      </c>
      <c r="D834" s="174"/>
      <c r="E834" s="174"/>
      <c r="F834" s="174"/>
      <c r="G834" s="176"/>
      <c r="H834" s="174"/>
      <c r="I834" s="174"/>
      <c r="J834" s="174"/>
      <c r="K834" s="1"/>
      <c r="L834" s="177">
        <f>_xlfn.XLOOKUP(C834,'★C&amp;I(IRS)'!C:C,'★C&amp;I(IRS)'!R:R)</f>
        <v>45273</v>
      </c>
    </row>
    <row r="835" spans="1:12">
      <c r="A835" s="1" t="s">
        <v>25311</v>
      </c>
      <c r="B835" s="1" t="s">
        <v>25378</v>
      </c>
      <c r="C835" s="1" t="s">
        <v>25312</v>
      </c>
      <c r="D835" s="1" t="s">
        <v>25311</v>
      </c>
      <c r="E835" s="1" t="s">
        <v>25375</v>
      </c>
      <c r="F835" s="1" t="s">
        <v>22673</v>
      </c>
      <c r="G835" s="160">
        <v>45132</v>
      </c>
      <c r="H835" s="1" t="s">
        <v>21322</v>
      </c>
      <c r="I835" s="1" t="s">
        <v>1908</v>
      </c>
      <c r="J835" s="1">
        <v>210</v>
      </c>
      <c r="K835" s="1"/>
      <c r="L835" s="177">
        <f>_xlfn.XLOOKUP(C835,'★C&amp;I(IRS)'!C:C,'★C&amp;I(IRS)'!R:R)</f>
        <v>45132</v>
      </c>
    </row>
    <row r="836" spans="1:12">
      <c r="A836" s="1" t="s">
        <v>25311</v>
      </c>
      <c r="B836" s="1" t="s">
        <v>25378</v>
      </c>
      <c r="C836" s="1" t="s">
        <v>3537</v>
      </c>
      <c r="D836" s="1" t="s">
        <v>25311</v>
      </c>
      <c r="E836" s="1" t="s">
        <v>25375</v>
      </c>
      <c r="F836" s="1" t="s">
        <v>22673</v>
      </c>
      <c r="G836" s="160">
        <v>45132</v>
      </c>
      <c r="H836" s="1" t="s">
        <v>21239</v>
      </c>
      <c r="I836" s="1" t="s">
        <v>1911</v>
      </c>
      <c r="J836" s="1">
        <v>260</v>
      </c>
      <c r="K836" s="1"/>
      <c r="L836" s="177">
        <f>_xlfn.XLOOKUP(C836,'★C&amp;I(IRS)'!C:C,'★C&amp;I(IRS)'!R:R)</f>
        <v>45086</v>
      </c>
    </row>
    <row r="837" spans="1:12">
      <c r="A837" s="1" t="s">
        <v>25322</v>
      </c>
      <c r="B837" s="1" t="s">
        <v>25374</v>
      </c>
      <c r="C837" s="1" t="s">
        <v>25312</v>
      </c>
      <c r="D837" s="174"/>
      <c r="E837" s="174"/>
      <c r="F837" s="174"/>
      <c r="G837" s="176"/>
      <c r="H837" s="174"/>
      <c r="I837" s="174"/>
      <c r="J837" s="174"/>
      <c r="K837" s="1"/>
      <c r="L837" s="177">
        <f>_xlfn.XLOOKUP(C837,'★C&amp;I(IRS)'!C:C,'★C&amp;I(IRS)'!R:R)</f>
        <v>45132</v>
      </c>
    </row>
    <row r="838" spans="1:12">
      <c r="A838" s="1" t="s">
        <v>25322</v>
      </c>
      <c r="B838" s="1" t="s">
        <v>25373</v>
      </c>
      <c r="C838" s="1" t="s">
        <v>7669</v>
      </c>
      <c r="D838" s="174"/>
      <c r="E838" s="174"/>
      <c r="F838" s="174"/>
      <c r="G838" s="176"/>
      <c r="H838" s="174"/>
      <c r="I838" s="174"/>
      <c r="J838" s="174"/>
      <c r="K838" s="1"/>
      <c r="L838" s="177">
        <f>_xlfn.XLOOKUP(C838,'★C&amp;I(IRS)'!C:C,'★C&amp;I(IRS)'!R:R)</f>
        <v>45380</v>
      </c>
    </row>
    <row r="839" spans="1:12">
      <c r="A839" s="1" t="s">
        <v>25323</v>
      </c>
      <c r="B839" s="1" t="s">
        <v>25378</v>
      </c>
      <c r="C839" s="1" t="s">
        <v>25312</v>
      </c>
      <c r="D839" s="1" t="s">
        <v>25323</v>
      </c>
      <c r="E839" s="1" t="s">
        <v>25434</v>
      </c>
      <c r="F839" s="192" t="s">
        <v>1908</v>
      </c>
      <c r="G839" s="193">
        <v>45273</v>
      </c>
      <c r="H839" s="1" t="s">
        <v>21322</v>
      </c>
      <c r="I839" s="1" t="s">
        <v>1908</v>
      </c>
      <c r="J839" s="1">
        <v>210</v>
      </c>
      <c r="K839" s="1"/>
      <c r="L839" s="177">
        <f>_xlfn.XLOOKUP(C839,'★C&amp;I(IRS)'!C:C,'★C&amp;I(IRS)'!R:R)</f>
        <v>45132</v>
      </c>
    </row>
    <row r="840" spans="1:12">
      <c r="A840" s="1" t="s">
        <v>25323</v>
      </c>
      <c r="B840" s="1" t="s">
        <v>25378</v>
      </c>
      <c r="C840" s="1" t="s">
        <v>3715</v>
      </c>
      <c r="D840" s="1" t="s">
        <v>25323</v>
      </c>
      <c r="E840" s="1" t="s">
        <v>25434</v>
      </c>
      <c r="F840" s="192" t="s">
        <v>1908</v>
      </c>
      <c r="G840" s="193">
        <v>45273</v>
      </c>
      <c r="H840" s="1" t="s">
        <v>21323</v>
      </c>
      <c r="I840" s="1" t="s">
        <v>1908</v>
      </c>
      <c r="J840" s="1">
        <v>260</v>
      </c>
      <c r="K840" s="1"/>
      <c r="L840" s="177">
        <f>_xlfn.XLOOKUP(C840,'★C&amp;I(IRS)'!C:C,'★C&amp;I(IRS)'!R:R)</f>
        <v>45225</v>
      </c>
    </row>
    <row r="841" spans="1:12">
      <c r="A841" s="1" t="s">
        <v>3715</v>
      </c>
      <c r="B841" s="1" t="s">
        <v>25374</v>
      </c>
      <c r="C841" s="1" t="s">
        <v>3715</v>
      </c>
      <c r="D841" s="174"/>
      <c r="E841" s="174"/>
      <c r="F841" s="174"/>
      <c r="G841" s="176"/>
      <c r="H841" s="174"/>
      <c r="I841" s="174"/>
      <c r="J841" s="174"/>
      <c r="K841" s="1"/>
      <c r="L841" s="177">
        <f>_xlfn.XLOOKUP(C841,'★C&amp;I(IRS)'!C:C,'★C&amp;I(IRS)'!R:R)</f>
        <v>45225</v>
      </c>
    </row>
    <row r="842" spans="1:12">
      <c r="A842" s="1" t="s">
        <v>8099</v>
      </c>
      <c r="B842" s="1" t="s">
        <v>25378</v>
      </c>
      <c r="C842" s="1" t="s">
        <v>4621</v>
      </c>
      <c r="D842" s="1" t="s">
        <v>8099</v>
      </c>
      <c r="E842" s="1" t="s">
        <v>25394</v>
      </c>
      <c r="F842" s="192" t="s">
        <v>1912</v>
      </c>
      <c r="G842" s="193">
        <v>45273</v>
      </c>
      <c r="H842" s="1" t="s">
        <v>22046</v>
      </c>
      <c r="I842" s="1" t="s">
        <v>1908</v>
      </c>
      <c r="J842" s="1">
        <v>210</v>
      </c>
      <c r="K842" s="1"/>
      <c r="L842" s="177">
        <f>_xlfn.XLOOKUP(C842,'★C&amp;I(IRS)'!C:C,'★C&amp;I(IRS)'!R:R)</f>
        <v>45084</v>
      </c>
    </row>
    <row r="843" spans="1:12">
      <c r="A843" s="1" t="s">
        <v>8099</v>
      </c>
      <c r="B843" s="1" t="s">
        <v>25378</v>
      </c>
      <c r="C843" s="1" t="s">
        <v>4620</v>
      </c>
      <c r="D843" s="1" t="s">
        <v>8099</v>
      </c>
      <c r="E843" s="1" t="s">
        <v>25394</v>
      </c>
      <c r="F843" s="192" t="s">
        <v>1912</v>
      </c>
      <c r="G843" s="193">
        <v>45273</v>
      </c>
      <c r="H843" s="1" t="s">
        <v>22045</v>
      </c>
      <c r="I843" s="194" t="s">
        <v>1911</v>
      </c>
      <c r="J843" s="1">
        <v>260</v>
      </c>
      <c r="K843" s="1"/>
      <c r="L843" s="177">
        <f>_xlfn.XLOOKUP(C843,'★C&amp;I(IRS)'!C:C,'★C&amp;I(IRS)'!R:R)</f>
        <v>45253</v>
      </c>
    </row>
    <row r="844" spans="1:12">
      <c r="A844" s="1" t="s">
        <v>8099</v>
      </c>
      <c r="B844" s="1" t="s">
        <v>25378</v>
      </c>
      <c r="C844" s="1" t="s">
        <v>4622</v>
      </c>
      <c r="D844" s="1" t="s">
        <v>8099</v>
      </c>
      <c r="E844" s="1" t="s">
        <v>25394</v>
      </c>
      <c r="F844" s="192" t="s">
        <v>1912</v>
      </c>
      <c r="G844" s="193">
        <v>45273</v>
      </c>
      <c r="H844" s="1" t="s">
        <v>22047</v>
      </c>
      <c r="I844" s="191" t="s">
        <v>1912</v>
      </c>
      <c r="J844" s="1">
        <v>270</v>
      </c>
      <c r="K844" s="1"/>
      <c r="L844" s="177">
        <f>_xlfn.XLOOKUP(C844,'★C&amp;I(IRS)'!C:C,'★C&amp;I(IRS)'!R:R)</f>
        <v>45273</v>
      </c>
    </row>
    <row r="845" spans="1:12">
      <c r="A845" s="1" t="s">
        <v>23505</v>
      </c>
      <c r="B845" s="1" t="s">
        <v>25378</v>
      </c>
      <c r="C845" s="1" t="s">
        <v>4621</v>
      </c>
      <c r="D845" s="1" t="s">
        <v>23505</v>
      </c>
      <c r="E845" s="1" t="s">
        <v>23507</v>
      </c>
      <c r="F845" s="185" t="s">
        <v>25503</v>
      </c>
      <c r="G845" s="160">
        <v>45086</v>
      </c>
      <c r="H845" s="1" t="s">
        <v>22046</v>
      </c>
      <c r="I845" s="1" t="s">
        <v>1908</v>
      </c>
      <c r="J845" s="1">
        <v>210</v>
      </c>
      <c r="K845" s="1"/>
      <c r="L845" s="177">
        <f>_xlfn.XLOOKUP(C845,'★C&amp;I(IRS)'!C:C,'★C&amp;I(IRS)'!R:R)</f>
        <v>45084</v>
      </c>
    </row>
    <row r="846" spans="1:12">
      <c r="A846" s="1" t="s">
        <v>23505</v>
      </c>
      <c r="B846" s="1" t="s">
        <v>25378</v>
      </c>
      <c r="C846" s="1" t="s">
        <v>3537</v>
      </c>
      <c r="D846" s="1" t="s">
        <v>23505</v>
      </c>
      <c r="E846" s="1" t="s">
        <v>23507</v>
      </c>
      <c r="F846" s="185" t="s">
        <v>25503</v>
      </c>
      <c r="G846" s="160">
        <v>45086</v>
      </c>
      <c r="H846" s="1" t="s">
        <v>21239</v>
      </c>
      <c r="I846" s="1" t="s">
        <v>1911</v>
      </c>
      <c r="J846" s="1">
        <v>260</v>
      </c>
      <c r="K846" s="1"/>
      <c r="L846" s="177">
        <f>_xlfn.XLOOKUP(C846,'★C&amp;I(IRS)'!C:C,'★C&amp;I(IRS)'!R:R)</f>
        <v>45086</v>
      </c>
    </row>
    <row r="847" spans="1:12">
      <c r="A847" s="1" t="s">
        <v>4620</v>
      </c>
      <c r="B847" s="1" t="s">
        <v>25374</v>
      </c>
      <c r="C847" s="1" t="s">
        <v>4620</v>
      </c>
      <c r="D847" s="174"/>
      <c r="E847" s="174"/>
      <c r="F847" s="174"/>
      <c r="G847" s="176"/>
      <c r="H847" s="174"/>
      <c r="I847" s="174"/>
      <c r="J847" s="174"/>
      <c r="K847" s="1"/>
      <c r="L847" s="177">
        <f>_xlfn.XLOOKUP(C847,'★C&amp;I(IRS)'!C:C,'★C&amp;I(IRS)'!R:R)</f>
        <v>45253</v>
      </c>
    </row>
    <row r="848" spans="1:12">
      <c r="A848" s="1" t="s">
        <v>19906</v>
      </c>
      <c r="B848" s="1" t="s">
        <v>25378</v>
      </c>
      <c r="C848" s="1" t="s">
        <v>4621</v>
      </c>
      <c r="D848" s="1" t="s">
        <v>19906</v>
      </c>
      <c r="E848" s="1" t="s">
        <v>25435</v>
      </c>
      <c r="F848" s="192" t="s">
        <v>1908</v>
      </c>
      <c r="G848" s="193">
        <v>45273</v>
      </c>
      <c r="H848" s="1" t="s">
        <v>22046</v>
      </c>
      <c r="I848" s="1" t="s">
        <v>1908</v>
      </c>
      <c r="J848" s="1">
        <v>210</v>
      </c>
      <c r="K848" s="1"/>
      <c r="L848" s="177">
        <f>_xlfn.XLOOKUP(C848,'★C&amp;I(IRS)'!C:C,'★C&amp;I(IRS)'!R:R)</f>
        <v>45084</v>
      </c>
    </row>
    <row r="849" spans="1:12">
      <c r="A849" s="1" t="s">
        <v>19906</v>
      </c>
      <c r="B849" s="1" t="s">
        <v>25378</v>
      </c>
      <c r="C849" s="1" t="s">
        <v>3715</v>
      </c>
      <c r="D849" s="1" t="s">
        <v>19906</v>
      </c>
      <c r="E849" s="1" t="s">
        <v>25435</v>
      </c>
      <c r="F849" s="192" t="s">
        <v>1908</v>
      </c>
      <c r="G849" s="193">
        <v>45273</v>
      </c>
      <c r="H849" s="1" t="s">
        <v>21323</v>
      </c>
      <c r="I849" s="1" t="s">
        <v>1908</v>
      </c>
      <c r="J849" s="1">
        <v>260</v>
      </c>
      <c r="K849" s="1"/>
      <c r="L849" s="177">
        <f>_xlfn.XLOOKUP(C849,'★C&amp;I(IRS)'!C:C,'★C&amp;I(IRS)'!R:R)</f>
        <v>45225</v>
      </c>
    </row>
    <row r="850" spans="1:12">
      <c r="A850" s="1" t="s">
        <v>4623</v>
      </c>
      <c r="B850" s="1" t="s">
        <v>25373</v>
      </c>
      <c r="C850" s="1" t="s">
        <v>4623</v>
      </c>
      <c r="D850" s="174"/>
      <c r="E850" s="174"/>
      <c r="F850" s="174"/>
      <c r="G850" s="176"/>
      <c r="H850" s="174"/>
      <c r="I850" s="174"/>
      <c r="J850" s="174"/>
      <c r="K850" s="1"/>
      <c r="L850" s="177">
        <f>_xlfn.XLOOKUP(C850,'★C&amp;I(IRS)'!C:C,'★C&amp;I(IRS)'!R:R)</f>
        <v>45392</v>
      </c>
    </row>
    <row r="851" spans="1:12">
      <c r="A851" s="1" t="s">
        <v>4626</v>
      </c>
      <c r="B851" s="1" t="s">
        <v>25373</v>
      </c>
      <c r="C851" s="1" t="s">
        <v>4626</v>
      </c>
      <c r="D851" s="174"/>
      <c r="E851" s="174"/>
      <c r="F851" s="174"/>
      <c r="G851" s="176"/>
      <c r="H851" s="174"/>
      <c r="I851" s="174"/>
      <c r="J851" s="174"/>
      <c r="K851" s="1"/>
      <c r="L851" s="177" t="str">
        <f>_xlfn.XLOOKUP(C851,'★C&amp;I(IRS)'!C:C,'★C&amp;I(IRS)'!R:R)</f>
        <v>Envision未適用</v>
      </c>
    </row>
    <row r="852" spans="1:12">
      <c r="A852" s="1" t="s">
        <v>4630</v>
      </c>
      <c r="B852" s="1" t="s">
        <v>25373</v>
      </c>
      <c r="C852" s="1" t="s">
        <v>4630</v>
      </c>
      <c r="D852" s="174"/>
      <c r="E852" s="174"/>
      <c r="F852" s="174"/>
      <c r="G852" s="176"/>
      <c r="H852" s="174"/>
      <c r="I852" s="174"/>
      <c r="J852" s="174"/>
      <c r="K852" s="1"/>
      <c r="L852" s="177">
        <f>_xlfn.XLOOKUP(C852,'★C&amp;I(IRS)'!C:C,'★C&amp;I(IRS)'!R:R)</f>
        <v>45392</v>
      </c>
    </row>
    <row r="853" spans="1:12">
      <c r="A853" s="1" t="s">
        <v>7740</v>
      </c>
      <c r="B853" s="1" t="s">
        <v>25374</v>
      </c>
      <c r="C853" s="1" t="s">
        <v>3715</v>
      </c>
      <c r="D853" s="174"/>
      <c r="E853" s="174"/>
      <c r="F853" s="174"/>
      <c r="G853" s="176"/>
      <c r="H853" s="174"/>
      <c r="I853" s="174"/>
      <c r="J853" s="174"/>
      <c r="K853" s="1"/>
      <c r="L853" s="177">
        <f>_xlfn.XLOOKUP(C853,'★C&amp;I(IRS)'!C:C,'★C&amp;I(IRS)'!R:R)</f>
        <v>45225</v>
      </c>
    </row>
    <row r="854" spans="1:12">
      <c r="A854" s="1" t="s">
        <v>25353</v>
      </c>
      <c r="B854" s="1" t="s">
        <v>25378</v>
      </c>
      <c r="C854" s="1" t="s">
        <v>4633</v>
      </c>
      <c r="D854" s="1" t="s">
        <v>25353</v>
      </c>
      <c r="E854" s="1" t="s">
        <v>25395</v>
      </c>
      <c r="F854" s="1" t="s">
        <v>1911</v>
      </c>
      <c r="G854" s="160">
        <v>45225</v>
      </c>
      <c r="H854" s="1" t="s">
        <v>22057</v>
      </c>
      <c r="I854" s="1" t="s">
        <v>1911</v>
      </c>
      <c r="J854" s="1">
        <v>210</v>
      </c>
      <c r="K854" s="1"/>
      <c r="L854" s="177">
        <f>_xlfn.XLOOKUP(C854,'★C&amp;I(IRS)'!C:C,'★C&amp;I(IRS)'!R:R)</f>
        <v>45225</v>
      </c>
    </row>
    <row r="855" spans="1:12">
      <c r="A855" s="1" t="s">
        <v>25353</v>
      </c>
      <c r="B855" s="1" t="s">
        <v>25378</v>
      </c>
      <c r="C855" s="1" t="s">
        <v>4632</v>
      </c>
      <c r="D855" s="1" t="s">
        <v>25353</v>
      </c>
      <c r="E855" s="1" t="s">
        <v>25395</v>
      </c>
      <c r="F855" s="1" t="s">
        <v>1911</v>
      </c>
      <c r="G855" s="160">
        <v>45225</v>
      </c>
      <c r="H855" s="1" t="s">
        <v>22056</v>
      </c>
      <c r="I855" s="1" t="s">
        <v>1911</v>
      </c>
      <c r="J855" s="1">
        <v>260</v>
      </c>
      <c r="K855" s="1"/>
      <c r="L855" s="177">
        <f>_xlfn.XLOOKUP(C855,'★C&amp;I(IRS)'!C:C,'★C&amp;I(IRS)'!R:R)</f>
        <v>45225</v>
      </c>
    </row>
    <row r="856" spans="1:12">
      <c r="A856" s="1" t="s">
        <v>4632</v>
      </c>
      <c r="B856" s="1" t="s">
        <v>25374</v>
      </c>
      <c r="C856" s="1" t="s">
        <v>4632</v>
      </c>
      <c r="D856" s="174"/>
      <c r="E856" s="174"/>
      <c r="F856" s="174"/>
      <c r="G856" s="176"/>
      <c r="H856" s="174"/>
      <c r="I856" s="174"/>
      <c r="J856" s="174"/>
      <c r="K856" s="1"/>
      <c r="L856" s="177">
        <f>_xlfn.XLOOKUP(C856,'★C&amp;I(IRS)'!C:C,'★C&amp;I(IRS)'!R:R)</f>
        <v>45225</v>
      </c>
    </row>
    <row r="857" spans="1:12">
      <c r="A857" s="1" t="s">
        <v>8100</v>
      </c>
      <c r="B857" s="1" t="s">
        <v>25378</v>
      </c>
      <c r="C857" s="1" t="s">
        <v>4635</v>
      </c>
      <c r="D857" s="1" t="s">
        <v>8100</v>
      </c>
      <c r="E857" s="1" t="s">
        <v>25396</v>
      </c>
      <c r="F857" s="1" t="s">
        <v>1911</v>
      </c>
      <c r="G857" s="160">
        <v>45225</v>
      </c>
      <c r="H857" s="1" t="s">
        <v>22059</v>
      </c>
      <c r="I857" s="1" t="s">
        <v>1911</v>
      </c>
      <c r="J857" s="1">
        <v>210</v>
      </c>
      <c r="K857" s="1"/>
      <c r="L857" s="177">
        <f>_xlfn.XLOOKUP(C857,'★C&amp;I(IRS)'!C:C,'★C&amp;I(IRS)'!R:R)</f>
        <v>45225</v>
      </c>
    </row>
    <row r="858" spans="1:12">
      <c r="A858" s="1" t="s">
        <v>8100</v>
      </c>
      <c r="B858" s="1" t="s">
        <v>25378</v>
      </c>
      <c r="C858" s="1" t="s">
        <v>4634</v>
      </c>
      <c r="D858" s="1" t="s">
        <v>8100</v>
      </c>
      <c r="E858" s="1" t="s">
        <v>25396</v>
      </c>
      <c r="F858" s="1" t="s">
        <v>1911</v>
      </c>
      <c r="G858" s="160">
        <v>45225</v>
      </c>
      <c r="H858" s="1" t="s">
        <v>22058</v>
      </c>
      <c r="I858" s="1" t="s">
        <v>1911</v>
      </c>
      <c r="J858" s="1">
        <v>260</v>
      </c>
      <c r="K858" s="1"/>
      <c r="L858" s="177">
        <f>_xlfn.XLOOKUP(C858,'★C&amp;I(IRS)'!C:C,'★C&amp;I(IRS)'!R:R)</f>
        <v>45225</v>
      </c>
    </row>
    <row r="859" spans="1:12">
      <c r="A859" s="1" t="s">
        <v>8100</v>
      </c>
      <c r="B859" s="1" t="s">
        <v>25378</v>
      </c>
      <c r="C859" s="1" t="s">
        <v>4636</v>
      </c>
      <c r="D859" s="1" t="s">
        <v>8100</v>
      </c>
      <c r="E859" s="1" t="s">
        <v>25396</v>
      </c>
      <c r="F859" s="1" t="s">
        <v>1911</v>
      </c>
      <c r="G859" s="160">
        <v>45225</v>
      </c>
      <c r="H859" s="1" t="s">
        <v>22060</v>
      </c>
      <c r="I859" s="1" t="s">
        <v>1911</v>
      </c>
      <c r="J859" s="1">
        <v>270</v>
      </c>
      <c r="K859" s="1"/>
      <c r="L859" s="177">
        <f>_xlfn.XLOOKUP(C859,'★C&amp;I(IRS)'!C:C,'★C&amp;I(IRS)'!R:R)</f>
        <v>45225</v>
      </c>
    </row>
    <row r="860" spans="1:12">
      <c r="A860" s="1" t="s">
        <v>4634</v>
      </c>
      <c r="B860" s="1" t="s">
        <v>25374</v>
      </c>
      <c r="C860" s="1" t="s">
        <v>4634</v>
      </c>
      <c r="D860" s="174"/>
      <c r="E860" s="174"/>
      <c r="F860" s="174"/>
      <c r="G860" s="176"/>
      <c r="H860" s="174"/>
      <c r="I860" s="174"/>
      <c r="J860" s="174"/>
      <c r="K860" s="1"/>
      <c r="L860" s="177">
        <f>_xlfn.XLOOKUP(C860,'★C&amp;I(IRS)'!C:C,'★C&amp;I(IRS)'!R:R)</f>
        <v>45225</v>
      </c>
    </row>
    <row r="861" spans="1:12">
      <c r="A861" s="1" t="s">
        <v>8101</v>
      </c>
      <c r="B861" s="1" t="s">
        <v>25378</v>
      </c>
      <c r="C861" s="1" t="s">
        <v>4638</v>
      </c>
      <c r="D861" s="1" t="s">
        <v>8101</v>
      </c>
      <c r="E861" s="1" t="s">
        <v>25624</v>
      </c>
      <c r="F861" s="185" t="s">
        <v>25500</v>
      </c>
      <c r="G861" s="160">
        <v>45310</v>
      </c>
      <c r="H861" s="1" t="s">
        <v>22062</v>
      </c>
      <c r="I861" s="1" t="s">
        <v>1911</v>
      </c>
      <c r="J861" s="1">
        <v>210</v>
      </c>
      <c r="K861" s="1"/>
      <c r="L861" s="177">
        <f>_xlfn.XLOOKUP(C861,'★C&amp;I(IRS)'!C:C,'★C&amp;I(IRS)'!R:R)</f>
        <v>45225</v>
      </c>
    </row>
    <row r="862" spans="1:12">
      <c r="A862" s="1" t="s">
        <v>8101</v>
      </c>
      <c r="B862" s="1" t="s">
        <v>25378</v>
      </c>
      <c r="C862" s="1" t="s">
        <v>4637</v>
      </c>
      <c r="D862" s="1" t="s">
        <v>8101</v>
      </c>
      <c r="E862" s="1" t="s">
        <v>25624</v>
      </c>
      <c r="F862" s="185" t="s">
        <v>25500</v>
      </c>
      <c r="G862" s="160">
        <v>45310</v>
      </c>
      <c r="H862" s="1" t="s">
        <v>22061</v>
      </c>
      <c r="I862" s="1" t="s">
        <v>1911</v>
      </c>
      <c r="J862" s="1">
        <v>260</v>
      </c>
      <c r="K862" s="1"/>
      <c r="L862" s="177">
        <f>_xlfn.XLOOKUP(C862,'★C&amp;I(IRS)'!C:C,'★C&amp;I(IRS)'!R:R)</f>
        <v>45310</v>
      </c>
    </row>
    <row r="863" spans="1:12">
      <c r="A863" s="1" t="s">
        <v>8101</v>
      </c>
      <c r="B863" s="1" t="s">
        <v>25378</v>
      </c>
      <c r="C863" s="1" t="s">
        <v>4639</v>
      </c>
      <c r="D863" s="1" t="s">
        <v>8101</v>
      </c>
      <c r="E863" s="1" t="s">
        <v>25624</v>
      </c>
      <c r="F863" s="185" t="s">
        <v>25500</v>
      </c>
      <c r="G863" s="160">
        <v>45310</v>
      </c>
      <c r="H863" s="1" t="s">
        <v>22063</v>
      </c>
      <c r="I863" s="1" t="s">
        <v>1911</v>
      </c>
      <c r="J863" s="1">
        <v>270</v>
      </c>
      <c r="K863" s="1"/>
      <c r="L863" s="177">
        <f>_xlfn.XLOOKUP(C863,'★C&amp;I(IRS)'!C:C,'★C&amp;I(IRS)'!R:R)</f>
        <v>45310</v>
      </c>
    </row>
    <row r="864" spans="1:12">
      <c r="A864" s="1" t="s">
        <v>4637</v>
      </c>
      <c r="B864" s="1" t="s">
        <v>25374</v>
      </c>
      <c r="C864" s="1" t="s">
        <v>4637</v>
      </c>
      <c r="D864" s="174"/>
      <c r="E864" s="174"/>
      <c r="F864" s="174"/>
      <c r="G864" s="176"/>
      <c r="H864" s="174"/>
      <c r="I864" s="174"/>
      <c r="J864" s="174"/>
      <c r="K864" s="1"/>
      <c r="L864" s="177">
        <f>_xlfn.XLOOKUP(C864,'★C&amp;I(IRS)'!C:C,'★C&amp;I(IRS)'!R:R)</f>
        <v>45310</v>
      </c>
    </row>
    <row r="865" spans="1:12">
      <c r="A865" s="1" t="s">
        <v>4640</v>
      </c>
      <c r="B865" s="1" t="s">
        <v>25373</v>
      </c>
      <c r="C865" s="1" t="s">
        <v>4640</v>
      </c>
      <c r="D865" s="174"/>
      <c r="E865" s="174"/>
      <c r="F865" s="174"/>
      <c r="G865" s="176"/>
      <c r="H865" s="174"/>
      <c r="I865" s="174"/>
      <c r="J865" s="174"/>
      <c r="K865" s="1"/>
      <c r="L865" s="177" t="str">
        <f>_xlfn.XLOOKUP(C865,'★C&amp;I(IRS)'!C:C,'★C&amp;I(IRS)'!R:R)</f>
        <v>Envision未適用</v>
      </c>
    </row>
    <row r="866" spans="1:12">
      <c r="A866" s="1" t="s">
        <v>8102</v>
      </c>
      <c r="B866" s="1" t="s">
        <v>25374</v>
      </c>
      <c r="C866" s="1" t="s">
        <v>4643</v>
      </c>
      <c r="D866" s="174"/>
      <c r="E866" s="174"/>
      <c r="F866" s="174"/>
      <c r="G866" s="176"/>
      <c r="H866" s="174"/>
      <c r="I866" s="174"/>
      <c r="J866" s="174"/>
      <c r="K866" s="1"/>
      <c r="L866" s="177">
        <f>_xlfn.XLOOKUP(C866,'★C&amp;I(IRS)'!C:C,'★C&amp;I(IRS)'!R:R)</f>
        <v>45225</v>
      </c>
    </row>
    <row r="867" spans="1:12">
      <c r="A867" s="1" t="s">
        <v>8102</v>
      </c>
      <c r="B867" s="1" t="s">
        <v>25373</v>
      </c>
      <c r="C867" s="1" t="s">
        <v>4642</v>
      </c>
      <c r="D867" s="174"/>
      <c r="E867" s="174"/>
      <c r="F867" s="174"/>
      <c r="G867" s="176"/>
      <c r="H867" s="174"/>
      <c r="I867" s="174"/>
      <c r="J867" s="174"/>
      <c r="K867" s="1"/>
      <c r="L867" s="177" t="str">
        <f>_xlfn.XLOOKUP(C867,'★C&amp;I(IRS)'!C:C,'★C&amp;I(IRS)'!R:R)</f>
        <v>Envision未適用</v>
      </c>
    </row>
    <row r="868" spans="1:12">
      <c r="A868" s="1" t="s">
        <v>8102</v>
      </c>
      <c r="B868" s="1" t="s">
        <v>25373</v>
      </c>
      <c r="C868" s="1" t="s">
        <v>4644</v>
      </c>
      <c r="D868" s="174"/>
      <c r="E868" s="174"/>
      <c r="F868" s="174"/>
      <c r="G868" s="176"/>
      <c r="H868" s="174"/>
      <c r="I868" s="174"/>
      <c r="J868" s="174"/>
      <c r="K868" s="1"/>
      <c r="L868" s="177" t="str">
        <f>_xlfn.XLOOKUP(C868,'★C&amp;I(IRS)'!C:C,'★C&amp;I(IRS)'!R:R)</f>
        <v>Envision未適用</v>
      </c>
    </row>
    <row r="869" spans="1:12">
      <c r="A869" s="1" t="s">
        <v>4642</v>
      </c>
      <c r="B869" s="1" t="s">
        <v>25373</v>
      </c>
      <c r="C869" s="1" t="s">
        <v>4642</v>
      </c>
      <c r="D869" s="174"/>
      <c r="E869" s="174"/>
      <c r="F869" s="174"/>
      <c r="G869" s="176"/>
      <c r="H869" s="174"/>
      <c r="I869" s="174"/>
      <c r="J869" s="174"/>
      <c r="K869" s="1"/>
      <c r="L869" s="177" t="str">
        <f>_xlfn.XLOOKUP(C869,'★C&amp;I(IRS)'!C:C,'★C&amp;I(IRS)'!R:R)</f>
        <v>Envision未適用</v>
      </c>
    </row>
    <row r="870" spans="1:12">
      <c r="A870" s="1" t="s">
        <v>8103</v>
      </c>
      <c r="B870" s="1" t="s">
        <v>25378</v>
      </c>
      <c r="C870" s="1" t="s">
        <v>4646</v>
      </c>
      <c r="D870" s="1" t="s">
        <v>8103</v>
      </c>
      <c r="E870" s="1" t="s">
        <v>25625</v>
      </c>
      <c r="F870" s="185" t="s">
        <v>25500</v>
      </c>
      <c r="G870" s="160">
        <v>45310</v>
      </c>
      <c r="H870" s="1" t="s">
        <v>22069</v>
      </c>
      <c r="I870" s="1" t="s">
        <v>1911</v>
      </c>
      <c r="J870" s="1">
        <v>210</v>
      </c>
      <c r="K870" s="1"/>
      <c r="L870" s="177">
        <f>_xlfn.XLOOKUP(C870,'★C&amp;I(IRS)'!C:C,'★C&amp;I(IRS)'!R:R)</f>
        <v>45225</v>
      </c>
    </row>
    <row r="871" spans="1:12">
      <c r="A871" s="1" t="s">
        <v>8103</v>
      </c>
      <c r="B871" s="1" t="s">
        <v>25378</v>
      </c>
      <c r="C871" s="1" t="s">
        <v>4645</v>
      </c>
      <c r="D871" s="1" t="s">
        <v>8103</v>
      </c>
      <c r="E871" s="1" t="s">
        <v>25625</v>
      </c>
      <c r="F871" s="185" t="s">
        <v>25500</v>
      </c>
      <c r="G871" s="160">
        <v>45310</v>
      </c>
      <c r="H871" s="1" t="s">
        <v>22068</v>
      </c>
      <c r="I871" s="1" t="s">
        <v>1911</v>
      </c>
      <c r="J871" s="1">
        <v>260</v>
      </c>
      <c r="K871" s="1"/>
      <c r="L871" s="177">
        <f>_xlfn.XLOOKUP(C871,'★C&amp;I(IRS)'!C:C,'★C&amp;I(IRS)'!R:R)</f>
        <v>45310</v>
      </c>
    </row>
    <row r="872" spans="1:12">
      <c r="A872" s="1" t="s">
        <v>8103</v>
      </c>
      <c r="B872" s="1" t="s">
        <v>25378</v>
      </c>
      <c r="C872" s="1" t="s">
        <v>4647</v>
      </c>
      <c r="D872" s="1" t="s">
        <v>8103</v>
      </c>
      <c r="E872" s="1" t="s">
        <v>25625</v>
      </c>
      <c r="F872" s="185" t="s">
        <v>25500</v>
      </c>
      <c r="G872" s="160">
        <v>45310</v>
      </c>
      <c r="H872" s="1" t="s">
        <v>22070</v>
      </c>
      <c r="I872" s="1" t="s">
        <v>1911</v>
      </c>
      <c r="J872" s="1">
        <v>270</v>
      </c>
      <c r="K872" s="1"/>
      <c r="L872" s="177">
        <f>_xlfn.XLOOKUP(C872,'★C&amp;I(IRS)'!C:C,'★C&amp;I(IRS)'!R:R)</f>
        <v>45310</v>
      </c>
    </row>
    <row r="873" spans="1:12">
      <c r="A873" s="1" t="s">
        <v>4645</v>
      </c>
      <c r="B873" s="1" t="s">
        <v>25374</v>
      </c>
      <c r="C873" s="1" t="s">
        <v>4645</v>
      </c>
      <c r="D873" s="174"/>
      <c r="E873" s="174"/>
      <c r="F873" s="174"/>
      <c r="G873" s="176"/>
      <c r="H873" s="174"/>
      <c r="I873" s="174"/>
      <c r="J873" s="174"/>
      <c r="K873" s="1"/>
      <c r="L873" s="177">
        <f>_xlfn.XLOOKUP(C873,'★C&amp;I(IRS)'!C:C,'★C&amp;I(IRS)'!R:R)</f>
        <v>45310</v>
      </c>
    </row>
    <row r="874" spans="1:12">
      <c r="A874" s="1" t="s">
        <v>8104</v>
      </c>
      <c r="B874" s="1" t="s">
        <v>25378</v>
      </c>
      <c r="C874" s="1" t="s">
        <v>4649</v>
      </c>
      <c r="D874" s="1" t="s">
        <v>8104</v>
      </c>
      <c r="E874" s="1" t="s">
        <v>25397</v>
      </c>
      <c r="F874" s="1" t="s">
        <v>1911</v>
      </c>
      <c r="G874" s="160">
        <v>45225</v>
      </c>
      <c r="H874" s="1" t="s">
        <v>22072</v>
      </c>
      <c r="I874" s="1" t="s">
        <v>1911</v>
      </c>
      <c r="J874" s="1">
        <v>210</v>
      </c>
      <c r="K874" s="1"/>
      <c r="L874" s="177">
        <f>_xlfn.XLOOKUP(C874,'★C&amp;I(IRS)'!C:C,'★C&amp;I(IRS)'!R:R)</f>
        <v>45225</v>
      </c>
    </row>
    <row r="875" spans="1:12">
      <c r="A875" s="1" t="s">
        <v>8104</v>
      </c>
      <c r="B875" s="1" t="s">
        <v>25378</v>
      </c>
      <c r="C875" s="1" t="s">
        <v>4648</v>
      </c>
      <c r="D875" s="1" t="s">
        <v>8104</v>
      </c>
      <c r="E875" s="1" t="s">
        <v>25397</v>
      </c>
      <c r="F875" s="1" t="s">
        <v>1911</v>
      </c>
      <c r="G875" s="160">
        <v>45225</v>
      </c>
      <c r="H875" s="1" t="s">
        <v>22071</v>
      </c>
      <c r="I875" s="1" t="s">
        <v>1911</v>
      </c>
      <c r="J875" s="1">
        <v>260</v>
      </c>
      <c r="K875" s="1"/>
      <c r="L875" s="177">
        <f>_xlfn.XLOOKUP(C875,'★C&amp;I(IRS)'!C:C,'★C&amp;I(IRS)'!R:R)</f>
        <v>45225</v>
      </c>
    </row>
    <row r="876" spans="1:12">
      <c r="A876" s="1" t="s">
        <v>8104</v>
      </c>
      <c r="B876" s="1" t="s">
        <v>25378</v>
      </c>
      <c r="C876" s="1" t="s">
        <v>4650</v>
      </c>
      <c r="D876" s="1" t="s">
        <v>8104</v>
      </c>
      <c r="E876" s="1" t="s">
        <v>25397</v>
      </c>
      <c r="F876" s="1" t="s">
        <v>1911</v>
      </c>
      <c r="G876" s="160">
        <v>45225</v>
      </c>
      <c r="H876" s="1" t="s">
        <v>22073</v>
      </c>
      <c r="I876" s="1" t="s">
        <v>1911</v>
      </c>
      <c r="J876" s="1">
        <v>270</v>
      </c>
      <c r="K876" s="1"/>
      <c r="L876" s="177">
        <f>_xlfn.XLOOKUP(C876,'★C&amp;I(IRS)'!C:C,'★C&amp;I(IRS)'!R:R)</f>
        <v>45225</v>
      </c>
    </row>
    <row r="877" spans="1:12">
      <c r="A877" s="1" t="s">
        <v>4648</v>
      </c>
      <c r="B877" s="1" t="s">
        <v>25374</v>
      </c>
      <c r="C877" s="1" t="s">
        <v>4648</v>
      </c>
      <c r="D877" s="174"/>
      <c r="E877" s="174"/>
      <c r="F877" s="174"/>
      <c r="G877" s="176"/>
      <c r="H877" s="174"/>
      <c r="I877" s="174"/>
      <c r="J877" s="174"/>
      <c r="K877" s="1"/>
      <c r="L877" s="177">
        <f>_xlfn.XLOOKUP(C877,'★C&amp;I(IRS)'!C:C,'★C&amp;I(IRS)'!R:R)</f>
        <v>45225</v>
      </c>
    </row>
    <row r="878" spans="1:12">
      <c r="A878" s="1" t="s">
        <v>8105</v>
      </c>
      <c r="B878" s="1" t="s">
        <v>25378</v>
      </c>
      <c r="C878" s="1" t="s">
        <v>4652</v>
      </c>
      <c r="D878" s="1" t="s">
        <v>8105</v>
      </c>
      <c r="E878" s="1" t="s">
        <v>25398</v>
      </c>
      <c r="F878" s="1" t="s">
        <v>1911</v>
      </c>
      <c r="G878" s="160">
        <v>45225</v>
      </c>
      <c r="H878" s="1" t="s">
        <v>22075</v>
      </c>
      <c r="I878" s="1" t="s">
        <v>1911</v>
      </c>
      <c r="J878" s="1">
        <v>210</v>
      </c>
      <c r="K878" s="1"/>
      <c r="L878" s="177">
        <f>_xlfn.XLOOKUP(C878,'★C&amp;I(IRS)'!C:C,'★C&amp;I(IRS)'!R:R)</f>
        <v>45225</v>
      </c>
    </row>
    <row r="879" spans="1:12">
      <c r="A879" s="1" t="s">
        <v>8105</v>
      </c>
      <c r="B879" s="1" t="s">
        <v>25378</v>
      </c>
      <c r="C879" s="1" t="s">
        <v>4651</v>
      </c>
      <c r="D879" s="1" t="s">
        <v>8105</v>
      </c>
      <c r="E879" s="1" t="s">
        <v>25398</v>
      </c>
      <c r="F879" s="1" t="s">
        <v>1911</v>
      </c>
      <c r="G879" s="160">
        <v>45225</v>
      </c>
      <c r="H879" s="1" t="s">
        <v>22074</v>
      </c>
      <c r="I879" s="1" t="s">
        <v>1911</v>
      </c>
      <c r="J879" s="1">
        <v>260</v>
      </c>
      <c r="K879" s="1"/>
      <c r="L879" s="177">
        <f>_xlfn.XLOOKUP(C879,'★C&amp;I(IRS)'!C:C,'★C&amp;I(IRS)'!R:R)</f>
        <v>45225</v>
      </c>
    </row>
    <row r="880" spans="1:12">
      <c r="A880" s="1" t="s">
        <v>8105</v>
      </c>
      <c r="B880" s="1" t="s">
        <v>25378</v>
      </c>
      <c r="C880" s="1" t="s">
        <v>4653</v>
      </c>
      <c r="D880" s="1" t="s">
        <v>8105</v>
      </c>
      <c r="E880" s="1" t="s">
        <v>25398</v>
      </c>
      <c r="F880" s="1" t="s">
        <v>1911</v>
      </c>
      <c r="G880" s="160">
        <v>45225</v>
      </c>
      <c r="H880" s="1" t="s">
        <v>22076</v>
      </c>
      <c r="I880" s="1" t="s">
        <v>1911</v>
      </c>
      <c r="J880" s="1">
        <v>270</v>
      </c>
      <c r="K880" s="1"/>
      <c r="L880" s="177">
        <f>_xlfn.XLOOKUP(C880,'★C&amp;I(IRS)'!C:C,'★C&amp;I(IRS)'!R:R)</f>
        <v>45225</v>
      </c>
    </row>
    <row r="881" spans="1:12">
      <c r="A881" s="1" t="s">
        <v>4651</v>
      </c>
      <c r="B881" s="1" t="s">
        <v>25374</v>
      </c>
      <c r="C881" s="1" t="s">
        <v>4651</v>
      </c>
      <c r="D881" s="174"/>
      <c r="E881" s="174"/>
      <c r="F881" s="174"/>
      <c r="G881" s="176"/>
      <c r="H881" s="174"/>
      <c r="I881" s="174"/>
      <c r="J881" s="174"/>
      <c r="K881" s="1"/>
      <c r="L881" s="177">
        <f>_xlfn.XLOOKUP(C881,'★C&amp;I(IRS)'!C:C,'★C&amp;I(IRS)'!R:R)</f>
        <v>45225</v>
      </c>
    </row>
    <row r="882" spans="1:12">
      <c r="A882" s="1" t="s">
        <v>8106</v>
      </c>
      <c r="B882" s="1" t="s">
        <v>25378</v>
      </c>
      <c r="C882" s="1" t="s">
        <v>4655</v>
      </c>
      <c r="D882" s="1" t="s">
        <v>8106</v>
      </c>
      <c r="E882" s="1" t="s">
        <v>25399</v>
      </c>
      <c r="F882" s="1" t="s">
        <v>1911</v>
      </c>
      <c r="G882" s="160">
        <v>45225</v>
      </c>
      <c r="H882" s="1" t="s">
        <v>22078</v>
      </c>
      <c r="I882" s="1" t="s">
        <v>1911</v>
      </c>
      <c r="J882" s="1">
        <v>210</v>
      </c>
      <c r="K882" s="1"/>
      <c r="L882" s="177">
        <f>_xlfn.XLOOKUP(C882,'★C&amp;I(IRS)'!C:C,'★C&amp;I(IRS)'!R:R)</f>
        <v>45225</v>
      </c>
    </row>
    <row r="883" spans="1:12">
      <c r="A883" s="1" t="s">
        <v>8106</v>
      </c>
      <c r="B883" s="1" t="s">
        <v>25378</v>
      </c>
      <c r="C883" s="1" t="s">
        <v>4654</v>
      </c>
      <c r="D883" s="1" t="s">
        <v>8106</v>
      </c>
      <c r="E883" s="1" t="s">
        <v>25399</v>
      </c>
      <c r="F883" s="1" t="s">
        <v>1911</v>
      </c>
      <c r="G883" s="160">
        <v>45225</v>
      </c>
      <c r="H883" s="1" t="s">
        <v>22077</v>
      </c>
      <c r="I883" s="1" t="s">
        <v>1908</v>
      </c>
      <c r="J883" s="1">
        <v>260</v>
      </c>
      <c r="K883" s="1"/>
      <c r="L883" s="177">
        <f>_xlfn.XLOOKUP(C883,'★C&amp;I(IRS)'!C:C,'★C&amp;I(IRS)'!R:R)</f>
        <v>45132</v>
      </c>
    </row>
    <row r="884" spans="1:12">
      <c r="A884" s="1" t="s">
        <v>8106</v>
      </c>
      <c r="B884" s="1" t="s">
        <v>25378</v>
      </c>
      <c r="C884" s="1" t="s">
        <v>4656</v>
      </c>
      <c r="D884" s="1" t="s">
        <v>8106</v>
      </c>
      <c r="E884" s="1" t="s">
        <v>25399</v>
      </c>
      <c r="F884" s="1" t="s">
        <v>1911</v>
      </c>
      <c r="G884" s="160">
        <v>45225</v>
      </c>
      <c r="H884" s="1" t="s">
        <v>22079</v>
      </c>
      <c r="I884" s="1" t="s">
        <v>1908</v>
      </c>
      <c r="J884" s="1">
        <v>270</v>
      </c>
      <c r="K884" s="1"/>
      <c r="L884" s="177">
        <f>_xlfn.XLOOKUP(C884,'★C&amp;I(IRS)'!C:C,'★C&amp;I(IRS)'!R:R)</f>
        <v>45225</v>
      </c>
    </row>
    <row r="885" spans="1:12">
      <c r="A885" s="1" t="s">
        <v>4654</v>
      </c>
      <c r="B885" s="1" t="s">
        <v>25374</v>
      </c>
      <c r="C885" s="1" t="s">
        <v>4654</v>
      </c>
      <c r="D885" s="174"/>
      <c r="E885" s="174"/>
      <c r="F885" s="174"/>
      <c r="G885" s="176"/>
      <c r="H885" s="174"/>
      <c r="I885" s="174"/>
      <c r="J885" s="174"/>
      <c r="K885" s="1"/>
      <c r="L885" s="177">
        <f>_xlfn.XLOOKUP(C885,'★C&amp;I(IRS)'!C:C,'★C&amp;I(IRS)'!R:R)</f>
        <v>45132</v>
      </c>
    </row>
    <row r="886" spans="1:12">
      <c r="A886" s="1" t="s">
        <v>4657</v>
      </c>
      <c r="B886" s="1" t="s">
        <v>25373</v>
      </c>
      <c r="C886" s="1" t="s">
        <v>4657</v>
      </c>
      <c r="D886" s="174"/>
      <c r="E886" s="174"/>
      <c r="F886" s="174"/>
      <c r="G886" s="176"/>
      <c r="H886" s="174"/>
      <c r="I886" s="174"/>
      <c r="J886" s="174"/>
      <c r="K886" s="1"/>
      <c r="L886" s="177" t="str">
        <f>_xlfn.XLOOKUP(C886,'★C&amp;I(IRS)'!C:C,'★C&amp;I(IRS)'!R:R)</f>
        <v>Envision未適用</v>
      </c>
    </row>
    <row r="887" spans="1:12">
      <c r="A887" s="1" t="s">
        <v>25324</v>
      </c>
      <c r="B887" s="1" t="s">
        <v>25374</v>
      </c>
      <c r="C887" s="1" t="s">
        <v>3537</v>
      </c>
      <c r="D887" s="174"/>
      <c r="E887" s="174"/>
      <c r="F887" s="174"/>
      <c r="G887" s="176"/>
      <c r="H887" s="174"/>
      <c r="I887" s="174"/>
      <c r="J887" s="174"/>
      <c r="K887" s="1"/>
      <c r="L887" s="177">
        <f>_xlfn.XLOOKUP(C887,'★C&amp;I(IRS)'!C:C,'★C&amp;I(IRS)'!R:R)</f>
        <v>45086</v>
      </c>
    </row>
    <row r="888" spans="1:12">
      <c r="A888" s="1" t="s">
        <v>18896</v>
      </c>
      <c r="B888" s="1" t="s">
        <v>25374</v>
      </c>
      <c r="C888" s="1" t="s">
        <v>3537</v>
      </c>
      <c r="D888" s="174"/>
      <c r="E888" s="174"/>
      <c r="F888" s="174"/>
      <c r="G888" s="176"/>
      <c r="H888" s="174"/>
      <c r="I888" s="174"/>
      <c r="J888" s="174"/>
      <c r="K888" s="1"/>
      <c r="L888" s="177">
        <f>_xlfn.XLOOKUP(C888,'★C&amp;I(IRS)'!C:C,'★C&amp;I(IRS)'!R:R)</f>
        <v>45086</v>
      </c>
    </row>
    <row r="889" spans="1:12">
      <c r="A889" s="1" t="s">
        <v>8107</v>
      </c>
      <c r="B889" s="1" t="s">
        <v>25378</v>
      </c>
      <c r="C889" s="1" t="s">
        <v>4661</v>
      </c>
      <c r="D889" s="1" t="s">
        <v>8107</v>
      </c>
      <c r="E889" s="1" t="s">
        <v>25400</v>
      </c>
      <c r="F889" s="1" t="s">
        <v>1911</v>
      </c>
      <c r="G889" s="160">
        <v>45225</v>
      </c>
      <c r="H889" s="1" t="s">
        <v>22083</v>
      </c>
      <c r="I889" s="1" t="s">
        <v>1911</v>
      </c>
      <c r="J889" s="1">
        <v>210</v>
      </c>
      <c r="K889" s="1"/>
      <c r="L889" s="177">
        <f>_xlfn.XLOOKUP(C889,'★C&amp;I(IRS)'!C:C,'★C&amp;I(IRS)'!R:R)</f>
        <v>45225</v>
      </c>
    </row>
    <row r="890" spans="1:12">
      <c r="A890" s="1" t="s">
        <v>8107</v>
      </c>
      <c r="B890" s="1" t="s">
        <v>25378</v>
      </c>
      <c r="C890" s="1" t="s">
        <v>4660</v>
      </c>
      <c r="D890" s="1" t="s">
        <v>8107</v>
      </c>
      <c r="E890" s="1" t="s">
        <v>25400</v>
      </c>
      <c r="F890" s="1" t="s">
        <v>1911</v>
      </c>
      <c r="G890" s="160">
        <v>45225</v>
      </c>
      <c r="H890" s="1" t="s">
        <v>22082</v>
      </c>
      <c r="I890" s="1" t="s">
        <v>1911</v>
      </c>
      <c r="J890" s="1">
        <v>260</v>
      </c>
      <c r="K890" s="1"/>
      <c r="L890" s="177">
        <f>_xlfn.XLOOKUP(C890,'★C&amp;I(IRS)'!C:C,'★C&amp;I(IRS)'!R:R)</f>
        <v>45225</v>
      </c>
    </row>
    <row r="891" spans="1:12">
      <c r="A891" s="1" t="s">
        <v>8107</v>
      </c>
      <c r="B891" s="1" t="s">
        <v>25378</v>
      </c>
      <c r="C891" s="1" t="s">
        <v>4662</v>
      </c>
      <c r="D891" s="1" t="s">
        <v>8107</v>
      </c>
      <c r="E891" s="1" t="s">
        <v>25400</v>
      </c>
      <c r="F891" s="1" t="s">
        <v>1911</v>
      </c>
      <c r="G891" s="160">
        <v>45225</v>
      </c>
      <c r="H891" s="1" t="s">
        <v>22084</v>
      </c>
      <c r="I891" s="1" t="s">
        <v>1911</v>
      </c>
      <c r="J891" s="1">
        <v>270</v>
      </c>
      <c r="K891" s="1"/>
      <c r="L891" s="177">
        <f>_xlfn.XLOOKUP(C891,'★C&amp;I(IRS)'!C:C,'★C&amp;I(IRS)'!R:R)</f>
        <v>45225</v>
      </c>
    </row>
    <row r="892" spans="1:12">
      <c r="A892" s="1" t="s">
        <v>4660</v>
      </c>
      <c r="B892" s="1" t="s">
        <v>25374</v>
      </c>
      <c r="C892" s="1" t="s">
        <v>4660</v>
      </c>
      <c r="D892" s="174"/>
      <c r="E892" s="174"/>
      <c r="F892" s="174"/>
      <c r="G892" s="176"/>
      <c r="H892" s="174"/>
      <c r="I892" s="174"/>
      <c r="J892" s="174"/>
      <c r="K892" s="1"/>
      <c r="L892" s="177">
        <f>_xlfn.XLOOKUP(C892,'★C&amp;I(IRS)'!C:C,'★C&amp;I(IRS)'!R:R)</f>
        <v>45225</v>
      </c>
    </row>
    <row r="893" spans="1:12">
      <c r="A893" s="1" t="s">
        <v>3919</v>
      </c>
      <c r="B893" s="1" t="s">
        <v>25378</v>
      </c>
      <c r="C893" s="1" t="s">
        <v>3537</v>
      </c>
      <c r="D893" s="1" t="s">
        <v>3919</v>
      </c>
      <c r="E893" s="1" t="s">
        <v>25436</v>
      </c>
      <c r="F893" s="192" t="s">
        <v>1908</v>
      </c>
      <c r="G893" s="193">
        <v>45273</v>
      </c>
      <c r="H893" s="1" t="s">
        <v>21239</v>
      </c>
      <c r="I893" s="1" t="s">
        <v>1911</v>
      </c>
      <c r="J893" s="1">
        <v>260</v>
      </c>
      <c r="K893" s="1"/>
      <c r="L893" s="177">
        <f>_xlfn.XLOOKUP(C893,'★C&amp;I(IRS)'!C:C,'★C&amp;I(IRS)'!R:R)</f>
        <v>45086</v>
      </c>
    </row>
    <row r="894" spans="1:12">
      <c r="A894" s="1" t="s">
        <v>3919</v>
      </c>
      <c r="B894" s="1" t="s">
        <v>25378</v>
      </c>
      <c r="C894" s="1" t="s">
        <v>3717</v>
      </c>
      <c r="D894" s="1" t="s">
        <v>3919</v>
      </c>
      <c r="E894" s="1" t="s">
        <v>25436</v>
      </c>
      <c r="F894" s="192" t="s">
        <v>1908</v>
      </c>
      <c r="G894" s="193">
        <v>45273</v>
      </c>
      <c r="H894" s="1" t="s">
        <v>21325</v>
      </c>
      <c r="I894" s="1" t="s">
        <v>1911</v>
      </c>
      <c r="J894" s="1">
        <v>260</v>
      </c>
      <c r="K894" s="1"/>
      <c r="L894" s="177">
        <f>_xlfn.XLOOKUP(C894,'★C&amp;I(IRS)'!C:C,'★C&amp;I(IRS)'!R:R)</f>
        <v>45225</v>
      </c>
    </row>
    <row r="895" spans="1:12">
      <c r="A895" s="1" t="s">
        <v>3717</v>
      </c>
      <c r="B895" s="1" t="s">
        <v>25374</v>
      </c>
      <c r="C895" s="1" t="s">
        <v>3717</v>
      </c>
      <c r="D895" s="174"/>
      <c r="E895" s="174"/>
      <c r="F895" s="174"/>
      <c r="G895" s="176"/>
      <c r="H895" s="174"/>
      <c r="I895" s="174"/>
      <c r="J895" s="174"/>
      <c r="K895" s="1"/>
      <c r="L895" s="177">
        <f>_xlfn.XLOOKUP(C895,'★C&amp;I(IRS)'!C:C,'★C&amp;I(IRS)'!R:R)</f>
        <v>45225</v>
      </c>
    </row>
    <row r="896" spans="1:12">
      <c r="A896" s="1" t="s">
        <v>3918</v>
      </c>
      <c r="B896" s="1" t="s">
        <v>25378</v>
      </c>
      <c r="C896" s="1" t="s">
        <v>3537</v>
      </c>
      <c r="D896" s="1" t="s">
        <v>3918</v>
      </c>
      <c r="E896" s="1" t="s">
        <v>25437</v>
      </c>
      <c r="F896" s="192" t="s">
        <v>1908</v>
      </c>
      <c r="G896" s="193">
        <v>45273</v>
      </c>
      <c r="H896" s="1" t="s">
        <v>21239</v>
      </c>
      <c r="I896" s="1" t="s">
        <v>1911</v>
      </c>
      <c r="J896" s="1">
        <v>260</v>
      </c>
      <c r="K896" s="1"/>
      <c r="L896" s="177">
        <f>_xlfn.XLOOKUP(C896,'★C&amp;I(IRS)'!C:C,'★C&amp;I(IRS)'!R:R)</f>
        <v>45086</v>
      </c>
    </row>
    <row r="897" spans="1:12">
      <c r="A897" s="1" t="s">
        <v>3918</v>
      </c>
      <c r="B897" s="1" t="s">
        <v>25378</v>
      </c>
      <c r="C897" s="1" t="s">
        <v>3716</v>
      </c>
      <c r="D897" s="1" t="s">
        <v>3918</v>
      </c>
      <c r="E897" s="1" t="s">
        <v>25437</v>
      </c>
      <c r="F897" s="192" t="s">
        <v>1908</v>
      </c>
      <c r="G897" s="193">
        <v>45273</v>
      </c>
      <c r="H897" s="1" t="s">
        <v>21324</v>
      </c>
      <c r="I897" s="1" t="s">
        <v>1908</v>
      </c>
      <c r="J897" s="1">
        <v>260</v>
      </c>
      <c r="K897" s="1"/>
      <c r="L897" s="177">
        <f>_xlfn.XLOOKUP(C897,'★C&amp;I(IRS)'!C:C,'★C&amp;I(IRS)'!R:R)</f>
        <v>45225</v>
      </c>
    </row>
    <row r="898" spans="1:12">
      <c r="A898" s="1" t="s">
        <v>3716</v>
      </c>
      <c r="B898" s="1" t="s">
        <v>25374</v>
      </c>
      <c r="C898" s="1" t="s">
        <v>3716</v>
      </c>
      <c r="D898" s="174"/>
      <c r="E898" s="174"/>
      <c r="F898" s="174"/>
      <c r="G898" s="176"/>
      <c r="H898" s="174"/>
      <c r="I898" s="174"/>
      <c r="J898" s="174"/>
      <c r="K898" s="1"/>
      <c r="L898" s="177">
        <f>_xlfn.XLOOKUP(C898,'★C&amp;I(IRS)'!C:C,'★C&amp;I(IRS)'!R:R)</f>
        <v>45225</v>
      </c>
    </row>
    <row r="899" spans="1:12">
      <c r="A899" s="1" t="s">
        <v>7671</v>
      </c>
      <c r="B899" s="1" t="s">
        <v>25373</v>
      </c>
      <c r="C899" s="1" t="s">
        <v>7671</v>
      </c>
      <c r="D899" s="174"/>
      <c r="E899" s="174"/>
      <c r="F899" s="174"/>
      <c r="G899" s="176"/>
      <c r="H899" s="174"/>
      <c r="I899" s="174"/>
      <c r="J899" s="174"/>
      <c r="K899" s="1"/>
      <c r="L899" s="177" t="str">
        <f>_xlfn.XLOOKUP(C899,'★C&amp;I(IRS)'!C:C,'★C&amp;I(IRS)'!R:R)</f>
        <v>-</v>
      </c>
    </row>
    <row r="900" spans="1:12">
      <c r="A900" s="1" t="s">
        <v>7741</v>
      </c>
      <c r="B900" s="1" t="s">
        <v>25374</v>
      </c>
      <c r="C900" s="1" t="s">
        <v>3716</v>
      </c>
      <c r="D900" s="174"/>
      <c r="E900" s="174"/>
      <c r="F900" s="174"/>
      <c r="G900" s="176"/>
      <c r="H900" s="174"/>
      <c r="I900" s="174"/>
      <c r="J900" s="174"/>
      <c r="K900" s="1"/>
      <c r="L900" s="177">
        <f>_xlfn.XLOOKUP(C900,'★C&amp;I(IRS)'!C:C,'★C&amp;I(IRS)'!R:R)</f>
        <v>45225</v>
      </c>
    </row>
    <row r="901" spans="1:12">
      <c r="A901" s="1" t="s">
        <v>4663</v>
      </c>
      <c r="B901" s="1" t="s">
        <v>25373</v>
      </c>
      <c r="C901" s="1" t="s">
        <v>4663</v>
      </c>
      <c r="D901" s="174"/>
      <c r="E901" s="174"/>
      <c r="F901" s="174"/>
      <c r="G901" s="176"/>
      <c r="H901" s="174"/>
      <c r="I901" s="174"/>
      <c r="J901" s="174"/>
      <c r="K901" s="1"/>
      <c r="L901" s="177" t="str">
        <f>_xlfn.XLOOKUP(C901,'★C&amp;I(IRS)'!C:C,'★C&amp;I(IRS)'!R:R)</f>
        <v>Envision未適用</v>
      </c>
    </row>
    <row r="902" spans="1:12">
      <c r="A902" s="1" t="s">
        <v>8108</v>
      </c>
      <c r="B902" s="1" t="s">
        <v>25374</v>
      </c>
      <c r="C902" s="1" t="s">
        <v>4667</v>
      </c>
      <c r="D902" s="174"/>
      <c r="E902" s="174"/>
      <c r="F902" s="174"/>
      <c r="G902" s="176"/>
      <c r="H902" s="174"/>
      <c r="I902" s="174"/>
      <c r="J902" s="174"/>
      <c r="K902" s="1"/>
      <c r="L902" s="177">
        <f>_xlfn.XLOOKUP(C902,'★C&amp;I(IRS)'!C:C,'★C&amp;I(IRS)'!R:R)</f>
        <v>45225</v>
      </c>
    </row>
    <row r="903" spans="1:12">
      <c r="A903" s="1" t="s">
        <v>8108</v>
      </c>
      <c r="B903" s="1" t="s">
        <v>25373</v>
      </c>
      <c r="C903" s="1" t="s">
        <v>4666</v>
      </c>
      <c r="D903" s="174"/>
      <c r="E903" s="174"/>
      <c r="F903" s="174"/>
      <c r="G903" s="176"/>
      <c r="H903" s="174"/>
      <c r="I903" s="174"/>
      <c r="J903" s="174"/>
      <c r="K903" s="1"/>
      <c r="L903" s="177">
        <f>_xlfn.XLOOKUP(C903,'★C&amp;I(IRS)'!C:C,'★C&amp;I(IRS)'!R:R)</f>
        <v>45392</v>
      </c>
    </row>
    <row r="904" spans="1:12">
      <c r="A904" s="1" t="s">
        <v>8108</v>
      </c>
      <c r="B904" s="1" t="s">
        <v>25373</v>
      </c>
      <c r="C904" s="1" t="s">
        <v>4668</v>
      </c>
      <c r="D904" s="174"/>
      <c r="E904" s="174"/>
      <c r="F904" s="174"/>
      <c r="G904" s="176"/>
      <c r="H904" s="174"/>
      <c r="I904" s="174"/>
      <c r="J904" s="174"/>
      <c r="K904" s="1"/>
      <c r="L904" s="177">
        <f>_xlfn.XLOOKUP(C904,'★C&amp;I(IRS)'!C:C,'★C&amp;I(IRS)'!R:R)</f>
        <v>45392</v>
      </c>
    </row>
    <row r="905" spans="1:12">
      <c r="A905" s="1" t="s">
        <v>8109</v>
      </c>
      <c r="B905" s="1" t="s">
        <v>25374</v>
      </c>
      <c r="C905" s="1" t="s">
        <v>4667</v>
      </c>
      <c r="D905" s="174"/>
      <c r="E905" s="174"/>
      <c r="F905" s="174"/>
      <c r="G905" s="176"/>
      <c r="H905" s="174"/>
      <c r="I905" s="174"/>
      <c r="J905" s="174"/>
      <c r="K905" s="1"/>
      <c r="L905" s="177">
        <f>_xlfn.XLOOKUP(C905,'★C&amp;I(IRS)'!C:C,'★C&amp;I(IRS)'!R:R)</f>
        <v>45225</v>
      </c>
    </row>
    <row r="906" spans="1:12">
      <c r="A906" s="1" t="s">
        <v>8109</v>
      </c>
      <c r="B906" s="1" t="s">
        <v>25373</v>
      </c>
      <c r="C906" s="1" t="s">
        <v>4666</v>
      </c>
      <c r="D906" s="174"/>
      <c r="E906" s="174"/>
      <c r="F906" s="174"/>
      <c r="G906" s="176"/>
      <c r="H906" s="174"/>
      <c r="I906" s="174"/>
      <c r="J906" s="174"/>
      <c r="K906" s="1"/>
      <c r="L906" s="177">
        <f>_xlfn.XLOOKUP(C906,'★C&amp;I(IRS)'!C:C,'★C&amp;I(IRS)'!R:R)</f>
        <v>45392</v>
      </c>
    </row>
    <row r="907" spans="1:12">
      <c r="A907" s="1" t="s">
        <v>8109</v>
      </c>
      <c r="B907" s="1" t="s">
        <v>25373</v>
      </c>
      <c r="C907" s="1" t="s">
        <v>4668</v>
      </c>
      <c r="D907" s="174"/>
      <c r="E907" s="174"/>
      <c r="F907" s="174"/>
      <c r="G907" s="176"/>
      <c r="H907" s="174"/>
      <c r="I907" s="174"/>
      <c r="J907" s="174"/>
      <c r="K907" s="1"/>
      <c r="L907" s="177">
        <f>_xlfn.XLOOKUP(C907,'★C&amp;I(IRS)'!C:C,'★C&amp;I(IRS)'!R:R)</f>
        <v>45392</v>
      </c>
    </row>
    <row r="908" spans="1:12">
      <c r="A908" s="1" t="s">
        <v>4666</v>
      </c>
      <c r="B908" s="1" t="s">
        <v>25373</v>
      </c>
      <c r="C908" s="1" t="s">
        <v>4666</v>
      </c>
      <c r="D908" s="174"/>
      <c r="E908" s="174"/>
      <c r="F908" s="174"/>
      <c r="G908" s="176"/>
      <c r="H908" s="174"/>
      <c r="I908" s="174"/>
      <c r="J908" s="174"/>
      <c r="K908" s="1"/>
      <c r="L908" s="177">
        <f>_xlfn.XLOOKUP(C908,'★C&amp;I(IRS)'!C:C,'★C&amp;I(IRS)'!R:R)</f>
        <v>45392</v>
      </c>
    </row>
    <row r="909" spans="1:12">
      <c r="A909" s="1" t="s">
        <v>8110</v>
      </c>
      <c r="B909" s="1" t="s">
        <v>25373</v>
      </c>
      <c r="C909" s="1" t="s">
        <v>25370</v>
      </c>
      <c r="D909" s="174" t="s">
        <v>8110</v>
      </c>
      <c r="E909" s="174" t="s">
        <v>25401</v>
      </c>
      <c r="F909" s="174" t="s">
        <v>1911</v>
      </c>
      <c r="G909" s="184" t="s">
        <v>25524</v>
      </c>
      <c r="H909" s="174" t="s">
        <v>22092</v>
      </c>
      <c r="I909" s="174" t="s">
        <v>1911</v>
      </c>
      <c r="J909" s="174">
        <v>210</v>
      </c>
      <c r="K909" s="1"/>
      <c r="L909" s="177">
        <f>_xlfn.XLOOKUP(C909,'★C&amp;I(IRS)'!C:C,'★C&amp;I(IRS)'!R:R)</f>
        <v>45392</v>
      </c>
    </row>
    <row r="910" spans="1:12">
      <c r="A910" s="1" t="s">
        <v>8110</v>
      </c>
      <c r="B910" s="1" t="s">
        <v>25374</v>
      </c>
      <c r="C910" s="1" t="s">
        <v>4669</v>
      </c>
      <c r="D910" s="174" t="s">
        <v>8110</v>
      </c>
      <c r="E910" s="174" t="s">
        <v>25401</v>
      </c>
      <c r="F910" s="174" t="s">
        <v>1911</v>
      </c>
      <c r="G910" s="184" t="s">
        <v>25524</v>
      </c>
      <c r="H910" s="174" t="s">
        <v>22091</v>
      </c>
      <c r="I910" s="174" t="s">
        <v>1911</v>
      </c>
      <c r="J910" s="174">
        <v>260</v>
      </c>
      <c r="K910" s="1"/>
      <c r="L910" s="177">
        <f>_xlfn.XLOOKUP(C910,'★C&amp;I(IRS)'!C:C,'★C&amp;I(IRS)'!R:R)</f>
        <v>45310</v>
      </c>
    </row>
    <row r="911" spans="1:12">
      <c r="A911" s="1" t="s">
        <v>8110</v>
      </c>
      <c r="B911" s="1" t="s">
        <v>25373</v>
      </c>
      <c r="C911" s="1" t="s">
        <v>4670</v>
      </c>
      <c r="D911" s="174" t="s">
        <v>8110</v>
      </c>
      <c r="E911" s="174" t="s">
        <v>25401</v>
      </c>
      <c r="F911" s="174" t="s">
        <v>1911</v>
      </c>
      <c r="G911" s="184" t="s">
        <v>25524</v>
      </c>
      <c r="H911" s="174" t="s">
        <v>22093</v>
      </c>
      <c r="I911" s="174" t="s">
        <v>1911</v>
      </c>
      <c r="J911" s="174">
        <v>270</v>
      </c>
      <c r="K911" s="1"/>
      <c r="L911" s="177">
        <f>_xlfn.XLOOKUP(C911,'★C&amp;I(IRS)'!C:C,'★C&amp;I(IRS)'!R:R)</f>
        <v>45392</v>
      </c>
    </row>
    <row r="912" spans="1:12">
      <c r="A912" s="1" t="s">
        <v>4669</v>
      </c>
      <c r="B912" s="1" t="s">
        <v>25374</v>
      </c>
      <c r="C912" s="1" t="s">
        <v>4669</v>
      </c>
      <c r="D912" s="174"/>
      <c r="E912" s="174"/>
      <c r="F912" s="174"/>
      <c r="G912" s="176"/>
      <c r="H912" s="174"/>
      <c r="I912" s="174"/>
      <c r="J912" s="174"/>
      <c r="K912" s="1"/>
      <c r="L912" s="177">
        <f>_xlfn.XLOOKUP(C912,'★C&amp;I(IRS)'!C:C,'★C&amp;I(IRS)'!R:R)</f>
        <v>45310</v>
      </c>
    </row>
    <row r="913" spans="1:12">
      <c r="A913" s="1" t="s">
        <v>8111</v>
      </c>
      <c r="B913" s="1" t="s">
        <v>25378</v>
      </c>
      <c r="C913" s="1" t="s">
        <v>4672</v>
      </c>
      <c r="D913" s="1" t="s">
        <v>8111</v>
      </c>
      <c r="E913" s="1" t="s">
        <v>25402</v>
      </c>
      <c r="F913" s="1" t="s">
        <v>1913</v>
      </c>
      <c r="G913" s="160">
        <v>45225</v>
      </c>
      <c r="H913" s="1" t="s">
        <v>22095</v>
      </c>
      <c r="I913" s="1" t="s">
        <v>1911</v>
      </c>
      <c r="J913" s="1">
        <v>210</v>
      </c>
      <c r="K913" s="1"/>
      <c r="L913" s="177">
        <f>_xlfn.XLOOKUP(C913,'★C&amp;I(IRS)'!C:C,'★C&amp;I(IRS)'!R:R)</f>
        <v>45362</v>
      </c>
    </row>
    <row r="914" spans="1:12">
      <c r="A914" s="1" t="s">
        <v>8111</v>
      </c>
      <c r="B914" s="1" t="s">
        <v>25378</v>
      </c>
      <c r="C914" s="1" t="s">
        <v>4671</v>
      </c>
      <c r="D914" s="1" t="s">
        <v>8111</v>
      </c>
      <c r="E914" s="1" t="s">
        <v>25402</v>
      </c>
      <c r="F914" s="1" t="s">
        <v>1913</v>
      </c>
      <c r="G914" s="160">
        <v>45225</v>
      </c>
      <c r="H914" s="1" t="s">
        <v>22094</v>
      </c>
      <c r="I914" s="1" t="s">
        <v>1911</v>
      </c>
      <c r="J914" s="1">
        <v>260</v>
      </c>
      <c r="K914" s="1"/>
      <c r="L914" s="177">
        <f>_xlfn.XLOOKUP(C914,'★C&amp;I(IRS)'!C:C,'★C&amp;I(IRS)'!R:R)</f>
        <v>45180</v>
      </c>
    </row>
    <row r="915" spans="1:12">
      <c r="A915" s="1" t="s">
        <v>8111</v>
      </c>
      <c r="B915" s="1" t="s">
        <v>25378</v>
      </c>
      <c r="C915" s="1" t="s">
        <v>4673</v>
      </c>
      <c r="D915" s="1" t="s">
        <v>8111</v>
      </c>
      <c r="E915" s="1" t="s">
        <v>25402</v>
      </c>
      <c r="F915" s="1" t="s">
        <v>1913</v>
      </c>
      <c r="G915" s="160">
        <v>45225</v>
      </c>
      <c r="H915" s="1" t="s">
        <v>22096</v>
      </c>
      <c r="I915" s="1" t="s">
        <v>1911</v>
      </c>
      <c r="J915" s="1">
        <v>270</v>
      </c>
      <c r="K915" s="1"/>
      <c r="L915" s="177">
        <f>_xlfn.XLOOKUP(C915,'★C&amp;I(IRS)'!C:C,'★C&amp;I(IRS)'!R:R)</f>
        <v>45225</v>
      </c>
    </row>
    <row r="916" spans="1:12">
      <c r="A916" s="1" t="s">
        <v>25354</v>
      </c>
      <c r="B916" s="1" t="s">
        <v>25374</v>
      </c>
      <c r="C916" s="1" t="s">
        <v>4672</v>
      </c>
      <c r="D916" s="174"/>
      <c r="E916" s="174"/>
      <c r="F916" s="174"/>
      <c r="G916" s="176"/>
      <c r="H916" s="174"/>
      <c r="I916" s="174"/>
      <c r="J916" s="174"/>
      <c r="K916" s="1"/>
      <c r="L916" s="177">
        <f>_xlfn.XLOOKUP(C916,'★C&amp;I(IRS)'!C:C,'★C&amp;I(IRS)'!R:R)</f>
        <v>45362</v>
      </c>
    </row>
    <row r="917" spans="1:12">
      <c r="A917" s="1" t="s">
        <v>25354</v>
      </c>
      <c r="B917" s="1" t="s">
        <v>25373</v>
      </c>
      <c r="C917" s="1" t="s">
        <v>7669</v>
      </c>
      <c r="D917" s="174"/>
      <c r="E917" s="174"/>
      <c r="F917" s="174"/>
      <c r="G917" s="176"/>
      <c r="H917" s="174"/>
      <c r="I917" s="174"/>
      <c r="J917" s="174"/>
      <c r="K917" s="1"/>
      <c r="L917" s="177">
        <f>_xlfn.XLOOKUP(C917,'★C&amp;I(IRS)'!C:C,'★C&amp;I(IRS)'!R:R)</f>
        <v>45380</v>
      </c>
    </row>
    <row r="918" spans="1:12">
      <c r="A918" s="1" t="s">
        <v>4671</v>
      </c>
      <c r="B918" s="1" t="s">
        <v>25374</v>
      </c>
      <c r="C918" s="1" t="s">
        <v>4671</v>
      </c>
      <c r="D918" s="174"/>
      <c r="E918" s="174"/>
      <c r="F918" s="174"/>
      <c r="G918" s="176"/>
      <c r="H918" s="174"/>
      <c r="I918" s="174"/>
      <c r="J918" s="174"/>
      <c r="K918" s="1"/>
      <c r="L918" s="177">
        <f>_xlfn.XLOOKUP(C918,'★C&amp;I(IRS)'!C:C,'★C&amp;I(IRS)'!R:R)</f>
        <v>45180</v>
      </c>
    </row>
    <row r="919" spans="1:12">
      <c r="A919" s="1" t="s">
        <v>8065</v>
      </c>
      <c r="B919" s="1" t="s">
        <v>25378</v>
      </c>
      <c r="C919" s="1" t="s">
        <v>4672</v>
      </c>
      <c r="D919" s="1" t="s">
        <v>8065</v>
      </c>
      <c r="E919" s="1" t="s">
        <v>25438</v>
      </c>
      <c r="F919" s="192" t="s">
        <v>1908</v>
      </c>
      <c r="G919" s="193">
        <v>45273</v>
      </c>
      <c r="H919" s="1" t="s">
        <v>22095</v>
      </c>
      <c r="I919" s="1" t="s">
        <v>1911</v>
      </c>
      <c r="J919" s="1">
        <v>210</v>
      </c>
      <c r="K919" s="1"/>
      <c r="L919" s="177">
        <f>_xlfn.XLOOKUP(C919,'★C&amp;I(IRS)'!C:C,'★C&amp;I(IRS)'!R:R)</f>
        <v>45362</v>
      </c>
    </row>
    <row r="920" spans="1:12">
      <c r="A920" s="1" t="s">
        <v>8065</v>
      </c>
      <c r="B920" s="1" t="s">
        <v>25378</v>
      </c>
      <c r="C920" s="1" t="s">
        <v>3717</v>
      </c>
      <c r="D920" s="1" t="s">
        <v>8065</v>
      </c>
      <c r="E920" s="1" t="s">
        <v>25438</v>
      </c>
      <c r="F920" s="192" t="s">
        <v>1908</v>
      </c>
      <c r="G920" s="193">
        <v>45273</v>
      </c>
      <c r="H920" s="1" t="s">
        <v>21325</v>
      </c>
      <c r="I920" s="1" t="s">
        <v>1911</v>
      </c>
      <c r="J920" s="1">
        <v>260</v>
      </c>
      <c r="K920" s="1"/>
      <c r="L920" s="177">
        <f>_xlfn.XLOOKUP(C920,'★C&amp;I(IRS)'!C:C,'★C&amp;I(IRS)'!R:R)</f>
        <v>45225</v>
      </c>
    </row>
    <row r="921" spans="1:12">
      <c r="A921" s="1" t="s">
        <v>8066</v>
      </c>
      <c r="B921" s="1" t="s">
        <v>25378</v>
      </c>
      <c r="C921" s="1" t="s">
        <v>4672</v>
      </c>
      <c r="D921" s="1" t="s">
        <v>8066</v>
      </c>
      <c r="E921" s="1" t="s">
        <v>25439</v>
      </c>
      <c r="F921" s="192" t="s">
        <v>1908</v>
      </c>
      <c r="G921" s="193">
        <v>45273</v>
      </c>
      <c r="H921" s="1" t="s">
        <v>22095</v>
      </c>
      <c r="I921" s="1" t="s">
        <v>1911</v>
      </c>
      <c r="J921" s="1">
        <v>210</v>
      </c>
      <c r="K921" s="1"/>
      <c r="L921" s="177">
        <f>_xlfn.XLOOKUP(C921,'★C&amp;I(IRS)'!C:C,'★C&amp;I(IRS)'!R:R)</f>
        <v>45362</v>
      </c>
    </row>
    <row r="922" spans="1:12">
      <c r="A922" s="1" t="s">
        <v>8066</v>
      </c>
      <c r="B922" s="1" t="s">
        <v>25378</v>
      </c>
      <c r="C922" s="1" t="s">
        <v>3716</v>
      </c>
      <c r="D922" s="1" t="s">
        <v>8066</v>
      </c>
      <c r="E922" s="1" t="s">
        <v>25439</v>
      </c>
      <c r="F922" s="192" t="s">
        <v>1908</v>
      </c>
      <c r="G922" s="193">
        <v>45273</v>
      </c>
      <c r="H922" s="1" t="s">
        <v>21324</v>
      </c>
      <c r="I922" s="1" t="s">
        <v>1908</v>
      </c>
      <c r="J922" s="1">
        <v>260</v>
      </c>
      <c r="K922" s="1"/>
      <c r="L922" s="177">
        <f>_xlfn.XLOOKUP(C922,'★C&amp;I(IRS)'!C:C,'★C&amp;I(IRS)'!R:R)</f>
        <v>45225</v>
      </c>
    </row>
    <row r="923" spans="1:12">
      <c r="A923" s="1" t="s">
        <v>7864</v>
      </c>
      <c r="B923" s="1" t="s">
        <v>25374</v>
      </c>
      <c r="C923" s="1" t="s">
        <v>3537</v>
      </c>
      <c r="D923" s="174"/>
      <c r="E923" s="174"/>
      <c r="F923" s="174"/>
      <c r="G923" s="176"/>
      <c r="H923" s="174"/>
      <c r="I923" s="174"/>
      <c r="J923" s="174"/>
      <c r="K923" s="1"/>
      <c r="L923" s="177">
        <f>_xlfn.XLOOKUP(C923,'★C&amp;I(IRS)'!C:C,'★C&amp;I(IRS)'!R:R)</f>
        <v>45086</v>
      </c>
    </row>
    <row r="924" spans="1:12">
      <c r="A924" s="1" t="s">
        <v>4674</v>
      </c>
      <c r="B924" s="1" t="s">
        <v>25373</v>
      </c>
      <c r="C924" s="1" t="s">
        <v>4674</v>
      </c>
      <c r="D924" s="174"/>
      <c r="E924" s="174"/>
      <c r="F924" s="174"/>
      <c r="G924" s="176"/>
      <c r="H924" s="174"/>
      <c r="I924" s="174"/>
      <c r="J924" s="174"/>
      <c r="K924" s="1"/>
      <c r="L924" s="177" t="str">
        <f>_xlfn.XLOOKUP(C924,'★C&amp;I(IRS)'!C:C,'★C&amp;I(IRS)'!R:R)</f>
        <v>Envision未適用</v>
      </c>
    </row>
    <row r="925" spans="1:12">
      <c r="A925" s="1" t="s">
        <v>8112</v>
      </c>
      <c r="B925" s="1" t="s">
        <v>25378</v>
      </c>
      <c r="C925" s="1" t="s">
        <v>4680</v>
      </c>
      <c r="D925" s="1" t="s">
        <v>8112</v>
      </c>
      <c r="E925" s="1" t="s">
        <v>25403</v>
      </c>
      <c r="F925" s="192" t="s">
        <v>1912</v>
      </c>
      <c r="G925" s="193">
        <v>45273</v>
      </c>
      <c r="H925" s="1" t="s">
        <v>22103</v>
      </c>
      <c r="I925" s="1" t="s">
        <v>1911</v>
      </c>
      <c r="J925" s="1">
        <v>210</v>
      </c>
      <c r="K925" s="1"/>
      <c r="L925" s="177">
        <f>_xlfn.XLOOKUP(C925,'★C&amp;I(IRS)'!C:C,'★C&amp;I(IRS)'!R:R)</f>
        <v>45362</v>
      </c>
    </row>
    <row r="926" spans="1:12">
      <c r="A926" s="1" t="s">
        <v>8112</v>
      </c>
      <c r="B926" s="1" t="s">
        <v>25378</v>
      </c>
      <c r="C926" s="1" t="s">
        <v>4679</v>
      </c>
      <c r="D926" s="1" t="s">
        <v>8112</v>
      </c>
      <c r="E926" s="1" t="s">
        <v>25403</v>
      </c>
      <c r="F926" s="192" t="s">
        <v>1912</v>
      </c>
      <c r="G926" s="193">
        <v>45273</v>
      </c>
      <c r="H926" s="1" t="s">
        <v>22102</v>
      </c>
      <c r="I926" s="194" t="s">
        <v>1911</v>
      </c>
      <c r="J926" s="1">
        <v>260</v>
      </c>
      <c r="K926" s="1"/>
      <c r="L926" s="177">
        <f>_xlfn.XLOOKUP(C926,'★C&amp;I(IRS)'!C:C,'★C&amp;I(IRS)'!R:R)</f>
        <v>45180</v>
      </c>
    </row>
    <row r="927" spans="1:12">
      <c r="A927" s="1" t="s">
        <v>8112</v>
      </c>
      <c r="B927" s="1" t="s">
        <v>25378</v>
      </c>
      <c r="C927" s="1" t="s">
        <v>4681</v>
      </c>
      <c r="D927" s="1" t="s">
        <v>8112</v>
      </c>
      <c r="E927" s="1" t="s">
        <v>25403</v>
      </c>
      <c r="F927" s="192" t="s">
        <v>1912</v>
      </c>
      <c r="G927" s="193">
        <v>45273</v>
      </c>
      <c r="H927" s="1" t="s">
        <v>22104</v>
      </c>
      <c r="I927" s="160" t="s">
        <v>1913</v>
      </c>
      <c r="J927" s="1">
        <v>270</v>
      </c>
      <c r="K927" s="1"/>
      <c r="L927" s="177">
        <f>_xlfn.XLOOKUP(C927,'★C&amp;I(IRS)'!C:C,'★C&amp;I(IRS)'!R:R)</f>
        <v>45273</v>
      </c>
    </row>
    <row r="928" spans="1:12">
      <c r="A928" s="1" t="s">
        <v>25355</v>
      </c>
      <c r="B928" s="1" t="s">
        <v>25374</v>
      </c>
      <c r="C928" s="1" t="s">
        <v>4680</v>
      </c>
      <c r="D928" s="174"/>
      <c r="E928" s="174"/>
      <c r="F928" s="174"/>
      <c r="G928" s="176"/>
      <c r="H928" s="174"/>
      <c r="I928" s="174"/>
      <c r="J928" s="174"/>
      <c r="K928" s="1"/>
      <c r="L928" s="177">
        <f>_xlfn.XLOOKUP(C928,'★C&amp;I(IRS)'!C:C,'★C&amp;I(IRS)'!R:R)</f>
        <v>45362</v>
      </c>
    </row>
    <row r="929" spans="1:12">
      <c r="A929" s="1" t="s">
        <v>25355</v>
      </c>
      <c r="B929" s="1" t="s">
        <v>25373</v>
      </c>
      <c r="C929" s="1" t="s">
        <v>7669</v>
      </c>
      <c r="D929" s="174"/>
      <c r="E929" s="174"/>
      <c r="F929" s="174"/>
      <c r="G929" s="176"/>
      <c r="H929" s="174"/>
      <c r="I929" s="174"/>
      <c r="J929" s="174"/>
      <c r="K929" s="1"/>
      <c r="L929" s="177">
        <f>_xlfn.XLOOKUP(C929,'★C&amp;I(IRS)'!C:C,'★C&amp;I(IRS)'!R:R)</f>
        <v>45380</v>
      </c>
    </row>
    <row r="930" spans="1:12">
      <c r="A930" s="1" t="s">
        <v>4679</v>
      </c>
      <c r="B930" s="1" t="s">
        <v>25374</v>
      </c>
      <c r="C930" s="1" t="s">
        <v>4679</v>
      </c>
      <c r="D930" s="174"/>
      <c r="E930" s="174"/>
      <c r="F930" s="174"/>
      <c r="G930" s="176"/>
      <c r="H930" s="174"/>
      <c r="I930" s="174"/>
      <c r="J930" s="174"/>
      <c r="K930" s="1"/>
      <c r="L930" s="177">
        <f>_xlfn.XLOOKUP(C930,'★C&amp;I(IRS)'!C:C,'★C&amp;I(IRS)'!R:R)</f>
        <v>45180</v>
      </c>
    </row>
    <row r="931" spans="1:12">
      <c r="A931" s="1" t="s">
        <v>8067</v>
      </c>
      <c r="B931" s="1" t="s">
        <v>25378</v>
      </c>
      <c r="C931" s="1" t="s">
        <v>4680</v>
      </c>
      <c r="D931" s="1" t="s">
        <v>8067</v>
      </c>
      <c r="E931" s="1" t="s">
        <v>25440</v>
      </c>
      <c r="F931" s="192" t="s">
        <v>1908</v>
      </c>
      <c r="G931" s="193">
        <v>45273</v>
      </c>
      <c r="H931" s="1" t="s">
        <v>22103</v>
      </c>
      <c r="I931" s="1" t="s">
        <v>1911</v>
      </c>
      <c r="J931" s="1">
        <v>210</v>
      </c>
      <c r="K931" s="1"/>
      <c r="L931" s="177">
        <f>_xlfn.XLOOKUP(C931,'★C&amp;I(IRS)'!C:C,'★C&amp;I(IRS)'!R:R)</f>
        <v>45362</v>
      </c>
    </row>
    <row r="932" spans="1:12">
      <c r="A932" s="1" t="s">
        <v>8067</v>
      </c>
      <c r="B932" s="1" t="s">
        <v>25378</v>
      </c>
      <c r="C932" s="1" t="s">
        <v>3717</v>
      </c>
      <c r="D932" s="1" t="s">
        <v>8067</v>
      </c>
      <c r="E932" s="1" t="s">
        <v>25440</v>
      </c>
      <c r="F932" s="192" t="s">
        <v>1908</v>
      </c>
      <c r="G932" s="193">
        <v>45273</v>
      </c>
      <c r="H932" s="1" t="s">
        <v>21325</v>
      </c>
      <c r="I932" s="1" t="s">
        <v>1911</v>
      </c>
      <c r="J932" s="1">
        <v>260</v>
      </c>
      <c r="K932" s="1"/>
      <c r="L932" s="177">
        <f>_xlfn.XLOOKUP(C932,'★C&amp;I(IRS)'!C:C,'★C&amp;I(IRS)'!R:R)</f>
        <v>45225</v>
      </c>
    </row>
    <row r="933" spans="1:12">
      <c r="A933" s="1" t="s">
        <v>8068</v>
      </c>
      <c r="B933" s="1" t="s">
        <v>25378</v>
      </c>
      <c r="C933" s="1" t="s">
        <v>4680</v>
      </c>
      <c r="D933" s="1" t="s">
        <v>8068</v>
      </c>
      <c r="E933" s="1" t="s">
        <v>25441</v>
      </c>
      <c r="F933" s="192" t="s">
        <v>1908</v>
      </c>
      <c r="G933" s="193">
        <v>45273</v>
      </c>
      <c r="H933" s="1" t="s">
        <v>22103</v>
      </c>
      <c r="I933" s="1" t="s">
        <v>1911</v>
      </c>
      <c r="J933" s="1">
        <v>210</v>
      </c>
      <c r="K933" s="1"/>
      <c r="L933" s="177">
        <f>_xlfn.XLOOKUP(C933,'★C&amp;I(IRS)'!C:C,'★C&amp;I(IRS)'!R:R)</f>
        <v>45362</v>
      </c>
    </row>
    <row r="934" spans="1:12">
      <c r="A934" s="1" t="s">
        <v>8068</v>
      </c>
      <c r="B934" s="1" t="s">
        <v>25378</v>
      </c>
      <c r="C934" s="1" t="s">
        <v>3716</v>
      </c>
      <c r="D934" s="1" t="s">
        <v>8068</v>
      </c>
      <c r="E934" s="1" t="s">
        <v>25441</v>
      </c>
      <c r="F934" s="192" t="s">
        <v>1908</v>
      </c>
      <c r="G934" s="193">
        <v>45273</v>
      </c>
      <c r="H934" s="1" t="s">
        <v>21324</v>
      </c>
      <c r="I934" s="1" t="s">
        <v>1908</v>
      </c>
      <c r="J934" s="1">
        <v>260</v>
      </c>
      <c r="K934" s="1"/>
      <c r="L934" s="177">
        <f>_xlfn.XLOOKUP(C934,'★C&amp;I(IRS)'!C:C,'★C&amp;I(IRS)'!R:R)</f>
        <v>45225</v>
      </c>
    </row>
    <row r="935" spans="1:12">
      <c r="A935" s="1" t="s">
        <v>8113</v>
      </c>
      <c r="B935" s="1" t="s">
        <v>25378</v>
      </c>
      <c r="C935" s="1" t="s">
        <v>4683</v>
      </c>
      <c r="D935" s="1" t="s">
        <v>8113</v>
      </c>
      <c r="E935" s="1" t="s">
        <v>25404</v>
      </c>
      <c r="F935" s="1" t="s">
        <v>1913</v>
      </c>
      <c r="G935" s="160">
        <v>45225</v>
      </c>
      <c r="H935" s="1" t="s">
        <v>22106</v>
      </c>
      <c r="I935" s="1" t="s">
        <v>1911</v>
      </c>
      <c r="J935" s="1">
        <v>210</v>
      </c>
      <c r="K935" s="1"/>
      <c r="L935" s="177">
        <f>_xlfn.XLOOKUP(C935,'★C&amp;I(IRS)'!C:C,'★C&amp;I(IRS)'!R:R)</f>
        <v>45362</v>
      </c>
    </row>
    <row r="936" spans="1:12">
      <c r="A936" s="1" t="s">
        <v>8113</v>
      </c>
      <c r="B936" s="1" t="s">
        <v>25378</v>
      </c>
      <c r="C936" s="1" t="s">
        <v>4682</v>
      </c>
      <c r="D936" s="1" t="s">
        <v>8113</v>
      </c>
      <c r="E936" s="1" t="s">
        <v>25404</v>
      </c>
      <c r="F936" s="1" t="s">
        <v>1913</v>
      </c>
      <c r="G936" s="160">
        <v>45225</v>
      </c>
      <c r="H936" s="1" t="s">
        <v>22105</v>
      </c>
      <c r="I936" s="1" t="s">
        <v>1911</v>
      </c>
      <c r="J936" s="1">
        <v>260</v>
      </c>
      <c r="K936" s="1"/>
      <c r="L936" s="177">
        <f>_xlfn.XLOOKUP(C936,'★C&amp;I(IRS)'!C:C,'★C&amp;I(IRS)'!R:R)</f>
        <v>45180</v>
      </c>
    </row>
    <row r="937" spans="1:12">
      <c r="A937" s="1" t="s">
        <v>8113</v>
      </c>
      <c r="B937" s="1" t="s">
        <v>25378</v>
      </c>
      <c r="C937" s="1" t="s">
        <v>4684</v>
      </c>
      <c r="D937" s="1" t="s">
        <v>8113</v>
      </c>
      <c r="E937" s="1" t="s">
        <v>25404</v>
      </c>
      <c r="F937" s="1" t="s">
        <v>1913</v>
      </c>
      <c r="G937" s="160">
        <v>45225</v>
      </c>
      <c r="H937" s="1" t="s">
        <v>22107</v>
      </c>
      <c r="I937" s="1" t="s">
        <v>1911</v>
      </c>
      <c r="J937" s="1">
        <v>270</v>
      </c>
      <c r="K937" s="1"/>
      <c r="L937" s="177">
        <f>_xlfn.XLOOKUP(C937,'★C&amp;I(IRS)'!C:C,'★C&amp;I(IRS)'!R:R)</f>
        <v>45225</v>
      </c>
    </row>
    <row r="938" spans="1:12">
      <c r="A938" s="1" t="s">
        <v>25356</v>
      </c>
      <c r="B938" s="1" t="s">
        <v>25374</v>
      </c>
      <c r="C938" s="1" t="s">
        <v>4683</v>
      </c>
      <c r="D938" s="174"/>
      <c r="E938" s="174"/>
      <c r="F938" s="174"/>
      <c r="G938" s="176"/>
      <c r="H938" s="174"/>
      <c r="I938" s="174"/>
      <c r="J938" s="174"/>
      <c r="K938" s="1"/>
      <c r="L938" s="177">
        <f>_xlfn.XLOOKUP(C938,'★C&amp;I(IRS)'!C:C,'★C&amp;I(IRS)'!R:R)</f>
        <v>45362</v>
      </c>
    </row>
    <row r="939" spans="1:12">
      <c r="A939" s="1" t="s">
        <v>25356</v>
      </c>
      <c r="B939" s="1" t="s">
        <v>25373</v>
      </c>
      <c r="C939" s="1" t="s">
        <v>7669</v>
      </c>
      <c r="D939" s="174"/>
      <c r="E939" s="174"/>
      <c r="F939" s="174"/>
      <c r="G939" s="176"/>
      <c r="H939" s="174"/>
      <c r="I939" s="174"/>
      <c r="J939" s="174"/>
      <c r="K939" s="1"/>
      <c r="L939" s="177">
        <f>_xlfn.XLOOKUP(C939,'★C&amp;I(IRS)'!C:C,'★C&amp;I(IRS)'!R:R)</f>
        <v>45380</v>
      </c>
    </row>
    <row r="940" spans="1:12">
      <c r="A940" s="1" t="s">
        <v>4682</v>
      </c>
      <c r="B940" s="1" t="s">
        <v>25374</v>
      </c>
      <c r="C940" s="1" t="s">
        <v>4682</v>
      </c>
      <c r="D940" s="174"/>
      <c r="E940" s="174"/>
      <c r="F940" s="174"/>
      <c r="G940" s="176"/>
      <c r="H940" s="174"/>
      <c r="I940" s="174"/>
      <c r="J940" s="174"/>
      <c r="K940" s="1"/>
      <c r="L940" s="177">
        <f>_xlfn.XLOOKUP(C940,'★C&amp;I(IRS)'!C:C,'★C&amp;I(IRS)'!R:R)</f>
        <v>45180</v>
      </c>
    </row>
    <row r="941" spans="1:12">
      <c r="A941" s="1" t="s">
        <v>8069</v>
      </c>
      <c r="B941" s="1" t="s">
        <v>25378</v>
      </c>
      <c r="C941" s="1" t="s">
        <v>4683</v>
      </c>
      <c r="D941" s="1" t="s">
        <v>8069</v>
      </c>
      <c r="E941" s="1" t="s">
        <v>25442</v>
      </c>
      <c r="F941" s="192" t="s">
        <v>1908</v>
      </c>
      <c r="G941" s="193">
        <v>45273</v>
      </c>
      <c r="H941" s="1" t="s">
        <v>22106</v>
      </c>
      <c r="I941" s="1" t="s">
        <v>1911</v>
      </c>
      <c r="J941" s="1">
        <v>210</v>
      </c>
      <c r="K941" s="1"/>
      <c r="L941" s="177">
        <f>_xlfn.XLOOKUP(C941,'★C&amp;I(IRS)'!C:C,'★C&amp;I(IRS)'!R:R)</f>
        <v>45362</v>
      </c>
    </row>
    <row r="942" spans="1:12">
      <c r="A942" s="1" t="s">
        <v>8069</v>
      </c>
      <c r="B942" s="1" t="s">
        <v>25378</v>
      </c>
      <c r="C942" s="1" t="s">
        <v>3717</v>
      </c>
      <c r="D942" s="1" t="s">
        <v>8069</v>
      </c>
      <c r="E942" s="1" t="s">
        <v>25442</v>
      </c>
      <c r="F942" s="192" t="s">
        <v>1908</v>
      </c>
      <c r="G942" s="193">
        <v>45273</v>
      </c>
      <c r="H942" s="1" t="s">
        <v>21325</v>
      </c>
      <c r="I942" s="1" t="s">
        <v>1911</v>
      </c>
      <c r="J942" s="1">
        <v>260</v>
      </c>
      <c r="K942" s="1"/>
      <c r="L942" s="177">
        <f>_xlfn.XLOOKUP(C942,'★C&amp;I(IRS)'!C:C,'★C&amp;I(IRS)'!R:R)</f>
        <v>45225</v>
      </c>
    </row>
    <row r="943" spans="1:12">
      <c r="A943" s="1" t="s">
        <v>8070</v>
      </c>
      <c r="B943" s="1" t="s">
        <v>25378</v>
      </c>
      <c r="C943" s="1" t="s">
        <v>4683</v>
      </c>
      <c r="D943" s="1" t="s">
        <v>8070</v>
      </c>
      <c r="E943" s="1" t="s">
        <v>25443</v>
      </c>
      <c r="F943" s="192" t="s">
        <v>1908</v>
      </c>
      <c r="G943" s="193">
        <v>45273</v>
      </c>
      <c r="H943" s="1" t="s">
        <v>22106</v>
      </c>
      <c r="I943" s="1" t="s">
        <v>1911</v>
      </c>
      <c r="J943" s="1">
        <v>210</v>
      </c>
      <c r="K943" s="1"/>
      <c r="L943" s="177">
        <f>_xlfn.XLOOKUP(C943,'★C&amp;I(IRS)'!C:C,'★C&amp;I(IRS)'!R:R)</f>
        <v>45362</v>
      </c>
    </row>
    <row r="944" spans="1:12">
      <c r="A944" s="1" t="s">
        <v>8070</v>
      </c>
      <c r="B944" s="1" t="s">
        <v>25378</v>
      </c>
      <c r="C944" s="1" t="s">
        <v>3716</v>
      </c>
      <c r="D944" s="1" t="s">
        <v>8070</v>
      </c>
      <c r="E944" s="1" t="s">
        <v>25443</v>
      </c>
      <c r="F944" s="192" t="s">
        <v>1908</v>
      </c>
      <c r="G944" s="193">
        <v>45273</v>
      </c>
      <c r="H944" s="1" t="s">
        <v>21324</v>
      </c>
      <c r="I944" s="1" t="s">
        <v>1908</v>
      </c>
      <c r="J944" s="1">
        <v>260</v>
      </c>
      <c r="K944" s="1"/>
      <c r="L944" s="177">
        <f>_xlfn.XLOOKUP(C944,'★C&amp;I(IRS)'!C:C,'★C&amp;I(IRS)'!R:R)</f>
        <v>45225</v>
      </c>
    </row>
    <row r="945" spans="1:12">
      <c r="A945" s="1" t="s">
        <v>20851</v>
      </c>
      <c r="B945" s="1" t="s">
        <v>25373</v>
      </c>
      <c r="C945" s="1" t="s">
        <v>20852</v>
      </c>
      <c r="D945" s="174"/>
      <c r="E945" s="174"/>
      <c r="F945" s="174"/>
      <c r="G945" s="176"/>
      <c r="H945" s="174"/>
      <c r="I945" s="174"/>
      <c r="J945" s="174"/>
      <c r="K945" s="1"/>
      <c r="L945" s="177">
        <f>_xlfn.XLOOKUP(C945,'★C&amp;I(IRS)'!C:C,'★C&amp;I(IRS)'!R:R)</f>
        <v>45392</v>
      </c>
    </row>
    <row r="946" spans="1:12">
      <c r="A946" s="1" t="s">
        <v>20851</v>
      </c>
      <c r="B946" s="1" t="s">
        <v>25373</v>
      </c>
      <c r="C946" s="1" t="s">
        <v>20849</v>
      </c>
      <c r="D946" s="174"/>
      <c r="E946" s="174"/>
      <c r="F946" s="174"/>
      <c r="G946" s="176"/>
      <c r="H946" s="174"/>
      <c r="I946" s="174"/>
      <c r="J946" s="174"/>
      <c r="K946" s="1"/>
      <c r="L946" s="177">
        <f>_xlfn.XLOOKUP(C946,'★C&amp;I(IRS)'!C:C,'★C&amp;I(IRS)'!R:R)</f>
        <v>45392</v>
      </c>
    </row>
    <row r="947" spans="1:12">
      <c r="A947" s="1" t="s">
        <v>20851</v>
      </c>
      <c r="B947" s="1" t="s">
        <v>25373</v>
      </c>
      <c r="C947" s="1" t="s">
        <v>20853</v>
      </c>
      <c r="D947" s="174"/>
      <c r="E947" s="174"/>
      <c r="F947" s="174"/>
      <c r="G947" s="176"/>
      <c r="H947" s="174"/>
      <c r="I947" s="174"/>
      <c r="J947" s="174"/>
      <c r="K947" s="1"/>
      <c r="L947" s="177">
        <f>_xlfn.XLOOKUP(C947,'★C&amp;I(IRS)'!C:C,'★C&amp;I(IRS)'!R:R)</f>
        <v>45392</v>
      </c>
    </row>
    <row r="948" spans="1:12">
      <c r="A948" s="1" t="s">
        <v>20849</v>
      </c>
      <c r="B948" s="1" t="s">
        <v>25373</v>
      </c>
      <c r="C948" s="1" t="s">
        <v>20849</v>
      </c>
      <c r="D948" s="174"/>
      <c r="E948" s="174"/>
      <c r="F948" s="174"/>
      <c r="G948" s="176"/>
      <c r="H948" s="174"/>
      <c r="I948" s="174"/>
      <c r="J948" s="174"/>
      <c r="K948" s="1"/>
      <c r="L948" s="177">
        <f>_xlfn.XLOOKUP(C948,'★C&amp;I(IRS)'!C:C,'★C&amp;I(IRS)'!R:R)</f>
        <v>45392</v>
      </c>
    </row>
    <row r="949" spans="1:12">
      <c r="A949" s="1" t="s">
        <v>8114</v>
      </c>
      <c r="B949" s="1" t="s">
        <v>25373</v>
      </c>
      <c r="C949" s="1" t="s">
        <v>4686</v>
      </c>
      <c r="D949" s="174" t="s">
        <v>8114</v>
      </c>
      <c r="E949" s="174" t="s">
        <v>25405</v>
      </c>
      <c r="F949" s="174" t="s">
        <v>1911</v>
      </c>
      <c r="G949" s="184" t="s">
        <v>25524</v>
      </c>
      <c r="H949" s="174" t="s">
        <v>22112</v>
      </c>
      <c r="I949" s="174" t="s">
        <v>1911</v>
      </c>
      <c r="J949" s="174">
        <v>210</v>
      </c>
      <c r="K949" s="1"/>
      <c r="L949" s="177">
        <f>_xlfn.XLOOKUP(C949,'★C&amp;I(IRS)'!C:C,'★C&amp;I(IRS)'!R:R)</f>
        <v>45392</v>
      </c>
    </row>
    <row r="950" spans="1:12">
      <c r="A950" s="1" t="s">
        <v>8114</v>
      </c>
      <c r="B950" s="1" t="s">
        <v>25374</v>
      </c>
      <c r="C950" s="1" t="s">
        <v>4685</v>
      </c>
      <c r="D950" s="174" t="s">
        <v>8114</v>
      </c>
      <c r="E950" s="174" t="s">
        <v>25405</v>
      </c>
      <c r="F950" s="174" t="s">
        <v>1911</v>
      </c>
      <c r="G950" s="184" t="s">
        <v>25524</v>
      </c>
      <c r="H950" s="174" t="s">
        <v>22111</v>
      </c>
      <c r="I950" s="174" t="s">
        <v>1911</v>
      </c>
      <c r="J950" s="174">
        <v>260</v>
      </c>
      <c r="K950" s="1"/>
      <c r="L950" s="177">
        <f>_xlfn.XLOOKUP(C950,'★C&amp;I(IRS)'!C:C,'★C&amp;I(IRS)'!R:R)</f>
        <v>45310</v>
      </c>
    </row>
    <row r="951" spans="1:12">
      <c r="A951" s="1" t="s">
        <v>8114</v>
      </c>
      <c r="B951" s="1" t="s">
        <v>25373</v>
      </c>
      <c r="C951" s="1" t="s">
        <v>4687</v>
      </c>
      <c r="D951" s="174" t="s">
        <v>8114</v>
      </c>
      <c r="E951" s="174" t="s">
        <v>25405</v>
      </c>
      <c r="F951" s="174" t="s">
        <v>1911</v>
      </c>
      <c r="G951" s="184" t="s">
        <v>25524</v>
      </c>
      <c r="H951" s="174" t="s">
        <v>22113</v>
      </c>
      <c r="I951" s="174" t="s">
        <v>1913</v>
      </c>
      <c r="J951" s="174">
        <v>270</v>
      </c>
      <c r="K951" s="1"/>
      <c r="L951" s="177">
        <f>_xlfn.XLOOKUP(C951,'★C&amp;I(IRS)'!C:C,'★C&amp;I(IRS)'!R:R)</f>
        <v>45392</v>
      </c>
    </row>
    <row r="952" spans="1:12">
      <c r="A952" s="1" t="s">
        <v>4685</v>
      </c>
      <c r="B952" s="1" t="s">
        <v>25374</v>
      </c>
      <c r="C952" s="1" t="s">
        <v>4685</v>
      </c>
      <c r="D952" s="174"/>
      <c r="E952" s="174"/>
      <c r="F952" s="174"/>
      <c r="G952" s="176"/>
      <c r="H952" s="174"/>
      <c r="I952" s="174"/>
      <c r="J952" s="174"/>
      <c r="K952" s="1"/>
      <c r="L952" s="177">
        <f>_xlfn.XLOOKUP(C952,'★C&amp;I(IRS)'!C:C,'★C&amp;I(IRS)'!R:R)</f>
        <v>45310</v>
      </c>
    </row>
    <row r="953" spans="1:12">
      <c r="A953" s="1" t="s">
        <v>3920</v>
      </c>
      <c r="B953" s="1" t="s">
        <v>25378</v>
      </c>
      <c r="C953" s="1" t="s">
        <v>3537</v>
      </c>
      <c r="D953" s="1" t="s">
        <v>3920</v>
      </c>
      <c r="E953" s="1" t="s">
        <v>25444</v>
      </c>
      <c r="F953" s="192" t="s">
        <v>1908</v>
      </c>
      <c r="G953" s="193">
        <v>45273</v>
      </c>
      <c r="H953" s="1" t="s">
        <v>21239</v>
      </c>
      <c r="I953" s="1" t="s">
        <v>1911</v>
      </c>
      <c r="J953" s="1">
        <v>260</v>
      </c>
      <c r="K953" s="1"/>
      <c r="L953" s="177">
        <f>_xlfn.XLOOKUP(C953,'★C&amp;I(IRS)'!C:C,'★C&amp;I(IRS)'!R:R)</f>
        <v>45086</v>
      </c>
    </row>
    <row r="954" spans="1:12">
      <c r="A954" s="1" t="s">
        <v>3920</v>
      </c>
      <c r="B954" s="1" t="s">
        <v>25378</v>
      </c>
      <c r="C954" s="1" t="s">
        <v>3718</v>
      </c>
      <c r="D954" s="1" t="s">
        <v>3920</v>
      </c>
      <c r="E954" s="1" t="s">
        <v>25444</v>
      </c>
      <c r="F954" s="192" t="s">
        <v>1908</v>
      </c>
      <c r="G954" s="193">
        <v>45273</v>
      </c>
      <c r="H954" s="1" t="s">
        <v>21326</v>
      </c>
      <c r="I954" s="1" t="s">
        <v>1911</v>
      </c>
      <c r="J954" s="1">
        <v>260</v>
      </c>
      <c r="K954" s="1"/>
      <c r="L954" s="177">
        <f>_xlfn.XLOOKUP(C954,'★C&amp;I(IRS)'!C:C,'★C&amp;I(IRS)'!R:R)</f>
        <v>45225</v>
      </c>
    </row>
    <row r="955" spans="1:12">
      <c r="A955" s="1" t="s">
        <v>3718</v>
      </c>
      <c r="B955" s="1" t="s">
        <v>25374</v>
      </c>
      <c r="C955" s="1" t="s">
        <v>3718</v>
      </c>
      <c r="D955" s="174"/>
      <c r="E955" s="174"/>
      <c r="F955" s="174"/>
      <c r="G955" s="176"/>
      <c r="H955" s="174"/>
      <c r="I955" s="174"/>
      <c r="J955" s="174"/>
      <c r="K955" s="1"/>
      <c r="L955" s="177">
        <f>_xlfn.XLOOKUP(C955,'★C&amp;I(IRS)'!C:C,'★C&amp;I(IRS)'!R:R)</f>
        <v>45225</v>
      </c>
    </row>
    <row r="956" spans="1:12">
      <c r="A956" s="1" t="s">
        <v>8115</v>
      </c>
      <c r="B956" s="1" t="s">
        <v>25378</v>
      </c>
      <c r="C956" s="1" t="s">
        <v>4689</v>
      </c>
      <c r="D956" s="1" t="s">
        <v>8115</v>
      </c>
      <c r="E956" s="1" t="s">
        <v>25406</v>
      </c>
      <c r="F956" s="1" t="s">
        <v>1913</v>
      </c>
      <c r="G956" s="160">
        <v>45225</v>
      </c>
      <c r="H956" s="1" t="s">
        <v>22115</v>
      </c>
      <c r="I956" s="1" t="s">
        <v>1908</v>
      </c>
      <c r="J956" s="1">
        <v>210</v>
      </c>
      <c r="K956" s="1"/>
      <c r="L956" s="177">
        <f>_xlfn.XLOOKUP(C956,'★C&amp;I(IRS)'!C:C,'★C&amp;I(IRS)'!R:R)</f>
        <v>45362</v>
      </c>
    </row>
    <row r="957" spans="1:12">
      <c r="A957" s="1" t="s">
        <v>8115</v>
      </c>
      <c r="B957" s="1" t="s">
        <v>25378</v>
      </c>
      <c r="C957" s="1" t="s">
        <v>4688</v>
      </c>
      <c r="D957" s="1" t="s">
        <v>8115</v>
      </c>
      <c r="E957" s="1" t="s">
        <v>25406</v>
      </c>
      <c r="F957" s="1" t="s">
        <v>1913</v>
      </c>
      <c r="G957" s="160">
        <v>45225</v>
      </c>
      <c r="H957" s="1" t="s">
        <v>22114</v>
      </c>
      <c r="I957" s="1" t="s">
        <v>1911</v>
      </c>
      <c r="J957" s="1">
        <v>260</v>
      </c>
      <c r="K957" s="1"/>
      <c r="L957" s="177">
        <f>_xlfn.XLOOKUP(C957,'★C&amp;I(IRS)'!C:C,'★C&amp;I(IRS)'!R:R)</f>
        <v>45225</v>
      </c>
    </row>
    <row r="958" spans="1:12">
      <c r="A958" s="1" t="s">
        <v>8115</v>
      </c>
      <c r="B958" s="1" t="s">
        <v>25378</v>
      </c>
      <c r="C958" s="1" t="s">
        <v>4690</v>
      </c>
      <c r="D958" s="1" t="s">
        <v>8115</v>
      </c>
      <c r="E958" s="1" t="s">
        <v>25406</v>
      </c>
      <c r="F958" s="1" t="s">
        <v>1913</v>
      </c>
      <c r="G958" s="160">
        <v>45225</v>
      </c>
      <c r="H958" s="1" t="s">
        <v>22116</v>
      </c>
      <c r="I958" s="1" t="s">
        <v>1911</v>
      </c>
      <c r="J958" s="1">
        <v>270</v>
      </c>
      <c r="K958" s="1"/>
      <c r="L958" s="177">
        <f>_xlfn.XLOOKUP(C958,'★C&amp;I(IRS)'!C:C,'★C&amp;I(IRS)'!R:R)</f>
        <v>45225</v>
      </c>
    </row>
    <row r="959" spans="1:12">
      <c r="A959" s="1" t="s">
        <v>25325</v>
      </c>
      <c r="B959" s="1" t="s">
        <v>25374</v>
      </c>
      <c r="C959" s="1" t="s">
        <v>4689</v>
      </c>
      <c r="D959" s="174"/>
      <c r="E959" s="174"/>
      <c r="F959" s="174"/>
      <c r="G959" s="176"/>
      <c r="H959" s="174"/>
      <c r="I959" s="174"/>
      <c r="J959" s="174"/>
      <c r="K959" s="1"/>
      <c r="L959" s="177">
        <f>_xlfn.XLOOKUP(C959,'★C&amp;I(IRS)'!C:C,'★C&amp;I(IRS)'!R:R)</f>
        <v>45362</v>
      </c>
    </row>
    <row r="960" spans="1:12">
      <c r="A960" s="1" t="s">
        <v>25325</v>
      </c>
      <c r="B960" s="1" t="s">
        <v>25373</v>
      </c>
      <c r="C960" s="1" t="s">
        <v>7669</v>
      </c>
      <c r="D960" s="174"/>
      <c r="E960" s="174"/>
      <c r="F960" s="174"/>
      <c r="G960" s="176"/>
      <c r="H960" s="174"/>
      <c r="I960" s="174"/>
      <c r="J960" s="174"/>
      <c r="K960" s="1"/>
      <c r="L960" s="177">
        <f>_xlfn.XLOOKUP(C960,'★C&amp;I(IRS)'!C:C,'★C&amp;I(IRS)'!R:R)</f>
        <v>45380</v>
      </c>
    </row>
    <row r="961" spans="1:12">
      <c r="A961" s="1" t="s">
        <v>4688</v>
      </c>
      <c r="B961" s="1" t="s">
        <v>25374</v>
      </c>
      <c r="C961" s="1" t="s">
        <v>4688</v>
      </c>
      <c r="D961" s="174"/>
      <c r="E961" s="174"/>
      <c r="F961" s="174"/>
      <c r="G961" s="176"/>
      <c r="H961" s="174"/>
      <c r="I961" s="174"/>
      <c r="J961" s="174"/>
      <c r="K961" s="1"/>
      <c r="L961" s="177">
        <f>_xlfn.XLOOKUP(C961,'★C&amp;I(IRS)'!C:C,'★C&amp;I(IRS)'!R:R)</f>
        <v>45225</v>
      </c>
    </row>
    <row r="962" spans="1:12">
      <c r="A962" s="1" t="s">
        <v>8071</v>
      </c>
      <c r="B962" s="1" t="s">
        <v>25378</v>
      </c>
      <c r="C962" s="1" t="s">
        <v>4689</v>
      </c>
      <c r="D962" s="1" t="s">
        <v>8071</v>
      </c>
      <c r="E962" s="1" t="s">
        <v>25445</v>
      </c>
      <c r="F962" s="192" t="s">
        <v>1908</v>
      </c>
      <c r="G962" s="193">
        <v>45273</v>
      </c>
      <c r="H962" s="1" t="s">
        <v>22115</v>
      </c>
      <c r="I962" s="1" t="s">
        <v>1908</v>
      </c>
      <c r="J962" s="1">
        <v>210</v>
      </c>
      <c r="K962" s="1"/>
      <c r="L962" s="177">
        <f>_xlfn.XLOOKUP(C962,'★C&amp;I(IRS)'!C:C,'★C&amp;I(IRS)'!R:R)</f>
        <v>45362</v>
      </c>
    </row>
    <row r="963" spans="1:12">
      <c r="A963" s="1" t="s">
        <v>8071</v>
      </c>
      <c r="B963" s="1" t="s">
        <v>25378</v>
      </c>
      <c r="C963" s="1" t="s">
        <v>3718</v>
      </c>
      <c r="D963" s="1" t="s">
        <v>8071</v>
      </c>
      <c r="E963" s="1" t="s">
        <v>25445</v>
      </c>
      <c r="F963" s="192" t="s">
        <v>1908</v>
      </c>
      <c r="G963" s="193">
        <v>45273</v>
      </c>
      <c r="H963" s="1" t="s">
        <v>21326</v>
      </c>
      <c r="I963" s="1" t="s">
        <v>1911</v>
      </c>
      <c r="J963" s="1">
        <v>260</v>
      </c>
      <c r="K963" s="1"/>
      <c r="L963" s="177">
        <f>_xlfn.XLOOKUP(C963,'★C&amp;I(IRS)'!C:C,'★C&amp;I(IRS)'!R:R)</f>
        <v>45225</v>
      </c>
    </row>
    <row r="964" spans="1:12">
      <c r="A964" s="1" t="s">
        <v>8116</v>
      </c>
      <c r="B964" s="1" t="s">
        <v>25378</v>
      </c>
      <c r="C964" s="1" t="s">
        <v>4692</v>
      </c>
      <c r="D964" s="1" t="s">
        <v>8116</v>
      </c>
      <c r="E964" s="1" t="s">
        <v>25626</v>
      </c>
      <c r="F964" s="185" t="s">
        <v>25500</v>
      </c>
      <c r="G964" s="160">
        <v>45310</v>
      </c>
      <c r="H964" s="1" t="s">
        <v>22118</v>
      </c>
      <c r="I964" s="1" t="s">
        <v>1908</v>
      </c>
      <c r="J964" s="1">
        <v>210</v>
      </c>
      <c r="K964" s="1"/>
      <c r="L964" s="177">
        <f>_xlfn.XLOOKUP(C964,'★C&amp;I(IRS)'!C:C,'★C&amp;I(IRS)'!R:R)</f>
        <v>45132</v>
      </c>
    </row>
    <row r="965" spans="1:12">
      <c r="A965" s="1" t="s">
        <v>8116</v>
      </c>
      <c r="B965" s="1" t="s">
        <v>25378</v>
      </c>
      <c r="C965" s="1" t="s">
        <v>4691</v>
      </c>
      <c r="D965" s="1" t="s">
        <v>8116</v>
      </c>
      <c r="E965" s="1" t="s">
        <v>25626</v>
      </c>
      <c r="F965" s="185" t="s">
        <v>25500</v>
      </c>
      <c r="G965" s="160">
        <v>45310</v>
      </c>
      <c r="H965" s="1" t="s">
        <v>22117</v>
      </c>
      <c r="I965" s="1" t="s">
        <v>1911</v>
      </c>
      <c r="J965" s="1">
        <v>260</v>
      </c>
      <c r="K965" s="1"/>
      <c r="L965" s="177">
        <f>_xlfn.XLOOKUP(C965,'★C&amp;I(IRS)'!C:C,'★C&amp;I(IRS)'!R:R)</f>
        <v>45310</v>
      </c>
    </row>
    <row r="966" spans="1:12">
      <c r="A966" s="1" t="s">
        <v>8116</v>
      </c>
      <c r="B966" s="1" t="s">
        <v>25378</v>
      </c>
      <c r="C966" s="1" t="s">
        <v>4693</v>
      </c>
      <c r="D966" s="1" t="s">
        <v>8116</v>
      </c>
      <c r="E966" s="1" t="s">
        <v>25626</v>
      </c>
      <c r="F966" s="185" t="s">
        <v>25500</v>
      </c>
      <c r="G966" s="160">
        <v>45310</v>
      </c>
      <c r="H966" s="1" t="s">
        <v>22119</v>
      </c>
      <c r="I966" s="1" t="s">
        <v>1911</v>
      </c>
      <c r="J966" s="1">
        <v>270</v>
      </c>
      <c r="K966" s="1"/>
      <c r="L966" s="177">
        <f>_xlfn.XLOOKUP(C966,'★C&amp;I(IRS)'!C:C,'★C&amp;I(IRS)'!R:R)</f>
        <v>45310</v>
      </c>
    </row>
    <row r="967" spans="1:12">
      <c r="A967" s="1" t="s">
        <v>4691</v>
      </c>
      <c r="B967" s="1" t="s">
        <v>25374</v>
      </c>
      <c r="C967" s="1" t="s">
        <v>4691</v>
      </c>
      <c r="D967" s="174"/>
      <c r="E967" s="174"/>
      <c r="F967" s="174"/>
      <c r="G967" s="176"/>
      <c r="H967" s="174"/>
      <c r="I967" s="174"/>
      <c r="J967" s="174"/>
      <c r="K967" s="1"/>
      <c r="L967" s="177">
        <f>_xlfn.XLOOKUP(C967,'★C&amp;I(IRS)'!C:C,'★C&amp;I(IRS)'!R:R)</f>
        <v>45310</v>
      </c>
    </row>
    <row r="968" spans="1:12">
      <c r="A968" s="1" t="s">
        <v>7865</v>
      </c>
      <c r="B968" s="1" t="s">
        <v>25374</v>
      </c>
      <c r="C968" s="1" t="s">
        <v>3537</v>
      </c>
      <c r="D968" s="174"/>
      <c r="E968" s="174"/>
      <c r="F968" s="174"/>
      <c r="G968" s="176"/>
      <c r="H968" s="174"/>
      <c r="I968" s="174"/>
      <c r="J968" s="174"/>
      <c r="K968" s="1"/>
      <c r="L968" s="177">
        <f>_xlfn.XLOOKUP(C968,'★C&amp;I(IRS)'!C:C,'★C&amp;I(IRS)'!R:R)</f>
        <v>45086</v>
      </c>
    </row>
    <row r="969" spans="1:12">
      <c r="A969" s="1" t="s">
        <v>4694</v>
      </c>
      <c r="B969" s="1" t="s">
        <v>25373</v>
      </c>
      <c r="C969" s="1" t="s">
        <v>4694</v>
      </c>
      <c r="D969" s="174"/>
      <c r="E969" s="174"/>
      <c r="F969" s="174"/>
      <c r="G969" s="176"/>
      <c r="H969" s="174"/>
      <c r="I969" s="174"/>
      <c r="J969" s="174"/>
      <c r="K969" s="1"/>
      <c r="L969" s="177" t="str">
        <f>_xlfn.XLOOKUP(C969,'★C&amp;I(IRS)'!C:C,'★C&amp;I(IRS)'!R:R)</f>
        <v>Envision未適用</v>
      </c>
    </row>
    <row r="970" spans="1:12">
      <c r="A970" s="1" t="s">
        <v>18883</v>
      </c>
      <c r="B970" s="1" t="s">
        <v>25374</v>
      </c>
      <c r="C970" s="1" t="s">
        <v>3718</v>
      </c>
      <c r="D970" s="174"/>
      <c r="E970" s="174"/>
      <c r="F970" s="174"/>
      <c r="G970" s="176"/>
      <c r="H970" s="174"/>
      <c r="I970" s="174"/>
      <c r="J970" s="174"/>
      <c r="K970" s="1"/>
      <c r="L970" s="177">
        <f>_xlfn.XLOOKUP(C970,'★C&amp;I(IRS)'!C:C,'★C&amp;I(IRS)'!R:R)</f>
        <v>45225</v>
      </c>
    </row>
    <row r="971" spans="1:12">
      <c r="A971" s="1" t="s">
        <v>8117</v>
      </c>
      <c r="B971" s="1" t="s">
        <v>25378</v>
      </c>
      <c r="C971" s="1" t="s">
        <v>4700</v>
      </c>
      <c r="D971" s="1" t="s">
        <v>8117</v>
      </c>
      <c r="E971" s="1" t="s">
        <v>25627</v>
      </c>
      <c r="F971" s="185" t="s">
        <v>25500</v>
      </c>
      <c r="G971" s="160">
        <v>45310</v>
      </c>
      <c r="H971" s="1" t="s">
        <v>22126</v>
      </c>
      <c r="I971" s="1" t="s">
        <v>1908</v>
      </c>
      <c r="J971" s="1">
        <v>210</v>
      </c>
      <c r="K971" s="1"/>
      <c r="L971" s="177">
        <f>_xlfn.XLOOKUP(C971,'★C&amp;I(IRS)'!C:C,'★C&amp;I(IRS)'!R:R)</f>
        <v>45132</v>
      </c>
    </row>
    <row r="972" spans="1:12">
      <c r="A972" s="1" t="s">
        <v>8117</v>
      </c>
      <c r="B972" s="1" t="s">
        <v>25378</v>
      </c>
      <c r="C972" s="1" t="s">
        <v>4699</v>
      </c>
      <c r="D972" s="1" t="s">
        <v>8117</v>
      </c>
      <c r="E972" s="1" t="s">
        <v>25627</v>
      </c>
      <c r="F972" s="185" t="s">
        <v>25500</v>
      </c>
      <c r="G972" s="160">
        <v>45310</v>
      </c>
      <c r="H972" s="1" t="s">
        <v>22125</v>
      </c>
      <c r="I972" s="1" t="s">
        <v>1911</v>
      </c>
      <c r="J972" s="1">
        <v>260</v>
      </c>
      <c r="K972" s="1"/>
      <c r="L972" s="177">
        <f>_xlfn.XLOOKUP(C972,'★C&amp;I(IRS)'!C:C,'★C&amp;I(IRS)'!R:R)</f>
        <v>45310</v>
      </c>
    </row>
    <row r="973" spans="1:12">
      <c r="A973" s="1" t="s">
        <v>8117</v>
      </c>
      <c r="B973" s="1" t="s">
        <v>25378</v>
      </c>
      <c r="C973" s="1" t="s">
        <v>4701</v>
      </c>
      <c r="D973" s="1" t="s">
        <v>8117</v>
      </c>
      <c r="E973" s="1" t="s">
        <v>25627</v>
      </c>
      <c r="F973" s="185" t="s">
        <v>25500</v>
      </c>
      <c r="G973" s="160">
        <v>45310</v>
      </c>
      <c r="H973" s="1" t="s">
        <v>22127</v>
      </c>
      <c r="I973" s="1" t="s">
        <v>1911</v>
      </c>
      <c r="J973" s="1">
        <v>270</v>
      </c>
      <c r="K973" s="1"/>
      <c r="L973" s="177">
        <f>_xlfn.XLOOKUP(C973,'★C&amp;I(IRS)'!C:C,'★C&amp;I(IRS)'!R:R)</f>
        <v>45385</v>
      </c>
    </row>
    <row r="974" spans="1:12">
      <c r="A974" s="1" t="s">
        <v>4699</v>
      </c>
      <c r="B974" s="1" t="s">
        <v>25374</v>
      </c>
      <c r="C974" s="1" t="s">
        <v>4699</v>
      </c>
      <c r="D974" s="174"/>
      <c r="E974" s="174"/>
      <c r="F974" s="174"/>
      <c r="G974" s="176"/>
      <c r="H974" s="174"/>
      <c r="I974" s="174"/>
      <c r="J974" s="174"/>
      <c r="K974" s="1"/>
      <c r="L974" s="177">
        <f>_xlfn.XLOOKUP(C974,'★C&amp;I(IRS)'!C:C,'★C&amp;I(IRS)'!R:R)</f>
        <v>45310</v>
      </c>
    </row>
    <row r="975" spans="1:12">
      <c r="A975" s="1" t="s">
        <v>4702</v>
      </c>
      <c r="B975" s="1" t="s">
        <v>25374</v>
      </c>
      <c r="C975" s="1" t="s">
        <v>4702</v>
      </c>
      <c r="D975" s="174"/>
      <c r="E975" s="174"/>
      <c r="F975" s="174"/>
      <c r="G975" s="176"/>
      <c r="H975" s="174"/>
      <c r="I975" s="174"/>
      <c r="J975" s="174"/>
      <c r="K975" s="1"/>
      <c r="L975" s="177">
        <f>_xlfn.XLOOKUP(C975,'★C&amp;I(IRS)'!C:C,'★C&amp;I(IRS)'!R:R)</f>
        <v>45279</v>
      </c>
    </row>
    <row r="976" spans="1:12">
      <c r="A976" s="1" t="s">
        <v>8118</v>
      </c>
      <c r="B976" s="1" t="s">
        <v>25378</v>
      </c>
      <c r="C976" s="1" t="s">
        <v>4706</v>
      </c>
      <c r="D976" s="1" t="s">
        <v>8118</v>
      </c>
      <c r="E976" s="1" t="s">
        <v>25407</v>
      </c>
      <c r="F976" s="1" t="s">
        <v>1911</v>
      </c>
      <c r="G976" s="160">
        <v>45225</v>
      </c>
      <c r="H976" s="1" t="s">
        <v>22132</v>
      </c>
      <c r="I976" s="1" t="s">
        <v>1908</v>
      </c>
      <c r="J976" s="1">
        <v>210</v>
      </c>
      <c r="K976" s="1"/>
      <c r="L976" s="177">
        <f>_xlfn.XLOOKUP(C976,'★C&amp;I(IRS)'!C:C,'★C&amp;I(IRS)'!R:R)</f>
        <v>45362</v>
      </c>
    </row>
    <row r="977" spans="1:12">
      <c r="A977" s="1" t="s">
        <v>8118</v>
      </c>
      <c r="B977" s="1" t="s">
        <v>25378</v>
      </c>
      <c r="C977" s="1" t="s">
        <v>4705</v>
      </c>
      <c r="D977" s="1" t="s">
        <v>8118</v>
      </c>
      <c r="E977" s="1" t="s">
        <v>25407</v>
      </c>
      <c r="F977" s="1" t="s">
        <v>1911</v>
      </c>
      <c r="G977" s="160">
        <v>45225</v>
      </c>
      <c r="H977" s="1" t="s">
        <v>22131</v>
      </c>
      <c r="I977" s="1" t="s">
        <v>1908</v>
      </c>
      <c r="J977" s="1">
        <v>260</v>
      </c>
      <c r="K977" s="1"/>
      <c r="L977" s="177">
        <f>_xlfn.XLOOKUP(C977,'★C&amp;I(IRS)'!C:C,'★C&amp;I(IRS)'!R:R)</f>
        <v>45225</v>
      </c>
    </row>
    <row r="978" spans="1:12">
      <c r="A978" s="1" t="s">
        <v>8118</v>
      </c>
      <c r="B978" s="1" t="s">
        <v>25378</v>
      </c>
      <c r="C978" s="1" t="s">
        <v>4707</v>
      </c>
      <c r="D978" s="1" t="s">
        <v>8118</v>
      </c>
      <c r="E978" s="1" t="s">
        <v>25407</v>
      </c>
      <c r="F978" s="1" t="s">
        <v>1911</v>
      </c>
      <c r="G978" s="160">
        <v>45225</v>
      </c>
      <c r="H978" s="1" t="s">
        <v>22133</v>
      </c>
      <c r="I978" s="1" t="s">
        <v>1911</v>
      </c>
      <c r="J978" s="1">
        <v>270</v>
      </c>
      <c r="K978" s="1"/>
      <c r="L978" s="177">
        <f>_xlfn.XLOOKUP(C978,'★C&amp;I(IRS)'!C:C,'★C&amp;I(IRS)'!R:R)</f>
        <v>45225</v>
      </c>
    </row>
    <row r="979" spans="1:12">
      <c r="A979" s="1" t="s">
        <v>25326</v>
      </c>
      <c r="B979" s="1" t="s">
        <v>25374</v>
      </c>
      <c r="C979" s="1" t="s">
        <v>4706</v>
      </c>
      <c r="D979" s="174"/>
      <c r="E979" s="174"/>
      <c r="F979" s="174"/>
      <c r="G979" s="176"/>
      <c r="H979" s="174"/>
      <c r="I979" s="174"/>
      <c r="J979" s="174"/>
      <c r="K979" s="1"/>
      <c r="L979" s="177">
        <f>_xlfn.XLOOKUP(C979,'★C&amp;I(IRS)'!C:C,'★C&amp;I(IRS)'!R:R)</f>
        <v>45362</v>
      </c>
    </row>
    <row r="980" spans="1:12">
      <c r="A980" s="1" t="s">
        <v>25326</v>
      </c>
      <c r="B980" s="1" t="s">
        <v>25373</v>
      </c>
      <c r="C980" s="1" t="s">
        <v>7669</v>
      </c>
      <c r="D980" s="174"/>
      <c r="E980" s="174"/>
      <c r="F980" s="174"/>
      <c r="G980" s="176"/>
      <c r="H980" s="174"/>
      <c r="I980" s="174"/>
      <c r="J980" s="174"/>
      <c r="K980" s="1"/>
      <c r="L980" s="177">
        <f>_xlfn.XLOOKUP(C980,'★C&amp;I(IRS)'!C:C,'★C&amp;I(IRS)'!R:R)</f>
        <v>45380</v>
      </c>
    </row>
    <row r="981" spans="1:12">
      <c r="A981" s="1" t="s">
        <v>4705</v>
      </c>
      <c r="B981" s="1" t="s">
        <v>25374</v>
      </c>
      <c r="C981" s="1" t="s">
        <v>4705</v>
      </c>
      <c r="D981" s="174"/>
      <c r="E981" s="174"/>
      <c r="F981" s="174"/>
      <c r="G981" s="176"/>
      <c r="H981" s="174"/>
      <c r="I981" s="174"/>
      <c r="J981" s="174"/>
      <c r="K981" s="1"/>
      <c r="L981" s="177">
        <f>_xlfn.XLOOKUP(C981,'★C&amp;I(IRS)'!C:C,'★C&amp;I(IRS)'!R:R)</f>
        <v>45225</v>
      </c>
    </row>
    <row r="982" spans="1:12">
      <c r="A982" s="1" t="s">
        <v>8072</v>
      </c>
      <c r="B982" s="1" t="s">
        <v>25378</v>
      </c>
      <c r="C982" s="1" t="s">
        <v>4706</v>
      </c>
      <c r="D982" s="1" t="s">
        <v>8072</v>
      </c>
      <c r="E982" s="1" t="s">
        <v>25446</v>
      </c>
      <c r="F982" s="192" t="s">
        <v>1908</v>
      </c>
      <c r="G982" s="193">
        <v>45273</v>
      </c>
      <c r="H982" s="1" t="s">
        <v>22132</v>
      </c>
      <c r="I982" s="1" t="s">
        <v>1908</v>
      </c>
      <c r="J982" s="1">
        <v>210</v>
      </c>
      <c r="K982" s="1"/>
      <c r="L982" s="177">
        <f>_xlfn.XLOOKUP(C982,'★C&amp;I(IRS)'!C:C,'★C&amp;I(IRS)'!R:R)</f>
        <v>45362</v>
      </c>
    </row>
    <row r="983" spans="1:12">
      <c r="A983" s="1" t="s">
        <v>8072</v>
      </c>
      <c r="B983" s="1" t="s">
        <v>25378</v>
      </c>
      <c r="C983" s="1" t="s">
        <v>3718</v>
      </c>
      <c r="D983" s="1" t="s">
        <v>8072</v>
      </c>
      <c r="E983" s="1" t="s">
        <v>25446</v>
      </c>
      <c r="F983" s="192" t="s">
        <v>1908</v>
      </c>
      <c r="G983" s="193">
        <v>45273</v>
      </c>
      <c r="H983" s="1" t="s">
        <v>21326</v>
      </c>
      <c r="I983" s="1" t="s">
        <v>1911</v>
      </c>
      <c r="J983" s="1">
        <v>260</v>
      </c>
      <c r="K983" s="1"/>
      <c r="L983" s="177">
        <f>_xlfn.XLOOKUP(C983,'★C&amp;I(IRS)'!C:C,'★C&amp;I(IRS)'!R:R)</f>
        <v>45225</v>
      </c>
    </row>
    <row r="984" spans="1:12">
      <c r="A984" s="1" t="s">
        <v>4708</v>
      </c>
      <c r="B984" s="1" t="s">
        <v>25374</v>
      </c>
      <c r="C984" s="1" t="s">
        <v>4708</v>
      </c>
      <c r="D984" s="174"/>
      <c r="E984" s="174"/>
      <c r="F984" s="174"/>
      <c r="G984" s="176"/>
      <c r="H984" s="174"/>
      <c r="I984" s="174"/>
      <c r="J984" s="174"/>
      <c r="K984" s="1"/>
      <c r="L984" s="177">
        <f>_xlfn.XLOOKUP(C984,'★C&amp;I(IRS)'!C:C,'★C&amp;I(IRS)'!R:R)</f>
        <v>45279</v>
      </c>
    </row>
    <row r="985" spans="1:12">
      <c r="A985" s="1" t="s">
        <v>8119</v>
      </c>
      <c r="B985" s="1" t="s">
        <v>25378</v>
      </c>
      <c r="C985" s="1" t="s">
        <v>4711</v>
      </c>
      <c r="D985" s="1" t="s">
        <v>8119</v>
      </c>
      <c r="E985" s="1" t="s">
        <v>25408</v>
      </c>
      <c r="F985" s="1" t="s">
        <v>1911</v>
      </c>
      <c r="G985" s="160">
        <v>45225</v>
      </c>
      <c r="H985" s="1" t="s">
        <v>22137</v>
      </c>
      <c r="I985" s="1" t="s">
        <v>1911</v>
      </c>
      <c r="J985" s="1">
        <v>210</v>
      </c>
      <c r="K985" s="1"/>
      <c r="L985" s="177">
        <f>_xlfn.XLOOKUP(C985,'★C&amp;I(IRS)'!C:C,'★C&amp;I(IRS)'!R:R)</f>
        <v>45362</v>
      </c>
    </row>
    <row r="986" spans="1:12">
      <c r="A986" s="1" t="s">
        <v>8119</v>
      </c>
      <c r="B986" s="1" t="s">
        <v>25378</v>
      </c>
      <c r="C986" s="1" t="s">
        <v>4710</v>
      </c>
      <c r="D986" s="1" t="s">
        <v>8119</v>
      </c>
      <c r="E986" s="1" t="s">
        <v>25408</v>
      </c>
      <c r="F986" s="1" t="s">
        <v>1911</v>
      </c>
      <c r="G986" s="160">
        <v>45225</v>
      </c>
      <c r="H986" s="1" t="s">
        <v>22136</v>
      </c>
      <c r="I986" s="1" t="s">
        <v>1911</v>
      </c>
      <c r="J986" s="1">
        <v>260</v>
      </c>
      <c r="K986" s="1"/>
      <c r="L986" s="177">
        <f>_xlfn.XLOOKUP(C986,'★C&amp;I(IRS)'!C:C,'★C&amp;I(IRS)'!R:R)</f>
        <v>45225</v>
      </c>
    </row>
    <row r="987" spans="1:12">
      <c r="A987" s="1" t="s">
        <v>8119</v>
      </c>
      <c r="B987" s="1" t="s">
        <v>25378</v>
      </c>
      <c r="C987" s="1" t="s">
        <v>4712</v>
      </c>
      <c r="D987" s="1" t="s">
        <v>8119</v>
      </c>
      <c r="E987" s="1" t="s">
        <v>25408</v>
      </c>
      <c r="F987" s="1" t="s">
        <v>1911</v>
      </c>
      <c r="G987" s="160">
        <v>45225</v>
      </c>
      <c r="H987" s="1" t="s">
        <v>22138</v>
      </c>
      <c r="I987" s="1" t="s">
        <v>1911</v>
      </c>
      <c r="J987" s="1">
        <v>270</v>
      </c>
      <c r="K987" s="1"/>
      <c r="L987" s="177">
        <f>_xlfn.XLOOKUP(C987,'★C&amp;I(IRS)'!C:C,'★C&amp;I(IRS)'!R:R)</f>
        <v>45225</v>
      </c>
    </row>
    <row r="988" spans="1:12">
      <c r="A988" s="1" t="s">
        <v>25357</v>
      </c>
      <c r="B988" s="1" t="s">
        <v>25374</v>
      </c>
      <c r="C988" s="1" t="s">
        <v>4711</v>
      </c>
      <c r="D988" s="174"/>
      <c r="E988" s="174"/>
      <c r="F988" s="174"/>
      <c r="G988" s="176"/>
      <c r="H988" s="174"/>
      <c r="I988" s="174"/>
      <c r="J988" s="174"/>
      <c r="K988" s="1"/>
      <c r="L988" s="177">
        <f>_xlfn.XLOOKUP(C988,'★C&amp;I(IRS)'!C:C,'★C&amp;I(IRS)'!R:R)</f>
        <v>45362</v>
      </c>
    </row>
    <row r="989" spans="1:12">
      <c r="A989" s="1" t="s">
        <v>25357</v>
      </c>
      <c r="B989" s="1" t="s">
        <v>25373</v>
      </c>
      <c r="C989" s="1" t="s">
        <v>7669</v>
      </c>
      <c r="D989" s="174"/>
      <c r="E989" s="174"/>
      <c r="F989" s="174"/>
      <c r="G989" s="176"/>
      <c r="H989" s="174"/>
      <c r="I989" s="174"/>
      <c r="J989" s="174"/>
      <c r="K989" s="1"/>
      <c r="L989" s="177">
        <f>_xlfn.XLOOKUP(C989,'★C&amp;I(IRS)'!C:C,'★C&amp;I(IRS)'!R:R)</f>
        <v>45380</v>
      </c>
    </row>
    <row r="990" spans="1:12">
      <c r="A990" s="1" t="s">
        <v>4710</v>
      </c>
      <c r="B990" s="1" t="s">
        <v>25374</v>
      </c>
      <c r="C990" s="1" t="s">
        <v>4710</v>
      </c>
      <c r="D990" s="174"/>
      <c r="E990" s="174"/>
      <c r="F990" s="174"/>
      <c r="G990" s="176"/>
      <c r="H990" s="174"/>
      <c r="I990" s="174"/>
      <c r="J990" s="174"/>
      <c r="K990" s="1"/>
      <c r="L990" s="177">
        <f>_xlfn.XLOOKUP(C990,'★C&amp;I(IRS)'!C:C,'★C&amp;I(IRS)'!R:R)</f>
        <v>45225</v>
      </c>
    </row>
    <row r="991" spans="1:12">
      <c r="A991" s="1" t="s">
        <v>8073</v>
      </c>
      <c r="B991" s="1" t="s">
        <v>25378</v>
      </c>
      <c r="C991" s="1" t="s">
        <v>4711</v>
      </c>
      <c r="D991" s="1" t="s">
        <v>8073</v>
      </c>
      <c r="E991" s="1" t="s">
        <v>25447</v>
      </c>
      <c r="F991" s="192" t="s">
        <v>1908</v>
      </c>
      <c r="G991" s="193">
        <v>45273</v>
      </c>
      <c r="H991" s="1" t="s">
        <v>22137</v>
      </c>
      <c r="I991" s="1" t="s">
        <v>1911</v>
      </c>
      <c r="J991" s="1">
        <v>210</v>
      </c>
      <c r="K991" s="1"/>
      <c r="L991" s="177">
        <f>_xlfn.XLOOKUP(C991,'★C&amp;I(IRS)'!C:C,'★C&amp;I(IRS)'!R:R)</f>
        <v>45362</v>
      </c>
    </row>
    <row r="992" spans="1:12">
      <c r="A992" s="1" t="s">
        <v>8073</v>
      </c>
      <c r="B992" s="1" t="s">
        <v>25378</v>
      </c>
      <c r="C992" s="1" t="s">
        <v>3718</v>
      </c>
      <c r="D992" s="1" t="s">
        <v>8073</v>
      </c>
      <c r="E992" s="1" t="s">
        <v>25447</v>
      </c>
      <c r="F992" s="192" t="s">
        <v>1908</v>
      </c>
      <c r="G992" s="193">
        <v>45273</v>
      </c>
      <c r="H992" s="1" t="s">
        <v>21326</v>
      </c>
      <c r="I992" s="1" t="s">
        <v>1911</v>
      </c>
      <c r="J992" s="1">
        <v>260</v>
      </c>
      <c r="K992" s="1"/>
      <c r="L992" s="177">
        <f>_xlfn.XLOOKUP(C992,'★C&amp;I(IRS)'!C:C,'★C&amp;I(IRS)'!R:R)</f>
        <v>45225</v>
      </c>
    </row>
    <row r="993" spans="1:12">
      <c r="A993" s="1" t="s">
        <v>3719</v>
      </c>
      <c r="B993" s="1" t="s">
        <v>25374</v>
      </c>
      <c r="C993" s="1" t="s">
        <v>3719</v>
      </c>
      <c r="D993" s="174"/>
      <c r="E993" s="174"/>
      <c r="F993" s="174"/>
      <c r="G993" s="176"/>
      <c r="H993" s="174"/>
      <c r="I993" s="174"/>
      <c r="J993" s="174"/>
      <c r="K993" s="1"/>
      <c r="L993" s="177">
        <f>_xlfn.XLOOKUP(C993,'★C&amp;I(IRS)'!C:C,'★C&amp;I(IRS)'!R:R)</f>
        <v>45273</v>
      </c>
    </row>
    <row r="994" spans="1:12">
      <c r="A994" s="1" t="s">
        <v>23562</v>
      </c>
      <c r="B994" s="1" t="s">
        <v>25374</v>
      </c>
      <c r="C994" s="1" t="s">
        <v>3719</v>
      </c>
      <c r="D994" s="174"/>
      <c r="E994" s="174"/>
      <c r="F994" s="174"/>
      <c r="G994" s="176"/>
      <c r="H994" s="174"/>
      <c r="I994" s="174"/>
      <c r="J994" s="174"/>
      <c r="K994" s="1"/>
      <c r="L994" s="177">
        <f>_xlfn.XLOOKUP(C994,'★C&amp;I(IRS)'!C:C,'★C&amp;I(IRS)'!R:R)</f>
        <v>45273</v>
      </c>
    </row>
    <row r="995" spans="1:12">
      <c r="A995" s="1" t="s">
        <v>23577</v>
      </c>
      <c r="B995" s="1" t="s">
        <v>25374</v>
      </c>
      <c r="C995" s="1" t="s">
        <v>3719</v>
      </c>
      <c r="D995" s="174"/>
      <c r="E995" s="174"/>
      <c r="F995" s="174"/>
      <c r="G995" s="176"/>
      <c r="H995" s="174"/>
      <c r="I995" s="174"/>
      <c r="J995" s="174"/>
      <c r="K995" s="1"/>
      <c r="L995" s="177">
        <f>_xlfn.XLOOKUP(C995,'★C&amp;I(IRS)'!C:C,'★C&amp;I(IRS)'!R:R)</f>
        <v>45273</v>
      </c>
    </row>
    <row r="996" spans="1:12">
      <c r="A996" s="1" t="s">
        <v>3720</v>
      </c>
      <c r="B996" s="1" t="s">
        <v>25374</v>
      </c>
      <c r="C996" s="1" t="s">
        <v>3720</v>
      </c>
      <c r="D996" s="174"/>
      <c r="E996" s="174"/>
      <c r="F996" s="174"/>
      <c r="G996" s="176"/>
      <c r="H996" s="174"/>
      <c r="I996" s="174"/>
      <c r="J996" s="174"/>
      <c r="K996" s="1"/>
      <c r="L996" s="177">
        <f>_xlfn.XLOOKUP(C996,'★C&amp;I(IRS)'!C:C,'★C&amp;I(IRS)'!R:R)</f>
        <v>45273</v>
      </c>
    </row>
    <row r="997" spans="1:12">
      <c r="A997" s="1" t="s">
        <v>7866</v>
      </c>
      <c r="B997" s="1" t="s">
        <v>25374</v>
      </c>
      <c r="C997" s="1" t="s">
        <v>3537</v>
      </c>
      <c r="D997" s="174"/>
      <c r="E997" s="174"/>
      <c r="F997" s="174"/>
      <c r="G997" s="176"/>
      <c r="H997" s="174"/>
      <c r="I997" s="174"/>
      <c r="J997" s="174"/>
      <c r="K997" s="1"/>
      <c r="L997" s="177">
        <f>_xlfn.XLOOKUP(C997,'★C&amp;I(IRS)'!C:C,'★C&amp;I(IRS)'!R:R)</f>
        <v>45086</v>
      </c>
    </row>
    <row r="998" spans="1:12">
      <c r="A998" s="1" t="s">
        <v>8120</v>
      </c>
      <c r="B998" s="1" t="s">
        <v>25378</v>
      </c>
      <c r="C998" s="1" t="s">
        <v>4714</v>
      </c>
      <c r="D998" s="1" t="s">
        <v>8120</v>
      </c>
      <c r="E998" s="1" t="s">
        <v>23508</v>
      </c>
      <c r="F998" s="1" t="s">
        <v>1908</v>
      </c>
      <c r="G998" s="160">
        <v>45084</v>
      </c>
      <c r="H998" s="1" t="s">
        <v>22140</v>
      </c>
      <c r="I998" s="1" t="s">
        <v>1908</v>
      </c>
      <c r="J998" s="1">
        <v>220</v>
      </c>
      <c r="K998" s="1"/>
      <c r="L998" s="177">
        <f>_xlfn.XLOOKUP(C998,'★C&amp;I(IRS)'!C:C,'★C&amp;I(IRS)'!R:R)</f>
        <v>45084</v>
      </c>
    </row>
    <row r="999" spans="1:12">
      <c r="A999" s="1" t="s">
        <v>8120</v>
      </c>
      <c r="B999" s="1" t="s">
        <v>25378</v>
      </c>
      <c r="C999" s="1" t="s">
        <v>4713</v>
      </c>
      <c r="D999" s="1" t="s">
        <v>8120</v>
      </c>
      <c r="E999" s="1" t="s">
        <v>23508</v>
      </c>
      <c r="F999" s="1" t="s">
        <v>1908</v>
      </c>
      <c r="G999" s="160">
        <v>45084</v>
      </c>
      <c r="H999" s="1" t="s">
        <v>22139</v>
      </c>
      <c r="I999" s="1" t="s">
        <v>1908</v>
      </c>
      <c r="J999" s="1">
        <v>260</v>
      </c>
      <c r="K999" s="1"/>
      <c r="L999" s="177">
        <f>_xlfn.XLOOKUP(C999,'★C&amp;I(IRS)'!C:C,'★C&amp;I(IRS)'!R:R)</f>
        <v>45084</v>
      </c>
    </row>
    <row r="1000" spans="1:12">
      <c r="A1000" s="1" t="s">
        <v>8120</v>
      </c>
      <c r="B1000" s="1" t="s">
        <v>25378</v>
      </c>
      <c r="C1000" s="1" t="s">
        <v>4715</v>
      </c>
      <c r="D1000" s="1" t="s">
        <v>8120</v>
      </c>
      <c r="E1000" s="1" t="s">
        <v>23508</v>
      </c>
      <c r="F1000" s="1" t="s">
        <v>1908</v>
      </c>
      <c r="G1000" s="160">
        <v>45084</v>
      </c>
      <c r="H1000" s="1" t="s">
        <v>22141</v>
      </c>
      <c r="I1000" s="1" t="s">
        <v>1908</v>
      </c>
      <c r="J1000" s="1">
        <v>270</v>
      </c>
      <c r="K1000" s="1"/>
      <c r="L1000" s="177">
        <f>_xlfn.XLOOKUP(C1000,'★C&amp;I(IRS)'!C:C,'★C&amp;I(IRS)'!R:R)</f>
        <v>45362</v>
      </c>
    </row>
    <row r="1001" spans="1:12">
      <c r="A1001" s="1" t="s">
        <v>4713</v>
      </c>
      <c r="B1001" s="1" t="s">
        <v>25374</v>
      </c>
      <c r="C1001" s="1" t="s">
        <v>4713</v>
      </c>
      <c r="D1001" s="174"/>
      <c r="E1001" s="174"/>
      <c r="F1001" s="174"/>
      <c r="G1001" s="176"/>
      <c r="H1001" s="174"/>
      <c r="I1001" s="174"/>
      <c r="J1001" s="174"/>
      <c r="K1001" s="1"/>
      <c r="L1001" s="177">
        <f>_xlfn.XLOOKUP(C1001,'★C&amp;I(IRS)'!C:C,'★C&amp;I(IRS)'!R:R)</f>
        <v>45084</v>
      </c>
    </row>
    <row r="1002" spans="1:12">
      <c r="A1002" s="1" t="s">
        <v>7867</v>
      </c>
      <c r="B1002" s="1" t="s">
        <v>25374</v>
      </c>
      <c r="C1002" s="1" t="s">
        <v>3537</v>
      </c>
      <c r="D1002" s="174"/>
      <c r="E1002" s="174"/>
      <c r="F1002" s="174"/>
      <c r="G1002" s="176"/>
      <c r="H1002" s="174"/>
      <c r="I1002" s="174"/>
      <c r="J1002" s="174"/>
      <c r="K1002" s="1"/>
      <c r="L1002" s="177">
        <f>_xlfn.XLOOKUP(C1002,'★C&amp;I(IRS)'!C:C,'★C&amp;I(IRS)'!R:R)</f>
        <v>45086</v>
      </c>
    </row>
    <row r="1003" spans="1:12">
      <c r="A1003" s="1" t="s">
        <v>8121</v>
      </c>
      <c r="B1003" s="1" t="s">
        <v>25378</v>
      </c>
      <c r="C1003" s="1" t="s">
        <v>4716</v>
      </c>
      <c r="D1003" s="1" t="s">
        <v>8121</v>
      </c>
      <c r="E1003" s="1" t="s">
        <v>25409</v>
      </c>
      <c r="F1003" s="1" t="s">
        <v>1911</v>
      </c>
      <c r="G1003" s="160">
        <v>45225</v>
      </c>
      <c r="H1003" s="1" t="s">
        <v>22142</v>
      </c>
      <c r="I1003" s="1" t="s">
        <v>1908</v>
      </c>
      <c r="J1003" s="1">
        <v>260</v>
      </c>
      <c r="K1003" s="1"/>
      <c r="L1003" s="177">
        <f>_xlfn.XLOOKUP(C1003,'★C&amp;I(IRS)'!C:C,'★C&amp;I(IRS)'!R:R)</f>
        <v>45132</v>
      </c>
    </row>
    <row r="1004" spans="1:12">
      <c r="A1004" s="1" t="s">
        <v>8121</v>
      </c>
      <c r="B1004" s="1" t="s">
        <v>25378</v>
      </c>
      <c r="C1004" s="1" t="s">
        <v>4717</v>
      </c>
      <c r="D1004" s="1" t="s">
        <v>8121</v>
      </c>
      <c r="E1004" s="1" t="s">
        <v>25409</v>
      </c>
      <c r="F1004" s="1" t="s">
        <v>1911</v>
      </c>
      <c r="G1004" s="160">
        <v>45225</v>
      </c>
      <c r="H1004" s="1" t="s">
        <v>22143</v>
      </c>
      <c r="I1004" s="1" t="s">
        <v>1911</v>
      </c>
      <c r="J1004" s="1">
        <v>270</v>
      </c>
      <c r="K1004" s="1"/>
      <c r="L1004" s="177">
        <f>_xlfn.XLOOKUP(C1004,'★C&amp;I(IRS)'!C:C,'★C&amp;I(IRS)'!R:R)</f>
        <v>45225</v>
      </c>
    </row>
    <row r="1005" spans="1:12">
      <c r="A1005" s="1" t="s">
        <v>4716</v>
      </c>
      <c r="B1005" s="1" t="s">
        <v>25374</v>
      </c>
      <c r="C1005" s="1" t="s">
        <v>4716</v>
      </c>
      <c r="D1005" s="174"/>
      <c r="E1005" s="174"/>
      <c r="F1005" s="174"/>
      <c r="G1005" s="176"/>
      <c r="H1005" s="174"/>
      <c r="I1005" s="174"/>
      <c r="J1005" s="174"/>
      <c r="K1005" s="1"/>
      <c r="L1005" s="177">
        <f>_xlfn.XLOOKUP(C1005,'★C&amp;I(IRS)'!C:C,'★C&amp;I(IRS)'!R:R)</f>
        <v>45132</v>
      </c>
    </row>
    <row r="1006" spans="1:12">
      <c r="A1006" s="1" t="s">
        <v>4718</v>
      </c>
      <c r="B1006" s="1" t="s">
        <v>25373</v>
      </c>
      <c r="C1006" s="1" t="s">
        <v>4718</v>
      </c>
      <c r="D1006" s="174"/>
      <c r="E1006" s="174"/>
      <c r="F1006" s="174"/>
      <c r="G1006" s="176"/>
      <c r="H1006" s="174"/>
      <c r="I1006" s="174"/>
      <c r="J1006" s="174"/>
      <c r="K1006" s="1"/>
      <c r="L1006" s="177" t="str">
        <f>_xlfn.XLOOKUP(C1006,'★C&amp;I(IRS)'!C:C,'★C&amp;I(IRS)'!R:R)</f>
        <v>Envision未適用</v>
      </c>
    </row>
    <row r="1007" spans="1:12">
      <c r="A1007" s="1" t="s">
        <v>7868</v>
      </c>
      <c r="B1007" s="1" t="s">
        <v>25374</v>
      </c>
      <c r="C1007" s="1" t="s">
        <v>3537</v>
      </c>
      <c r="D1007" s="174"/>
      <c r="E1007" s="174"/>
      <c r="F1007" s="174"/>
      <c r="G1007" s="176"/>
      <c r="H1007" s="174"/>
      <c r="I1007" s="174"/>
      <c r="J1007" s="174"/>
      <c r="K1007" s="1"/>
      <c r="L1007" s="177">
        <f>_xlfn.XLOOKUP(C1007,'★C&amp;I(IRS)'!C:C,'★C&amp;I(IRS)'!R:R)</f>
        <v>45086</v>
      </c>
    </row>
    <row r="1008" spans="1:12">
      <c r="A1008" s="1" t="s">
        <v>8122</v>
      </c>
      <c r="B1008" s="1" t="s">
        <v>25378</v>
      </c>
      <c r="C1008" s="1" t="s">
        <v>4722</v>
      </c>
      <c r="D1008" s="1" t="s">
        <v>8122</v>
      </c>
      <c r="E1008" s="1" t="s">
        <v>23509</v>
      </c>
      <c r="F1008" s="1" t="s">
        <v>1908</v>
      </c>
      <c r="G1008" s="160">
        <v>45084</v>
      </c>
      <c r="H1008" s="1" t="s">
        <v>22148</v>
      </c>
      <c r="I1008" s="1" t="s">
        <v>1908</v>
      </c>
      <c r="J1008" s="1">
        <v>220</v>
      </c>
      <c r="K1008" s="1"/>
      <c r="L1008" s="177">
        <f>_xlfn.XLOOKUP(C1008,'★C&amp;I(IRS)'!C:C,'★C&amp;I(IRS)'!R:R)</f>
        <v>45084</v>
      </c>
    </row>
    <row r="1009" spans="1:12">
      <c r="A1009" s="1" t="s">
        <v>8122</v>
      </c>
      <c r="B1009" s="1" t="s">
        <v>25378</v>
      </c>
      <c r="C1009" s="1" t="s">
        <v>4721</v>
      </c>
      <c r="D1009" s="1" t="s">
        <v>8122</v>
      </c>
      <c r="E1009" s="1" t="s">
        <v>23509</v>
      </c>
      <c r="F1009" s="1" t="s">
        <v>1908</v>
      </c>
      <c r="G1009" s="160">
        <v>45084</v>
      </c>
      <c r="H1009" s="1" t="s">
        <v>22147</v>
      </c>
      <c r="I1009" s="1" t="s">
        <v>1908</v>
      </c>
      <c r="J1009" s="1">
        <v>260</v>
      </c>
      <c r="K1009" s="1"/>
      <c r="L1009" s="177">
        <f>_xlfn.XLOOKUP(C1009,'★C&amp;I(IRS)'!C:C,'★C&amp;I(IRS)'!R:R)</f>
        <v>45084</v>
      </c>
    </row>
    <row r="1010" spans="1:12">
      <c r="A1010" s="1" t="s">
        <v>8122</v>
      </c>
      <c r="B1010" s="1" t="s">
        <v>25378</v>
      </c>
      <c r="C1010" s="1" t="s">
        <v>4723</v>
      </c>
      <c r="D1010" s="1" t="s">
        <v>8122</v>
      </c>
      <c r="E1010" s="1" t="s">
        <v>23509</v>
      </c>
      <c r="F1010" s="1" t="s">
        <v>1908</v>
      </c>
      <c r="G1010" s="160">
        <v>45084</v>
      </c>
      <c r="H1010" s="1" t="s">
        <v>22149</v>
      </c>
      <c r="I1010" s="1" t="s">
        <v>1908</v>
      </c>
      <c r="J1010" s="1">
        <v>270</v>
      </c>
      <c r="K1010" s="1"/>
      <c r="L1010" s="177">
        <f>_xlfn.XLOOKUP(C1010,'★C&amp;I(IRS)'!C:C,'★C&amp;I(IRS)'!R:R)</f>
        <v>45084</v>
      </c>
    </row>
    <row r="1011" spans="1:12">
      <c r="A1011" s="1" t="s">
        <v>4721</v>
      </c>
      <c r="B1011" s="1" t="s">
        <v>25374</v>
      </c>
      <c r="C1011" s="1" t="s">
        <v>4721</v>
      </c>
      <c r="D1011" s="174"/>
      <c r="E1011" s="174"/>
      <c r="F1011" s="174"/>
      <c r="G1011" s="176"/>
      <c r="H1011" s="174"/>
      <c r="I1011" s="174"/>
      <c r="J1011" s="174"/>
      <c r="K1011" s="1"/>
      <c r="L1011" s="177">
        <f>_xlfn.XLOOKUP(C1011,'★C&amp;I(IRS)'!C:C,'★C&amp;I(IRS)'!R:R)</f>
        <v>45084</v>
      </c>
    </row>
    <row r="1012" spans="1:12">
      <c r="A1012" s="1" t="s">
        <v>4724</v>
      </c>
      <c r="B1012" s="1" t="s">
        <v>25373</v>
      </c>
      <c r="C1012" s="1" t="s">
        <v>4724</v>
      </c>
      <c r="D1012" s="174"/>
      <c r="E1012" s="174"/>
      <c r="F1012" s="174"/>
      <c r="G1012" s="176"/>
      <c r="H1012" s="174"/>
      <c r="I1012" s="174"/>
      <c r="J1012" s="174"/>
      <c r="K1012" s="1"/>
      <c r="L1012" s="177" t="str">
        <f>_xlfn.XLOOKUP(C1012,'★C&amp;I(IRS)'!C:C,'★C&amp;I(IRS)'!R:R)</f>
        <v>Envision未適用</v>
      </c>
    </row>
    <row r="1013" spans="1:12">
      <c r="A1013" s="1" t="s">
        <v>4726</v>
      </c>
      <c r="B1013" s="1" t="s">
        <v>25373</v>
      </c>
      <c r="C1013" s="1" t="s">
        <v>4726</v>
      </c>
      <c r="D1013" s="174"/>
      <c r="E1013" s="174"/>
      <c r="F1013" s="174"/>
      <c r="G1013" s="176"/>
      <c r="H1013" s="174"/>
      <c r="I1013" s="174"/>
      <c r="J1013" s="174"/>
      <c r="K1013" s="1"/>
      <c r="L1013" s="177" t="str">
        <f>_xlfn.XLOOKUP(C1013,'★C&amp;I(IRS)'!C:C,'★C&amp;I(IRS)'!R:R)</f>
        <v>Envision未適用</v>
      </c>
    </row>
    <row r="1014" spans="1:12">
      <c r="A1014" s="1" t="s">
        <v>4729</v>
      </c>
      <c r="B1014" s="1" t="s">
        <v>25373</v>
      </c>
      <c r="C1014" s="1" t="s">
        <v>4729</v>
      </c>
      <c r="D1014" s="174"/>
      <c r="E1014" s="174"/>
      <c r="F1014" s="174"/>
      <c r="G1014" s="176"/>
      <c r="H1014" s="174"/>
      <c r="I1014" s="174"/>
      <c r="J1014" s="174"/>
      <c r="K1014" s="1"/>
      <c r="L1014" s="177" t="str">
        <f>_xlfn.XLOOKUP(C1014,'★C&amp;I(IRS)'!C:C,'★C&amp;I(IRS)'!R:R)</f>
        <v>Envision未適用</v>
      </c>
    </row>
    <row r="1015" spans="1:12">
      <c r="A1015" s="1" t="s">
        <v>4731</v>
      </c>
      <c r="B1015" s="1" t="s">
        <v>25374</v>
      </c>
      <c r="C1015" s="1" t="s">
        <v>4731</v>
      </c>
      <c r="D1015" s="174"/>
      <c r="E1015" s="174"/>
      <c r="F1015" s="174"/>
      <c r="G1015" s="176"/>
      <c r="H1015" s="174"/>
      <c r="I1015" s="174"/>
      <c r="J1015" s="174"/>
      <c r="K1015" s="1"/>
      <c r="L1015" s="177">
        <f>_xlfn.XLOOKUP(C1015,'★C&amp;I(IRS)'!C:C,'★C&amp;I(IRS)'!R:R)</f>
        <v>45279</v>
      </c>
    </row>
    <row r="1016" spans="1:12">
      <c r="A1016" s="1" t="s">
        <v>4734</v>
      </c>
      <c r="B1016" s="1" t="s">
        <v>25374</v>
      </c>
      <c r="C1016" s="1" t="s">
        <v>4734</v>
      </c>
      <c r="D1016" s="174"/>
      <c r="E1016" s="174"/>
      <c r="F1016" s="174"/>
      <c r="G1016" s="176"/>
      <c r="H1016" s="174"/>
      <c r="I1016" s="174"/>
      <c r="J1016" s="174"/>
      <c r="K1016" s="1"/>
      <c r="L1016" s="177">
        <f>_xlfn.XLOOKUP(C1016,'★C&amp;I(IRS)'!C:C,'★C&amp;I(IRS)'!R:R)</f>
        <v>45279</v>
      </c>
    </row>
    <row r="1017" spans="1:12">
      <c r="A1017" s="1" t="s">
        <v>7869</v>
      </c>
      <c r="B1017" s="1" t="s">
        <v>25374</v>
      </c>
      <c r="C1017" s="1" t="s">
        <v>3537</v>
      </c>
      <c r="D1017" s="174"/>
      <c r="E1017" s="174"/>
      <c r="F1017" s="174"/>
      <c r="G1017" s="176"/>
      <c r="H1017" s="174"/>
      <c r="I1017" s="174"/>
      <c r="J1017" s="174"/>
      <c r="K1017" s="1"/>
      <c r="L1017" s="177">
        <f>_xlfn.XLOOKUP(C1017,'★C&amp;I(IRS)'!C:C,'★C&amp;I(IRS)'!R:R)</f>
        <v>45086</v>
      </c>
    </row>
    <row r="1018" spans="1:12">
      <c r="A1018" s="1" t="s">
        <v>8123</v>
      </c>
      <c r="B1018" s="1" t="s">
        <v>25378</v>
      </c>
      <c r="C1018" s="1" t="s">
        <v>4738</v>
      </c>
      <c r="D1018" s="1" t="s">
        <v>8123</v>
      </c>
      <c r="E1018" s="1" t="s">
        <v>23510</v>
      </c>
      <c r="F1018" s="1" t="s">
        <v>1908</v>
      </c>
      <c r="G1018" s="160">
        <v>45084</v>
      </c>
      <c r="H1018" s="1" t="s">
        <v>22164</v>
      </c>
      <c r="I1018" s="1" t="s">
        <v>1908</v>
      </c>
      <c r="J1018" s="1">
        <v>210</v>
      </c>
      <c r="K1018" s="1"/>
      <c r="L1018" s="177">
        <f>_xlfn.XLOOKUP(C1018,'★C&amp;I(IRS)'!C:C,'★C&amp;I(IRS)'!R:R)</f>
        <v>45084</v>
      </c>
    </row>
    <row r="1019" spans="1:12">
      <c r="A1019" s="1" t="s">
        <v>8123</v>
      </c>
      <c r="B1019" s="1" t="s">
        <v>25378</v>
      </c>
      <c r="C1019" s="1" t="s">
        <v>4737</v>
      </c>
      <c r="D1019" s="1" t="s">
        <v>8123</v>
      </c>
      <c r="E1019" s="1" t="s">
        <v>23510</v>
      </c>
      <c r="F1019" s="1" t="s">
        <v>1908</v>
      </c>
      <c r="G1019" s="160">
        <v>45084</v>
      </c>
      <c r="H1019" s="1" t="s">
        <v>22163</v>
      </c>
      <c r="I1019" s="1" t="s">
        <v>1908</v>
      </c>
      <c r="J1019" s="1">
        <v>260</v>
      </c>
      <c r="K1019" s="1"/>
      <c r="L1019" s="177">
        <f>_xlfn.XLOOKUP(C1019,'★C&amp;I(IRS)'!C:C,'★C&amp;I(IRS)'!R:R)</f>
        <v>45084</v>
      </c>
    </row>
    <row r="1020" spans="1:12">
      <c r="A1020" s="1" t="s">
        <v>8123</v>
      </c>
      <c r="B1020" s="1" t="s">
        <v>25378</v>
      </c>
      <c r="C1020" s="1" t="s">
        <v>4739</v>
      </c>
      <c r="D1020" s="1" t="s">
        <v>8123</v>
      </c>
      <c r="E1020" s="1" t="s">
        <v>23510</v>
      </c>
      <c r="F1020" s="1" t="s">
        <v>1908</v>
      </c>
      <c r="G1020" s="160">
        <v>45084</v>
      </c>
      <c r="H1020" s="1" t="s">
        <v>22165</v>
      </c>
      <c r="I1020" s="1" t="s">
        <v>1908</v>
      </c>
      <c r="J1020" s="1">
        <v>270</v>
      </c>
      <c r="K1020" s="1"/>
      <c r="L1020" s="177">
        <f>_xlfn.XLOOKUP(C1020,'★C&amp;I(IRS)'!C:C,'★C&amp;I(IRS)'!R:R)</f>
        <v>45084</v>
      </c>
    </row>
    <row r="1021" spans="1:12">
      <c r="A1021" s="1" t="s">
        <v>4737</v>
      </c>
      <c r="B1021" s="1" t="s">
        <v>25374</v>
      </c>
      <c r="C1021" s="1" t="s">
        <v>4737</v>
      </c>
      <c r="D1021" s="174"/>
      <c r="E1021" s="174"/>
      <c r="F1021" s="174"/>
      <c r="G1021" s="176"/>
      <c r="H1021" s="174"/>
      <c r="I1021" s="174"/>
      <c r="J1021" s="174"/>
      <c r="K1021" s="1"/>
      <c r="L1021" s="177">
        <f>_xlfn.XLOOKUP(C1021,'★C&amp;I(IRS)'!C:C,'★C&amp;I(IRS)'!R:R)</f>
        <v>45084</v>
      </c>
    </row>
    <row r="1022" spans="1:12">
      <c r="A1022" s="1" t="s">
        <v>4740</v>
      </c>
      <c r="B1022" s="1" t="s">
        <v>25373</v>
      </c>
      <c r="C1022" s="1" t="s">
        <v>4740</v>
      </c>
      <c r="D1022" s="174"/>
      <c r="E1022" s="174"/>
      <c r="F1022" s="174"/>
      <c r="G1022" s="176"/>
      <c r="H1022" s="174"/>
      <c r="I1022" s="174"/>
      <c r="J1022" s="174"/>
      <c r="K1022" s="1"/>
      <c r="L1022" s="177" t="str">
        <f>_xlfn.XLOOKUP(C1022,'★C&amp;I(IRS)'!C:C,'★C&amp;I(IRS)'!R:R)</f>
        <v>Envision未適用</v>
      </c>
    </row>
    <row r="1023" spans="1:12">
      <c r="A1023" s="1" t="s">
        <v>7870</v>
      </c>
      <c r="B1023" s="1" t="s">
        <v>25374</v>
      </c>
      <c r="C1023" s="1" t="s">
        <v>3537</v>
      </c>
      <c r="D1023" s="174"/>
      <c r="E1023" s="174"/>
      <c r="F1023" s="174"/>
      <c r="G1023" s="176"/>
      <c r="H1023" s="174"/>
      <c r="I1023" s="174"/>
      <c r="J1023" s="174"/>
      <c r="K1023" s="1"/>
      <c r="L1023" s="177">
        <f>_xlfn.XLOOKUP(C1023,'★C&amp;I(IRS)'!C:C,'★C&amp;I(IRS)'!R:R)</f>
        <v>45086</v>
      </c>
    </row>
    <row r="1024" spans="1:12">
      <c r="A1024" s="1" t="s">
        <v>8124</v>
      </c>
      <c r="B1024" s="1" t="s">
        <v>25378</v>
      </c>
      <c r="C1024" s="1" t="s">
        <v>4744</v>
      </c>
      <c r="D1024" s="1" t="s">
        <v>8124</v>
      </c>
      <c r="E1024" s="1" t="s">
        <v>23511</v>
      </c>
      <c r="F1024" s="1" t="s">
        <v>1908</v>
      </c>
      <c r="G1024" s="160">
        <v>45084</v>
      </c>
      <c r="H1024" s="1" t="s">
        <v>22170</v>
      </c>
      <c r="I1024" s="1" t="s">
        <v>1908</v>
      </c>
      <c r="J1024" s="1">
        <v>210</v>
      </c>
      <c r="K1024" s="1"/>
      <c r="L1024" s="177">
        <f>_xlfn.XLOOKUP(C1024,'★C&amp;I(IRS)'!C:C,'★C&amp;I(IRS)'!R:R)</f>
        <v>45084</v>
      </c>
    </row>
    <row r="1025" spans="1:12">
      <c r="A1025" s="1" t="s">
        <v>8124</v>
      </c>
      <c r="B1025" s="1" t="s">
        <v>25378</v>
      </c>
      <c r="C1025" s="1" t="s">
        <v>4743</v>
      </c>
      <c r="D1025" s="1" t="s">
        <v>8124</v>
      </c>
      <c r="E1025" s="1" t="s">
        <v>23511</v>
      </c>
      <c r="F1025" s="1" t="s">
        <v>1908</v>
      </c>
      <c r="G1025" s="160">
        <v>45084</v>
      </c>
      <c r="H1025" s="1" t="s">
        <v>22169</v>
      </c>
      <c r="I1025" s="1" t="s">
        <v>1908</v>
      </c>
      <c r="J1025" s="1">
        <v>260</v>
      </c>
      <c r="K1025" s="1"/>
      <c r="L1025" s="177">
        <f>_xlfn.XLOOKUP(C1025,'★C&amp;I(IRS)'!C:C,'★C&amp;I(IRS)'!R:R)</f>
        <v>45084</v>
      </c>
    </row>
    <row r="1026" spans="1:12">
      <c r="A1026" s="1" t="s">
        <v>8124</v>
      </c>
      <c r="B1026" s="1" t="s">
        <v>25378</v>
      </c>
      <c r="C1026" s="1" t="s">
        <v>4745</v>
      </c>
      <c r="D1026" s="1" t="s">
        <v>8124</v>
      </c>
      <c r="E1026" s="1" t="s">
        <v>23511</v>
      </c>
      <c r="F1026" s="1" t="s">
        <v>1908</v>
      </c>
      <c r="G1026" s="160">
        <v>45084</v>
      </c>
      <c r="H1026" s="1" t="s">
        <v>22171</v>
      </c>
      <c r="I1026" s="1" t="s">
        <v>1908</v>
      </c>
      <c r="J1026" s="1">
        <v>270</v>
      </c>
      <c r="K1026" s="1"/>
      <c r="L1026" s="177">
        <f>_xlfn.XLOOKUP(C1026,'★C&amp;I(IRS)'!C:C,'★C&amp;I(IRS)'!R:R)</f>
        <v>45084</v>
      </c>
    </row>
    <row r="1027" spans="1:12">
      <c r="A1027" s="1" t="s">
        <v>4743</v>
      </c>
      <c r="B1027" s="1" t="s">
        <v>25374</v>
      </c>
      <c r="C1027" s="1" t="s">
        <v>4743</v>
      </c>
      <c r="D1027" s="174"/>
      <c r="E1027" s="174"/>
      <c r="F1027" s="174"/>
      <c r="G1027" s="176"/>
      <c r="H1027" s="174"/>
      <c r="I1027" s="174"/>
      <c r="J1027" s="174"/>
      <c r="K1027" s="1"/>
      <c r="L1027" s="177">
        <f>_xlfn.XLOOKUP(C1027,'★C&amp;I(IRS)'!C:C,'★C&amp;I(IRS)'!R:R)</f>
        <v>45084</v>
      </c>
    </row>
    <row r="1028" spans="1:12">
      <c r="A1028" s="1" t="s">
        <v>4746</v>
      </c>
      <c r="B1028" s="1" t="s">
        <v>25373</v>
      </c>
      <c r="C1028" s="1" t="s">
        <v>4746</v>
      </c>
      <c r="D1028" s="174"/>
      <c r="E1028" s="174"/>
      <c r="F1028" s="174"/>
      <c r="G1028" s="176"/>
      <c r="H1028" s="174"/>
      <c r="I1028" s="174"/>
      <c r="J1028" s="174"/>
      <c r="K1028" s="1"/>
      <c r="L1028" s="177" t="str">
        <f>_xlfn.XLOOKUP(C1028,'★C&amp;I(IRS)'!C:C,'★C&amp;I(IRS)'!R:R)</f>
        <v>Envision未適用</v>
      </c>
    </row>
    <row r="1029" spans="1:12">
      <c r="A1029" s="1" t="s">
        <v>4749</v>
      </c>
      <c r="B1029" s="1" t="s">
        <v>25373</v>
      </c>
      <c r="C1029" s="1" t="s">
        <v>4749</v>
      </c>
      <c r="D1029" s="174"/>
      <c r="E1029" s="174"/>
      <c r="F1029" s="174"/>
      <c r="G1029" s="176"/>
      <c r="H1029" s="174"/>
      <c r="I1029" s="174"/>
      <c r="J1029" s="174"/>
      <c r="K1029" s="1"/>
      <c r="L1029" s="177" t="str">
        <f>_xlfn.XLOOKUP(C1029,'★C&amp;I(IRS)'!C:C,'★C&amp;I(IRS)'!R:R)</f>
        <v>Envision未適用</v>
      </c>
    </row>
    <row r="1030" spans="1:12">
      <c r="A1030" s="1" t="s">
        <v>4752</v>
      </c>
      <c r="B1030" s="1" t="s">
        <v>25373</v>
      </c>
      <c r="C1030" s="1" t="s">
        <v>4752</v>
      </c>
      <c r="D1030" s="174"/>
      <c r="E1030" s="174"/>
      <c r="F1030" s="174"/>
      <c r="G1030" s="176"/>
      <c r="H1030" s="174"/>
      <c r="I1030" s="174"/>
      <c r="J1030" s="174"/>
      <c r="K1030" s="1"/>
      <c r="L1030" s="177" t="str">
        <f>_xlfn.XLOOKUP(C1030,'★C&amp;I(IRS)'!C:C,'★C&amp;I(IRS)'!R:R)</f>
        <v>Envision未適用</v>
      </c>
    </row>
    <row r="1031" spans="1:12">
      <c r="A1031" s="1" t="s">
        <v>4755</v>
      </c>
      <c r="B1031" s="1" t="s">
        <v>25373</v>
      </c>
      <c r="C1031" s="1" t="s">
        <v>4755</v>
      </c>
      <c r="D1031" s="174"/>
      <c r="E1031" s="174"/>
      <c r="F1031" s="174"/>
      <c r="G1031" s="176"/>
      <c r="H1031" s="174"/>
      <c r="I1031" s="174"/>
      <c r="J1031" s="174"/>
      <c r="K1031" s="1"/>
      <c r="L1031" s="177" t="str">
        <f>_xlfn.XLOOKUP(C1031,'★C&amp;I(IRS)'!C:C,'★C&amp;I(IRS)'!R:R)</f>
        <v>Envision未適用</v>
      </c>
    </row>
    <row r="1032" spans="1:12">
      <c r="A1032" s="1" t="s">
        <v>25526</v>
      </c>
      <c r="B1032" s="1" t="s">
        <v>25373</v>
      </c>
      <c r="C1032" s="1" t="s">
        <v>4758</v>
      </c>
      <c r="D1032" s="174"/>
      <c r="E1032" s="174"/>
      <c r="F1032" s="174"/>
      <c r="G1032" s="176"/>
      <c r="H1032" s="174"/>
      <c r="I1032" s="174"/>
      <c r="J1032" s="174"/>
      <c r="K1032" s="1"/>
      <c r="L1032" s="177">
        <f>_xlfn.XLOOKUP(C1032,'★C&amp;I(IRS)'!C:C,'★C&amp;I(IRS)'!R:R)</f>
        <v>45392</v>
      </c>
    </row>
    <row r="1033" spans="1:12">
      <c r="A1033" s="1" t="s">
        <v>7742</v>
      </c>
      <c r="B1033" s="1" t="s">
        <v>25374</v>
      </c>
      <c r="C1033" s="1" t="s">
        <v>3720</v>
      </c>
      <c r="D1033" s="174"/>
      <c r="E1033" s="174"/>
      <c r="F1033" s="174"/>
      <c r="G1033" s="176"/>
      <c r="H1033" s="174"/>
      <c r="I1033" s="174"/>
      <c r="J1033" s="174"/>
      <c r="K1033" s="1"/>
      <c r="L1033" s="177">
        <f>_xlfn.XLOOKUP(C1033,'★C&amp;I(IRS)'!C:C,'★C&amp;I(IRS)'!R:R)</f>
        <v>45273</v>
      </c>
    </row>
    <row r="1034" spans="1:12">
      <c r="A1034" s="1" t="s">
        <v>20762</v>
      </c>
      <c r="B1034" s="1" t="s">
        <v>25374</v>
      </c>
      <c r="C1034" s="1" t="s">
        <v>4759</v>
      </c>
      <c r="D1034" s="174"/>
      <c r="E1034" s="174"/>
      <c r="F1034" s="174"/>
      <c r="G1034" s="176"/>
      <c r="H1034" s="174"/>
      <c r="I1034" s="174"/>
      <c r="J1034" s="174"/>
      <c r="K1034" s="1"/>
      <c r="L1034" s="177">
        <f>_xlfn.XLOOKUP(C1034,'★C&amp;I(IRS)'!C:C,'★C&amp;I(IRS)'!R:R)</f>
        <v>45225</v>
      </c>
    </row>
    <row r="1035" spans="1:12">
      <c r="A1035" s="1" t="s">
        <v>20762</v>
      </c>
      <c r="B1035" s="1" t="s">
        <v>25373</v>
      </c>
      <c r="C1035" s="1" t="s">
        <v>4758</v>
      </c>
      <c r="D1035" s="174"/>
      <c r="E1035" s="174"/>
      <c r="F1035" s="174"/>
      <c r="G1035" s="176"/>
      <c r="H1035" s="174"/>
      <c r="I1035" s="174"/>
      <c r="J1035" s="174"/>
      <c r="K1035" s="1"/>
      <c r="L1035" s="177">
        <f>_xlfn.XLOOKUP(C1035,'★C&amp;I(IRS)'!C:C,'★C&amp;I(IRS)'!R:R)</f>
        <v>45392</v>
      </c>
    </row>
    <row r="1036" spans="1:12">
      <c r="A1036" s="1" t="s">
        <v>4758</v>
      </c>
      <c r="B1036" s="1" t="s">
        <v>25373</v>
      </c>
      <c r="C1036" s="1" t="s">
        <v>4758</v>
      </c>
      <c r="D1036" s="174"/>
      <c r="E1036" s="174"/>
      <c r="F1036" s="174"/>
      <c r="G1036" s="176"/>
      <c r="H1036" s="174"/>
      <c r="I1036" s="174"/>
      <c r="J1036" s="174"/>
      <c r="K1036" s="1"/>
      <c r="L1036" s="177">
        <f>_xlfn.XLOOKUP(C1036,'★C&amp;I(IRS)'!C:C,'★C&amp;I(IRS)'!R:R)</f>
        <v>45392</v>
      </c>
    </row>
    <row r="1037" spans="1:12">
      <c r="A1037" s="1" t="s">
        <v>4760</v>
      </c>
      <c r="B1037" s="1" t="s">
        <v>25373</v>
      </c>
      <c r="C1037" s="1" t="s">
        <v>4760</v>
      </c>
      <c r="D1037" s="174"/>
      <c r="E1037" s="174"/>
      <c r="F1037" s="174"/>
      <c r="G1037" s="176"/>
      <c r="H1037" s="174"/>
      <c r="I1037" s="174"/>
      <c r="J1037" s="174"/>
      <c r="K1037" s="1"/>
      <c r="L1037" s="177" t="str">
        <f>_xlfn.XLOOKUP(C1037,'★C&amp;I(IRS)'!C:C,'★C&amp;I(IRS)'!R:R)</f>
        <v>Envision未適用</v>
      </c>
    </row>
    <row r="1038" spans="1:12">
      <c r="A1038" s="1" t="s">
        <v>7743</v>
      </c>
      <c r="B1038" s="1" t="s">
        <v>25374</v>
      </c>
      <c r="C1038" s="1" t="s">
        <v>3720</v>
      </c>
      <c r="D1038" s="174"/>
      <c r="E1038" s="174"/>
      <c r="F1038" s="174"/>
      <c r="G1038" s="176"/>
      <c r="H1038" s="174"/>
      <c r="I1038" s="174"/>
      <c r="J1038" s="174"/>
      <c r="K1038" s="1"/>
      <c r="L1038" s="177">
        <f>_xlfn.XLOOKUP(C1038,'★C&amp;I(IRS)'!C:C,'★C&amp;I(IRS)'!R:R)</f>
        <v>45273</v>
      </c>
    </row>
    <row r="1039" spans="1:12">
      <c r="A1039" s="1" t="s">
        <v>4763</v>
      </c>
      <c r="B1039" s="1" t="s">
        <v>25373</v>
      </c>
      <c r="C1039" s="1" t="s">
        <v>4763</v>
      </c>
      <c r="D1039" s="174"/>
      <c r="E1039" s="174"/>
      <c r="F1039" s="174"/>
      <c r="G1039" s="176"/>
      <c r="H1039" s="174"/>
      <c r="I1039" s="174"/>
      <c r="J1039" s="174"/>
      <c r="K1039" s="1"/>
      <c r="L1039" s="177" t="str">
        <f>_xlfn.XLOOKUP(C1039,'★C&amp;I(IRS)'!C:C,'★C&amp;I(IRS)'!R:R)</f>
        <v>Envision未適用</v>
      </c>
    </row>
    <row r="1040" spans="1:12">
      <c r="A1040" s="1" t="s">
        <v>7744</v>
      </c>
      <c r="B1040" s="1" t="s">
        <v>25374</v>
      </c>
      <c r="C1040" s="1" t="s">
        <v>3720</v>
      </c>
      <c r="D1040" s="174"/>
      <c r="E1040" s="174"/>
      <c r="F1040" s="174"/>
      <c r="G1040" s="176"/>
      <c r="H1040" s="174"/>
      <c r="I1040" s="174"/>
      <c r="J1040" s="174"/>
      <c r="K1040" s="1"/>
      <c r="L1040" s="177">
        <f>_xlfn.XLOOKUP(C1040,'★C&amp;I(IRS)'!C:C,'★C&amp;I(IRS)'!R:R)</f>
        <v>45273</v>
      </c>
    </row>
    <row r="1041" spans="1:12">
      <c r="A1041" s="1" t="s">
        <v>4766</v>
      </c>
      <c r="B1041" s="1" t="s">
        <v>25373</v>
      </c>
      <c r="C1041" s="1" t="s">
        <v>4766</v>
      </c>
      <c r="D1041" s="174"/>
      <c r="E1041" s="174"/>
      <c r="F1041" s="174"/>
      <c r="G1041" s="176"/>
      <c r="H1041" s="174"/>
      <c r="I1041" s="174"/>
      <c r="J1041" s="174"/>
      <c r="K1041" s="1"/>
      <c r="L1041" s="177" t="str">
        <f>_xlfn.XLOOKUP(C1041,'★C&amp;I(IRS)'!C:C,'★C&amp;I(IRS)'!R:R)</f>
        <v>Envision未適用</v>
      </c>
    </row>
    <row r="1042" spans="1:12">
      <c r="A1042" s="1" t="s">
        <v>7745</v>
      </c>
      <c r="B1042" s="1" t="s">
        <v>25374</v>
      </c>
      <c r="C1042" s="1" t="s">
        <v>3720</v>
      </c>
      <c r="D1042" s="174"/>
      <c r="E1042" s="174"/>
      <c r="F1042" s="174"/>
      <c r="G1042" s="176"/>
      <c r="H1042" s="174"/>
      <c r="I1042" s="174"/>
      <c r="J1042" s="174"/>
      <c r="K1042" s="1"/>
      <c r="L1042" s="177">
        <f>_xlfn.XLOOKUP(C1042,'★C&amp;I(IRS)'!C:C,'★C&amp;I(IRS)'!R:R)</f>
        <v>45273</v>
      </c>
    </row>
    <row r="1043" spans="1:12">
      <c r="A1043" s="1" t="s">
        <v>4769</v>
      </c>
      <c r="B1043" s="1" t="s">
        <v>25373</v>
      </c>
      <c r="C1043" s="1" t="s">
        <v>4769</v>
      </c>
      <c r="D1043" s="174"/>
      <c r="E1043" s="174"/>
      <c r="F1043" s="174"/>
      <c r="G1043" s="176"/>
      <c r="H1043" s="174"/>
      <c r="I1043" s="174"/>
      <c r="J1043" s="174"/>
      <c r="K1043" s="1"/>
      <c r="L1043" s="177" t="str">
        <f>_xlfn.XLOOKUP(C1043,'★C&amp;I(IRS)'!C:C,'★C&amp;I(IRS)'!R:R)</f>
        <v>Envision未適用</v>
      </c>
    </row>
    <row r="1044" spans="1:12">
      <c r="A1044" s="1" t="s">
        <v>4770</v>
      </c>
      <c r="B1044" s="1" t="s">
        <v>25373</v>
      </c>
      <c r="C1044" s="1" t="s">
        <v>4770</v>
      </c>
      <c r="D1044" s="174"/>
      <c r="E1044" s="174"/>
      <c r="F1044" s="174"/>
      <c r="G1044" s="176"/>
      <c r="H1044" s="174"/>
      <c r="I1044" s="174"/>
      <c r="J1044" s="174"/>
      <c r="K1044" s="1"/>
      <c r="L1044" s="177" t="str">
        <f>_xlfn.XLOOKUP(C1044,'★C&amp;I(IRS)'!C:C,'★C&amp;I(IRS)'!R:R)</f>
        <v>Envision未適用</v>
      </c>
    </row>
    <row r="1045" spans="1:12">
      <c r="A1045" s="1" t="s">
        <v>25527</v>
      </c>
      <c r="B1045" s="1" t="s">
        <v>25374</v>
      </c>
      <c r="C1045" s="1" t="s">
        <v>4773</v>
      </c>
      <c r="D1045" s="174"/>
      <c r="E1045" s="174"/>
      <c r="F1045" s="174"/>
      <c r="G1045" s="176"/>
      <c r="H1045" s="174"/>
      <c r="I1045" s="174"/>
      <c r="J1045" s="174"/>
      <c r="K1045" s="1"/>
      <c r="L1045" s="177">
        <f>_xlfn.XLOOKUP(C1045,'★C&amp;I(IRS)'!C:C,'★C&amp;I(IRS)'!R:R)</f>
        <v>45273</v>
      </c>
    </row>
    <row r="1046" spans="1:12">
      <c r="A1046" s="1" t="s">
        <v>20763</v>
      </c>
      <c r="B1046" s="1" t="s">
        <v>25378</v>
      </c>
      <c r="C1046" s="1" t="s">
        <v>4774</v>
      </c>
      <c r="D1046" s="1" t="s">
        <v>20763</v>
      </c>
      <c r="E1046" s="1" t="s">
        <v>25410</v>
      </c>
      <c r="F1046" s="192" t="s">
        <v>1912</v>
      </c>
      <c r="G1046" s="193">
        <v>45273</v>
      </c>
      <c r="H1046" s="1" t="s">
        <v>22200</v>
      </c>
      <c r="I1046" s="194" t="s">
        <v>1911</v>
      </c>
      <c r="J1046" s="1">
        <v>210</v>
      </c>
      <c r="K1046" s="1"/>
      <c r="L1046" s="177">
        <f>_xlfn.XLOOKUP(C1046,'★C&amp;I(IRS)'!C:C,'★C&amp;I(IRS)'!R:R)</f>
        <v>45225</v>
      </c>
    </row>
    <row r="1047" spans="1:12">
      <c r="A1047" s="1" t="s">
        <v>20763</v>
      </c>
      <c r="B1047" s="1" t="s">
        <v>25378</v>
      </c>
      <c r="C1047" s="1" t="s">
        <v>4773</v>
      </c>
      <c r="D1047" s="1" t="s">
        <v>20763</v>
      </c>
      <c r="E1047" s="1" t="s">
        <v>25410</v>
      </c>
      <c r="F1047" s="192" t="s">
        <v>1912</v>
      </c>
      <c r="G1047" s="193">
        <v>45273</v>
      </c>
      <c r="H1047" s="1" t="s">
        <v>22199</v>
      </c>
      <c r="I1047" s="193" t="s">
        <v>1913</v>
      </c>
      <c r="J1047" s="1">
        <v>260</v>
      </c>
      <c r="K1047" s="1"/>
      <c r="L1047" s="177">
        <f>_xlfn.XLOOKUP(C1047,'★C&amp;I(IRS)'!C:C,'★C&amp;I(IRS)'!R:R)</f>
        <v>45273</v>
      </c>
    </row>
    <row r="1048" spans="1:12">
      <c r="A1048" s="1" t="s">
        <v>20763</v>
      </c>
      <c r="B1048" s="1" t="s">
        <v>25378</v>
      </c>
      <c r="C1048" s="1" t="s">
        <v>4775</v>
      </c>
      <c r="D1048" s="1" t="s">
        <v>20763</v>
      </c>
      <c r="E1048" s="1" t="s">
        <v>25410</v>
      </c>
      <c r="F1048" s="192" t="s">
        <v>1912</v>
      </c>
      <c r="G1048" s="193">
        <v>45273</v>
      </c>
      <c r="H1048" s="1" t="s">
        <v>22201</v>
      </c>
      <c r="I1048" s="191" t="s">
        <v>1912</v>
      </c>
      <c r="J1048" s="1">
        <v>270</v>
      </c>
      <c r="K1048" s="1"/>
      <c r="L1048" s="177">
        <f>_xlfn.XLOOKUP(C1048,'★C&amp;I(IRS)'!C:C,'★C&amp;I(IRS)'!R:R)</f>
        <v>45273</v>
      </c>
    </row>
    <row r="1049" spans="1:12">
      <c r="A1049" s="1" t="s">
        <v>4773</v>
      </c>
      <c r="B1049" s="1" t="s">
        <v>25374</v>
      </c>
      <c r="C1049" s="1" t="s">
        <v>4773</v>
      </c>
      <c r="D1049" s="174"/>
      <c r="E1049" s="174"/>
      <c r="F1049" s="174"/>
      <c r="G1049" s="176"/>
      <c r="H1049" s="174"/>
      <c r="I1049" s="174"/>
      <c r="J1049" s="174"/>
      <c r="K1049" s="1"/>
      <c r="L1049" s="177">
        <f>_xlfn.XLOOKUP(C1049,'★C&amp;I(IRS)'!C:C,'★C&amp;I(IRS)'!R:R)</f>
        <v>45273</v>
      </c>
    </row>
    <row r="1050" spans="1:12">
      <c r="A1050" s="1" t="s">
        <v>18973</v>
      </c>
      <c r="B1050" s="1" t="s">
        <v>25374</v>
      </c>
      <c r="C1050" s="1" t="s">
        <v>18973</v>
      </c>
      <c r="D1050" s="174"/>
      <c r="E1050" s="174"/>
      <c r="F1050" s="174"/>
      <c r="G1050" s="176"/>
      <c r="H1050" s="174"/>
      <c r="I1050" s="174"/>
      <c r="J1050" s="174"/>
      <c r="K1050" s="1"/>
      <c r="L1050" s="177">
        <f>_xlfn.XLOOKUP(C1050,'★C&amp;I(IRS)'!C:C,'★C&amp;I(IRS)'!R:R)</f>
        <v>45279</v>
      </c>
    </row>
    <row r="1051" spans="1:12">
      <c r="A1051" s="1" t="s">
        <v>4776</v>
      </c>
      <c r="B1051" s="1" t="s">
        <v>25373</v>
      </c>
      <c r="C1051" s="1" t="s">
        <v>4776</v>
      </c>
      <c r="D1051" s="174"/>
      <c r="E1051" s="174"/>
      <c r="F1051" s="174"/>
      <c r="G1051" s="176"/>
      <c r="H1051" s="174"/>
      <c r="I1051" s="174"/>
      <c r="J1051" s="174"/>
      <c r="K1051" s="1"/>
      <c r="L1051" s="177" t="str">
        <f>_xlfn.XLOOKUP(C1051,'★C&amp;I(IRS)'!C:C,'★C&amp;I(IRS)'!R:R)</f>
        <v>Envision未適用</v>
      </c>
    </row>
    <row r="1052" spans="1:12">
      <c r="A1052" s="1" t="s">
        <v>4779</v>
      </c>
      <c r="B1052" s="1" t="s">
        <v>25373</v>
      </c>
      <c r="C1052" s="1" t="s">
        <v>4779</v>
      </c>
      <c r="D1052" s="174"/>
      <c r="E1052" s="174"/>
      <c r="F1052" s="174"/>
      <c r="G1052" s="176"/>
      <c r="H1052" s="174"/>
      <c r="I1052" s="174"/>
      <c r="J1052" s="174"/>
      <c r="K1052" s="1"/>
      <c r="L1052" s="177" t="str">
        <f>_xlfn.XLOOKUP(C1052,'★C&amp;I(IRS)'!C:C,'★C&amp;I(IRS)'!R:R)</f>
        <v>Envision未適用</v>
      </c>
    </row>
    <row r="1053" spans="1:12">
      <c r="A1053" s="1" t="s">
        <v>4782</v>
      </c>
      <c r="B1053" s="1" t="s">
        <v>25373</v>
      </c>
      <c r="C1053" s="1" t="s">
        <v>4782</v>
      </c>
      <c r="D1053" s="174"/>
      <c r="E1053" s="174"/>
      <c r="F1053" s="174"/>
      <c r="G1053" s="176"/>
      <c r="H1053" s="174"/>
      <c r="I1053" s="174"/>
      <c r="J1053" s="174"/>
      <c r="K1053" s="1"/>
      <c r="L1053" s="177" t="str">
        <f>_xlfn.XLOOKUP(C1053,'★C&amp;I(IRS)'!C:C,'★C&amp;I(IRS)'!R:R)</f>
        <v>Envision未適用</v>
      </c>
    </row>
    <row r="1054" spans="1:12">
      <c r="A1054" s="1" t="s">
        <v>18975</v>
      </c>
      <c r="B1054" s="1" t="s">
        <v>25374</v>
      </c>
      <c r="C1054" s="1" t="s">
        <v>18975</v>
      </c>
      <c r="D1054" s="174"/>
      <c r="E1054" s="174"/>
      <c r="F1054" s="174"/>
      <c r="G1054" s="176"/>
      <c r="H1054" s="174"/>
      <c r="I1054" s="174"/>
      <c r="J1054" s="174"/>
      <c r="K1054" s="1"/>
      <c r="L1054" s="177">
        <f>_xlfn.XLOOKUP(C1054,'★C&amp;I(IRS)'!C:C,'★C&amp;I(IRS)'!R:R)</f>
        <v>45279</v>
      </c>
    </row>
    <row r="1055" spans="1:12">
      <c r="A1055" s="1" t="s">
        <v>18977</v>
      </c>
      <c r="B1055" s="1" t="s">
        <v>25374</v>
      </c>
      <c r="C1055" s="1" t="s">
        <v>18977</v>
      </c>
      <c r="D1055" s="174"/>
      <c r="E1055" s="174"/>
      <c r="F1055" s="174"/>
      <c r="G1055" s="176"/>
      <c r="H1055" s="174"/>
      <c r="I1055" s="174"/>
      <c r="J1055" s="174"/>
      <c r="K1055" s="1"/>
      <c r="L1055" s="177">
        <f>_xlfn.XLOOKUP(C1055,'★C&amp;I(IRS)'!C:C,'★C&amp;I(IRS)'!R:R)</f>
        <v>45279</v>
      </c>
    </row>
    <row r="1056" spans="1:12">
      <c r="A1056" s="1" t="s">
        <v>7746</v>
      </c>
      <c r="B1056" s="1" t="s">
        <v>25374</v>
      </c>
      <c r="C1056" s="1" t="s">
        <v>3720</v>
      </c>
      <c r="D1056" s="174"/>
      <c r="E1056" s="174"/>
      <c r="F1056" s="174"/>
      <c r="G1056" s="176"/>
      <c r="H1056" s="174"/>
      <c r="I1056" s="174"/>
      <c r="J1056" s="174"/>
      <c r="K1056" s="1"/>
      <c r="L1056" s="177">
        <f>_xlfn.XLOOKUP(C1056,'★C&amp;I(IRS)'!C:C,'★C&amp;I(IRS)'!R:R)</f>
        <v>45273</v>
      </c>
    </row>
    <row r="1057" spans="1:12">
      <c r="A1057" s="1" t="s">
        <v>4785</v>
      </c>
      <c r="B1057" s="1" t="s">
        <v>25373</v>
      </c>
      <c r="C1057" s="1" t="s">
        <v>4785</v>
      </c>
      <c r="D1057" s="174"/>
      <c r="E1057" s="174"/>
      <c r="F1057" s="174"/>
      <c r="G1057" s="176"/>
      <c r="H1057" s="174"/>
      <c r="I1057" s="174"/>
      <c r="J1057" s="174"/>
      <c r="K1057" s="1"/>
      <c r="L1057" s="177" t="str">
        <f>_xlfn.XLOOKUP(C1057,'★C&amp;I(IRS)'!C:C,'★C&amp;I(IRS)'!R:R)</f>
        <v>Envision未適用</v>
      </c>
    </row>
    <row r="1058" spans="1:12">
      <c r="A1058" s="1" t="s">
        <v>18983</v>
      </c>
      <c r="B1058" s="1" t="s">
        <v>25374</v>
      </c>
      <c r="C1058" s="1" t="s">
        <v>18983</v>
      </c>
      <c r="D1058" s="174"/>
      <c r="E1058" s="174"/>
      <c r="F1058" s="174"/>
      <c r="G1058" s="176"/>
      <c r="H1058" s="174"/>
      <c r="I1058" s="174"/>
      <c r="J1058" s="174"/>
      <c r="K1058" s="1"/>
      <c r="L1058" s="177">
        <f>_xlfn.XLOOKUP(C1058,'★C&amp;I(IRS)'!C:C,'★C&amp;I(IRS)'!R:R)</f>
        <v>45279</v>
      </c>
    </row>
    <row r="1059" spans="1:12">
      <c r="A1059" s="1" t="s">
        <v>7747</v>
      </c>
      <c r="B1059" s="1" t="s">
        <v>25374</v>
      </c>
      <c r="C1059" s="1" t="s">
        <v>3720</v>
      </c>
      <c r="D1059" s="174"/>
      <c r="E1059" s="174"/>
      <c r="F1059" s="174"/>
      <c r="G1059" s="176"/>
      <c r="H1059" s="174"/>
      <c r="I1059" s="174"/>
      <c r="J1059" s="174"/>
      <c r="K1059" s="1"/>
      <c r="L1059" s="177">
        <f>_xlfn.XLOOKUP(C1059,'★C&amp;I(IRS)'!C:C,'★C&amp;I(IRS)'!R:R)</f>
        <v>45273</v>
      </c>
    </row>
    <row r="1060" spans="1:12">
      <c r="A1060" s="1" t="s">
        <v>4788</v>
      </c>
      <c r="B1060" s="1" t="s">
        <v>25373</v>
      </c>
      <c r="C1060" s="1" t="s">
        <v>4788</v>
      </c>
      <c r="D1060" s="174"/>
      <c r="E1060" s="174"/>
      <c r="F1060" s="174"/>
      <c r="G1060" s="176"/>
      <c r="H1060" s="174"/>
      <c r="I1060" s="174"/>
      <c r="J1060" s="174"/>
      <c r="K1060" s="1"/>
      <c r="L1060" s="177" t="str">
        <f>_xlfn.XLOOKUP(C1060,'★C&amp;I(IRS)'!C:C,'★C&amp;I(IRS)'!R:R)</f>
        <v>Envision未適用</v>
      </c>
    </row>
    <row r="1061" spans="1:12">
      <c r="A1061" s="1" t="s">
        <v>18987</v>
      </c>
      <c r="B1061" s="1" t="s">
        <v>25373</v>
      </c>
      <c r="C1061" s="1" t="s">
        <v>18987</v>
      </c>
      <c r="D1061" s="174"/>
      <c r="E1061" s="174"/>
      <c r="F1061" s="174"/>
      <c r="G1061" s="176"/>
      <c r="H1061" s="174"/>
      <c r="I1061" s="174"/>
      <c r="J1061" s="174"/>
      <c r="K1061" s="1"/>
      <c r="L1061" s="177" t="str">
        <f>_xlfn.XLOOKUP(C1061,'★C&amp;I(IRS)'!C:C,'★C&amp;I(IRS)'!R:R)</f>
        <v>Envision未適用</v>
      </c>
    </row>
    <row r="1062" spans="1:12">
      <c r="A1062" s="1" t="s">
        <v>7748</v>
      </c>
      <c r="B1062" s="1" t="s">
        <v>25374</v>
      </c>
      <c r="C1062" s="1" t="s">
        <v>3720</v>
      </c>
      <c r="D1062" s="174"/>
      <c r="E1062" s="174"/>
      <c r="F1062" s="174"/>
      <c r="G1062" s="176"/>
      <c r="H1062" s="174"/>
      <c r="I1062" s="174"/>
      <c r="J1062" s="174"/>
      <c r="K1062" s="1"/>
      <c r="L1062" s="177">
        <f>_xlfn.XLOOKUP(C1062,'★C&amp;I(IRS)'!C:C,'★C&amp;I(IRS)'!R:R)</f>
        <v>45273</v>
      </c>
    </row>
    <row r="1063" spans="1:12">
      <c r="A1063" s="1" t="s">
        <v>4791</v>
      </c>
      <c r="B1063" s="1" t="s">
        <v>25373</v>
      </c>
      <c r="C1063" s="1" t="s">
        <v>4791</v>
      </c>
      <c r="D1063" s="174"/>
      <c r="E1063" s="174"/>
      <c r="F1063" s="174"/>
      <c r="G1063" s="176"/>
      <c r="H1063" s="174"/>
      <c r="I1063" s="174"/>
      <c r="J1063" s="174"/>
      <c r="K1063" s="1"/>
      <c r="L1063" s="177" t="str">
        <f>_xlfn.XLOOKUP(C1063,'★C&amp;I(IRS)'!C:C,'★C&amp;I(IRS)'!R:R)</f>
        <v>Envision未適用</v>
      </c>
    </row>
    <row r="1064" spans="1:12">
      <c r="A1064" s="1" t="s">
        <v>18991</v>
      </c>
      <c r="B1064" s="1" t="s">
        <v>25374</v>
      </c>
      <c r="C1064" s="1" t="s">
        <v>18991</v>
      </c>
      <c r="D1064" s="174"/>
      <c r="E1064" s="174"/>
      <c r="F1064" s="174"/>
      <c r="G1064" s="176"/>
      <c r="H1064" s="174"/>
      <c r="I1064" s="174"/>
      <c r="J1064" s="174"/>
      <c r="K1064" s="1"/>
      <c r="L1064" s="177">
        <f>_xlfn.XLOOKUP(C1064,'★C&amp;I(IRS)'!C:C,'★C&amp;I(IRS)'!R:R)</f>
        <v>45279</v>
      </c>
    </row>
    <row r="1065" spans="1:12">
      <c r="A1065" s="1" t="s">
        <v>4795</v>
      </c>
      <c r="B1065" s="1" t="s">
        <v>25373</v>
      </c>
      <c r="C1065" s="1" t="s">
        <v>4795</v>
      </c>
      <c r="D1065" s="174"/>
      <c r="E1065" s="174"/>
      <c r="F1065" s="174"/>
      <c r="G1065" s="176"/>
      <c r="H1065" s="174"/>
      <c r="I1065" s="174"/>
      <c r="J1065" s="174"/>
      <c r="K1065" s="1"/>
      <c r="L1065" s="177" t="str">
        <f>_xlfn.XLOOKUP(C1065,'★C&amp;I(IRS)'!C:C,'★C&amp;I(IRS)'!R:R)</f>
        <v>Envision未適用</v>
      </c>
    </row>
    <row r="1066" spans="1:12">
      <c r="A1066" s="1" t="s">
        <v>7749</v>
      </c>
      <c r="B1066" s="1" t="s">
        <v>25374</v>
      </c>
      <c r="C1066" s="1" t="s">
        <v>3720</v>
      </c>
      <c r="D1066" s="174"/>
      <c r="E1066" s="174"/>
      <c r="F1066" s="174"/>
      <c r="G1066" s="176"/>
      <c r="H1066" s="174"/>
      <c r="I1066" s="174"/>
      <c r="J1066" s="174"/>
      <c r="K1066" s="1"/>
      <c r="L1066" s="177">
        <f>_xlfn.XLOOKUP(C1066,'★C&amp;I(IRS)'!C:C,'★C&amp;I(IRS)'!R:R)</f>
        <v>45273</v>
      </c>
    </row>
    <row r="1067" spans="1:12">
      <c r="A1067" s="1" t="s">
        <v>4798</v>
      </c>
      <c r="B1067" s="1" t="s">
        <v>25373</v>
      </c>
      <c r="C1067" s="1" t="s">
        <v>4798</v>
      </c>
      <c r="D1067" s="174"/>
      <c r="E1067" s="174"/>
      <c r="F1067" s="174"/>
      <c r="G1067" s="176"/>
      <c r="H1067" s="174"/>
      <c r="I1067" s="174"/>
      <c r="J1067" s="174"/>
      <c r="K1067" s="1"/>
      <c r="L1067" s="177" t="str">
        <f>_xlfn.XLOOKUP(C1067,'★C&amp;I(IRS)'!C:C,'★C&amp;I(IRS)'!R:R)</f>
        <v>Envision未適用</v>
      </c>
    </row>
    <row r="1068" spans="1:12">
      <c r="A1068" s="1" t="s">
        <v>4801</v>
      </c>
      <c r="B1068" s="1" t="s">
        <v>25374</v>
      </c>
      <c r="C1068" s="1" t="s">
        <v>4801</v>
      </c>
      <c r="D1068" s="174"/>
      <c r="E1068" s="174"/>
      <c r="F1068" s="174"/>
      <c r="G1068" s="176"/>
      <c r="H1068" s="174"/>
      <c r="I1068" s="174"/>
      <c r="J1068" s="174"/>
      <c r="K1068" s="1"/>
      <c r="L1068" s="177">
        <f>_xlfn.XLOOKUP(C1068,'★C&amp;I(IRS)'!C:C,'★C&amp;I(IRS)'!R:R)</f>
        <v>45279</v>
      </c>
    </row>
    <row r="1069" spans="1:12">
      <c r="A1069" s="1" t="s">
        <v>18995</v>
      </c>
      <c r="B1069" s="1" t="s">
        <v>25374</v>
      </c>
      <c r="C1069" s="1" t="s">
        <v>18995</v>
      </c>
      <c r="D1069" s="174"/>
      <c r="E1069" s="174"/>
      <c r="F1069" s="174"/>
      <c r="G1069" s="176"/>
      <c r="H1069" s="174"/>
      <c r="I1069" s="174"/>
      <c r="J1069" s="174"/>
      <c r="K1069" s="1"/>
      <c r="L1069" s="177">
        <f>_xlfn.XLOOKUP(C1069,'★C&amp;I(IRS)'!C:C,'★C&amp;I(IRS)'!R:R)</f>
        <v>45279</v>
      </c>
    </row>
    <row r="1070" spans="1:12">
      <c r="A1070" s="1" t="s">
        <v>3721</v>
      </c>
      <c r="B1070" s="1" t="s">
        <v>25374</v>
      </c>
      <c r="C1070" s="1" t="s">
        <v>3721</v>
      </c>
      <c r="D1070" s="174"/>
      <c r="E1070" s="174"/>
      <c r="F1070" s="174"/>
      <c r="G1070" s="176"/>
      <c r="H1070" s="174"/>
      <c r="I1070" s="174"/>
      <c r="J1070" s="174"/>
      <c r="K1070" s="1"/>
      <c r="L1070" s="177">
        <f>_xlfn.XLOOKUP(C1070,'★C&amp;I(IRS)'!C:C,'★C&amp;I(IRS)'!R:R)</f>
        <v>45225</v>
      </c>
    </row>
    <row r="1071" spans="1:12">
      <c r="A1071" s="1" t="s">
        <v>25542</v>
      </c>
      <c r="B1071" s="1" t="s">
        <v>25374</v>
      </c>
      <c r="C1071" s="1" t="s">
        <v>3721</v>
      </c>
      <c r="D1071" s="174"/>
      <c r="E1071" s="174"/>
      <c r="F1071" s="174"/>
      <c r="G1071" s="176"/>
      <c r="H1071" s="174"/>
      <c r="I1071" s="174"/>
      <c r="J1071" s="174"/>
      <c r="K1071" s="1"/>
      <c r="L1071" s="177">
        <f>_xlfn.XLOOKUP(C1071,'★C&amp;I(IRS)'!C:C,'★C&amp;I(IRS)'!R:R)</f>
        <v>45225</v>
      </c>
    </row>
    <row r="1072" spans="1:12">
      <c r="A1072" s="1" t="s">
        <v>7750</v>
      </c>
      <c r="B1072" s="1" t="s">
        <v>25374</v>
      </c>
      <c r="C1072" s="1" t="s">
        <v>3721</v>
      </c>
      <c r="D1072" s="174"/>
      <c r="E1072" s="174"/>
      <c r="F1072" s="174"/>
      <c r="G1072" s="176"/>
      <c r="H1072" s="174"/>
      <c r="I1072" s="174"/>
      <c r="J1072" s="174"/>
      <c r="K1072" s="1"/>
      <c r="L1072" s="177">
        <f>_xlfn.XLOOKUP(C1072,'★C&amp;I(IRS)'!C:C,'★C&amp;I(IRS)'!R:R)</f>
        <v>45225</v>
      </c>
    </row>
    <row r="1073" spans="1:12">
      <c r="A1073" s="1" t="s">
        <v>4804</v>
      </c>
      <c r="B1073" s="1" t="s">
        <v>25373</v>
      </c>
      <c r="C1073" s="1" t="s">
        <v>4804</v>
      </c>
      <c r="D1073" s="174"/>
      <c r="E1073" s="174"/>
      <c r="F1073" s="174"/>
      <c r="G1073" s="176"/>
      <c r="H1073" s="174"/>
      <c r="I1073" s="174"/>
      <c r="J1073" s="174"/>
      <c r="K1073" s="1"/>
      <c r="L1073" s="177" t="str">
        <f>_xlfn.XLOOKUP(C1073,'★C&amp;I(IRS)'!C:C,'★C&amp;I(IRS)'!R:R)</f>
        <v>Envision未適用</v>
      </c>
    </row>
    <row r="1074" spans="1:12">
      <c r="A1074" s="1" t="s">
        <v>4807</v>
      </c>
      <c r="B1074" s="1" t="s">
        <v>25373</v>
      </c>
      <c r="C1074" s="1" t="s">
        <v>4807</v>
      </c>
      <c r="D1074" s="174"/>
      <c r="E1074" s="174"/>
      <c r="F1074" s="174"/>
      <c r="G1074" s="176"/>
      <c r="H1074" s="174"/>
      <c r="I1074" s="174"/>
      <c r="J1074" s="174"/>
      <c r="K1074" s="1"/>
      <c r="L1074" s="177" t="str">
        <f>_xlfn.XLOOKUP(C1074,'★C&amp;I(IRS)'!C:C,'★C&amp;I(IRS)'!R:R)</f>
        <v>Envision未適用</v>
      </c>
    </row>
    <row r="1075" spans="1:12">
      <c r="A1075" s="1" t="s">
        <v>4810</v>
      </c>
      <c r="B1075" s="1" t="s">
        <v>25373</v>
      </c>
      <c r="C1075" s="1" t="s">
        <v>4810</v>
      </c>
      <c r="D1075" s="174"/>
      <c r="E1075" s="174"/>
      <c r="F1075" s="174"/>
      <c r="G1075" s="176"/>
      <c r="H1075" s="174"/>
      <c r="I1075" s="174"/>
      <c r="J1075" s="174"/>
      <c r="K1075" s="1"/>
      <c r="L1075" s="177">
        <f>_xlfn.XLOOKUP(C1075,'★C&amp;I(IRS)'!C:C,'★C&amp;I(IRS)'!R:R)</f>
        <v>45392</v>
      </c>
    </row>
    <row r="1076" spans="1:12">
      <c r="A1076" s="1" t="s">
        <v>4813</v>
      </c>
      <c r="B1076" s="1" t="s">
        <v>25373</v>
      </c>
      <c r="C1076" s="1" t="s">
        <v>4813</v>
      </c>
      <c r="D1076" s="174"/>
      <c r="E1076" s="174"/>
      <c r="F1076" s="174"/>
      <c r="G1076" s="176"/>
      <c r="H1076" s="174"/>
      <c r="I1076" s="174"/>
      <c r="J1076" s="174"/>
      <c r="K1076" s="1"/>
      <c r="L1076" s="177" t="str">
        <f>_xlfn.XLOOKUP(C1076,'★C&amp;I(IRS)'!C:C,'★C&amp;I(IRS)'!R:R)</f>
        <v>Envision未適用</v>
      </c>
    </row>
    <row r="1077" spans="1:12">
      <c r="A1077" s="1" t="s">
        <v>4817</v>
      </c>
      <c r="B1077" s="1" t="s">
        <v>25373</v>
      </c>
      <c r="C1077" s="1" t="s">
        <v>4817</v>
      </c>
      <c r="D1077" s="174"/>
      <c r="E1077" s="174"/>
      <c r="F1077" s="174"/>
      <c r="G1077" s="176"/>
      <c r="H1077" s="174"/>
      <c r="I1077" s="174"/>
      <c r="J1077" s="174"/>
      <c r="K1077" s="1"/>
      <c r="L1077" s="177" t="str">
        <f>_xlfn.XLOOKUP(C1077,'★C&amp;I(IRS)'!C:C,'★C&amp;I(IRS)'!R:R)</f>
        <v>Envision未適用</v>
      </c>
    </row>
    <row r="1078" spans="1:12">
      <c r="A1078" s="1" t="s">
        <v>4820</v>
      </c>
      <c r="B1078" s="1" t="s">
        <v>25373</v>
      </c>
      <c r="C1078" s="1" t="s">
        <v>4820</v>
      </c>
      <c r="D1078" s="174"/>
      <c r="E1078" s="174"/>
      <c r="F1078" s="174"/>
      <c r="G1078" s="176"/>
      <c r="H1078" s="174"/>
      <c r="I1078" s="174"/>
      <c r="J1078" s="174"/>
      <c r="K1078" s="1"/>
      <c r="L1078" s="177" t="str">
        <f>_xlfn.XLOOKUP(C1078,'★C&amp;I(IRS)'!C:C,'★C&amp;I(IRS)'!R:R)</f>
        <v>Envision未適用</v>
      </c>
    </row>
    <row r="1079" spans="1:12">
      <c r="A1079" s="1" t="s">
        <v>20769</v>
      </c>
      <c r="B1079" s="1" t="s">
        <v>25374</v>
      </c>
      <c r="C1079" s="1" t="s">
        <v>3721</v>
      </c>
      <c r="D1079" s="174"/>
      <c r="E1079" s="174"/>
      <c r="F1079" s="174"/>
      <c r="G1079" s="176"/>
      <c r="H1079" s="174"/>
      <c r="I1079" s="174"/>
      <c r="J1079" s="174"/>
      <c r="K1079" s="1"/>
      <c r="L1079" s="177">
        <f>_xlfn.XLOOKUP(C1079,'★C&amp;I(IRS)'!C:C,'★C&amp;I(IRS)'!R:R)</f>
        <v>45225</v>
      </c>
    </row>
    <row r="1080" spans="1:12">
      <c r="A1080" s="1" t="s">
        <v>20766</v>
      </c>
      <c r="B1080" s="1" t="s">
        <v>25374</v>
      </c>
      <c r="C1080" s="1" t="s">
        <v>3537</v>
      </c>
      <c r="D1080" s="174"/>
      <c r="E1080" s="174"/>
      <c r="F1080" s="174"/>
      <c r="G1080" s="176"/>
      <c r="H1080" s="174"/>
      <c r="I1080" s="174"/>
      <c r="J1080" s="174"/>
      <c r="K1080" s="1"/>
      <c r="L1080" s="177">
        <f>_xlfn.XLOOKUP(C1080,'★C&amp;I(IRS)'!C:C,'★C&amp;I(IRS)'!R:R)</f>
        <v>45086</v>
      </c>
    </row>
    <row r="1081" spans="1:12">
      <c r="A1081" s="1" t="s">
        <v>4823</v>
      </c>
      <c r="B1081" s="1" t="s">
        <v>25373</v>
      </c>
      <c r="C1081" s="1" t="s">
        <v>4823</v>
      </c>
      <c r="D1081" s="174"/>
      <c r="E1081" s="174"/>
      <c r="F1081" s="174"/>
      <c r="G1081" s="176"/>
      <c r="H1081" s="174"/>
      <c r="I1081" s="174"/>
      <c r="J1081" s="174"/>
      <c r="K1081" s="1"/>
      <c r="L1081" s="177" t="str">
        <f>_xlfn.XLOOKUP(C1081,'★C&amp;I(IRS)'!C:C,'★C&amp;I(IRS)'!R:R)</f>
        <v>Envision未適用</v>
      </c>
    </row>
    <row r="1082" spans="1:12">
      <c r="A1082" s="1" t="s">
        <v>4825</v>
      </c>
      <c r="B1082" s="1" t="s">
        <v>25373</v>
      </c>
      <c r="C1082" s="1" t="s">
        <v>4825</v>
      </c>
      <c r="D1082" s="174"/>
      <c r="E1082" s="174"/>
      <c r="F1082" s="174"/>
      <c r="G1082" s="176"/>
      <c r="H1082" s="174"/>
      <c r="I1082" s="174"/>
      <c r="J1082" s="174"/>
      <c r="K1082" s="1"/>
      <c r="L1082" s="177">
        <f>_xlfn.XLOOKUP(C1082,'★C&amp;I(IRS)'!C:C,'★C&amp;I(IRS)'!R:R)</f>
        <v>45392</v>
      </c>
    </row>
    <row r="1083" spans="1:12">
      <c r="A1083" s="1" t="s">
        <v>4828</v>
      </c>
      <c r="B1083" s="1" t="s">
        <v>25373</v>
      </c>
      <c r="C1083" s="1" t="s">
        <v>4828</v>
      </c>
      <c r="D1083" s="174"/>
      <c r="E1083" s="174"/>
      <c r="F1083" s="174"/>
      <c r="G1083" s="176"/>
      <c r="H1083" s="174"/>
      <c r="I1083" s="174"/>
      <c r="J1083" s="174"/>
      <c r="K1083" s="1"/>
      <c r="L1083" s="177" t="str">
        <f>_xlfn.XLOOKUP(C1083,'★C&amp;I(IRS)'!C:C,'★C&amp;I(IRS)'!R:R)</f>
        <v>Envision未適用</v>
      </c>
    </row>
    <row r="1084" spans="1:12">
      <c r="A1084" s="1" t="s">
        <v>4830</v>
      </c>
      <c r="B1084" s="1" t="s">
        <v>25373</v>
      </c>
      <c r="C1084" s="1" t="s">
        <v>4830</v>
      </c>
      <c r="D1084" s="174"/>
      <c r="E1084" s="174"/>
      <c r="F1084" s="174"/>
      <c r="G1084" s="176"/>
      <c r="H1084" s="174"/>
      <c r="I1084" s="174"/>
      <c r="J1084" s="174"/>
      <c r="K1084" s="1"/>
      <c r="L1084" s="177" t="str">
        <f>_xlfn.XLOOKUP(C1084,'★C&amp;I(IRS)'!C:C,'★C&amp;I(IRS)'!R:R)</f>
        <v>Envision未適用</v>
      </c>
    </row>
    <row r="1085" spans="1:12">
      <c r="A1085" s="1" t="s">
        <v>18879</v>
      </c>
      <c r="B1085" s="1" t="s">
        <v>25374</v>
      </c>
      <c r="C1085" s="1" t="s">
        <v>3721</v>
      </c>
      <c r="D1085" s="174"/>
      <c r="E1085" s="174"/>
      <c r="F1085" s="174"/>
      <c r="G1085" s="176"/>
      <c r="H1085" s="174"/>
      <c r="I1085" s="174"/>
      <c r="J1085" s="174"/>
      <c r="K1085" s="1"/>
      <c r="L1085" s="177">
        <f>_xlfn.XLOOKUP(C1085,'★C&amp;I(IRS)'!C:C,'★C&amp;I(IRS)'!R:R)</f>
        <v>45225</v>
      </c>
    </row>
    <row r="1086" spans="1:12">
      <c r="A1086" s="1" t="s">
        <v>18877</v>
      </c>
      <c r="B1086" s="1" t="s">
        <v>25374</v>
      </c>
      <c r="C1086" s="1" t="s">
        <v>3537</v>
      </c>
      <c r="D1086" s="174"/>
      <c r="E1086" s="174"/>
      <c r="F1086" s="174"/>
      <c r="G1086" s="176"/>
      <c r="H1086" s="174"/>
      <c r="I1086" s="174"/>
      <c r="J1086" s="174"/>
      <c r="K1086" s="1"/>
      <c r="L1086" s="177">
        <f>_xlfn.XLOOKUP(C1086,'★C&amp;I(IRS)'!C:C,'★C&amp;I(IRS)'!R:R)</f>
        <v>45086</v>
      </c>
    </row>
    <row r="1087" spans="1:12">
      <c r="A1087" s="1" t="s">
        <v>4832</v>
      </c>
      <c r="B1087" s="1" t="s">
        <v>25373</v>
      </c>
      <c r="C1087" s="1" t="s">
        <v>4832</v>
      </c>
      <c r="D1087" s="174"/>
      <c r="E1087" s="174"/>
      <c r="F1087" s="174"/>
      <c r="G1087" s="176"/>
      <c r="H1087" s="174"/>
      <c r="I1087" s="174"/>
      <c r="J1087" s="174"/>
      <c r="K1087" s="1"/>
      <c r="L1087" s="177" t="str">
        <f>_xlfn.XLOOKUP(C1087,'★C&amp;I(IRS)'!C:C,'★C&amp;I(IRS)'!R:R)</f>
        <v>Envision未適用</v>
      </c>
    </row>
    <row r="1088" spans="1:12">
      <c r="A1088" s="1" t="s">
        <v>18880</v>
      </c>
      <c r="B1088" s="1" t="s">
        <v>25374</v>
      </c>
      <c r="C1088" s="1" t="s">
        <v>3721</v>
      </c>
      <c r="D1088" s="174"/>
      <c r="E1088" s="174"/>
      <c r="F1088" s="174"/>
      <c r="G1088" s="176"/>
      <c r="H1088" s="174"/>
      <c r="I1088" s="174"/>
      <c r="J1088" s="174"/>
      <c r="K1088" s="1"/>
      <c r="L1088" s="177">
        <f>_xlfn.XLOOKUP(C1088,'★C&amp;I(IRS)'!C:C,'★C&amp;I(IRS)'!R:R)</f>
        <v>45225</v>
      </c>
    </row>
    <row r="1089" spans="1:12">
      <c r="A1089" s="1" t="s">
        <v>18878</v>
      </c>
      <c r="B1089" s="1" t="s">
        <v>25374</v>
      </c>
      <c r="C1089" s="1" t="s">
        <v>3537</v>
      </c>
      <c r="D1089" s="174"/>
      <c r="E1089" s="174"/>
      <c r="F1089" s="174"/>
      <c r="G1089" s="176"/>
      <c r="H1089" s="174"/>
      <c r="I1089" s="174"/>
      <c r="J1089" s="174"/>
      <c r="K1089" s="1"/>
      <c r="L1089" s="177">
        <f>_xlfn.XLOOKUP(C1089,'★C&amp;I(IRS)'!C:C,'★C&amp;I(IRS)'!R:R)</f>
        <v>45086</v>
      </c>
    </row>
    <row r="1090" spans="1:12">
      <c r="A1090" s="1" t="s">
        <v>4835</v>
      </c>
      <c r="B1090" s="1" t="s">
        <v>25373</v>
      </c>
      <c r="C1090" s="1" t="s">
        <v>4835</v>
      </c>
      <c r="D1090" s="174"/>
      <c r="E1090" s="174"/>
      <c r="F1090" s="174"/>
      <c r="G1090" s="176"/>
      <c r="H1090" s="174"/>
      <c r="I1090" s="174"/>
      <c r="J1090" s="174"/>
      <c r="K1090" s="1"/>
      <c r="L1090" s="177" t="str">
        <f>_xlfn.XLOOKUP(C1090,'★C&amp;I(IRS)'!C:C,'★C&amp;I(IRS)'!R:R)</f>
        <v>Envision未適用</v>
      </c>
    </row>
    <row r="1091" spans="1:12">
      <c r="A1091" s="1" t="s">
        <v>3722</v>
      </c>
      <c r="B1091" s="1" t="s">
        <v>25374</v>
      </c>
      <c r="C1091" s="1" t="s">
        <v>3722</v>
      </c>
      <c r="D1091" s="174"/>
      <c r="E1091" s="174"/>
      <c r="F1091" s="174"/>
      <c r="G1091" s="176"/>
      <c r="H1091" s="174"/>
      <c r="I1091" s="174"/>
      <c r="J1091" s="174"/>
      <c r="K1091" s="1"/>
      <c r="L1091" s="177">
        <f>_xlfn.XLOOKUP(C1091,'★C&amp;I(IRS)'!C:C,'★C&amp;I(IRS)'!R:R)</f>
        <v>45273</v>
      </c>
    </row>
    <row r="1092" spans="1:12">
      <c r="A1092" s="1" t="s">
        <v>25543</v>
      </c>
      <c r="B1092" s="1" t="s">
        <v>25374</v>
      </c>
      <c r="C1092" s="1" t="s">
        <v>3722</v>
      </c>
      <c r="D1092" s="174"/>
      <c r="E1092" s="174"/>
      <c r="F1092" s="174"/>
      <c r="G1092" s="176"/>
      <c r="H1092" s="174"/>
      <c r="I1092" s="174"/>
      <c r="J1092" s="174"/>
      <c r="K1092" s="1"/>
      <c r="L1092" s="177">
        <f>_xlfn.XLOOKUP(C1092,'★C&amp;I(IRS)'!C:C,'★C&amp;I(IRS)'!R:R)</f>
        <v>45273</v>
      </c>
    </row>
    <row r="1093" spans="1:12">
      <c r="A1093" s="1" t="s">
        <v>7871</v>
      </c>
      <c r="B1093" s="1" t="s">
        <v>25374</v>
      </c>
      <c r="C1093" s="1" t="s">
        <v>3537</v>
      </c>
      <c r="D1093" s="174"/>
      <c r="E1093" s="174"/>
      <c r="F1093" s="174"/>
      <c r="G1093" s="176"/>
      <c r="H1093" s="174"/>
      <c r="I1093" s="174"/>
      <c r="J1093" s="174"/>
      <c r="K1093" s="1"/>
      <c r="L1093" s="177">
        <f>_xlfn.XLOOKUP(C1093,'★C&amp;I(IRS)'!C:C,'★C&amp;I(IRS)'!R:R)</f>
        <v>45086</v>
      </c>
    </row>
    <row r="1094" spans="1:12">
      <c r="A1094" s="1" t="s">
        <v>8125</v>
      </c>
      <c r="B1094" s="1" t="s">
        <v>25378</v>
      </c>
      <c r="C1094" s="1" t="s">
        <v>4838</v>
      </c>
      <c r="D1094" s="1" t="s">
        <v>8125</v>
      </c>
      <c r="E1094" s="1" t="s">
        <v>23512</v>
      </c>
      <c r="F1094" s="192" t="s">
        <v>1911</v>
      </c>
      <c r="G1094" s="193">
        <v>45273</v>
      </c>
      <c r="H1094" s="1" t="s">
        <v>22278</v>
      </c>
      <c r="I1094" s="1" t="s">
        <v>1908</v>
      </c>
      <c r="J1094" s="1">
        <v>210</v>
      </c>
      <c r="K1094" s="1"/>
      <c r="L1094" s="177">
        <f>_xlfn.XLOOKUP(C1094,'★C&amp;I(IRS)'!C:C,'★C&amp;I(IRS)'!R:R)</f>
        <v>45084</v>
      </c>
    </row>
    <row r="1095" spans="1:12">
      <c r="A1095" s="1" t="s">
        <v>8125</v>
      </c>
      <c r="B1095" s="1" t="s">
        <v>25378</v>
      </c>
      <c r="C1095" s="1" t="s">
        <v>4837</v>
      </c>
      <c r="D1095" s="1" t="s">
        <v>8125</v>
      </c>
      <c r="E1095" s="1" t="s">
        <v>23512</v>
      </c>
      <c r="F1095" s="192" t="s">
        <v>1911</v>
      </c>
      <c r="G1095" s="193">
        <v>45273</v>
      </c>
      <c r="H1095" s="1" t="s">
        <v>22277</v>
      </c>
      <c r="I1095" s="193" t="s">
        <v>1911</v>
      </c>
      <c r="J1095" s="1">
        <v>260</v>
      </c>
      <c r="K1095" s="1"/>
      <c r="L1095" s="177">
        <f>_xlfn.XLOOKUP(C1095,'★C&amp;I(IRS)'!C:C,'★C&amp;I(IRS)'!R:R)</f>
        <v>45273</v>
      </c>
    </row>
    <row r="1096" spans="1:12">
      <c r="A1096" s="1" t="s">
        <v>8125</v>
      </c>
      <c r="B1096" s="1" t="s">
        <v>25378</v>
      </c>
      <c r="C1096" s="1" t="s">
        <v>4839</v>
      </c>
      <c r="D1096" s="1" t="s">
        <v>8125</v>
      </c>
      <c r="E1096" s="1" t="s">
        <v>23512</v>
      </c>
      <c r="F1096" s="192" t="s">
        <v>1911</v>
      </c>
      <c r="G1096" s="193">
        <v>45273</v>
      </c>
      <c r="H1096" s="1" t="s">
        <v>22279</v>
      </c>
      <c r="I1096" s="1" t="s">
        <v>1908</v>
      </c>
      <c r="J1096" s="1">
        <v>270</v>
      </c>
      <c r="K1096" s="1"/>
      <c r="L1096" s="177">
        <f>_xlfn.XLOOKUP(C1096,'★C&amp;I(IRS)'!C:C,'★C&amp;I(IRS)'!R:R)</f>
        <v>45362</v>
      </c>
    </row>
    <row r="1097" spans="1:12">
      <c r="A1097" s="1" t="s">
        <v>4837</v>
      </c>
      <c r="B1097" s="1" t="s">
        <v>25374</v>
      </c>
      <c r="C1097" s="1" t="s">
        <v>4837</v>
      </c>
      <c r="D1097" s="174"/>
      <c r="E1097" s="174"/>
      <c r="F1097" s="174"/>
      <c r="G1097" s="176"/>
      <c r="H1097" s="174"/>
      <c r="I1097" s="174"/>
      <c r="J1097" s="174"/>
      <c r="K1097" s="1"/>
      <c r="L1097" s="177">
        <f>_xlfn.XLOOKUP(C1097,'★C&amp;I(IRS)'!C:C,'★C&amp;I(IRS)'!R:R)</f>
        <v>45273</v>
      </c>
    </row>
    <row r="1098" spans="1:12">
      <c r="A1098" s="1" t="s">
        <v>7872</v>
      </c>
      <c r="B1098" s="1" t="s">
        <v>25374</v>
      </c>
      <c r="C1098" s="1" t="s">
        <v>3537</v>
      </c>
      <c r="D1098" s="174"/>
      <c r="E1098" s="174"/>
      <c r="F1098" s="174"/>
      <c r="G1098" s="176"/>
      <c r="H1098" s="174"/>
      <c r="I1098" s="174"/>
      <c r="J1098" s="174"/>
      <c r="K1098" s="1"/>
      <c r="L1098" s="177">
        <f>_xlfn.XLOOKUP(C1098,'★C&amp;I(IRS)'!C:C,'★C&amp;I(IRS)'!R:R)</f>
        <v>45086</v>
      </c>
    </row>
    <row r="1099" spans="1:12">
      <c r="A1099" s="1" t="s">
        <v>8126</v>
      </c>
      <c r="B1099" s="1" t="s">
        <v>25374</v>
      </c>
      <c r="C1099" s="1" t="s">
        <v>4842</v>
      </c>
      <c r="D1099" s="174"/>
      <c r="E1099" s="174"/>
      <c r="F1099" s="174"/>
      <c r="G1099" s="176"/>
      <c r="H1099" s="174"/>
      <c r="I1099" s="174"/>
      <c r="J1099" s="174"/>
      <c r="K1099" s="1"/>
      <c r="L1099" s="177">
        <f>_xlfn.XLOOKUP(C1099,'★C&amp;I(IRS)'!C:C,'★C&amp;I(IRS)'!R:R)</f>
        <v>45362</v>
      </c>
    </row>
    <row r="1100" spans="1:12">
      <c r="A1100" s="1" t="s">
        <v>8126</v>
      </c>
      <c r="B1100" s="1" t="s">
        <v>25373</v>
      </c>
      <c r="C1100" s="1" t="s">
        <v>4843</v>
      </c>
      <c r="D1100" s="174"/>
      <c r="E1100" s="174"/>
      <c r="F1100" s="174"/>
      <c r="G1100" s="176"/>
      <c r="H1100" s="174"/>
      <c r="I1100" s="174"/>
      <c r="J1100" s="174"/>
      <c r="K1100" s="1"/>
      <c r="L1100" s="177">
        <f>_xlfn.XLOOKUP(C1100,'★C&amp;I(IRS)'!C:C,'★C&amp;I(IRS)'!R:R)</f>
        <v>45362</v>
      </c>
    </row>
    <row r="1101" spans="1:12">
      <c r="A1101" s="1" t="s">
        <v>4842</v>
      </c>
      <c r="B1101" s="1" t="s">
        <v>25374</v>
      </c>
      <c r="C1101" s="1" t="s">
        <v>4842</v>
      </c>
      <c r="D1101" s="174"/>
      <c r="E1101" s="174"/>
      <c r="F1101" s="174"/>
      <c r="G1101" s="176"/>
      <c r="H1101" s="174"/>
      <c r="I1101" s="174"/>
      <c r="J1101" s="174"/>
      <c r="K1101" s="1"/>
      <c r="L1101" s="177">
        <f>_xlfn.XLOOKUP(C1101,'★C&amp;I(IRS)'!C:C,'★C&amp;I(IRS)'!R:R)</f>
        <v>45362</v>
      </c>
    </row>
    <row r="1102" spans="1:12">
      <c r="A1102" s="1" t="s">
        <v>7873</v>
      </c>
      <c r="B1102" s="1" t="s">
        <v>25374</v>
      </c>
      <c r="C1102" s="1" t="s">
        <v>3537</v>
      </c>
      <c r="D1102" s="174"/>
      <c r="E1102" s="174"/>
      <c r="F1102" s="174"/>
      <c r="G1102" s="176"/>
      <c r="H1102" s="174"/>
      <c r="I1102" s="174"/>
      <c r="J1102" s="174"/>
      <c r="K1102" s="1"/>
      <c r="L1102" s="177">
        <f>_xlfn.XLOOKUP(C1102,'★C&amp;I(IRS)'!C:C,'★C&amp;I(IRS)'!R:R)</f>
        <v>45086</v>
      </c>
    </row>
    <row r="1103" spans="1:12">
      <c r="A1103" s="1" t="s">
        <v>8127</v>
      </c>
      <c r="B1103" s="1" t="s">
        <v>25378</v>
      </c>
      <c r="C1103" s="1" t="s">
        <v>4845</v>
      </c>
      <c r="D1103" s="1" t="s">
        <v>8127</v>
      </c>
      <c r="E1103" s="1" t="s">
        <v>23513</v>
      </c>
      <c r="F1103" s="1" t="s">
        <v>1908</v>
      </c>
      <c r="G1103" s="160">
        <v>45084</v>
      </c>
      <c r="H1103" s="1" t="s">
        <v>22284</v>
      </c>
      <c r="I1103" s="1" t="s">
        <v>1908</v>
      </c>
      <c r="J1103" s="1">
        <v>210</v>
      </c>
      <c r="K1103" s="1"/>
      <c r="L1103" s="177">
        <f>_xlfn.XLOOKUP(C1103,'★C&amp;I(IRS)'!C:C,'★C&amp;I(IRS)'!R:R)</f>
        <v>45084</v>
      </c>
    </row>
    <row r="1104" spans="1:12">
      <c r="A1104" s="1" t="s">
        <v>8127</v>
      </c>
      <c r="B1104" s="1" t="s">
        <v>25378</v>
      </c>
      <c r="C1104" s="1" t="s">
        <v>4844</v>
      </c>
      <c r="D1104" s="1" t="s">
        <v>8127</v>
      </c>
      <c r="E1104" s="1" t="s">
        <v>23513</v>
      </c>
      <c r="F1104" s="1" t="s">
        <v>1908</v>
      </c>
      <c r="G1104" s="160">
        <v>45084</v>
      </c>
      <c r="H1104" s="1" t="s">
        <v>22283</v>
      </c>
      <c r="I1104" s="1" t="s">
        <v>1908</v>
      </c>
      <c r="J1104" s="1">
        <v>260</v>
      </c>
      <c r="K1104" s="1"/>
      <c r="L1104" s="177">
        <f>_xlfn.XLOOKUP(C1104,'★C&amp;I(IRS)'!C:C,'★C&amp;I(IRS)'!R:R)</f>
        <v>45084</v>
      </c>
    </row>
    <row r="1105" spans="1:12">
      <c r="A1105" s="1" t="s">
        <v>8127</v>
      </c>
      <c r="B1105" s="1" t="s">
        <v>25378</v>
      </c>
      <c r="C1105" s="1" t="s">
        <v>4846</v>
      </c>
      <c r="D1105" s="1" t="s">
        <v>8127</v>
      </c>
      <c r="E1105" s="1" t="s">
        <v>23513</v>
      </c>
      <c r="F1105" s="1" t="s">
        <v>1908</v>
      </c>
      <c r="G1105" s="160">
        <v>45084</v>
      </c>
      <c r="H1105" s="1" t="s">
        <v>22285</v>
      </c>
      <c r="I1105" s="1" t="s">
        <v>1908</v>
      </c>
      <c r="J1105" s="1">
        <v>270</v>
      </c>
      <c r="K1105" s="1"/>
      <c r="L1105" s="177">
        <f>_xlfn.XLOOKUP(C1105,'★C&amp;I(IRS)'!C:C,'★C&amp;I(IRS)'!R:R)</f>
        <v>45362</v>
      </c>
    </row>
    <row r="1106" spans="1:12">
      <c r="A1106" s="1" t="s">
        <v>4844</v>
      </c>
      <c r="B1106" s="1" t="s">
        <v>25374</v>
      </c>
      <c r="C1106" s="1" t="s">
        <v>4844</v>
      </c>
      <c r="D1106" s="174"/>
      <c r="E1106" s="174"/>
      <c r="F1106" s="174"/>
      <c r="G1106" s="176"/>
      <c r="H1106" s="174"/>
      <c r="I1106" s="174"/>
      <c r="J1106" s="174"/>
      <c r="K1106" s="1"/>
      <c r="L1106" s="177">
        <f>_xlfn.XLOOKUP(C1106,'★C&amp;I(IRS)'!C:C,'★C&amp;I(IRS)'!R:R)</f>
        <v>45084</v>
      </c>
    </row>
    <row r="1107" spans="1:12">
      <c r="A1107" s="1" t="s">
        <v>7874</v>
      </c>
      <c r="B1107" s="1" t="s">
        <v>25374</v>
      </c>
      <c r="C1107" s="1" t="s">
        <v>3537</v>
      </c>
      <c r="D1107" s="174"/>
      <c r="E1107" s="174"/>
      <c r="F1107" s="174"/>
      <c r="G1107" s="176"/>
      <c r="H1107" s="174"/>
      <c r="I1107" s="174"/>
      <c r="J1107" s="174"/>
      <c r="K1107" s="1"/>
      <c r="L1107" s="177">
        <f>_xlfn.XLOOKUP(C1107,'★C&amp;I(IRS)'!C:C,'★C&amp;I(IRS)'!R:R)</f>
        <v>45086</v>
      </c>
    </row>
    <row r="1108" spans="1:12">
      <c r="A1108" s="1" t="s">
        <v>8128</v>
      </c>
      <c r="B1108" s="1" t="s">
        <v>25374</v>
      </c>
      <c r="C1108" s="1" t="s">
        <v>4847</v>
      </c>
      <c r="D1108" s="174"/>
      <c r="E1108" s="174"/>
      <c r="F1108" s="174"/>
      <c r="G1108" s="176"/>
      <c r="H1108" s="174"/>
      <c r="I1108" s="174"/>
      <c r="J1108" s="174"/>
      <c r="K1108" s="1"/>
      <c r="L1108" s="177">
        <f>_xlfn.XLOOKUP(C1108,'★C&amp;I(IRS)'!C:C,'★C&amp;I(IRS)'!R:R)</f>
        <v>45132</v>
      </c>
    </row>
    <row r="1109" spans="1:12">
      <c r="A1109" s="1" t="s">
        <v>4847</v>
      </c>
      <c r="B1109" s="1" t="s">
        <v>25374</v>
      </c>
      <c r="C1109" s="1" t="s">
        <v>4847</v>
      </c>
      <c r="D1109" s="174"/>
      <c r="E1109" s="174"/>
      <c r="F1109" s="174"/>
      <c r="G1109" s="176"/>
      <c r="H1109" s="174"/>
      <c r="I1109" s="174"/>
      <c r="J1109" s="174"/>
      <c r="K1109" s="1"/>
      <c r="L1109" s="177">
        <f>_xlfn.XLOOKUP(C1109,'★C&amp;I(IRS)'!C:C,'★C&amp;I(IRS)'!R:R)</f>
        <v>45132</v>
      </c>
    </row>
    <row r="1110" spans="1:12">
      <c r="A1110" s="1" t="s">
        <v>3723</v>
      </c>
      <c r="B1110" s="1" t="s">
        <v>25374</v>
      </c>
      <c r="C1110" s="1" t="s">
        <v>3723</v>
      </c>
      <c r="D1110" s="174"/>
      <c r="E1110" s="174"/>
      <c r="F1110" s="174"/>
      <c r="G1110" s="176"/>
      <c r="H1110" s="174"/>
      <c r="I1110" s="174"/>
      <c r="J1110" s="174"/>
      <c r="K1110" s="1"/>
      <c r="L1110" s="177">
        <f>_xlfn.XLOOKUP(C1110,'★C&amp;I(IRS)'!C:C,'★C&amp;I(IRS)'!R:R)</f>
        <v>45273</v>
      </c>
    </row>
    <row r="1111" spans="1:12">
      <c r="A1111" s="1" t="s">
        <v>25544</v>
      </c>
      <c r="B1111" s="1" t="s">
        <v>25374</v>
      </c>
      <c r="C1111" s="1" t="s">
        <v>3723</v>
      </c>
      <c r="D1111" s="174"/>
      <c r="E1111" s="174"/>
      <c r="F1111" s="174"/>
      <c r="G1111" s="176"/>
      <c r="H1111" s="174"/>
      <c r="I1111" s="174"/>
      <c r="J1111" s="174"/>
      <c r="K1111" s="1"/>
      <c r="L1111" s="177">
        <f>_xlfn.XLOOKUP(C1111,'★C&amp;I(IRS)'!C:C,'★C&amp;I(IRS)'!R:R)</f>
        <v>45273</v>
      </c>
    </row>
    <row r="1112" spans="1:12">
      <c r="A1112" s="1" t="s">
        <v>7875</v>
      </c>
      <c r="B1112" s="1" t="s">
        <v>25374</v>
      </c>
      <c r="C1112" s="1" t="s">
        <v>3537</v>
      </c>
      <c r="D1112" s="174"/>
      <c r="E1112" s="174"/>
      <c r="F1112" s="174"/>
      <c r="G1112" s="176"/>
      <c r="H1112" s="174"/>
      <c r="I1112" s="174"/>
      <c r="J1112" s="174"/>
      <c r="K1112" s="1"/>
      <c r="L1112" s="177">
        <f>_xlfn.XLOOKUP(C1112,'★C&amp;I(IRS)'!C:C,'★C&amp;I(IRS)'!R:R)</f>
        <v>45086</v>
      </c>
    </row>
    <row r="1113" spans="1:12">
      <c r="A1113" s="1" t="s">
        <v>8129</v>
      </c>
      <c r="B1113" s="1" t="s">
        <v>25378</v>
      </c>
      <c r="C1113" s="1" t="s">
        <v>4849</v>
      </c>
      <c r="D1113" s="1" t="s">
        <v>8129</v>
      </c>
      <c r="E1113" s="1" t="s">
        <v>25377</v>
      </c>
      <c r="F1113" s="192" t="s">
        <v>1913</v>
      </c>
      <c r="G1113" s="193">
        <v>45273</v>
      </c>
      <c r="H1113" s="1" t="s">
        <v>22288</v>
      </c>
      <c r="I1113" s="1" t="s">
        <v>1908</v>
      </c>
      <c r="J1113" s="1">
        <v>210</v>
      </c>
      <c r="K1113" s="1"/>
      <c r="L1113" s="177">
        <f>_xlfn.XLOOKUP(C1113,'★C&amp;I(IRS)'!C:C,'★C&amp;I(IRS)'!R:R)</f>
        <v>45132</v>
      </c>
    </row>
    <row r="1114" spans="1:12">
      <c r="A1114" s="1" t="s">
        <v>8129</v>
      </c>
      <c r="B1114" s="1" t="s">
        <v>25378</v>
      </c>
      <c r="C1114" s="1" t="s">
        <v>4848</v>
      </c>
      <c r="D1114" s="1" t="s">
        <v>8129</v>
      </c>
      <c r="E1114" s="1" t="s">
        <v>25377</v>
      </c>
      <c r="F1114" s="192" t="s">
        <v>1913</v>
      </c>
      <c r="G1114" s="193">
        <v>45273</v>
      </c>
      <c r="H1114" s="1" t="s">
        <v>22287</v>
      </c>
      <c r="I1114" s="193" t="s">
        <v>1911</v>
      </c>
      <c r="J1114" s="1">
        <v>260</v>
      </c>
      <c r="K1114" s="1"/>
      <c r="L1114" s="177">
        <f>_xlfn.XLOOKUP(C1114,'★C&amp;I(IRS)'!C:C,'★C&amp;I(IRS)'!R:R)</f>
        <v>45362</v>
      </c>
    </row>
    <row r="1115" spans="1:12">
      <c r="A1115" s="1" t="s">
        <v>8129</v>
      </c>
      <c r="B1115" s="1" t="s">
        <v>25378</v>
      </c>
      <c r="C1115" s="1" t="s">
        <v>4850</v>
      </c>
      <c r="D1115" s="1" t="s">
        <v>8129</v>
      </c>
      <c r="E1115" s="1" t="s">
        <v>25377</v>
      </c>
      <c r="F1115" s="192" t="s">
        <v>1913</v>
      </c>
      <c r="G1115" s="193">
        <v>45273</v>
      </c>
      <c r="H1115" s="1" t="s">
        <v>22289</v>
      </c>
      <c r="I1115" s="1" t="s">
        <v>1908</v>
      </c>
      <c r="J1115" s="1">
        <v>270</v>
      </c>
      <c r="K1115" s="1"/>
      <c r="L1115" s="177">
        <f>_xlfn.XLOOKUP(C1115,'★C&amp;I(IRS)'!C:C,'★C&amp;I(IRS)'!R:R)</f>
        <v>45132</v>
      </c>
    </row>
    <row r="1116" spans="1:12">
      <c r="A1116" s="1" t="s">
        <v>4848</v>
      </c>
      <c r="B1116" s="1" t="s">
        <v>25374</v>
      </c>
      <c r="C1116" s="1" t="s">
        <v>4848</v>
      </c>
      <c r="D1116" s="174"/>
      <c r="E1116" s="174"/>
      <c r="F1116" s="174"/>
      <c r="G1116" s="176"/>
      <c r="H1116" s="174"/>
      <c r="I1116" s="174"/>
      <c r="J1116" s="174"/>
      <c r="K1116" s="1"/>
      <c r="L1116" s="177">
        <f>_xlfn.XLOOKUP(C1116,'★C&amp;I(IRS)'!C:C,'★C&amp;I(IRS)'!R:R)</f>
        <v>45362</v>
      </c>
    </row>
    <row r="1117" spans="1:12">
      <c r="A1117" s="1" t="s">
        <v>7987</v>
      </c>
      <c r="B1117" s="1" t="s">
        <v>25374</v>
      </c>
      <c r="C1117" s="1" t="s">
        <v>3722</v>
      </c>
      <c r="D1117" s="174"/>
      <c r="E1117" s="174"/>
      <c r="F1117" s="174"/>
      <c r="G1117" s="176"/>
      <c r="H1117" s="174"/>
      <c r="I1117" s="174"/>
      <c r="J1117" s="174"/>
      <c r="K1117" s="1"/>
      <c r="L1117" s="177">
        <f>_xlfn.XLOOKUP(C1117,'★C&amp;I(IRS)'!C:C,'★C&amp;I(IRS)'!R:R)</f>
        <v>45273</v>
      </c>
    </row>
    <row r="1118" spans="1:12">
      <c r="A1118" s="1" t="s">
        <v>7876</v>
      </c>
      <c r="B1118" s="1" t="s">
        <v>25374</v>
      </c>
      <c r="C1118" s="1" t="s">
        <v>3537</v>
      </c>
      <c r="D1118" s="174"/>
      <c r="E1118" s="174"/>
      <c r="F1118" s="174"/>
      <c r="G1118" s="176"/>
      <c r="H1118" s="174"/>
      <c r="I1118" s="174"/>
      <c r="J1118" s="174"/>
      <c r="K1118" s="1"/>
      <c r="L1118" s="177">
        <f>_xlfn.XLOOKUP(C1118,'★C&amp;I(IRS)'!C:C,'★C&amp;I(IRS)'!R:R)</f>
        <v>45086</v>
      </c>
    </row>
    <row r="1119" spans="1:12">
      <c r="A1119" s="1" t="s">
        <v>19993</v>
      </c>
      <c r="B1119" s="1" t="s">
        <v>25378</v>
      </c>
      <c r="C1119" s="1" t="s">
        <v>4853</v>
      </c>
      <c r="D1119" s="1" t="s">
        <v>19993</v>
      </c>
      <c r="E1119" s="1" t="s">
        <v>23514</v>
      </c>
      <c r="F1119" s="192" t="s">
        <v>1913</v>
      </c>
      <c r="G1119" s="193">
        <v>45273</v>
      </c>
      <c r="H1119" s="1" t="s">
        <v>22292</v>
      </c>
      <c r="I1119" s="193" t="s">
        <v>1913</v>
      </c>
      <c r="J1119" s="1">
        <v>260</v>
      </c>
      <c r="K1119" s="1"/>
      <c r="L1119" s="177">
        <f>_xlfn.XLOOKUP(C1119,'★C&amp;I(IRS)'!C:C,'★C&amp;I(IRS)'!R:R)</f>
        <v>45362</v>
      </c>
    </row>
    <row r="1120" spans="1:12">
      <c r="A1120" s="1" t="s">
        <v>19993</v>
      </c>
      <c r="B1120" s="1" t="s">
        <v>25378</v>
      </c>
      <c r="C1120" s="1" t="s">
        <v>19994</v>
      </c>
      <c r="D1120" s="1" t="s">
        <v>19993</v>
      </c>
      <c r="E1120" s="1" t="s">
        <v>23514</v>
      </c>
      <c r="F1120" s="192" t="s">
        <v>1913</v>
      </c>
      <c r="G1120" s="193">
        <v>45273</v>
      </c>
      <c r="H1120" s="1" t="s">
        <v>22293</v>
      </c>
      <c r="I1120" s="193" t="s">
        <v>1913</v>
      </c>
      <c r="J1120" s="1">
        <v>270</v>
      </c>
      <c r="K1120" s="1"/>
      <c r="L1120" s="177">
        <f>_xlfn.XLOOKUP(C1120,'★C&amp;I(IRS)'!C:C,'★C&amp;I(IRS)'!R:R)</f>
        <v>45362</v>
      </c>
    </row>
    <row r="1121" spans="1:12">
      <c r="A1121" s="1" t="s">
        <v>4853</v>
      </c>
      <c r="B1121" s="1" t="s">
        <v>25374</v>
      </c>
      <c r="C1121" s="1" t="s">
        <v>4853</v>
      </c>
      <c r="D1121" s="174"/>
      <c r="E1121" s="174"/>
      <c r="F1121" s="174"/>
      <c r="G1121" s="176"/>
      <c r="H1121" s="174"/>
      <c r="I1121" s="174"/>
      <c r="J1121" s="174"/>
      <c r="K1121" s="1"/>
      <c r="L1121" s="177">
        <f>_xlfn.XLOOKUP(C1121,'★C&amp;I(IRS)'!C:C,'★C&amp;I(IRS)'!R:R)</f>
        <v>45362</v>
      </c>
    </row>
    <row r="1122" spans="1:12">
      <c r="A1122" s="1" t="s">
        <v>7877</v>
      </c>
      <c r="B1122" s="1" t="s">
        <v>25374</v>
      </c>
      <c r="C1122" s="1" t="s">
        <v>3537</v>
      </c>
      <c r="D1122" s="174"/>
      <c r="E1122" s="174"/>
      <c r="F1122" s="174"/>
      <c r="G1122" s="176"/>
      <c r="H1122" s="174"/>
      <c r="I1122" s="174"/>
      <c r="J1122" s="174"/>
      <c r="K1122" s="1"/>
      <c r="L1122" s="177">
        <f>_xlfn.XLOOKUP(C1122,'★C&amp;I(IRS)'!C:C,'★C&amp;I(IRS)'!R:R)</f>
        <v>45086</v>
      </c>
    </row>
    <row r="1123" spans="1:12">
      <c r="A1123" s="1" t="s">
        <v>8130</v>
      </c>
      <c r="B1123" s="1" t="s">
        <v>25378</v>
      </c>
      <c r="C1123" s="1" t="s">
        <v>4855</v>
      </c>
      <c r="D1123" s="1" t="s">
        <v>8130</v>
      </c>
      <c r="E1123" s="1" t="s">
        <v>23515</v>
      </c>
      <c r="F1123" s="1" t="s">
        <v>1908</v>
      </c>
      <c r="G1123" s="160">
        <v>45084</v>
      </c>
      <c r="H1123" s="1" t="s">
        <v>22295</v>
      </c>
      <c r="I1123" s="1" t="s">
        <v>1908</v>
      </c>
      <c r="J1123" s="1">
        <v>210</v>
      </c>
      <c r="K1123" s="1"/>
      <c r="L1123" s="177">
        <f>_xlfn.XLOOKUP(C1123,'★C&amp;I(IRS)'!C:C,'★C&amp;I(IRS)'!R:R)</f>
        <v>45084</v>
      </c>
    </row>
    <row r="1124" spans="1:12">
      <c r="A1124" s="1" t="s">
        <v>8130</v>
      </c>
      <c r="B1124" s="1" t="s">
        <v>25378</v>
      </c>
      <c r="C1124" s="1" t="s">
        <v>4854</v>
      </c>
      <c r="D1124" s="1" t="s">
        <v>8130</v>
      </c>
      <c r="E1124" s="1" t="s">
        <v>23515</v>
      </c>
      <c r="F1124" s="1" t="s">
        <v>1908</v>
      </c>
      <c r="G1124" s="160">
        <v>45084</v>
      </c>
      <c r="H1124" s="1" t="s">
        <v>22294</v>
      </c>
      <c r="I1124" s="1" t="s">
        <v>1908</v>
      </c>
      <c r="J1124" s="1">
        <v>260</v>
      </c>
      <c r="K1124" s="1"/>
      <c r="L1124" s="177">
        <f>_xlfn.XLOOKUP(C1124,'★C&amp;I(IRS)'!C:C,'★C&amp;I(IRS)'!R:R)</f>
        <v>45084</v>
      </c>
    </row>
    <row r="1125" spans="1:12">
      <c r="A1125" s="1" t="s">
        <v>8130</v>
      </c>
      <c r="B1125" s="1" t="s">
        <v>25378</v>
      </c>
      <c r="C1125" s="1" t="s">
        <v>4856</v>
      </c>
      <c r="D1125" s="1" t="s">
        <v>8130</v>
      </c>
      <c r="E1125" s="1" t="s">
        <v>23515</v>
      </c>
      <c r="F1125" s="1" t="s">
        <v>1908</v>
      </c>
      <c r="G1125" s="160">
        <v>45084</v>
      </c>
      <c r="H1125" s="1" t="s">
        <v>22296</v>
      </c>
      <c r="I1125" s="1" t="s">
        <v>1908</v>
      </c>
      <c r="J1125" s="1">
        <v>270</v>
      </c>
      <c r="K1125" s="1"/>
      <c r="L1125" s="177">
        <f>_xlfn.XLOOKUP(C1125,'★C&amp;I(IRS)'!C:C,'★C&amp;I(IRS)'!R:R)</f>
        <v>45362</v>
      </c>
    </row>
    <row r="1126" spans="1:12">
      <c r="A1126" s="1" t="s">
        <v>4854</v>
      </c>
      <c r="B1126" s="1" t="s">
        <v>25374</v>
      </c>
      <c r="C1126" s="1" t="s">
        <v>4854</v>
      </c>
      <c r="D1126" s="174"/>
      <c r="E1126" s="174"/>
      <c r="F1126" s="174"/>
      <c r="G1126" s="176"/>
      <c r="H1126" s="174"/>
      <c r="I1126" s="174"/>
      <c r="J1126" s="174"/>
      <c r="K1126" s="1"/>
      <c r="L1126" s="177">
        <f>_xlfn.XLOOKUP(C1126,'★C&amp;I(IRS)'!C:C,'★C&amp;I(IRS)'!R:R)</f>
        <v>45084</v>
      </c>
    </row>
    <row r="1127" spans="1:12">
      <c r="A1127" s="1" t="s">
        <v>22700</v>
      </c>
      <c r="B1127" s="1" t="s">
        <v>25374</v>
      </c>
      <c r="C1127" s="1" t="s">
        <v>3537</v>
      </c>
      <c r="D1127" s="174"/>
      <c r="E1127" s="174"/>
      <c r="F1127" s="174"/>
      <c r="G1127" s="176"/>
      <c r="H1127" s="174"/>
      <c r="I1127" s="174"/>
      <c r="J1127" s="174"/>
      <c r="K1127" s="1"/>
      <c r="L1127" s="177">
        <f>_xlfn.XLOOKUP(C1127,'★C&amp;I(IRS)'!C:C,'★C&amp;I(IRS)'!R:R)</f>
        <v>45086</v>
      </c>
    </row>
    <row r="1128" spans="1:12">
      <c r="A1128" s="1" t="s">
        <v>22702</v>
      </c>
      <c r="B1128" s="1" t="s">
        <v>25374</v>
      </c>
      <c r="C1128" s="1" t="s">
        <v>4857</v>
      </c>
      <c r="D1128" s="174"/>
      <c r="E1128" s="174"/>
      <c r="F1128" s="174"/>
      <c r="G1128" s="176"/>
      <c r="H1128" s="174"/>
      <c r="I1128" s="174"/>
      <c r="J1128" s="174"/>
      <c r="K1128" s="1"/>
      <c r="L1128" s="177">
        <f>_xlfn.XLOOKUP(C1128,'★C&amp;I(IRS)'!C:C,'★C&amp;I(IRS)'!R:R)</f>
        <v>45279</v>
      </c>
    </row>
    <row r="1129" spans="1:12">
      <c r="A1129" s="1" t="s">
        <v>4857</v>
      </c>
      <c r="B1129" s="1" t="s">
        <v>25374</v>
      </c>
      <c r="C1129" s="1" t="s">
        <v>4857</v>
      </c>
      <c r="D1129" s="174"/>
      <c r="E1129" s="174"/>
      <c r="F1129" s="174"/>
      <c r="G1129" s="176"/>
      <c r="H1129" s="174"/>
      <c r="I1129" s="174"/>
      <c r="J1129" s="174"/>
      <c r="K1129" s="1"/>
      <c r="L1129" s="177">
        <f>_xlfn.XLOOKUP(C1129,'★C&amp;I(IRS)'!C:C,'★C&amp;I(IRS)'!R:R)</f>
        <v>45279</v>
      </c>
    </row>
    <row r="1130" spans="1:12">
      <c r="A1130" s="1" t="s">
        <v>3725</v>
      </c>
      <c r="B1130" s="1" t="s">
        <v>25374</v>
      </c>
      <c r="C1130" s="1" t="s">
        <v>3725</v>
      </c>
      <c r="D1130" s="174"/>
      <c r="E1130" s="174"/>
      <c r="F1130" s="174"/>
      <c r="G1130" s="176"/>
      <c r="H1130" s="174"/>
      <c r="I1130" s="174"/>
      <c r="J1130" s="174"/>
      <c r="K1130" s="1"/>
      <c r="L1130" s="177">
        <f>_xlfn.XLOOKUP(C1130,'★C&amp;I(IRS)'!C:C,'★C&amp;I(IRS)'!R:R)</f>
        <v>45273</v>
      </c>
    </row>
    <row r="1131" spans="1:12">
      <c r="A1131" s="1" t="s">
        <v>25313</v>
      </c>
      <c r="B1131" s="1" t="s">
        <v>25374</v>
      </c>
      <c r="C1131" s="1" t="s">
        <v>25313</v>
      </c>
      <c r="D1131" s="174"/>
      <c r="E1131" s="174"/>
      <c r="F1131" s="174"/>
      <c r="G1131" s="176"/>
      <c r="H1131" s="174"/>
      <c r="I1131" s="174"/>
      <c r="J1131" s="174"/>
      <c r="K1131" s="1"/>
      <c r="L1131" s="177">
        <f>_xlfn.XLOOKUP(C1131,'★C&amp;I(IRS)'!C:C,'★C&amp;I(IRS)'!R:R)</f>
        <v>45362</v>
      </c>
    </row>
    <row r="1132" spans="1:12">
      <c r="A1132" s="1" t="s">
        <v>23563</v>
      </c>
      <c r="B1132" s="1" t="s">
        <v>25374</v>
      </c>
      <c r="C1132" s="1" t="s">
        <v>3725</v>
      </c>
      <c r="D1132" s="174"/>
      <c r="E1132" s="174"/>
      <c r="F1132" s="174"/>
      <c r="G1132" s="176"/>
      <c r="H1132" s="174"/>
      <c r="I1132" s="174"/>
      <c r="J1132" s="174"/>
      <c r="K1132" s="1"/>
      <c r="L1132" s="177">
        <f>_xlfn.XLOOKUP(C1132,'★C&amp;I(IRS)'!C:C,'★C&amp;I(IRS)'!R:R)</f>
        <v>45273</v>
      </c>
    </row>
    <row r="1133" spans="1:12">
      <c r="A1133" s="1" t="s">
        <v>23578</v>
      </c>
      <c r="B1133" s="1" t="s">
        <v>25374</v>
      </c>
      <c r="C1133" s="1" t="s">
        <v>3725</v>
      </c>
      <c r="D1133" s="174"/>
      <c r="E1133" s="174"/>
      <c r="F1133" s="174"/>
      <c r="G1133" s="176"/>
      <c r="H1133" s="174"/>
      <c r="I1133" s="174"/>
      <c r="J1133" s="174"/>
      <c r="K1133" s="1"/>
      <c r="L1133" s="177">
        <f>_xlfn.XLOOKUP(C1133,'★C&amp;I(IRS)'!C:C,'★C&amp;I(IRS)'!R:R)</f>
        <v>45273</v>
      </c>
    </row>
    <row r="1134" spans="1:12">
      <c r="A1134" s="1" t="s">
        <v>3724</v>
      </c>
      <c r="B1134" s="1" t="s">
        <v>25374</v>
      </c>
      <c r="C1134" s="1" t="s">
        <v>3724</v>
      </c>
      <c r="D1134" s="174"/>
      <c r="E1134" s="174"/>
      <c r="F1134" s="174"/>
      <c r="G1134" s="176"/>
      <c r="H1134" s="174"/>
      <c r="I1134" s="174"/>
      <c r="J1134" s="174"/>
      <c r="K1134" s="1"/>
      <c r="L1134" s="177">
        <f>_xlfn.XLOOKUP(C1134,'★C&amp;I(IRS)'!C:C,'★C&amp;I(IRS)'!R:R)</f>
        <v>45225</v>
      </c>
    </row>
    <row r="1135" spans="1:12">
      <c r="A1135" s="1" t="s">
        <v>20812</v>
      </c>
      <c r="B1135" s="1" t="s">
        <v>25374</v>
      </c>
      <c r="C1135" s="1" t="s">
        <v>3673</v>
      </c>
      <c r="D1135" s="174"/>
      <c r="E1135" s="174"/>
      <c r="F1135" s="174"/>
      <c r="G1135" s="176"/>
      <c r="H1135" s="174"/>
      <c r="I1135" s="174"/>
      <c r="J1135" s="174"/>
      <c r="K1135" s="1"/>
      <c r="L1135" s="177">
        <f>_xlfn.XLOOKUP(C1135,'★C&amp;I(IRS)'!C:C,'★C&amp;I(IRS)'!R:R)</f>
        <v>45225</v>
      </c>
    </row>
    <row r="1136" spans="1:12">
      <c r="A1136" s="1" t="s">
        <v>7751</v>
      </c>
      <c r="B1136" s="1" t="s">
        <v>25374</v>
      </c>
      <c r="C1136" s="1" t="s">
        <v>3724</v>
      </c>
      <c r="D1136" s="174"/>
      <c r="E1136" s="174"/>
      <c r="F1136" s="174"/>
      <c r="G1136" s="176"/>
      <c r="H1136" s="174"/>
      <c r="I1136" s="174"/>
      <c r="J1136" s="174"/>
      <c r="K1136" s="1"/>
      <c r="L1136" s="177">
        <f>_xlfn.XLOOKUP(C1136,'★C&amp;I(IRS)'!C:C,'★C&amp;I(IRS)'!R:R)</f>
        <v>45225</v>
      </c>
    </row>
    <row r="1137" spans="1:12">
      <c r="A1137" s="1" t="s">
        <v>4858</v>
      </c>
      <c r="B1137" s="1" t="s">
        <v>25373</v>
      </c>
      <c r="C1137" s="1" t="s">
        <v>4858</v>
      </c>
      <c r="D1137" s="174"/>
      <c r="E1137" s="174"/>
      <c r="F1137" s="174"/>
      <c r="G1137" s="176"/>
      <c r="H1137" s="174"/>
      <c r="I1137" s="174"/>
      <c r="J1137" s="174"/>
      <c r="K1137" s="1"/>
      <c r="L1137" s="177" t="str">
        <f>_xlfn.XLOOKUP(C1137,'★C&amp;I(IRS)'!C:C,'★C&amp;I(IRS)'!R:R)</f>
        <v>Envision未適用</v>
      </c>
    </row>
    <row r="1138" spans="1:12">
      <c r="A1138" s="1" t="s">
        <v>7752</v>
      </c>
      <c r="B1138" s="1" t="s">
        <v>25374</v>
      </c>
      <c r="C1138" s="1" t="s">
        <v>3724</v>
      </c>
      <c r="D1138" s="174"/>
      <c r="E1138" s="174"/>
      <c r="F1138" s="174"/>
      <c r="G1138" s="176"/>
      <c r="H1138" s="174"/>
      <c r="I1138" s="174"/>
      <c r="J1138" s="174"/>
      <c r="K1138" s="1"/>
      <c r="L1138" s="177">
        <f>_xlfn.XLOOKUP(C1138,'★C&amp;I(IRS)'!C:C,'★C&amp;I(IRS)'!R:R)</f>
        <v>45225</v>
      </c>
    </row>
    <row r="1139" spans="1:12">
      <c r="A1139" s="1" t="s">
        <v>4861</v>
      </c>
      <c r="B1139" s="1" t="s">
        <v>25373</v>
      </c>
      <c r="C1139" s="1" t="s">
        <v>4861</v>
      </c>
      <c r="D1139" s="174"/>
      <c r="E1139" s="174"/>
      <c r="F1139" s="174"/>
      <c r="G1139" s="176"/>
      <c r="H1139" s="174"/>
      <c r="I1139" s="174"/>
      <c r="J1139" s="174"/>
      <c r="K1139" s="1"/>
      <c r="L1139" s="177" t="str">
        <f>_xlfn.XLOOKUP(C1139,'★C&amp;I(IRS)'!C:C,'★C&amp;I(IRS)'!R:R)</f>
        <v>Envision未適用</v>
      </c>
    </row>
    <row r="1140" spans="1:12">
      <c r="A1140" s="1" t="s">
        <v>7753</v>
      </c>
      <c r="B1140" s="1" t="s">
        <v>25374</v>
      </c>
      <c r="C1140" s="1" t="s">
        <v>3724</v>
      </c>
      <c r="D1140" s="174"/>
      <c r="E1140" s="174"/>
      <c r="F1140" s="174"/>
      <c r="G1140" s="176"/>
      <c r="H1140" s="174"/>
      <c r="I1140" s="174"/>
      <c r="J1140" s="174"/>
      <c r="K1140" s="1"/>
      <c r="L1140" s="177">
        <f>_xlfn.XLOOKUP(C1140,'★C&amp;I(IRS)'!C:C,'★C&amp;I(IRS)'!R:R)</f>
        <v>45225</v>
      </c>
    </row>
    <row r="1141" spans="1:12">
      <c r="A1141" s="1" t="s">
        <v>4864</v>
      </c>
      <c r="B1141" s="1" t="s">
        <v>25373</v>
      </c>
      <c r="C1141" s="1" t="s">
        <v>4864</v>
      </c>
      <c r="D1141" s="174"/>
      <c r="E1141" s="174"/>
      <c r="F1141" s="174"/>
      <c r="G1141" s="176"/>
      <c r="H1141" s="174"/>
      <c r="I1141" s="174"/>
      <c r="J1141" s="174"/>
      <c r="K1141" s="1"/>
      <c r="L1141" s="177" t="str">
        <f>_xlfn.XLOOKUP(C1141,'★C&amp;I(IRS)'!C:C,'★C&amp;I(IRS)'!R:R)</f>
        <v>Envision未適用</v>
      </c>
    </row>
    <row r="1142" spans="1:12">
      <c r="A1142" s="1" t="s">
        <v>7754</v>
      </c>
      <c r="B1142" s="1" t="s">
        <v>25374</v>
      </c>
      <c r="C1142" s="1" t="s">
        <v>3724</v>
      </c>
      <c r="D1142" s="174"/>
      <c r="E1142" s="174"/>
      <c r="F1142" s="174"/>
      <c r="G1142" s="176"/>
      <c r="H1142" s="174"/>
      <c r="I1142" s="174"/>
      <c r="J1142" s="174"/>
      <c r="K1142" s="1"/>
      <c r="L1142" s="177">
        <f>_xlfn.XLOOKUP(C1142,'★C&amp;I(IRS)'!C:C,'★C&amp;I(IRS)'!R:R)</f>
        <v>45225</v>
      </c>
    </row>
    <row r="1143" spans="1:12">
      <c r="A1143" s="1" t="s">
        <v>4867</v>
      </c>
      <c r="B1143" s="1" t="s">
        <v>25373</v>
      </c>
      <c r="C1143" s="1" t="s">
        <v>4867</v>
      </c>
      <c r="D1143" s="174"/>
      <c r="E1143" s="174"/>
      <c r="F1143" s="174"/>
      <c r="G1143" s="176"/>
      <c r="H1143" s="174"/>
      <c r="I1143" s="174"/>
      <c r="J1143" s="174"/>
      <c r="K1143" s="1"/>
      <c r="L1143" s="177" t="str">
        <f>_xlfn.XLOOKUP(C1143,'★C&amp;I(IRS)'!C:C,'★C&amp;I(IRS)'!R:R)</f>
        <v>Envision未適用</v>
      </c>
    </row>
    <row r="1144" spans="1:12">
      <c r="A1144" s="1" t="s">
        <v>4870</v>
      </c>
      <c r="B1144" s="1" t="s">
        <v>25374</v>
      </c>
      <c r="C1144" s="1" t="s">
        <v>4870</v>
      </c>
      <c r="D1144" s="174"/>
      <c r="E1144" s="174"/>
      <c r="F1144" s="174"/>
      <c r="G1144" s="176"/>
      <c r="H1144" s="174"/>
      <c r="I1144" s="174"/>
      <c r="J1144" s="174"/>
      <c r="K1144" s="1"/>
      <c r="L1144" s="177">
        <f>_xlfn.XLOOKUP(C1144,'★C&amp;I(IRS)'!C:C,'★C&amp;I(IRS)'!R:R)</f>
        <v>45279</v>
      </c>
    </row>
    <row r="1145" spans="1:12">
      <c r="A1145" s="1" t="s">
        <v>4873</v>
      </c>
      <c r="B1145" s="1" t="s">
        <v>25374</v>
      </c>
      <c r="C1145" s="1" t="s">
        <v>4873</v>
      </c>
      <c r="D1145" s="174"/>
      <c r="E1145" s="174"/>
      <c r="F1145" s="174"/>
      <c r="G1145" s="176"/>
      <c r="H1145" s="174"/>
      <c r="I1145" s="174"/>
      <c r="J1145" s="174"/>
      <c r="K1145" s="1"/>
      <c r="L1145" s="177">
        <f>_xlfn.XLOOKUP(C1145,'★C&amp;I(IRS)'!C:C,'★C&amp;I(IRS)'!R:R)</f>
        <v>45279</v>
      </c>
    </row>
    <row r="1146" spans="1:12">
      <c r="A1146" s="1" t="s">
        <v>7755</v>
      </c>
      <c r="B1146" s="1" t="s">
        <v>25374</v>
      </c>
      <c r="C1146" s="1" t="s">
        <v>3724</v>
      </c>
      <c r="D1146" s="174"/>
      <c r="E1146" s="174"/>
      <c r="F1146" s="174"/>
      <c r="G1146" s="176"/>
      <c r="H1146" s="174"/>
      <c r="I1146" s="174"/>
      <c r="J1146" s="174"/>
      <c r="K1146" s="1"/>
      <c r="L1146" s="177">
        <f>_xlfn.XLOOKUP(C1146,'★C&amp;I(IRS)'!C:C,'★C&amp;I(IRS)'!R:R)</f>
        <v>45225</v>
      </c>
    </row>
    <row r="1147" spans="1:12">
      <c r="A1147" s="1" t="s">
        <v>4876</v>
      </c>
      <c r="B1147" s="1" t="s">
        <v>25373</v>
      </c>
      <c r="C1147" s="1" t="s">
        <v>4876</v>
      </c>
      <c r="D1147" s="174"/>
      <c r="E1147" s="174"/>
      <c r="F1147" s="174"/>
      <c r="G1147" s="176"/>
      <c r="H1147" s="174"/>
      <c r="I1147" s="174"/>
      <c r="J1147" s="174"/>
      <c r="K1147" s="1"/>
      <c r="L1147" s="177" t="str">
        <f>_xlfn.XLOOKUP(C1147,'★C&amp;I(IRS)'!C:C,'★C&amp;I(IRS)'!R:R)</f>
        <v>Envision未適用</v>
      </c>
    </row>
    <row r="1148" spans="1:12">
      <c r="A1148" s="1" t="s">
        <v>7988</v>
      </c>
      <c r="B1148" s="1" t="s">
        <v>25374</v>
      </c>
      <c r="C1148" s="1" t="s">
        <v>3673</v>
      </c>
      <c r="D1148" s="174"/>
      <c r="E1148" s="174"/>
      <c r="F1148" s="174"/>
      <c r="G1148" s="176"/>
      <c r="H1148" s="174"/>
      <c r="I1148" s="174"/>
      <c r="J1148" s="174"/>
      <c r="K1148" s="1"/>
      <c r="L1148" s="177">
        <f>_xlfn.XLOOKUP(C1148,'★C&amp;I(IRS)'!C:C,'★C&amp;I(IRS)'!R:R)</f>
        <v>45225</v>
      </c>
    </row>
    <row r="1149" spans="1:12">
      <c r="A1149" s="1" t="s">
        <v>25358</v>
      </c>
      <c r="B1149" s="1" t="s">
        <v>25373</v>
      </c>
      <c r="C1149" s="1" t="s">
        <v>4879</v>
      </c>
      <c r="D1149" s="174"/>
      <c r="E1149" s="174"/>
      <c r="F1149" s="174"/>
      <c r="G1149" s="176"/>
      <c r="H1149" s="174"/>
      <c r="I1149" s="174"/>
      <c r="J1149" s="174"/>
      <c r="K1149" s="1"/>
      <c r="L1149" s="177">
        <f>_xlfn.XLOOKUP(C1149,'★C&amp;I(IRS)'!C:C,'★C&amp;I(IRS)'!R:R)</f>
        <v>45392</v>
      </c>
    </row>
    <row r="1150" spans="1:12">
      <c r="A1150" s="1" t="s">
        <v>25358</v>
      </c>
      <c r="B1150" s="1" t="s">
        <v>25373</v>
      </c>
      <c r="C1150" s="1" t="s">
        <v>4881</v>
      </c>
      <c r="D1150" s="174"/>
      <c r="E1150" s="174"/>
      <c r="F1150" s="174"/>
      <c r="G1150" s="176"/>
      <c r="H1150" s="174"/>
      <c r="I1150" s="174"/>
      <c r="J1150" s="174"/>
      <c r="K1150" s="1"/>
      <c r="L1150" s="177">
        <f>_xlfn.XLOOKUP(C1150,'★C&amp;I(IRS)'!C:C,'★C&amp;I(IRS)'!R:R)</f>
        <v>45392</v>
      </c>
    </row>
    <row r="1151" spans="1:12">
      <c r="A1151" s="1" t="s">
        <v>25358</v>
      </c>
      <c r="B1151" s="1" t="s">
        <v>25373</v>
      </c>
      <c r="C1151" s="1" t="s">
        <v>4880</v>
      </c>
      <c r="D1151" s="174"/>
      <c r="E1151" s="174"/>
      <c r="F1151" s="174"/>
      <c r="G1151" s="176"/>
      <c r="H1151" s="174"/>
      <c r="I1151" s="174"/>
      <c r="J1151" s="174"/>
      <c r="K1151" s="1"/>
      <c r="L1151" s="177">
        <f>_xlfn.XLOOKUP(C1151,'★C&amp;I(IRS)'!C:C,'★C&amp;I(IRS)'!R:R)</f>
        <v>45392</v>
      </c>
    </row>
    <row r="1152" spans="1:12">
      <c r="A1152" s="1" t="s">
        <v>7989</v>
      </c>
      <c r="B1152" s="1" t="s">
        <v>25374</v>
      </c>
      <c r="C1152" s="1" t="s">
        <v>3673</v>
      </c>
      <c r="D1152" s="174"/>
      <c r="E1152" s="174"/>
      <c r="F1152" s="174"/>
      <c r="G1152" s="176"/>
      <c r="H1152" s="174"/>
      <c r="I1152" s="174"/>
      <c r="J1152" s="174"/>
      <c r="K1152" s="1"/>
      <c r="L1152" s="177">
        <f>_xlfn.XLOOKUP(C1152,'★C&amp;I(IRS)'!C:C,'★C&amp;I(IRS)'!R:R)</f>
        <v>45225</v>
      </c>
    </row>
    <row r="1153" spans="1:12">
      <c r="A1153" s="1" t="s">
        <v>25359</v>
      </c>
      <c r="B1153" s="1" t="s">
        <v>25373</v>
      </c>
      <c r="C1153" s="1" t="s">
        <v>4879</v>
      </c>
      <c r="D1153" s="174"/>
      <c r="E1153" s="174"/>
      <c r="F1153" s="174"/>
      <c r="G1153" s="176"/>
      <c r="H1153" s="174"/>
      <c r="I1153" s="174"/>
      <c r="J1153" s="174"/>
      <c r="K1153" s="1"/>
      <c r="L1153" s="177">
        <f>_xlfn.XLOOKUP(C1153,'★C&amp;I(IRS)'!C:C,'★C&amp;I(IRS)'!R:R)</f>
        <v>45392</v>
      </c>
    </row>
    <row r="1154" spans="1:12">
      <c r="A1154" s="1" t="s">
        <v>25359</v>
      </c>
      <c r="B1154" s="1" t="s">
        <v>25373</v>
      </c>
      <c r="C1154" s="1" t="s">
        <v>4881</v>
      </c>
      <c r="D1154" s="174"/>
      <c r="E1154" s="174"/>
      <c r="F1154" s="174"/>
      <c r="G1154" s="176"/>
      <c r="H1154" s="174"/>
      <c r="I1154" s="174"/>
      <c r="J1154" s="174"/>
      <c r="K1154" s="1"/>
      <c r="L1154" s="177">
        <f>_xlfn.XLOOKUP(C1154,'★C&amp;I(IRS)'!C:C,'★C&amp;I(IRS)'!R:R)</f>
        <v>45392</v>
      </c>
    </row>
    <row r="1155" spans="1:12">
      <c r="A1155" s="1" t="s">
        <v>25359</v>
      </c>
      <c r="B1155" s="1" t="s">
        <v>25373</v>
      </c>
      <c r="C1155" s="1" t="s">
        <v>4880</v>
      </c>
      <c r="D1155" s="174"/>
      <c r="E1155" s="174"/>
      <c r="F1155" s="174"/>
      <c r="G1155" s="176"/>
      <c r="H1155" s="174"/>
      <c r="I1155" s="174"/>
      <c r="J1155" s="174"/>
      <c r="K1155" s="1"/>
      <c r="L1155" s="177">
        <f>_xlfn.XLOOKUP(C1155,'★C&amp;I(IRS)'!C:C,'★C&amp;I(IRS)'!R:R)</f>
        <v>45392</v>
      </c>
    </row>
    <row r="1156" spans="1:12">
      <c r="A1156" s="1" t="s">
        <v>20566</v>
      </c>
      <c r="B1156" s="1" t="s">
        <v>25374</v>
      </c>
      <c r="C1156" s="1" t="s">
        <v>3673</v>
      </c>
      <c r="D1156" s="174"/>
      <c r="E1156" s="174"/>
      <c r="F1156" s="174"/>
      <c r="G1156" s="176"/>
      <c r="H1156" s="174"/>
      <c r="I1156" s="174"/>
      <c r="J1156" s="174"/>
      <c r="K1156" s="1"/>
      <c r="L1156" s="177">
        <f>_xlfn.XLOOKUP(C1156,'★C&amp;I(IRS)'!C:C,'★C&amp;I(IRS)'!R:R)</f>
        <v>45225</v>
      </c>
    </row>
    <row r="1157" spans="1:12">
      <c r="A1157" s="1" t="s">
        <v>25360</v>
      </c>
      <c r="B1157" s="1" t="s">
        <v>25373</v>
      </c>
      <c r="C1157" s="1" t="s">
        <v>4879</v>
      </c>
      <c r="D1157" s="174"/>
      <c r="E1157" s="174"/>
      <c r="F1157" s="174"/>
      <c r="G1157" s="176"/>
      <c r="H1157" s="174"/>
      <c r="I1157" s="174"/>
      <c r="J1157" s="174"/>
      <c r="K1157" s="1"/>
      <c r="L1157" s="177">
        <f>_xlfn.XLOOKUP(C1157,'★C&amp;I(IRS)'!C:C,'★C&amp;I(IRS)'!R:R)</f>
        <v>45392</v>
      </c>
    </row>
    <row r="1158" spans="1:12">
      <c r="A1158" s="1" t="s">
        <v>25360</v>
      </c>
      <c r="B1158" s="1" t="s">
        <v>25373</v>
      </c>
      <c r="C1158" s="1" t="s">
        <v>4881</v>
      </c>
      <c r="D1158" s="174"/>
      <c r="E1158" s="174"/>
      <c r="F1158" s="174"/>
      <c r="G1158" s="176"/>
      <c r="H1158" s="174"/>
      <c r="I1158" s="174"/>
      <c r="J1158" s="174"/>
      <c r="K1158" s="1"/>
      <c r="L1158" s="177">
        <f>_xlfn.XLOOKUP(C1158,'★C&amp;I(IRS)'!C:C,'★C&amp;I(IRS)'!R:R)</f>
        <v>45392</v>
      </c>
    </row>
    <row r="1159" spans="1:12">
      <c r="A1159" s="1" t="s">
        <v>25360</v>
      </c>
      <c r="B1159" s="1" t="s">
        <v>25373</v>
      </c>
      <c r="C1159" s="1" t="s">
        <v>4880</v>
      </c>
      <c r="D1159" s="174"/>
      <c r="E1159" s="174"/>
      <c r="F1159" s="174"/>
      <c r="G1159" s="176"/>
      <c r="H1159" s="174"/>
      <c r="I1159" s="174"/>
      <c r="J1159" s="174"/>
      <c r="K1159" s="1"/>
      <c r="L1159" s="177">
        <f>_xlfn.XLOOKUP(C1159,'★C&amp;I(IRS)'!C:C,'★C&amp;I(IRS)'!R:R)</f>
        <v>45392</v>
      </c>
    </row>
    <row r="1160" spans="1:12">
      <c r="A1160" s="1" t="s">
        <v>20567</v>
      </c>
      <c r="B1160" s="1" t="s">
        <v>25374</v>
      </c>
      <c r="C1160" s="1" t="s">
        <v>3673</v>
      </c>
      <c r="D1160" s="174"/>
      <c r="E1160" s="174"/>
      <c r="F1160" s="174"/>
      <c r="G1160" s="176"/>
      <c r="H1160" s="174"/>
      <c r="I1160" s="174"/>
      <c r="J1160" s="174"/>
      <c r="K1160" s="1"/>
      <c r="L1160" s="177">
        <f>_xlfn.XLOOKUP(C1160,'★C&amp;I(IRS)'!C:C,'★C&amp;I(IRS)'!R:R)</f>
        <v>45225</v>
      </c>
    </row>
    <row r="1161" spans="1:12">
      <c r="A1161" s="1" t="s">
        <v>25361</v>
      </c>
      <c r="B1161" s="1" t="s">
        <v>25373</v>
      </c>
      <c r="C1161" s="1" t="s">
        <v>4879</v>
      </c>
      <c r="D1161" s="174"/>
      <c r="E1161" s="174"/>
      <c r="F1161" s="174"/>
      <c r="G1161" s="176"/>
      <c r="H1161" s="174"/>
      <c r="I1161" s="174"/>
      <c r="J1161" s="174"/>
      <c r="K1161" s="1"/>
      <c r="L1161" s="177">
        <f>_xlfn.XLOOKUP(C1161,'★C&amp;I(IRS)'!C:C,'★C&amp;I(IRS)'!R:R)</f>
        <v>45392</v>
      </c>
    </row>
    <row r="1162" spans="1:12">
      <c r="A1162" s="1" t="s">
        <v>25361</v>
      </c>
      <c r="B1162" s="1" t="s">
        <v>25373</v>
      </c>
      <c r="C1162" s="1" t="s">
        <v>4881</v>
      </c>
      <c r="D1162" s="174"/>
      <c r="E1162" s="174"/>
      <c r="F1162" s="174"/>
      <c r="G1162" s="176"/>
      <c r="H1162" s="174"/>
      <c r="I1162" s="174"/>
      <c r="J1162" s="174"/>
      <c r="K1162" s="1"/>
      <c r="L1162" s="177">
        <f>_xlfn.XLOOKUP(C1162,'★C&amp;I(IRS)'!C:C,'★C&amp;I(IRS)'!R:R)</f>
        <v>45392</v>
      </c>
    </row>
    <row r="1163" spans="1:12">
      <c r="A1163" s="1" t="s">
        <v>25361</v>
      </c>
      <c r="B1163" s="1" t="s">
        <v>25373</v>
      </c>
      <c r="C1163" s="1" t="s">
        <v>4880</v>
      </c>
      <c r="D1163" s="174"/>
      <c r="E1163" s="174"/>
      <c r="F1163" s="174"/>
      <c r="G1163" s="176"/>
      <c r="H1163" s="174"/>
      <c r="I1163" s="174"/>
      <c r="J1163" s="174"/>
      <c r="K1163" s="1"/>
      <c r="L1163" s="177">
        <f>_xlfn.XLOOKUP(C1163,'★C&amp;I(IRS)'!C:C,'★C&amp;I(IRS)'!R:R)</f>
        <v>45392</v>
      </c>
    </row>
    <row r="1164" spans="1:12">
      <c r="A1164" s="1" t="s">
        <v>7756</v>
      </c>
      <c r="B1164" s="1" t="s">
        <v>25374</v>
      </c>
      <c r="C1164" s="1" t="s">
        <v>3673</v>
      </c>
      <c r="D1164" s="174"/>
      <c r="E1164" s="174"/>
      <c r="F1164" s="174"/>
      <c r="G1164" s="176"/>
      <c r="H1164" s="174"/>
      <c r="I1164" s="174"/>
      <c r="J1164" s="174"/>
      <c r="K1164" s="1"/>
      <c r="L1164" s="177">
        <f>_xlfn.XLOOKUP(C1164,'★C&amp;I(IRS)'!C:C,'★C&amp;I(IRS)'!R:R)</f>
        <v>45225</v>
      </c>
    </row>
    <row r="1165" spans="1:12">
      <c r="A1165" s="1" t="s">
        <v>4879</v>
      </c>
      <c r="B1165" s="1" t="s">
        <v>25373</v>
      </c>
      <c r="C1165" s="1" t="s">
        <v>4879</v>
      </c>
      <c r="D1165" s="174"/>
      <c r="E1165" s="174"/>
      <c r="F1165" s="174"/>
      <c r="G1165" s="176"/>
      <c r="H1165" s="174"/>
      <c r="I1165" s="174"/>
      <c r="J1165" s="174"/>
      <c r="K1165" s="1"/>
      <c r="L1165" s="177">
        <f>_xlfn.XLOOKUP(C1165,'★C&amp;I(IRS)'!C:C,'★C&amp;I(IRS)'!R:R)</f>
        <v>45392</v>
      </c>
    </row>
    <row r="1166" spans="1:12">
      <c r="A1166" s="1" t="s">
        <v>3726</v>
      </c>
      <c r="B1166" s="1" t="s">
        <v>25374</v>
      </c>
      <c r="C1166" s="1" t="s">
        <v>3726</v>
      </c>
      <c r="D1166" s="174"/>
      <c r="E1166" s="174"/>
      <c r="F1166" s="174"/>
      <c r="G1166" s="176"/>
      <c r="H1166" s="174"/>
      <c r="I1166" s="174"/>
      <c r="J1166" s="174"/>
      <c r="K1166" s="1"/>
      <c r="L1166" s="177">
        <f>_xlfn.XLOOKUP(C1166,'★C&amp;I(IRS)'!C:C,'★C&amp;I(IRS)'!R:R)</f>
        <v>45225</v>
      </c>
    </row>
    <row r="1167" spans="1:12">
      <c r="A1167" s="1" t="s">
        <v>7990</v>
      </c>
      <c r="B1167" s="1" t="s">
        <v>25374</v>
      </c>
      <c r="C1167" s="1" t="s">
        <v>3726</v>
      </c>
      <c r="D1167" s="174"/>
      <c r="E1167" s="174"/>
      <c r="F1167" s="174"/>
      <c r="G1167" s="176"/>
      <c r="H1167" s="174"/>
      <c r="I1167" s="174"/>
      <c r="J1167" s="174"/>
      <c r="K1167" s="1"/>
      <c r="L1167" s="177">
        <f>_xlfn.XLOOKUP(C1167,'★C&amp;I(IRS)'!C:C,'★C&amp;I(IRS)'!R:R)</f>
        <v>45225</v>
      </c>
    </row>
    <row r="1168" spans="1:12">
      <c r="A1168" s="1" t="s">
        <v>7878</v>
      </c>
      <c r="B1168" s="1" t="s">
        <v>25374</v>
      </c>
      <c r="C1168" s="1" t="s">
        <v>3537</v>
      </c>
      <c r="D1168" s="174"/>
      <c r="E1168" s="174"/>
      <c r="F1168" s="174"/>
      <c r="G1168" s="176"/>
      <c r="H1168" s="174"/>
      <c r="I1168" s="174"/>
      <c r="J1168" s="174"/>
      <c r="K1168" s="1"/>
      <c r="L1168" s="177">
        <f>_xlfn.XLOOKUP(C1168,'★C&amp;I(IRS)'!C:C,'★C&amp;I(IRS)'!R:R)</f>
        <v>45086</v>
      </c>
    </row>
    <row r="1169" spans="1:12">
      <c r="A1169" s="1" t="s">
        <v>7757</v>
      </c>
      <c r="B1169" s="1" t="s">
        <v>25374</v>
      </c>
      <c r="C1169" s="1" t="s">
        <v>3726</v>
      </c>
      <c r="D1169" s="174"/>
      <c r="E1169" s="174"/>
      <c r="F1169" s="174"/>
      <c r="G1169" s="176"/>
      <c r="H1169" s="174"/>
      <c r="I1169" s="174"/>
      <c r="J1169" s="174"/>
      <c r="K1169" s="1"/>
      <c r="L1169" s="177">
        <f>_xlfn.XLOOKUP(C1169,'★C&amp;I(IRS)'!C:C,'★C&amp;I(IRS)'!R:R)</f>
        <v>45225</v>
      </c>
    </row>
    <row r="1170" spans="1:12">
      <c r="A1170" s="1" t="s">
        <v>4882</v>
      </c>
      <c r="B1170" s="1" t="s">
        <v>25373</v>
      </c>
      <c r="C1170" s="1" t="s">
        <v>4882</v>
      </c>
      <c r="D1170" s="174"/>
      <c r="E1170" s="174"/>
      <c r="F1170" s="174"/>
      <c r="G1170" s="176"/>
      <c r="H1170" s="174"/>
      <c r="I1170" s="174"/>
      <c r="J1170" s="174"/>
      <c r="K1170" s="1"/>
      <c r="L1170" s="177" t="str">
        <f>_xlfn.XLOOKUP(C1170,'★C&amp;I(IRS)'!C:C,'★C&amp;I(IRS)'!R:R)</f>
        <v>Envision未適用</v>
      </c>
    </row>
    <row r="1171" spans="1:12">
      <c r="A1171" s="1" t="s">
        <v>7991</v>
      </c>
      <c r="B1171" s="1" t="s">
        <v>25374</v>
      </c>
      <c r="C1171" s="1" t="s">
        <v>3726</v>
      </c>
      <c r="D1171" s="174"/>
      <c r="E1171" s="174"/>
      <c r="F1171" s="174"/>
      <c r="G1171" s="176"/>
      <c r="H1171" s="174"/>
      <c r="I1171" s="174"/>
      <c r="J1171" s="174"/>
      <c r="K1171" s="1"/>
      <c r="L1171" s="177">
        <f>_xlfn.XLOOKUP(C1171,'★C&amp;I(IRS)'!C:C,'★C&amp;I(IRS)'!R:R)</f>
        <v>45225</v>
      </c>
    </row>
    <row r="1172" spans="1:12">
      <c r="A1172" s="1" t="s">
        <v>7879</v>
      </c>
      <c r="B1172" s="1" t="s">
        <v>25374</v>
      </c>
      <c r="C1172" s="1" t="s">
        <v>3537</v>
      </c>
      <c r="D1172" s="174"/>
      <c r="E1172" s="174"/>
      <c r="F1172" s="174"/>
      <c r="G1172" s="176"/>
      <c r="H1172" s="174"/>
      <c r="I1172" s="174"/>
      <c r="J1172" s="174"/>
      <c r="K1172" s="1"/>
      <c r="L1172" s="177">
        <f>_xlfn.XLOOKUP(C1172,'★C&amp;I(IRS)'!C:C,'★C&amp;I(IRS)'!R:R)</f>
        <v>45086</v>
      </c>
    </row>
    <row r="1173" spans="1:12">
      <c r="A1173" s="1" t="s">
        <v>4885</v>
      </c>
      <c r="B1173" s="1" t="s">
        <v>25373</v>
      </c>
      <c r="C1173" s="1" t="s">
        <v>4885</v>
      </c>
      <c r="D1173" s="174"/>
      <c r="E1173" s="174"/>
      <c r="F1173" s="174"/>
      <c r="G1173" s="176"/>
      <c r="H1173" s="174"/>
      <c r="I1173" s="174"/>
      <c r="J1173" s="174"/>
      <c r="K1173" s="1"/>
      <c r="L1173" s="177" t="str">
        <f>_xlfn.XLOOKUP(C1173,'★C&amp;I(IRS)'!C:C,'★C&amp;I(IRS)'!R:R)</f>
        <v>Envision未適用</v>
      </c>
    </row>
    <row r="1174" spans="1:12">
      <c r="A1174" s="1" t="s">
        <v>7992</v>
      </c>
      <c r="B1174" s="1" t="s">
        <v>25374</v>
      </c>
      <c r="C1174" s="1" t="s">
        <v>3726</v>
      </c>
      <c r="D1174" s="174"/>
      <c r="E1174" s="174"/>
      <c r="F1174" s="174"/>
      <c r="G1174" s="176"/>
      <c r="H1174" s="174"/>
      <c r="I1174" s="174"/>
      <c r="J1174" s="174"/>
      <c r="K1174" s="1"/>
      <c r="L1174" s="177">
        <f>_xlfn.XLOOKUP(C1174,'★C&amp;I(IRS)'!C:C,'★C&amp;I(IRS)'!R:R)</f>
        <v>45225</v>
      </c>
    </row>
    <row r="1175" spans="1:12">
      <c r="A1175" s="1" t="s">
        <v>7880</v>
      </c>
      <c r="B1175" s="1" t="s">
        <v>25374</v>
      </c>
      <c r="C1175" s="1" t="s">
        <v>3537</v>
      </c>
      <c r="D1175" s="174"/>
      <c r="E1175" s="174"/>
      <c r="F1175" s="174"/>
      <c r="G1175" s="176"/>
      <c r="H1175" s="174"/>
      <c r="I1175" s="174"/>
      <c r="J1175" s="174"/>
      <c r="K1175" s="1"/>
      <c r="L1175" s="177">
        <f>_xlfn.XLOOKUP(C1175,'★C&amp;I(IRS)'!C:C,'★C&amp;I(IRS)'!R:R)</f>
        <v>45086</v>
      </c>
    </row>
    <row r="1176" spans="1:12">
      <c r="A1176" s="1" t="s">
        <v>4886</v>
      </c>
      <c r="B1176" s="1" t="s">
        <v>25373</v>
      </c>
      <c r="C1176" s="1" t="s">
        <v>4886</v>
      </c>
      <c r="D1176" s="174"/>
      <c r="E1176" s="174"/>
      <c r="F1176" s="174"/>
      <c r="G1176" s="176"/>
      <c r="H1176" s="174"/>
      <c r="I1176" s="174"/>
      <c r="J1176" s="174"/>
      <c r="K1176" s="1"/>
      <c r="L1176" s="177" t="str">
        <f>_xlfn.XLOOKUP(C1176,'★C&amp;I(IRS)'!C:C,'★C&amp;I(IRS)'!R:R)</f>
        <v>Envision未適用</v>
      </c>
    </row>
    <row r="1177" spans="1:12">
      <c r="A1177" s="1" t="s">
        <v>7758</v>
      </c>
      <c r="B1177" s="1" t="s">
        <v>25374</v>
      </c>
      <c r="C1177" s="1" t="s">
        <v>3726</v>
      </c>
      <c r="D1177" s="174"/>
      <c r="E1177" s="174"/>
      <c r="F1177" s="174"/>
      <c r="G1177" s="176"/>
      <c r="H1177" s="174"/>
      <c r="I1177" s="174"/>
      <c r="J1177" s="174"/>
      <c r="K1177" s="1"/>
      <c r="L1177" s="177">
        <f>_xlfn.XLOOKUP(C1177,'★C&amp;I(IRS)'!C:C,'★C&amp;I(IRS)'!R:R)</f>
        <v>45225</v>
      </c>
    </row>
    <row r="1178" spans="1:12">
      <c r="A1178" s="1" t="s">
        <v>4887</v>
      </c>
      <c r="B1178" s="1" t="s">
        <v>25373</v>
      </c>
      <c r="C1178" s="1" t="s">
        <v>4887</v>
      </c>
      <c r="D1178" s="174"/>
      <c r="E1178" s="174"/>
      <c r="F1178" s="174"/>
      <c r="G1178" s="176"/>
      <c r="H1178" s="174"/>
      <c r="I1178" s="174"/>
      <c r="J1178" s="174"/>
      <c r="K1178" s="1"/>
      <c r="L1178" s="177" t="str">
        <f>_xlfn.XLOOKUP(C1178,'★C&amp;I(IRS)'!C:C,'★C&amp;I(IRS)'!R:R)</f>
        <v>Envision未適用</v>
      </c>
    </row>
    <row r="1179" spans="1:12">
      <c r="A1179" s="1" t="s">
        <v>7993</v>
      </c>
      <c r="B1179" s="1" t="s">
        <v>25374</v>
      </c>
      <c r="C1179" s="1" t="s">
        <v>3726</v>
      </c>
      <c r="D1179" s="174"/>
      <c r="E1179" s="174"/>
      <c r="F1179" s="174"/>
      <c r="G1179" s="176"/>
      <c r="H1179" s="174"/>
      <c r="I1179" s="174"/>
      <c r="J1179" s="174"/>
      <c r="K1179" s="1"/>
      <c r="L1179" s="177">
        <f>_xlfn.XLOOKUP(C1179,'★C&amp;I(IRS)'!C:C,'★C&amp;I(IRS)'!R:R)</f>
        <v>45225</v>
      </c>
    </row>
    <row r="1180" spans="1:12">
      <c r="A1180" s="1" t="s">
        <v>7881</v>
      </c>
      <c r="B1180" s="1" t="s">
        <v>25374</v>
      </c>
      <c r="C1180" s="1" t="s">
        <v>3537</v>
      </c>
      <c r="D1180" s="174"/>
      <c r="E1180" s="174"/>
      <c r="F1180" s="174"/>
      <c r="G1180" s="176"/>
      <c r="H1180" s="174"/>
      <c r="I1180" s="174"/>
      <c r="J1180" s="174"/>
      <c r="K1180" s="1"/>
      <c r="L1180" s="177">
        <f>_xlfn.XLOOKUP(C1180,'★C&amp;I(IRS)'!C:C,'★C&amp;I(IRS)'!R:R)</f>
        <v>45086</v>
      </c>
    </row>
    <row r="1181" spans="1:12">
      <c r="A1181" s="1" t="s">
        <v>7759</v>
      </c>
      <c r="B1181" s="1" t="s">
        <v>25374</v>
      </c>
      <c r="C1181" s="1" t="s">
        <v>3726</v>
      </c>
      <c r="D1181" s="174"/>
      <c r="E1181" s="174"/>
      <c r="F1181" s="174"/>
      <c r="G1181" s="176"/>
      <c r="H1181" s="174"/>
      <c r="I1181" s="174"/>
      <c r="J1181" s="174"/>
      <c r="K1181" s="1"/>
      <c r="L1181" s="177">
        <f>_xlfn.XLOOKUP(C1181,'★C&amp;I(IRS)'!C:C,'★C&amp;I(IRS)'!R:R)</f>
        <v>45225</v>
      </c>
    </row>
    <row r="1182" spans="1:12">
      <c r="A1182" s="1" t="s">
        <v>4890</v>
      </c>
      <c r="B1182" s="1" t="s">
        <v>25373</v>
      </c>
      <c r="C1182" s="1" t="s">
        <v>4890</v>
      </c>
      <c r="D1182" s="174"/>
      <c r="E1182" s="174"/>
      <c r="F1182" s="174"/>
      <c r="G1182" s="176"/>
      <c r="H1182" s="174"/>
      <c r="I1182" s="174"/>
      <c r="J1182" s="174"/>
      <c r="K1182" s="1"/>
      <c r="L1182" s="177">
        <f>_xlfn.XLOOKUP(C1182,'★C&amp;I(IRS)'!C:C,'★C&amp;I(IRS)'!R:R)</f>
        <v>45392</v>
      </c>
    </row>
    <row r="1183" spans="1:12">
      <c r="A1183" s="1" t="s">
        <v>7994</v>
      </c>
      <c r="B1183" s="1" t="s">
        <v>25374</v>
      </c>
      <c r="C1183" s="1" t="s">
        <v>3726</v>
      </c>
      <c r="D1183" s="174"/>
      <c r="E1183" s="174"/>
      <c r="F1183" s="174"/>
      <c r="G1183" s="176"/>
      <c r="H1183" s="174"/>
      <c r="I1183" s="174"/>
      <c r="J1183" s="174"/>
      <c r="K1183" s="1"/>
      <c r="L1183" s="177">
        <f>_xlfn.XLOOKUP(C1183,'★C&amp;I(IRS)'!C:C,'★C&amp;I(IRS)'!R:R)</f>
        <v>45225</v>
      </c>
    </row>
    <row r="1184" spans="1:12">
      <c r="A1184" s="1" t="s">
        <v>7882</v>
      </c>
      <c r="B1184" s="1" t="s">
        <v>25374</v>
      </c>
      <c r="C1184" s="1" t="s">
        <v>3537</v>
      </c>
      <c r="D1184" s="174"/>
      <c r="E1184" s="174"/>
      <c r="F1184" s="174"/>
      <c r="G1184" s="176"/>
      <c r="H1184" s="174"/>
      <c r="I1184" s="174"/>
      <c r="J1184" s="174"/>
      <c r="K1184" s="1"/>
      <c r="L1184" s="177">
        <f>_xlfn.XLOOKUP(C1184,'★C&amp;I(IRS)'!C:C,'★C&amp;I(IRS)'!R:R)</f>
        <v>45086</v>
      </c>
    </row>
    <row r="1185" spans="1:12">
      <c r="A1185" s="1" t="s">
        <v>4893</v>
      </c>
      <c r="B1185" s="1" t="s">
        <v>25373</v>
      </c>
      <c r="C1185" s="1" t="s">
        <v>4893</v>
      </c>
      <c r="D1185" s="174"/>
      <c r="E1185" s="174"/>
      <c r="F1185" s="174"/>
      <c r="G1185" s="176"/>
      <c r="H1185" s="174"/>
      <c r="I1185" s="174"/>
      <c r="J1185" s="174"/>
      <c r="K1185" s="1"/>
      <c r="L1185" s="177" t="str">
        <f>_xlfn.XLOOKUP(C1185,'★C&amp;I(IRS)'!C:C,'★C&amp;I(IRS)'!R:R)</f>
        <v>Envision未適用</v>
      </c>
    </row>
    <row r="1186" spans="1:12">
      <c r="A1186" s="1" t="s">
        <v>7995</v>
      </c>
      <c r="B1186" s="1" t="s">
        <v>25374</v>
      </c>
      <c r="C1186" s="1" t="s">
        <v>3726</v>
      </c>
      <c r="D1186" s="174"/>
      <c r="E1186" s="174"/>
      <c r="F1186" s="174"/>
      <c r="G1186" s="176"/>
      <c r="H1186" s="174"/>
      <c r="I1186" s="174"/>
      <c r="J1186" s="174"/>
      <c r="K1186" s="1"/>
      <c r="L1186" s="177">
        <f>_xlfn.XLOOKUP(C1186,'★C&amp;I(IRS)'!C:C,'★C&amp;I(IRS)'!R:R)</f>
        <v>45225</v>
      </c>
    </row>
    <row r="1187" spans="1:12">
      <c r="A1187" s="1" t="s">
        <v>7883</v>
      </c>
      <c r="B1187" s="1" t="s">
        <v>25374</v>
      </c>
      <c r="C1187" s="1" t="s">
        <v>3537</v>
      </c>
      <c r="D1187" s="174"/>
      <c r="E1187" s="174"/>
      <c r="F1187" s="174"/>
      <c r="G1187" s="176"/>
      <c r="H1187" s="174"/>
      <c r="I1187" s="174"/>
      <c r="J1187" s="174"/>
      <c r="K1187" s="1"/>
      <c r="L1187" s="177">
        <f>_xlfn.XLOOKUP(C1187,'★C&amp;I(IRS)'!C:C,'★C&amp;I(IRS)'!R:R)</f>
        <v>45086</v>
      </c>
    </row>
    <row r="1188" spans="1:12">
      <c r="A1188" s="1" t="s">
        <v>7760</v>
      </c>
      <c r="B1188" s="1" t="s">
        <v>25374</v>
      </c>
      <c r="C1188" s="1" t="s">
        <v>3726</v>
      </c>
      <c r="D1188" s="174"/>
      <c r="E1188" s="174"/>
      <c r="F1188" s="174"/>
      <c r="G1188" s="176"/>
      <c r="H1188" s="174"/>
      <c r="I1188" s="174"/>
      <c r="J1188" s="174"/>
      <c r="K1188" s="1"/>
      <c r="L1188" s="177">
        <f>_xlfn.XLOOKUP(C1188,'★C&amp;I(IRS)'!C:C,'★C&amp;I(IRS)'!R:R)</f>
        <v>45225</v>
      </c>
    </row>
    <row r="1189" spans="1:12">
      <c r="A1189" s="1" t="s">
        <v>4894</v>
      </c>
      <c r="B1189" s="1" t="s">
        <v>25373</v>
      </c>
      <c r="C1189" s="1" t="s">
        <v>4894</v>
      </c>
      <c r="D1189" s="174"/>
      <c r="E1189" s="174"/>
      <c r="F1189" s="174"/>
      <c r="G1189" s="176"/>
      <c r="H1189" s="174"/>
      <c r="I1189" s="174"/>
      <c r="J1189" s="174"/>
      <c r="K1189" s="1"/>
      <c r="L1189" s="177">
        <f>_xlfn.XLOOKUP(C1189,'★C&amp;I(IRS)'!C:C,'★C&amp;I(IRS)'!R:R)</f>
        <v>45392</v>
      </c>
    </row>
    <row r="1190" spans="1:12">
      <c r="A1190" s="1" t="s">
        <v>7996</v>
      </c>
      <c r="B1190" s="1" t="s">
        <v>25374</v>
      </c>
      <c r="C1190" s="1" t="s">
        <v>3726</v>
      </c>
      <c r="D1190" s="174"/>
      <c r="E1190" s="174"/>
      <c r="F1190" s="174"/>
      <c r="G1190" s="176"/>
      <c r="H1190" s="174"/>
      <c r="I1190" s="174"/>
      <c r="J1190" s="174"/>
      <c r="K1190" s="1"/>
      <c r="L1190" s="177">
        <f>_xlfn.XLOOKUP(C1190,'★C&amp;I(IRS)'!C:C,'★C&amp;I(IRS)'!R:R)</f>
        <v>45225</v>
      </c>
    </row>
    <row r="1191" spans="1:12">
      <c r="A1191" s="1" t="s">
        <v>7884</v>
      </c>
      <c r="B1191" s="1" t="s">
        <v>25374</v>
      </c>
      <c r="C1191" s="1" t="s">
        <v>3537</v>
      </c>
      <c r="D1191" s="174"/>
      <c r="E1191" s="174"/>
      <c r="F1191" s="174"/>
      <c r="G1191" s="176"/>
      <c r="H1191" s="174"/>
      <c r="I1191" s="174"/>
      <c r="J1191" s="174"/>
      <c r="K1191" s="1"/>
      <c r="L1191" s="177">
        <f>_xlfn.XLOOKUP(C1191,'★C&amp;I(IRS)'!C:C,'★C&amp;I(IRS)'!R:R)</f>
        <v>45086</v>
      </c>
    </row>
    <row r="1192" spans="1:12">
      <c r="A1192" s="1" t="s">
        <v>4898</v>
      </c>
      <c r="B1192" s="1" t="s">
        <v>25373</v>
      </c>
      <c r="C1192" s="1" t="s">
        <v>4898</v>
      </c>
      <c r="D1192" s="174"/>
      <c r="E1192" s="174"/>
      <c r="F1192" s="174"/>
      <c r="G1192" s="176"/>
      <c r="H1192" s="174"/>
      <c r="I1192" s="174"/>
      <c r="J1192" s="174"/>
      <c r="K1192" s="1"/>
      <c r="L1192" s="177" t="str">
        <f>_xlfn.XLOOKUP(C1192,'★C&amp;I(IRS)'!C:C,'★C&amp;I(IRS)'!R:R)</f>
        <v>Envision未適用</v>
      </c>
    </row>
    <row r="1193" spans="1:12">
      <c r="A1193" s="1" t="s">
        <v>7997</v>
      </c>
      <c r="B1193" s="1" t="s">
        <v>25374</v>
      </c>
      <c r="C1193" s="1" t="s">
        <v>3726</v>
      </c>
      <c r="D1193" s="174"/>
      <c r="E1193" s="174"/>
      <c r="F1193" s="174"/>
      <c r="G1193" s="176"/>
      <c r="H1193" s="174"/>
      <c r="I1193" s="174"/>
      <c r="J1193" s="174"/>
      <c r="K1193" s="1"/>
      <c r="L1193" s="177">
        <f>_xlfn.XLOOKUP(C1193,'★C&amp;I(IRS)'!C:C,'★C&amp;I(IRS)'!R:R)</f>
        <v>45225</v>
      </c>
    </row>
    <row r="1194" spans="1:12">
      <c r="A1194" s="1" t="s">
        <v>7885</v>
      </c>
      <c r="B1194" s="1" t="s">
        <v>25374</v>
      </c>
      <c r="C1194" s="1" t="s">
        <v>3537</v>
      </c>
      <c r="D1194" s="174"/>
      <c r="E1194" s="174"/>
      <c r="F1194" s="174"/>
      <c r="G1194" s="176"/>
      <c r="H1194" s="174"/>
      <c r="I1194" s="174"/>
      <c r="J1194" s="174"/>
      <c r="K1194" s="1"/>
      <c r="L1194" s="177">
        <f>_xlfn.XLOOKUP(C1194,'★C&amp;I(IRS)'!C:C,'★C&amp;I(IRS)'!R:R)</f>
        <v>45086</v>
      </c>
    </row>
    <row r="1195" spans="1:12">
      <c r="A1195" s="1" t="s">
        <v>4901</v>
      </c>
      <c r="B1195" s="1" t="s">
        <v>25373</v>
      </c>
      <c r="C1195" s="1" t="s">
        <v>4901</v>
      </c>
      <c r="D1195" s="174"/>
      <c r="E1195" s="174"/>
      <c r="F1195" s="174"/>
      <c r="G1195" s="176"/>
      <c r="H1195" s="174"/>
      <c r="I1195" s="174"/>
      <c r="J1195" s="174"/>
      <c r="K1195" s="1"/>
      <c r="L1195" s="177" t="str">
        <f>_xlfn.XLOOKUP(C1195,'★C&amp;I(IRS)'!C:C,'★C&amp;I(IRS)'!R:R)</f>
        <v>Envision未適用</v>
      </c>
    </row>
    <row r="1196" spans="1:12">
      <c r="A1196" s="1" t="s">
        <v>7998</v>
      </c>
      <c r="B1196" s="1" t="s">
        <v>25374</v>
      </c>
      <c r="C1196" s="1" t="s">
        <v>3726</v>
      </c>
      <c r="D1196" s="174"/>
      <c r="E1196" s="174"/>
      <c r="F1196" s="174"/>
      <c r="G1196" s="176"/>
      <c r="H1196" s="174"/>
      <c r="I1196" s="174"/>
      <c r="J1196" s="174"/>
      <c r="K1196" s="1"/>
      <c r="L1196" s="177">
        <f>_xlfn.XLOOKUP(C1196,'★C&amp;I(IRS)'!C:C,'★C&amp;I(IRS)'!R:R)</f>
        <v>45225</v>
      </c>
    </row>
    <row r="1197" spans="1:12">
      <c r="A1197" s="1" t="s">
        <v>7886</v>
      </c>
      <c r="B1197" s="1" t="s">
        <v>25374</v>
      </c>
      <c r="C1197" s="1" t="s">
        <v>3537</v>
      </c>
      <c r="D1197" s="174"/>
      <c r="E1197" s="174"/>
      <c r="F1197" s="174"/>
      <c r="G1197" s="176"/>
      <c r="H1197" s="174"/>
      <c r="I1197" s="174"/>
      <c r="J1197" s="174"/>
      <c r="K1197" s="1"/>
      <c r="L1197" s="177">
        <f>_xlfn.XLOOKUP(C1197,'★C&amp;I(IRS)'!C:C,'★C&amp;I(IRS)'!R:R)</f>
        <v>45086</v>
      </c>
    </row>
    <row r="1198" spans="1:12">
      <c r="A1198" s="1" t="s">
        <v>4904</v>
      </c>
      <c r="B1198" s="1" t="s">
        <v>25373</v>
      </c>
      <c r="C1198" s="1" t="s">
        <v>4904</v>
      </c>
      <c r="D1198" s="174"/>
      <c r="E1198" s="174"/>
      <c r="F1198" s="174"/>
      <c r="G1198" s="176"/>
      <c r="H1198" s="174"/>
      <c r="I1198" s="174"/>
      <c r="J1198" s="174"/>
      <c r="K1198" s="1"/>
      <c r="L1198" s="177" t="str">
        <f>_xlfn.XLOOKUP(C1198,'★C&amp;I(IRS)'!C:C,'★C&amp;I(IRS)'!R:R)</f>
        <v>Envision未適用</v>
      </c>
    </row>
    <row r="1199" spans="1:12">
      <c r="A1199" s="1" t="s">
        <v>7999</v>
      </c>
      <c r="B1199" s="1" t="s">
        <v>25374</v>
      </c>
      <c r="C1199" s="1" t="s">
        <v>3726</v>
      </c>
      <c r="D1199" s="174"/>
      <c r="E1199" s="174"/>
      <c r="F1199" s="174"/>
      <c r="G1199" s="176"/>
      <c r="H1199" s="174"/>
      <c r="I1199" s="174"/>
      <c r="J1199" s="174"/>
      <c r="K1199" s="1"/>
      <c r="L1199" s="177">
        <f>_xlfn.XLOOKUP(C1199,'★C&amp;I(IRS)'!C:C,'★C&amp;I(IRS)'!R:R)</f>
        <v>45225</v>
      </c>
    </row>
    <row r="1200" spans="1:12">
      <c r="A1200" s="1" t="s">
        <v>7887</v>
      </c>
      <c r="B1200" s="1" t="s">
        <v>25374</v>
      </c>
      <c r="C1200" s="1" t="s">
        <v>3537</v>
      </c>
      <c r="D1200" s="174"/>
      <c r="E1200" s="174"/>
      <c r="F1200" s="174"/>
      <c r="G1200" s="176"/>
      <c r="H1200" s="174"/>
      <c r="I1200" s="174"/>
      <c r="J1200" s="174"/>
      <c r="K1200" s="1"/>
      <c r="L1200" s="177">
        <f>_xlfn.XLOOKUP(C1200,'★C&amp;I(IRS)'!C:C,'★C&amp;I(IRS)'!R:R)</f>
        <v>45086</v>
      </c>
    </row>
    <row r="1201" spans="1:12">
      <c r="A1201" s="1" t="s">
        <v>4905</v>
      </c>
      <c r="B1201" s="1" t="s">
        <v>25373</v>
      </c>
      <c r="C1201" s="1" t="s">
        <v>4905</v>
      </c>
      <c r="D1201" s="174"/>
      <c r="E1201" s="174"/>
      <c r="F1201" s="174"/>
      <c r="G1201" s="176"/>
      <c r="H1201" s="174"/>
      <c r="I1201" s="174"/>
      <c r="J1201" s="174"/>
      <c r="K1201" s="1"/>
      <c r="L1201" s="177" t="str">
        <f>_xlfn.XLOOKUP(C1201,'★C&amp;I(IRS)'!C:C,'★C&amp;I(IRS)'!R:R)</f>
        <v>Envision未適用</v>
      </c>
    </row>
    <row r="1202" spans="1:12">
      <c r="A1202" s="1" t="s">
        <v>8000</v>
      </c>
      <c r="B1202" s="1" t="s">
        <v>25374</v>
      </c>
      <c r="C1202" s="1" t="s">
        <v>3726</v>
      </c>
      <c r="D1202" s="174"/>
      <c r="E1202" s="174"/>
      <c r="F1202" s="174"/>
      <c r="G1202" s="176"/>
      <c r="H1202" s="174"/>
      <c r="I1202" s="174"/>
      <c r="J1202" s="174"/>
      <c r="K1202" s="1"/>
      <c r="L1202" s="177">
        <f>_xlfn.XLOOKUP(C1202,'★C&amp;I(IRS)'!C:C,'★C&amp;I(IRS)'!R:R)</f>
        <v>45225</v>
      </c>
    </row>
    <row r="1203" spans="1:12">
      <c r="A1203" s="1" t="s">
        <v>7888</v>
      </c>
      <c r="B1203" s="1" t="s">
        <v>25374</v>
      </c>
      <c r="C1203" s="1" t="s">
        <v>3537</v>
      </c>
      <c r="D1203" s="174"/>
      <c r="E1203" s="174"/>
      <c r="F1203" s="174"/>
      <c r="G1203" s="176"/>
      <c r="H1203" s="174"/>
      <c r="I1203" s="174"/>
      <c r="J1203" s="174"/>
      <c r="K1203" s="1"/>
      <c r="L1203" s="177">
        <f>_xlfn.XLOOKUP(C1203,'★C&amp;I(IRS)'!C:C,'★C&amp;I(IRS)'!R:R)</f>
        <v>45086</v>
      </c>
    </row>
    <row r="1204" spans="1:12">
      <c r="A1204" s="1" t="s">
        <v>4906</v>
      </c>
      <c r="B1204" s="1" t="s">
        <v>25373</v>
      </c>
      <c r="C1204" s="1" t="s">
        <v>4906</v>
      </c>
      <c r="D1204" s="174"/>
      <c r="E1204" s="174"/>
      <c r="F1204" s="174"/>
      <c r="G1204" s="176"/>
      <c r="H1204" s="174"/>
      <c r="I1204" s="174"/>
      <c r="J1204" s="174"/>
      <c r="K1204" s="1"/>
      <c r="L1204" s="177" t="str">
        <f>_xlfn.XLOOKUP(C1204,'★C&amp;I(IRS)'!C:C,'★C&amp;I(IRS)'!R:R)</f>
        <v>Envision未適用</v>
      </c>
    </row>
    <row r="1205" spans="1:12">
      <c r="A1205" s="1" t="s">
        <v>8001</v>
      </c>
      <c r="B1205" s="1" t="s">
        <v>25374</v>
      </c>
      <c r="C1205" s="1" t="s">
        <v>3726</v>
      </c>
      <c r="D1205" s="174"/>
      <c r="E1205" s="174"/>
      <c r="F1205" s="174"/>
      <c r="G1205" s="176"/>
      <c r="H1205" s="174"/>
      <c r="I1205" s="174"/>
      <c r="J1205" s="174"/>
      <c r="K1205" s="1"/>
      <c r="L1205" s="177">
        <f>_xlfn.XLOOKUP(C1205,'★C&amp;I(IRS)'!C:C,'★C&amp;I(IRS)'!R:R)</f>
        <v>45225</v>
      </c>
    </row>
    <row r="1206" spans="1:12">
      <c r="A1206" s="1" t="s">
        <v>7889</v>
      </c>
      <c r="B1206" s="1" t="s">
        <v>25374</v>
      </c>
      <c r="C1206" s="1" t="s">
        <v>3537</v>
      </c>
      <c r="D1206" s="174"/>
      <c r="E1206" s="174"/>
      <c r="F1206" s="174"/>
      <c r="G1206" s="176"/>
      <c r="H1206" s="174"/>
      <c r="I1206" s="174"/>
      <c r="J1206" s="174"/>
      <c r="K1206" s="1"/>
      <c r="L1206" s="177">
        <f>_xlfn.XLOOKUP(C1206,'★C&amp;I(IRS)'!C:C,'★C&amp;I(IRS)'!R:R)</f>
        <v>45086</v>
      </c>
    </row>
    <row r="1207" spans="1:12">
      <c r="A1207" s="1" t="s">
        <v>4909</v>
      </c>
      <c r="B1207" s="1" t="s">
        <v>25373</v>
      </c>
      <c r="C1207" s="1" t="s">
        <v>4909</v>
      </c>
      <c r="D1207" s="174"/>
      <c r="E1207" s="174"/>
      <c r="F1207" s="174"/>
      <c r="G1207" s="176"/>
      <c r="H1207" s="174"/>
      <c r="I1207" s="174"/>
      <c r="J1207" s="174"/>
      <c r="K1207" s="1"/>
      <c r="L1207" s="177" t="str">
        <f>_xlfn.XLOOKUP(C1207,'★C&amp;I(IRS)'!C:C,'★C&amp;I(IRS)'!R:R)</f>
        <v>Envision未適用</v>
      </c>
    </row>
    <row r="1208" spans="1:12">
      <c r="A1208" s="1" t="s">
        <v>8002</v>
      </c>
      <c r="B1208" s="1" t="s">
        <v>25374</v>
      </c>
      <c r="C1208" s="1" t="s">
        <v>3726</v>
      </c>
      <c r="D1208" s="174"/>
      <c r="E1208" s="174"/>
      <c r="F1208" s="174"/>
      <c r="G1208" s="176"/>
      <c r="H1208" s="174"/>
      <c r="I1208" s="174"/>
      <c r="J1208" s="174"/>
      <c r="K1208" s="1"/>
      <c r="L1208" s="177">
        <f>_xlfn.XLOOKUP(C1208,'★C&amp;I(IRS)'!C:C,'★C&amp;I(IRS)'!R:R)</f>
        <v>45225</v>
      </c>
    </row>
    <row r="1209" spans="1:12">
      <c r="A1209" s="1" t="s">
        <v>7890</v>
      </c>
      <c r="B1209" s="1" t="s">
        <v>25374</v>
      </c>
      <c r="C1209" s="1" t="s">
        <v>3537</v>
      </c>
      <c r="D1209" s="174"/>
      <c r="E1209" s="174"/>
      <c r="F1209" s="174"/>
      <c r="G1209" s="176"/>
      <c r="H1209" s="174"/>
      <c r="I1209" s="174"/>
      <c r="J1209" s="174"/>
      <c r="K1209" s="1"/>
      <c r="L1209" s="177">
        <f>_xlfn.XLOOKUP(C1209,'★C&amp;I(IRS)'!C:C,'★C&amp;I(IRS)'!R:R)</f>
        <v>45086</v>
      </c>
    </row>
    <row r="1210" spans="1:12">
      <c r="A1210" s="1" t="s">
        <v>4910</v>
      </c>
      <c r="B1210" s="1" t="s">
        <v>25373</v>
      </c>
      <c r="C1210" s="1" t="s">
        <v>4910</v>
      </c>
      <c r="D1210" s="174"/>
      <c r="E1210" s="174"/>
      <c r="F1210" s="174"/>
      <c r="G1210" s="176"/>
      <c r="H1210" s="174"/>
      <c r="I1210" s="174"/>
      <c r="J1210" s="174"/>
      <c r="K1210" s="1"/>
      <c r="L1210" s="177" t="str">
        <f>_xlfn.XLOOKUP(C1210,'★C&amp;I(IRS)'!C:C,'★C&amp;I(IRS)'!R:R)</f>
        <v>Envision未適用</v>
      </c>
    </row>
    <row r="1211" spans="1:12">
      <c r="A1211" s="1" t="s">
        <v>8003</v>
      </c>
      <c r="B1211" s="1" t="s">
        <v>25374</v>
      </c>
      <c r="C1211" s="1" t="s">
        <v>3726</v>
      </c>
      <c r="D1211" s="174"/>
      <c r="E1211" s="174"/>
      <c r="F1211" s="174"/>
      <c r="G1211" s="176"/>
      <c r="H1211" s="174"/>
      <c r="I1211" s="174"/>
      <c r="J1211" s="174"/>
      <c r="K1211" s="1"/>
      <c r="L1211" s="177">
        <f>_xlfn.XLOOKUP(C1211,'★C&amp;I(IRS)'!C:C,'★C&amp;I(IRS)'!R:R)</f>
        <v>45225</v>
      </c>
    </row>
    <row r="1212" spans="1:12">
      <c r="A1212" s="1" t="s">
        <v>7891</v>
      </c>
      <c r="B1212" s="1" t="s">
        <v>25374</v>
      </c>
      <c r="C1212" s="1" t="s">
        <v>3537</v>
      </c>
      <c r="D1212" s="174"/>
      <c r="E1212" s="174"/>
      <c r="F1212" s="174"/>
      <c r="G1212" s="176"/>
      <c r="H1212" s="174"/>
      <c r="I1212" s="174"/>
      <c r="J1212" s="174"/>
      <c r="K1212" s="1"/>
      <c r="L1212" s="177">
        <f>_xlfn.XLOOKUP(C1212,'★C&amp;I(IRS)'!C:C,'★C&amp;I(IRS)'!R:R)</f>
        <v>45086</v>
      </c>
    </row>
    <row r="1213" spans="1:12">
      <c r="A1213" s="1" t="s">
        <v>7761</v>
      </c>
      <c r="B1213" s="1" t="s">
        <v>25374</v>
      </c>
      <c r="C1213" s="1" t="s">
        <v>3726</v>
      </c>
      <c r="D1213" s="174"/>
      <c r="E1213" s="174"/>
      <c r="F1213" s="174"/>
      <c r="G1213" s="176"/>
      <c r="H1213" s="174"/>
      <c r="I1213" s="174"/>
      <c r="J1213" s="174"/>
      <c r="K1213" s="1"/>
      <c r="L1213" s="177">
        <f>_xlfn.XLOOKUP(C1213,'★C&amp;I(IRS)'!C:C,'★C&amp;I(IRS)'!R:R)</f>
        <v>45225</v>
      </c>
    </row>
    <row r="1214" spans="1:12">
      <c r="A1214" s="1" t="s">
        <v>4912</v>
      </c>
      <c r="B1214" s="1" t="s">
        <v>25373</v>
      </c>
      <c r="C1214" s="1" t="s">
        <v>4912</v>
      </c>
      <c r="D1214" s="174"/>
      <c r="E1214" s="174"/>
      <c r="F1214" s="174"/>
      <c r="G1214" s="176"/>
      <c r="H1214" s="174"/>
      <c r="I1214" s="174"/>
      <c r="J1214" s="174"/>
      <c r="K1214" s="1"/>
      <c r="L1214" s="177" t="str">
        <f>_xlfn.XLOOKUP(C1214,'★C&amp;I(IRS)'!C:C,'★C&amp;I(IRS)'!R:R)</f>
        <v>Envision未適用</v>
      </c>
    </row>
    <row r="1215" spans="1:12">
      <c r="A1215" s="1" t="s">
        <v>8004</v>
      </c>
      <c r="B1215" s="1" t="s">
        <v>25374</v>
      </c>
      <c r="C1215" s="1" t="s">
        <v>3726</v>
      </c>
      <c r="D1215" s="174"/>
      <c r="E1215" s="174"/>
      <c r="F1215" s="174"/>
      <c r="G1215" s="176"/>
      <c r="H1215" s="174"/>
      <c r="I1215" s="174"/>
      <c r="J1215" s="174"/>
      <c r="K1215" s="1"/>
      <c r="L1215" s="177">
        <f>_xlfn.XLOOKUP(C1215,'★C&amp;I(IRS)'!C:C,'★C&amp;I(IRS)'!R:R)</f>
        <v>45225</v>
      </c>
    </row>
    <row r="1216" spans="1:12">
      <c r="A1216" s="1" t="s">
        <v>7892</v>
      </c>
      <c r="B1216" s="1" t="s">
        <v>25374</v>
      </c>
      <c r="C1216" s="1" t="s">
        <v>3537</v>
      </c>
      <c r="D1216" s="174"/>
      <c r="E1216" s="174"/>
      <c r="F1216" s="174"/>
      <c r="G1216" s="176"/>
      <c r="H1216" s="174"/>
      <c r="I1216" s="174"/>
      <c r="J1216" s="174"/>
      <c r="K1216" s="1"/>
      <c r="L1216" s="177">
        <f>_xlfn.XLOOKUP(C1216,'★C&amp;I(IRS)'!C:C,'★C&amp;I(IRS)'!R:R)</f>
        <v>45086</v>
      </c>
    </row>
    <row r="1217" spans="1:12">
      <c r="A1217" s="1" t="s">
        <v>4916</v>
      </c>
      <c r="B1217" s="1" t="s">
        <v>25373</v>
      </c>
      <c r="C1217" s="1" t="s">
        <v>4916</v>
      </c>
      <c r="D1217" s="174"/>
      <c r="E1217" s="174"/>
      <c r="F1217" s="174"/>
      <c r="G1217" s="176"/>
      <c r="H1217" s="174"/>
      <c r="I1217" s="174"/>
      <c r="J1217" s="174"/>
      <c r="K1217" s="1"/>
      <c r="L1217" s="177" t="str">
        <f>_xlfn.XLOOKUP(C1217,'★C&amp;I(IRS)'!C:C,'★C&amp;I(IRS)'!R:R)</f>
        <v>Envision未適用</v>
      </c>
    </row>
    <row r="1218" spans="1:12">
      <c r="A1218" s="1" t="s">
        <v>8005</v>
      </c>
      <c r="B1218" s="1" t="s">
        <v>25374</v>
      </c>
      <c r="C1218" s="1" t="s">
        <v>3726</v>
      </c>
      <c r="D1218" s="174"/>
      <c r="E1218" s="174"/>
      <c r="F1218" s="174"/>
      <c r="G1218" s="176"/>
      <c r="H1218" s="174"/>
      <c r="I1218" s="174"/>
      <c r="J1218" s="174"/>
      <c r="K1218" s="1"/>
      <c r="L1218" s="177">
        <f>_xlfn.XLOOKUP(C1218,'★C&amp;I(IRS)'!C:C,'★C&amp;I(IRS)'!R:R)</f>
        <v>45225</v>
      </c>
    </row>
    <row r="1219" spans="1:12">
      <c r="A1219" s="1" t="s">
        <v>7893</v>
      </c>
      <c r="B1219" s="1" t="s">
        <v>25374</v>
      </c>
      <c r="C1219" s="1" t="s">
        <v>3537</v>
      </c>
      <c r="D1219" s="174"/>
      <c r="E1219" s="174"/>
      <c r="F1219" s="174"/>
      <c r="G1219" s="176"/>
      <c r="H1219" s="174"/>
      <c r="I1219" s="174"/>
      <c r="J1219" s="174"/>
      <c r="K1219" s="1"/>
      <c r="L1219" s="177">
        <f>_xlfn.XLOOKUP(C1219,'★C&amp;I(IRS)'!C:C,'★C&amp;I(IRS)'!R:R)</f>
        <v>45086</v>
      </c>
    </row>
    <row r="1220" spans="1:12">
      <c r="A1220" s="1" t="s">
        <v>4919</v>
      </c>
      <c r="B1220" s="1" t="s">
        <v>25373</v>
      </c>
      <c r="C1220" s="1" t="s">
        <v>4919</v>
      </c>
      <c r="D1220" s="174"/>
      <c r="E1220" s="174"/>
      <c r="F1220" s="174"/>
      <c r="G1220" s="176"/>
      <c r="H1220" s="174"/>
      <c r="I1220" s="174"/>
      <c r="J1220" s="174"/>
      <c r="K1220" s="1"/>
      <c r="L1220" s="177" t="str">
        <f>_xlfn.XLOOKUP(C1220,'★C&amp;I(IRS)'!C:C,'★C&amp;I(IRS)'!R:R)</f>
        <v>Envision未適用</v>
      </c>
    </row>
    <row r="1221" spans="1:12">
      <c r="A1221" s="1" t="s">
        <v>8006</v>
      </c>
      <c r="B1221" s="1" t="s">
        <v>25374</v>
      </c>
      <c r="C1221" s="1" t="s">
        <v>3726</v>
      </c>
      <c r="D1221" s="174"/>
      <c r="E1221" s="174"/>
      <c r="F1221" s="174"/>
      <c r="G1221" s="176"/>
      <c r="H1221" s="174"/>
      <c r="I1221" s="174"/>
      <c r="J1221" s="174"/>
      <c r="K1221" s="1"/>
      <c r="L1221" s="177">
        <f>_xlfn.XLOOKUP(C1221,'★C&amp;I(IRS)'!C:C,'★C&amp;I(IRS)'!R:R)</f>
        <v>45225</v>
      </c>
    </row>
    <row r="1222" spans="1:12">
      <c r="A1222" s="1" t="s">
        <v>7894</v>
      </c>
      <c r="B1222" s="1" t="s">
        <v>25374</v>
      </c>
      <c r="C1222" s="1" t="s">
        <v>3537</v>
      </c>
      <c r="D1222" s="174"/>
      <c r="E1222" s="174"/>
      <c r="F1222" s="174"/>
      <c r="G1222" s="176"/>
      <c r="H1222" s="174"/>
      <c r="I1222" s="174"/>
      <c r="J1222" s="174"/>
      <c r="K1222" s="1"/>
      <c r="L1222" s="177">
        <f>_xlfn.XLOOKUP(C1222,'★C&amp;I(IRS)'!C:C,'★C&amp;I(IRS)'!R:R)</f>
        <v>45086</v>
      </c>
    </row>
    <row r="1223" spans="1:12">
      <c r="A1223" s="1" t="s">
        <v>4920</v>
      </c>
      <c r="B1223" s="1" t="s">
        <v>25373</v>
      </c>
      <c r="C1223" s="1" t="s">
        <v>4920</v>
      </c>
      <c r="D1223" s="174"/>
      <c r="E1223" s="174"/>
      <c r="F1223" s="174"/>
      <c r="G1223" s="176"/>
      <c r="H1223" s="174"/>
      <c r="I1223" s="174"/>
      <c r="J1223" s="174"/>
      <c r="K1223" s="1"/>
      <c r="L1223" s="177" t="str">
        <f>_xlfn.XLOOKUP(C1223,'★C&amp;I(IRS)'!C:C,'★C&amp;I(IRS)'!R:R)</f>
        <v>Envision未適用</v>
      </c>
    </row>
    <row r="1224" spans="1:12">
      <c r="A1224" s="1" t="s">
        <v>8007</v>
      </c>
      <c r="B1224" s="1" t="s">
        <v>25374</v>
      </c>
      <c r="C1224" s="1" t="s">
        <v>3726</v>
      </c>
      <c r="D1224" s="174"/>
      <c r="E1224" s="174"/>
      <c r="F1224" s="174"/>
      <c r="G1224" s="176"/>
      <c r="H1224" s="174"/>
      <c r="I1224" s="174"/>
      <c r="J1224" s="174"/>
      <c r="K1224" s="1"/>
      <c r="L1224" s="177">
        <f>_xlfn.XLOOKUP(C1224,'★C&amp;I(IRS)'!C:C,'★C&amp;I(IRS)'!R:R)</f>
        <v>45225</v>
      </c>
    </row>
    <row r="1225" spans="1:12">
      <c r="A1225" s="1" t="s">
        <v>7895</v>
      </c>
      <c r="B1225" s="1" t="s">
        <v>25374</v>
      </c>
      <c r="C1225" s="1" t="s">
        <v>3537</v>
      </c>
      <c r="D1225" s="174"/>
      <c r="E1225" s="174"/>
      <c r="F1225" s="174"/>
      <c r="G1225" s="176"/>
      <c r="H1225" s="174"/>
      <c r="I1225" s="174"/>
      <c r="J1225" s="174"/>
      <c r="K1225" s="1"/>
      <c r="L1225" s="177">
        <f>_xlfn.XLOOKUP(C1225,'★C&amp;I(IRS)'!C:C,'★C&amp;I(IRS)'!R:R)</f>
        <v>45086</v>
      </c>
    </row>
    <row r="1226" spans="1:12">
      <c r="A1226" s="1" t="s">
        <v>7762</v>
      </c>
      <c r="B1226" s="1" t="s">
        <v>25374</v>
      </c>
      <c r="C1226" s="1" t="s">
        <v>3726</v>
      </c>
      <c r="D1226" s="174"/>
      <c r="E1226" s="174"/>
      <c r="F1226" s="174"/>
      <c r="G1226" s="176"/>
      <c r="H1226" s="174"/>
      <c r="I1226" s="174"/>
      <c r="J1226" s="174"/>
      <c r="K1226" s="1"/>
      <c r="L1226" s="177">
        <f>_xlfn.XLOOKUP(C1226,'★C&amp;I(IRS)'!C:C,'★C&amp;I(IRS)'!R:R)</f>
        <v>45225</v>
      </c>
    </row>
    <row r="1227" spans="1:12">
      <c r="A1227" s="1" t="s">
        <v>4921</v>
      </c>
      <c r="B1227" s="1" t="s">
        <v>25373</v>
      </c>
      <c r="C1227" s="1" t="s">
        <v>4921</v>
      </c>
      <c r="D1227" s="174"/>
      <c r="E1227" s="174"/>
      <c r="F1227" s="174"/>
      <c r="G1227" s="176"/>
      <c r="H1227" s="174"/>
      <c r="I1227" s="174"/>
      <c r="J1227" s="174"/>
      <c r="K1227" s="1"/>
      <c r="L1227" s="177" t="str">
        <f>_xlfn.XLOOKUP(C1227,'★C&amp;I(IRS)'!C:C,'★C&amp;I(IRS)'!R:R)</f>
        <v>Envision未適用</v>
      </c>
    </row>
    <row r="1228" spans="1:12">
      <c r="A1228" s="1" t="s">
        <v>7763</v>
      </c>
      <c r="B1228" s="1" t="s">
        <v>25374</v>
      </c>
      <c r="C1228" s="1" t="s">
        <v>3726</v>
      </c>
      <c r="D1228" s="174"/>
      <c r="E1228" s="174"/>
      <c r="F1228" s="174"/>
      <c r="G1228" s="176"/>
      <c r="H1228" s="174"/>
      <c r="I1228" s="174"/>
      <c r="J1228" s="174"/>
      <c r="K1228" s="1"/>
      <c r="L1228" s="177">
        <f>_xlfn.XLOOKUP(C1228,'★C&amp;I(IRS)'!C:C,'★C&amp;I(IRS)'!R:R)</f>
        <v>45225</v>
      </c>
    </row>
    <row r="1229" spans="1:12">
      <c r="A1229" s="1" t="s">
        <v>4924</v>
      </c>
      <c r="B1229" s="1" t="s">
        <v>25373</v>
      </c>
      <c r="C1229" s="1" t="s">
        <v>4924</v>
      </c>
      <c r="D1229" s="174"/>
      <c r="E1229" s="174"/>
      <c r="F1229" s="174"/>
      <c r="G1229" s="176"/>
      <c r="H1229" s="174"/>
      <c r="I1229" s="174"/>
      <c r="J1229" s="174"/>
      <c r="K1229" s="1"/>
      <c r="L1229" s="177" t="str">
        <f>_xlfn.XLOOKUP(C1229,'★C&amp;I(IRS)'!C:C,'★C&amp;I(IRS)'!R:R)</f>
        <v>Envision未適用</v>
      </c>
    </row>
    <row r="1230" spans="1:12">
      <c r="A1230" s="1" t="s">
        <v>7764</v>
      </c>
      <c r="B1230" s="1" t="s">
        <v>25374</v>
      </c>
      <c r="C1230" s="1" t="s">
        <v>3726</v>
      </c>
      <c r="D1230" s="174"/>
      <c r="E1230" s="174"/>
      <c r="F1230" s="174"/>
      <c r="G1230" s="176"/>
      <c r="H1230" s="174"/>
      <c r="I1230" s="174"/>
      <c r="J1230" s="174"/>
      <c r="K1230" s="1"/>
      <c r="L1230" s="177">
        <f>_xlfn.XLOOKUP(C1230,'★C&amp;I(IRS)'!C:C,'★C&amp;I(IRS)'!R:R)</f>
        <v>45225</v>
      </c>
    </row>
    <row r="1231" spans="1:12">
      <c r="A1231" s="1" t="s">
        <v>4925</v>
      </c>
      <c r="B1231" s="1" t="s">
        <v>25373</v>
      </c>
      <c r="C1231" s="1" t="s">
        <v>4925</v>
      </c>
      <c r="D1231" s="174"/>
      <c r="E1231" s="174"/>
      <c r="F1231" s="174"/>
      <c r="G1231" s="176"/>
      <c r="H1231" s="174"/>
      <c r="I1231" s="174"/>
      <c r="J1231" s="174"/>
      <c r="K1231" s="1"/>
      <c r="L1231" s="177" t="str">
        <f>_xlfn.XLOOKUP(C1231,'★C&amp;I(IRS)'!C:C,'★C&amp;I(IRS)'!R:R)</f>
        <v>Envision未適用</v>
      </c>
    </row>
    <row r="1232" spans="1:12">
      <c r="A1232" s="1" t="s">
        <v>7765</v>
      </c>
      <c r="B1232" s="1" t="s">
        <v>25374</v>
      </c>
      <c r="C1232" s="1" t="s">
        <v>3726</v>
      </c>
      <c r="D1232" s="174"/>
      <c r="E1232" s="174"/>
      <c r="F1232" s="174"/>
      <c r="G1232" s="176"/>
      <c r="H1232" s="174"/>
      <c r="I1232" s="174"/>
      <c r="J1232" s="174"/>
      <c r="K1232" s="1"/>
      <c r="L1232" s="177">
        <f>_xlfn.XLOOKUP(C1232,'★C&amp;I(IRS)'!C:C,'★C&amp;I(IRS)'!R:R)</f>
        <v>45225</v>
      </c>
    </row>
    <row r="1233" spans="1:12">
      <c r="A1233" s="1" t="s">
        <v>4926</v>
      </c>
      <c r="B1233" s="1" t="s">
        <v>25373</v>
      </c>
      <c r="C1233" s="1" t="s">
        <v>4926</v>
      </c>
      <c r="D1233" s="174"/>
      <c r="E1233" s="174"/>
      <c r="F1233" s="174"/>
      <c r="G1233" s="176"/>
      <c r="H1233" s="174"/>
      <c r="I1233" s="174"/>
      <c r="J1233" s="174"/>
      <c r="K1233" s="1"/>
      <c r="L1233" s="177" t="str">
        <f>_xlfn.XLOOKUP(C1233,'★C&amp;I(IRS)'!C:C,'★C&amp;I(IRS)'!R:R)</f>
        <v>Envision未適用</v>
      </c>
    </row>
    <row r="1234" spans="1:12">
      <c r="A1234" s="1" t="s">
        <v>8008</v>
      </c>
      <c r="B1234" s="1" t="s">
        <v>25374</v>
      </c>
      <c r="C1234" s="1" t="s">
        <v>3726</v>
      </c>
      <c r="D1234" s="174"/>
      <c r="E1234" s="174"/>
      <c r="F1234" s="174"/>
      <c r="G1234" s="176"/>
      <c r="H1234" s="174"/>
      <c r="I1234" s="174"/>
      <c r="J1234" s="174"/>
      <c r="K1234" s="1"/>
      <c r="L1234" s="177">
        <f>_xlfn.XLOOKUP(C1234,'★C&amp;I(IRS)'!C:C,'★C&amp;I(IRS)'!R:R)</f>
        <v>45225</v>
      </c>
    </row>
    <row r="1235" spans="1:12">
      <c r="A1235" s="1" t="s">
        <v>7896</v>
      </c>
      <c r="B1235" s="1" t="s">
        <v>25374</v>
      </c>
      <c r="C1235" s="1" t="s">
        <v>3537</v>
      </c>
      <c r="D1235" s="174"/>
      <c r="E1235" s="174"/>
      <c r="F1235" s="174"/>
      <c r="G1235" s="176"/>
      <c r="H1235" s="174"/>
      <c r="I1235" s="174"/>
      <c r="J1235" s="174"/>
      <c r="K1235" s="1"/>
      <c r="L1235" s="177">
        <f>_xlfn.XLOOKUP(C1235,'★C&amp;I(IRS)'!C:C,'★C&amp;I(IRS)'!R:R)</f>
        <v>45086</v>
      </c>
    </row>
    <row r="1236" spans="1:12">
      <c r="A1236" s="1" t="s">
        <v>7766</v>
      </c>
      <c r="B1236" s="1" t="s">
        <v>25374</v>
      </c>
      <c r="C1236" s="1" t="s">
        <v>3726</v>
      </c>
      <c r="D1236" s="174"/>
      <c r="E1236" s="174"/>
      <c r="F1236" s="174"/>
      <c r="G1236" s="176"/>
      <c r="H1236" s="174"/>
      <c r="I1236" s="174"/>
      <c r="J1236" s="174"/>
      <c r="K1236" s="1"/>
      <c r="L1236" s="177">
        <f>_xlfn.XLOOKUP(C1236,'★C&amp;I(IRS)'!C:C,'★C&amp;I(IRS)'!R:R)</f>
        <v>45225</v>
      </c>
    </row>
    <row r="1237" spans="1:12">
      <c r="A1237" s="1" t="s">
        <v>4927</v>
      </c>
      <c r="B1237" s="1" t="s">
        <v>25373</v>
      </c>
      <c r="C1237" s="1" t="s">
        <v>4927</v>
      </c>
      <c r="D1237" s="174"/>
      <c r="E1237" s="174"/>
      <c r="F1237" s="174"/>
      <c r="G1237" s="176"/>
      <c r="H1237" s="174"/>
      <c r="I1237" s="174"/>
      <c r="J1237" s="174"/>
      <c r="K1237" s="1"/>
      <c r="L1237" s="177" t="str">
        <f>_xlfn.XLOOKUP(C1237,'★C&amp;I(IRS)'!C:C,'★C&amp;I(IRS)'!R:R)</f>
        <v>Envision未適用</v>
      </c>
    </row>
    <row r="1238" spans="1:12">
      <c r="A1238" s="1" t="s">
        <v>8009</v>
      </c>
      <c r="B1238" s="1" t="s">
        <v>25374</v>
      </c>
      <c r="C1238" s="1" t="s">
        <v>3726</v>
      </c>
      <c r="D1238" s="174"/>
      <c r="E1238" s="174"/>
      <c r="F1238" s="174"/>
      <c r="G1238" s="176"/>
      <c r="H1238" s="174"/>
      <c r="I1238" s="174"/>
      <c r="J1238" s="174"/>
      <c r="K1238" s="1"/>
      <c r="L1238" s="177">
        <f>_xlfn.XLOOKUP(C1238,'★C&amp;I(IRS)'!C:C,'★C&amp;I(IRS)'!R:R)</f>
        <v>45225</v>
      </c>
    </row>
    <row r="1239" spans="1:12">
      <c r="A1239" s="1" t="s">
        <v>7897</v>
      </c>
      <c r="B1239" s="1" t="s">
        <v>25374</v>
      </c>
      <c r="C1239" s="1" t="s">
        <v>3537</v>
      </c>
      <c r="D1239" s="174"/>
      <c r="E1239" s="174"/>
      <c r="F1239" s="174"/>
      <c r="G1239" s="176"/>
      <c r="H1239" s="174"/>
      <c r="I1239" s="174"/>
      <c r="J1239" s="174"/>
      <c r="K1239" s="1"/>
      <c r="L1239" s="177">
        <f>_xlfn.XLOOKUP(C1239,'★C&amp;I(IRS)'!C:C,'★C&amp;I(IRS)'!R:R)</f>
        <v>45086</v>
      </c>
    </row>
    <row r="1240" spans="1:12">
      <c r="A1240" s="1" t="s">
        <v>7767</v>
      </c>
      <c r="B1240" s="1" t="s">
        <v>25374</v>
      </c>
      <c r="C1240" s="1" t="s">
        <v>3726</v>
      </c>
      <c r="D1240" s="174"/>
      <c r="E1240" s="174"/>
      <c r="F1240" s="174"/>
      <c r="G1240" s="176"/>
      <c r="H1240" s="174"/>
      <c r="I1240" s="174"/>
      <c r="J1240" s="174"/>
      <c r="K1240" s="1"/>
      <c r="L1240" s="177">
        <f>_xlfn.XLOOKUP(C1240,'★C&amp;I(IRS)'!C:C,'★C&amp;I(IRS)'!R:R)</f>
        <v>45225</v>
      </c>
    </row>
    <row r="1241" spans="1:12">
      <c r="A1241" s="1" t="s">
        <v>4928</v>
      </c>
      <c r="B1241" s="1" t="s">
        <v>25373</v>
      </c>
      <c r="C1241" s="1" t="s">
        <v>4928</v>
      </c>
      <c r="D1241" s="174"/>
      <c r="E1241" s="174"/>
      <c r="F1241" s="174"/>
      <c r="G1241" s="176"/>
      <c r="H1241" s="174"/>
      <c r="I1241" s="174"/>
      <c r="J1241" s="174"/>
      <c r="K1241" s="1"/>
      <c r="L1241" s="177" t="str">
        <f>_xlfn.XLOOKUP(C1241,'★C&amp;I(IRS)'!C:C,'★C&amp;I(IRS)'!R:R)</f>
        <v>Envision未適用</v>
      </c>
    </row>
    <row r="1242" spans="1:12">
      <c r="A1242" s="1" t="s">
        <v>4929</v>
      </c>
      <c r="B1242" s="1" t="s">
        <v>25373</v>
      </c>
      <c r="C1242" s="1" t="s">
        <v>4929</v>
      </c>
      <c r="D1242" s="174"/>
      <c r="E1242" s="174"/>
      <c r="F1242" s="174"/>
      <c r="G1242" s="176"/>
      <c r="H1242" s="174"/>
      <c r="I1242" s="174"/>
      <c r="J1242" s="174"/>
      <c r="K1242" s="1"/>
      <c r="L1242" s="177" t="str">
        <f>_xlfn.XLOOKUP(C1242,'★C&amp;I(IRS)'!C:C,'★C&amp;I(IRS)'!R:R)</f>
        <v>Envision未適用</v>
      </c>
    </row>
    <row r="1243" spans="1:12">
      <c r="A1243" s="1" t="s">
        <v>3921</v>
      </c>
      <c r="B1243" s="1" t="s">
        <v>25378</v>
      </c>
      <c r="C1243" s="1" t="s">
        <v>3537</v>
      </c>
      <c r="D1243" s="1" t="s">
        <v>3921</v>
      </c>
      <c r="E1243" s="1" t="s">
        <v>25448</v>
      </c>
      <c r="F1243" s="192" t="s">
        <v>1908</v>
      </c>
      <c r="G1243" s="193">
        <v>45273</v>
      </c>
      <c r="H1243" s="1" t="s">
        <v>21239</v>
      </c>
      <c r="I1243" s="1" t="s">
        <v>1911</v>
      </c>
      <c r="J1243" s="1">
        <v>260</v>
      </c>
      <c r="K1243" s="1"/>
      <c r="L1243" s="177">
        <f>_xlfn.XLOOKUP(C1243,'★C&amp;I(IRS)'!C:C,'★C&amp;I(IRS)'!R:R)</f>
        <v>45086</v>
      </c>
    </row>
    <row r="1244" spans="1:12">
      <c r="A1244" s="1" t="s">
        <v>3921</v>
      </c>
      <c r="B1244" s="1" t="s">
        <v>25378</v>
      </c>
      <c r="C1244" s="1" t="s">
        <v>3727</v>
      </c>
      <c r="D1244" s="1" t="s">
        <v>3921</v>
      </c>
      <c r="E1244" s="1" t="s">
        <v>25448</v>
      </c>
      <c r="F1244" s="192" t="s">
        <v>1908</v>
      </c>
      <c r="G1244" s="193">
        <v>45273</v>
      </c>
      <c r="H1244" s="1" t="s">
        <v>21335</v>
      </c>
      <c r="I1244" s="1" t="s">
        <v>1911</v>
      </c>
      <c r="J1244" s="1">
        <v>260</v>
      </c>
      <c r="K1244" s="1"/>
      <c r="L1244" s="177">
        <f>_xlfn.XLOOKUP(C1244,'★C&amp;I(IRS)'!C:C,'★C&amp;I(IRS)'!R:R)</f>
        <v>45362</v>
      </c>
    </row>
    <row r="1245" spans="1:12">
      <c r="A1245" s="1" t="s">
        <v>3727</v>
      </c>
      <c r="B1245" s="1" t="s">
        <v>25374</v>
      </c>
      <c r="C1245" s="1" t="s">
        <v>3727</v>
      </c>
      <c r="D1245" s="174"/>
      <c r="E1245" s="174"/>
      <c r="F1245" s="174"/>
      <c r="G1245" s="176"/>
      <c r="H1245" s="174"/>
      <c r="I1245" s="174"/>
      <c r="J1245" s="174"/>
      <c r="K1245" s="1"/>
      <c r="L1245" s="177">
        <f>_xlfn.XLOOKUP(C1245,'★C&amp;I(IRS)'!C:C,'★C&amp;I(IRS)'!R:R)</f>
        <v>45362</v>
      </c>
    </row>
    <row r="1246" spans="1:12">
      <c r="A1246" s="1" t="s">
        <v>7768</v>
      </c>
      <c r="B1246" s="1" t="s">
        <v>25374</v>
      </c>
      <c r="C1246" s="1" t="s">
        <v>3727</v>
      </c>
      <c r="D1246" s="174"/>
      <c r="E1246" s="174"/>
      <c r="F1246" s="174"/>
      <c r="G1246" s="176"/>
      <c r="H1246" s="174"/>
      <c r="I1246" s="174"/>
      <c r="J1246" s="174"/>
      <c r="K1246" s="1"/>
      <c r="L1246" s="177">
        <f>_xlfn.XLOOKUP(C1246,'★C&amp;I(IRS)'!C:C,'★C&amp;I(IRS)'!R:R)</f>
        <v>45362</v>
      </c>
    </row>
    <row r="1247" spans="1:12">
      <c r="A1247" s="1" t="s">
        <v>4930</v>
      </c>
      <c r="B1247" s="1" t="s">
        <v>25373</v>
      </c>
      <c r="C1247" s="1" t="s">
        <v>4930</v>
      </c>
      <c r="D1247" s="174"/>
      <c r="E1247" s="174"/>
      <c r="F1247" s="174"/>
      <c r="G1247" s="176"/>
      <c r="H1247" s="174"/>
      <c r="I1247" s="174"/>
      <c r="J1247" s="174"/>
      <c r="K1247" s="1"/>
      <c r="L1247" s="177" t="str">
        <f>_xlfn.XLOOKUP(C1247,'★C&amp;I(IRS)'!C:C,'★C&amp;I(IRS)'!R:R)</f>
        <v>Envision未適用</v>
      </c>
    </row>
    <row r="1248" spans="1:12">
      <c r="A1248" s="1" t="s">
        <v>8074</v>
      </c>
      <c r="B1248" s="1" t="s">
        <v>25378</v>
      </c>
      <c r="C1248" s="1" t="s">
        <v>4931</v>
      </c>
      <c r="D1248" s="1" t="s">
        <v>8074</v>
      </c>
      <c r="E1248" s="1" t="s">
        <v>25449</v>
      </c>
      <c r="F1248" s="192" t="s">
        <v>1908</v>
      </c>
      <c r="G1248" s="193">
        <v>45273</v>
      </c>
      <c r="H1248" s="1" t="s">
        <v>22371</v>
      </c>
      <c r="I1248" s="1" t="s">
        <v>1908</v>
      </c>
      <c r="J1248" s="1">
        <v>210</v>
      </c>
      <c r="K1248" s="1"/>
      <c r="L1248" s="177">
        <f>_xlfn.XLOOKUP(C1248,'★C&amp;I(IRS)'!C:C,'★C&amp;I(IRS)'!R:R)</f>
        <v>45084</v>
      </c>
    </row>
    <row r="1249" spans="1:12">
      <c r="A1249" s="1" t="s">
        <v>8074</v>
      </c>
      <c r="B1249" s="1" t="s">
        <v>25378</v>
      </c>
      <c r="C1249" s="1" t="s">
        <v>3727</v>
      </c>
      <c r="D1249" s="1" t="s">
        <v>8074</v>
      </c>
      <c r="E1249" s="1" t="s">
        <v>25449</v>
      </c>
      <c r="F1249" s="192" t="s">
        <v>1908</v>
      </c>
      <c r="G1249" s="193">
        <v>45273</v>
      </c>
      <c r="H1249" s="1" t="s">
        <v>21335</v>
      </c>
      <c r="I1249" s="1" t="s">
        <v>1911</v>
      </c>
      <c r="J1249" s="1">
        <v>260</v>
      </c>
      <c r="K1249" s="1"/>
      <c r="L1249" s="177">
        <f>_xlfn.XLOOKUP(C1249,'★C&amp;I(IRS)'!C:C,'★C&amp;I(IRS)'!R:R)</f>
        <v>45362</v>
      </c>
    </row>
    <row r="1250" spans="1:12">
      <c r="A1250" s="1" t="s">
        <v>19029</v>
      </c>
      <c r="B1250" s="1" t="s">
        <v>25373</v>
      </c>
      <c r="C1250" s="1" t="s">
        <v>19029</v>
      </c>
      <c r="D1250" s="174"/>
      <c r="E1250" s="174"/>
      <c r="F1250" s="174"/>
      <c r="G1250" s="176"/>
      <c r="H1250" s="174"/>
      <c r="I1250" s="174"/>
      <c r="J1250" s="174"/>
      <c r="K1250" s="1"/>
      <c r="L1250" s="177" t="str">
        <f>_xlfn.XLOOKUP(C1250,'★C&amp;I(IRS)'!C:C,'★C&amp;I(IRS)'!R:R)</f>
        <v>Envision未適用</v>
      </c>
    </row>
    <row r="1251" spans="1:12">
      <c r="A1251" s="1" t="s">
        <v>8010</v>
      </c>
      <c r="B1251" s="1" t="s">
        <v>25374</v>
      </c>
      <c r="C1251" s="1" t="s">
        <v>3727</v>
      </c>
      <c r="D1251" s="174"/>
      <c r="E1251" s="174"/>
      <c r="F1251" s="174"/>
      <c r="G1251" s="176"/>
      <c r="H1251" s="174"/>
      <c r="I1251" s="174"/>
      <c r="J1251" s="174"/>
      <c r="K1251" s="1"/>
      <c r="L1251" s="177">
        <f>_xlfn.XLOOKUP(C1251,'★C&amp;I(IRS)'!C:C,'★C&amp;I(IRS)'!R:R)</f>
        <v>45362</v>
      </c>
    </row>
    <row r="1252" spans="1:12">
      <c r="A1252" s="1" t="s">
        <v>7898</v>
      </c>
      <c r="B1252" s="1" t="s">
        <v>25374</v>
      </c>
      <c r="C1252" s="1" t="s">
        <v>3537</v>
      </c>
      <c r="D1252" s="174"/>
      <c r="E1252" s="174"/>
      <c r="F1252" s="174"/>
      <c r="G1252" s="176"/>
      <c r="H1252" s="174"/>
      <c r="I1252" s="174"/>
      <c r="J1252" s="174"/>
      <c r="K1252" s="1"/>
      <c r="L1252" s="177">
        <f>_xlfn.XLOOKUP(C1252,'★C&amp;I(IRS)'!C:C,'★C&amp;I(IRS)'!R:R)</f>
        <v>45086</v>
      </c>
    </row>
    <row r="1253" spans="1:12">
      <c r="A1253" s="1" t="s">
        <v>7769</v>
      </c>
      <c r="B1253" s="1" t="s">
        <v>25374</v>
      </c>
      <c r="C1253" s="1" t="s">
        <v>3727</v>
      </c>
      <c r="D1253" s="174"/>
      <c r="E1253" s="174"/>
      <c r="F1253" s="174"/>
      <c r="G1253" s="176"/>
      <c r="H1253" s="174"/>
      <c r="I1253" s="174"/>
      <c r="J1253" s="174"/>
      <c r="K1253" s="1"/>
      <c r="L1253" s="177">
        <f>_xlfn.XLOOKUP(C1253,'★C&amp;I(IRS)'!C:C,'★C&amp;I(IRS)'!R:R)</f>
        <v>45362</v>
      </c>
    </row>
    <row r="1254" spans="1:12">
      <c r="A1254" s="1" t="s">
        <v>3922</v>
      </c>
      <c r="B1254" s="1" t="s">
        <v>25378</v>
      </c>
      <c r="C1254" s="1" t="s">
        <v>3537</v>
      </c>
      <c r="D1254" s="1" t="s">
        <v>3922</v>
      </c>
      <c r="E1254" s="1" t="s">
        <v>25450</v>
      </c>
      <c r="F1254" s="192" t="s">
        <v>1908</v>
      </c>
      <c r="G1254" s="193">
        <v>45273</v>
      </c>
      <c r="H1254" s="1" t="s">
        <v>21239</v>
      </c>
      <c r="I1254" s="1" t="s">
        <v>1911</v>
      </c>
      <c r="J1254" s="1">
        <v>260</v>
      </c>
      <c r="K1254" s="1"/>
      <c r="L1254" s="177">
        <f>_xlfn.XLOOKUP(C1254,'★C&amp;I(IRS)'!C:C,'★C&amp;I(IRS)'!R:R)</f>
        <v>45086</v>
      </c>
    </row>
    <row r="1255" spans="1:12">
      <c r="A1255" s="1" t="s">
        <v>3922</v>
      </c>
      <c r="B1255" s="1" t="s">
        <v>25378</v>
      </c>
      <c r="C1255" s="1" t="s">
        <v>3728</v>
      </c>
      <c r="D1255" s="1" t="s">
        <v>3922</v>
      </c>
      <c r="E1255" s="1" t="s">
        <v>25450</v>
      </c>
      <c r="F1255" s="192" t="s">
        <v>1908</v>
      </c>
      <c r="G1255" s="193">
        <v>45273</v>
      </c>
      <c r="H1255" s="1" t="s">
        <v>21336</v>
      </c>
      <c r="I1255" s="1" t="s">
        <v>1911</v>
      </c>
      <c r="J1255" s="1">
        <v>260</v>
      </c>
      <c r="K1255" s="1"/>
      <c r="L1255" s="177">
        <f>_xlfn.XLOOKUP(C1255,'★C&amp;I(IRS)'!C:C,'★C&amp;I(IRS)'!R:R)</f>
        <v>45362</v>
      </c>
    </row>
    <row r="1256" spans="1:12">
      <c r="A1256" s="1" t="s">
        <v>3728</v>
      </c>
      <c r="B1256" s="1" t="s">
        <v>25374</v>
      </c>
      <c r="C1256" s="1" t="s">
        <v>3728</v>
      </c>
      <c r="D1256" s="174"/>
      <c r="E1256" s="174"/>
      <c r="F1256" s="174"/>
      <c r="G1256" s="176"/>
      <c r="H1256" s="174"/>
      <c r="I1256" s="174"/>
      <c r="J1256" s="174"/>
      <c r="K1256" s="1"/>
      <c r="L1256" s="177">
        <f>_xlfn.XLOOKUP(C1256,'★C&amp;I(IRS)'!C:C,'★C&amp;I(IRS)'!R:R)</f>
        <v>45362</v>
      </c>
    </row>
    <row r="1257" spans="1:12">
      <c r="A1257" s="1" t="s">
        <v>7770</v>
      </c>
      <c r="B1257" s="1" t="s">
        <v>25374</v>
      </c>
      <c r="C1257" s="1" t="s">
        <v>3728</v>
      </c>
      <c r="D1257" s="174"/>
      <c r="E1257" s="174"/>
      <c r="F1257" s="174"/>
      <c r="G1257" s="176"/>
      <c r="H1257" s="174"/>
      <c r="I1257" s="174"/>
      <c r="J1257" s="174"/>
      <c r="K1257" s="1"/>
      <c r="L1257" s="177">
        <f>_xlfn.XLOOKUP(C1257,'★C&amp;I(IRS)'!C:C,'★C&amp;I(IRS)'!R:R)</f>
        <v>45362</v>
      </c>
    </row>
    <row r="1258" spans="1:12">
      <c r="A1258" s="1" t="s">
        <v>4936</v>
      </c>
      <c r="B1258" s="1" t="s">
        <v>25373</v>
      </c>
      <c r="C1258" s="1" t="s">
        <v>4936</v>
      </c>
      <c r="D1258" s="174"/>
      <c r="E1258" s="174"/>
      <c r="F1258" s="174"/>
      <c r="G1258" s="176"/>
      <c r="H1258" s="174"/>
      <c r="I1258" s="174"/>
      <c r="J1258" s="174"/>
      <c r="K1258" s="1"/>
      <c r="L1258" s="177" t="str">
        <f>_xlfn.XLOOKUP(C1258,'★C&amp;I(IRS)'!C:C,'★C&amp;I(IRS)'!R:R)</f>
        <v>Envision未適用</v>
      </c>
    </row>
    <row r="1259" spans="1:12">
      <c r="A1259" s="1" t="s">
        <v>19030</v>
      </c>
      <c r="B1259" s="1" t="s">
        <v>25373</v>
      </c>
      <c r="C1259" s="1" t="s">
        <v>19030</v>
      </c>
      <c r="D1259" s="174"/>
      <c r="E1259" s="174"/>
      <c r="F1259" s="174"/>
      <c r="G1259" s="176"/>
      <c r="H1259" s="174"/>
      <c r="I1259" s="174"/>
      <c r="J1259" s="174"/>
      <c r="K1259" s="1"/>
      <c r="L1259" s="177" t="str">
        <f>_xlfn.XLOOKUP(C1259,'★C&amp;I(IRS)'!C:C,'★C&amp;I(IRS)'!R:R)</f>
        <v>Envision未適用</v>
      </c>
    </row>
    <row r="1260" spans="1:12">
      <c r="A1260" s="1" t="s">
        <v>8011</v>
      </c>
      <c r="B1260" s="1" t="s">
        <v>25374</v>
      </c>
      <c r="C1260" s="1" t="s">
        <v>3728</v>
      </c>
      <c r="D1260" s="174"/>
      <c r="E1260" s="174"/>
      <c r="F1260" s="174"/>
      <c r="G1260" s="176"/>
      <c r="H1260" s="174"/>
      <c r="I1260" s="174"/>
      <c r="J1260" s="174"/>
      <c r="K1260" s="1"/>
      <c r="L1260" s="177">
        <f>_xlfn.XLOOKUP(C1260,'★C&amp;I(IRS)'!C:C,'★C&amp;I(IRS)'!R:R)</f>
        <v>45362</v>
      </c>
    </row>
    <row r="1261" spans="1:12">
      <c r="A1261" s="1" t="s">
        <v>7899</v>
      </c>
      <c r="B1261" s="1" t="s">
        <v>25374</v>
      </c>
      <c r="C1261" s="1" t="s">
        <v>3537</v>
      </c>
      <c r="D1261" s="174"/>
      <c r="E1261" s="174"/>
      <c r="F1261" s="174"/>
      <c r="G1261" s="176"/>
      <c r="H1261" s="174"/>
      <c r="I1261" s="174"/>
      <c r="J1261" s="174"/>
      <c r="K1261" s="1"/>
      <c r="L1261" s="177">
        <f>_xlfn.XLOOKUP(C1261,'★C&amp;I(IRS)'!C:C,'★C&amp;I(IRS)'!R:R)</f>
        <v>45086</v>
      </c>
    </row>
    <row r="1262" spans="1:12">
      <c r="A1262" s="1" t="s">
        <v>3923</v>
      </c>
      <c r="B1262" s="1" t="s">
        <v>25378</v>
      </c>
      <c r="C1262" s="1" t="s">
        <v>3537</v>
      </c>
      <c r="D1262" s="1" t="s">
        <v>3923</v>
      </c>
      <c r="E1262" s="1" t="s">
        <v>25451</v>
      </c>
      <c r="F1262" s="192" t="s">
        <v>1908</v>
      </c>
      <c r="G1262" s="193">
        <v>45273</v>
      </c>
      <c r="H1262" s="1" t="s">
        <v>21239</v>
      </c>
      <c r="I1262" s="1" t="s">
        <v>1911</v>
      </c>
      <c r="J1262" s="1">
        <v>260</v>
      </c>
      <c r="K1262" s="1"/>
      <c r="L1262" s="177">
        <f>_xlfn.XLOOKUP(C1262,'★C&amp;I(IRS)'!C:C,'★C&amp;I(IRS)'!R:R)</f>
        <v>45086</v>
      </c>
    </row>
    <row r="1263" spans="1:12">
      <c r="A1263" s="1" t="s">
        <v>3923</v>
      </c>
      <c r="B1263" s="1" t="s">
        <v>25378</v>
      </c>
      <c r="C1263" s="1" t="s">
        <v>3729</v>
      </c>
      <c r="D1263" s="1" t="s">
        <v>3923</v>
      </c>
      <c r="E1263" s="1" t="s">
        <v>25451</v>
      </c>
      <c r="F1263" s="192" t="s">
        <v>1908</v>
      </c>
      <c r="G1263" s="193">
        <v>45273</v>
      </c>
      <c r="H1263" s="1" t="s">
        <v>21337</v>
      </c>
      <c r="I1263" s="1" t="s">
        <v>1911</v>
      </c>
      <c r="J1263" s="1">
        <v>260</v>
      </c>
      <c r="K1263" s="1"/>
      <c r="L1263" s="177">
        <f>_xlfn.XLOOKUP(C1263,'★C&amp;I(IRS)'!C:C,'★C&amp;I(IRS)'!R:R)</f>
        <v>45225</v>
      </c>
    </row>
    <row r="1264" spans="1:12">
      <c r="A1264" s="1" t="s">
        <v>3729</v>
      </c>
      <c r="B1264" s="1" t="s">
        <v>25374</v>
      </c>
      <c r="C1264" s="1" t="s">
        <v>3729</v>
      </c>
      <c r="D1264" s="174"/>
      <c r="E1264" s="174"/>
      <c r="F1264" s="174"/>
      <c r="G1264" s="176"/>
      <c r="H1264" s="174"/>
      <c r="I1264" s="174"/>
      <c r="J1264" s="174"/>
      <c r="K1264" s="1"/>
      <c r="L1264" s="177">
        <f>_xlfn.XLOOKUP(C1264,'★C&amp;I(IRS)'!C:C,'★C&amp;I(IRS)'!R:R)</f>
        <v>45225</v>
      </c>
    </row>
    <row r="1265" spans="1:12">
      <c r="A1265" s="1" t="s">
        <v>19980</v>
      </c>
      <c r="B1265" s="1" t="s">
        <v>25378</v>
      </c>
      <c r="C1265" s="1" t="s">
        <v>4944</v>
      </c>
      <c r="D1265" s="1" t="s">
        <v>19980</v>
      </c>
      <c r="E1265" s="1" t="s">
        <v>23516</v>
      </c>
      <c r="F1265" s="1" t="s">
        <v>22673</v>
      </c>
      <c r="G1265" s="160">
        <v>45084</v>
      </c>
      <c r="H1265" s="1" t="s">
        <v>22387</v>
      </c>
      <c r="I1265" s="1" t="s">
        <v>1908</v>
      </c>
      <c r="J1265" s="1">
        <v>210</v>
      </c>
      <c r="K1265" s="1"/>
      <c r="L1265" s="177">
        <f>_xlfn.XLOOKUP(C1265,'★C&amp;I(IRS)'!C:C,'★C&amp;I(IRS)'!R:R)</f>
        <v>45084</v>
      </c>
    </row>
    <row r="1266" spans="1:12">
      <c r="A1266" s="1" t="s">
        <v>19980</v>
      </c>
      <c r="B1266" s="1" t="s">
        <v>25378</v>
      </c>
      <c r="C1266" s="1" t="s">
        <v>4943</v>
      </c>
      <c r="D1266" s="1" t="s">
        <v>19980</v>
      </c>
      <c r="E1266" s="1" t="s">
        <v>23516</v>
      </c>
      <c r="F1266" s="1" t="s">
        <v>22673</v>
      </c>
      <c r="G1266" s="160">
        <v>45084</v>
      </c>
      <c r="H1266" s="1" t="s">
        <v>22386</v>
      </c>
      <c r="I1266" s="1" t="s">
        <v>1908</v>
      </c>
      <c r="J1266" s="1">
        <v>260</v>
      </c>
      <c r="K1266" s="1"/>
      <c r="L1266" s="177">
        <f>_xlfn.XLOOKUP(C1266,'★C&amp;I(IRS)'!C:C,'★C&amp;I(IRS)'!R:R)</f>
        <v>45084</v>
      </c>
    </row>
    <row r="1267" spans="1:12">
      <c r="A1267" s="1" t="s">
        <v>7771</v>
      </c>
      <c r="B1267" s="1" t="s">
        <v>25374</v>
      </c>
      <c r="C1267" s="1" t="s">
        <v>3729</v>
      </c>
      <c r="D1267" s="174"/>
      <c r="E1267" s="174"/>
      <c r="F1267" s="174"/>
      <c r="G1267" s="176"/>
      <c r="H1267" s="174"/>
      <c r="I1267" s="174"/>
      <c r="J1267" s="174"/>
      <c r="K1267" s="1"/>
      <c r="L1267" s="177">
        <f>_xlfn.XLOOKUP(C1267,'★C&amp;I(IRS)'!C:C,'★C&amp;I(IRS)'!R:R)</f>
        <v>45225</v>
      </c>
    </row>
    <row r="1268" spans="1:12">
      <c r="A1268" s="1" t="s">
        <v>4943</v>
      </c>
      <c r="B1268" s="1" t="s">
        <v>25374</v>
      </c>
      <c r="C1268" s="1" t="s">
        <v>4943</v>
      </c>
      <c r="D1268" s="174"/>
      <c r="E1268" s="174"/>
      <c r="F1268" s="174"/>
      <c r="G1268" s="176"/>
      <c r="H1268" s="174"/>
      <c r="I1268" s="174"/>
      <c r="J1268" s="174"/>
      <c r="K1268" s="1"/>
      <c r="L1268" s="177">
        <f>_xlfn.XLOOKUP(C1268,'★C&amp;I(IRS)'!C:C,'★C&amp;I(IRS)'!R:R)</f>
        <v>45084</v>
      </c>
    </row>
    <row r="1269" spans="1:12">
      <c r="A1269" s="1" t="s">
        <v>8075</v>
      </c>
      <c r="B1269" s="1" t="s">
        <v>25378</v>
      </c>
      <c r="C1269" s="1" t="s">
        <v>4944</v>
      </c>
      <c r="D1269" s="1" t="s">
        <v>8075</v>
      </c>
      <c r="E1269" s="1" t="s">
        <v>25452</v>
      </c>
      <c r="F1269" s="192" t="s">
        <v>1908</v>
      </c>
      <c r="G1269" s="193">
        <v>45273</v>
      </c>
      <c r="H1269" s="1" t="s">
        <v>22387</v>
      </c>
      <c r="I1269" s="1" t="s">
        <v>1908</v>
      </c>
      <c r="J1269" s="1">
        <v>210</v>
      </c>
      <c r="K1269" s="1"/>
      <c r="L1269" s="177">
        <f>_xlfn.XLOOKUP(C1269,'★C&amp;I(IRS)'!C:C,'★C&amp;I(IRS)'!R:R)</f>
        <v>45084</v>
      </c>
    </row>
    <row r="1270" spans="1:12">
      <c r="A1270" s="1" t="s">
        <v>8075</v>
      </c>
      <c r="B1270" s="1" t="s">
        <v>25378</v>
      </c>
      <c r="C1270" s="1" t="s">
        <v>3729</v>
      </c>
      <c r="D1270" s="1" t="s">
        <v>8075</v>
      </c>
      <c r="E1270" s="1" t="s">
        <v>25452</v>
      </c>
      <c r="F1270" s="192" t="s">
        <v>1908</v>
      </c>
      <c r="G1270" s="193">
        <v>45273</v>
      </c>
      <c r="H1270" s="1" t="s">
        <v>21337</v>
      </c>
      <c r="I1270" s="1" t="s">
        <v>1911</v>
      </c>
      <c r="J1270" s="1">
        <v>260</v>
      </c>
      <c r="K1270" s="1"/>
      <c r="L1270" s="177">
        <f>_xlfn.XLOOKUP(C1270,'★C&amp;I(IRS)'!C:C,'★C&amp;I(IRS)'!R:R)</f>
        <v>45225</v>
      </c>
    </row>
    <row r="1271" spans="1:12">
      <c r="A1271" s="1" t="s">
        <v>8012</v>
      </c>
      <c r="B1271" s="1" t="s">
        <v>25374</v>
      </c>
      <c r="C1271" s="1" t="s">
        <v>3729</v>
      </c>
      <c r="D1271" s="174"/>
      <c r="E1271" s="174"/>
      <c r="F1271" s="174"/>
      <c r="G1271" s="176"/>
      <c r="H1271" s="174"/>
      <c r="I1271" s="174"/>
      <c r="J1271" s="174"/>
      <c r="K1271" s="1"/>
      <c r="L1271" s="177">
        <f>_xlfn.XLOOKUP(C1271,'★C&amp;I(IRS)'!C:C,'★C&amp;I(IRS)'!R:R)</f>
        <v>45225</v>
      </c>
    </row>
    <row r="1272" spans="1:12">
      <c r="A1272" s="1" t="s">
        <v>7900</v>
      </c>
      <c r="B1272" s="1" t="s">
        <v>25374</v>
      </c>
      <c r="C1272" s="1" t="s">
        <v>3537</v>
      </c>
      <c r="D1272" s="174"/>
      <c r="E1272" s="174"/>
      <c r="F1272" s="174"/>
      <c r="G1272" s="176"/>
      <c r="H1272" s="174"/>
      <c r="I1272" s="174"/>
      <c r="J1272" s="174"/>
      <c r="K1272" s="1"/>
      <c r="L1272" s="177">
        <f>_xlfn.XLOOKUP(C1272,'★C&amp;I(IRS)'!C:C,'★C&amp;I(IRS)'!R:R)</f>
        <v>45086</v>
      </c>
    </row>
    <row r="1273" spans="1:12">
      <c r="A1273" s="1" t="s">
        <v>8013</v>
      </c>
      <c r="B1273" s="1" t="s">
        <v>25374</v>
      </c>
      <c r="C1273" s="1" t="s">
        <v>3729</v>
      </c>
      <c r="D1273" s="174"/>
      <c r="E1273" s="174"/>
      <c r="F1273" s="174"/>
      <c r="G1273" s="176"/>
      <c r="H1273" s="174"/>
      <c r="I1273" s="174"/>
      <c r="J1273" s="174"/>
      <c r="K1273" s="1"/>
      <c r="L1273" s="177">
        <f>_xlfn.XLOOKUP(C1273,'★C&amp;I(IRS)'!C:C,'★C&amp;I(IRS)'!R:R)</f>
        <v>45225</v>
      </c>
    </row>
    <row r="1274" spans="1:12">
      <c r="A1274" s="1" t="s">
        <v>7901</v>
      </c>
      <c r="B1274" s="1" t="s">
        <v>25374</v>
      </c>
      <c r="C1274" s="1" t="s">
        <v>3537</v>
      </c>
      <c r="D1274" s="174"/>
      <c r="E1274" s="174"/>
      <c r="F1274" s="174"/>
      <c r="G1274" s="176"/>
      <c r="H1274" s="174"/>
      <c r="I1274" s="174"/>
      <c r="J1274" s="174"/>
      <c r="K1274" s="1"/>
      <c r="L1274" s="177">
        <f>_xlfn.XLOOKUP(C1274,'★C&amp;I(IRS)'!C:C,'★C&amp;I(IRS)'!R:R)</f>
        <v>45086</v>
      </c>
    </row>
    <row r="1275" spans="1:12">
      <c r="A1275" s="1" t="s">
        <v>19031</v>
      </c>
      <c r="B1275" s="1" t="s">
        <v>25373</v>
      </c>
      <c r="C1275" s="1" t="s">
        <v>19031</v>
      </c>
      <c r="D1275" s="174"/>
      <c r="E1275" s="174"/>
      <c r="F1275" s="174"/>
      <c r="G1275" s="176"/>
      <c r="H1275" s="174"/>
      <c r="I1275" s="174"/>
      <c r="J1275" s="174"/>
      <c r="K1275" s="1"/>
      <c r="L1275" s="177" t="str">
        <f>_xlfn.XLOOKUP(C1275,'★C&amp;I(IRS)'!C:C,'★C&amp;I(IRS)'!R:R)</f>
        <v>Envision未適用</v>
      </c>
    </row>
    <row r="1276" spans="1:12">
      <c r="A1276" s="1" t="s">
        <v>19044</v>
      </c>
      <c r="B1276" s="1" t="s">
        <v>25373</v>
      </c>
      <c r="C1276" s="1" t="s">
        <v>19044</v>
      </c>
      <c r="D1276" s="174"/>
      <c r="E1276" s="174"/>
      <c r="F1276" s="174"/>
      <c r="G1276" s="176"/>
      <c r="H1276" s="174"/>
      <c r="I1276" s="174"/>
      <c r="J1276" s="174"/>
      <c r="K1276" s="1"/>
      <c r="L1276" s="177" t="str">
        <f>_xlfn.XLOOKUP(C1276,'★C&amp;I(IRS)'!C:C,'★C&amp;I(IRS)'!R:R)</f>
        <v>Envision未適用</v>
      </c>
    </row>
    <row r="1277" spans="1:12">
      <c r="A1277" s="1" t="s">
        <v>7772</v>
      </c>
      <c r="B1277" s="1" t="s">
        <v>25374</v>
      </c>
      <c r="C1277" s="1" t="s">
        <v>3729</v>
      </c>
      <c r="D1277" s="174"/>
      <c r="E1277" s="174"/>
      <c r="F1277" s="174"/>
      <c r="G1277" s="176"/>
      <c r="H1277" s="174"/>
      <c r="I1277" s="174"/>
      <c r="J1277" s="174"/>
      <c r="K1277" s="1"/>
      <c r="L1277" s="177">
        <f>_xlfn.XLOOKUP(C1277,'★C&amp;I(IRS)'!C:C,'★C&amp;I(IRS)'!R:R)</f>
        <v>45225</v>
      </c>
    </row>
    <row r="1278" spans="1:12">
      <c r="A1278" s="1" t="s">
        <v>3730</v>
      </c>
      <c r="B1278" s="1" t="s">
        <v>25374</v>
      </c>
      <c r="C1278" s="1" t="s">
        <v>3730</v>
      </c>
      <c r="D1278" s="174"/>
      <c r="E1278" s="174"/>
      <c r="F1278" s="174"/>
      <c r="G1278" s="176"/>
      <c r="H1278" s="174"/>
      <c r="I1278" s="174"/>
      <c r="J1278" s="174"/>
      <c r="K1278" s="1"/>
      <c r="L1278" s="177">
        <f>_xlfn.XLOOKUP(C1278,'★C&amp;I(IRS)'!C:C,'★C&amp;I(IRS)'!R:R)</f>
        <v>45362</v>
      </c>
    </row>
    <row r="1279" spans="1:12">
      <c r="A1279" s="1" t="s">
        <v>25545</v>
      </c>
      <c r="B1279" s="1" t="s">
        <v>25374</v>
      </c>
      <c r="C1279" s="1" t="s">
        <v>3730</v>
      </c>
      <c r="D1279" s="174"/>
      <c r="E1279" s="174"/>
      <c r="F1279" s="174"/>
      <c r="G1279" s="176"/>
      <c r="H1279" s="174"/>
      <c r="I1279" s="174"/>
      <c r="J1279" s="174"/>
      <c r="K1279" s="1"/>
      <c r="L1279" s="177">
        <f>_xlfn.XLOOKUP(C1279,'★C&amp;I(IRS)'!C:C,'★C&amp;I(IRS)'!R:R)</f>
        <v>45362</v>
      </c>
    </row>
    <row r="1280" spans="1:12">
      <c r="A1280" s="1" t="s">
        <v>3731</v>
      </c>
      <c r="B1280" s="1" t="s">
        <v>25374</v>
      </c>
      <c r="C1280" s="1" t="s">
        <v>3731</v>
      </c>
      <c r="D1280" s="174"/>
      <c r="E1280" s="174"/>
      <c r="F1280" s="174"/>
      <c r="G1280" s="176"/>
      <c r="H1280" s="174"/>
      <c r="I1280" s="174"/>
      <c r="J1280" s="174"/>
      <c r="K1280" s="1"/>
      <c r="L1280" s="177">
        <f>_xlfn.XLOOKUP(C1280,'★C&amp;I(IRS)'!C:C,'★C&amp;I(IRS)'!R:R)</f>
        <v>45362</v>
      </c>
    </row>
    <row r="1281" spans="1:12">
      <c r="A1281" s="1" t="s">
        <v>4949</v>
      </c>
      <c r="B1281" s="1" t="s">
        <v>25373</v>
      </c>
      <c r="C1281" s="1" t="s">
        <v>4949</v>
      </c>
      <c r="D1281" s="174"/>
      <c r="E1281" s="174"/>
      <c r="F1281" s="174"/>
      <c r="G1281" s="176"/>
      <c r="H1281" s="174"/>
      <c r="I1281" s="174"/>
      <c r="J1281" s="174"/>
      <c r="K1281" s="1"/>
      <c r="L1281" s="177" t="str">
        <f>_xlfn.XLOOKUP(C1281,'★C&amp;I(IRS)'!C:C,'★C&amp;I(IRS)'!R:R)</f>
        <v>Envision未適用</v>
      </c>
    </row>
    <row r="1282" spans="1:12">
      <c r="A1282" s="1" t="s">
        <v>8014</v>
      </c>
      <c r="B1282" s="1" t="s">
        <v>25374</v>
      </c>
      <c r="C1282" s="1" t="s">
        <v>3674</v>
      </c>
      <c r="D1282" s="174"/>
      <c r="E1282" s="174"/>
      <c r="F1282" s="174"/>
      <c r="G1282" s="176"/>
      <c r="H1282" s="174"/>
      <c r="I1282" s="174"/>
      <c r="J1282" s="174"/>
      <c r="K1282" s="1"/>
      <c r="L1282" s="177">
        <f>_xlfn.XLOOKUP(C1282,'★C&amp;I(IRS)'!C:C,'★C&amp;I(IRS)'!R:R)</f>
        <v>45225</v>
      </c>
    </row>
    <row r="1283" spans="1:12">
      <c r="A1283" s="1" t="s">
        <v>7902</v>
      </c>
      <c r="B1283" s="1" t="s">
        <v>25374</v>
      </c>
      <c r="C1283" s="1" t="s">
        <v>3537</v>
      </c>
      <c r="D1283" s="174"/>
      <c r="E1283" s="174"/>
      <c r="F1283" s="174"/>
      <c r="G1283" s="176"/>
      <c r="H1283" s="174"/>
      <c r="I1283" s="174"/>
      <c r="J1283" s="174"/>
      <c r="K1283" s="1"/>
      <c r="L1283" s="177">
        <f>_xlfn.XLOOKUP(C1283,'★C&amp;I(IRS)'!C:C,'★C&amp;I(IRS)'!R:R)</f>
        <v>45086</v>
      </c>
    </row>
    <row r="1284" spans="1:12">
      <c r="A1284" s="1" t="s">
        <v>4952</v>
      </c>
      <c r="B1284" s="1" t="s">
        <v>25373</v>
      </c>
      <c r="C1284" s="1" t="s">
        <v>4952</v>
      </c>
      <c r="D1284" s="174"/>
      <c r="E1284" s="174"/>
      <c r="F1284" s="174"/>
      <c r="G1284" s="176"/>
      <c r="H1284" s="174"/>
      <c r="I1284" s="174"/>
      <c r="J1284" s="174"/>
      <c r="K1284" s="1"/>
      <c r="L1284" s="177" t="str">
        <f>_xlfn.XLOOKUP(C1284,'★C&amp;I(IRS)'!C:C,'★C&amp;I(IRS)'!R:R)</f>
        <v>Envision未適用</v>
      </c>
    </row>
    <row r="1285" spans="1:12">
      <c r="A1285" s="1" t="s">
        <v>8015</v>
      </c>
      <c r="B1285" s="1" t="s">
        <v>25374</v>
      </c>
      <c r="C1285" s="1" t="s">
        <v>3674</v>
      </c>
      <c r="D1285" s="174"/>
      <c r="E1285" s="174"/>
      <c r="F1285" s="174"/>
      <c r="G1285" s="176"/>
      <c r="H1285" s="174"/>
      <c r="I1285" s="174"/>
      <c r="J1285" s="174"/>
      <c r="K1285" s="1"/>
      <c r="L1285" s="177">
        <f>_xlfn.XLOOKUP(C1285,'★C&amp;I(IRS)'!C:C,'★C&amp;I(IRS)'!R:R)</f>
        <v>45225</v>
      </c>
    </row>
    <row r="1286" spans="1:12">
      <c r="A1286" s="1" t="s">
        <v>7903</v>
      </c>
      <c r="B1286" s="1" t="s">
        <v>25374</v>
      </c>
      <c r="C1286" s="1" t="s">
        <v>3537</v>
      </c>
      <c r="D1286" s="174"/>
      <c r="E1286" s="174"/>
      <c r="F1286" s="174"/>
      <c r="G1286" s="176"/>
      <c r="H1286" s="174"/>
      <c r="I1286" s="174"/>
      <c r="J1286" s="174"/>
      <c r="K1286" s="1"/>
      <c r="L1286" s="177">
        <f>_xlfn.XLOOKUP(C1286,'★C&amp;I(IRS)'!C:C,'★C&amp;I(IRS)'!R:R)</f>
        <v>45086</v>
      </c>
    </row>
    <row r="1287" spans="1:12">
      <c r="A1287" s="1" t="s">
        <v>4955</v>
      </c>
      <c r="B1287" s="1" t="s">
        <v>25373</v>
      </c>
      <c r="C1287" s="1" t="s">
        <v>4955</v>
      </c>
      <c r="D1287" s="174"/>
      <c r="E1287" s="174"/>
      <c r="F1287" s="174"/>
      <c r="G1287" s="176"/>
      <c r="H1287" s="174"/>
      <c r="I1287" s="174"/>
      <c r="J1287" s="174"/>
      <c r="K1287" s="1"/>
      <c r="L1287" s="177" t="str">
        <f>_xlfn.XLOOKUP(C1287,'★C&amp;I(IRS)'!C:C,'★C&amp;I(IRS)'!R:R)</f>
        <v>Envision未適用</v>
      </c>
    </row>
    <row r="1288" spans="1:12">
      <c r="A1288" s="1" t="s">
        <v>4957</v>
      </c>
      <c r="B1288" s="1" t="s">
        <v>25373</v>
      </c>
      <c r="C1288" s="1" t="s">
        <v>4957</v>
      </c>
      <c r="D1288" s="174"/>
      <c r="E1288" s="174"/>
      <c r="F1288" s="174"/>
      <c r="G1288" s="176"/>
      <c r="H1288" s="174"/>
      <c r="I1288" s="174"/>
      <c r="J1288" s="174"/>
      <c r="K1288" s="1"/>
      <c r="L1288" s="177" t="str">
        <f>_xlfn.XLOOKUP(C1288,'★C&amp;I(IRS)'!C:C,'★C&amp;I(IRS)'!R:R)</f>
        <v>Envision未適用</v>
      </c>
    </row>
    <row r="1289" spans="1:12">
      <c r="A1289" s="1" t="s">
        <v>8016</v>
      </c>
      <c r="B1289" s="1" t="s">
        <v>25374</v>
      </c>
      <c r="C1289" s="1" t="s">
        <v>3674</v>
      </c>
      <c r="D1289" s="174"/>
      <c r="E1289" s="174"/>
      <c r="F1289" s="174"/>
      <c r="G1289" s="176"/>
      <c r="H1289" s="174"/>
      <c r="I1289" s="174"/>
      <c r="J1289" s="174"/>
      <c r="K1289" s="1"/>
      <c r="L1289" s="177">
        <f>_xlfn.XLOOKUP(C1289,'★C&amp;I(IRS)'!C:C,'★C&amp;I(IRS)'!R:R)</f>
        <v>45225</v>
      </c>
    </row>
    <row r="1290" spans="1:12">
      <c r="A1290" s="1" t="s">
        <v>7904</v>
      </c>
      <c r="B1290" s="1" t="s">
        <v>25374</v>
      </c>
      <c r="C1290" s="1" t="s">
        <v>3537</v>
      </c>
      <c r="D1290" s="174"/>
      <c r="E1290" s="174"/>
      <c r="F1290" s="174"/>
      <c r="G1290" s="176"/>
      <c r="H1290" s="174"/>
      <c r="I1290" s="174"/>
      <c r="J1290" s="174"/>
      <c r="K1290" s="1"/>
      <c r="L1290" s="177">
        <f>_xlfn.XLOOKUP(C1290,'★C&amp;I(IRS)'!C:C,'★C&amp;I(IRS)'!R:R)</f>
        <v>45086</v>
      </c>
    </row>
    <row r="1291" spans="1:12">
      <c r="A1291" s="1" t="s">
        <v>4960</v>
      </c>
      <c r="B1291" s="1" t="s">
        <v>25373</v>
      </c>
      <c r="C1291" s="1" t="s">
        <v>4960</v>
      </c>
      <c r="D1291" s="174"/>
      <c r="E1291" s="174"/>
      <c r="F1291" s="174"/>
      <c r="G1291" s="176"/>
      <c r="H1291" s="174"/>
      <c r="I1291" s="174"/>
      <c r="J1291" s="174"/>
      <c r="K1291" s="1"/>
      <c r="L1291" s="177" t="str">
        <f>_xlfn.XLOOKUP(C1291,'★C&amp;I(IRS)'!C:C,'★C&amp;I(IRS)'!R:R)</f>
        <v>Envision未適用</v>
      </c>
    </row>
    <row r="1292" spans="1:12">
      <c r="A1292" s="1" t="s">
        <v>4962</v>
      </c>
      <c r="B1292" s="1" t="s">
        <v>25373</v>
      </c>
      <c r="C1292" s="1" t="s">
        <v>4962</v>
      </c>
      <c r="D1292" s="174"/>
      <c r="E1292" s="174"/>
      <c r="F1292" s="174"/>
      <c r="G1292" s="176"/>
      <c r="H1292" s="174"/>
      <c r="I1292" s="174"/>
      <c r="J1292" s="174"/>
      <c r="K1292" s="1"/>
      <c r="L1292" s="177" t="str">
        <f>_xlfn.XLOOKUP(C1292,'★C&amp;I(IRS)'!C:C,'★C&amp;I(IRS)'!R:R)</f>
        <v>Envision未適用</v>
      </c>
    </row>
    <row r="1293" spans="1:12">
      <c r="A1293" s="1" t="s">
        <v>8017</v>
      </c>
      <c r="B1293" s="1" t="s">
        <v>25374</v>
      </c>
      <c r="C1293" s="1" t="s">
        <v>3674</v>
      </c>
      <c r="D1293" s="174"/>
      <c r="E1293" s="174"/>
      <c r="F1293" s="174"/>
      <c r="G1293" s="176"/>
      <c r="H1293" s="174"/>
      <c r="I1293" s="174"/>
      <c r="J1293" s="174"/>
      <c r="K1293" s="1"/>
      <c r="L1293" s="177">
        <f>_xlfn.XLOOKUP(C1293,'★C&amp;I(IRS)'!C:C,'★C&amp;I(IRS)'!R:R)</f>
        <v>45225</v>
      </c>
    </row>
    <row r="1294" spans="1:12">
      <c r="A1294" s="1" t="s">
        <v>7905</v>
      </c>
      <c r="B1294" s="1" t="s">
        <v>25374</v>
      </c>
      <c r="C1294" s="1" t="s">
        <v>3537</v>
      </c>
      <c r="D1294" s="174"/>
      <c r="E1294" s="174"/>
      <c r="F1294" s="174"/>
      <c r="G1294" s="176"/>
      <c r="H1294" s="174"/>
      <c r="I1294" s="174"/>
      <c r="J1294" s="174"/>
      <c r="K1294" s="1"/>
      <c r="L1294" s="177">
        <f>_xlfn.XLOOKUP(C1294,'★C&amp;I(IRS)'!C:C,'★C&amp;I(IRS)'!R:R)</f>
        <v>45086</v>
      </c>
    </row>
    <row r="1295" spans="1:12">
      <c r="A1295" s="1" t="s">
        <v>18720</v>
      </c>
      <c r="B1295" s="1" t="s">
        <v>25374</v>
      </c>
      <c r="C1295" s="1" t="s">
        <v>3537</v>
      </c>
      <c r="D1295" s="174"/>
      <c r="E1295" s="174"/>
      <c r="F1295" s="174"/>
      <c r="G1295" s="176"/>
      <c r="H1295" s="174"/>
      <c r="I1295" s="174"/>
      <c r="J1295" s="174"/>
      <c r="K1295" s="1"/>
      <c r="L1295" s="177">
        <f>_xlfn.XLOOKUP(C1295,'★C&amp;I(IRS)'!C:C,'★C&amp;I(IRS)'!R:R)</f>
        <v>45086</v>
      </c>
    </row>
    <row r="1296" spans="1:12">
      <c r="A1296" s="1" t="s">
        <v>4965</v>
      </c>
      <c r="B1296" s="1" t="s">
        <v>25373</v>
      </c>
      <c r="C1296" s="1" t="s">
        <v>4965</v>
      </c>
      <c r="D1296" s="174"/>
      <c r="E1296" s="174"/>
      <c r="F1296" s="174"/>
      <c r="G1296" s="176"/>
      <c r="H1296" s="174"/>
      <c r="I1296" s="174"/>
      <c r="J1296" s="174"/>
      <c r="K1296" s="1"/>
      <c r="L1296" s="177">
        <f>_xlfn.XLOOKUP(C1296,'★C&amp;I(IRS)'!C:C,'★C&amp;I(IRS)'!R:R)</f>
        <v>45392</v>
      </c>
    </row>
    <row r="1297" spans="1:12">
      <c r="A1297" s="1" t="s">
        <v>4968</v>
      </c>
      <c r="B1297" s="1" t="s">
        <v>25373</v>
      </c>
      <c r="C1297" s="1" t="s">
        <v>4968</v>
      </c>
      <c r="D1297" s="174"/>
      <c r="E1297" s="174"/>
      <c r="F1297" s="174"/>
      <c r="G1297" s="176"/>
      <c r="H1297" s="174"/>
      <c r="I1297" s="174"/>
      <c r="J1297" s="174"/>
      <c r="K1297" s="1"/>
      <c r="L1297" s="177" t="str">
        <f>_xlfn.XLOOKUP(C1297,'★C&amp;I(IRS)'!C:C,'★C&amp;I(IRS)'!R:R)</f>
        <v>Envision未適用</v>
      </c>
    </row>
    <row r="1298" spans="1:12">
      <c r="A1298" s="1" t="s">
        <v>22701</v>
      </c>
      <c r="B1298" s="1" t="s">
        <v>25374</v>
      </c>
      <c r="C1298" s="1" t="s">
        <v>4970</v>
      </c>
      <c r="D1298" s="174"/>
      <c r="E1298" s="174"/>
      <c r="F1298" s="174"/>
      <c r="G1298" s="176"/>
      <c r="H1298" s="174"/>
      <c r="I1298" s="174"/>
      <c r="J1298" s="174"/>
      <c r="K1298" s="1"/>
      <c r="L1298" s="177">
        <f>_xlfn.XLOOKUP(C1298,'★C&amp;I(IRS)'!C:C,'★C&amp;I(IRS)'!R:R)</f>
        <v>45084</v>
      </c>
    </row>
    <row r="1299" spans="1:12">
      <c r="A1299" s="1" t="s">
        <v>22701</v>
      </c>
      <c r="B1299" s="1" t="s">
        <v>25373</v>
      </c>
      <c r="C1299" s="1" t="s">
        <v>4969</v>
      </c>
      <c r="D1299" s="174"/>
      <c r="E1299" s="174"/>
      <c r="F1299" s="174"/>
      <c r="G1299" s="176"/>
      <c r="H1299" s="174"/>
      <c r="I1299" s="174"/>
      <c r="J1299" s="174"/>
      <c r="K1299" s="1"/>
      <c r="L1299" s="177">
        <f>_xlfn.XLOOKUP(C1299,'★C&amp;I(IRS)'!C:C,'★C&amp;I(IRS)'!R:R)</f>
        <v>45392</v>
      </c>
    </row>
    <row r="1300" spans="1:12">
      <c r="A1300" s="1" t="s">
        <v>7773</v>
      </c>
      <c r="B1300" s="1" t="s">
        <v>25374</v>
      </c>
      <c r="C1300" s="1" t="s">
        <v>3731</v>
      </c>
      <c r="D1300" s="174"/>
      <c r="E1300" s="174"/>
      <c r="F1300" s="174"/>
      <c r="G1300" s="176"/>
      <c r="H1300" s="174"/>
      <c r="I1300" s="174"/>
      <c r="J1300" s="174"/>
      <c r="K1300" s="1"/>
      <c r="L1300" s="177">
        <f>_xlfn.XLOOKUP(C1300,'★C&amp;I(IRS)'!C:C,'★C&amp;I(IRS)'!R:R)</f>
        <v>45362</v>
      </c>
    </row>
    <row r="1301" spans="1:12">
      <c r="A1301" s="1" t="s">
        <v>25327</v>
      </c>
      <c r="B1301" s="1" t="s">
        <v>25374</v>
      </c>
      <c r="C1301" s="1" t="s">
        <v>4970</v>
      </c>
      <c r="D1301" s="174"/>
      <c r="E1301" s="174"/>
      <c r="F1301" s="174"/>
      <c r="G1301" s="176"/>
      <c r="H1301" s="174"/>
      <c r="I1301" s="174"/>
      <c r="J1301" s="174"/>
      <c r="K1301" s="1"/>
      <c r="L1301" s="177">
        <f>_xlfn.XLOOKUP(C1301,'★C&amp;I(IRS)'!C:C,'★C&amp;I(IRS)'!R:R)</f>
        <v>45084</v>
      </c>
    </row>
    <row r="1302" spans="1:12">
      <c r="A1302" s="1" t="s">
        <v>25327</v>
      </c>
      <c r="B1302" s="1" t="s">
        <v>25373</v>
      </c>
      <c r="C1302" s="1" t="s">
        <v>4969</v>
      </c>
      <c r="D1302" s="174"/>
      <c r="E1302" s="174"/>
      <c r="F1302" s="174"/>
      <c r="G1302" s="176"/>
      <c r="H1302" s="174"/>
      <c r="I1302" s="174"/>
      <c r="J1302" s="174"/>
      <c r="K1302" s="1"/>
      <c r="L1302" s="177">
        <f>_xlfn.XLOOKUP(C1302,'★C&amp;I(IRS)'!C:C,'★C&amp;I(IRS)'!R:R)</f>
        <v>45392</v>
      </c>
    </row>
    <row r="1303" spans="1:12">
      <c r="A1303" s="1" t="s">
        <v>25327</v>
      </c>
      <c r="B1303" s="1" t="s">
        <v>25373</v>
      </c>
      <c r="C1303" s="1" t="s">
        <v>4971</v>
      </c>
      <c r="D1303" s="174"/>
      <c r="E1303" s="174"/>
      <c r="F1303" s="174"/>
      <c r="G1303" s="176"/>
      <c r="H1303" s="174"/>
      <c r="I1303" s="174"/>
      <c r="J1303" s="174"/>
      <c r="K1303" s="1"/>
      <c r="L1303" s="177">
        <f>_xlfn.XLOOKUP(C1303,'★C&amp;I(IRS)'!C:C,'★C&amp;I(IRS)'!R:R)</f>
        <v>45392</v>
      </c>
    </row>
    <row r="1304" spans="1:12">
      <c r="A1304" s="1" t="s">
        <v>8076</v>
      </c>
      <c r="B1304" s="1" t="s">
        <v>25378</v>
      </c>
      <c r="C1304" s="1" t="s">
        <v>4970</v>
      </c>
      <c r="D1304" s="1" t="s">
        <v>8076</v>
      </c>
      <c r="E1304" s="1" t="s">
        <v>25376</v>
      </c>
      <c r="F1304" s="185" t="s">
        <v>25503</v>
      </c>
      <c r="G1304" s="160">
        <v>45086</v>
      </c>
      <c r="H1304" s="1" t="s">
        <v>22418</v>
      </c>
      <c r="I1304" s="1" t="s">
        <v>1908</v>
      </c>
      <c r="J1304" s="1">
        <v>210</v>
      </c>
      <c r="K1304" s="1"/>
      <c r="L1304" s="177">
        <f>_xlfn.XLOOKUP(C1304,'★C&amp;I(IRS)'!C:C,'★C&amp;I(IRS)'!R:R)</f>
        <v>45084</v>
      </c>
    </row>
    <row r="1305" spans="1:12">
      <c r="A1305" s="1" t="s">
        <v>8076</v>
      </c>
      <c r="B1305" s="1" t="s">
        <v>25378</v>
      </c>
      <c r="C1305" s="1" t="s">
        <v>3537</v>
      </c>
      <c r="D1305" s="1" t="s">
        <v>8076</v>
      </c>
      <c r="E1305" s="1" t="s">
        <v>25376</v>
      </c>
      <c r="F1305" s="185" t="s">
        <v>25503</v>
      </c>
      <c r="G1305" s="160">
        <v>45086</v>
      </c>
      <c r="H1305" s="1" t="s">
        <v>21239</v>
      </c>
      <c r="I1305" s="1" t="s">
        <v>1911</v>
      </c>
      <c r="J1305" s="1">
        <v>260</v>
      </c>
      <c r="K1305" s="1"/>
      <c r="L1305" s="177">
        <f>_xlfn.XLOOKUP(C1305,'★C&amp;I(IRS)'!C:C,'★C&amp;I(IRS)'!R:R)</f>
        <v>45086</v>
      </c>
    </row>
    <row r="1306" spans="1:12">
      <c r="A1306" s="1" t="s">
        <v>4969</v>
      </c>
      <c r="B1306" s="1" t="s">
        <v>25373</v>
      </c>
      <c r="C1306" s="1" t="s">
        <v>4969</v>
      </c>
      <c r="D1306" s="174"/>
      <c r="E1306" s="174"/>
      <c r="F1306" s="174"/>
      <c r="G1306" s="176"/>
      <c r="H1306" s="174"/>
      <c r="I1306" s="174"/>
      <c r="J1306" s="174"/>
      <c r="K1306" s="1"/>
      <c r="L1306" s="177">
        <f>_xlfn.XLOOKUP(C1306,'★C&amp;I(IRS)'!C:C,'★C&amp;I(IRS)'!R:R)</f>
        <v>45392</v>
      </c>
    </row>
    <row r="1307" spans="1:12">
      <c r="A1307" s="1" t="s">
        <v>8077</v>
      </c>
      <c r="B1307" s="1" t="s">
        <v>25378</v>
      </c>
      <c r="C1307" s="1" t="s">
        <v>4970</v>
      </c>
      <c r="D1307" s="1" t="s">
        <v>8077</v>
      </c>
      <c r="E1307" s="1" t="s">
        <v>25453</v>
      </c>
      <c r="F1307" s="192" t="s">
        <v>1908</v>
      </c>
      <c r="G1307" s="193">
        <v>45273</v>
      </c>
      <c r="H1307" s="1" t="s">
        <v>22418</v>
      </c>
      <c r="I1307" s="1" t="s">
        <v>1908</v>
      </c>
      <c r="J1307" s="1">
        <v>210</v>
      </c>
      <c r="K1307" s="1"/>
      <c r="L1307" s="177">
        <f>_xlfn.XLOOKUP(C1307,'★C&amp;I(IRS)'!C:C,'★C&amp;I(IRS)'!R:R)</f>
        <v>45084</v>
      </c>
    </row>
    <row r="1308" spans="1:12">
      <c r="A1308" s="1" t="s">
        <v>8077</v>
      </c>
      <c r="B1308" s="1" t="s">
        <v>25378</v>
      </c>
      <c r="C1308" s="1" t="s">
        <v>3731</v>
      </c>
      <c r="D1308" s="1" t="s">
        <v>8077</v>
      </c>
      <c r="E1308" s="1" t="s">
        <v>25453</v>
      </c>
      <c r="F1308" s="192" t="s">
        <v>1908</v>
      </c>
      <c r="G1308" s="193">
        <v>45273</v>
      </c>
      <c r="H1308" s="1" t="s">
        <v>21339</v>
      </c>
      <c r="I1308" s="193" t="s">
        <v>1913</v>
      </c>
      <c r="J1308" s="1">
        <v>260</v>
      </c>
      <c r="K1308" s="1"/>
      <c r="L1308" s="177">
        <f>_xlfn.XLOOKUP(C1308,'★C&amp;I(IRS)'!C:C,'★C&amp;I(IRS)'!R:R)</f>
        <v>45362</v>
      </c>
    </row>
    <row r="1309" spans="1:12">
      <c r="A1309" s="1" t="s">
        <v>7774</v>
      </c>
      <c r="B1309" s="1" t="s">
        <v>25374</v>
      </c>
      <c r="C1309" s="1" t="s">
        <v>3731</v>
      </c>
      <c r="D1309" s="174"/>
      <c r="E1309" s="174"/>
      <c r="F1309" s="174"/>
      <c r="G1309" s="176"/>
      <c r="H1309" s="174"/>
      <c r="I1309" s="174"/>
      <c r="J1309" s="174"/>
      <c r="K1309" s="1"/>
      <c r="L1309" s="177">
        <f>_xlfn.XLOOKUP(C1309,'★C&amp;I(IRS)'!C:C,'★C&amp;I(IRS)'!R:R)</f>
        <v>45362</v>
      </c>
    </row>
    <row r="1310" spans="1:12">
      <c r="A1310" s="1" t="s">
        <v>4972</v>
      </c>
      <c r="B1310" s="1" t="s">
        <v>25373</v>
      </c>
      <c r="C1310" s="1" t="s">
        <v>4972</v>
      </c>
      <c r="D1310" s="174"/>
      <c r="E1310" s="174"/>
      <c r="F1310" s="174"/>
      <c r="G1310" s="176"/>
      <c r="H1310" s="174"/>
      <c r="I1310" s="174"/>
      <c r="J1310" s="174"/>
      <c r="K1310" s="1"/>
      <c r="L1310" s="177" t="str">
        <f>_xlfn.XLOOKUP(C1310,'★C&amp;I(IRS)'!C:C,'★C&amp;I(IRS)'!R:R)</f>
        <v>Envision未適用</v>
      </c>
    </row>
    <row r="1311" spans="1:12">
      <c r="A1311" s="1" t="s">
        <v>7775</v>
      </c>
      <c r="B1311" s="1" t="s">
        <v>25374</v>
      </c>
      <c r="C1311" s="1" t="s">
        <v>3731</v>
      </c>
      <c r="D1311" s="174"/>
      <c r="E1311" s="174"/>
      <c r="F1311" s="174"/>
      <c r="G1311" s="176"/>
      <c r="H1311" s="174"/>
      <c r="I1311" s="174"/>
      <c r="J1311" s="174"/>
      <c r="K1311" s="1"/>
      <c r="L1311" s="177">
        <f>_xlfn.XLOOKUP(C1311,'★C&amp;I(IRS)'!C:C,'★C&amp;I(IRS)'!R:R)</f>
        <v>45362</v>
      </c>
    </row>
    <row r="1312" spans="1:12">
      <c r="A1312" s="1" t="s">
        <v>4975</v>
      </c>
      <c r="B1312" s="1" t="s">
        <v>25373</v>
      </c>
      <c r="C1312" s="1" t="s">
        <v>4975</v>
      </c>
      <c r="D1312" s="174"/>
      <c r="E1312" s="174"/>
      <c r="F1312" s="174"/>
      <c r="G1312" s="176"/>
      <c r="H1312" s="174"/>
      <c r="I1312" s="174"/>
      <c r="J1312" s="174"/>
      <c r="K1312" s="1"/>
      <c r="L1312" s="177" t="str">
        <f>_xlfn.XLOOKUP(C1312,'★C&amp;I(IRS)'!C:C,'★C&amp;I(IRS)'!R:R)</f>
        <v>Envision未適用</v>
      </c>
    </row>
    <row r="1313" spans="1:12">
      <c r="A1313" s="1" t="s">
        <v>8018</v>
      </c>
      <c r="B1313" s="1" t="s">
        <v>25374</v>
      </c>
      <c r="C1313" s="1" t="s">
        <v>3731</v>
      </c>
      <c r="D1313" s="174"/>
      <c r="E1313" s="174"/>
      <c r="F1313" s="174"/>
      <c r="G1313" s="176"/>
      <c r="H1313" s="174"/>
      <c r="I1313" s="174"/>
      <c r="J1313" s="174"/>
      <c r="K1313" s="1"/>
      <c r="L1313" s="177">
        <f>_xlfn.XLOOKUP(C1313,'★C&amp;I(IRS)'!C:C,'★C&amp;I(IRS)'!R:R)</f>
        <v>45362</v>
      </c>
    </row>
    <row r="1314" spans="1:12">
      <c r="A1314" s="1" t="s">
        <v>7906</v>
      </c>
      <c r="B1314" s="1" t="s">
        <v>25374</v>
      </c>
      <c r="C1314" s="1" t="s">
        <v>3537</v>
      </c>
      <c r="D1314" s="174"/>
      <c r="E1314" s="174"/>
      <c r="F1314" s="174"/>
      <c r="G1314" s="176"/>
      <c r="H1314" s="174"/>
      <c r="I1314" s="174"/>
      <c r="J1314" s="174"/>
      <c r="K1314" s="1"/>
      <c r="L1314" s="177">
        <f>_xlfn.XLOOKUP(C1314,'★C&amp;I(IRS)'!C:C,'★C&amp;I(IRS)'!R:R)</f>
        <v>45086</v>
      </c>
    </row>
    <row r="1315" spans="1:12">
      <c r="A1315" s="1" t="s">
        <v>7776</v>
      </c>
      <c r="B1315" s="1" t="s">
        <v>25374</v>
      </c>
      <c r="C1315" s="1" t="s">
        <v>3731</v>
      </c>
      <c r="D1315" s="174"/>
      <c r="E1315" s="174"/>
      <c r="F1315" s="174"/>
      <c r="G1315" s="176"/>
      <c r="H1315" s="174"/>
      <c r="I1315" s="174"/>
      <c r="J1315" s="174"/>
      <c r="K1315" s="1"/>
      <c r="L1315" s="177">
        <f>_xlfn.XLOOKUP(C1315,'★C&amp;I(IRS)'!C:C,'★C&amp;I(IRS)'!R:R)</f>
        <v>45362</v>
      </c>
    </row>
    <row r="1316" spans="1:12">
      <c r="A1316" s="1" t="s">
        <v>4978</v>
      </c>
      <c r="B1316" s="1" t="s">
        <v>25373</v>
      </c>
      <c r="C1316" s="1" t="s">
        <v>4978</v>
      </c>
      <c r="D1316" s="174"/>
      <c r="E1316" s="174"/>
      <c r="F1316" s="174"/>
      <c r="G1316" s="176"/>
      <c r="H1316" s="174"/>
      <c r="I1316" s="174"/>
      <c r="J1316" s="174"/>
      <c r="K1316" s="1"/>
      <c r="L1316" s="177" t="str">
        <f>_xlfn.XLOOKUP(C1316,'★C&amp;I(IRS)'!C:C,'★C&amp;I(IRS)'!R:R)</f>
        <v>Envision未適用</v>
      </c>
    </row>
    <row r="1317" spans="1:12">
      <c r="A1317" s="1" t="s">
        <v>19112</v>
      </c>
      <c r="B1317" s="1" t="s">
        <v>25374</v>
      </c>
      <c r="C1317" s="1" t="s">
        <v>3731</v>
      </c>
      <c r="D1317" s="174"/>
      <c r="E1317" s="174"/>
      <c r="F1317" s="174"/>
      <c r="G1317" s="176"/>
      <c r="H1317" s="174"/>
      <c r="I1317" s="174"/>
      <c r="J1317" s="174"/>
      <c r="K1317" s="1"/>
      <c r="L1317" s="177">
        <f>_xlfn.XLOOKUP(C1317,'★C&amp;I(IRS)'!C:C,'★C&amp;I(IRS)'!R:R)</f>
        <v>45362</v>
      </c>
    </row>
    <row r="1318" spans="1:12">
      <c r="A1318" s="1" t="s">
        <v>19111</v>
      </c>
      <c r="B1318" s="1" t="s">
        <v>25374</v>
      </c>
      <c r="C1318" s="1" t="s">
        <v>3537</v>
      </c>
      <c r="D1318" s="174"/>
      <c r="E1318" s="174"/>
      <c r="F1318" s="174"/>
      <c r="G1318" s="176"/>
      <c r="H1318" s="174"/>
      <c r="I1318" s="174"/>
      <c r="J1318" s="174"/>
      <c r="K1318" s="1"/>
      <c r="L1318" s="177">
        <f>_xlfn.XLOOKUP(C1318,'★C&amp;I(IRS)'!C:C,'★C&amp;I(IRS)'!R:R)</f>
        <v>45086</v>
      </c>
    </row>
    <row r="1319" spans="1:12">
      <c r="A1319" s="1" t="s">
        <v>7777</v>
      </c>
      <c r="B1319" s="1" t="s">
        <v>25374</v>
      </c>
      <c r="C1319" s="1" t="s">
        <v>3731</v>
      </c>
      <c r="D1319" s="174"/>
      <c r="E1319" s="174"/>
      <c r="F1319" s="174"/>
      <c r="G1319" s="176"/>
      <c r="H1319" s="174"/>
      <c r="I1319" s="174"/>
      <c r="J1319" s="174"/>
      <c r="K1319" s="1"/>
      <c r="L1319" s="177">
        <f>_xlfn.XLOOKUP(C1319,'★C&amp;I(IRS)'!C:C,'★C&amp;I(IRS)'!R:R)</f>
        <v>45362</v>
      </c>
    </row>
    <row r="1320" spans="1:12">
      <c r="A1320" s="1" t="s">
        <v>4981</v>
      </c>
      <c r="B1320" s="1" t="s">
        <v>25373</v>
      </c>
      <c r="C1320" s="1" t="s">
        <v>4981</v>
      </c>
      <c r="D1320" s="174"/>
      <c r="E1320" s="174"/>
      <c r="F1320" s="174"/>
      <c r="G1320" s="176"/>
      <c r="H1320" s="174"/>
      <c r="I1320" s="174"/>
      <c r="J1320" s="174"/>
      <c r="K1320" s="1"/>
      <c r="L1320" s="177" t="str">
        <f>_xlfn.XLOOKUP(C1320,'★C&amp;I(IRS)'!C:C,'★C&amp;I(IRS)'!R:R)</f>
        <v>Envision未適用</v>
      </c>
    </row>
    <row r="1321" spans="1:12">
      <c r="A1321" s="1" t="s">
        <v>7778</v>
      </c>
      <c r="B1321" s="1" t="s">
        <v>25374</v>
      </c>
      <c r="C1321" s="1" t="s">
        <v>3731</v>
      </c>
      <c r="D1321" s="174"/>
      <c r="E1321" s="174"/>
      <c r="F1321" s="174"/>
      <c r="G1321" s="176"/>
      <c r="H1321" s="174"/>
      <c r="I1321" s="174"/>
      <c r="J1321" s="174"/>
      <c r="K1321" s="1"/>
      <c r="L1321" s="177">
        <f>_xlfn.XLOOKUP(C1321,'★C&amp;I(IRS)'!C:C,'★C&amp;I(IRS)'!R:R)</f>
        <v>45362</v>
      </c>
    </row>
    <row r="1322" spans="1:12">
      <c r="A1322" s="1" t="s">
        <v>4983</v>
      </c>
      <c r="B1322" s="1" t="s">
        <v>25373</v>
      </c>
      <c r="C1322" s="1" t="s">
        <v>4983</v>
      </c>
      <c r="D1322" s="174"/>
      <c r="E1322" s="174"/>
      <c r="F1322" s="174"/>
      <c r="G1322" s="176"/>
      <c r="H1322" s="174"/>
      <c r="I1322" s="174"/>
      <c r="J1322" s="174"/>
      <c r="K1322" s="1"/>
      <c r="L1322" s="177" t="str">
        <f>_xlfn.XLOOKUP(C1322,'★C&amp;I(IRS)'!C:C,'★C&amp;I(IRS)'!R:R)</f>
        <v>Envision未適用</v>
      </c>
    </row>
    <row r="1323" spans="1:12">
      <c r="A1323" s="1" t="s">
        <v>25328</v>
      </c>
      <c r="B1323" s="1" t="s">
        <v>25374</v>
      </c>
      <c r="C1323" s="1" t="s">
        <v>3537</v>
      </c>
      <c r="D1323" s="174"/>
      <c r="E1323" s="174"/>
      <c r="F1323" s="174"/>
      <c r="G1323" s="176"/>
      <c r="H1323" s="174"/>
      <c r="I1323" s="174"/>
      <c r="J1323" s="174"/>
      <c r="K1323" s="1"/>
      <c r="L1323" s="177">
        <f>_xlfn.XLOOKUP(C1323,'★C&amp;I(IRS)'!C:C,'★C&amp;I(IRS)'!R:R)</f>
        <v>45086</v>
      </c>
    </row>
    <row r="1324" spans="1:12">
      <c r="A1324" s="1" t="s">
        <v>25329</v>
      </c>
      <c r="B1324" s="1" t="s">
        <v>25374</v>
      </c>
      <c r="C1324" s="1" t="s">
        <v>25314</v>
      </c>
      <c r="D1324" s="174"/>
      <c r="E1324" s="174"/>
      <c r="F1324" s="174"/>
      <c r="G1324" s="176"/>
      <c r="H1324" s="174"/>
      <c r="I1324" s="174"/>
      <c r="J1324" s="174"/>
      <c r="K1324" s="1"/>
      <c r="L1324" s="177">
        <f>_xlfn.XLOOKUP(C1324,'★C&amp;I(IRS)'!C:C,'★C&amp;I(IRS)'!R:R)</f>
        <v>45180</v>
      </c>
    </row>
    <row r="1325" spans="1:12">
      <c r="A1325" s="1" t="s">
        <v>25314</v>
      </c>
      <c r="B1325" s="1" t="s">
        <v>25374</v>
      </c>
      <c r="C1325" s="1" t="s">
        <v>25314</v>
      </c>
      <c r="D1325" s="174"/>
      <c r="E1325" s="174"/>
      <c r="F1325" s="174"/>
      <c r="G1325" s="176"/>
      <c r="H1325" s="174"/>
      <c r="I1325" s="174"/>
      <c r="J1325" s="174"/>
      <c r="K1325" s="1"/>
      <c r="L1325" s="177">
        <f>_xlfn.XLOOKUP(C1325,'★C&amp;I(IRS)'!C:C,'★C&amp;I(IRS)'!R:R)</f>
        <v>45180</v>
      </c>
    </row>
    <row r="1326" spans="1:12">
      <c r="A1326" s="1" t="s">
        <v>25330</v>
      </c>
      <c r="B1326" s="1" t="s">
        <v>25374</v>
      </c>
      <c r="C1326" s="1" t="s">
        <v>3537</v>
      </c>
      <c r="D1326" s="174"/>
      <c r="E1326" s="174"/>
      <c r="F1326" s="174"/>
      <c r="G1326" s="176"/>
      <c r="H1326" s="174"/>
      <c r="I1326" s="174"/>
      <c r="J1326" s="174"/>
      <c r="K1326" s="1"/>
      <c r="L1326" s="177">
        <f>_xlfn.XLOOKUP(C1326,'★C&amp;I(IRS)'!C:C,'★C&amp;I(IRS)'!R:R)</f>
        <v>45086</v>
      </c>
    </row>
    <row r="1327" spans="1:12">
      <c r="A1327" s="1" t="s">
        <v>25362</v>
      </c>
      <c r="B1327" s="1" t="s">
        <v>25373</v>
      </c>
      <c r="C1327" s="1" t="s">
        <v>4984</v>
      </c>
      <c r="D1327" s="174"/>
      <c r="E1327" s="174"/>
      <c r="F1327" s="174"/>
      <c r="G1327" s="176"/>
      <c r="H1327" s="174"/>
      <c r="I1327" s="174"/>
      <c r="J1327" s="174"/>
      <c r="K1327" s="1"/>
      <c r="L1327" s="177" t="str">
        <f>_xlfn.XLOOKUP(C1327,'★C&amp;I(IRS)'!C:C,'★C&amp;I(IRS)'!R:R)</f>
        <v>Envision未適用</v>
      </c>
    </row>
    <row r="1328" spans="1:12">
      <c r="A1328" s="1" t="s">
        <v>4984</v>
      </c>
      <c r="B1328" s="1" t="s">
        <v>25373</v>
      </c>
      <c r="C1328" s="1" t="s">
        <v>4984</v>
      </c>
      <c r="D1328" s="174"/>
      <c r="E1328" s="174"/>
      <c r="F1328" s="174"/>
      <c r="G1328" s="176"/>
      <c r="H1328" s="174"/>
      <c r="I1328" s="174"/>
      <c r="J1328" s="174"/>
      <c r="K1328" s="1"/>
      <c r="L1328" s="177" t="str">
        <f>_xlfn.XLOOKUP(C1328,'★C&amp;I(IRS)'!C:C,'★C&amp;I(IRS)'!R:R)</f>
        <v>Envision未適用</v>
      </c>
    </row>
    <row r="1329" spans="1:12">
      <c r="A1329" s="1" t="s">
        <v>7779</v>
      </c>
      <c r="B1329" s="1" t="s">
        <v>25374</v>
      </c>
      <c r="C1329" s="1" t="s">
        <v>3731</v>
      </c>
      <c r="D1329" s="174"/>
      <c r="E1329" s="174"/>
      <c r="F1329" s="174"/>
      <c r="G1329" s="176"/>
      <c r="H1329" s="174"/>
      <c r="I1329" s="174"/>
      <c r="J1329" s="174"/>
      <c r="K1329" s="1"/>
      <c r="L1329" s="177">
        <f>_xlfn.XLOOKUP(C1329,'★C&amp;I(IRS)'!C:C,'★C&amp;I(IRS)'!R:R)</f>
        <v>45362</v>
      </c>
    </row>
    <row r="1330" spans="1:12">
      <c r="A1330" s="1" t="s">
        <v>4986</v>
      </c>
      <c r="B1330" s="1" t="s">
        <v>25373</v>
      </c>
      <c r="C1330" s="1" t="s">
        <v>4986</v>
      </c>
      <c r="D1330" s="174"/>
      <c r="E1330" s="174"/>
      <c r="F1330" s="174"/>
      <c r="G1330" s="176"/>
      <c r="H1330" s="174"/>
      <c r="I1330" s="174"/>
      <c r="J1330" s="174"/>
      <c r="K1330" s="1"/>
      <c r="L1330" s="177" t="str">
        <f>_xlfn.XLOOKUP(C1330,'★C&amp;I(IRS)'!C:C,'★C&amp;I(IRS)'!R:R)</f>
        <v>Envision未適用</v>
      </c>
    </row>
    <row r="1331" spans="1:12">
      <c r="A1331" s="1" t="s">
        <v>3732</v>
      </c>
      <c r="B1331" s="1" t="s">
        <v>25374</v>
      </c>
      <c r="C1331" s="1" t="s">
        <v>3732</v>
      </c>
      <c r="D1331" s="174"/>
      <c r="E1331" s="174"/>
      <c r="F1331" s="174"/>
      <c r="G1331" s="176"/>
      <c r="H1331" s="174"/>
      <c r="I1331" s="174"/>
      <c r="J1331" s="174"/>
      <c r="K1331" s="1"/>
      <c r="L1331" s="177">
        <f>_xlfn.XLOOKUP(C1331,'★C&amp;I(IRS)'!C:C,'★C&amp;I(IRS)'!R:R)</f>
        <v>45362</v>
      </c>
    </row>
    <row r="1332" spans="1:12">
      <c r="A1332" s="1" t="s">
        <v>25546</v>
      </c>
      <c r="B1332" s="1" t="s">
        <v>25374</v>
      </c>
      <c r="C1332" s="1" t="s">
        <v>3732</v>
      </c>
      <c r="D1332" s="174"/>
      <c r="E1332" s="174"/>
      <c r="F1332" s="174"/>
      <c r="G1332" s="176"/>
      <c r="H1332" s="174"/>
      <c r="I1332" s="174"/>
      <c r="J1332" s="174"/>
      <c r="K1332" s="1"/>
      <c r="L1332" s="177">
        <f>_xlfn.XLOOKUP(C1332,'★C&amp;I(IRS)'!C:C,'★C&amp;I(IRS)'!R:R)</f>
        <v>45362</v>
      </c>
    </row>
    <row r="1333" spans="1:12">
      <c r="A1333" s="1" t="s">
        <v>8019</v>
      </c>
      <c r="B1333" s="1" t="s">
        <v>25374</v>
      </c>
      <c r="C1333" s="1" t="s">
        <v>3732</v>
      </c>
      <c r="D1333" s="174"/>
      <c r="E1333" s="174"/>
      <c r="F1333" s="174"/>
      <c r="G1333" s="176"/>
      <c r="H1333" s="174"/>
      <c r="I1333" s="174"/>
      <c r="J1333" s="174"/>
      <c r="K1333" s="1"/>
      <c r="L1333" s="177">
        <f>_xlfn.XLOOKUP(C1333,'★C&amp;I(IRS)'!C:C,'★C&amp;I(IRS)'!R:R)</f>
        <v>45362</v>
      </c>
    </row>
    <row r="1334" spans="1:12">
      <c r="A1334" s="1" t="s">
        <v>7907</v>
      </c>
      <c r="B1334" s="1" t="s">
        <v>25374</v>
      </c>
      <c r="C1334" s="1" t="s">
        <v>3537</v>
      </c>
      <c r="D1334" s="174"/>
      <c r="E1334" s="174"/>
      <c r="F1334" s="174"/>
      <c r="G1334" s="176"/>
      <c r="H1334" s="174"/>
      <c r="I1334" s="174"/>
      <c r="J1334" s="174"/>
      <c r="K1334" s="1"/>
      <c r="L1334" s="177">
        <f>_xlfn.XLOOKUP(C1334,'★C&amp;I(IRS)'!C:C,'★C&amp;I(IRS)'!R:R)</f>
        <v>45086</v>
      </c>
    </row>
    <row r="1335" spans="1:12">
      <c r="A1335" s="1" t="s">
        <v>25363</v>
      </c>
      <c r="B1335" s="1" t="s">
        <v>25373</v>
      </c>
      <c r="C1335" s="1" t="s">
        <v>4988</v>
      </c>
      <c r="D1335" s="174"/>
      <c r="E1335" s="174"/>
      <c r="F1335" s="174"/>
      <c r="G1335" s="176"/>
      <c r="H1335" s="174"/>
      <c r="I1335" s="174"/>
      <c r="J1335" s="174"/>
      <c r="K1335" s="1"/>
      <c r="L1335" s="177">
        <f>_xlfn.XLOOKUP(C1335,'★C&amp;I(IRS)'!C:C,'★C&amp;I(IRS)'!R:R)</f>
        <v>45392</v>
      </c>
    </row>
    <row r="1336" spans="1:12">
      <c r="A1336" s="1" t="s">
        <v>25363</v>
      </c>
      <c r="B1336" s="1" t="s">
        <v>25373</v>
      </c>
      <c r="C1336" s="1" t="s">
        <v>4987</v>
      </c>
      <c r="D1336" s="174"/>
      <c r="E1336" s="174"/>
      <c r="F1336" s="174"/>
      <c r="G1336" s="176"/>
      <c r="H1336" s="174"/>
      <c r="I1336" s="174"/>
      <c r="J1336" s="174"/>
      <c r="K1336" s="1"/>
      <c r="L1336" s="177">
        <f>_xlfn.XLOOKUP(C1336,'★C&amp;I(IRS)'!C:C,'★C&amp;I(IRS)'!R:R)</f>
        <v>45392</v>
      </c>
    </row>
    <row r="1337" spans="1:12">
      <c r="A1337" s="1" t="s">
        <v>25363</v>
      </c>
      <c r="B1337" s="1" t="s">
        <v>25373</v>
      </c>
      <c r="C1337" s="1" t="s">
        <v>4989</v>
      </c>
      <c r="D1337" s="174"/>
      <c r="E1337" s="174"/>
      <c r="F1337" s="174"/>
      <c r="G1337" s="176"/>
      <c r="H1337" s="174"/>
      <c r="I1337" s="174"/>
      <c r="J1337" s="174"/>
      <c r="K1337" s="1"/>
      <c r="L1337" s="177">
        <f>_xlfn.XLOOKUP(C1337,'★C&amp;I(IRS)'!C:C,'★C&amp;I(IRS)'!R:R)</f>
        <v>45392</v>
      </c>
    </row>
    <row r="1338" spans="1:12">
      <c r="A1338" s="1" t="s">
        <v>4987</v>
      </c>
      <c r="B1338" s="1" t="s">
        <v>25373</v>
      </c>
      <c r="C1338" s="1" t="s">
        <v>4987</v>
      </c>
      <c r="D1338" s="174"/>
      <c r="E1338" s="174"/>
      <c r="F1338" s="174"/>
      <c r="G1338" s="176"/>
      <c r="H1338" s="174"/>
      <c r="I1338" s="174"/>
      <c r="J1338" s="174"/>
      <c r="K1338" s="1"/>
      <c r="L1338" s="177">
        <f>_xlfn.XLOOKUP(C1338,'★C&amp;I(IRS)'!C:C,'★C&amp;I(IRS)'!R:R)</f>
        <v>45392</v>
      </c>
    </row>
    <row r="1339" spans="1:12">
      <c r="A1339" s="1" t="s">
        <v>20770</v>
      </c>
      <c r="B1339" s="1" t="s">
        <v>25374</v>
      </c>
      <c r="C1339" s="1" t="s">
        <v>3732</v>
      </c>
      <c r="D1339" s="174"/>
      <c r="E1339" s="174"/>
      <c r="F1339" s="174"/>
      <c r="G1339" s="176"/>
      <c r="H1339" s="174"/>
      <c r="I1339" s="174"/>
      <c r="J1339" s="174"/>
      <c r="K1339" s="1"/>
      <c r="L1339" s="177">
        <f>_xlfn.XLOOKUP(C1339,'★C&amp;I(IRS)'!C:C,'★C&amp;I(IRS)'!R:R)</f>
        <v>45362</v>
      </c>
    </row>
    <row r="1340" spans="1:12">
      <c r="A1340" s="1" t="s">
        <v>20767</v>
      </c>
      <c r="B1340" s="1" t="s">
        <v>25374</v>
      </c>
      <c r="C1340" s="1" t="s">
        <v>3537</v>
      </c>
      <c r="D1340" s="174"/>
      <c r="E1340" s="174"/>
      <c r="F1340" s="174"/>
      <c r="G1340" s="176"/>
      <c r="H1340" s="174"/>
      <c r="I1340" s="174"/>
      <c r="J1340" s="174"/>
      <c r="K1340" s="1"/>
      <c r="L1340" s="177">
        <f>_xlfn.XLOOKUP(C1340,'★C&amp;I(IRS)'!C:C,'★C&amp;I(IRS)'!R:R)</f>
        <v>45086</v>
      </c>
    </row>
    <row r="1341" spans="1:12">
      <c r="A1341" s="1" t="s">
        <v>4990</v>
      </c>
      <c r="B1341" s="1" t="s">
        <v>25373</v>
      </c>
      <c r="C1341" s="1" t="s">
        <v>4990</v>
      </c>
      <c r="D1341" s="174"/>
      <c r="E1341" s="174"/>
      <c r="F1341" s="174"/>
      <c r="G1341" s="176"/>
      <c r="H1341" s="174"/>
      <c r="I1341" s="174"/>
      <c r="J1341" s="174"/>
      <c r="K1341" s="1"/>
      <c r="L1341" s="177" t="str">
        <f>_xlfn.XLOOKUP(C1341,'★C&amp;I(IRS)'!C:C,'★C&amp;I(IRS)'!R:R)</f>
        <v>Envision未適用</v>
      </c>
    </row>
    <row r="1342" spans="1:12">
      <c r="A1342" s="1" t="s">
        <v>8020</v>
      </c>
      <c r="B1342" s="1" t="s">
        <v>25374</v>
      </c>
      <c r="C1342" s="1" t="s">
        <v>3732</v>
      </c>
      <c r="D1342" s="174"/>
      <c r="E1342" s="174"/>
      <c r="F1342" s="174"/>
      <c r="G1342" s="176"/>
      <c r="H1342" s="174"/>
      <c r="I1342" s="174"/>
      <c r="J1342" s="174"/>
      <c r="K1342" s="1"/>
      <c r="L1342" s="177">
        <f>_xlfn.XLOOKUP(C1342,'★C&amp;I(IRS)'!C:C,'★C&amp;I(IRS)'!R:R)</f>
        <v>45362</v>
      </c>
    </row>
    <row r="1343" spans="1:12">
      <c r="A1343" s="1" t="s">
        <v>7908</v>
      </c>
      <c r="B1343" s="1" t="s">
        <v>25374</v>
      </c>
      <c r="C1343" s="1" t="s">
        <v>3537</v>
      </c>
      <c r="D1343" s="174"/>
      <c r="E1343" s="174"/>
      <c r="F1343" s="174"/>
      <c r="G1343" s="176"/>
      <c r="H1343" s="174"/>
      <c r="I1343" s="174"/>
      <c r="J1343" s="174"/>
      <c r="K1343" s="1"/>
      <c r="L1343" s="177">
        <f>_xlfn.XLOOKUP(C1343,'★C&amp;I(IRS)'!C:C,'★C&amp;I(IRS)'!R:R)</f>
        <v>45086</v>
      </c>
    </row>
    <row r="1344" spans="1:12">
      <c r="A1344" s="1" t="s">
        <v>7780</v>
      </c>
      <c r="B1344" s="1" t="s">
        <v>25374</v>
      </c>
      <c r="C1344" s="1" t="s">
        <v>3732</v>
      </c>
      <c r="D1344" s="174"/>
      <c r="E1344" s="174"/>
      <c r="F1344" s="174"/>
      <c r="G1344" s="176"/>
      <c r="H1344" s="174"/>
      <c r="I1344" s="174"/>
      <c r="J1344" s="174"/>
      <c r="K1344" s="1"/>
      <c r="L1344" s="177">
        <f>_xlfn.XLOOKUP(C1344,'★C&amp;I(IRS)'!C:C,'★C&amp;I(IRS)'!R:R)</f>
        <v>45362</v>
      </c>
    </row>
    <row r="1345" spans="1:12">
      <c r="A1345" s="1" t="s">
        <v>4992</v>
      </c>
      <c r="B1345" s="1" t="s">
        <v>25373</v>
      </c>
      <c r="C1345" s="1" t="s">
        <v>4992</v>
      </c>
      <c r="D1345" s="174"/>
      <c r="E1345" s="174"/>
      <c r="F1345" s="174"/>
      <c r="G1345" s="176"/>
      <c r="H1345" s="174"/>
      <c r="I1345" s="174"/>
      <c r="J1345" s="174"/>
      <c r="K1345" s="1"/>
      <c r="L1345" s="177" t="str">
        <f>_xlfn.XLOOKUP(C1345,'★C&amp;I(IRS)'!C:C,'★C&amp;I(IRS)'!R:R)</f>
        <v>Envision未適用</v>
      </c>
    </row>
    <row r="1346" spans="1:12">
      <c r="A1346" s="1" t="s">
        <v>7909</v>
      </c>
      <c r="B1346" s="1" t="s">
        <v>25374</v>
      </c>
      <c r="C1346" s="1" t="s">
        <v>3537</v>
      </c>
      <c r="D1346" s="174"/>
      <c r="E1346" s="174"/>
      <c r="F1346" s="174"/>
      <c r="G1346" s="176"/>
      <c r="H1346" s="174"/>
      <c r="I1346" s="174"/>
      <c r="J1346" s="174"/>
      <c r="K1346" s="1"/>
      <c r="L1346" s="177">
        <f>_xlfn.XLOOKUP(C1346,'★C&amp;I(IRS)'!C:C,'★C&amp;I(IRS)'!R:R)</f>
        <v>45086</v>
      </c>
    </row>
    <row r="1347" spans="1:12">
      <c r="A1347" s="1" t="s">
        <v>8041</v>
      </c>
      <c r="B1347" s="1" t="s">
        <v>25373</v>
      </c>
      <c r="C1347" s="1" t="s">
        <v>4995</v>
      </c>
      <c r="D1347" s="174"/>
      <c r="E1347" s="174"/>
      <c r="F1347" s="174"/>
      <c r="G1347" s="176"/>
      <c r="H1347" s="174"/>
      <c r="I1347" s="174"/>
      <c r="J1347" s="174"/>
      <c r="K1347" s="1"/>
      <c r="L1347" s="177">
        <f>_xlfn.XLOOKUP(C1347,'★C&amp;I(IRS)'!C:C,'★C&amp;I(IRS)'!R:R)</f>
        <v>45392</v>
      </c>
    </row>
    <row r="1348" spans="1:12">
      <c r="A1348" s="1" t="s">
        <v>4995</v>
      </c>
      <c r="B1348" s="1" t="s">
        <v>25373</v>
      </c>
      <c r="C1348" s="1" t="s">
        <v>4995</v>
      </c>
      <c r="D1348" s="174"/>
      <c r="E1348" s="174"/>
      <c r="F1348" s="174"/>
      <c r="G1348" s="176"/>
      <c r="H1348" s="174"/>
      <c r="I1348" s="174"/>
      <c r="J1348" s="174"/>
      <c r="K1348" s="1"/>
      <c r="L1348" s="177">
        <f>_xlfn.XLOOKUP(C1348,'★C&amp;I(IRS)'!C:C,'★C&amp;I(IRS)'!R:R)</f>
        <v>45392</v>
      </c>
    </row>
    <row r="1349" spans="1:12">
      <c r="A1349" s="1" t="s">
        <v>8021</v>
      </c>
      <c r="B1349" s="1" t="s">
        <v>25374</v>
      </c>
      <c r="C1349" s="1" t="s">
        <v>3730</v>
      </c>
      <c r="D1349" s="174"/>
      <c r="E1349" s="174"/>
      <c r="F1349" s="174"/>
      <c r="G1349" s="176"/>
      <c r="H1349" s="174"/>
      <c r="I1349" s="174"/>
      <c r="J1349" s="174"/>
      <c r="K1349" s="1"/>
      <c r="L1349" s="177">
        <f>_xlfn.XLOOKUP(C1349,'★C&amp;I(IRS)'!C:C,'★C&amp;I(IRS)'!R:R)</f>
        <v>45362</v>
      </c>
    </row>
    <row r="1350" spans="1:12">
      <c r="A1350" s="1" t="s">
        <v>7910</v>
      </c>
      <c r="B1350" s="1" t="s">
        <v>25374</v>
      </c>
      <c r="C1350" s="1" t="s">
        <v>3537</v>
      </c>
      <c r="D1350" s="174"/>
      <c r="E1350" s="174"/>
      <c r="F1350" s="174"/>
      <c r="G1350" s="176"/>
      <c r="H1350" s="174"/>
      <c r="I1350" s="174"/>
      <c r="J1350" s="174"/>
      <c r="K1350" s="1"/>
      <c r="L1350" s="177">
        <f>_xlfn.XLOOKUP(C1350,'★C&amp;I(IRS)'!C:C,'★C&amp;I(IRS)'!R:R)</f>
        <v>45086</v>
      </c>
    </row>
    <row r="1351" spans="1:12">
      <c r="A1351" s="1" t="s">
        <v>4997</v>
      </c>
      <c r="B1351" s="1" t="s">
        <v>25373</v>
      </c>
      <c r="C1351" s="1" t="s">
        <v>4997</v>
      </c>
      <c r="D1351" s="174"/>
      <c r="E1351" s="174"/>
      <c r="F1351" s="174"/>
      <c r="G1351" s="176"/>
      <c r="H1351" s="174"/>
      <c r="I1351" s="174"/>
      <c r="J1351" s="174"/>
      <c r="K1351" s="1"/>
      <c r="L1351" s="177" t="str">
        <f>_xlfn.XLOOKUP(C1351,'★C&amp;I(IRS)'!C:C,'★C&amp;I(IRS)'!R:R)</f>
        <v>Envision未適用</v>
      </c>
    </row>
    <row r="1352" spans="1:12">
      <c r="A1352" s="1" t="s">
        <v>5002</v>
      </c>
      <c r="B1352" s="1" t="s">
        <v>25374</v>
      </c>
      <c r="C1352" s="1" t="s">
        <v>5002</v>
      </c>
      <c r="D1352" s="174"/>
      <c r="E1352" s="174"/>
      <c r="F1352" s="174"/>
      <c r="G1352" s="176"/>
      <c r="H1352" s="174"/>
      <c r="I1352" s="174"/>
      <c r="J1352" s="174"/>
      <c r="K1352" s="1"/>
      <c r="L1352" s="177">
        <f>_xlfn.XLOOKUP(C1352,'★C&amp;I(IRS)'!C:C,'★C&amp;I(IRS)'!R:R)</f>
        <v>45279</v>
      </c>
    </row>
    <row r="1353" spans="1:12">
      <c r="A1353" s="1" t="s">
        <v>5005</v>
      </c>
      <c r="B1353" s="1" t="s">
        <v>25374</v>
      </c>
      <c r="C1353" s="1" t="s">
        <v>5005</v>
      </c>
      <c r="D1353" s="174"/>
      <c r="E1353" s="174"/>
      <c r="F1353" s="174"/>
      <c r="G1353" s="176"/>
      <c r="H1353" s="174"/>
      <c r="I1353" s="174"/>
      <c r="J1353" s="174"/>
      <c r="K1353" s="1"/>
      <c r="L1353" s="177">
        <f>_xlfn.XLOOKUP(C1353,'★C&amp;I(IRS)'!C:C,'★C&amp;I(IRS)'!R:R)</f>
        <v>45279</v>
      </c>
    </row>
    <row r="1354" spans="1:12">
      <c r="A1354" s="1" t="s">
        <v>3733</v>
      </c>
      <c r="B1354" s="1" t="s">
        <v>25374</v>
      </c>
      <c r="C1354" s="1" t="s">
        <v>3733</v>
      </c>
      <c r="D1354" s="174"/>
      <c r="E1354" s="174"/>
      <c r="F1354" s="174"/>
      <c r="G1354" s="176"/>
      <c r="H1354" s="174"/>
      <c r="I1354" s="174"/>
      <c r="J1354" s="174"/>
      <c r="K1354" s="1"/>
      <c r="L1354" s="177">
        <f>_xlfn.XLOOKUP(C1354,'★C&amp;I(IRS)'!C:C,'★C&amp;I(IRS)'!R:R)</f>
        <v>45225</v>
      </c>
    </row>
    <row r="1355" spans="1:12">
      <c r="A1355" s="1" t="s">
        <v>25547</v>
      </c>
      <c r="B1355" s="1" t="s">
        <v>25374</v>
      </c>
      <c r="C1355" s="1" t="s">
        <v>3733</v>
      </c>
      <c r="D1355" s="174"/>
      <c r="E1355" s="174"/>
      <c r="F1355" s="174"/>
      <c r="G1355" s="176"/>
      <c r="H1355" s="174"/>
      <c r="I1355" s="174"/>
      <c r="J1355" s="174"/>
      <c r="K1355" s="1"/>
      <c r="L1355" s="177">
        <f>_xlfn.XLOOKUP(C1355,'★C&amp;I(IRS)'!C:C,'★C&amp;I(IRS)'!R:R)</f>
        <v>45225</v>
      </c>
    </row>
    <row r="1356" spans="1:12">
      <c r="A1356" s="1" t="s">
        <v>5006</v>
      </c>
      <c r="B1356" s="1" t="s">
        <v>25373</v>
      </c>
      <c r="C1356" s="1" t="s">
        <v>5006</v>
      </c>
      <c r="D1356" s="174"/>
      <c r="E1356" s="174"/>
      <c r="F1356" s="174"/>
      <c r="G1356" s="176"/>
      <c r="H1356" s="174"/>
      <c r="I1356" s="174"/>
      <c r="J1356" s="174"/>
      <c r="K1356" s="1"/>
      <c r="L1356" s="177" t="str">
        <f>_xlfn.XLOOKUP(C1356,'★C&amp;I(IRS)'!C:C,'★C&amp;I(IRS)'!R:R)</f>
        <v>Envision未適用</v>
      </c>
    </row>
    <row r="1357" spans="1:12">
      <c r="A1357" s="1" t="s">
        <v>5009</v>
      </c>
      <c r="B1357" s="1" t="s">
        <v>25373</v>
      </c>
      <c r="C1357" s="1" t="s">
        <v>5009</v>
      </c>
      <c r="D1357" s="174"/>
      <c r="E1357" s="174"/>
      <c r="F1357" s="174"/>
      <c r="G1357" s="176"/>
      <c r="H1357" s="174"/>
      <c r="I1357" s="174"/>
      <c r="J1357" s="174"/>
      <c r="K1357" s="1"/>
      <c r="L1357" s="177" t="str">
        <f>_xlfn.XLOOKUP(C1357,'★C&amp;I(IRS)'!C:C,'★C&amp;I(IRS)'!R:R)</f>
        <v>Envision未適用</v>
      </c>
    </row>
    <row r="1358" spans="1:12">
      <c r="A1358" s="1" t="s">
        <v>8022</v>
      </c>
      <c r="B1358" s="1" t="s">
        <v>25374</v>
      </c>
      <c r="C1358" s="1" t="s">
        <v>3733</v>
      </c>
      <c r="D1358" s="174"/>
      <c r="E1358" s="174"/>
      <c r="F1358" s="174"/>
      <c r="G1358" s="176"/>
      <c r="H1358" s="174"/>
      <c r="I1358" s="174"/>
      <c r="J1358" s="174"/>
      <c r="K1358" s="1"/>
      <c r="L1358" s="177">
        <f>_xlfn.XLOOKUP(C1358,'★C&amp;I(IRS)'!C:C,'★C&amp;I(IRS)'!R:R)</f>
        <v>45225</v>
      </c>
    </row>
    <row r="1359" spans="1:12">
      <c r="A1359" s="1" t="s">
        <v>7911</v>
      </c>
      <c r="B1359" s="1" t="s">
        <v>25374</v>
      </c>
      <c r="C1359" s="1" t="s">
        <v>3537</v>
      </c>
      <c r="D1359" s="174"/>
      <c r="E1359" s="174"/>
      <c r="F1359" s="174"/>
      <c r="G1359" s="176"/>
      <c r="H1359" s="174"/>
      <c r="I1359" s="174"/>
      <c r="J1359" s="174"/>
      <c r="K1359" s="1"/>
      <c r="L1359" s="177">
        <f>_xlfn.XLOOKUP(C1359,'★C&amp;I(IRS)'!C:C,'★C&amp;I(IRS)'!R:R)</f>
        <v>45086</v>
      </c>
    </row>
    <row r="1360" spans="1:12">
      <c r="A1360" s="1" t="s">
        <v>5012</v>
      </c>
      <c r="B1360" s="1" t="s">
        <v>25373</v>
      </c>
      <c r="C1360" s="1" t="s">
        <v>5012</v>
      </c>
      <c r="D1360" s="174"/>
      <c r="E1360" s="174"/>
      <c r="F1360" s="174"/>
      <c r="G1360" s="176"/>
      <c r="H1360" s="174"/>
      <c r="I1360" s="174"/>
      <c r="J1360" s="174"/>
      <c r="K1360" s="1"/>
      <c r="L1360" s="177" t="str">
        <f>_xlfn.XLOOKUP(C1360,'★C&amp;I(IRS)'!C:C,'★C&amp;I(IRS)'!R:R)</f>
        <v>Envision未適用</v>
      </c>
    </row>
    <row r="1361" spans="1:12">
      <c r="A1361" s="1" t="s">
        <v>5014</v>
      </c>
      <c r="B1361" s="1" t="s">
        <v>25373</v>
      </c>
      <c r="C1361" s="1" t="s">
        <v>5014</v>
      </c>
      <c r="D1361" s="174"/>
      <c r="E1361" s="174"/>
      <c r="F1361" s="174"/>
      <c r="G1361" s="176"/>
      <c r="H1361" s="174"/>
      <c r="I1361" s="174"/>
      <c r="J1361" s="174"/>
      <c r="K1361" s="1"/>
      <c r="L1361" s="177" t="str">
        <f>_xlfn.XLOOKUP(C1361,'★C&amp;I(IRS)'!C:C,'★C&amp;I(IRS)'!R:R)</f>
        <v>Envision未適用</v>
      </c>
    </row>
    <row r="1362" spans="1:12">
      <c r="A1362" s="1" t="s">
        <v>5015</v>
      </c>
      <c r="B1362" s="1" t="s">
        <v>25373</v>
      </c>
      <c r="C1362" s="1" t="s">
        <v>5015</v>
      </c>
      <c r="D1362" s="174"/>
      <c r="E1362" s="174"/>
      <c r="F1362" s="174"/>
      <c r="G1362" s="176"/>
      <c r="H1362" s="174"/>
      <c r="I1362" s="174"/>
      <c r="J1362" s="174"/>
      <c r="K1362" s="1"/>
      <c r="L1362" s="177" t="str">
        <f>_xlfn.XLOOKUP(C1362,'★C&amp;I(IRS)'!C:C,'★C&amp;I(IRS)'!R:R)</f>
        <v>Envision未適用</v>
      </c>
    </row>
    <row r="1363" spans="1:12">
      <c r="A1363" s="1" t="s">
        <v>8023</v>
      </c>
      <c r="B1363" s="1" t="s">
        <v>25374</v>
      </c>
      <c r="C1363" s="1" t="s">
        <v>3733</v>
      </c>
      <c r="D1363" s="174"/>
      <c r="E1363" s="174"/>
      <c r="F1363" s="174"/>
      <c r="G1363" s="176"/>
      <c r="H1363" s="174"/>
      <c r="I1363" s="174"/>
      <c r="J1363" s="174"/>
      <c r="K1363" s="1"/>
      <c r="L1363" s="177">
        <f>_xlfn.XLOOKUP(C1363,'★C&amp;I(IRS)'!C:C,'★C&amp;I(IRS)'!R:R)</f>
        <v>45225</v>
      </c>
    </row>
    <row r="1364" spans="1:12">
      <c r="A1364" s="1" t="s">
        <v>7912</v>
      </c>
      <c r="B1364" s="1" t="s">
        <v>25374</v>
      </c>
      <c r="C1364" s="1" t="s">
        <v>3537</v>
      </c>
      <c r="D1364" s="174"/>
      <c r="E1364" s="174"/>
      <c r="F1364" s="174"/>
      <c r="G1364" s="176"/>
      <c r="H1364" s="174"/>
      <c r="I1364" s="174"/>
      <c r="J1364" s="174"/>
      <c r="K1364" s="1"/>
      <c r="L1364" s="177">
        <f>_xlfn.XLOOKUP(C1364,'★C&amp;I(IRS)'!C:C,'★C&amp;I(IRS)'!R:R)</f>
        <v>45086</v>
      </c>
    </row>
    <row r="1365" spans="1:12">
      <c r="A1365" s="1" t="s">
        <v>25364</v>
      </c>
      <c r="B1365" s="1" t="s">
        <v>25373</v>
      </c>
      <c r="C1365" s="1" t="s">
        <v>5018</v>
      </c>
      <c r="D1365" s="174"/>
      <c r="E1365" s="174"/>
      <c r="F1365" s="174"/>
      <c r="G1365" s="176"/>
      <c r="H1365" s="174"/>
      <c r="I1365" s="174"/>
      <c r="J1365" s="174"/>
      <c r="K1365" s="1"/>
      <c r="L1365" s="177">
        <f>_xlfn.XLOOKUP(C1365,'★C&amp;I(IRS)'!C:C,'★C&amp;I(IRS)'!R:R)</f>
        <v>45392</v>
      </c>
    </row>
    <row r="1366" spans="1:12">
      <c r="A1366" s="1" t="s">
        <v>25364</v>
      </c>
      <c r="B1366" s="1" t="s">
        <v>25373</v>
      </c>
      <c r="C1366" s="1" t="s">
        <v>5017</v>
      </c>
      <c r="D1366" s="174"/>
      <c r="E1366" s="174"/>
      <c r="F1366" s="174"/>
      <c r="G1366" s="176"/>
      <c r="H1366" s="174"/>
      <c r="I1366" s="174"/>
      <c r="J1366" s="174"/>
      <c r="K1366" s="1"/>
      <c r="L1366" s="177">
        <f>_xlfn.XLOOKUP(C1366,'★C&amp;I(IRS)'!C:C,'★C&amp;I(IRS)'!R:R)</f>
        <v>45392</v>
      </c>
    </row>
    <row r="1367" spans="1:12">
      <c r="A1367" s="1" t="s">
        <v>25364</v>
      </c>
      <c r="B1367" s="1" t="s">
        <v>25373</v>
      </c>
      <c r="C1367" s="1" t="s">
        <v>5019</v>
      </c>
      <c r="D1367" s="174"/>
      <c r="E1367" s="174"/>
      <c r="F1367" s="174"/>
      <c r="G1367" s="176"/>
      <c r="H1367" s="174"/>
      <c r="I1367" s="174"/>
      <c r="J1367" s="174"/>
      <c r="K1367" s="1"/>
      <c r="L1367" s="177">
        <f>_xlfn.XLOOKUP(C1367,'★C&amp;I(IRS)'!C:C,'★C&amp;I(IRS)'!R:R)</f>
        <v>45392</v>
      </c>
    </row>
    <row r="1368" spans="1:12">
      <c r="A1368" s="1" t="s">
        <v>5017</v>
      </c>
      <c r="B1368" s="1" t="s">
        <v>25373</v>
      </c>
      <c r="C1368" s="1" t="s">
        <v>5017</v>
      </c>
      <c r="D1368" s="174"/>
      <c r="E1368" s="174"/>
      <c r="F1368" s="174"/>
      <c r="G1368" s="176"/>
      <c r="H1368" s="174"/>
      <c r="I1368" s="174"/>
      <c r="J1368" s="174"/>
      <c r="K1368" s="1"/>
      <c r="L1368" s="177">
        <f>_xlfn.XLOOKUP(C1368,'★C&amp;I(IRS)'!C:C,'★C&amp;I(IRS)'!R:R)</f>
        <v>45392</v>
      </c>
    </row>
    <row r="1369" spans="1:12">
      <c r="A1369" s="1" t="s">
        <v>5020</v>
      </c>
      <c r="B1369" s="1" t="s">
        <v>25373</v>
      </c>
      <c r="C1369" s="1" t="s">
        <v>5020</v>
      </c>
      <c r="D1369" s="174"/>
      <c r="E1369" s="174"/>
      <c r="F1369" s="174"/>
      <c r="G1369" s="176"/>
      <c r="H1369" s="174"/>
      <c r="I1369" s="174"/>
      <c r="J1369" s="174"/>
      <c r="K1369" s="1"/>
      <c r="L1369" s="177" t="str">
        <f>_xlfn.XLOOKUP(C1369,'★C&amp;I(IRS)'!C:C,'★C&amp;I(IRS)'!R:R)</f>
        <v>Envision未適用</v>
      </c>
    </row>
    <row r="1370" spans="1:12">
      <c r="A1370" s="1" t="s">
        <v>5024</v>
      </c>
      <c r="B1370" s="1" t="s">
        <v>25373</v>
      </c>
      <c r="C1370" s="1" t="s">
        <v>5024</v>
      </c>
      <c r="D1370" s="174"/>
      <c r="E1370" s="174"/>
      <c r="F1370" s="174"/>
      <c r="G1370" s="176"/>
      <c r="H1370" s="174"/>
      <c r="I1370" s="174"/>
      <c r="J1370" s="174"/>
      <c r="K1370" s="1"/>
      <c r="L1370" s="177" t="str">
        <f>_xlfn.XLOOKUP(C1370,'★C&amp;I(IRS)'!C:C,'★C&amp;I(IRS)'!R:R)</f>
        <v>Envision未適用</v>
      </c>
    </row>
    <row r="1371" spans="1:12">
      <c r="A1371" s="1" t="s">
        <v>8024</v>
      </c>
      <c r="B1371" s="1" t="s">
        <v>25374</v>
      </c>
      <c r="C1371" s="1" t="s">
        <v>3733</v>
      </c>
      <c r="D1371" s="174"/>
      <c r="E1371" s="174"/>
      <c r="F1371" s="174"/>
      <c r="G1371" s="176"/>
      <c r="H1371" s="174"/>
      <c r="I1371" s="174"/>
      <c r="J1371" s="174"/>
      <c r="K1371" s="1"/>
      <c r="L1371" s="177">
        <f>_xlfn.XLOOKUP(C1371,'★C&amp;I(IRS)'!C:C,'★C&amp;I(IRS)'!R:R)</f>
        <v>45225</v>
      </c>
    </row>
    <row r="1372" spans="1:12">
      <c r="A1372" s="1" t="s">
        <v>7913</v>
      </c>
      <c r="B1372" s="1" t="s">
        <v>25374</v>
      </c>
      <c r="C1372" s="1" t="s">
        <v>3537</v>
      </c>
      <c r="D1372" s="174"/>
      <c r="E1372" s="174"/>
      <c r="F1372" s="174"/>
      <c r="G1372" s="176"/>
      <c r="H1372" s="174"/>
      <c r="I1372" s="174"/>
      <c r="J1372" s="174"/>
      <c r="K1372" s="1"/>
      <c r="L1372" s="177">
        <f>_xlfn.XLOOKUP(C1372,'★C&amp;I(IRS)'!C:C,'★C&amp;I(IRS)'!R:R)</f>
        <v>45086</v>
      </c>
    </row>
    <row r="1373" spans="1:12">
      <c r="A1373" s="1" t="s">
        <v>5028</v>
      </c>
      <c r="B1373" s="1" t="s">
        <v>25373</v>
      </c>
      <c r="C1373" s="1" t="s">
        <v>5028</v>
      </c>
      <c r="D1373" s="174"/>
      <c r="E1373" s="174"/>
      <c r="F1373" s="174"/>
      <c r="G1373" s="176"/>
      <c r="H1373" s="174"/>
      <c r="I1373" s="174"/>
      <c r="J1373" s="174"/>
      <c r="K1373" s="1"/>
      <c r="L1373" s="177" t="str">
        <f>_xlfn.XLOOKUP(C1373,'★C&amp;I(IRS)'!C:C,'★C&amp;I(IRS)'!R:R)</f>
        <v>Envision未適用</v>
      </c>
    </row>
    <row r="1374" spans="1:12">
      <c r="A1374" s="1" t="s">
        <v>7781</v>
      </c>
      <c r="B1374" s="1" t="s">
        <v>25374</v>
      </c>
      <c r="C1374" s="1" t="s">
        <v>3733</v>
      </c>
      <c r="D1374" s="174"/>
      <c r="E1374" s="174"/>
      <c r="F1374" s="174"/>
      <c r="G1374" s="176"/>
      <c r="H1374" s="174"/>
      <c r="I1374" s="174"/>
      <c r="J1374" s="174"/>
      <c r="K1374" s="1"/>
      <c r="L1374" s="177">
        <f>_xlfn.XLOOKUP(C1374,'★C&amp;I(IRS)'!C:C,'★C&amp;I(IRS)'!R:R)</f>
        <v>45225</v>
      </c>
    </row>
    <row r="1375" spans="1:12">
      <c r="A1375" s="1" t="s">
        <v>5031</v>
      </c>
      <c r="B1375" s="1" t="s">
        <v>25373</v>
      </c>
      <c r="C1375" s="1" t="s">
        <v>5031</v>
      </c>
      <c r="D1375" s="174"/>
      <c r="E1375" s="174"/>
      <c r="F1375" s="174"/>
      <c r="G1375" s="176"/>
      <c r="H1375" s="174"/>
      <c r="I1375" s="174"/>
      <c r="J1375" s="174"/>
      <c r="K1375" s="1"/>
      <c r="L1375" s="177" t="str">
        <f>_xlfn.XLOOKUP(C1375,'★C&amp;I(IRS)'!C:C,'★C&amp;I(IRS)'!R:R)</f>
        <v>Envision未適用</v>
      </c>
    </row>
    <row r="1376" spans="1:12">
      <c r="A1376" s="1" t="s">
        <v>3734</v>
      </c>
      <c r="B1376" s="1" t="s">
        <v>25374</v>
      </c>
      <c r="C1376" s="1" t="s">
        <v>3734</v>
      </c>
      <c r="D1376" s="174"/>
      <c r="E1376" s="174"/>
      <c r="F1376" s="174"/>
      <c r="G1376" s="176"/>
      <c r="H1376" s="174"/>
      <c r="I1376" s="174"/>
      <c r="J1376" s="174"/>
      <c r="K1376" s="1"/>
      <c r="L1376" s="177">
        <f>_xlfn.XLOOKUP(C1376,'★C&amp;I(IRS)'!C:C,'★C&amp;I(IRS)'!R:R)</f>
        <v>45225</v>
      </c>
    </row>
    <row r="1377" spans="1:12">
      <c r="A1377" s="1" t="s">
        <v>19065</v>
      </c>
      <c r="B1377" s="1" t="s">
        <v>25374</v>
      </c>
      <c r="C1377" s="1" t="s">
        <v>19065</v>
      </c>
      <c r="D1377" s="174"/>
      <c r="E1377" s="174"/>
      <c r="F1377" s="174"/>
      <c r="G1377" s="176"/>
      <c r="H1377" s="174"/>
      <c r="I1377" s="174"/>
      <c r="J1377" s="174"/>
      <c r="K1377" s="1"/>
      <c r="L1377" s="177">
        <f>_xlfn.XLOOKUP(C1377,'★C&amp;I(IRS)'!C:C,'★C&amp;I(IRS)'!R:R)</f>
        <v>45279</v>
      </c>
    </row>
    <row r="1378" spans="1:12">
      <c r="A1378" s="1" t="s">
        <v>19467</v>
      </c>
      <c r="B1378" s="1" t="s">
        <v>25373</v>
      </c>
      <c r="C1378" s="1" t="s">
        <v>19467</v>
      </c>
      <c r="D1378" s="174"/>
      <c r="E1378" s="174"/>
      <c r="F1378" s="174"/>
      <c r="G1378" s="176"/>
      <c r="H1378" s="174"/>
      <c r="I1378" s="174"/>
      <c r="J1378" s="174"/>
      <c r="K1378" s="1"/>
      <c r="L1378" s="177">
        <f>_xlfn.XLOOKUP(C1378,'★C&amp;I(IRS)'!C:C,'★C&amp;I(IRS)'!R:R)</f>
        <v>45392</v>
      </c>
    </row>
    <row r="1379" spans="1:12">
      <c r="A1379" s="1" t="s">
        <v>19470</v>
      </c>
      <c r="B1379" s="1" t="s">
        <v>25373</v>
      </c>
      <c r="C1379" s="1" t="s">
        <v>19470</v>
      </c>
      <c r="D1379" s="174"/>
      <c r="E1379" s="174"/>
      <c r="F1379" s="174"/>
      <c r="G1379" s="176"/>
      <c r="H1379" s="174"/>
      <c r="I1379" s="174"/>
      <c r="J1379" s="174"/>
      <c r="K1379" s="1"/>
      <c r="L1379" s="177">
        <f>_xlfn.XLOOKUP(C1379,'★C&amp;I(IRS)'!C:C,'★C&amp;I(IRS)'!R:R)</f>
        <v>45392</v>
      </c>
    </row>
    <row r="1380" spans="1:12">
      <c r="A1380" s="1" t="s">
        <v>19066</v>
      </c>
      <c r="B1380" s="1" t="s">
        <v>25374</v>
      </c>
      <c r="C1380" s="1" t="s">
        <v>19066</v>
      </c>
      <c r="D1380" s="174"/>
      <c r="E1380" s="174"/>
      <c r="F1380" s="174"/>
      <c r="G1380" s="176"/>
      <c r="H1380" s="174"/>
      <c r="I1380" s="174"/>
      <c r="J1380" s="174"/>
      <c r="K1380" s="1"/>
      <c r="L1380" s="177">
        <f>_xlfn.XLOOKUP(C1380,'★C&amp;I(IRS)'!C:C,'★C&amp;I(IRS)'!R:R)</f>
        <v>45279</v>
      </c>
    </row>
    <row r="1381" spans="1:12">
      <c r="A1381" s="1" t="s">
        <v>19067</v>
      </c>
      <c r="B1381" s="1" t="s">
        <v>25374</v>
      </c>
      <c r="C1381" s="1" t="s">
        <v>19067</v>
      </c>
      <c r="D1381" s="174"/>
      <c r="E1381" s="174"/>
      <c r="F1381" s="174"/>
      <c r="G1381" s="176"/>
      <c r="H1381" s="174"/>
      <c r="I1381" s="174"/>
      <c r="J1381" s="174"/>
      <c r="K1381" s="1"/>
      <c r="L1381" s="177">
        <f>_xlfn.XLOOKUP(C1381,'★C&amp;I(IRS)'!C:C,'★C&amp;I(IRS)'!R:R)</f>
        <v>45279</v>
      </c>
    </row>
    <row r="1382" spans="1:12">
      <c r="A1382" s="1" t="s">
        <v>19068</v>
      </c>
      <c r="B1382" s="1" t="s">
        <v>25374</v>
      </c>
      <c r="C1382" s="1" t="s">
        <v>19068</v>
      </c>
      <c r="D1382" s="174"/>
      <c r="E1382" s="174"/>
      <c r="F1382" s="174"/>
      <c r="G1382" s="176"/>
      <c r="H1382" s="174"/>
      <c r="I1382" s="174"/>
      <c r="J1382" s="174"/>
      <c r="K1382" s="1"/>
      <c r="L1382" s="177">
        <f>_xlfn.XLOOKUP(C1382,'★C&amp;I(IRS)'!C:C,'★C&amp;I(IRS)'!R:R)</f>
        <v>45279</v>
      </c>
    </row>
    <row r="1383" spans="1:12">
      <c r="A1383" s="1" t="s">
        <v>19069</v>
      </c>
      <c r="B1383" s="1" t="s">
        <v>25374</v>
      </c>
      <c r="C1383" s="1" t="s">
        <v>19069</v>
      </c>
      <c r="D1383" s="174"/>
      <c r="E1383" s="174"/>
      <c r="F1383" s="174"/>
      <c r="G1383" s="176"/>
      <c r="H1383" s="174"/>
      <c r="I1383" s="174"/>
      <c r="J1383" s="174"/>
      <c r="K1383" s="1"/>
      <c r="L1383" s="177">
        <f>_xlfn.XLOOKUP(C1383,'★C&amp;I(IRS)'!C:C,'★C&amp;I(IRS)'!R:R)</f>
        <v>45279</v>
      </c>
    </row>
    <row r="1384" spans="1:12">
      <c r="A1384" s="1" t="s">
        <v>19070</v>
      </c>
      <c r="B1384" s="1" t="s">
        <v>25374</v>
      </c>
      <c r="C1384" s="1" t="s">
        <v>19070</v>
      </c>
      <c r="D1384" s="174"/>
      <c r="E1384" s="174"/>
      <c r="F1384" s="174"/>
      <c r="G1384" s="176"/>
      <c r="H1384" s="174"/>
      <c r="I1384" s="174"/>
      <c r="J1384" s="174"/>
      <c r="K1384" s="1"/>
      <c r="L1384" s="177">
        <f>_xlfn.XLOOKUP(C1384,'★C&amp;I(IRS)'!C:C,'★C&amp;I(IRS)'!R:R)</f>
        <v>45279</v>
      </c>
    </row>
    <row r="1385" spans="1:12">
      <c r="A1385" s="1" t="s">
        <v>19071</v>
      </c>
      <c r="B1385" s="1" t="s">
        <v>25374</v>
      </c>
      <c r="C1385" s="1" t="s">
        <v>19071</v>
      </c>
      <c r="D1385" s="174"/>
      <c r="E1385" s="174"/>
      <c r="F1385" s="174"/>
      <c r="G1385" s="176"/>
      <c r="H1385" s="174"/>
      <c r="I1385" s="174"/>
      <c r="J1385" s="174"/>
      <c r="K1385" s="1"/>
      <c r="L1385" s="177">
        <f>_xlfn.XLOOKUP(C1385,'★C&amp;I(IRS)'!C:C,'★C&amp;I(IRS)'!R:R)</f>
        <v>45279</v>
      </c>
    </row>
    <row r="1386" spans="1:12">
      <c r="A1386" s="1" t="s">
        <v>19072</v>
      </c>
      <c r="B1386" s="1" t="s">
        <v>25374</v>
      </c>
      <c r="C1386" s="1" t="s">
        <v>19072</v>
      </c>
      <c r="D1386" s="174"/>
      <c r="E1386" s="174"/>
      <c r="F1386" s="174"/>
      <c r="G1386" s="176"/>
      <c r="H1386" s="174"/>
      <c r="I1386" s="174"/>
      <c r="J1386" s="174"/>
      <c r="K1386" s="1"/>
      <c r="L1386" s="177">
        <f>_xlfn.XLOOKUP(C1386,'★C&amp;I(IRS)'!C:C,'★C&amp;I(IRS)'!R:R)</f>
        <v>45279</v>
      </c>
    </row>
    <row r="1387" spans="1:12">
      <c r="A1387" s="1" t="s">
        <v>19073</v>
      </c>
      <c r="B1387" s="1" t="s">
        <v>25374</v>
      </c>
      <c r="C1387" s="1" t="s">
        <v>19073</v>
      </c>
      <c r="D1387" s="174"/>
      <c r="E1387" s="174"/>
      <c r="F1387" s="174"/>
      <c r="G1387" s="176"/>
      <c r="H1387" s="174"/>
      <c r="I1387" s="174"/>
      <c r="J1387" s="174"/>
      <c r="K1387" s="1"/>
      <c r="L1387" s="177">
        <f>_xlfn.XLOOKUP(C1387,'★C&amp;I(IRS)'!C:C,'★C&amp;I(IRS)'!R:R)</f>
        <v>45225</v>
      </c>
    </row>
    <row r="1388" spans="1:12">
      <c r="A1388" s="1" t="s">
        <v>19074</v>
      </c>
      <c r="B1388" s="1" t="s">
        <v>25374</v>
      </c>
      <c r="C1388" s="1" t="s">
        <v>19074</v>
      </c>
      <c r="D1388" s="174"/>
      <c r="E1388" s="174"/>
      <c r="F1388" s="174"/>
      <c r="G1388" s="176"/>
      <c r="H1388" s="174"/>
      <c r="I1388" s="174"/>
      <c r="J1388" s="174"/>
      <c r="K1388" s="1"/>
      <c r="L1388" s="177">
        <f>_xlfn.XLOOKUP(C1388,'★C&amp;I(IRS)'!C:C,'★C&amp;I(IRS)'!R:R)</f>
        <v>45279</v>
      </c>
    </row>
    <row r="1389" spans="1:12">
      <c r="A1389" s="1" t="s">
        <v>19075</v>
      </c>
      <c r="B1389" s="1" t="s">
        <v>25373</v>
      </c>
      <c r="C1389" s="1" t="s">
        <v>19075</v>
      </c>
      <c r="D1389" s="174"/>
      <c r="E1389" s="174"/>
      <c r="F1389" s="174"/>
      <c r="G1389" s="176"/>
      <c r="H1389" s="174"/>
      <c r="I1389" s="174"/>
      <c r="J1389" s="174"/>
      <c r="K1389" s="1"/>
      <c r="L1389" s="177">
        <f>_xlfn.XLOOKUP(C1389,'★C&amp;I(IRS)'!C:C,'★C&amp;I(IRS)'!R:R)</f>
        <v>45392</v>
      </c>
    </row>
    <row r="1390" spans="1:12">
      <c r="A1390" s="1" t="s">
        <v>19076</v>
      </c>
      <c r="B1390" s="1" t="s">
        <v>25374</v>
      </c>
      <c r="C1390" s="1" t="s">
        <v>19076</v>
      </c>
      <c r="D1390" s="174"/>
      <c r="E1390" s="174"/>
      <c r="F1390" s="174"/>
      <c r="G1390" s="176"/>
      <c r="H1390" s="174"/>
      <c r="I1390" s="174"/>
      <c r="J1390" s="174"/>
      <c r="K1390" s="1"/>
      <c r="L1390" s="177">
        <f>_xlfn.XLOOKUP(C1390,'★C&amp;I(IRS)'!C:C,'★C&amp;I(IRS)'!R:R)</f>
        <v>45279</v>
      </c>
    </row>
    <row r="1391" spans="1:12">
      <c r="A1391" s="1" t="s">
        <v>19103</v>
      </c>
      <c r="B1391" s="1" t="s">
        <v>25374</v>
      </c>
      <c r="C1391" s="1" t="s">
        <v>19103</v>
      </c>
      <c r="D1391" s="174"/>
      <c r="E1391" s="174"/>
      <c r="F1391" s="174"/>
      <c r="G1391" s="176"/>
      <c r="H1391" s="174"/>
      <c r="I1391" s="174"/>
      <c r="J1391" s="174"/>
      <c r="K1391" s="1"/>
      <c r="L1391" s="177">
        <f>_xlfn.XLOOKUP(C1391,'★C&amp;I(IRS)'!C:C,'★C&amp;I(IRS)'!R:R)</f>
        <v>45279</v>
      </c>
    </row>
    <row r="1392" spans="1:12">
      <c r="A1392" s="1" t="s">
        <v>19104</v>
      </c>
      <c r="B1392" s="1" t="s">
        <v>25374</v>
      </c>
      <c r="C1392" s="1" t="s">
        <v>19104</v>
      </c>
      <c r="D1392" s="174"/>
      <c r="E1392" s="174"/>
      <c r="F1392" s="174"/>
      <c r="G1392" s="176"/>
      <c r="H1392" s="174"/>
      <c r="I1392" s="174"/>
      <c r="J1392" s="174"/>
      <c r="K1392" s="1"/>
      <c r="L1392" s="177">
        <f>_xlfn.XLOOKUP(C1392,'★C&amp;I(IRS)'!C:C,'★C&amp;I(IRS)'!R:R)</f>
        <v>45279</v>
      </c>
    </row>
    <row r="1393" spans="1:12">
      <c r="A1393" s="1" t="s">
        <v>19077</v>
      </c>
      <c r="B1393" s="1" t="s">
        <v>25374</v>
      </c>
      <c r="C1393" s="1" t="s">
        <v>19077</v>
      </c>
      <c r="D1393" s="174"/>
      <c r="E1393" s="174"/>
      <c r="F1393" s="174"/>
      <c r="G1393" s="176"/>
      <c r="H1393" s="174"/>
      <c r="I1393" s="174"/>
      <c r="J1393" s="174"/>
      <c r="K1393" s="1"/>
      <c r="L1393" s="177">
        <f>_xlfn.XLOOKUP(C1393,'★C&amp;I(IRS)'!C:C,'★C&amp;I(IRS)'!R:R)</f>
        <v>45279</v>
      </c>
    </row>
    <row r="1394" spans="1:12">
      <c r="A1394" s="1" t="s">
        <v>19497</v>
      </c>
      <c r="B1394" s="1" t="s">
        <v>25374</v>
      </c>
      <c r="C1394" s="1" t="s">
        <v>19497</v>
      </c>
      <c r="D1394" s="174"/>
      <c r="E1394" s="174"/>
      <c r="F1394" s="174"/>
      <c r="G1394" s="176"/>
      <c r="H1394" s="174"/>
      <c r="I1394" s="174"/>
      <c r="J1394" s="174"/>
      <c r="K1394" s="1"/>
      <c r="L1394" s="177">
        <f>_xlfn.XLOOKUP(C1394,'★C&amp;I(IRS)'!C:C,'★C&amp;I(IRS)'!R:R)</f>
        <v>45279</v>
      </c>
    </row>
    <row r="1395" spans="1:12">
      <c r="A1395" s="1" t="s">
        <v>19078</v>
      </c>
      <c r="B1395" s="1" t="s">
        <v>25374</v>
      </c>
      <c r="C1395" s="1" t="s">
        <v>19078</v>
      </c>
      <c r="D1395" s="174"/>
      <c r="E1395" s="174"/>
      <c r="F1395" s="174"/>
      <c r="G1395" s="176"/>
      <c r="H1395" s="174"/>
      <c r="I1395" s="174"/>
      <c r="J1395" s="174"/>
      <c r="K1395" s="1"/>
      <c r="L1395" s="177">
        <f>_xlfn.XLOOKUP(C1395,'★C&amp;I(IRS)'!C:C,'★C&amp;I(IRS)'!R:R)</f>
        <v>45279</v>
      </c>
    </row>
    <row r="1396" spans="1:12">
      <c r="A1396" s="1" t="s">
        <v>19502</v>
      </c>
      <c r="B1396" s="1" t="s">
        <v>25374</v>
      </c>
      <c r="C1396" s="1" t="s">
        <v>19502</v>
      </c>
      <c r="D1396" s="174"/>
      <c r="E1396" s="174"/>
      <c r="F1396" s="174"/>
      <c r="G1396" s="176"/>
      <c r="H1396" s="174"/>
      <c r="I1396" s="174"/>
      <c r="J1396" s="174"/>
      <c r="K1396" s="1"/>
      <c r="L1396" s="177">
        <f>_xlfn.XLOOKUP(C1396,'★C&amp;I(IRS)'!C:C,'★C&amp;I(IRS)'!R:R)</f>
        <v>45279</v>
      </c>
    </row>
    <row r="1397" spans="1:12">
      <c r="A1397" s="1" t="s">
        <v>19079</v>
      </c>
      <c r="B1397" s="1" t="s">
        <v>25374</v>
      </c>
      <c r="C1397" s="1" t="s">
        <v>19079</v>
      </c>
      <c r="D1397" s="174"/>
      <c r="E1397" s="174"/>
      <c r="F1397" s="174"/>
      <c r="G1397" s="176"/>
      <c r="H1397" s="174"/>
      <c r="I1397" s="174"/>
      <c r="J1397" s="174"/>
      <c r="K1397" s="1"/>
      <c r="L1397" s="177">
        <f>_xlfn.XLOOKUP(C1397,'★C&amp;I(IRS)'!C:C,'★C&amp;I(IRS)'!R:R)</f>
        <v>45279</v>
      </c>
    </row>
    <row r="1398" spans="1:12">
      <c r="A1398" s="1" t="s">
        <v>19507</v>
      </c>
      <c r="B1398" s="1" t="s">
        <v>25374</v>
      </c>
      <c r="C1398" s="1" t="s">
        <v>19507</v>
      </c>
      <c r="D1398" s="174"/>
      <c r="E1398" s="174"/>
      <c r="F1398" s="174"/>
      <c r="G1398" s="176"/>
      <c r="H1398" s="174"/>
      <c r="I1398" s="174"/>
      <c r="J1398" s="174"/>
      <c r="K1398" s="1"/>
      <c r="L1398" s="177">
        <f>_xlfn.XLOOKUP(C1398,'★C&amp;I(IRS)'!C:C,'★C&amp;I(IRS)'!R:R)</f>
        <v>45279</v>
      </c>
    </row>
    <row r="1399" spans="1:12">
      <c r="A1399" s="1" t="s">
        <v>19080</v>
      </c>
      <c r="B1399" s="1" t="s">
        <v>25374</v>
      </c>
      <c r="C1399" s="1" t="s">
        <v>19080</v>
      </c>
      <c r="D1399" s="174"/>
      <c r="E1399" s="174"/>
      <c r="F1399" s="174"/>
      <c r="G1399" s="176"/>
      <c r="H1399" s="174"/>
      <c r="I1399" s="174"/>
      <c r="J1399" s="174"/>
      <c r="K1399" s="1"/>
      <c r="L1399" s="177">
        <f>_xlfn.XLOOKUP(C1399,'★C&amp;I(IRS)'!C:C,'★C&amp;I(IRS)'!R:R)</f>
        <v>45279</v>
      </c>
    </row>
    <row r="1400" spans="1:12">
      <c r="A1400" s="1" t="s">
        <v>19081</v>
      </c>
      <c r="B1400" s="1" t="s">
        <v>25374</v>
      </c>
      <c r="C1400" s="1" t="s">
        <v>19081</v>
      </c>
      <c r="D1400" s="174"/>
      <c r="E1400" s="174"/>
      <c r="F1400" s="174"/>
      <c r="G1400" s="176"/>
      <c r="H1400" s="174"/>
      <c r="I1400" s="174"/>
      <c r="J1400" s="174"/>
      <c r="K1400" s="1"/>
      <c r="L1400" s="177">
        <f>_xlfn.XLOOKUP(C1400,'★C&amp;I(IRS)'!C:C,'★C&amp;I(IRS)'!R:R)</f>
        <v>45279</v>
      </c>
    </row>
    <row r="1401" spans="1:12">
      <c r="A1401" s="1" t="s">
        <v>19082</v>
      </c>
      <c r="B1401" s="1" t="s">
        <v>25374</v>
      </c>
      <c r="C1401" s="1" t="s">
        <v>19082</v>
      </c>
      <c r="D1401" s="174"/>
      <c r="E1401" s="174"/>
      <c r="F1401" s="174"/>
      <c r="G1401" s="176"/>
      <c r="H1401" s="174"/>
      <c r="I1401" s="174"/>
      <c r="J1401" s="174"/>
      <c r="K1401" s="1"/>
      <c r="L1401" s="177">
        <f>_xlfn.XLOOKUP(C1401,'★C&amp;I(IRS)'!C:C,'★C&amp;I(IRS)'!R:R)</f>
        <v>45279</v>
      </c>
    </row>
    <row r="1402" spans="1:12">
      <c r="A1402" s="1" t="s">
        <v>19515</v>
      </c>
      <c r="B1402" s="1" t="s">
        <v>25373</v>
      </c>
      <c r="C1402" s="1" t="s">
        <v>19515</v>
      </c>
      <c r="D1402" s="174"/>
      <c r="E1402" s="174"/>
      <c r="F1402" s="174"/>
      <c r="G1402" s="176"/>
      <c r="H1402" s="174"/>
      <c r="I1402" s="174"/>
      <c r="J1402" s="174"/>
      <c r="K1402" s="1"/>
      <c r="L1402" s="177" t="str">
        <f>_xlfn.XLOOKUP(C1402,'★C&amp;I(IRS)'!C:C,'★C&amp;I(IRS)'!R:R)</f>
        <v>Envision未適用</v>
      </c>
    </row>
    <row r="1403" spans="1:12">
      <c r="A1403" s="1" t="s">
        <v>19518</v>
      </c>
      <c r="B1403" s="1" t="s">
        <v>25373</v>
      </c>
      <c r="C1403" s="1" t="s">
        <v>19518</v>
      </c>
      <c r="D1403" s="174"/>
      <c r="E1403" s="174"/>
      <c r="F1403" s="174"/>
      <c r="G1403" s="176"/>
      <c r="H1403" s="174"/>
      <c r="I1403" s="174"/>
      <c r="J1403" s="174"/>
      <c r="K1403" s="1"/>
      <c r="L1403" s="177" t="str">
        <f>_xlfn.XLOOKUP(C1403,'★C&amp;I(IRS)'!C:C,'★C&amp;I(IRS)'!R:R)</f>
        <v>Envision未適用</v>
      </c>
    </row>
    <row r="1404" spans="1:12">
      <c r="A1404" s="1" t="s">
        <v>19521</v>
      </c>
      <c r="B1404" s="1" t="s">
        <v>25373</v>
      </c>
      <c r="C1404" s="1" t="s">
        <v>19521</v>
      </c>
      <c r="D1404" s="174"/>
      <c r="E1404" s="174"/>
      <c r="F1404" s="174"/>
      <c r="G1404" s="176"/>
      <c r="H1404" s="174"/>
      <c r="I1404" s="174"/>
      <c r="J1404" s="174"/>
      <c r="K1404" s="1"/>
      <c r="L1404" s="177" t="str">
        <f>_xlfn.XLOOKUP(C1404,'★C&amp;I(IRS)'!C:C,'★C&amp;I(IRS)'!R:R)</f>
        <v>Envision未適用</v>
      </c>
    </row>
    <row r="1405" spans="1:12">
      <c r="A1405" s="1" t="s">
        <v>19524</v>
      </c>
      <c r="B1405" s="1" t="s">
        <v>25373</v>
      </c>
      <c r="C1405" s="1" t="s">
        <v>23500</v>
      </c>
      <c r="D1405" s="174"/>
      <c r="E1405" s="174"/>
      <c r="F1405" s="174"/>
      <c r="G1405" s="176"/>
      <c r="H1405" s="174"/>
      <c r="I1405" s="174"/>
      <c r="J1405" s="174"/>
      <c r="K1405" s="1"/>
      <c r="L1405" s="177" t="str">
        <f>_xlfn.XLOOKUP(C1405,'★C&amp;I(IRS)'!C:C,'★C&amp;I(IRS)'!R:R)</f>
        <v>-</v>
      </c>
    </row>
    <row r="1406" spans="1:12">
      <c r="A1406" s="1" t="s">
        <v>19524</v>
      </c>
      <c r="B1406" s="1" t="s">
        <v>25373</v>
      </c>
      <c r="C1406" s="1" t="s">
        <v>19524</v>
      </c>
      <c r="D1406" s="174"/>
      <c r="E1406" s="174"/>
      <c r="F1406" s="174"/>
      <c r="G1406" s="176"/>
      <c r="H1406" s="174"/>
      <c r="I1406" s="174"/>
      <c r="J1406" s="174"/>
      <c r="K1406" s="1"/>
      <c r="L1406" s="177" t="str">
        <f>_xlfn.XLOOKUP(C1406,'★C&amp;I(IRS)'!C:C,'★C&amp;I(IRS)'!R:R)</f>
        <v>Envision未適用</v>
      </c>
    </row>
    <row r="1407" spans="1:12">
      <c r="A1407" s="1" t="s">
        <v>19525</v>
      </c>
      <c r="B1407" s="1" t="s">
        <v>25373</v>
      </c>
      <c r="C1407" s="1" t="s">
        <v>19525</v>
      </c>
      <c r="D1407" s="174"/>
      <c r="E1407" s="174"/>
      <c r="F1407" s="174"/>
      <c r="G1407" s="176"/>
      <c r="H1407" s="174"/>
      <c r="I1407" s="174"/>
      <c r="J1407" s="174"/>
      <c r="K1407" s="1"/>
      <c r="L1407" s="177" t="str">
        <f>_xlfn.XLOOKUP(C1407,'★C&amp;I(IRS)'!C:C,'★C&amp;I(IRS)'!R:R)</f>
        <v>Envision未適用</v>
      </c>
    </row>
    <row r="1408" spans="1:12">
      <c r="A1408" s="1" t="s">
        <v>19526</v>
      </c>
      <c r="B1408" s="1" t="s">
        <v>25373</v>
      </c>
      <c r="C1408" s="1" t="s">
        <v>19526</v>
      </c>
      <c r="D1408" s="174"/>
      <c r="E1408" s="174"/>
      <c r="F1408" s="174"/>
      <c r="G1408" s="176"/>
      <c r="H1408" s="174"/>
      <c r="I1408" s="174"/>
      <c r="J1408" s="174"/>
      <c r="K1408" s="1"/>
      <c r="L1408" s="177" t="str">
        <f>_xlfn.XLOOKUP(C1408,'★C&amp;I(IRS)'!C:C,'★C&amp;I(IRS)'!R:R)</f>
        <v>Envision未適用</v>
      </c>
    </row>
    <row r="1409" spans="1:12">
      <c r="A1409" s="1" t="s">
        <v>19529</v>
      </c>
      <c r="B1409" s="1" t="s">
        <v>25373</v>
      </c>
      <c r="C1409" s="1" t="s">
        <v>19529</v>
      </c>
      <c r="D1409" s="174"/>
      <c r="E1409" s="174"/>
      <c r="F1409" s="174"/>
      <c r="G1409" s="176"/>
      <c r="H1409" s="174"/>
      <c r="I1409" s="174"/>
      <c r="J1409" s="174"/>
      <c r="K1409" s="1"/>
      <c r="L1409" s="177" t="str">
        <f>_xlfn.XLOOKUP(C1409,'★C&amp;I(IRS)'!C:C,'★C&amp;I(IRS)'!R:R)</f>
        <v>Envision未適用</v>
      </c>
    </row>
    <row r="1410" spans="1:12">
      <c r="A1410" s="1" t="s">
        <v>19532</v>
      </c>
      <c r="B1410" s="1" t="s">
        <v>25373</v>
      </c>
      <c r="C1410" s="1" t="s">
        <v>19532</v>
      </c>
      <c r="D1410" s="174"/>
      <c r="E1410" s="174"/>
      <c r="F1410" s="174"/>
      <c r="G1410" s="176"/>
      <c r="H1410" s="174"/>
      <c r="I1410" s="174"/>
      <c r="J1410" s="174"/>
      <c r="K1410" s="1"/>
      <c r="L1410" s="177" t="str">
        <f>_xlfn.XLOOKUP(C1410,'★C&amp;I(IRS)'!C:C,'★C&amp;I(IRS)'!R:R)</f>
        <v>Envision未適用</v>
      </c>
    </row>
    <row r="1411" spans="1:12">
      <c r="A1411" s="1" t="s">
        <v>19538</v>
      </c>
      <c r="B1411" s="1" t="s">
        <v>25373</v>
      </c>
      <c r="C1411" s="1" t="s">
        <v>19538</v>
      </c>
      <c r="D1411" s="174"/>
      <c r="E1411" s="174"/>
      <c r="F1411" s="174"/>
      <c r="G1411" s="176"/>
      <c r="H1411" s="174"/>
      <c r="I1411" s="174"/>
      <c r="J1411" s="174"/>
      <c r="K1411" s="1"/>
      <c r="L1411" s="177" t="str">
        <f>_xlfn.XLOOKUP(C1411,'★C&amp;I(IRS)'!C:C,'★C&amp;I(IRS)'!R:R)</f>
        <v>Envision未適用</v>
      </c>
    </row>
    <row r="1412" spans="1:12">
      <c r="A1412" s="1" t="s">
        <v>19541</v>
      </c>
      <c r="B1412" s="1" t="s">
        <v>25373</v>
      </c>
      <c r="C1412" s="1" t="s">
        <v>19541</v>
      </c>
      <c r="D1412" s="174"/>
      <c r="E1412" s="174"/>
      <c r="F1412" s="174"/>
      <c r="G1412" s="176"/>
      <c r="H1412" s="174"/>
      <c r="I1412" s="174"/>
      <c r="J1412" s="174"/>
      <c r="K1412" s="1"/>
      <c r="L1412" s="177" t="str">
        <f>_xlfn.XLOOKUP(C1412,'★C&amp;I(IRS)'!C:C,'★C&amp;I(IRS)'!R:R)</f>
        <v>Envision未適用</v>
      </c>
    </row>
    <row r="1413" spans="1:12">
      <c r="A1413" s="1" t="s">
        <v>19544</v>
      </c>
      <c r="B1413" s="1" t="s">
        <v>25373</v>
      </c>
      <c r="C1413" s="1" t="s">
        <v>19544</v>
      </c>
      <c r="D1413" s="174"/>
      <c r="E1413" s="174"/>
      <c r="F1413" s="174"/>
      <c r="G1413" s="176"/>
      <c r="H1413" s="174"/>
      <c r="I1413" s="174"/>
      <c r="J1413" s="174"/>
      <c r="K1413" s="1"/>
      <c r="L1413" s="177" t="str">
        <f>_xlfn.XLOOKUP(C1413,'★C&amp;I(IRS)'!C:C,'★C&amp;I(IRS)'!R:R)</f>
        <v>Envision未適用</v>
      </c>
    </row>
    <row r="1414" spans="1:12">
      <c r="A1414" s="1" t="s">
        <v>19549</v>
      </c>
      <c r="B1414" s="1" t="s">
        <v>25373</v>
      </c>
      <c r="C1414" s="1" t="s">
        <v>19549</v>
      </c>
      <c r="D1414" s="174"/>
      <c r="E1414" s="174"/>
      <c r="F1414" s="174"/>
      <c r="G1414" s="176"/>
      <c r="H1414" s="174"/>
      <c r="I1414" s="174"/>
      <c r="J1414" s="174"/>
      <c r="K1414" s="1"/>
      <c r="L1414" s="177" t="str">
        <f>_xlfn.XLOOKUP(C1414,'★C&amp;I(IRS)'!C:C,'★C&amp;I(IRS)'!R:R)</f>
        <v>Envision未適用</v>
      </c>
    </row>
    <row r="1415" spans="1:12">
      <c r="A1415" s="1" t="s">
        <v>19552</v>
      </c>
      <c r="B1415" s="1" t="s">
        <v>25373</v>
      </c>
      <c r="C1415" s="1" t="s">
        <v>19552</v>
      </c>
      <c r="D1415" s="174"/>
      <c r="E1415" s="174"/>
      <c r="F1415" s="174"/>
      <c r="G1415" s="176"/>
      <c r="H1415" s="174"/>
      <c r="I1415" s="174"/>
      <c r="J1415" s="174"/>
      <c r="K1415" s="1"/>
      <c r="L1415" s="177" t="str">
        <f>_xlfn.XLOOKUP(C1415,'★C&amp;I(IRS)'!C:C,'★C&amp;I(IRS)'!R:R)</f>
        <v>Envision未適用</v>
      </c>
    </row>
    <row r="1416" spans="1:12">
      <c r="A1416" s="1" t="s">
        <v>19113</v>
      </c>
      <c r="B1416" s="1" t="s">
        <v>25374</v>
      </c>
      <c r="C1416" s="1" t="s">
        <v>19113</v>
      </c>
      <c r="D1416" s="174"/>
      <c r="E1416" s="174"/>
      <c r="F1416" s="174"/>
      <c r="G1416" s="176"/>
      <c r="H1416" s="174"/>
      <c r="I1416" s="174"/>
      <c r="J1416" s="174"/>
      <c r="K1416" s="1"/>
      <c r="L1416" s="177">
        <f>_xlfn.XLOOKUP(C1416,'★C&amp;I(IRS)'!C:C,'★C&amp;I(IRS)'!R:R)</f>
        <v>45279</v>
      </c>
    </row>
    <row r="1417" spans="1:12">
      <c r="A1417" s="1" t="s">
        <v>19557</v>
      </c>
      <c r="B1417" s="1" t="s">
        <v>25373</v>
      </c>
      <c r="C1417" s="1" t="s">
        <v>19557</v>
      </c>
      <c r="D1417" s="174"/>
      <c r="E1417" s="174"/>
      <c r="F1417" s="174"/>
      <c r="G1417" s="176"/>
      <c r="H1417" s="174"/>
      <c r="I1417" s="174"/>
      <c r="J1417" s="174"/>
      <c r="K1417" s="1"/>
      <c r="L1417" s="177" t="str">
        <f>_xlfn.XLOOKUP(C1417,'★C&amp;I(IRS)'!C:C,'★C&amp;I(IRS)'!R:R)</f>
        <v>Envision未適用</v>
      </c>
    </row>
    <row r="1418" spans="1:12">
      <c r="A1418" s="1" t="s">
        <v>20519</v>
      </c>
      <c r="B1418" s="1" t="s">
        <v>25374</v>
      </c>
      <c r="C1418" s="1" t="s">
        <v>3537</v>
      </c>
      <c r="D1418" s="174"/>
      <c r="E1418" s="174"/>
      <c r="F1418" s="174"/>
      <c r="G1418" s="176"/>
      <c r="H1418" s="174"/>
      <c r="I1418" s="174"/>
      <c r="J1418" s="174"/>
      <c r="K1418" s="1"/>
      <c r="L1418" s="177">
        <f>_xlfn.XLOOKUP(C1418,'★C&amp;I(IRS)'!C:C,'★C&amp;I(IRS)'!R:R)</f>
        <v>45086</v>
      </c>
    </row>
    <row r="1419" spans="1:12">
      <c r="A1419" s="1" t="s">
        <v>20527</v>
      </c>
      <c r="B1419" s="1" t="s">
        <v>25373</v>
      </c>
      <c r="C1419" s="1" t="s">
        <v>19560</v>
      </c>
      <c r="D1419" s="174"/>
      <c r="E1419" s="174"/>
      <c r="F1419" s="174"/>
      <c r="G1419" s="176"/>
      <c r="H1419" s="174"/>
      <c r="I1419" s="174"/>
      <c r="J1419" s="174"/>
      <c r="K1419" s="1"/>
      <c r="L1419" s="177" t="str">
        <f>_xlfn.XLOOKUP(C1419,'★C&amp;I(IRS)'!C:C,'★C&amp;I(IRS)'!R:R)</f>
        <v>Envision未適用</v>
      </c>
    </row>
    <row r="1420" spans="1:12">
      <c r="A1420" s="1" t="s">
        <v>19560</v>
      </c>
      <c r="B1420" s="1" t="s">
        <v>25373</v>
      </c>
      <c r="C1420" s="1" t="s">
        <v>19560</v>
      </c>
      <c r="D1420" s="174"/>
      <c r="E1420" s="174"/>
      <c r="F1420" s="174"/>
      <c r="G1420" s="176"/>
      <c r="H1420" s="174"/>
      <c r="I1420" s="174"/>
      <c r="J1420" s="174"/>
      <c r="K1420" s="1"/>
      <c r="L1420" s="177" t="str">
        <f>_xlfn.XLOOKUP(C1420,'★C&amp;I(IRS)'!C:C,'★C&amp;I(IRS)'!R:R)</f>
        <v>Envision未適用</v>
      </c>
    </row>
    <row r="1421" spans="1:12">
      <c r="A1421" s="1" t="s">
        <v>19562</v>
      </c>
      <c r="B1421" s="1" t="s">
        <v>25373</v>
      </c>
      <c r="C1421" s="1" t="s">
        <v>19562</v>
      </c>
      <c r="D1421" s="174"/>
      <c r="E1421" s="174"/>
      <c r="F1421" s="174"/>
      <c r="G1421" s="176"/>
      <c r="H1421" s="174"/>
      <c r="I1421" s="174"/>
      <c r="J1421" s="174"/>
      <c r="K1421" s="1"/>
      <c r="L1421" s="177" t="str">
        <f>_xlfn.XLOOKUP(C1421,'★C&amp;I(IRS)'!C:C,'★C&amp;I(IRS)'!R:R)</f>
        <v>Envision未適用</v>
      </c>
    </row>
    <row r="1422" spans="1:12">
      <c r="A1422" s="1" t="s">
        <v>19565</v>
      </c>
      <c r="B1422" s="1" t="s">
        <v>25373</v>
      </c>
      <c r="C1422" s="1" t="s">
        <v>19565</v>
      </c>
      <c r="D1422" s="174"/>
      <c r="E1422" s="174"/>
      <c r="F1422" s="174"/>
      <c r="G1422" s="176"/>
      <c r="H1422" s="174"/>
      <c r="I1422" s="174"/>
      <c r="J1422" s="174"/>
      <c r="K1422" s="1"/>
      <c r="L1422" s="177">
        <f>_xlfn.XLOOKUP(C1422,'★C&amp;I(IRS)'!C:C,'★C&amp;I(IRS)'!R:R)</f>
        <v>45392</v>
      </c>
    </row>
    <row r="1423" spans="1:12">
      <c r="A1423" s="1" t="s">
        <v>19568</v>
      </c>
      <c r="B1423" s="1" t="s">
        <v>25373</v>
      </c>
      <c r="C1423" s="1" t="s">
        <v>19568</v>
      </c>
      <c r="D1423" s="174"/>
      <c r="E1423" s="174"/>
      <c r="F1423" s="174"/>
      <c r="G1423" s="176"/>
      <c r="H1423" s="174"/>
      <c r="I1423" s="174"/>
      <c r="J1423" s="174"/>
      <c r="K1423" s="1"/>
      <c r="L1423" s="177" t="str">
        <f>_xlfn.XLOOKUP(C1423,'★C&amp;I(IRS)'!C:C,'★C&amp;I(IRS)'!R:R)</f>
        <v>Envision未適用</v>
      </c>
    </row>
    <row r="1424" spans="1:12">
      <c r="A1424" s="1" t="s">
        <v>19571</v>
      </c>
      <c r="B1424" s="1" t="s">
        <v>25373</v>
      </c>
      <c r="C1424" s="1" t="s">
        <v>19571</v>
      </c>
      <c r="D1424" s="174"/>
      <c r="E1424" s="174"/>
      <c r="F1424" s="174"/>
      <c r="G1424" s="176"/>
      <c r="H1424" s="174"/>
      <c r="I1424" s="174"/>
      <c r="J1424" s="174"/>
      <c r="K1424" s="1"/>
      <c r="L1424" s="177" t="str">
        <f>_xlfn.XLOOKUP(C1424,'★C&amp;I(IRS)'!C:C,'★C&amp;I(IRS)'!R:R)</f>
        <v>Envision未適用</v>
      </c>
    </row>
    <row r="1425" spans="1:12">
      <c r="A1425" s="1" t="s">
        <v>19573</v>
      </c>
      <c r="B1425" s="1" t="s">
        <v>25373</v>
      </c>
      <c r="C1425" s="1" t="s">
        <v>19573</v>
      </c>
      <c r="D1425" s="174"/>
      <c r="E1425" s="174"/>
      <c r="F1425" s="174"/>
      <c r="G1425" s="176"/>
      <c r="H1425" s="174"/>
      <c r="I1425" s="174"/>
      <c r="J1425" s="174"/>
      <c r="K1425" s="1"/>
      <c r="L1425" s="177" t="str">
        <f>_xlfn.XLOOKUP(C1425,'★C&amp;I(IRS)'!C:C,'★C&amp;I(IRS)'!R:R)</f>
        <v>Envision未適用</v>
      </c>
    </row>
    <row r="1426" spans="1:12">
      <c r="A1426" s="1" t="s">
        <v>20520</v>
      </c>
      <c r="B1426" s="1" t="s">
        <v>25374</v>
      </c>
      <c r="C1426" s="1" t="s">
        <v>3537</v>
      </c>
      <c r="D1426" s="174"/>
      <c r="E1426" s="174"/>
      <c r="F1426" s="174"/>
      <c r="G1426" s="176"/>
      <c r="H1426" s="174"/>
      <c r="I1426" s="174"/>
      <c r="J1426" s="174"/>
      <c r="K1426" s="1"/>
      <c r="L1426" s="177">
        <f>_xlfn.XLOOKUP(C1426,'★C&amp;I(IRS)'!C:C,'★C&amp;I(IRS)'!R:R)</f>
        <v>45086</v>
      </c>
    </row>
    <row r="1427" spans="1:12">
      <c r="A1427" s="1" t="s">
        <v>20528</v>
      </c>
      <c r="B1427" s="1" t="s">
        <v>25373</v>
      </c>
      <c r="C1427" s="1" t="s">
        <v>19575</v>
      </c>
      <c r="D1427" s="174"/>
      <c r="E1427" s="174"/>
      <c r="F1427" s="174"/>
      <c r="G1427" s="176"/>
      <c r="H1427" s="174"/>
      <c r="I1427" s="174"/>
      <c r="J1427" s="174"/>
      <c r="K1427" s="1"/>
      <c r="L1427" s="177" t="str">
        <f>_xlfn.XLOOKUP(C1427,'★C&amp;I(IRS)'!C:C,'★C&amp;I(IRS)'!R:R)</f>
        <v>Envision未適用</v>
      </c>
    </row>
    <row r="1428" spans="1:12">
      <c r="A1428" s="1" t="s">
        <v>19575</v>
      </c>
      <c r="B1428" s="1" t="s">
        <v>25373</v>
      </c>
      <c r="C1428" s="1" t="s">
        <v>19575</v>
      </c>
      <c r="D1428" s="174"/>
      <c r="E1428" s="174"/>
      <c r="F1428" s="174"/>
      <c r="G1428" s="176"/>
      <c r="H1428" s="174"/>
      <c r="I1428" s="174"/>
      <c r="J1428" s="174"/>
      <c r="K1428" s="1"/>
      <c r="L1428" s="177" t="str">
        <f>_xlfn.XLOOKUP(C1428,'★C&amp;I(IRS)'!C:C,'★C&amp;I(IRS)'!R:R)</f>
        <v>Envision未適用</v>
      </c>
    </row>
    <row r="1429" spans="1:12">
      <c r="A1429" s="1" t="s">
        <v>19578</v>
      </c>
      <c r="B1429" s="1" t="s">
        <v>25373</v>
      </c>
      <c r="C1429" s="1" t="s">
        <v>19578</v>
      </c>
      <c r="D1429" s="174"/>
      <c r="E1429" s="174"/>
      <c r="F1429" s="174"/>
      <c r="G1429" s="176"/>
      <c r="H1429" s="174"/>
      <c r="I1429" s="174"/>
      <c r="J1429" s="174"/>
      <c r="K1429" s="1"/>
      <c r="L1429" s="177" t="str">
        <f>_xlfn.XLOOKUP(C1429,'★C&amp;I(IRS)'!C:C,'★C&amp;I(IRS)'!R:R)</f>
        <v>Envision未適用</v>
      </c>
    </row>
    <row r="1430" spans="1:12">
      <c r="A1430" s="1" t="s">
        <v>20521</v>
      </c>
      <c r="B1430" s="1" t="s">
        <v>25374</v>
      </c>
      <c r="C1430" s="1" t="s">
        <v>3537</v>
      </c>
      <c r="D1430" s="174"/>
      <c r="E1430" s="174"/>
      <c r="F1430" s="174"/>
      <c r="G1430" s="176"/>
      <c r="H1430" s="174"/>
      <c r="I1430" s="174"/>
      <c r="J1430" s="174"/>
      <c r="K1430" s="1"/>
      <c r="L1430" s="177">
        <f>_xlfn.XLOOKUP(C1430,'★C&amp;I(IRS)'!C:C,'★C&amp;I(IRS)'!R:R)</f>
        <v>45086</v>
      </c>
    </row>
    <row r="1431" spans="1:12">
      <c r="A1431" s="1" t="s">
        <v>20529</v>
      </c>
      <c r="B1431" s="1" t="s">
        <v>25373</v>
      </c>
      <c r="C1431" s="1" t="s">
        <v>19581</v>
      </c>
      <c r="D1431" s="174"/>
      <c r="E1431" s="174"/>
      <c r="F1431" s="174"/>
      <c r="G1431" s="176"/>
      <c r="H1431" s="174"/>
      <c r="I1431" s="174"/>
      <c r="J1431" s="174"/>
      <c r="K1431" s="1"/>
      <c r="L1431" s="177" t="str">
        <f>_xlfn.XLOOKUP(C1431,'★C&amp;I(IRS)'!C:C,'★C&amp;I(IRS)'!R:R)</f>
        <v>Envision未適用</v>
      </c>
    </row>
    <row r="1432" spans="1:12">
      <c r="A1432" s="1" t="s">
        <v>19581</v>
      </c>
      <c r="B1432" s="1" t="s">
        <v>25373</v>
      </c>
      <c r="C1432" s="1" t="s">
        <v>19581</v>
      </c>
      <c r="D1432" s="174"/>
      <c r="E1432" s="174"/>
      <c r="F1432" s="174"/>
      <c r="G1432" s="176"/>
      <c r="H1432" s="174"/>
      <c r="I1432" s="174"/>
      <c r="J1432" s="174"/>
      <c r="K1432" s="1"/>
      <c r="L1432" s="177" t="str">
        <f>_xlfn.XLOOKUP(C1432,'★C&amp;I(IRS)'!C:C,'★C&amp;I(IRS)'!R:R)</f>
        <v>Envision未適用</v>
      </c>
    </row>
    <row r="1433" spans="1:12">
      <c r="A1433" s="1" t="s">
        <v>20522</v>
      </c>
      <c r="B1433" s="1" t="s">
        <v>25374</v>
      </c>
      <c r="C1433" s="1" t="s">
        <v>3537</v>
      </c>
      <c r="D1433" s="174"/>
      <c r="E1433" s="174"/>
      <c r="F1433" s="174"/>
      <c r="G1433" s="176"/>
      <c r="H1433" s="174"/>
      <c r="I1433" s="174"/>
      <c r="J1433" s="174"/>
      <c r="K1433" s="1"/>
      <c r="L1433" s="177">
        <f>_xlfn.XLOOKUP(C1433,'★C&amp;I(IRS)'!C:C,'★C&amp;I(IRS)'!R:R)</f>
        <v>45086</v>
      </c>
    </row>
    <row r="1434" spans="1:12">
      <c r="A1434" s="1" t="s">
        <v>20530</v>
      </c>
      <c r="B1434" s="1" t="s">
        <v>25373</v>
      </c>
      <c r="C1434" s="1" t="s">
        <v>19583</v>
      </c>
      <c r="D1434" s="174"/>
      <c r="E1434" s="174"/>
      <c r="F1434" s="174"/>
      <c r="G1434" s="176"/>
      <c r="H1434" s="174"/>
      <c r="I1434" s="174"/>
      <c r="J1434" s="174"/>
      <c r="K1434" s="1"/>
      <c r="L1434" s="177" t="str">
        <f>_xlfn.XLOOKUP(C1434,'★C&amp;I(IRS)'!C:C,'★C&amp;I(IRS)'!R:R)</f>
        <v>Envision未適用</v>
      </c>
    </row>
    <row r="1435" spans="1:12">
      <c r="A1435" s="1" t="s">
        <v>19583</v>
      </c>
      <c r="B1435" s="1" t="s">
        <v>25373</v>
      </c>
      <c r="C1435" s="1" t="s">
        <v>19583</v>
      </c>
      <c r="D1435" s="174"/>
      <c r="E1435" s="174"/>
      <c r="F1435" s="174"/>
      <c r="G1435" s="176"/>
      <c r="H1435" s="174"/>
      <c r="I1435" s="174"/>
      <c r="J1435" s="174"/>
      <c r="K1435" s="1"/>
      <c r="L1435" s="177" t="str">
        <f>_xlfn.XLOOKUP(C1435,'★C&amp;I(IRS)'!C:C,'★C&amp;I(IRS)'!R:R)</f>
        <v>Envision未適用</v>
      </c>
    </row>
    <row r="1436" spans="1:12">
      <c r="A1436" s="1" t="s">
        <v>7914</v>
      </c>
      <c r="B1436" s="1" t="s">
        <v>25374</v>
      </c>
      <c r="C1436" s="1" t="s">
        <v>3537</v>
      </c>
      <c r="D1436" s="174"/>
      <c r="E1436" s="174"/>
      <c r="F1436" s="174"/>
      <c r="G1436" s="176"/>
      <c r="H1436" s="174"/>
      <c r="I1436" s="174"/>
      <c r="J1436" s="174"/>
      <c r="K1436" s="1"/>
      <c r="L1436" s="177">
        <f>_xlfn.XLOOKUP(C1436,'★C&amp;I(IRS)'!C:C,'★C&amp;I(IRS)'!R:R)</f>
        <v>45086</v>
      </c>
    </row>
    <row r="1437" spans="1:12">
      <c r="A1437" s="1" t="s">
        <v>19585</v>
      </c>
      <c r="B1437" s="1" t="s">
        <v>25373</v>
      </c>
      <c r="C1437" s="1" t="s">
        <v>19585</v>
      </c>
      <c r="D1437" s="174"/>
      <c r="E1437" s="174"/>
      <c r="F1437" s="174"/>
      <c r="G1437" s="176"/>
      <c r="H1437" s="174"/>
      <c r="I1437" s="174"/>
      <c r="J1437" s="174"/>
      <c r="K1437" s="1"/>
      <c r="L1437" s="177" t="str">
        <f>_xlfn.XLOOKUP(C1437,'★C&amp;I(IRS)'!C:C,'★C&amp;I(IRS)'!R:R)</f>
        <v>Envision未適用</v>
      </c>
    </row>
    <row r="1438" spans="1:12">
      <c r="A1438" s="1" t="s">
        <v>20523</v>
      </c>
      <c r="B1438" s="1" t="s">
        <v>25374</v>
      </c>
      <c r="C1438" s="1" t="s">
        <v>3537</v>
      </c>
      <c r="D1438" s="174"/>
      <c r="E1438" s="174"/>
      <c r="F1438" s="174"/>
      <c r="G1438" s="176"/>
      <c r="H1438" s="174"/>
      <c r="I1438" s="174"/>
      <c r="J1438" s="174"/>
      <c r="K1438" s="1"/>
      <c r="L1438" s="177">
        <f>_xlfn.XLOOKUP(C1438,'★C&amp;I(IRS)'!C:C,'★C&amp;I(IRS)'!R:R)</f>
        <v>45086</v>
      </c>
    </row>
    <row r="1439" spans="1:12">
      <c r="A1439" s="1" t="s">
        <v>20531</v>
      </c>
      <c r="B1439" s="1" t="s">
        <v>25373</v>
      </c>
      <c r="C1439" s="1" t="s">
        <v>19588</v>
      </c>
      <c r="D1439" s="174"/>
      <c r="E1439" s="174"/>
      <c r="F1439" s="174"/>
      <c r="G1439" s="176"/>
      <c r="H1439" s="174"/>
      <c r="I1439" s="174"/>
      <c r="J1439" s="174"/>
      <c r="K1439" s="1"/>
      <c r="L1439" s="177" t="str">
        <f>_xlfn.XLOOKUP(C1439,'★C&amp;I(IRS)'!C:C,'★C&amp;I(IRS)'!R:R)</f>
        <v>Envision未適用</v>
      </c>
    </row>
    <row r="1440" spans="1:12">
      <c r="A1440" s="1" t="s">
        <v>19588</v>
      </c>
      <c r="B1440" s="1" t="s">
        <v>25373</v>
      </c>
      <c r="C1440" s="1" t="s">
        <v>19588</v>
      </c>
      <c r="D1440" s="174"/>
      <c r="E1440" s="174"/>
      <c r="F1440" s="174"/>
      <c r="G1440" s="176"/>
      <c r="H1440" s="174"/>
      <c r="I1440" s="174"/>
      <c r="J1440" s="174"/>
      <c r="K1440" s="1"/>
      <c r="L1440" s="177" t="str">
        <f>_xlfn.XLOOKUP(C1440,'★C&amp;I(IRS)'!C:C,'★C&amp;I(IRS)'!R:R)</f>
        <v>Envision未適用</v>
      </c>
    </row>
    <row r="1441" spans="1:12">
      <c r="A1441" s="1" t="s">
        <v>19590</v>
      </c>
      <c r="B1441" s="1" t="s">
        <v>25373</v>
      </c>
      <c r="C1441" s="1" t="s">
        <v>19590</v>
      </c>
      <c r="D1441" s="174"/>
      <c r="E1441" s="174"/>
      <c r="F1441" s="174"/>
      <c r="G1441" s="176"/>
      <c r="H1441" s="174"/>
      <c r="I1441" s="174"/>
      <c r="J1441" s="174"/>
      <c r="K1441" s="1"/>
      <c r="L1441" s="177" t="str">
        <f>_xlfn.XLOOKUP(C1441,'★C&amp;I(IRS)'!C:C,'★C&amp;I(IRS)'!R:R)</f>
        <v>Envision未適用</v>
      </c>
    </row>
    <row r="1442" spans="1:12">
      <c r="A1442" s="1" t="s">
        <v>19593</v>
      </c>
      <c r="B1442" s="1" t="s">
        <v>25373</v>
      </c>
      <c r="C1442" s="1" t="s">
        <v>19593</v>
      </c>
      <c r="D1442" s="174"/>
      <c r="E1442" s="174"/>
      <c r="F1442" s="174"/>
      <c r="G1442" s="176"/>
      <c r="H1442" s="174"/>
      <c r="I1442" s="174"/>
      <c r="J1442" s="174"/>
      <c r="K1442" s="1"/>
      <c r="L1442" s="177" t="str">
        <f>_xlfn.XLOOKUP(C1442,'★C&amp;I(IRS)'!C:C,'★C&amp;I(IRS)'!R:R)</f>
        <v>Envision未適用</v>
      </c>
    </row>
    <row r="1443" spans="1:12">
      <c r="A1443" s="1" t="s">
        <v>19595</v>
      </c>
      <c r="B1443" s="1" t="s">
        <v>25373</v>
      </c>
      <c r="C1443" s="1" t="s">
        <v>19595</v>
      </c>
      <c r="D1443" s="174"/>
      <c r="E1443" s="174"/>
      <c r="F1443" s="174"/>
      <c r="G1443" s="176"/>
      <c r="H1443" s="174"/>
      <c r="I1443" s="174"/>
      <c r="J1443" s="174"/>
      <c r="K1443" s="1"/>
      <c r="L1443" s="177" t="str">
        <f>_xlfn.XLOOKUP(C1443,'★C&amp;I(IRS)'!C:C,'★C&amp;I(IRS)'!R:R)</f>
        <v>Envision未適用</v>
      </c>
    </row>
    <row r="1444" spans="1:12">
      <c r="A1444" s="1" t="s">
        <v>19598</v>
      </c>
      <c r="B1444" s="1" t="s">
        <v>25373</v>
      </c>
      <c r="C1444" s="1" t="s">
        <v>19598</v>
      </c>
      <c r="D1444" s="174"/>
      <c r="E1444" s="174"/>
      <c r="F1444" s="174"/>
      <c r="G1444" s="176"/>
      <c r="H1444" s="174"/>
      <c r="I1444" s="174"/>
      <c r="J1444" s="174"/>
      <c r="K1444" s="1"/>
      <c r="L1444" s="177" t="str">
        <f>_xlfn.XLOOKUP(C1444,'★C&amp;I(IRS)'!C:C,'★C&amp;I(IRS)'!R:R)</f>
        <v>Envision未適用</v>
      </c>
    </row>
    <row r="1445" spans="1:12">
      <c r="A1445" s="1" t="s">
        <v>19601</v>
      </c>
      <c r="B1445" s="1" t="s">
        <v>25373</v>
      </c>
      <c r="C1445" s="1" t="s">
        <v>19601</v>
      </c>
      <c r="D1445" s="174"/>
      <c r="E1445" s="174"/>
      <c r="F1445" s="174"/>
      <c r="G1445" s="176"/>
      <c r="H1445" s="174"/>
      <c r="I1445" s="174"/>
      <c r="J1445" s="174"/>
      <c r="K1445" s="1"/>
      <c r="L1445" s="177" t="str">
        <f>_xlfn.XLOOKUP(C1445,'★C&amp;I(IRS)'!C:C,'★C&amp;I(IRS)'!R:R)</f>
        <v>Envision未適用</v>
      </c>
    </row>
    <row r="1446" spans="1:12">
      <c r="A1446" s="1" t="s">
        <v>19604</v>
      </c>
      <c r="B1446" s="1" t="s">
        <v>25373</v>
      </c>
      <c r="C1446" s="1" t="s">
        <v>19604</v>
      </c>
      <c r="D1446" s="174"/>
      <c r="E1446" s="174"/>
      <c r="F1446" s="174"/>
      <c r="G1446" s="176"/>
      <c r="H1446" s="174"/>
      <c r="I1446" s="174"/>
      <c r="J1446" s="174"/>
      <c r="K1446" s="1"/>
      <c r="L1446" s="177" t="str">
        <f>_xlfn.XLOOKUP(C1446,'★C&amp;I(IRS)'!C:C,'★C&amp;I(IRS)'!R:R)</f>
        <v>Envision未適用</v>
      </c>
    </row>
    <row r="1447" spans="1:12">
      <c r="A1447" s="1" t="s">
        <v>19610</v>
      </c>
      <c r="B1447" s="1" t="s">
        <v>25373</v>
      </c>
      <c r="C1447" s="1" t="s">
        <v>19610</v>
      </c>
      <c r="D1447" s="174"/>
      <c r="E1447" s="174"/>
      <c r="F1447" s="174"/>
      <c r="G1447" s="176"/>
      <c r="H1447" s="174"/>
      <c r="I1447" s="174"/>
      <c r="J1447" s="174"/>
      <c r="K1447" s="1"/>
      <c r="L1447" s="177" t="str">
        <f>_xlfn.XLOOKUP(C1447,'★C&amp;I(IRS)'!C:C,'★C&amp;I(IRS)'!R:R)</f>
        <v>Envision未適用</v>
      </c>
    </row>
    <row r="1448" spans="1:12">
      <c r="A1448" s="1" t="s">
        <v>20524</v>
      </c>
      <c r="B1448" s="1" t="s">
        <v>25374</v>
      </c>
      <c r="C1448" s="1" t="s">
        <v>3537</v>
      </c>
      <c r="D1448" s="174"/>
      <c r="E1448" s="174"/>
      <c r="F1448" s="174"/>
      <c r="G1448" s="176"/>
      <c r="H1448" s="174"/>
      <c r="I1448" s="174"/>
      <c r="J1448" s="174"/>
      <c r="K1448" s="1"/>
      <c r="L1448" s="177">
        <f>_xlfn.XLOOKUP(C1448,'★C&amp;I(IRS)'!C:C,'★C&amp;I(IRS)'!R:R)</f>
        <v>45086</v>
      </c>
    </row>
    <row r="1449" spans="1:12">
      <c r="A1449" s="1" t="s">
        <v>20532</v>
      </c>
      <c r="B1449" s="1" t="s">
        <v>25373</v>
      </c>
      <c r="C1449" s="1" t="s">
        <v>19614</v>
      </c>
      <c r="D1449" s="174"/>
      <c r="E1449" s="174"/>
      <c r="F1449" s="174"/>
      <c r="G1449" s="176"/>
      <c r="H1449" s="174"/>
      <c r="I1449" s="174"/>
      <c r="J1449" s="174"/>
      <c r="K1449" s="1"/>
      <c r="L1449" s="177" t="str">
        <f>_xlfn.XLOOKUP(C1449,'★C&amp;I(IRS)'!C:C,'★C&amp;I(IRS)'!R:R)</f>
        <v>Envision未適用</v>
      </c>
    </row>
    <row r="1450" spans="1:12">
      <c r="A1450" s="1" t="s">
        <v>19614</v>
      </c>
      <c r="B1450" s="1" t="s">
        <v>25373</v>
      </c>
      <c r="C1450" s="1" t="s">
        <v>19614</v>
      </c>
      <c r="D1450" s="174"/>
      <c r="E1450" s="174"/>
      <c r="F1450" s="174"/>
      <c r="G1450" s="176"/>
      <c r="H1450" s="174"/>
      <c r="I1450" s="174"/>
      <c r="J1450" s="174"/>
      <c r="K1450" s="1"/>
      <c r="L1450" s="177" t="str">
        <f>_xlfn.XLOOKUP(C1450,'★C&amp;I(IRS)'!C:C,'★C&amp;I(IRS)'!R:R)</f>
        <v>Envision未適用</v>
      </c>
    </row>
    <row r="1451" spans="1:12">
      <c r="A1451" s="1" t="s">
        <v>7915</v>
      </c>
      <c r="B1451" s="1" t="s">
        <v>25374</v>
      </c>
      <c r="C1451" s="1" t="s">
        <v>3537</v>
      </c>
      <c r="D1451" s="174"/>
      <c r="E1451" s="174"/>
      <c r="F1451" s="174"/>
      <c r="G1451" s="176"/>
      <c r="H1451" s="174"/>
      <c r="I1451" s="174"/>
      <c r="J1451" s="174"/>
      <c r="K1451" s="1"/>
      <c r="L1451" s="177">
        <f>_xlfn.XLOOKUP(C1451,'★C&amp;I(IRS)'!C:C,'★C&amp;I(IRS)'!R:R)</f>
        <v>45086</v>
      </c>
    </row>
    <row r="1452" spans="1:12">
      <c r="A1452" s="1" t="s">
        <v>19616</v>
      </c>
      <c r="B1452" s="1" t="s">
        <v>25373</v>
      </c>
      <c r="C1452" s="1" t="s">
        <v>19616</v>
      </c>
      <c r="D1452" s="174"/>
      <c r="E1452" s="174"/>
      <c r="F1452" s="174"/>
      <c r="G1452" s="176"/>
      <c r="H1452" s="174"/>
      <c r="I1452" s="174"/>
      <c r="J1452" s="174"/>
      <c r="K1452" s="1"/>
      <c r="L1452" s="177" t="str">
        <f>_xlfn.XLOOKUP(C1452,'★C&amp;I(IRS)'!C:C,'★C&amp;I(IRS)'!R:R)</f>
        <v>Envision未適用</v>
      </c>
    </row>
    <row r="1453" spans="1:12">
      <c r="A1453" s="1" t="s">
        <v>20525</v>
      </c>
      <c r="B1453" s="1" t="s">
        <v>25374</v>
      </c>
      <c r="C1453" s="1" t="s">
        <v>3537</v>
      </c>
      <c r="D1453" s="174"/>
      <c r="E1453" s="174"/>
      <c r="F1453" s="174"/>
      <c r="G1453" s="176"/>
      <c r="H1453" s="174"/>
      <c r="I1453" s="174"/>
      <c r="J1453" s="174"/>
      <c r="K1453" s="1"/>
      <c r="L1453" s="177">
        <f>_xlfn.XLOOKUP(C1453,'★C&amp;I(IRS)'!C:C,'★C&amp;I(IRS)'!R:R)</f>
        <v>45086</v>
      </c>
    </row>
    <row r="1454" spans="1:12">
      <c r="A1454" s="1" t="s">
        <v>20533</v>
      </c>
      <c r="B1454" s="1" t="s">
        <v>25373</v>
      </c>
      <c r="C1454" s="1" t="s">
        <v>5033</v>
      </c>
      <c r="D1454" s="174"/>
      <c r="E1454" s="174"/>
      <c r="F1454" s="174"/>
      <c r="G1454" s="176"/>
      <c r="H1454" s="174"/>
      <c r="I1454" s="174"/>
      <c r="J1454" s="174"/>
      <c r="K1454" s="1"/>
      <c r="L1454" s="177" t="str">
        <f>_xlfn.XLOOKUP(C1454,'★C&amp;I(IRS)'!C:C,'★C&amp;I(IRS)'!R:R)</f>
        <v>Envision未適用</v>
      </c>
    </row>
    <row r="1455" spans="1:12">
      <c r="A1455" s="1" t="s">
        <v>5033</v>
      </c>
      <c r="B1455" s="1" t="s">
        <v>25373</v>
      </c>
      <c r="C1455" s="1" t="s">
        <v>5033</v>
      </c>
      <c r="D1455" s="174"/>
      <c r="E1455" s="174"/>
      <c r="F1455" s="174"/>
      <c r="G1455" s="176"/>
      <c r="H1455" s="174"/>
      <c r="I1455" s="174"/>
      <c r="J1455" s="174"/>
      <c r="K1455" s="1"/>
      <c r="L1455" s="177" t="str">
        <f>_xlfn.XLOOKUP(C1455,'★C&amp;I(IRS)'!C:C,'★C&amp;I(IRS)'!R:R)</f>
        <v>Envision未適用</v>
      </c>
    </row>
    <row r="1456" spans="1:12">
      <c r="A1456" s="1" t="s">
        <v>19619</v>
      </c>
      <c r="B1456" s="1" t="s">
        <v>25373</v>
      </c>
      <c r="C1456" s="1" t="s">
        <v>19619</v>
      </c>
      <c r="D1456" s="174"/>
      <c r="E1456" s="174"/>
      <c r="F1456" s="174"/>
      <c r="G1456" s="176"/>
      <c r="H1456" s="174"/>
      <c r="I1456" s="174"/>
      <c r="J1456" s="174"/>
      <c r="K1456" s="1"/>
      <c r="L1456" s="177" t="str">
        <f>_xlfn.XLOOKUP(C1456,'★C&amp;I(IRS)'!C:C,'★C&amp;I(IRS)'!R:R)</f>
        <v>Envision未適用</v>
      </c>
    </row>
    <row r="1457" spans="1:12">
      <c r="A1457" s="1" t="s">
        <v>19622</v>
      </c>
      <c r="B1457" s="1" t="s">
        <v>25373</v>
      </c>
      <c r="C1457" s="1" t="s">
        <v>19622</v>
      </c>
      <c r="D1457" s="174"/>
      <c r="E1457" s="174"/>
      <c r="F1457" s="174"/>
      <c r="G1457" s="176"/>
      <c r="H1457" s="174"/>
      <c r="I1457" s="174"/>
      <c r="J1457" s="174"/>
      <c r="K1457" s="1"/>
      <c r="L1457" s="177" t="str">
        <f>_xlfn.XLOOKUP(C1457,'★C&amp;I(IRS)'!C:C,'★C&amp;I(IRS)'!R:R)</f>
        <v>Envision未適用</v>
      </c>
    </row>
    <row r="1458" spans="1:12">
      <c r="A1458" s="1" t="s">
        <v>19625</v>
      </c>
      <c r="B1458" s="1" t="s">
        <v>25373</v>
      </c>
      <c r="C1458" s="1" t="s">
        <v>19625</v>
      </c>
      <c r="D1458" s="174"/>
      <c r="E1458" s="174"/>
      <c r="F1458" s="174"/>
      <c r="G1458" s="176"/>
      <c r="H1458" s="174"/>
      <c r="I1458" s="174"/>
      <c r="J1458" s="174"/>
      <c r="K1458" s="1"/>
      <c r="L1458" s="177" t="str">
        <f>_xlfn.XLOOKUP(C1458,'★C&amp;I(IRS)'!C:C,'★C&amp;I(IRS)'!R:R)</f>
        <v>Envision未適用</v>
      </c>
    </row>
    <row r="1459" spans="1:12">
      <c r="A1459" s="1" t="s">
        <v>20526</v>
      </c>
      <c r="B1459" s="1" t="s">
        <v>25374</v>
      </c>
      <c r="C1459" s="1" t="s">
        <v>3537</v>
      </c>
      <c r="D1459" s="174"/>
      <c r="E1459" s="174"/>
      <c r="F1459" s="174"/>
      <c r="G1459" s="176"/>
      <c r="H1459" s="174"/>
      <c r="I1459" s="174"/>
      <c r="J1459" s="174"/>
      <c r="K1459" s="1"/>
      <c r="L1459" s="177">
        <f>_xlfn.XLOOKUP(C1459,'★C&amp;I(IRS)'!C:C,'★C&amp;I(IRS)'!R:R)</f>
        <v>45086</v>
      </c>
    </row>
    <row r="1460" spans="1:12">
      <c r="A1460" s="1" t="s">
        <v>20534</v>
      </c>
      <c r="B1460" s="1" t="s">
        <v>25373</v>
      </c>
      <c r="C1460" s="1" t="s">
        <v>19628</v>
      </c>
      <c r="D1460" s="174"/>
      <c r="E1460" s="174"/>
      <c r="F1460" s="174"/>
      <c r="G1460" s="176"/>
      <c r="H1460" s="174"/>
      <c r="I1460" s="174"/>
      <c r="J1460" s="174"/>
      <c r="K1460" s="1"/>
      <c r="L1460" s="177" t="str">
        <f>_xlfn.XLOOKUP(C1460,'★C&amp;I(IRS)'!C:C,'★C&amp;I(IRS)'!R:R)</f>
        <v>Envision未適用</v>
      </c>
    </row>
    <row r="1461" spans="1:12">
      <c r="A1461" s="1" t="s">
        <v>19628</v>
      </c>
      <c r="B1461" s="1" t="s">
        <v>25373</v>
      </c>
      <c r="C1461" s="1" t="s">
        <v>19628</v>
      </c>
      <c r="D1461" s="174"/>
      <c r="E1461" s="174"/>
      <c r="F1461" s="174"/>
      <c r="G1461" s="176"/>
      <c r="H1461" s="174"/>
      <c r="I1461" s="174"/>
      <c r="J1461" s="174"/>
      <c r="K1461" s="1"/>
      <c r="L1461" s="177" t="str">
        <f>_xlfn.XLOOKUP(C1461,'★C&amp;I(IRS)'!C:C,'★C&amp;I(IRS)'!R:R)</f>
        <v>Envision未適用</v>
      </c>
    </row>
    <row r="1462" spans="1:12">
      <c r="A1462" s="1" t="s">
        <v>19630</v>
      </c>
      <c r="B1462" s="1" t="s">
        <v>25373</v>
      </c>
      <c r="C1462" s="1" t="s">
        <v>19630</v>
      </c>
      <c r="D1462" s="174"/>
      <c r="E1462" s="174"/>
      <c r="F1462" s="174"/>
      <c r="G1462" s="176"/>
      <c r="H1462" s="174"/>
      <c r="I1462" s="174"/>
      <c r="J1462" s="174"/>
      <c r="K1462" s="1"/>
      <c r="L1462" s="177" t="str">
        <f>_xlfn.XLOOKUP(C1462,'★C&amp;I(IRS)'!C:C,'★C&amp;I(IRS)'!R:R)</f>
        <v>Envision未適用</v>
      </c>
    </row>
    <row r="1463" spans="1:12">
      <c r="A1463" s="1" t="s">
        <v>19635</v>
      </c>
      <c r="B1463" s="1" t="s">
        <v>25373</v>
      </c>
      <c r="C1463" s="1" t="s">
        <v>19635</v>
      </c>
      <c r="D1463" s="174"/>
      <c r="E1463" s="174"/>
      <c r="F1463" s="174"/>
      <c r="G1463" s="176"/>
      <c r="H1463" s="174"/>
      <c r="I1463" s="174"/>
      <c r="J1463" s="174"/>
      <c r="K1463" s="1"/>
      <c r="L1463" s="177" t="str">
        <f>_xlfn.XLOOKUP(C1463,'★C&amp;I(IRS)'!C:C,'★C&amp;I(IRS)'!R:R)</f>
        <v>Envision未適用</v>
      </c>
    </row>
    <row r="1464" spans="1:12">
      <c r="A1464" s="1" t="s">
        <v>19638</v>
      </c>
      <c r="B1464" s="1" t="s">
        <v>25373</v>
      </c>
      <c r="C1464" s="1" t="s">
        <v>19638</v>
      </c>
      <c r="D1464" s="174"/>
      <c r="E1464" s="174"/>
      <c r="F1464" s="174"/>
      <c r="G1464" s="176"/>
      <c r="H1464" s="174"/>
      <c r="I1464" s="174"/>
      <c r="J1464" s="174"/>
      <c r="K1464" s="1"/>
      <c r="L1464" s="177" t="str">
        <f>_xlfn.XLOOKUP(C1464,'★C&amp;I(IRS)'!C:C,'★C&amp;I(IRS)'!R:R)</f>
        <v>Envision未適用</v>
      </c>
    </row>
    <row r="1465" spans="1:12">
      <c r="A1465" s="1" t="s">
        <v>25365</v>
      </c>
      <c r="B1465" s="1" t="s">
        <v>25374</v>
      </c>
      <c r="C1465" s="1" t="s">
        <v>25365</v>
      </c>
      <c r="D1465" s="174"/>
      <c r="E1465" s="174"/>
      <c r="F1465" s="174"/>
      <c r="G1465" s="176"/>
      <c r="H1465" s="174"/>
      <c r="I1465" s="174"/>
      <c r="J1465" s="174"/>
      <c r="K1465" s="1"/>
      <c r="L1465" s="177">
        <f>_xlfn.XLOOKUP(C1465,'★C&amp;I(IRS)'!C:C,'★C&amp;I(IRS)'!R:R)</f>
        <v>45273</v>
      </c>
    </row>
    <row r="1466" spans="1:12">
      <c r="A1466" s="1" t="s">
        <v>5035</v>
      </c>
      <c r="B1466" s="1" t="s">
        <v>25373</v>
      </c>
      <c r="C1466" s="1" t="s">
        <v>5035</v>
      </c>
      <c r="D1466" s="174"/>
      <c r="E1466" s="174"/>
      <c r="F1466" s="174"/>
      <c r="G1466" s="176"/>
      <c r="H1466" s="174"/>
      <c r="I1466" s="174"/>
      <c r="J1466" s="174"/>
      <c r="K1466" s="1"/>
      <c r="L1466" s="177" t="str">
        <f>_xlfn.XLOOKUP(C1466,'★C&amp;I(IRS)'!C:C,'★C&amp;I(IRS)'!R:R)</f>
        <v>Envision未適用</v>
      </c>
    </row>
    <row r="1467" spans="1:12">
      <c r="A1467" s="1" t="s">
        <v>5040</v>
      </c>
      <c r="B1467" s="1" t="s">
        <v>25373</v>
      </c>
      <c r="C1467" s="1" t="s">
        <v>5040</v>
      </c>
      <c r="D1467" s="174"/>
      <c r="E1467" s="174"/>
      <c r="F1467" s="174"/>
      <c r="G1467" s="176"/>
      <c r="H1467" s="174"/>
      <c r="I1467" s="174"/>
      <c r="J1467" s="174"/>
      <c r="K1467" s="1"/>
      <c r="L1467" s="177" t="str">
        <f>_xlfn.XLOOKUP(C1467,'★C&amp;I(IRS)'!C:C,'★C&amp;I(IRS)'!R:R)</f>
        <v>Envision未適用</v>
      </c>
    </row>
    <row r="1468" spans="1:12">
      <c r="A1468" s="1" t="s">
        <v>5043</v>
      </c>
      <c r="B1468" s="1" t="s">
        <v>25373</v>
      </c>
      <c r="C1468" s="1" t="s">
        <v>5043</v>
      </c>
      <c r="D1468" s="174"/>
      <c r="E1468" s="174"/>
      <c r="F1468" s="174"/>
      <c r="G1468" s="176"/>
      <c r="H1468" s="174"/>
      <c r="I1468" s="174"/>
      <c r="J1468" s="174"/>
      <c r="K1468" s="1"/>
      <c r="L1468" s="177" t="str">
        <f>_xlfn.XLOOKUP(C1468,'★C&amp;I(IRS)'!C:C,'★C&amp;I(IRS)'!R:R)</f>
        <v>Envision未適用</v>
      </c>
    </row>
    <row r="1469" spans="1:12">
      <c r="A1469" s="1" t="s">
        <v>5045</v>
      </c>
      <c r="B1469" s="1" t="s">
        <v>25373</v>
      </c>
      <c r="C1469" s="1" t="s">
        <v>5045</v>
      </c>
      <c r="D1469" s="174"/>
      <c r="E1469" s="174"/>
      <c r="F1469" s="174"/>
      <c r="G1469" s="176"/>
      <c r="H1469" s="174"/>
      <c r="I1469" s="174"/>
      <c r="J1469" s="174"/>
      <c r="K1469" s="1"/>
      <c r="L1469" s="177" t="str">
        <f>_xlfn.XLOOKUP(C1469,'★C&amp;I(IRS)'!C:C,'★C&amp;I(IRS)'!R:R)</f>
        <v>Envision未適用</v>
      </c>
    </row>
    <row r="1470" spans="1:12">
      <c r="A1470" s="1" t="s">
        <v>5049</v>
      </c>
      <c r="B1470" s="1" t="s">
        <v>25373</v>
      </c>
      <c r="C1470" s="1" t="s">
        <v>5049</v>
      </c>
      <c r="D1470" s="174"/>
      <c r="E1470" s="174"/>
      <c r="F1470" s="174"/>
      <c r="G1470" s="176"/>
      <c r="H1470" s="174"/>
      <c r="I1470" s="174"/>
      <c r="J1470" s="174"/>
      <c r="K1470" s="1"/>
      <c r="L1470" s="177" t="str">
        <f>_xlfn.XLOOKUP(C1470,'★C&amp;I(IRS)'!C:C,'★C&amp;I(IRS)'!R:R)</f>
        <v>Envision未適用</v>
      </c>
    </row>
    <row r="1471" spans="1:12">
      <c r="A1471" s="1" t="s">
        <v>5052</v>
      </c>
      <c r="B1471" s="1" t="s">
        <v>25374</v>
      </c>
      <c r="C1471" s="1" t="s">
        <v>5052</v>
      </c>
      <c r="D1471" s="174"/>
      <c r="E1471" s="174"/>
      <c r="F1471" s="174"/>
      <c r="G1471" s="176"/>
      <c r="H1471" s="174"/>
      <c r="I1471" s="174"/>
      <c r="J1471" s="174"/>
      <c r="K1471" s="1"/>
      <c r="L1471" s="177">
        <f>_xlfn.XLOOKUP(C1471,'★C&amp;I(IRS)'!C:C,'★C&amp;I(IRS)'!R:R)</f>
        <v>45279</v>
      </c>
    </row>
    <row r="1472" spans="1:12">
      <c r="A1472" s="1" t="s">
        <v>5055</v>
      </c>
      <c r="B1472" s="1" t="s">
        <v>25374</v>
      </c>
      <c r="C1472" s="1" t="s">
        <v>5055</v>
      </c>
      <c r="D1472" s="174"/>
      <c r="E1472" s="174"/>
      <c r="F1472" s="174"/>
      <c r="G1472" s="176"/>
      <c r="H1472" s="174"/>
      <c r="I1472" s="174"/>
      <c r="J1472" s="174"/>
      <c r="K1472" s="1"/>
      <c r="L1472" s="177">
        <f>_xlfn.XLOOKUP(C1472,'★C&amp;I(IRS)'!C:C,'★C&amp;I(IRS)'!R:R)</f>
        <v>45279</v>
      </c>
    </row>
    <row r="1473" spans="1:12">
      <c r="A1473" s="1" t="s">
        <v>5058</v>
      </c>
      <c r="B1473" s="1" t="s">
        <v>25373</v>
      </c>
      <c r="C1473" s="1" t="s">
        <v>5058</v>
      </c>
      <c r="D1473" s="174"/>
      <c r="E1473" s="174"/>
      <c r="F1473" s="174"/>
      <c r="G1473" s="176"/>
      <c r="H1473" s="174"/>
      <c r="I1473" s="174"/>
      <c r="J1473" s="174"/>
      <c r="K1473" s="1"/>
      <c r="L1473" s="177" t="str">
        <f>_xlfn.XLOOKUP(C1473,'★C&amp;I(IRS)'!C:C,'★C&amp;I(IRS)'!R:R)</f>
        <v>Envision未適用</v>
      </c>
    </row>
    <row r="1474" spans="1:12">
      <c r="A1474" s="1" t="s">
        <v>5059</v>
      </c>
      <c r="B1474" s="1" t="s">
        <v>25373</v>
      </c>
      <c r="C1474" s="1" t="s">
        <v>5059</v>
      </c>
      <c r="D1474" s="174"/>
      <c r="E1474" s="174"/>
      <c r="F1474" s="174"/>
      <c r="G1474" s="176"/>
      <c r="H1474" s="174"/>
      <c r="I1474" s="174"/>
      <c r="J1474" s="174"/>
      <c r="K1474" s="1"/>
      <c r="L1474" s="177" t="str">
        <f>_xlfn.XLOOKUP(C1474,'★C&amp;I(IRS)'!C:C,'★C&amp;I(IRS)'!R:R)</f>
        <v>Envision未適用</v>
      </c>
    </row>
    <row r="1475" spans="1:12">
      <c r="A1475" s="1" t="s">
        <v>5062</v>
      </c>
      <c r="B1475" s="1" t="s">
        <v>25373</v>
      </c>
      <c r="C1475" s="1" t="s">
        <v>5062</v>
      </c>
      <c r="D1475" s="174"/>
      <c r="E1475" s="174"/>
      <c r="F1475" s="174"/>
      <c r="G1475" s="176"/>
      <c r="H1475" s="174"/>
      <c r="I1475" s="174"/>
      <c r="J1475" s="174"/>
      <c r="K1475" s="1"/>
      <c r="L1475" s="177" t="str">
        <f>_xlfn.XLOOKUP(C1475,'★C&amp;I(IRS)'!C:C,'★C&amp;I(IRS)'!R:R)</f>
        <v>Envision未適用</v>
      </c>
    </row>
    <row r="1476" spans="1:12">
      <c r="A1476" s="1" t="s">
        <v>5064</v>
      </c>
      <c r="B1476" s="1" t="s">
        <v>25373</v>
      </c>
      <c r="C1476" s="1" t="s">
        <v>5064</v>
      </c>
      <c r="D1476" s="174"/>
      <c r="E1476" s="174"/>
      <c r="F1476" s="174"/>
      <c r="G1476" s="176"/>
      <c r="H1476" s="174"/>
      <c r="I1476" s="174"/>
      <c r="J1476" s="174"/>
      <c r="K1476" s="1"/>
      <c r="L1476" s="177" t="str">
        <f>_xlfn.XLOOKUP(C1476,'★C&amp;I(IRS)'!C:C,'★C&amp;I(IRS)'!R:R)</f>
        <v>Envision未適用</v>
      </c>
    </row>
    <row r="1477" spans="1:12">
      <c r="A1477" s="1" t="s">
        <v>5067</v>
      </c>
      <c r="B1477" s="1" t="s">
        <v>25373</v>
      </c>
      <c r="C1477" s="1" t="s">
        <v>5067</v>
      </c>
      <c r="D1477" s="174"/>
      <c r="E1477" s="174"/>
      <c r="F1477" s="174"/>
      <c r="G1477" s="176"/>
      <c r="H1477" s="174"/>
      <c r="I1477" s="174"/>
      <c r="J1477" s="174"/>
      <c r="K1477" s="1"/>
      <c r="L1477" s="177" t="str">
        <f>_xlfn.XLOOKUP(C1477,'★C&amp;I(IRS)'!C:C,'★C&amp;I(IRS)'!R:R)</f>
        <v>Envision未適用</v>
      </c>
    </row>
    <row r="1478" spans="1:12">
      <c r="A1478" s="1" t="s">
        <v>5070</v>
      </c>
      <c r="B1478" s="1" t="s">
        <v>25373</v>
      </c>
      <c r="C1478" s="1" t="s">
        <v>5070</v>
      </c>
      <c r="D1478" s="174"/>
      <c r="E1478" s="174"/>
      <c r="F1478" s="174"/>
      <c r="G1478" s="176"/>
      <c r="H1478" s="174"/>
      <c r="I1478" s="174"/>
      <c r="J1478" s="174"/>
      <c r="K1478" s="1"/>
      <c r="L1478" s="177" t="str">
        <f>_xlfn.XLOOKUP(C1478,'★C&amp;I(IRS)'!C:C,'★C&amp;I(IRS)'!R:R)</f>
        <v>Envision未適用</v>
      </c>
    </row>
    <row r="1479" spans="1:12">
      <c r="A1479" s="1" t="s">
        <v>5075</v>
      </c>
      <c r="B1479" s="1" t="s">
        <v>25373</v>
      </c>
      <c r="C1479" s="1" t="s">
        <v>5075</v>
      </c>
      <c r="D1479" s="174"/>
      <c r="E1479" s="174"/>
      <c r="F1479" s="174"/>
      <c r="G1479" s="176"/>
      <c r="H1479" s="174"/>
      <c r="I1479" s="174"/>
      <c r="J1479" s="174"/>
      <c r="K1479" s="1"/>
      <c r="L1479" s="177" t="str">
        <f>_xlfn.XLOOKUP(C1479,'★C&amp;I(IRS)'!C:C,'★C&amp;I(IRS)'!R:R)</f>
        <v>Envision未適用</v>
      </c>
    </row>
    <row r="1480" spans="1:12">
      <c r="A1480" s="1" t="s">
        <v>5078</v>
      </c>
      <c r="B1480" s="1" t="s">
        <v>25373</v>
      </c>
      <c r="C1480" s="1" t="s">
        <v>5078</v>
      </c>
      <c r="D1480" s="174"/>
      <c r="E1480" s="174"/>
      <c r="F1480" s="174"/>
      <c r="G1480" s="176"/>
      <c r="H1480" s="174"/>
      <c r="I1480" s="174"/>
      <c r="J1480" s="174"/>
      <c r="K1480" s="1"/>
      <c r="L1480" s="177" t="str">
        <f>_xlfn.XLOOKUP(C1480,'★C&amp;I(IRS)'!C:C,'★C&amp;I(IRS)'!R:R)</f>
        <v>Envision未適用</v>
      </c>
    </row>
    <row r="1481" spans="1:12">
      <c r="A1481" s="1" t="s">
        <v>5081</v>
      </c>
      <c r="B1481" s="1" t="s">
        <v>25373</v>
      </c>
      <c r="C1481" s="1" t="s">
        <v>5081</v>
      </c>
      <c r="D1481" s="174"/>
      <c r="E1481" s="174"/>
      <c r="F1481" s="174"/>
      <c r="G1481" s="176"/>
      <c r="H1481" s="174"/>
      <c r="I1481" s="174"/>
      <c r="J1481" s="174"/>
      <c r="K1481" s="1"/>
      <c r="L1481" s="177" t="str">
        <f>_xlfn.XLOOKUP(C1481,'★C&amp;I(IRS)'!C:C,'★C&amp;I(IRS)'!R:R)</f>
        <v>Envision未適用</v>
      </c>
    </row>
    <row r="1482" spans="1:12">
      <c r="A1482" s="1" t="s">
        <v>5083</v>
      </c>
      <c r="B1482" s="1" t="s">
        <v>25373</v>
      </c>
      <c r="C1482" s="1" t="s">
        <v>5083</v>
      </c>
      <c r="D1482" s="174"/>
      <c r="E1482" s="174"/>
      <c r="F1482" s="174"/>
      <c r="G1482" s="176"/>
      <c r="H1482" s="174"/>
      <c r="I1482" s="174"/>
      <c r="J1482" s="174"/>
      <c r="K1482" s="1"/>
      <c r="L1482" s="177" t="str">
        <f>_xlfn.XLOOKUP(C1482,'★C&amp;I(IRS)'!C:C,'★C&amp;I(IRS)'!R:R)</f>
        <v>Envision未適用</v>
      </c>
    </row>
    <row r="1483" spans="1:12">
      <c r="A1483" s="1" t="s">
        <v>18741</v>
      </c>
      <c r="B1483" s="1" t="s">
        <v>25374</v>
      </c>
      <c r="C1483" s="1" t="s">
        <v>3537</v>
      </c>
      <c r="D1483" s="174"/>
      <c r="E1483" s="174"/>
      <c r="F1483" s="174"/>
      <c r="G1483" s="176"/>
      <c r="H1483" s="174"/>
      <c r="I1483" s="174"/>
      <c r="J1483" s="174"/>
      <c r="K1483" s="1"/>
      <c r="L1483" s="177">
        <f>_xlfn.XLOOKUP(C1483,'★C&amp;I(IRS)'!C:C,'★C&amp;I(IRS)'!R:R)</f>
        <v>45086</v>
      </c>
    </row>
    <row r="1484" spans="1:12">
      <c r="A1484" s="1" t="s">
        <v>18743</v>
      </c>
      <c r="B1484" s="1" t="s">
        <v>25374</v>
      </c>
      <c r="C1484" s="1" t="s">
        <v>5088</v>
      </c>
      <c r="D1484" s="174"/>
      <c r="E1484" s="174"/>
      <c r="F1484" s="174"/>
      <c r="G1484" s="176"/>
      <c r="H1484" s="174"/>
      <c r="I1484" s="174"/>
      <c r="J1484" s="174"/>
      <c r="K1484" s="1"/>
      <c r="L1484" s="177">
        <f>_xlfn.XLOOKUP(C1484,'★C&amp;I(IRS)'!C:C,'★C&amp;I(IRS)'!R:R)</f>
        <v>45273</v>
      </c>
    </row>
    <row r="1485" spans="1:12">
      <c r="A1485" s="1" t="s">
        <v>18742</v>
      </c>
      <c r="B1485" s="1" t="s">
        <v>25374</v>
      </c>
      <c r="C1485" s="1" t="s">
        <v>3537</v>
      </c>
      <c r="D1485" s="174"/>
      <c r="E1485" s="174"/>
      <c r="F1485" s="174"/>
      <c r="G1485" s="176"/>
      <c r="H1485" s="174"/>
      <c r="I1485" s="174"/>
      <c r="J1485" s="174"/>
      <c r="K1485" s="1"/>
      <c r="L1485" s="177">
        <f>_xlfn.XLOOKUP(C1485,'★C&amp;I(IRS)'!C:C,'★C&amp;I(IRS)'!R:R)</f>
        <v>45086</v>
      </c>
    </row>
    <row r="1486" spans="1:12">
      <c r="A1486" s="1" t="s">
        <v>18744</v>
      </c>
      <c r="B1486" s="1" t="s">
        <v>25374</v>
      </c>
      <c r="C1486" s="1" t="s">
        <v>5088</v>
      </c>
      <c r="D1486" s="174"/>
      <c r="E1486" s="174"/>
      <c r="F1486" s="174"/>
      <c r="G1486" s="176"/>
      <c r="H1486" s="174"/>
      <c r="I1486" s="174"/>
      <c r="J1486" s="174"/>
      <c r="K1486" s="1"/>
      <c r="L1486" s="177">
        <f>_xlfn.XLOOKUP(C1486,'★C&amp;I(IRS)'!C:C,'★C&amp;I(IRS)'!R:R)</f>
        <v>45273</v>
      </c>
    </row>
    <row r="1487" spans="1:12">
      <c r="A1487" s="1" t="s">
        <v>5088</v>
      </c>
      <c r="B1487" s="1" t="s">
        <v>25374</v>
      </c>
      <c r="C1487" s="1" t="s">
        <v>5088</v>
      </c>
      <c r="D1487" s="174"/>
      <c r="E1487" s="174"/>
      <c r="F1487" s="174"/>
      <c r="G1487" s="176"/>
      <c r="H1487" s="174"/>
      <c r="I1487" s="174"/>
      <c r="J1487" s="174"/>
      <c r="K1487" s="1"/>
      <c r="L1487" s="177">
        <f>_xlfn.XLOOKUP(C1487,'★C&amp;I(IRS)'!C:C,'★C&amp;I(IRS)'!R:R)</f>
        <v>45273</v>
      </c>
    </row>
    <row r="1488" spans="1:12">
      <c r="A1488" s="1" t="s">
        <v>3735</v>
      </c>
      <c r="B1488" s="1" t="s">
        <v>25374</v>
      </c>
      <c r="C1488" s="1" t="s">
        <v>3735</v>
      </c>
      <c r="D1488" s="174"/>
      <c r="E1488" s="174"/>
      <c r="F1488" s="174"/>
      <c r="G1488" s="176"/>
      <c r="H1488" s="174"/>
      <c r="I1488" s="174"/>
      <c r="J1488" s="174"/>
      <c r="K1488" s="1"/>
      <c r="L1488" s="177">
        <f>_xlfn.XLOOKUP(C1488,'★C&amp;I(IRS)'!C:C,'★C&amp;I(IRS)'!R:R)</f>
        <v>45273</v>
      </c>
    </row>
    <row r="1489" spans="1:12">
      <c r="A1489" s="1" t="s">
        <v>23504</v>
      </c>
      <c r="B1489" s="1" t="s">
        <v>25374</v>
      </c>
      <c r="C1489" s="1" t="s">
        <v>3734</v>
      </c>
      <c r="D1489" s="174"/>
      <c r="E1489" s="174"/>
      <c r="F1489" s="174"/>
      <c r="G1489" s="176"/>
      <c r="H1489" s="174"/>
      <c r="I1489" s="174"/>
      <c r="J1489" s="174"/>
      <c r="K1489" s="1"/>
      <c r="L1489" s="177">
        <f>_xlfn.XLOOKUP(C1489,'★C&amp;I(IRS)'!C:C,'★C&amp;I(IRS)'!R:R)</f>
        <v>45225</v>
      </c>
    </row>
    <row r="1490" spans="1:12">
      <c r="A1490" s="1" t="s">
        <v>23504</v>
      </c>
      <c r="B1490" s="1" t="s">
        <v>25373</v>
      </c>
      <c r="C1490" s="1" t="s">
        <v>23500</v>
      </c>
      <c r="D1490" s="174"/>
      <c r="E1490" s="174"/>
      <c r="F1490" s="174"/>
      <c r="G1490" s="176"/>
      <c r="H1490" s="174"/>
      <c r="I1490" s="174"/>
      <c r="J1490" s="174"/>
      <c r="K1490" s="1"/>
      <c r="L1490" s="177" t="str">
        <f>_xlfn.XLOOKUP(C1490,'★C&amp;I(IRS)'!C:C,'★C&amp;I(IRS)'!R:R)</f>
        <v>-</v>
      </c>
    </row>
    <row r="1491" spans="1:12">
      <c r="A1491" s="1" t="s">
        <v>23502</v>
      </c>
      <c r="B1491" s="1" t="s">
        <v>25374</v>
      </c>
      <c r="C1491" s="1" t="s">
        <v>3537</v>
      </c>
      <c r="D1491" s="174"/>
      <c r="E1491" s="174"/>
      <c r="F1491" s="174"/>
      <c r="G1491" s="176"/>
      <c r="H1491" s="174"/>
      <c r="I1491" s="174"/>
      <c r="J1491" s="174"/>
      <c r="K1491" s="1"/>
      <c r="L1491" s="177">
        <f>_xlfn.XLOOKUP(C1491,'★C&amp;I(IRS)'!C:C,'★C&amp;I(IRS)'!R:R)</f>
        <v>45086</v>
      </c>
    </row>
    <row r="1492" spans="1:12">
      <c r="A1492" s="1" t="s">
        <v>23502</v>
      </c>
      <c r="B1492" s="1" t="s">
        <v>25373</v>
      </c>
      <c r="C1492" s="1" t="s">
        <v>23500</v>
      </c>
      <c r="D1492" s="174"/>
      <c r="E1492" s="174"/>
      <c r="F1492" s="174"/>
      <c r="G1492" s="176"/>
      <c r="H1492" s="174"/>
      <c r="I1492" s="174"/>
      <c r="J1492" s="174"/>
      <c r="K1492" s="1"/>
      <c r="L1492" s="177" t="str">
        <f>_xlfn.XLOOKUP(C1492,'★C&amp;I(IRS)'!C:C,'★C&amp;I(IRS)'!R:R)</f>
        <v>-</v>
      </c>
    </row>
    <row r="1493" spans="1:12">
      <c r="A1493" s="1" t="s">
        <v>23503</v>
      </c>
      <c r="B1493" s="1" t="s">
        <v>25373</v>
      </c>
      <c r="C1493" s="1" t="s">
        <v>23500</v>
      </c>
      <c r="D1493" s="174"/>
      <c r="E1493" s="174"/>
      <c r="F1493" s="174"/>
      <c r="G1493" s="176"/>
      <c r="H1493" s="174"/>
      <c r="I1493" s="174"/>
      <c r="J1493" s="174"/>
      <c r="K1493" s="1"/>
      <c r="L1493" s="177" t="str">
        <f>_xlfn.XLOOKUP(C1493,'★C&amp;I(IRS)'!C:C,'★C&amp;I(IRS)'!R:R)</f>
        <v>-</v>
      </c>
    </row>
    <row r="1494" spans="1:12">
      <c r="A1494" s="1" t="s">
        <v>23503</v>
      </c>
      <c r="B1494" s="1" t="s">
        <v>25373</v>
      </c>
      <c r="C1494" s="1" t="s">
        <v>7669</v>
      </c>
      <c r="D1494" s="174"/>
      <c r="E1494" s="174"/>
      <c r="F1494" s="174"/>
      <c r="G1494" s="176"/>
      <c r="H1494" s="174"/>
      <c r="I1494" s="174"/>
      <c r="J1494" s="174"/>
      <c r="K1494" s="1"/>
      <c r="L1494" s="177">
        <f>_xlfn.XLOOKUP(C1494,'★C&amp;I(IRS)'!C:C,'★C&amp;I(IRS)'!R:R)</f>
        <v>45380</v>
      </c>
    </row>
    <row r="1495" spans="1:12">
      <c r="A1495" s="1" t="s">
        <v>3736</v>
      </c>
      <c r="B1495" s="1" t="s">
        <v>25374</v>
      </c>
      <c r="C1495" s="1" t="s">
        <v>3736</v>
      </c>
      <c r="D1495" s="174"/>
      <c r="E1495" s="174"/>
      <c r="F1495" s="174"/>
      <c r="G1495" s="176"/>
      <c r="H1495" s="174"/>
      <c r="I1495" s="174"/>
      <c r="J1495" s="174"/>
      <c r="K1495" s="1"/>
      <c r="L1495" s="177">
        <f>_xlfn.XLOOKUP(C1495,'★C&amp;I(IRS)'!C:C,'★C&amp;I(IRS)'!R:R)</f>
        <v>45225</v>
      </c>
    </row>
    <row r="1496" spans="1:12">
      <c r="A1496" s="1" t="s">
        <v>3737</v>
      </c>
      <c r="B1496" s="1" t="s">
        <v>25374</v>
      </c>
      <c r="C1496" s="1" t="s">
        <v>3737</v>
      </c>
      <c r="D1496" s="174"/>
      <c r="E1496" s="174"/>
      <c r="F1496" s="174"/>
      <c r="G1496" s="176"/>
      <c r="H1496" s="174"/>
      <c r="I1496" s="174"/>
      <c r="J1496" s="174"/>
      <c r="K1496" s="1"/>
      <c r="L1496" s="177">
        <f>_xlfn.XLOOKUP(C1496,'★C&amp;I(IRS)'!C:C,'★C&amp;I(IRS)'!R:R)</f>
        <v>45370</v>
      </c>
    </row>
    <row r="1497" spans="1:12">
      <c r="A1497" s="1" t="s">
        <v>20850</v>
      </c>
      <c r="B1497" s="1" t="s">
        <v>25373</v>
      </c>
      <c r="C1497" s="1" t="s">
        <v>20850</v>
      </c>
      <c r="D1497" s="174"/>
      <c r="E1497" s="174"/>
      <c r="F1497" s="174"/>
      <c r="G1497" s="176"/>
      <c r="H1497" s="174"/>
      <c r="I1497" s="174"/>
      <c r="J1497" s="174"/>
      <c r="K1497" s="1"/>
      <c r="L1497" s="177" t="str">
        <f>_xlfn.XLOOKUP(C1497,'★C&amp;I(IRS)'!C:C,'★C&amp;I(IRS)'!R:R)</f>
        <v>Envision未適用</v>
      </c>
    </row>
    <row r="1498" spans="1:12">
      <c r="A1498" s="1" t="s">
        <v>7916</v>
      </c>
      <c r="B1498" s="1" t="s">
        <v>25374</v>
      </c>
      <c r="C1498" s="1" t="s">
        <v>3537</v>
      </c>
      <c r="D1498" s="174"/>
      <c r="E1498" s="174"/>
      <c r="F1498" s="174"/>
      <c r="G1498" s="176"/>
      <c r="H1498" s="174"/>
      <c r="I1498" s="174"/>
      <c r="J1498" s="174"/>
      <c r="K1498" s="1"/>
      <c r="L1498" s="177">
        <f>_xlfn.XLOOKUP(C1498,'★C&amp;I(IRS)'!C:C,'★C&amp;I(IRS)'!R:R)</f>
        <v>45086</v>
      </c>
    </row>
    <row r="1499" spans="1:12">
      <c r="A1499" s="1" t="s">
        <v>8042</v>
      </c>
      <c r="B1499" s="1" t="s">
        <v>25374</v>
      </c>
      <c r="C1499" s="1" t="s">
        <v>5091</v>
      </c>
      <c r="D1499" s="174"/>
      <c r="E1499" s="174"/>
      <c r="F1499" s="174"/>
      <c r="G1499" s="176"/>
      <c r="H1499" s="174"/>
      <c r="I1499" s="174"/>
      <c r="J1499" s="174"/>
      <c r="K1499" s="1"/>
      <c r="L1499" s="177">
        <f>_xlfn.XLOOKUP(C1499,'★C&amp;I(IRS)'!C:C,'★C&amp;I(IRS)'!R:R)</f>
        <v>45225</v>
      </c>
    </row>
    <row r="1500" spans="1:12">
      <c r="A1500" s="1" t="s">
        <v>7917</v>
      </c>
      <c r="B1500" s="1" t="s">
        <v>25374</v>
      </c>
      <c r="C1500" s="1" t="s">
        <v>3537</v>
      </c>
      <c r="D1500" s="174"/>
      <c r="E1500" s="174"/>
      <c r="F1500" s="174"/>
      <c r="G1500" s="176"/>
      <c r="H1500" s="174"/>
      <c r="I1500" s="174"/>
      <c r="J1500" s="174"/>
      <c r="K1500" s="1"/>
      <c r="L1500" s="177">
        <f>_xlfn.XLOOKUP(C1500,'★C&amp;I(IRS)'!C:C,'★C&amp;I(IRS)'!R:R)</f>
        <v>45086</v>
      </c>
    </row>
    <row r="1501" spans="1:12">
      <c r="A1501" s="1" t="s">
        <v>8043</v>
      </c>
      <c r="B1501" s="1" t="s">
        <v>25374</v>
      </c>
      <c r="C1501" s="1" t="s">
        <v>5091</v>
      </c>
      <c r="D1501" s="174"/>
      <c r="E1501" s="174"/>
      <c r="F1501" s="174"/>
      <c r="G1501" s="176"/>
      <c r="H1501" s="174"/>
      <c r="I1501" s="174"/>
      <c r="J1501" s="174"/>
      <c r="K1501" s="1"/>
      <c r="L1501" s="177">
        <f>_xlfn.XLOOKUP(C1501,'★C&amp;I(IRS)'!C:C,'★C&amp;I(IRS)'!R:R)</f>
        <v>45225</v>
      </c>
    </row>
    <row r="1502" spans="1:12">
      <c r="A1502" s="1" t="s">
        <v>19021</v>
      </c>
      <c r="B1502" s="1" t="s">
        <v>25374</v>
      </c>
      <c r="C1502" s="1" t="s">
        <v>3537</v>
      </c>
      <c r="D1502" s="174"/>
      <c r="E1502" s="174"/>
      <c r="F1502" s="174"/>
      <c r="G1502" s="176"/>
      <c r="H1502" s="174"/>
      <c r="I1502" s="174"/>
      <c r="J1502" s="174"/>
      <c r="K1502" s="1"/>
      <c r="L1502" s="177">
        <f>_xlfn.XLOOKUP(C1502,'★C&amp;I(IRS)'!C:C,'★C&amp;I(IRS)'!R:R)</f>
        <v>45086</v>
      </c>
    </row>
    <row r="1503" spans="1:12">
      <c r="A1503" s="1" t="s">
        <v>19022</v>
      </c>
      <c r="B1503" s="1" t="s">
        <v>25374</v>
      </c>
      <c r="C1503" s="1" t="s">
        <v>5091</v>
      </c>
      <c r="D1503" s="174"/>
      <c r="E1503" s="174"/>
      <c r="F1503" s="174"/>
      <c r="G1503" s="176"/>
      <c r="H1503" s="174"/>
      <c r="I1503" s="174"/>
      <c r="J1503" s="174"/>
      <c r="K1503" s="1"/>
      <c r="L1503" s="177">
        <f>_xlfn.XLOOKUP(C1503,'★C&amp;I(IRS)'!C:C,'★C&amp;I(IRS)'!R:R)</f>
        <v>45225</v>
      </c>
    </row>
    <row r="1504" spans="1:12">
      <c r="A1504" s="1" t="s">
        <v>20569</v>
      </c>
      <c r="B1504" s="1" t="s">
        <v>25374</v>
      </c>
      <c r="C1504" s="1" t="s">
        <v>3537</v>
      </c>
      <c r="D1504" s="174"/>
      <c r="E1504" s="174"/>
      <c r="F1504" s="174"/>
      <c r="G1504" s="176"/>
      <c r="H1504" s="174"/>
      <c r="I1504" s="174"/>
      <c r="J1504" s="174"/>
      <c r="K1504" s="1"/>
      <c r="L1504" s="177">
        <f>_xlfn.XLOOKUP(C1504,'★C&amp;I(IRS)'!C:C,'★C&amp;I(IRS)'!R:R)</f>
        <v>45086</v>
      </c>
    </row>
    <row r="1505" spans="1:12">
      <c r="A1505" s="1" t="s">
        <v>20568</v>
      </c>
      <c r="B1505" s="1" t="s">
        <v>25374</v>
      </c>
      <c r="C1505" s="1" t="s">
        <v>5091</v>
      </c>
      <c r="D1505" s="174"/>
      <c r="E1505" s="174"/>
      <c r="F1505" s="174"/>
      <c r="G1505" s="176"/>
      <c r="H1505" s="174"/>
      <c r="I1505" s="174"/>
      <c r="J1505" s="174"/>
      <c r="K1505" s="1"/>
      <c r="L1505" s="177">
        <f>_xlfn.XLOOKUP(C1505,'★C&amp;I(IRS)'!C:C,'★C&amp;I(IRS)'!R:R)</f>
        <v>45225</v>
      </c>
    </row>
    <row r="1506" spans="1:12">
      <c r="A1506" s="1" t="s">
        <v>5091</v>
      </c>
      <c r="B1506" s="1" t="s">
        <v>25374</v>
      </c>
      <c r="C1506" s="1" t="s">
        <v>5091</v>
      </c>
      <c r="D1506" s="174"/>
      <c r="E1506" s="174"/>
      <c r="F1506" s="174"/>
      <c r="G1506" s="176"/>
      <c r="H1506" s="174"/>
      <c r="I1506" s="174"/>
      <c r="J1506" s="174"/>
      <c r="K1506" s="1"/>
      <c r="L1506" s="177">
        <f>_xlfn.XLOOKUP(C1506,'★C&amp;I(IRS)'!C:C,'★C&amp;I(IRS)'!R:R)</f>
        <v>45225</v>
      </c>
    </row>
    <row r="1507" spans="1:12">
      <c r="A1507" s="1" t="s">
        <v>5092</v>
      </c>
      <c r="B1507" s="1" t="s">
        <v>25373</v>
      </c>
      <c r="C1507" s="1" t="s">
        <v>5092</v>
      </c>
      <c r="D1507" s="174"/>
      <c r="E1507" s="174"/>
      <c r="F1507" s="174"/>
      <c r="G1507" s="176"/>
      <c r="H1507" s="174"/>
      <c r="I1507" s="174"/>
      <c r="J1507" s="174"/>
      <c r="K1507" s="1"/>
      <c r="L1507" s="177" t="str">
        <f>_xlfn.XLOOKUP(C1507,'★C&amp;I(IRS)'!C:C,'★C&amp;I(IRS)'!R:R)</f>
        <v>Envision未適用</v>
      </c>
    </row>
    <row r="1508" spans="1:12">
      <c r="A1508" s="1" t="s">
        <v>3738</v>
      </c>
      <c r="B1508" s="1" t="s">
        <v>25374</v>
      </c>
      <c r="C1508" s="1" t="s">
        <v>3738</v>
      </c>
      <c r="D1508" s="174"/>
      <c r="E1508" s="174"/>
      <c r="F1508" s="174"/>
      <c r="G1508" s="176"/>
      <c r="H1508" s="174"/>
      <c r="I1508" s="174"/>
      <c r="J1508" s="174"/>
      <c r="K1508" s="1"/>
      <c r="L1508" s="177">
        <f>_xlfn.XLOOKUP(C1508,'★C&amp;I(IRS)'!C:C,'★C&amp;I(IRS)'!R:R)</f>
        <v>45273</v>
      </c>
    </row>
    <row r="1509" spans="1:12">
      <c r="A1509" s="1" t="s">
        <v>3740</v>
      </c>
      <c r="B1509" s="1" t="s">
        <v>25374</v>
      </c>
      <c r="C1509" s="1" t="s">
        <v>3740</v>
      </c>
      <c r="D1509" s="174"/>
      <c r="E1509" s="174"/>
      <c r="F1509" s="174"/>
      <c r="G1509" s="176"/>
      <c r="H1509" s="174"/>
      <c r="I1509" s="174"/>
      <c r="J1509" s="174"/>
      <c r="K1509" s="1"/>
      <c r="L1509" s="177">
        <f>_xlfn.XLOOKUP(C1509,'★C&amp;I(IRS)'!C:C,'★C&amp;I(IRS)'!R:R)</f>
        <v>45273</v>
      </c>
    </row>
    <row r="1510" spans="1:12">
      <c r="A1510" s="1" t="s">
        <v>3739</v>
      </c>
      <c r="B1510" s="1" t="s">
        <v>25374</v>
      </c>
      <c r="C1510" s="1" t="s">
        <v>3739</v>
      </c>
      <c r="D1510" s="174"/>
      <c r="E1510" s="174"/>
      <c r="F1510" s="174"/>
      <c r="G1510" s="176"/>
      <c r="H1510" s="174"/>
      <c r="I1510" s="174"/>
      <c r="J1510" s="174"/>
      <c r="K1510" s="1"/>
      <c r="L1510" s="177">
        <f>_xlfn.XLOOKUP(C1510,'★C&amp;I(IRS)'!C:C,'★C&amp;I(IRS)'!R:R)</f>
        <v>45273</v>
      </c>
    </row>
    <row r="1511" spans="1:12">
      <c r="A1511" s="1" t="s">
        <v>3741</v>
      </c>
      <c r="B1511" s="1" t="s">
        <v>25374</v>
      </c>
      <c r="C1511" s="1" t="s">
        <v>3741</v>
      </c>
      <c r="D1511" s="174"/>
      <c r="E1511" s="174"/>
      <c r="F1511" s="174"/>
      <c r="G1511" s="176"/>
      <c r="H1511" s="174"/>
      <c r="I1511" s="174"/>
      <c r="J1511" s="174"/>
      <c r="K1511" s="1"/>
      <c r="L1511" s="177">
        <f>_xlfn.XLOOKUP(C1511,'★C&amp;I(IRS)'!C:C,'★C&amp;I(IRS)'!R:R)</f>
        <v>45273</v>
      </c>
    </row>
    <row r="1512" spans="1:12">
      <c r="A1512" s="1" t="s">
        <v>18892</v>
      </c>
      <c r="B1512" s="1" t="s">
        <v>25374</v>
      </c>
      <c r="C1512" s="1" t="s">
        <v>3537</v>
      </c>
      <c r="D1512" s="174"/>
      <c r="E1512" s="174"/>
      <c r="F1512" s="174"/>
      <c r="G1512" s="176"/>
      <c r="H1512" s="174"/>
      <c r="I1512" s="174"/>
      <c r="J1512" s="174"/>
      <c r="K1512" s="1"/>
      <c r="L1512" s="177">
        <f>_xlfn.XLOOKUP(C1512,'★C&amp;I(IRS)'!C:C,'★C&amp;I(IRS)'!R:R)</f>
        <v>45086</v>
      </c>
    </row>
    <row r="1513" spans="1:12">
      <c r="A1513" s="1" t="s">
        <v>18894</v>
      </c>
      <c r="B1513" s="1" t="s">
        <v>25374</v>
      </c>
      <c r="C1513" s="1" t="s">
        <v>5095</v>
      </c>
      <c r="D1513" s="174"/>
      <c r="E1513" s="174"/>
      <c r="F1513" s="174"/>
      <c r="G1513" s="176"/>
      <c r="H1513" s="174"/>
      <c r="I1513" s="174"/>
      <c r="J1513" s="174"/>
      <c r="K1513" s="1"/>
      <c r="L1513" s="177">
        <f>_xlfn.XLOOKUP(C1513,'★C&amp;I(IRS)'!C:C,'★C&amp;I(IRS)'!R:R)</f>
        <v>45225</v>
      </c>
    </row>
    <row r="1514" spans="1:12">
      <c r="A1514" s="1" t="s">
        <v>18893</v>
      </c>
      <c r="B1514" s="1" t="s">
        <v>25374</v>
      </c>
      <c r="C1514" s="1" t="s">
        <v>3537</v>
      </c>
      <c r="D1514" s="174"/>
      <c r="E1514" s="174"/>
      <c r="F1514" s="174"/>
      <c r="G1514" s="176"/>
      <c r="H1514" s="174"/>
      <c r="I1514" s="174"/>
      <c r="J1514" s="174"/>
      <c r="K1514" s="1"/>
      <c r="L1514" s="177">
        <f>_xlfn.XLOOKUP(C1514,'★C&amp;I(IRS)'!C:C,'★C&amp;I(IRS)'!R:R)</f>
        <v>45086</v>
      </c>
    </row>
    <row r="1515" spans="1:12">
      <c r="A1515" s="1" t="s">
        <v>18895</v>
      </c>
      <c r="B1515" s="1" t="s">
        <v>25374</v>
      </c>
      <c r="C1515" s="1" t="s">
        <v>5095</v>
      </c>
      <c r="D1515" s="174"/>
      <c r="E1515" s="174"/>
      <c r="F1515" s="174"/>
      <c r="G1515" s="176"/>
      <c r="H1515" s="174"/>
      <c r="I1515" s="174"/>
      <c r="J1515" s="174"/>
      <c r="K1515" s="1"/>
      <c r="L1515" s="177">
        <f>_xlfn.XLOOKUP(C1515,'★C&amp;I(IRS)'!C:C,'★C&amp;I(IRS)'!R:R)</f>
        <v>45225</v>
      </c>
    </row>
    <row r="1516" spans="1:12">
      <c r="A1516" s="1" t="s">
        <v>5095</v>
      </c>
      <c r="B1516" s="1" t="s">
        <v>25374</v>
      </c>
      <c r="C1516" s="1" t="s">
        <v>5095</v>
      </c>
      <c r="D1516" s="174"/>
      <c r="E1516" s="174"/>
      <c r="F1516" s="174"/>
      <c r="G1516" s="176"/>
      <c r="H1516" s="174"/>
      <c r="I1516" s="174"/>
      <c r="J1516" s="174"/>
      <c r="K1516" s="1"/>
      <c r="L1516" s="177">
        <f>_xlfn.XLOOKUP(C1516,'★C&amp;I(IRS)'!C:C,'★C&amp;I(IRS)'!R:R)</f>
        <v>45225</v>
      </c>
    </row>
    <row r="1517" spans="1:12">
      <c r="A1517" s="1" t="s">
        <v>5098</v>
      </c>
      <c r="B1517" s="1" t="s">
        <v>25373</v>
      </c>
      <c r="C1517" s="1" t="s">
        <v>5098</v>
      </c>
      <c r="D1517" s="174"/>
      <c r="E1517" s="174"/>
      <c r="F1517" s="174"/>
      <c r="G1517" s="176"/>
      <c r="H1517" s="174"/>
      <c r="I1517" s="174"/>
      <c r="J1517" s="174"/>
      <c r="K1517" s="1"/>
      <c r="L1517" s="177">
        <f>_xlfn.XLOOKUP(C1517,'★C&amp;I(IRS)'!C:C,'★C&amp;I(IRS)'!R:R)</f>
        <v>45392</v>
      </c>
    </row>
    <row r="1518" spans="1:12">
      <c r="A1518" s="1" t="s">
        <v>5101</v>
      </c>
      <c r="B1518" s="1" t="s">
        <v>25373</v>
      </c>
      <c r="C1518" s="1" t="s">
        <v>5101</v>
      </c>
      <c r="D1518" s="174"/>
      <c r="E1518" s="174"/>
      <c r="F1518" s="174"/>
      <c r="G1518" s="176"/>
      <c r="H1518" s="174"/>
      <c r="I1518" s="174"/>
      <c r="J1518" s="174"/>
      <c r="K1518" s="1"/>
      <c r="L1518" s="177" t="str">
        <f>_xlfn.XLOOKUP(C1518,'★C&amp;I(IRS)'!C:C,'★C&amp;I(IRS)'!R:R)</f>
        <v>Envision未適用</v>
      </c>
    </row>
    <row r="1519" spans="1:12">
      <c r="A1519" s="1" t="s">
        <v>5104</v>
      </c>
      <c r="B1519" s="1" t="s">
        <v>25373</v>
      </c>
      <c r="C1519" s="1" t="s">
        <v>5104</v>
      </c>
      <c r="D1519" s="174"/>
      <c r="E1519" s="174"/>
      <c r="F1519" s="174"/>
      <c r="G1519" s="176"/>
      <c r="H1519" s="174"/>
      <c r="I1519" s="174"/>
      <c r="J1519" s="174"/>
      <c r="K1519" s="1"/>
      <c r="L1519" s="177" t="str">
        <f>_xlfn.XLOOKUP(C1519,'★C&amp;I(IRS)'!C:C,'★C&amp;I(IRS)'!R:R)</f>
        <v>Envision未適用</v>
      </c>
    </row>
    <row r="1520" spans="1:12">
      <c r="A1520" s="1" t="s">
        <v>5107</v>
      </c>
      <c r="B1520" s="1" t="s">
        <v>25373</v>
      </c>
      <c r="C1520" s="1" t="s">
        <v>5107</v>
      </c>
      <c r="D1520" s="174"/>
      <c r="E1520" s="174"/>
      <c r="F1520" s="174"/>
      <c r="G1520" s="176"/>
      <c r="H1520" s="174"/>
      <c r="I1520" s="174"/>
      <c r="J1520" s="174"/>
      <c r="K1520" s="1"/>
      <c r="L1520" s="177" t="str">
        <f>_xlfn.XLOOKUP(C1520,'★C&amp;I(IRS)'!C:C,'★C&amp;I(IRS)'!R:R)</f>
        <v>Envision未適用</v>
      </c>
    </row>
    <row r="1521" spans="1:12">
      <c r="A1521" s="1" t="s">
        <v>5110</v>
      </c>
      <c r="B1521" s="1" t="s">
        <v>25373</v>
      </c>
      <c r="C1521" s="1" t="s">
        <v>5110</v>
      </c>
      <c r="D1521" s="174"/>
      <c r="E1521" s="174"/>
      <c r="F1521" s="174"/>
      <c r="G1521" s="176"/>
      <c r="H1521" s="174"/>
      <c r="I1521" s="174"/>
      <c r="J1521" s="174"/>
      <c r="K1521" s="1"/>
      <c r="L1521" s="177" t="str">
        <f>_xlfn.XLOOKUP(C1521,'★C&amp;I(IRS)'!C:C,'★C&amp;I(IRS)'!R:R)</f>
        <v>Envision未適用</v>
      </c>
    </row>
    <row r="1522" spans="1:12">
      <c r="A1522" s="1" t="s">
        <v>5113</v>
      </c>
      <c r="B1522" s="1" t="s">
        <v>25373</v>
      </c>
      <c r="C1522" s="1" t="s">
        <v>5113</v>
      </c>
      <c r="D1522" s="174"/>
      <c r="E1522" s="174"/>
      <c r="F1522" s="174"/>
      <c r="G1522" s="176"/>
      <c r="H1522" s="174"/>
      <c r="I1522" s="174"/>
      <c r="J1522" s="174"/>
      <c r="K1522" s="1"/>
      <c r="L1522" s="177">
        <f>_xlfn.XLOOKUP(C1522,'★C&amp;I(IRS)'!C:C,'★C&amp;I(IRS)'!R:R)</f>
        <v>45392</v>
      </c>
    </row>
    <row r="1523" spans="1:12">
      <c r="A1523" s="1" t="s">
        <v>18999</v>
      </c>
      <c r="B1523" s="1" t="s">
        <v>25373</v>
      </c>
      <c r="C1523" s="1" t="s">
        <v>18999</v>
      </c>
      <c r="D1523" s="174"/>
      <c r="E1523" s="174"/>
      <c r="F1523" s="174"/>
      <c r="G1523" s="176"/>
      <c r="H1523" s="174"/>
      <c r="I1523" s="174"/>
      <c r="J1523" s="174"/>
      <c r="K1523" s="1"/>
      <c r="L1523" s="177">
        <f>_xlfn.XLOOKUP(C1523,'★C&amp;I(IRS)'!C:C,'★C&amp;I(IRS)'!R:R)</f>
        <v>45392</v>
      </c>
    </row>
    <row r="1524" spans="1:12">
      <c r="A1524" s="1" t="s">
        <v>5116</v>
      </c>
      <c r="B1524" s="1" t="s">
        <v>25373</v>
      </c>
      <c r="C1524" s="1" t="s">
        <v>5116</v>
      </c>
      <c r="D1524" s="174"/>
      <c r="E1524" s="174"/>
      <c r="F1524" s="174"/>
      <c r="G1524" s="176"/>
      <c r="H1524" s="174"/>
      <c r="I1524" s="174"/>
      <c r="J1524" s="174"/>
      <c r="K1524" s="1"/>
      <c r="L1524" s="177">
        <f>_xlfn.XLOOKUP(C1524,'★C&amp;I(IRS)'!C:C,'★C&amp;I(IRS)'!R:R)</f>
        <v>45392</v>
      </c>
    </row>
    <row r="1525" spans="1:12">
      <c r="A1525" s="1" t="s">
        <v>5119</v>
      </c>
      <c r="B1525" s="1" t="s">
        <v>25373</v>
      </c>
      <c r="C1525" s="1" t="s">
        <v>5119</v>
      </c>
      <c r="D1525" s="174"/>
      <c r="E1525" s="174"/>
      <c r="F1525" s="174"/>
      <c r="G1525" s="176"/>
      <c r="H1525" s="174"/>
      <c r="I1525" s="174"/>
      <c r="J1525" s="174"/>
      <c r="K1525" s="1"/>
      <c r="L1525" s="177" t="str">
        <f>_xlfn.XLOOKUP(C1525,'★C&amp;I(IRS)'!C:C,'★C&amp;I(IRS)'!R:R)</f>
        <v>Envision未適用</v>
      </c>
    </row>
    <row r="1526" spans="1:12">
      <c r="A1526" s="1" t="s">
        <v>5122</v>
      </c>
      <c r="B1526" s="1" t="s">
        <v>25373</v>
      </c>
      <c r="C1526" s="1" t="s">
        <v>5122</v>
      </c>
      <c r="D1526" s="174"/>
      <c r="E1526" s="174"/>
      <c r="F1526" s="174"/>
      <c r="G1526" s="176"/>
      <c r="H1526" s="174"/>
      <c r="I1526" s="174"/>
      <c r="J1526" s="174"/>
      <c r="K1526" s="1"/>
      <c r="L1526" s="177" t="str">
        <f>_xlfn.XLOOKUP(C1526,'★C&amp;I(IRS)'!C:C,'★C&amp;I(IRS)'!R:R)</f>
        <v>Envision未適用</v>
      </c>
    </row>
    <row r="1527" spans="1:12">
      <c r="A1527" s="1" t="s">
        <v>5125</v>
      </c>
      <c r="B1527" s="1" t="s">
        <v>25373</v>
      </c>
      <c r="C1527" s="1" t="s">
        <v>5125</v>
      </c>
      <c r="D1527" s="174"/>
      <c r="E1527" s="174"/>
      <c r="F1527" s="174"/>
      <c r="G1527" s="176"/>
      <c r="H1527" s="174"/>
      <c r="I1527" s="174"/>
      <c r="J1527" s="174"/>
      <c r="K1527" s="1"/>
      <c r="L1527" s="177" t="str">
        <f>_xlfn.XLOOKUP(C1527,'★C&amp;I(IRS)'!C:C,'★C&amp;I(IRS)'!R:R)</f>
        <v>Envision未適用</v>
      </c>
    </row>
    <row r="1528" spans="1:12">
      <c r="A1528" s="1" t="s">
        <v>5126</v>
      </c>
      <c r="B1528" s="1" t="s">
        <v>25373</v>
      </c>
      <c r="C1528" s="1" t="s">
        <v>5126</v>
      </c>
      <c r="D1528" s="174"/>
      <c r="E1528" s="174"/>
      <c r="F1528" s="174"/>
      <c r="G1528" s="176"/>
      <c r="H1528" s="174"/>
      <c r="I1528" s="174"/>
      <c r="J1528" s="174"/>
      <c r="K1528" s="1"/>
      <c r="L1528" s="177" t="str">
        <f>_xlfn.XLOOKUP(C1528,'★C&amp;I(IRS)'!C:C,'★C&amp;I(IRS)'!R:R)</f>
        <v>Envision未適用</v>
      </c>
    </row>
    <row r="1529" spans="1:12">
      <c r="A1529" s="1" t="s">
        <v>5127</v>
      </c>
      <c r="B1529" s="1" t="s">
        <v>25373</v>
      </c>
      <c r="C1529" s="1" t="s">
        <v>5127</v>
      </c>
      <c r="D1529" s="174"/>
      <c r="E1529" s="174"/>
      <c r="F1529" s="174"/>
      <c r="G1529" s="176"/>
      <c r="H1529" s="174"/>
      <c r="I1529" s="174"/>
      <c r="J1529" s="174"/>
      <c r="K1529" s="1"/>
      <c r="L1529" s="177" t="str">
        <f>_xlfn.XLOOKUP(C1529,'★C&amp;I(IRS)'!C:C,'★C&amp;I(IRS)'!R:R)</f>
        <v>Envision未適用</v>
      </c>
    </row>
    <row r="1530" spans="1:12">
      <c r="A1530" s="1" t="s">
        <v>5128</v>
      </c>
      <c r="B1530" s="1" t="s">
        <v>25373</v>
      </c>
      <c r="C1530" s="1" t="s">
        <v>5128</v>
      </c>
      <c r="D1530" s="174"/>
      <c r="E1530" s="174"/>
      <c r="F1530" s="174"/>
      <c r="G1530" s="176"/>
      <c r="H1530" s="174"/>
      <c r="I1530" s="174"/>
      <c r="J1530" s="174"/>
      <c r="K1530" s="1"/>
      <c r="L1530" s="177" t="str">
        <f>_xlfn.XLOOKUP(C1530,'★C&amp;I(IRS)'!C:C,'★C&amp;I(IRS)'!R:R)</f>
        <v>Envision未適用</v>
      </c>
    </row>
    <row r="1531" spans="1:12">
      <c r="A1531" s="1" t="s">
        <v>5129</v>
      </c>
      <c r="B1531" s="1" t="s">
        <v>25373</v>
      </c>
      <c r="C1531" s="1" t="s">
        <v>5129</v>
      </c>
      <c r="D1531" s="174"/>
      <c r="E1531" s="174"/>
      <c r="F1531" s="174"/>
      <c r="G1531" s="176"/>
      <c r="H1531" s="174"/>
      <c r="I1531" s="174"/>
      <c r="J1531" s="174"/>
      <c r="K1531" s="1"/>
      <c r="L1531" s="177" t="str">
        <f>_xlfn.XLOOKUP(C1531,'★C&amp;I(IRS)'!C:C,'★C&amp;I(IRS)'!R:R)</f>
        <v>Envision未適用</v>
      </c>
    </row>
    <row r="1532" spans="1:12">
      <c r="A1532" s="1" t="s">
        <v>5132</v>
      </c>
      <c r="B1532" s="1" t="s">
        <v>25373</v>
      </c>
      <c r="C1532" s="1" t="s">
        <v>5132</v>
      </c>
      <c r="D1532" s="174"/>
      <c r="E1532" s="174"/>
      <c r="F1532" s="174"/>
      <c r="G1532" s="176"/>
      <c r="H1532" s="174"/>
      <c r="I1532" s="174"/>
      <c r="J1532" s="174"/>
      <c r="K1532" s="1"/>
      <c r="L1532" s="177" t="str">
        <f>_xlfn.XLOOKUP(C1532,'★C&amp;I(IRS)'!C:C,'★C&amp;I(IRS)'!R:R)</f>
        <v>Envision未適用</v>
      </c>
    </row>
    <row r="1533" spans="1:12">
      <c r="A1533" s="1" t="s">
        <v>7918</v>
      </c>
      <c r="B1533" s="1" t="s">
        <v>25374</v>
      </c>
      <c r="C1533" s="1" t="s">
        <v>3537</v>
      </c>
      <c r="D1533" s="174"/>
      <c r="E1533" s="174"/>
      <c r="F1533" s="174"/>
      <c r="G1533" s="176"/>
      <c r="H1533" s="174"/>
      <c r="I1533" s="174"/>
      <c r="J1533" s="174"/>
      <c r="K1533" s="1"/>
      <c r="L1533" s="177">
        <f>_xlfn.XLOOKUP(C1533,'★C&amp;I(IRS)'!C:C,'★C&amp;I(IRS)'!R:R)</f>
        <v>45086</v>
      </c>
    </row>
    <row r="1534" spans="1:12">
      <c r="A1534" s="1" t="s">
        <v>8044</v>
      </c>
      <c r="B1534" s="1" t="s">
        <v>25374</v>
      </c>
      <c r="C1534" s="1" t="s">
        <v>5135</v>
      </c>
      <c r="D1534" s="174"/>
      <c r="E1534" s="174"/>
      <c r="F1534" s="174"/>
      <c r="G1534" s="176"/>
      <c r="H1534" s="174"/>
      <c r="I1534" s="174"/>
      <c r="J1534" s="174"/>
      <c r="K1534" s="1"/>
      <c r="L1534" s="177">
        <f>_xlfn.XLOOKUP(C1534,'★C&amp;I(IRS)'!C:C,'★C&amp;I(IRS)'!R:R)</f>
        <v>45279</v>
      </c>
    </row>
    <row r="1535" spans="1:12">
      <c r="A1535" s="1" t="s">
        <v>5135</v>
      </c>
      <c r="B1535" s="1" t="s">
        <v>25374</v>
      </c>
      <c r="C1535" s="1" t="s">
        <v>5135</v>
      </c>
      <c r="D1535" s="174"/>
      <c r="E1535" s="174"/>
      <c r="F1535" s="174"/>
      <c r="G1535" s="176"/>
      <c r="H1535" s="174"/>
      <c r="I1535" s="174"/>
      <c r="J1535" s="174"/>
      <c r="K1535" s="1"/>
      <c r="L1535" s="177">
        <f>_xlfn.XLOOKUP(C1535,'★C&amp;I(IRS)'!C:C,'★C&amp;I(IRS)'!R:R)</f>
        <v>45279</v>
      </c>
    </row>
    <row r="1536" spans="1:12">
      <c r="A1536" s="1" t="s">
        <v>7919</v>
      </c>
      <c r="B1536" s="1" t="s">
        <v>25374</v>
      </c>
      <c r="C1536" s="1" t="s">
        <v>3537</v>
      </c>
      <c r="D1536" s="174"/>
      <c r="E1536" s="174"/>
      <c r="F1536" s="174"/>
      <c r="G1536" s="176"/>
      <c r="H1536" s="174"/>
      <c r="I1536" s="174"/>
      <c r="J1536" s="174"/>
      <c r="K1536" s="1"/>
      <c r="L1536" s="177">
        <f>_xlfn.XLOOKUP(C1536,'★C&amp;I(IRS)'!C:C,'★C&amp;I(IRS)'!R:R)</f>
        <v>45086</v>
      </c>
    </row>
    <row r="1537" spans="1:12">
      <c r="A1537" s="1" t="s">
        <v>8045</v>
      </c>
      <c r="B1537" s="1" t="s">
        <v>25374</v>
      </c>
      <c r="C1537" s="1" t="s">
        <v>5138</v>
      </c>
      <c r="D1537" s="174"/>
      <c r="E1537" s="174"/>
      <c r="F1537" s="174"/>
      <c r="G1537" s="176"/>
      <c r="H1537" s="174"/>
      <c r="I1537" s="174"/>
      <c r="J1537" s="174"/>
      <c r="K1537" s="1"/>
      <c r="L1537" s="177">
        <f>_xlfn.XLOOKUP(C1537,'★C&amp;I(IRS)'!C:C,'★C&amp;I(IRS)'!R:R)</f>
        <v>45310</v>
      </c>
    </row>
    <row r="1538" spans="1:12">
      <c r="A1538" s="1" t="s">
        <v>5138</v>
      </c>
      <c r="B1538" s="1" t="s">
        <v>25374</v>
      </c>
      <c r="C1538" s="1" t="s">
        <v>5138</v>
      </c>
      <c r="D1538" s="174"/>
      <c r="E1538" s="174"/>
      <c r="F1538" s="174"/>
      <c r="G1538" s="176"/>
      <c r="H1538" s="174"/>
      <c r="I1538" s="174"/>
      <c r="J1538" s="174"/>
      <c r="K1538" s="1"/>
      <c r="L1538" s="177">
        <f>_xlfn.XLOOKUP(C1538,'★C&amp;I(IRS)'!C:C,'★C&amp;I(IRS)'!R:R)</f>
        <v>45310</v>
      </c>
    </row>
    <row r="1539" spans="1:12">
      <c r="A1539" s="1" t="s">
        <v>5141</v>
      </c>
      <c r="B1539" s="1" t="s">
        <v>25373</v>
      </c>
      <c r="C1539" s="1" t="s">
        <v>5141</v>
      </c>
      <c r="D1539" s="174"/>
      <c r="E1539" s="174"/>
      <c r="F1539" s="174"/>
      <c r="G1539" s="176"/>
      <c r="H1539" s="174"/>
      <c r="I1539" s="174"/>
      <c r="J1539" s="174"/>
      <c r="K1539" s="1"/>
      <c r="L1539" s="177">
        <f>_xlfn.XLOOKUP(C1539,'★C&amp;I(IRS)'!C:C,'★C&amp;I(IRS)'!R:R)</f>
        <v>45392</v>
      </c>
    </row>
    <row r="1540" spans="1:12">
      <c r="A1540" s="1" t="s">
        <v>7920</v>
      </c>
      <c r="B1540" s="1" t="s">
        <v>25374</v>
      </c>
      <c r="C1540" s="1" t="s">
        <v>3537</v>
      </c>
      <c r="D1540" s="174"/>
      <c r="E1540" s="174"/>
      <c r="F1540" s="174"/>
      <c r="G1540" s="176"/>
      <c r="H1540" s="174"/>
      <c r="I1540" s="174"/>
      <c r="J1540" s="174"/>
      <c r="K1540" s="1"/>
      <c r="L1540" s="177">
        <f>_xlfn.XLOOKUP(C1540,'★C&amp;I(IRS)'!C:C,'★C&amp;I(IRS)'!R:R)</f>
        <v>45086</v>
      </c>
    </row>
    <row r="1541" spans="1:12">
      <c r="A1541" s="1" t="s">
        <v>8046</v>
      </c>
      <c r="B1541" s="1" t="s">
        <v>25374</v>
      </c>
      <c r="C1541" s="1" t="s">
        <v>5143</v>
      </c>
      <c r="D1541" s="174"/>
      <c r="E1541" s="174"/>
      <c r="F1541" s="174"/>
      <c r="G1541" s="176"/>
      <c r="H1541" s="174"/>
      <c r="I1541" s="174"/>
      <c r="J1541" s="174"/>
      <c r="K1541" s="1"/>
      <c r="L1541" s="177">
        <f>_xlfn.XLOOKUP(C1541,'★C&amp;I(IRS)'!C:C,'★C&amp;I(IRS)'!R:R)</f>
        <v>45279</v>
      </c>
    </row>
    <row r="1542" spans="1:12">
      <c r="A1542" s="1" t="s">
        <v>5143</v>
      </c>
      <c r="B1542" s="1" t="s">
        <v>25374</v>
      </c>
      <c r="C1542" s="1" t="s">
        <v>5143</v>
      </c>
      <c r="D1542" s="174"/>
      <c r="E1542" s="174"/>
      <c r="F1542" s="174"/>
      <c r="G1542" s="176"/>
      <c r="H1542" s="174"/>
      <c r="I1542" s="174"/>
      <c r="J1542" s="174"/>
      <c r="K1542" s="1"/>
      <c r="L1542" s="177">
        <f>_xlfn.XLOOKUP(C1542,'★C&amp;I(IRS)'!C:C,'★C&amp;I(IRS)'!R:R)</f>
        <v>45279</v>
      </c>
    </row>
    <row r="1543" spans="1:12">
      <c r="A1543" s="1" t="s">
        <v>5146</v>
      </c>
      <c r="B1543" s="1" t="s">
        <v>25374</v>
      </c>
      <c r="C1543" s="1" t="s">
        <v>5146</v>
      </c>
      <c r="D1543" s="174"/>
      <c r="E1543" s="174"/>
      <c r="F1543" s="174"/>
      <c r="G1543" s="176"/>
      <c r="H1543" s="174"/>
      <c r="I1543" s="174"/>
      <c r="J1543" s="174"/>
      <c r="K1543" s="1"/>
      <c r="L1543" s="177">
        <f>_xlfn.XLOOKUP(C1543,'★C&amp;I(IRS)'!C:C,'★C&amp;I(IRS)'!R:R)</f>
        <v>45279</v>
      </c>
    </row>
    <row r="1544" spans="1:12">
      <c r="A1544" s="1" t="s">
        <v>5149</v>
      </c>
      <c r="B1544" s="1" t="s">
        <v>25373</v>
      </c>
      <c r="C1544" s="1" t="s">
        <v>5149</v>
      </c>
      <c r="D1544" s="174"/>
      <c r="E1544" s="174"/>
      <c r="F1544" s="174"/>
      <c r="G1544" s="176"/>
      <c r="H1544" s="174"/>
      <c r="I1544" s="174"/>
      <c r="J1544" s="174"/>
      <c r="K1544" s="1"/>
      <c r="L1544" s="177">
        <f>_xlfn.XLOOKUP(C1544,'★C&amp;I(IRS)'!C:C,'★C&amp;I(IRS)'!R:R)</f>
        <v>45392</v>
      </c>
    </row>
    <row r="1545" spans="1:12">
      <c r="A1545" s="1" t="s">
        <v>3742</v>
      </c>
      <c r="B1545" s="1" t="s">
        <v>25374</v>
      </c>
      <c r="C1545" s="1" t="s">
        <v>3742</v>
      </c>
      <c r="D1545" s="174"/>
      <c r="E1545" s="174"/>
      <c r="F1545" s="174"/>
      <c r="G1545" s="176"/>
      <c r="H1545" s="174"/>
      <c r="I1545" s="174"/>
      <c r="J1545" s="174"/>
      <c r="K1545" s="1"/>
      <c r="L1545" s="177">
        <f>_xlfn.XLOOKUP(C1545,'★C&amp;I(IRS)'!C:C,'★C&amp;I(IRS)'!R:R)</f>
        <v>45273</v>
      </c>
    </row>
    <row r="1546" spans="1:12">
      <c r="A1546" s="1" t="s">
        <v>3743</v>
      </c>
      <c r="B1546" s="1" t="s">
        <v>25374</v>
      </c>
      <c r="C1546" s="1" t="s">
        <v>3743</v>
      </c>
      <c r="D1546" s="174"/>
      <c r="E1546" s="174"/>
      <c r="F1546" s="174"/>
      <c r="G1546" s="176"/>
      <c r="H1546" s="174"/>
      <c r="I1546" s="174"/>
      <c r="J1546" s="174"/>
      <c r="K1546" s="1"/>
      <c r="L1546" s="177">
        <f>_xlfn.XLOOKUP(C1546,'★C&amp;I(IRS)'!C:C,'★C&amp;I(IRS)'!R:R)</f>
        <v>45273</v>
      </c>
    </row>
    <row r="1547" spans="1:12">
      <c r="A1547" s="1" t="s">
        <v>20779</v>
      </c>
      <c r="B1547" s="1" t="s">
        <v>25373</v>
      </c>
      <c r="C1547" s="1" t="s">
        <v>7669</v>
      </c>
      <c r="D1547" s="174"/>
      <c r="E1547" s="174"/>
      <c r="F1547" s="174"/>
      <c r="G1547" s="176"/>
      <c r="H1547" s="174"/>
      <c r="I1547" s="174"/>
      <c r="J1547" s="174"/>
      <c r="K1547" s="1"/>
      <c r="L1547" s="177">
        <f>_xlfn.XLOOKUP(C1547,'★C&amp;I(IRS)'!C:C,'★C&amp;I(IRS)'!R:R)</f>
        <v>45380</v>
      </c>
    </row>
    <row r="1548" spans="1:12">
      <c r="A1548" s="1" t="s">
        <v>25366</v>
      </c>
      <c r="B1548" s="1" t="s">
        <v>25373</v>
      </c>
      <c r="C1548" s="1" t="s">
        <v>7669</v>
      </c>
      <c r="D1548" s="174"/>
      <c r="E1548" s="174"/>
      <c r="F1548" s="174"/>
      <c r="G1548" s="176"/>
      <c r="H1548" s="174"/>
      <c r="I1548" s="174"/>
      <c r="J1548" s="174"/>
      <c r="K1548" s="1"/>
      <c r="L1548" s="177">
        <f>_xlfn.XLOOKUP(C1548,'★C&amp;I(IRS)'!C:C,'★C&amp;I(IRS)'!R:R)</f>
        <v>45380</v>
      </c>
    </row>
    <row r="1549" spans="1:12">
      <c r="A1549" s="1" t="s">
        <v>20780</v>
      </c>
      <c r="B1549" s="1" t="s">
        <v>25373</v>
      </c>
      <c r="C1549" s="1" t="s">
        <v>7669</v>
      </c>
      <c r="D1549" s="174"/>
      <c r="E1549" s="174"/>
      <c r="F1549" s="174"/>
      <c r="G1549" s="176"/>
      <c r="H1549" s="174"/>
      <c r="I1549" s="174"/>
      <c r="J1549" s="174"/>
      <c r="K1549" s="1"/>
      <c r="L1549" s="177">
        <f>_xlfn.XLOOKUP(C1549,'★C&amp;I(IRS)'!C:C,'★C&amp;I(IRS)'!R:R)</f>
        <v>45380</v>
      </c>
    </row>
    <row r="1550" spans="1:12">
      <c r="A1550" s="1" t="s">
        <v>20781</v>
      </c>
      <c r="B1550" s="1" t="s">
        <v>25373</v>
      </c>
      <c r="C1550" s="1" t="s">
        <v>7669</v>
      </c>
      <c r="D1550" s="174"/>
      <c r="E1550" s="174"/>
      <c r="F1550" s="174"/>
      <c r="G1550" s="176"/>
      <c r="H1550" s="174"/>
      <c r="I1550" s="174"/>
      <c r="J1550" s="174"/>
      <c r="K1550" s="1"/>
      <c r="L1550" s="177">
        <f>_xlfn.XLOOKUP(C1550,'★C&amp;I(IRS)'!C:C,'★C&amp;I(IRS)'!R:R)</f>
        <v>45380</v>
      </c>
    </row>
    <row r="1551" spans="1:12">
      <c r="A1551" s="1" t="s">
        <v>20782</v>
      </c>
      <c r="B1551" s="1" t="s">
        <v>25373</v>
      </c>
      <c r="C1551" s="1" t="s">
        <v>7669</v>
      </c>
      <c r="D1551" s="174"/>
      <c r="E1551" s="174"/>
      <c r="F1551" s="174"/>
      <c r="G1551" s="176"/>
      <c r="H1551" s="174"/>
      <c r="I1551" s="174"/>
      <c r="J1551" s="174"/>
      <c r="K1551" s="1"/>
      <c r="L1551" s="177">
        <f>_xlfn.XLOOKUP(C1551,'★C&amp;I(IRS)'!C:C,'★C&amp;I(IRS)'!R:R)</f>
        <v>45380</v>
      </c>
    </row>
    <row r="1552" spans="1:12">
      <c r="A1552" s="1" t="s">
        <v>3540</v>
      </c>
      <c r="B1552" s="1" t="s">
        <v>25374</v>
      </c>
      <c r="C1552" s="1" t="s">
        <v>3537</v>
      </c>
      <c r="D1552" s="174"/>
      <c r="E1552" s="174"/>
      <c r="F1552" s="174"/>
      <c r="G1552" s="176"/>
      <c r="H1552" s="174"/>
      <c r="I1552" s="174"/>
      <c r="J1552" s="174"/>
      <c r="K1552" s="1"/>
      <c r="L1552" s="177">
        <f>_xlfn.XLOOKUP(C1552,'★C&amp;I(IRS)'!C:C,'★C&amp;I(IRS)'!R:R)</f>
        <v>45086</v>
      </c>
    </row>
    <row r="1553" spans="1:12">
      <c r="A1553" s="1" t="s">
        <v>20783</v>
      </c>
      <c r="B1553" s="1" t="s">
        <v>25373</v>
      </c>
      <c r="C1553" s="1" t="s">
        <v>7669</v>
      </c>
      <c r="D1553" s="174"/>
      <c r="E1553" s="174"/>
      <c r="F1553" s="174"/>
      <c r="G1553" s="176"/>
      <c r="H1553" s="174"/>
      <c r="I1553" s="174"/>
      <c r="J1553" s="174"/>
      <c r="K1553" s="1"/>
      <c r="L1553" s="177">
        <f>_xlfn.XLOOKUP(C1553,'★C&amp;I(IRS)'!C:C,'★C&amp;I(IRS)'!R:R)</f>
        <v>45380</v>
      </c>
    </row>
    <row r="1554" spans="1:12">
      <c r="A1554" s="1" t="s">
        <v>3537</v>
      </c>
      <c r="B1554" s="1" t="s">
        <v>25374</v>
      </c>
      <c r="C1554" s="1" t="s">
        <v>3537</v>
      </c>
      <c r="D1554" s="174"/>
      <c r="E1554" s="174"/>
      <c r="F1554" s="174"/>
      <c r="G1554" s="176"/>
      <c r="H1554" s="174"/>
      <c r="I1554" s="174"/>
      <c r="J1554" s="174"/>
      <c r="K1554" s="1"/>
      <c r="L1554" s="177">
        <f>_xlfn.XLOOKUP(C1554,'★C&amp;I(IRS)'!C:C,'★C&amp;I(IRS)'!R:R)</f>
        <v>45086</v>
      </c>
    </row>
    <row r="1555" spans="1:12">
      <c r="A1555" s="1" t="s">
        <v>3539</v>
      </c>
      <c r="B1555" s="1" t="s">
        <v>25374</v>
      </c>
      <c r="C1555" s="1" t="s">
        <v>3537</v>
      </c>
      <c r="D1555" s="174"/>
      <c r="E1555" s="174"/>
      <c r="F1555" s="174"/>
      <c r="G1555" s="176"/>
      <c r="H1555" s="174"/>
      <c r="I1555" s="174"/>
      <c r="J1555" s="174"/>
      <c r="K1555" s="1"/>
      <c r="L1555" s="177">
        <f>_xlfn.XLOOKUP(C1555,'★C&amp;I(IRS)'!C:C,'★C&amp;I(IRS)'!R:R)</f>
        <v>45086</v>
      </c>
    </row>
    <row r="1556" spans="1:12">
      <c r="A1556" s="1" t="s">
        <v>3538</v>
      </c>
      <c r="B1556" s="1" t="s">
        <v>25374</v>
      </c>
      <c r="C1556" s="1" t="s">
        <v>3537</v>
      </c>
      <c r="D1556" s="174"/>
      <c r="E1556" s="174"/>
      <c r="F1556" s="174"/>
      <c r="G1556" s="176"/>
      <c r="H1556" s="174"/>
      <c r="I1556" s="174"/>
      <c r="J1556" s="174"/>
      <c r="K1556" s="1"/>
      <c r="L1556" s="177">
        <f>_xlfn.XLOOKUP(C1556,'★C&amp;I(IRS)'!C:C,'★C&amp;I(IRS)'!R:R)</f>
        <v>45086</v>
      </c>
    </row>
    <row r="1557" spans="1:12">
      <c r="A1557" s="1" t="s">
        <v>20805</v>
      </c>
      <c r="B1557" s="1" t="s">
        <v>25373</v>
      </c>
      <c r="C1557" s="1" t="s">
        <v>7669</v>
      </c>
      <c r="D1557" s="174"/>
      <c r="E1557" s="174"/>
      <c r="F1557" s="174"/>
      <c r="G1557" s="176"/>
      <c r="H1557" s="174"/>
      <c r="I1557" s="174"/>
      <c r="J1557" s="174"/>
      <c r="K1557" s="1"/>
      <c r="L1557" s="177">
        <f>_xlfn.XLOOKUP(C1557,'★C&amp;I(IRS)'!C:C,'★C&amp;I(IRS)'!R:R)</f>
        <v>45380</v>
      </c>
    </row>
    <row r="1558" spans="1:12">
      <c r="A1558" s="1" t="s">
        <v>20806</v>
      </c>
      <c r="B1558" s="1" t="s">
        <v>25373</v>
      </c>
      <c r="C1558" s="1" t="s">
        <v>7669</v>
      </c>
      <c r="D1558" s="174"/>
      <c r="E1558" s="174"/>
      <c r="F1558" s="174"/>
      <c r="G1558" s="176"/>
      <c r="H1558" s="174"/>
      <c r="I1558" s="174"/>
      <c r="J1558" s="174"/>
      <c r="K1558" s="1"/>
      <c r="L1558" s="177">
        <f>_xlfn.XLOOKUP(C1558,'★C&amp;I(IRS)'!C:C,'★C&amp;I(IRS)'!R:R)</f>
        <v>45380</v>
      </c>
    </row>
    <row r="1559" spans="1:12">
      <c r="A1559" s="1" t="s">
        <v>20807</v>
      </c>
      <c r="B1559" s="1" t="s">
        <v>25373</v>
      </c>
      <c r="C1559" s="1" t="s">
        <v>7669</v>
      </c>
      <c r="D1559" s="174"/>
      <c r="E1559" s="174"/>
      <c r="F1559" s="174"/>
      <c r="G1559" s="176"/>
      <c r="H1559" s="174"/>
      <c r="I1559" s="174"/>
      <c r="J1559" s="174"/>
      <c r="K1559" s="1"/>
      <c r="L1559" s="177">
        <f>_xlfn.XLOOKUP(C1559,'★C&amp;I(IRS)'!C:C,'★C&amp;I(IRS)'!R:R)</f>
        <v>45380</v>
      </c>
    </row>
    <row r="1560" spans="1:12">
      <c r="A1560" s="1" t="s">
        <v>3541</v>
      </c>
      <c r="B1560" s="1" t="s">
        <v>25374</v>
      </c>
      <c r="C1560" s="1" t="s">
        <v>3537</v>
      </c>
      <c r="D1560" s="174"/>
      <c r="E1560" s="174"/>
      <c r="F1560" s="174"/>
      <c r="G1560" s="176"/>
      <c r="H1560" s="174"/>
      <c r="I1560" s="174"/>
      <c r="J1560" s="174"/>
      <c r="K1560" s="1"/>
      <c r="L1560" s="177">
        <f>_xlfn.XLOOKUP(C1560,'★C&amp;I(IRS)'!C:C,'★C&amp;I(IRS)'!R:R)</f>
        <v>45086</v>
      </c>
    </row>
    <row r="1561" spans="1:12">
      <c r="A1561" s="1" t="s">
        <v>20784</v>
      </c>
      <c r="B1561" s="1" t="s">
        <v>25373</v>
      </c>
      <c r="C1561" s="1" t="s">
        <v>7669</v>
      </c>
      <c r="D1561" s="174"/>
      <c r="E1561" s="174"/>
      <c r="F1561" s="174"/>
      <c r="G1561" s="176"/>
      <c r="H1561" s="174"/>
      <c r="I1561" s="174"/>
      <c r="J1561" s="174"/>
      <c r="K1561" s="1"/>
      <c r="L1561" s="177">
        <f>_xlfn.XLOOKUP(C1561,'★C&amp;I(IRS)'!C:C,'★C&amp;I(IRS)'!R:R)</f>
        <v>45380</v>
      </c>
    </row>
    <row r="1562" spans="1:12">
      <c r="A1562" s="1" t="s">
        <v>3542</v>
      </c>
      <c r="B1562" s="1" t="s">
        <v>25374</v>
      </c>
      <c r="C1562" s="1" t="s">
        <v>3537</v>
      </c>
      <c r="D1562" s="174"/>
      <c r="E1562" s="174"/>
      <c r="F1562" s="174"/>
      <c r="G1562" s="176"/>
      <c r="H1562" s="174"/>
      <c r="I1562" s="174"/>
      <c r="J1562" s="174"/>
      <c r="K1562" s="1"/>
      <c r="L1562" s="177">
        <f>_xlfn.XLOOKUP(C1562,'★C&amp;I(IRS)'!C:C,'★C&amp;I(IRS)'!R:R)</f>
        <v>45086</v>
      </c>
    </row>
    <row r="1563" spans="1:12">
      <c r="A1563" s="1" t="s">
        <v>20785</v>
      </c>
      <c r="B1563" s="1" t="s">
        <v>25373</v>
      </c>
      <c r="C1563" s="1" t="s">
        <v>7669</v>
      </c>
      <c r="D1563" s="174"/>
      <c r="E1563" s="174"/>
      <c r="F1563" s="174"/>
      <c r="G1563" s="176"/>
      <c r="H1563" s="174"/>
      <c r="I1563" s="174"/>
      <c r="J1563" s="174"/>
      <c r="K1563" s="1"/>
      <c r="L1563" s="177">
        <f>_xlfn.XLOOKUP(C1563,'★C&amp;I(IRS)'!C:C,'★C&amp;I(IRS)'!R:R)</f>
        <v>45380</v>
      </c>
    </row>
    <row r="1564" spans="1:12">
      <c r="A1564" s="1" t="s">
        <v>3544</v>
      </c>
      <c r="B1564" s="1" t="s">
        <v>25374</v>
      </c>
      <c r="C1564" s="1" t="s">
        <v>3537</v>
      </c>
      <c r="D1564" s="174"/>
      <c r="E1564" s="174"/>
      <c r="F1564" s="174"/>
      <c r="G1564" s="176"/>
      <c r="H1564" s="174"/>
      <c r="I1564" s="174"/>
      <c r="J1564" s="174"/>
      <c r="K1564" s="1"/>
      <c r="L1564" s="177">
        <f>_xlfn.XLOOKUP(C1564,'★C&amp;I(IRS)'!C:C,'★C&amp;I(IRS)'!R:R)</f>
        <v>45086</v>
      </c>
    </row>
    <row r="1565" spans="1:12">
      <c r="A1565" s="1" t="s">
        <v>20786</v>
      </c>
      <c r="B1565" s="1" t="s">
        <v>25373</v>
      </c>
      <c r="C1565" s="1" t="s">
        <v>7669</v>
      </c>
      <c r="D1565" s="174"/>
      <c r="E1565" s="174"/>
      <c r="F1565" s="174"/>
      <c r="G1565" s="176"/>
      <c r="H1565" s="174"/>
      <c r="I1565" s="174"/>
      <c r="J1565" s="174"/>
      <c r="K1565" s="1"/>
      <c r="L1565" s="177">
        <f>_xlfn.XLOOKUP(C1565,'★C&amp;I(IRS)'!C:C,'★C&amp;I(IRS)'!R:R)</f>
        <v>45380</v>
      </c>
    </row>
    <row r="1566" spans="1:12">
      <c r="A1566" s="1" t="s">
        <v>3545</v>
      </c>
      <c r="B1566" s="1" t="s">
        <v>25374</v>
      </c>
      <c r="C1566" s="1" t="s">
        <v>3537</v>
      </c>
      <c r="D1566" s="174"/>
      <c r="E1566" s="174"/>
      <c r="F1566" s="174"/>
      <c r="G1566" s="176"/>
      <c r="H1566" s="174"/>
      <c r="I1566" s="174"/>
      <c r="J1566" s="174"/>
      <c r="K1566" s="1"/>
      <c r="L1566" s="177">
        <f>_xlfn.XLOOKUP(C1566,'★C&amp;I(IRS)'!C:C,'★C&amp;I(IRS)'!R:R)</f>
        <v>45086</v>
      </c>
    </row>
    <row r="1567" spans="1:12">
      <c r="A1567" s="1" t="s">
        <v>20787</v>
      </c>
      <c r="B1567" s="1" t="s">
        <v>25373</v>
      </c>
      <c r="C1567" s="1" t="s">
        <v>7669</v>
      </c>
      <c r="D1567" s="174"/>
      <c r="E1567" s="174"/>
      <c r="F1567" s="174"/>
      <c r="G1567" s="176"/>
      <c r="H1567" s="174"/>
      <c r="I1567" s="174"/>
      <c r="J1567" s="174"/>
      <c r="K1567" s="1"/>
      <c r="L1567" s="177">
        <f>_xlfn.XLOOKUP(C1567,'★C&amp;I(IRS)'!C:C,'★C&amp;I(IRS)'!R:R)</f>
        <v>45380</v>
      </c>
    </row>
    <row r="1568" spans="1:12">
      <c r="A1568" s="1" t="s">
        <v>7673</v>
      </c>
      <c r="B1568" s="1" t="s">
        <v>25373</v>
      </c>
      <c r="C1568" s="1" t="s">
        <v>7673</v>
      </c>
      <c r="D1568" s="174"/>
      <c r="E1568" s="174"/>
      <c r="F1568" s="174"/>
      <c r="G1568" s="176"/>
      <c r="H1568" s="174"/>
      <c r="I1568" s="174"/>
      <c r="J1568" s="174"/>
      <c r="K1568" s="1"/>
      <c r="L1568" s="177" t="str">
        <f>_xlfn.XLOOKUP(C1568,'★C&amp;I(IRS)'!C:C,'★C&amp;I(IRS)'!R:R)</f>
        <v>-</v>
      </c>
    </row>
    <row r="1569" spans="1:12">
      <c r="A1569" s="1" t="s">
        <v>7674</v>
      </c>
      <c r="B1569" s="1" t="s">
        <v>25373</v>
      </c>
      <c r="C1569" s="1" t="s">
        <v>7674</v>
      </c>
      <c r="D1569" s="174"/>
      <c r="E1569" s="174"/>
      <c r="F1569" s="174"/>
      <c r="G1569" s="176"/>
      <c r="H1569" s="174"/>
      <c r="I1569" s="174"/>
      <c r="J1569" s="174"/>
      <c r="K1569" s="1"/>
      <c r="L1569" s="177" t="str">
        <f>_xlfn.XLOOKUP(C1569,'★C&amp;I(IRS)'!C:C,'★C&amp;I(IRS)'!R:R)</f>
        <v>-</v>
      </c>
    </row>
    <row r="1570" spans="1:12">
      <c r="A1570" s="1" t="s">
        <v>7675</v>
      </c>
      <c r="B1570" s="1" t="s">
        <v>25373</v>
      </c>
      <c r="C1570" s="1" t="s">
        <v>7675</v>
      </c>
      <c r="D1570" s="174"/>
      <c r="E1570" s="174"/>
      <c r="F1570" s="174"/>
      <c r="G1570" s="176"/>
      <c r="H1570" s="174"/>
      <c r="I1570" s="174"/>
      <c r="J1570" s="174"/>
      <c r="K1570" s="1"/>
      <c r="L1570" s="177" t="str">
        <f>_xlfn.XLOOKUP(C1570,'★C&amp;I(IRS)'!C:C,'★C&amp;I(IRS)'!R:R)</f>
        <v>-</v>
      </c>
    </row>
    <row r="1571" spans="1:12">
      <c r="A1571" s="1" t="s">
        <v>7676</v>
      </c>
      <c r="B1571" s="1" t="s">
        <v>25373</v>
      </c>
      <c r="C1571" s="1" t="s">
        <v>7676</v>
      </c>
      <c r="D1571" s="174"/>
      <c r="E1571" s="174"/>
      <c r="F1571" s="174"/>
      <c r="G1571" s="176"/>
      <c r="H1571" s="174"/>
      <c r="I1571" s="174"/>
      <c r="J1571" s="174"/>
      <c r="K1571" s="1"/>
      <c r="L1571" s="177" t="str">
        <f>_xlfn.XLOOKUP(C1571,'★C&amp;I(IRS)'!C:C,'★C&amp;I(IRS)'!R:R)</f>
        <v>-</v>
      </c>
    </row>
    <row r="1572" spans="1:12">
      <c r="A1572" s="1" t="s">
        <v>25367</v>
      </c>
      <c r="B1572" s="1" t="s">
        <v>25373</v>
      </c>
      <c r="C1572" s="1" t="s">
        <v>25367</v>
      </c>
      <c r="D1572" s="174"/>
      <c r="E1572" s="174"/>
      <c r="F1572" s="174"/>
      <c r="G1572" s="176"/>
      <c r="H1572" s="174"/>
      <c r="I1572" s="174"/>
      <c r="J1572" s="174"/>
      <c r="K1572" s="1"/>
      <c r="L1572" s="177" t="str">
        <f>_xlfn.XLOOKUP(C1572,'★C&amp;I(IRS)'!C:C,'★C&amp;I(IRS)'!R:R)</f>
        <v>-</v>
      </c>
    </row>
    <row r="1573" spans="1:12">
      <c r="A1573" s="1" t="s">
        <v>25549</v>
      </c>
      <c r="B1573" s="1" t="s">
        <v>25373</v>
      </c>
      <c r="C1573" s="1" t="s">
        <v>25551</v>
      </c>
      <c r="D1573" s="174"/>
      <c r="E1573" s="174"/>
      <c r="F1573" s="174"/>
      <c r="G1573" s="176"/>
      <c r="H1573" s="174"/>
      <c r="I1573" s="174"/>
      <c r="J1573" s="174"/>
      <c r="K1573" s="1"/>
      <c r="L1573" s="177" t="e">
        <f>_xlfn.XLOOKUP(C1573,'★C&amp;I(IRS)'!C:C,'★C&amp;I(IRS)'!R:R)</f>
        <v>#N/A</v>
      </c>
    </row>
    <row r="1574" spans="1:12">
      <c r="A1574" s="1" t="s">
        <v>25550</v>
      </c>
      <c r="B1574" s="1" t="s">
        <v>25373</v>
      </c>
      <c r="C1574" s="1" t="s">
        <v>25551</v>
      </c>
      <c r="D1574" s="174"/>
      <c r="E1574" s="174"/>
      <c r="F1574" s="174"/>
      <c r="G1574" s="176"/>
      <c r="H1574" s="174"/>
      <c r="I1574" s="174"/>
      <c r="J1574" s="174"/>
      <c r="K1574" s="1"/>
      <c r="L1574" s="177" t="e">
        <f>_xlfn.XLOOKUP(C1574,'★C&amp;I(IRS)'!C:C,'★C&amp;I(IRS)'!R:R)</f>
        <v>#N/A</v>
      </c>
    </row>
    <row r="1575" spans="1:12">
      <c r="A1575" s="1" t="s">
        <v>3565</v>
      </c>
      <c r="B1575" s="1" t="s">
        <v>25374</v>
      </c>
      <c r="C1575" s="1" t="s">
        <v>3565</v>
      </c>
      <c r="D1575" s="174"/>
      <c r="E1575" s="174"/>
      <c r="F1575" s="174"/>
      <c r="G1575" s="176"/>
      <c r="H1575" s="174"/>
      <c r="I1575" s="174"/>
      <c r="J1575" s="174"/>
      <c r="K1575" s="1"/>
      <c r="L1575" s="177">
        <f>_xlfn.XLOOKUP(C1575,'★C&amp;I(IRS)'!C:C,'★C&amp;I(IRS)'!R:R)</f>
        <v>45113</v>
      </c>
    </row>
    <row r="1576" spans="1:12">
      <c r="A1576" s="1" t="s">
        <v>3566</v>
      </c>
      <c r="B1576" s="1" t="s">
        <v>25374</v>
      </c>
      <c r="C1576" s="1" t="s">
        <v>3566</v>
      </c>
      <c r="D1576" s="174"/>
      <c r="E1576" s="174"/>
      <c r="F1576" s="174"/>
      <c r="G1576" s="176"/>
      <c r="H1576" s="174"/>
      <c r="I1576" s="174"/>
      <c r="J1576" s="174"/>
      <c r="K1576" s="1"/>
      <c r="L1576" s="177">
        <f>_xlfn.XLOOKUP(C1576,'★C&amp;I(IRS)'!C:C,'★C&amp;I(IRS)'!R:R)</f>
        <v>45273</v>
      </c>
    </row>
    <row r="1577" spans="1:12">
      <c r="A1577" s="1" t="s">
        <v>3567</v>
      </c>
      <c r="B1577" s="1" t="s">
        <v>25374</v>
      </c>
      <c r="C1577" s="1" t="s">
        <v>3567</v>
      </c>
      <c r="D1577" s="174"/>
      <c r="E1577" s="174"/>
      <c r="F1577" s="174"/>
      <c r="G1577" s="176"/>
      <c r="H1577" s="174"/>
      <c r="I1577" s="174"/>
      <c r="J1577" s="174"/>
      <c r="K1577" s="1"/>
      <c r="L1577" s="177">
        <f>_xlfn.XLOOKUP(C1577,'★C&amp;I(IRS)'!C:C,'★C&amp;I(IRS)'!R:R)</f>
        <v>45370</v>
      </c>
    </row>
    <row r="1578" spans="1:12">
      <c r="A1578" s="1" t="s">
        <v>3568</v>
      </c>
      <c r="B1578" s="1" t="s">
        <v>25374</v>
      </c>
      <c r="C1578" s="1" t="s">
        <v>3568</v>
      </c>
      <c r="D1578" s="174"/>
      <c r="E1578" s="174"/>
      <c r="F1578" s="174"/>
      <c r="G1578" s="176"/>
      <c r="H1578" s="174"/>
      <c r="I1578" s="174"/>
      <c r="J1578" s="174"/>
      <c r="K1578" s="1"/>
      <c r="L1578" s="177">
        <f>_xlfn.XLOOKUP(C1578,'★C&amp;I(IRS)'!C:C,'★C&amp;I(IRS)'!R:R)</f>
        <v>45180</v>
      </c>
    </row>
    <row r="1579" spans="1:12">
      <c r="A1579" s="1" t="s">
        <v>20656</v>
      </c>
      <c r="B1579" s="1" t="s">
        <v>25374</v>
      </c>
      <c r="C1579" s="1" t="s">
        <v>20656</v>
      </c>
      <c r="D1579" s="174"/>
      <c r="E1579" s="174"/>
      <c r="F1579" s="174"/>
      <c r="G1579" s="176"/>
      <c r="H1579" s="174"/>
      <c r="I1579" s="174"/>
      <c r="J1579" s="174"/>
      <c r="K1579" s="1"/>
      <c r="L1579" s="177">
        <f>_xlfn.XLOOKUP(C1579,'★C&amp;I(IRS)'!C:C,'★C&amp;I(IRS)'!R:R)</f>
        <v>45113</v>
      </c>
    </row>
    <row r="1580" spans="1:12">
      <c r="A1580" s="1" t="s">
        <v>3569</v>
      </c>
      <c r="B1580" s="1" t="s">
        <v>25374</v>
      </c>
      <c r="C1580" s="1" t="s">
        <v>3569</v>
      </c>
      <c r="D1580" s="174"/>
      <c r="E1580" s="174"/>
      <c r="F1580" s="174"/>
      <c r="G1580" s="176"/>
      <c r="H1580" s="174"/>
      <c r="I1580" s="174"/>
      <c r="J1580" s="174"/>
      <c r="K1580" s="1"/>
      <c r="L1580" s="177">
        <f>_xlfn.XLOOKUP(C1580,'★C&amp;I(IRS)'!C:C,'★C&amp;I(IRS)'!R:R)</f>
        <v>45362</v>
      </c>
    </row>
    <row r="1581" spans="1:12">
      <c r="A1581" s="1" t="s">
        <v>3570</v>
      </c>
      <c r="B1581" s="1" t="s">
        <v>25374</v>
      </c>
      <c r="C1581" s="1" t="s">
        <v>3570</v>
      </c>
      <c r="D1581" s="174"/>
      <c r="E1581" s="174"/>
      <c r="F1581" s="174"/>
      <c r="G1581" s="176"/>
      <c r="H1581" s="174"/>
      <c r="I1581" s="174"/>
      <c r="J1581" s="174"/>
      <c r="K1581" s="1"/>
      <c r="L1581" s="177">
        <f>_xlfn.XLOOKUP(C1581,'★C&amp;I(IRS)'!C:C,'★C&amp;I(IRS)'!R:R)</f>
        <v>45113</v>
      </c>
    </row>
    <row r="1582" spans="1:12">
      <c r="A1582" s="1" t="s">
        <v>3571</v>
      </c>
      <c r="B1582" s="1" t="s">
        <v>25374</v>
      </c>
      <c r="C1582" s="1" t="s">
        <v>3571</v>
      </c>
      <c r="D1582" s="174"/>
      <c r="E1582" s="174"/>
      <c r="F1582" s="174"/>
      <c r="G1582" s="176"/>
      <c r="H1582" s="174"/>
      <c r="I1582" s="174"/>
      <c r="J1582" s="174"/>
      <c r="K1582" s="1"/>
      <c r="L1582" s="177">
        <f>_xlfn.XLOOKUP(C1582,'★C&amp;I(IRS)'!C:C,'★C&amp;I(IRS)'!R:R)</f>
        <v>45113</v>
      </c>
    </row>
    <row r="1583" spans="1:12">
      <c r="A1583" s="1" t="s">
        <v>3572</v>
      </c>
      <c r="B1583" s="1" t="s">
        <v>25374</v>
      </c>
      <c r="C1583" s="1" t="s">
        <v>3572</v>
      </c>
      <c r="D1583" s="174"/>
      <c r="E1583" s="174"/>
      <c r="F1583" s="174"/>
      <c r="G1583" s="176"/>
      <c r="H1583" s="174"/>
      <c r="I1583" s="174"/>
      <c r="J1583" s="174"/>
      <c r="K1583" s="1"/>
      <c r="L1583" s="177">
        <f>_xlfn.XLOOKUP(C1583,'★C&amp;I(IRS)'!C:C,'★C&amp;I(IRS)'!R:R)</f>
        <v>45113</v>
      </c>
    </row>
    <row r="1584" spans="1:12">
      <c r="A1584" s="1" t="s">
        <v>3573</v>
      </c>
      <c r="B1584" s="1" t="s">
        <v>25374</v>
      </c>
      <c r="C1584" s="1" t="s">
        <v>3573</v>
      </c>
      <c r="D1584" s="174"/>
      <c r="E1584" s="174"/>
      <c r="F1584" s="174"/>
      <c r="G1584" s="176"/>
      <c r="H1584" s="174"/>
      <c r="I1584" s="174"/>
      <c r="J1584" s="174"/>
      <c r="K1584" s="1"/>
      <c r="L1584" s="177">
        <f>_xlfn.XLOOKUP(C1584,'★C&amp;I(IRS)'!C:C,'★C&amp;I(IRS)'!R:R)</f>
        <v>45113</v>
      </c>
    </row>
    <row r="1585" spans="1:12">
      <c r="A1585" s="1" t="s">
        <v>3574</v>
      </c>
      <c r="B1585" s="1" t="s">
        <v>25374</v>
      </c>
      <c r="C1585" s="1" t="s">
        <v>3574</v>
      </c>
      <c r="D1585" s="174"/>
      <c r="E1585" s="174"/>
      <c r="F1585" s="174"/>
      <c r="G1585" s="176"/>
      <c r="H1585" s="174"/>
      <c r="I1585" s="174"/>
      <c r="J1585" s="174"/>
      <c r="K1585" s="1"/>
      <c r="L1585" s="177">
        <f>_xlfn.XLOOKUP(C1585,'★C&amp;I(IRS)'!C:C,'★C&amp;I(IRS)'!R:R)</f>
        <v>45225</v>
      </c>
    </row>
    <row r="1586" spans="1:12">
      <c r="A1586" s="1" t="s">
        <v>3575</v>
      </c>
      <c r="B1586" s="1" t="s">
        <v>25374</v>
      </c>
      <c r="C1586" s="1" t="s">
        <v>3575</v>
      </c>
      <c r="D1586" s="174"/>
      <c r="E1586" s="174"/>
      <c r="F1586" s="174"/>
      <c r="G1586" s="176"/>
      <c r="H1586" s="174"/>
      <c r="I1586" s="174"/>
      <c r="J1586" s="174"/>
      <c r="K1586" s="1"/>
      <c r="L1586" s="177">
        <f>_xlfn.XLOOKUP(C1586,'★C&amp;I(IRS)'!C:C,'★C&amp;I(IRS)'!R:R)</f>
        <v>45180</v>
      </c>
    </row>
    <row r="1587" spans="1:12">
      <c r="A1587" s="1" t="s">
        <v>3576</v>
      </c>
      <c r="B1587" s="1" t="s">
        <v>25374</v>
      </c>
      <c r="C1587" s="1" t="s">
        <v>3576</v>
      </c>
      <c r="D1587" s="174"/>
      <c r="E1587" s="174"/>
      <c r="F1587" s="174"/>
      <c r="G1587" s="176"/>
      <c r="H1587" s="174"/>
      <c r="I1587" s="174"/>
      <c r="J1587" s="174"/>
      <c r="K1587" s="1"/>
      <c r="L1587" s="177">
        <f>_xlfn.XLOOKUP(C1587,'★C&amp;I(IRS)'!C:C,'★C&amp;I(IRS)'!R:R)</f>
        <v>45113</v>
      </c>
    </row>
    <row r="1588" spans="1:12">
      <c r="A1588" s="1" t="s">
        <v>3577</v>
      </c>
      <c r="B1588" s="1" t="s">
        <v>25374</v>
      </c>
      <c r="C1588" s="1" t="s">
        <v>3577</v>
      </c>
      <c r="D1588" s="174"/>
      <c r="E1588" s="174"/>
      <c r="F1588" s="174"/>
      <c r="G1588" s="176"/>
      <c r="H1588" s="174"/>
      <c r="I1588" s="174"/>
      <c r="J1588" s="174"/>
      <c r="K1588" s="1"/>
      <c r="L1588" s="177">
        <f>_xlfn.XLOOKUP(C1588,'★C&amp;I(IRS)'!C:C,'★C&amp;I(IRS)'!R:R)</f>
        <v>45113</v>
      </c>
    </row>
    <row r="1589" spans="1:12">
      <c r="A1589" s="1" t="s">
        <v>3578</v>
      </c>
      <c r="B1589" s="1" t="s">
        <v>25374</v>
      </c>
      <c r="C1589" s="1" t="s">
        <v>3578</v>
      </c>
      <c r="D1589" s="174"/>
      <c r="E1589" s="174"/>
      <c r="F1589" s="174"/>
      <c r="G1589" s="176"/>
      <c r="H1589" s="174"/>
      <c r="I1589" s="174"/>
      <c r="J1589" s="174"/>
      <c r="K1589" s="1"/>
      <c r="L1589" s="177">
        <f>_xlfn.XLOOKUP(C1589,'★C&amp;I(IRS)'!C:C,'★C&amp;I(IRS)'!R:R)</f>
        <v>45113</v>
      </c>
    </row>
    <row r="1590" spans="1:12">
      <c r="A1590" s="1" t="s">
        <v>3579</v>
      </c>
      <c r="B1590" s="1" t="s">
        <v>25374</v>
      </c>
      <c r="C1590" s="1" t="s">
        <v>3579</v>
      </c>
      <c r="D1590" s="174"/>
      <c r="E1590" s="174"/>
      <c r="F1590" s="174"/>
      <c r="G1590" s="176"/>
      <c r="H1590" s="174"/>
      <c r="I1590" s="174"/>
      <c r="J1590" s="174"/>
      <c r="K1590" s="1"/>
      <c r="L1590" s="177">
        <f>_xlfn.XLOOKUP(C1590,'★C&amp;I(IRS)'!C:C,'★C&amp;I(IRS)'!R:R)</f>
        <v>45113</v>
      </c>
    </row>
    <row r="1591" spans="1:12">
      <c r="A1591" s="1" t="s">
        <v>3580</v>
      </c>
      <c r="B1591" s="1" t="s">
        <v>25374</v>
      </c>
      <c r="C1591" s="1" t="s">
        <v>3580</v>
      </c>
      <c r="D1591" s="174"/>
      <c r="E1591" s="174"/>
      <c r="F1591" s="174"/>
      <c r="G1591" s="176"/>
      <c r="H1591" s="174"/>
      <c r="I1591" s="174"/>
      <c r="J1591" s="174"/>
      <c r="K1591" s="1"/>
      <c r="L1591" s="177">
        <f>_xlfn.XLOOKUP(C1591,'★C&amp;I(IRS)'!C:C,'★C&amp;I(IRS)'!R:R)</f>
        <v>45113</v>
      </c>
    </row>
    <row r="1592" spans="1:12">
      <c r="A1592" s="1" t="s">
        <v>3581</v>
      </c>
      <c r="B1592" s="1" t="s">
        <v>25374</v>
      </c>
      <c r="C1592" s="1" t="s">
        <v>3581</v>
      </c>
      <c r="D1592" s="174"/>
      <c r="E1592" s="174"/>
      <c r="F1592" s="174"/>
      <c r="G1592" s="176"/>
      <c r="H1592" s="174"/>
      <c r="I1592" s="174"/>
      <c r="J1592" s="174"/>
      <c r="K1592" s="1"/>
      <c r="L1592" s="177">
        <f>_xlfn.XLOOKUP(C1592,'★C&amp;I(IRS)'!C:C,'★C&amp;I(IRS)'!R:R)</f>
        <v>45362</v>
      </c>
    </row>
    <row r="1593" spans="1:12">
      <c r="A1593" s="1" t="s">
        <v>3582</v>
      </c>
      <c r="B1593" s="1" t="s">
        <v>25374</v>
      </c>
      <c r="C1593" s="1" t="s">
        <v>3582</v>
      </c>
      <c r="D1593" s="174"/>
      <c r="E1593" s="174"/>
      <c r="F1593" s="174"/>
      <c r="G1593" s="176"/>
      <c r="H1593" s="174"/>
      <c r="I1593" s="174"/>
      <c r="J1593" s="174"/>
      <c r="K1593" s="1"/>
      <c r="L1593" s="177">
        <f>_xlfn.XLOOKUP(C1593,'★C&amp;I(IRS)'!C:C,'★C&amp;I(IRS)'!R:R)</f>
        <v>45113</v>
      </c>
    </row>
    <row r="1594" spans="1:12">
      <c r="A1594" s="1" t="s">
        <v>3583</v>
      </c>
      <c r="B1594" s="1" t="s">
        <v>25374</v>
      </c>
      <c r="C1594" s="1" t="s">
        <v>3583</v>
      </c>
      <c r="D1594" s="174"/>
      <c r="E1594" s="174"/>
      <c r="F1594" s="174"/>
      <c r="G1594" s="176"/>
      <c r="H1594" s="174"/>
      <c r="I1594" s="174"/>
      <c r="J1594" s="174"/>
      <c r="K1594" s="1"/>
      <c r="L1594" s="177">
        <f>_xlfn.XLOOKUP(C1594,'★C&amp;I(IRS)'!C:C,'★C&amp;I(IRS)'!R:R)</f>
        <v>45273</v>
      </c>
    </row>
    <row r="1595" spans="1:12">
      <c r="A1595" s="1" t="s">
        <v>3584</v>
      </c>
      <c r="B1595" s="1" t="s">
        <v>25374</v>
      </c>
      <c r="C1595" s="1" t="s">
        <v>3584</v>
      </c>
      <c r="D1595" s="174"/>
      <c r="E1595" s="174"/>
      <c r="F1595" s="174"/>
      <c r="G1595" s="176"/>
      <c r="H1595" s="174"/>
      <c r="I1595" s="174"/>
      <c r="J1595" s="174"/>
      <c r="K1595" s="1"/>
      <c r="L1595" s="177">
        <f>_xlfn.XLOOKUP(C1595,'★C&amp;I(IRS)'!C:C,'★C&amp;I(IRS)'!R:R)</f>
        <v>45113</v>
      </c>
    </row>
    <row r="1596" spans="1:12">
      <c r="A1596" s="1" t="s">
        <v>3585</v>
      </c>
      <c r="B1596" s="1" t="s">
        <v>25374</v>
      </c>
      <c r="C1596" s="1" t="s">
        <v>3585</v>
      </c>
      <c r="D1596" s="174"/>
      <c r="E1596" s="174"/>
      <c r="F1596" s="174"/>
      <c r="G1596" s="176"/>
      <c r="H1596" s="174"/>
      <c r="I1596" s="174"/>
      <c r="J1596" s="174"/>
      <c r="K1596" s="1"/>
      <c r="L1596" s="177">
        <f>_xlfn.XLOOKUP(C1596,'★C&amp;I(IRS)'!C:C,'★C&amp;I(IRS)'!R:R)</f>
        <v>45273</v>
      </c>
    </row>
    <row r="1597" spans="1:12">
      <c r="A1597" s="1" t="s">
        <v>3586</v>
      </c>
      <c r="B1597" s="1" t="s">
        <v>25374</v>
      </c>
      <c r="C1597" s="1" t="s">
        <v>3586</v>
      </c>
      <c r="D1597" s="174"/>
      <c r="E1597" s="174"/>
      <c r="F1597" s="174"/>
      <c r="G1597" s="176"/>
      <c r="H1597" s="174"/>
      <c r="I1597" s="174"/>
      <c r="J1597" s="174"/>
      <c r="K1597" s="1"/>
      <c r="L1597" s="177">
        <f>_xlfn.XLOOKUP(C1597,'★C&amp;I(IRS)'!C:C,'★C&amp;I(IRS)'!R:R)</f>
        <v>45113</v>
      </c>
    </row>
    <row r="1598" spans="1:12">
      <c r="A1598" s="1" t="s">
        <v>3587</v>
      </c>
      <c r="B1598" s="1" t="s">
        <v>25374</v>
      </c>
      <c r="C1598" s="1" t="s">
        <v>3587</v>
      </c>
      <c r="D1598" s="174"/>
      <c r="E1598" s="174"/>
      <c r="F1598" s="174"/>
      <c r="G1598" s="176"/>
      <c r="H1598" s="174"/>
      <c r="I1598" s="174"/>
      <c r="J1598" s="174"/>
      <c r="K1598" s="1"/>
      <c r="L1598" s="177">
        <f>_xlfn.XLOOKUP(C1598,'★C&amp;I(IRS)'!C:C,'★C&amp;I(IRS)'!R:R)</f>
        <v>45362</v>
      </c>
    </row>
    <row r="1599" spans="1:12">
      <c r="A1599" s="1" t="s">
        <v>3588</v>
      </c>
      <c r="B1599" s="1" t="s">
        <v>25374</v>
      </c>
      <c r="C1599" s="1" t="s">
        <v>3588</v>
      </c>
      <c r="D1599" s="174"/>
      <c r="E1599" s="174"/>
      <c r="F1599" s="174"/>
      <c r="G1599" s="176"/>
      <c r="H1599" s="174"/>
      <c r="I1599" s="174"/>
      <c r="J1599" s="174"/>
      <c r="K1599" s="1"/>
      <c r="L1599" s="177">
        <f>_xlfn.XLOOKUP(C1599,'★C&amp;I(IRS)'!C:C,'★C&amp;I(IRS)'!R:R)</f>
        <v>45113</v>
      </c>
    </row>
    <row r="1600" spans="1:12">
      <c r="A1600" s="1" t="s">
        <v>3589</v>
      </c>
      <c r="B1600" s="1" t="s">
        <v>25374</v>
      </c>
      <c r="C1600" s="1" t="s">
        <v>3589</v>
      </c>
      <c r="D1600" s="174"/>
      <c r="E1600" s="174"/>
      <c r="F1600" s="174"/>
      <c r="G1600" s="176"/>
      <c r="H1600" s="174"/>
      <c r="I1600" s="174"/>
      <c r="J1600" s="174"/>
      <c r="K1600" s="1"/>
      <c r="L1600" s="177">
        <f>_xlfn.XLOOKUP(C1600,'★C&amp;I(IRS)'!C:C,'★C&amp;I(IRS)'!R:R)</f>
        <v>45113</v>
      </c>
    </row>
    <row r="1601" spans="1:12">
      <c r="A1601" s="1" t="s">
        <v>3590</v>
      </c>
      <c r="B1601" s="1" t="s">
        <v>25374</v>
      </c>
      <c r="C1601" s="1" t="s">
        <v>3590</v>
      </c>
      <c r="D1601" s="174"/>
      <c r="E1601" s="174"/>
      <c r="F1601" s="174"/>
      <c r="G1601" s="176"/>
      <c r="H1601" s="174"/>
      <c r="I1601" s="174"/>
      <c r="J1601" s="174"/>
      <c r="K1601" s="1"/>
      <c r="L1601" s="177">
        <f>_xlfn.XLOOKUP(C1601,'★C&amp;I(IRS)'!C:C,'★C&amp;I(IRS)'!R:R)</f>
        <v>45180</v>
      </c>
    </row>
    <row r="1602" spans="1:12">
      <c r="A1602" s="1" t="s">
        <v>3591</v>
      </c>
      <c r="B1602" s="1" t="s">
        <v>25374</v>
      </c>
      <c r="C1602" s="1" t="s">
        <v>3591</v>
      </c>
      <c r="D1602" s="174"/>
      <c r="E1602" s="174"/>
      <c r="F1602" s="174"/>
      <c r="G1602" s="176"/>
      <c r="H1602" s="174"/>
      <c r="I1602" s="174"/>
      <c r="J1602" s="174"/>
      <c r="K1602" s="1"/>
      <c r="L1602" s="177">
        <f>_xlfn.XLOOKUP(C1602,'★C&amp;I(IRS)'!C:C,'★C&amp;I(IRS)'!R:R)</f>
        <v>45273</v>
      </c>
    </row>
    <row r="1603" spans="1:12">
      <c r="A1603" s="1" t="s">
        <v>3592</v>
      </c>
      <c r="B1603" s="1" t="s">
        <v>25374</v>
      </c>
      <c r="C1603" s="1" t="s">
        <v>3592</v>
      </c>
      <c r="D1603" s="174"/>
      <c r="E1603" s="174"/>
      <c r="F1603" s="174"/>
      <c r="G1603" s="176"/>
      <c r="H1603" s="174"/>
      <c r="I1603" s="174"/>
      <c r="J1603" s="174"/>
      <c r="K1603" s="1"/>
      <c r="L1603" s="177">
        <f>_xlfn.XLOOKUP(C1603,'★C&amp;I(IRS)'!C:C,'★C&amp;I(IRS)'!R:R)</f>
        <v>45113</v>
      </c>
    </row>
    <row r="1604" spans="1:12">
      <c r="A1604" s="1" t="s">
        <v>3594</v>
      </c>
      <c r="B1604" s="1" t="s">
        <v>25374</v>
      </c>
      <c r="C1604" s="1" t="s">
        <v>3594</v>
      </c>
      <c r="D1604" s="174"/>
      <c r="E1604" s="174"/>
      <c r="F1604" s="174"/>
      <c r="G1604" s="176"/>
      <c r="H1604" s="174"/>
      <c r="I1604" s="174"/>
      <c r="J1604" s="174"/>
      <c r="K1604" s="1"/>
      <c r="L1604" s="177">
        <f>_xlfn.XLOOKUP(C1604,'★C&amp;I(IRS)'!C:C,'★C&amp;I(IRS)'!R:R)</f>
        <v>45273</v>
      </c>
    </row>
    <row r="1605" spans="1:12">
      <c r="A1605" s="1" t="s">
        <v>3593</v>
      </c>
      <c r="B1605" s="1" t="s">
        <v>25374</v>
      </c>
      <c r="C1605" s="1" t="s">
        <v>3593</v>
      </c>
      <c r="D1605" s="174"/>
      <c r="E1605" s="174"/>
      <c r="F1605" s="174"/>
      <c r="G1605" s="176"/>
      <c r="H1605" s="174"/>
      <c r="I1605" s="174"/>
      <c r="J1605" s="174"/>
      <c r="K1605" s="1"/>
      <c r="L1605" s="177">
        <f>_xlfn.XLOOKUP(C1605,'★C&amp;I(IRS)'!C:C,'★C&amp;I(IRS)'!R:R)</f>
        <v>45273</v>
      </c>
    </row>
    <row r="1606" spans="1:12">
      <c r="A1606" s="1" t="s">
        <v>3595</v>
      </c>
      <c r="B1606" s="1" t="s">
        <v>25374</v>
      </c>
      <c r="C1606" s="1" t="s">
        <v>3595</v>
      </c>
      <c r="D1606" s="174"/>
      <c r="E1606" s="174"/>
      <c r="F1606" s="174"/>
      <c r="G1606" s="176"/>
      <c r="H1606" s="174"/>
      <c r="I1606" s="174"/>
      <c r="J1606" s="174"/>
      <c r="K1606" s="1"/>
      <c r="L1606" s="177">
        <f>_xlfn.XLOOKUP(C1606,'★C&amp;I(IRS)'!C:C,'★C&amp;I(IRS)'!R:R)</f>
        <v>45273</v>
      </c>
    </row>
    <row r="1607" spans="1:12">
      <c r="A1607" s="1" t="s">
        <v>3596</v>
      </c>
      <c r="B1607" s="1" t="s">
        <v>25374</v>
      </c>
      <c r="C1607" s="1" t="s">
        <v>3596</v>
      </c>
      <c r="D1607" s="174"/>
      <c r="E1607" s="174"/>
      <c r="F1607" s="174"/>
      <c r="G1607" s="176"/>
      <c r="H1607" s="174"/>
      <c r="I1607" s="174"/>
      <c r="J1607" s="174"/>
      <c r="K1607" s="1"/>
      <c r="L1607" s="177">
        <f>_xlfn.XLOOKUP(C1607,'★C&amp;I(IRS)'!C:C,'★C&amp;I(IRS)'!R:R)</f>
        <v>45362</v>
      </c>
    </row>
    <row r="1608" spans="1:12">
      <c r="A1608" s="1" t="s">
        <v>3546</v>
      </c>
      <c r="B1608" s="1" t="s">
        <v>25374</v>
      </c>
      <c r="C1608" s="1" t="s">
        <v>3537</v>
      </c>
      <c r="D1608" s="174"/>
      <c r="E1608" s="174"/>
      <c r="F1608" s="174"/>
      <c r="G1608" s="176"/>
      <c r="H1608" s="174"/>
      <c r="I1608" s="174"/>
      <c r="J1608" s="174"/>
      <c r="K1608" s="1"/>
      <c r="L1608" s="177">
        <f>_xlfn.XLOOKUP(C1608,'★C&amp;I(IRS)'!C:C,'★C&amp;I(IRS)'!R:R)</f>
        <v>45086</v>
      </c>
    </row>
    <row r="1609" spans="1:12">
      <c r="A1609" s="1" t="s">
        <v>20788</v>
      </c>
      <c r="B1609" s="1" t="s">
        <v>25373</v>
      </c>
      <c r="C1609" s="1" t="s">
        <v>7669</v>
      </c>
      <c r="D1609" s="174"/>
      <c r="E1609" s="174"/>
      <c r="F1609" s="174"/>
      <c r="G1609" s="176"/>
      <c r="H1609" s="174"/>
      <c r="I1609" s="174"/>
      <c r="J1609" s="174"/>
      <c r="K1609" s="1"/>
      <c r="L1609" s="177">
        <f>_xlfn.XLOOKUP(C1609,'★C&amp;I(IRS)'!C:C,'★C&amp;I(IRS)'!R:R)</f>
        <v>45380</v>
      </c>
    </row>
    <row r="1610" spans="1:12">
      <c r="A1610" s="1" t="s">
        <v>3547</v>
      </c>
      <c r="B1610" s="1" t="s">
        <v>25374</v>
      </c>
      <c r="C1610" s="1" t="s">
        <v>3537</v>
      </c>
      <c r="D1610" s="174"/>
      <c r="E1610" s="174"/>
      <c r="F1610" s="174"/>
      <c r="G1610" s="176"/>
      <c r="H1610" s="174"/>
      <c r="I1610" s="174"/>
      <c r="J1610" s="174"/>
      <c r="K1610" s="1"/>
      <c r="L1610" s="177">
        <f>_xlfn.XLOOKUP(C1610,'★C&amp;I(IRS)'!C:C,'★C&amp;I(IRS)'!R:R)</f>
        <v>45086</v>
      </c>
    </row>
    <row r="1611" spans="1:12">
      <c r="A1611" s="1" t="s">
        <v>20789</v>
      </c>
      <c r="B1611" s="1" t="s">
        <v>25373</v>
      </c>
      <c r="C1611" s="1" t="s">
        <v>7669</v>
      </c>
      <c r="D1611" s="174"/>
      <c r="E1611" s="174"/>
      <c r="F1611" s="174"/>
      <c r="G1611" s="176"/>
      <c r="H1611" s="174"/>
      <c r="I1611" s="174"/>
      <c r="J1611" s="174"/>
      <c r="K1611" s="1"/>
      <c r="L1611" s="177">
        <f>_xlfn.XLOOKUP(C1611,'★C&amp;I(IRS)'!C:C,'★C&amp;I(IRS)'!R:R)</f>
        <v>45380</v>
      </c>
    </row>
    <row r="1612" spans="1:12">
      <c r="A1612" s="1" t="s">
        <v>3548</v>
      </c>
      <c r="B1612" s="1" t="s">
        <v>25374</v>
      </c>
      <c r="C1612" s="1" t="s">
        <v>3537</v>
      </c>
      <c r="D1612" s="174"/>
      <c r="E1612" s="174"/>
      <c r="F1612" s="174"/>
      <c r="G1612" s="176"/>
      <c r="H1612" s="174"/>
      <c r="I1612" s="174"/>
      <c r="J1612" s="174"/>
      <c r="K1612" s="1"/>
      <c r="L1612" s="177">
        <f>_xlfn.XLOOKUP(C1612,'★C&amp;I(IRS)'!C:C,'★C&amp;I(IRS)'!R:R)</f>
        <v>45086</v>
      </c>
    </row>
    <row r="1613" spans="1:12">
      <c r="A1613" s="1" t="s">
        <v>20790</v>
      </c>
      <c r="B1613" s="1" t="s">
        <v>25373</v>
      </c>
      <c r="C1613" s="1" t="s">
        <v>7669</v>
      </c>
      <c r="D1613" s="174"/>
      <c r="E1613" s="174"/>
      <c r="F1613" s="174"/>
      <c r="G1613" s="176"/>
      <c r="H1613" s="174"/>
      <c r="I1613" s="174"/>
      <c r="J1613" s="174"/>
      <c r="K1613" s="1"/>
      <c r="L1613" s="177">
        <f>_xlfn.XLOOKUP(C1613,'★C&amp;I(IRS)'!C:C,'★C&amp;I(IRS)'!R:R)</f>
        <v>45380</v>
      </c>
    </row>
    <row r="1614" spans="1:12">
      <c r="A1614" s="1" t="s">
        <v>3549</v>
      </c>
      <c r="B1614" s="1" t="s">
        <v>25374</v>
      </c>
      <c r="C1614" s="1" t="s">
        <v>3537</v>
      </c>
      <c r="D1614" s="174"/>
      <c r="E1614" s="174"/>
      <c r="F1614" s="174"/>
      <c r="G1614" s="176"/>
      <c r="H1614" s="174"/>
      <c r="I1614" s="174"/>
      <c r="J1614" s="174"/>
      <c r="K1614" s="1"/>
      <c r="L1614" s="177">
        <f>_xlfn.XLOOKUP(C1614,'★C&amp;I(IRS)'!C:C,'★C&amp;I(IRS)'!R:R)</f>
        <v>45086</v>
      </c>
    </row>
    <row r="1615" spans="1:12">
      <c r="A1615" s="1" t="s">
        <v>20791</v>
      </c>
      <c r="B1615" s="1" t="s">
        <v>25373</v>
      </c>
      <c r="C1615" s="1" t="s">
        <v>7669</v>
      </c>
      <c r="D1615" s="174"/>
      <c r="E1615" s="174"/>
      <c r="F1615" s="174"/>
      <c r="G1615" s="176"/>
      <c r="H1615" s="174"/>
      <c r="I1615" s="174"/>
      <c r="J1615" s="174"/>
      <c r="K1615" s="1"/>
      <c r="L1615" s="177">
        <f>_xlfn.XLOOKUP(C1615,'★C&amp;I(IRS)'!C:C,'★C&amp;I(IRS)'!R:R)</f>
        <v>45380</v>
      </c>
    </row>
    <row r="1616" spans="1:12">
      <c r="A1616" s="1" t="s">
        <v>3550</v>
      </c>
      <c r="B1616" s="1" t="s">
        <v>25374</v>
      </c>
      <c r="C1616" s="1" t="s">
        <v>3537</v>
      </c>
      <c r="D1616" s="174"/>
      <c r="E1616" s="174"/>
      <c r="F1616" s="174"/>
      <c r="G1616" s="176"/>
      <c r="H1616" s="174"/>
      <c r="I1616" s="174"/>
      <c r="J1616" s="174"/>
      <c r="K1616" s="1"/>
      <c r="L1616" s="177">
        <f>_xlfn.XLOOKUP(C1616,'★C&amp;I(IRS)'!C:C,'★C&amp;I(IRS)'!R:R)</f>
        <v>45086</v>
      </c>
    </row>
    <row r="1617" spans="1:12">
      <c r="A1617" s="1" t="s">
        <v>20793</v>
      </c>
      <c r="B1617" s="1" t="s">
        <v>25373</v>
      </c>
      <c r="C1617" s="1" t="s">
        <v>7669</v>
      </c>
      <c r="D1617" s="174"/>
      <c r="E1617" s="174"/>
      <c r="F1617" s="174"/>
      <c r="G1617" s="176"/>
      <c r="H1617" s="174"/>
      <c r="I1617" s="174"/>
      <c r="J1617" s="174"/>
      <c r="K1617" s="1"/>
      <c r="L1617" s="177">
        <f>_xlfn.XLOOKUP(C1617,'★C&amp;I(IRS)'!C:C,'★C&amp;I(IRS)'!R:R)</f>
        <v>45380</v>
      </c>
    </row>
    <row r="1618" spans="1:12">
      <c r="A1618" s="1" t="s">
        <v>3551</v>
      </c>
      <c r="B1618" s="1" t="s">
        <v>25374</v>
      </c>
      <c r="C1618" s="1" t="s">
        <v>3537</v>
      </c>
      <c r="D1618" s="174"/>
      <c r="E1618" s="174"/>
      <c r="F1618" s="174"/>
      <c r="G1618" s="176"/>
      <c r="H1618" s="174"/>
      <c r="I1618" s="174"/>
      <c r="J1618" s="174"/>
      <c r="K1618" s="1"/>
      <c r="L1618" s="177">
        <f>_xlfn.XLOOKUP(C1618,'★C&amp;I(IRS)'!C:C,'★C&amp;I(IRS)'!R:R)</f>
        <v>45086</v>
      </c>
    </row>
    <row r="1619" spans="1:12">
      <c r="A1619" s="1" t="s">
        <v>20792</v>
      </c>
      <c r="B1619" s="1" t="s">
        <v>25373</v>
      </c>
      <c r="C1619" s="1" t="s">
        <v>7669</v>
      </c>
      <c r="D1619" s="174"/>
      <c r="E1619" s="174"/>
      <c r="F1619" s="174"/>
      <c r="G1619" s="176"/>
      <c r="H1619" s="174"/>
      <c r="I1619" s="174"/>
      <c r="J1619" s="174"/>
      <c r="K1619" s="1"/>
      <c r="L1619" s="177">
        <f>_xlfn.XLOOKUP(C1619,'★C&amp;I(IRS)'!C:C,'★C&amp;I(IRS)'!R:R)</f>
        <v>45380</v>
      </c>
    </row>
    <row r="1620" spans="1:12">
      <c r="A1620" s="1" t="s">
        <v>3554</v>
      </c>
      <c r="B1620" s="1" t="s">
        <v>25374</v>
      </c>
      <c r="C1620" s="1" t="s">
        <v>3537</v>
      </c>
      <c r="D1620" s="174"/>
      <c r="E1620" s="174"/>
      <c r="F1620" s="174"/>
      <c r="G1620" s="176"/>
      <c r="H1620" s="174"/>
      <c r="I1620" s="174"/>
      <c r="J1620" s="174"/>
      <c r="K1620" s="1"/>
      <c r="L1620" s="177">
        <f>_xlfn.XLOOKUP(C1620,'★C&amp;I(IRS)'!C:C,'★C&amp;I(IRS)'!R:R)</f>
        <v>45086</v>
      </c>
    </row>
    <row r="1621" spans="1:12">
      <c r="A1621" s="1" t="s">
        <v>20796</v>
      </c>
      <c r="B1621" s="1" t="s">
        <v>25373</v>
      </c>
      <c r="C1621" s="1" t="s">
        <v>7669</v>
      </c>
      <c r="D1621" s="174"/>
      <c r="E1621" s="174"/>
      <c r="F1621" s="174"/>
      <c r="G1621" s="176"/>
      <c r="H1621" s="174"/>
      <c r="I1621" s="174"/>
      <c r="J1621" s="174"/>
      <c r="K1621" s="1"/>
      <c r="L1621" s="177">
        <f>_xlfn.XLOOKUP(C1621,'★C&amp;I(IRS)'!C:C,'★C&amp;I(IRS)'!R:R)</f>
        <v>45380</v>
      </c>
    </row>
    <row r="1622" spans="1:12">
      <c r="A1622" s="1" t="s">
        <v>3553</v>
      </c>
      <c r="B1622" s="1" t="s">
        <v>25374</v>
      </c>
      <c r="C1622" s="1" t="s">
        <v>3537</v>
      </c>
      <c r="D1622" s="174"/>
      <c r="E1622" s="174"/>
      <c r="F1622" s="174"/>
      <c r="G1622" s="176"/>
      <c r="H1622" s="174"/>
      <c r="I1622" s="174"/>
      <c r="J1622" s="174"/>
      <c r="K1622" s="1"/>
      <c r="L1622" s="177">
        <f>_xlfn.XLOOKUP(C1622,'★C&amp;I(IRS)'!C:C,'★C&amp;I(IRS)'!R:R)</f>
        <v>45086</v>
      </c>
    </row>
    <row r="1623" spans="1:12">
      <c r="A1623" s="1" t="s">
        <v>20794</v>
      </c>
      <c r="B1623" s="1" t="s">
        <v>25373</v>
      </c>
      <c r="C1623" s="1" t="s">
        <v>7669</v>
      </c>
      <c r="D1623" s="174"/>
      <c r="E1623" s="174"/>
      <c r="F1623" s="174"/>
      <c r="G1623" s="176"/>
      <c r="H1623" s="174"/>
      <c r="I1623" s="174"/>
      <c r="J1623" s="174"/>
      <c r="K1623" s="1"/>
      <c r="L1623" s="177">
        <f>_xlfn.XLOOKUP(C1623,'★C&amp;I(IRS)'!C:C,'★C&amp;I(IRS)'!R:R)</f>
        <v>45380</v>
      </c>
    </row>
    <row r="1624" spans="1:12">
      <c r="A1624" s="1" t="s">
        <v>3555</v>
      </c>
      <c r="B1624" s="1" t="s">
        <v>25374</v>
      </c>
      <c r="C1624" s="1" t="s">
        <v>3537</v>
      </c>
      <c r="D1624" s="174"/>
      <c r="E1624" s="174"/>
      <c r="F1624" s="174"/>
      <c r="G1624" s="176"/>
      <c r="H1624" s="174"/>
      <c r="I1624" s="174"/>
      <c r="J1624" s="174"/>
      <c r="K1624" s="1"/>
      <c r="L1624" s="177">
        <f>_xlfn.XLOOKUP(C1624,'★C&amp;I(IRS)'!C:C,'★C&amp;I(IRS)'!R:R)</f>
        <v>45086</v>
      </c>
    </row>
    <row r="1625" spans="1:12">
      <c r="A1625" s="1" t="s">
        <v>20795</v>
      </c>
      <c r="B1625" s="1" t="s">
        <v>25373</v>
      </c>
      <c r="C1625" s="1" t="s">
        <v>7669</v>
      </c>
      <c r="D1625" s="174"/>
      <c r="E1625" s="174"/>
      <c r="F1625" s="174"/>
      <c r="G1625" s="176"/>
      <c r="H1625" s="174"/>
      <c r="I1625" s="174"/>
      <c r="J1625" s="174"/>
      <c r="K1625" s="1"/>
      <c r="L1625" s="177">
        <f>_xlfn.XLOOKUP(C1625,'★C&amp;I(IRS)'!C:C,'★C&amp;I(IRS)'!R:R)</f>
        <v>45380</v>
      </c>
    </row>
    <row r="1626" spans="1:12">
      <c r="A1626" s="1" t="s">
        <v>3556</v>
      </c>
      <c r="B1626" s="1" t="s">
        <v>25374</v>
      </c>
      <c r="C1626" s="1" t="s">
        <v>3537</v>
      </c>
      <c r="D1626" s="174"/>
      <c r="E1626" s="174"/>
      <c r="F1626" s="174"/>
      <c r="G1626" s="176"/>
      <c r="H1626" s="174"/>
      <c r="I1626" s="174"/>
      <c r="J1626" s="174"/>
      <c r="K1626" s="1"/>
      <c r="L1626" s="177">
        <f>_xlfn.XLOOKUP(C1626,'★C&amp;I(IRS)'!C:C,'★C&amp;I(IRS)'!R:R)</f>
        <v>45086</v>
      </c>
    </row>
    <row r="1627" spans="1:12">
      <c r="A1627" s="1" t="s">
        <v>20797</v>
      </c>
      <c r="B1627" s="1" t="s">
        <v>25373</v>
      </c>
      <c r="C1627" s="1" t="s">
        <v>7669</v>
      </c>
      <c r="D1627" s="174"/>
      <c r="E1627" s="174"/>
      <c r="F1627" s="174"/>
      <c r="G1627" s="176"/>
      <c r="H1627" s="174"/>
      <c r="I1627" s="174"/>
      <c r="J1627" s="174"/>
      <c r="K1627" s="1"/>
      <c r="L1627" s="177">
        <f>_xlfn.XLOOKUP(C1627,'★C&amp;I(IRS)'!C:C,'★C&amp;I(IRS)'!R:R)</f>
        <v>45380</v>
      </c>
    </row>
    <row r="1628" spans="1:12">
      <c r="A1628" s="1" t="s">
        <v>3552</v>
      </c>
      <c r="B1628" s="1" t="s">
        <v>25374</v>
      </c>
      <c r="C1628" s="1" t="s">
        <v>3537</v>
      </c>
      <c r="D1628" s="174"/>
      <c r="E1628" s="174"/>
      <c r="F1628" s="174"/>
      <c r="G1628" s="176"/>
      <c r="H1628" s="174"/>
      <c r="I1628" s="174"/>
      <c r="J1628" s="174"/>
      <c r="K1628" s="1"/>
      <c r="L1628" s="177">
        <f>_xlfn.XLOOKUP(C1628,'★C&amp;I(IRS)'!C:C,'★C&amp;I(IRS)'!R:R)</f>
        <v>45086</v>
      </c>
    </row>
    <row r="1629" spans="1:12">
      <c r="A1629" s="1" t="s">
        <v>20798</v>
      </c>
      <c r="B1629" s="1" t="s">
        <v>25373</v>
      </c>
      <c r="C1629" s="1" t="s">
        <v>7669</v>
      </c>
      <c r="D1629" s="174"/>
      <c r="E1629" s="174"/>
      <c r="F1629" s="174"/>
      <c r="G1629" s="176"/>
      <c r="H1629" s="174"/>
      <c r="I1629" s="174"/>
      <c r="J1629" s="174"/>
      <c r="K1629" s="1"/>
      <c r="L1629" s="177">
        <f>_xlfn.XLOOKUP(C1629,'★C&amp;I(IRS)'!C:C,'★C&amp;I(IRS)'!R:R)</f>
        <v>45380</v>
      </c>
    </row>
    <row r="1630" spans="1:12">
      <c r="A1630" s="1" t="s">
        <v>3557</v>
      </c>
      <c r="B1630" s="1" t="s">
        <v>25374</v>
      </c>
      <c r="C1630" s="1" t="s">
        <v>3537</v>
      </c>
      <c r="D1630" s="174"/>
      <c r="E1630" s="174"/>
      <c r="F1630" s="174"/>
      <c r="G1630" s="176"/>
      <c r="H1630" s="174"/>
      <c r="I1630" s="174"/>
      <c r="J1630" s="174"/>
      <c r="K1630" s="1"/>
      <c r="L1630" s="177">
        <f>_xlfn.XLOOKUP(C1630,'★C&amp;I(IRS)'!C:C,'★C&amp;I(IRS)'!R:R)</f>
        <v>45086</v>
      </c>
    </row>
    <row r="1631" spans="1:12">
      <c r="A1631" s="1" t="s">
        <v>20799</v>
      </c>
      <c r="B1631" s="1" t="s">
        <v>25373</v>
      </c>
      <c r="C1631" s="1" t="s">
        <v>7669</v>
      </c>
      <c r="D1631" s="174"/>
      <c r="E1631" s="174"/>
      <c r="F1631" s="174"/>
      <c r="G1631" s="176"/>
      <c r="H1631" s="174"/>
      <c r="I1631" s="174"/>
      <c r="J1631" s="174"/>
      <c r="K1631" s="1"/>
      <c r="L1631" s="177">
        <f>_xlfn.XLOOKUP(C1631,'★C&amp;I(IRS)'!C:C,'★C&amp;I(IRS)'!R:R)</f>
        <v>45380</v>
      </c>
    </row>
    <row r="1632" spans="1:12">
      <c r="A1632" s="1" t="s">
        <v>3558</v>
      </c>
      <c r="B1632" s="1" t="s">
        <v>25374</v>
      </c>
      <c r="C1632" s="1" t="s">
        <v>3537</v>
      </c>
      <c r="D1632" s="174"/>
      <c r="E1632" s="174"/>
      <c r="F1632" s="174"/>
      <c r="G1632" s="176"/>
      <c r="H1632" s="174"/>
      <c r="I1632" s="174"/>
      <c r="J1632" s="174"/>
      <c r="K1632" s="1"/>
      <c r="L1632" s="177">
        <f>_xlfn.XLOOKUP(C1632,'★C&amp;I(IRS)'!C:C,'★C&amp;I(IRS)'!R:R)</f>
        <v>45086</v>
      </c>
    </row>
    <row r="1633" spans="1:12">
      <c r="A1633" s="1" t="s">
        <v>20801</v>
      </c>
      <c r="B1633" s="1" t="s">
        <v>25373</v>
      </c>
      <c r="C1633" s="1" t="s">
        <v>7669</v>
      </c>
      <c r="D1633" s="174"/>
      <c r="E1633" s="174"/>
      <c r="F1633" s="174"/>
      <c r="G1633" s="176"/>
      <c r="H1633" s="174"/>
      <c r="I1633" s="174"/>
      <c r="J1633" s="174"/>
      <c r="K1633" s="1"/>
      <c r="L1633" s="177">
        <f>_xlfn.XLOOKUP(C1633,'★C&amp;I(IRS)'!C:C,'★C&amp;I(IRS)'!R:R)</f>
        <v>45380</v>
      </c>
    </row>
    <row r="1634" spans="1:12">
      <c r="A1634" s="1" t="s">
        <v>3559</v>
      </c>
      <c r="B1634" s="1" t="s">
        <v>25374</v>
      </c>
      <c r="C1634" s="1" t="s">
        <v>3537</v>
      </c>
      <c r="D1634" s="174"/>
      <c r="E1634" s="174"/>
      <c r="F1634" s="174"/>
      <c r="G1634" s="176"/>
      <c r="H1634" s="174"/>
      <c r="I1634" s="174"/>
      <c r="J1634" s="174"/>
      <c r="K1634" s="1"/>
      <c r="L1634" s="177">
        <f>_xlfn.XLOOKUP(C1634,'★C&amp;I(IRS)'!C:C,'★C&amp;I(IRS)'!R:R)</f>
        <v>45086</v>
      </c>
    </row>
    <row r="1635" spans="1:12">
      <c r="A1635" s="1" t="s">
        <v>20800</v>
      </c>
      <c r="B1635" s="1" t="s">
        <v>25373</v>
      </c>
      <c r="C1635" s="1" t="s">
        <v>7669</v>
      </c>
      <c r="D1635" s="174"/>
      <c r="E1635" s="174"/>
      <c r="F1635" s="174"/>
      <c r="G1635" s="176"/>
      <c r="H1635" s="174"/>
      <c r="I1635" s="174"/>
      <c r="J1635" s="174"/>
      <c r="K1635" s="1"/>
      <c r="L1635" s="177">
        <f>_xlfn.XLOOKUP(C1635,'★C&amp;I(IRS)'!C:C,'★C&amp;I(IRS)'!R:R)</f>
        <v>45380</v>
      </c>
    </row>
    <row r="1636" spans="1:12">
      <c r="A1636" s="1" t="s">
        <v>3560</v>
      </c>
      <c r="B1636" s="1" t="s">
        <v>25374</v>
      </c>
      <c r="C1636" s="1" t="s">
        <v>3537</v>
      </c>
      <c r="D1636" s="174"/>
      <c r="E1636" s="174"/>
      <c r="F1636" s="174"/>
      <c r="G1636" s="176"/>
      <c r="H1636" s="174"/>
      <c r="I1636" s="174"/>
      <c r="J1636" s="174"/>
      <c r="K1636" s="1"/>
      <c r="L1636" s="177">
        <f>_xlfn.XLOOKUP(C1636,'★C&amp;I(IRS)'!C:C,'★C&amp;I(IRS)'!R:R)</f>
        <v>45086</v>
      </c>
    </row>
    <row r="1637" spans="1:12">
      <c r="A1637" s="1" t="s">
        <v>20802</v>
      </c>
      <c r="B1637" s="1" t="s">
        <v>25373</v>
      </c>
      <c r="C1637" s="1" t="s">
        <v>7669</v>
      </c>
      <c r="D1637" s="174"/>
      <c r="E1637" s="174"/>
      <c r="F1637" s="174"/>
      <c r="G1637" s="176"/>
      <c r="H1637" s="174"/>
      <c r="I1637" s="174"/>
      <c r="J1637" s="174"/>
      <c r="K1637" s="1"/>
      <c r="L1637" s="177">
        <f>_xlfn.XLOOKUP(C1637,'★C&amp;I(IRS)'!C:C,'★C&amp;I(IRS)'!R:R)</f>
        <v>45380</v>
      </c>
    </row>
    <row r="1638" spans="1:12">
      <c r="A1638" s="1" t="s">
        <v>7677</v>
      </c>
      <c r="B1638" s="1" t="s">
        <v>25373</v>
      </c>
      <c r="C1638" s="1" t="s">
        <v>7677</v>
      </c>
      <c r="D1638" s="174"/>
      <c r="E1638" s="174"/>
      <c r="F1638" s="174"/>
      <c r="G1638" s="176"/>
      <c r="H1638" s="174"/>
      <c r="I1638" s="174"/>
      <c r="J1638" s="174"/>
      <c r="K1638" s="1"/>
      <c r="L1638" s="177" t="str">
        <f>_xlfn.XLOOKUP(C1638,'★C&amp;I(IRS)'!C:C,'★C&amp;I(IRS)'!R:R)</f>
        <v>-</v>
      </c>
    </row>
    <row r="1639" spans="1:12">
      <c r="A1639" s="1" t="s">
        <v>7678</v>
      </c>
      <c r="B1639" s="1" t="s">
        <v>25373</v>
      </c>
      <c r="C1639" s="1" t="s">
        <v>7678</v>
      </c>
      <c r="D1639" s="174"/>
      <c r="E1639" s="174"/>
      <c r="F1639" s="174"/>
      <c r="G1639" s="176"/>
      <c r="H1639" s="174"/>
      <c r="I1639" s="174"/>
      <c r="J1639" s="174"/>
      <c r="K1639" s="1"/>
      <c r="L1639" s="177" t="str">
        <f>_xlfn.XLOOKUP(C1639,'★C&amp;I(IRS)'!C:C,'★C&amp;I(IRS)'!R:R)</f>
        <v>-</v>
      </c>
    </row>
    <row r="1640" spans="1:12">
      <c r="A1640" s="1" t="s">
        <v>7679</v>
      </c>
      <c r="B1640" s="1" t="s">
        <v>25373</v>
      </c>
      <c r="C1640" s="1" t="s">
        <v>7679</v>
      </c>
      <c r="D1640" s="174"/>
      <c r="E1640" s="174"/>
      <c r="F1640" s="174"/>
      <c r="G1640" s="176"/>
      <c r="H1640" s="174"/>
      <c r="I1640" s="174"/>
      <c r="J1640" s="174"/>
      <c r="K1640" s="1"/>
      <c r="L1640" s="177" t="str">
        <f>_xlfn.XLOOKUP(C1640,'★C&amp;I(IRS)'!C:C,'★C&amp;I(IRS)'!R:R)</f>
        <v>-</v>
      </c>
    </row>
    <row r="1641" spans="1:12">
      <c r="A1641" s="1" t="s">
        <v>25368</v>
      </c>
      <c r="B1641" s="1" t="s">
        <v>25373</v>
      </c>
      <c r="C1641" s="1" t="s">
        <v>25371</v>
      </c>
      <c r="D1641" s="174"/>
      <c r="E1641" s="174"/>
      <c r="F1641" s="174"/>
      <c r="G1641" s="176"/>
      <c r="H1641" s="174"/>
      <c r="I1641" s="174"/>
      <c r="J1641" s="174"/>
      <c r="K1641" s="1"/>
      <c r="L1641" s="177" t="str">
        <f>_xlfn.XLOOKUP(C1641,'★C&amp;I(IRS)'!C:C,'★C&amp;I(IRS)'!R:R)</f>
        <v>-</v>
      </c>
    </row>
    <row r="1642" spans="1:12">
      <c r="A1642" s="1" t="s">
        <v>25368</v>
      </c>
      <c r="B1642" s="1" t="s">
        <v>25373</v>
      </c>
      <c r="C1642" s="1" t="s">
        <v>25372</v>
      </c>
      <c r="D1642" s="174"/>
      <c r="E1642" s="174"/>
      <c r="F1642" s="174"/>
      <c r="G1642" s="176"/>
      <c r="H1642" s="174"/>
      <c r="I1642" s="174"/>
      <c r="J1642" s="174"/>
      <c r="K1642" s="1"/>
      <c r="L1642" s="177" t="str">
        <f>_xlfn.XLOOKUP(C1642,'★C&amp;I(IRS)'!C:C,'★C&amp;I(IRS)'!R:R)</f>
        <v>-</v>
      </c>
    </row>
    <row r="1643" spans="1:12">
      <c r="A1643" s="1" t="s">
        <v>25369</v>
      </c>
      <c r="B1643" s="1" t="s">
        <v>25373</v>
      </c>
      <c r="C1643" s="1" t="s">
        <v>25369</v>
      </c>
      <c r="D1643" s="174"/>
      <c r="E1643" s="174"/>
      <c r="F1643" s="174"/>
      <c r="G1643" s="176"/>
      <c r="H1643" s="174"/>
      <c r="I1643" s="174"/>
      <c r="J1643" s="174"/>
      <c r="K1643" s="1"/>
      <c r="L1643" s="177" t="str">
        <f>_xlfn.XLOOKUP(C1643,'★C&amp;I(IRS)'!C:C,'★C&amp;I(IRS)'!R:R)</f>
        <v>-</v>
      </c>
    </row>
    <row r="1644" spans="1:12">
      <c r="A1644" s="1" t="s">
        <v>3561</v>
      </c>
      <c r="B1644" s="1" t="s">
        <v>25374</v>
      </c>
      <c r="C1644" s="1" t="s">
        <v>3537</v>
      </c>
      <c r="D1644" s="174"/>
      <c r="E1644" s="174"/>
      <c r="F1644" s="174"/>
      <c r="G1644" s="176"/>
      <c r="H1644" s="174"/>
      <c r="I1644" s="174"/>
      <c r="J1644" s="174"/>
      <c r="K1644" s="1"/>
      <c r="L1644" s="177">
        <f>_xlfn.XLOOKUP(C1644,'★C&amp;I(IRS)'!C:C,'★C&amp;I(IRS)'!R:R)</f>
        <v>45086</v>
      </c>
    </row>
    <row r="1645" spans="1:12">
      <c r="A1645" s="1" t="s">
        <v>20803</v>
      </c>
      <c r="B1645" s="1" t="s">
        <v>25373</v>
      </c>
      <c r="C1645" s="1" t="s">
        <v>7669</v>
      </c>
      <c r="D1645" s="174"/>
      <c r="E1645" s="174"/>
      <c r="F1645" s="174"/>
      <c r="G1645" s="176"/>
      <c r="H1645" s="174"/>
      <c r="I1645" s="174"/>
      <c r="J1645" s="174"/>
      <c r="K1645" s="1"/>
      <c r="L1645" s="177">
        <f>_xlfn.XLOOKUP(C1645,'★C&amp;I(IRS)'!C:C,'★C&amp;I(IRS)'!R:R)</f>
        <v>45380</v>
      </c>
    </row>
    <row r="1646" spans="1:12">
      <c r="A1646" s="1" t="s">
        <v>3543</v>
      </c>
      <c r="B1646" s="1" t="s">
        <v>25374</v>
      </c>
      <c r="C1646" s="1" t="s">
        <v>3537</v>
      </c>
      <c r="D1646" s="174"/>
      <c r="E1646" s="174"/>
      <c r="F1646" s="174"/>
      <c r="G1646" s="176"/>
      <c r="H1646" s="174"/>
      <c r="I1646" s="174"/>
      <c r="J1646" s="174"/>
      <c r="K1646" s="1"/>
      <c r="L1646" s="177">
        <f>_xlfn.XLOOKUP(C1646,'★C&amp;I(IRS)'!C:C,'★C&amp;I(IRS)'!R:R)</f>
        <v>45086</v>
      </c>
    </row>
    <row r="1647" spans="1:12">
      <c r="A1647" s="1" t="s">
        <v>20804</v>
      </c>
      <c r="B1647" s="1" t="s">
        <v>25373</v>
      </c>
      <c r="C1647" s="1" t="s">
        <v>7669</v>
      </c>
      <c r="D1647" s="174"/>
      <c r="E1647" s="174"/>
      <c r="F1647" s="174"/>
      <c r="G1647" s="176"/>
      <c r="H1647" s="174"/>
      <c r="I1647" s="174"/>
      <c r="J1647" s="174"/>
      <c r="K1647" s="1"/>
      <c r="L1647" s="177">
        <f>_xlfn.XLOOKUP(C1647,'★C&amp;I(IRS)'!C:C,'★C&amp;I(IRS)'!R:R)</f>
        <v>45380</v>
      </c>
    </row>
  </sheetData>
  <autoFilter ref="A2:M1647" xr:uid="{A7A72033-991A-4DAA-98D2-787D9365C07B}"/>
  <sortState xmlns:xlrd2="http://schemas.microsoft.com/office/spreadsheetml/2017/richdata2" ref="A3:M1647">
    <sortCondition ref="A3:A1647"/>
    <sortCondition ref="J3:J1647"/>
  </sortState>
  <customSheetViews>
    <customSheetView guid="{87455F50-3024-40DB-A833-4EB8A16EF37B}" scale="80" showAutoFilter="1">
      <pane ySplit="2" topLeftCell="A659" activePane="bottomLeft" state="frozen"/>
      <selection pane="bottomLeft" activeCell="L716" sqref="L716"/>
      <pageMargins left="0.7" right="0.7" top="0.75" bottom="0.75" header="0.3" footer="0.3"/>
      <pageSetup paperSize="9" orientation="portrait" r:id="rId1"/>
      <autoFilter ref="A2:M1641" xr:uid="{97A81889-1CD7-45A0-A00C-2470B11EFE44}"/>
    </customSheetView>
    <customSheetView guid="{211AFF3A-8C1F-4821-8A09-5E9AC919AC4F}" scale="60" showAutoFilter="1">
      <pane ySplit="2" topLeftCell="A695" activePane="bottomLeft" state="frozen"/>
      <selection pane="bottomLeft" activeCell="E672" sqref="E672"/>
      <pageMargins left="0.7" right="0.7" top="0.75" bottom="0.75" header="0.3" footer="0.3"/>
      <pageSetup paperSize="9" orientation="portrait" r:id="rId2"/>
      <autoFilter ref="A2:M1639" xr:uid="{8FF5F7DF-395A-472B-B16D-C0336DF558F0}"/>
    </customSheetView>
    <customSheetView guid="{946A2D1B-79C5-425D-836E-69760805E9D7}" scale="85" showAutoFilter="1">
      <pane ySplit="2" topLeftCell="A1550" activePane="bottomLeft" state="frozen"/>
      <selection pane="bottomLeft" activeCell="A1567" sqref="A1567:XFD1568"/>
      <pageMargins left="0.7" right="0.7" top="0.75" bottom="0.75" header="0.3" footer="0.3"/>
      <pageSetup paperSize="9" orientation="portrait" r:id="rId3"/>
      <autoFilter ref="A2:M1641" xr:uid="{64167854-9F89-41FA-8DBD-6E519811A0EB}"/>
    </customSheetView>
    <customSheetView guid="{1A3D0FD4-3479-4A62-B5F7-D2B63D0B19ED}" scale="60" showAutoFilter="1" topLeftCell="G1">
      <pane ySplit="2" topLeftCell="A974" activePane="bottomLeft" state="frozen"/>
      <selection pane="bottomLeft" activeCell="L977" sqref="L977"/>
      <pageMargins left="0.7" right="0.7" top="0.75" bottom="0.75" header="0.3" footer="0.3"/>
      <pageSetup paperSize="9" orientation="portrait" r:id="rId4"/>
      <autoFilter ref="A2:M1624" xr:uid="{90E0F501-E390-491D-8643-D2830A2E4AA3}"/>
    </customSheetView>
    <customSheetView guid="{7A3C0279-D8D3-4381-BD24-D7BB1838022D}" scale="60" showAutoFilter="1">
      <pane ySplit="2" topLeftCell="A1302" activePane="bottomLeft" state="frozen"/>
      <selection pane="bottomLeft" activeCell="D1322" sqref="D1322"/>
      <pageMargins left="0.7" right="0.7" top="0.75" bottom="0.75" header="0.3" footer="0.3"/>
      <pageSetup paperSize="9" orientation="portrait" r:id="rId5"/>
      <autoFilter ref="A2:M1639" xr:uid="{5EFF2B59-AE02-447E-9CAC-58F221A30808}"/>
    </customSheetView>
    <customSheetView guid="{EDE989E2-F0B8-495B-97B4-80B8D760067A}" scale="60" showAutoFilter="1">
      <pane ySplit="2" topLeftCell="A695" activePane="bottomLeft" state="frozen"/>
      <selection pane="bottomLeft" activeCell="E672" sqref="E672"/>
      <pageMargins left="0.7" right="0.7" top="0.75" bottom="0.75" header="0.3" footer="0.3"/>
      <pageSetup paperSize="9" orientation="portrait" r:id="rId6"/>
      <autoFilter ref="A2:M1639" xr:uid="{ED68DCB5-A5AA-400D-BA5E-75CBA9EB82EE}"/>
    </customSheetView>
    <customSheetView guid="{A332C75A-B3E5-4680-8AA9-F8007B14B13C}" scale="60" showAutoFilter="1">
      <pane ySplit="2" topLeftCell="A3" activePane="bottomLeft" state="frozen"/>
      <selection pane="bottomLeft" activeCell="E10" sqref="E10"/>
      <pageMargins left="0.7" right="0.7" top="0.75" bottom="0.75" header="0.3" footer="0.3"/>
      <pageSetup paperSize="9" orientation="portrait" r:id="rId7"/>
      <autoFilter ref="A2:M1639" xr:uid="{6FBF48FA-3CB0-4D78-872B-B8F5F5CB9EDF}"/>
    </customSheetView>
  </customSheetViews>
  <phoneticPr fontId="1"/>
  <pageMargins left="0.7" right="0.7" top="0.75" bottom="0.75" header="0.3" footer="0.3"/>
  <pageSetup paperSize="9" orientation="portrait" r:id="rId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67E5B-95A5-4DF3-85C9-2DF6E7A55EDF}">
  <sheetPr codeName="Sheet5">
    <tabColor rgb="FF7030A0"/>
    <pageSetUpPr fitToPage="1"/>
  </sheetPr>
  <dimension ref="A1:R87"/>
  <sheetViews>
    <sheetView zoomScale="70" zoomScaleNormal="70" workbookViewId="0">
      <pane ySplit="1" topLeftCell="A2" activePane="bottomLeft" state="frozen"/>
      <selection pane="bottomLeft" activeCell="I5" sqref="I5"/>
    </sheetView>
  </sheetViews>
  <sheetFormatPr defaultColWidth="9" defaultRowHeight="15"/>
  <cols>
    <col min="1" max="1" width="12.5703125" style="58" bestFit="1" customWidth="1"/>
    <col min="2" max="2" width="31.42578125" style="58" bestFit="1" customWidth="1"/>
    <col min="3" max="3" width="56.85546875" style="58" customWidth="1"/>
    <col min="4" max="4" width="33.42578125" style="58" bestFit="1" customWidth="1"/>
    <col min="5" max="5" width="155.42578125" style="58" customWidth="1"/>
    <col min="6" max="6" width="31.42578125" style="58" customWidth="1"/>
    <col min="7" max="7" width="47.42578125" style="58" bestFit="1" customWidth="1"/>
    <col min="8" max="8" width="16.85546875" style="58" bestFit="1" customWidth="1"/>
    <col min="9" max="9" width="15.5703125" style="58" bestFit="1" customWidth="1"/>
    <col min="10" max="10" width="17.140625" style="58" bestFit="1" customWidth="1"/>
    <col min="11" max="11" width="24" style="58" customWidth="1"/>
    <col min="12" max="12" width="9" style="58"/>
    <col min="13" max="13" width="37.42578125" style="57" bestFit="1" customWidth="1"/>
    <col min="14" max="14" width="17.42578125" style="58" customWidth="1"/>
    <col min="15" max="16" width="14.42578125" style="58" customWidth="1"/>
    <col min="17" max="17" width="12.140625" style="58" customWidth="1"/>
    <col min="18" max="16384" width="9" style="58"/>
  </cols>
  <sheetData>
    <row r="1" spans="1:18" ht="45">
      <c r="A1" s="19" t="s">
        <v>2</v>
      </c>
      <c r="B1" s="19" t="s">
        <v>3445</v>
      </c>
      <c r="C1" s="19" t="s">
        <v>3446</v>
      </c>
      <c r="D1" s="19" t="s">
        <v>3447</v>
      </c>
      <c r="E1" s="55" t="s">
        <v>3448</v>
      </c>
      <c r="F1" s="19" t="s">
        <v>3449</v>
      </c>
      <c r="G1" s="19" t="s">
        <v>0</v>
      </c>
      <c r="H1" s="55" t="s">
        <v>1125</v>
      </c>
      <c r="I1" s="55" t="s">
        <v>18726</v>
      </c>
      <c r="J1" s="55" t="s">
        <v>18727</v>
      </c>
      <c r="K1" s="55" t="s">
        <v>18728</v>
      </c>
      <c r="M1" s="56" t="s">
        <v>25577</v>
      </c>
      <c r="O1" s="143" t="s">
        <v>19650</v>
      </c>
      <c r="P1" s="143" t="s">
        <v>19109</v>
      </c>
      <c r="Q1" s="143" t="s">
        <v>19883</v>
      </c>
      <c r="R1" s="143" t="s">
        <v>19110</v>
      </c>
    </row>
    <row r="2" spans="1:18">
      <c r="A2" s="62" t="s">
        <v>3450</v>
      </c>
      <c r="B2" s="62" t="s">
        <v>25168</v>
      </c>
      <c r="C2" s="62" t="s">
        <v>3451</v>
      </c>
      <c r="D2" s="15" t="s">
        <v>18699</v>
      </c>
      <c r="E2" s="15" t="s">
        <v>3453</v>
      </c>
      <c r="F2" s="15" t="s">
        <v>3452</v>
      </c>
      <c r="G2" s="15" t="s">
        <v>25169</v>
      </c>
      <c r="H2" s="15" t="s">
        <v>27269</v>
      </c>
      <c r="I2" s="134">
        <v>45362</v>
      </c>
      <c r="J2" s="15" t="s">
        <v>18633</v>
      </c>
      <c r="K2" s="15"/>
      <c r="M2" s="19" t="s">
        <v>25175</v>
      </c>
      <c r="N2" s="118"/>
      <c r="O2" s="19"/>
      <c r="P2" s="19" t="s">
        <v>19882</v>
      </c>
      <c r="Q2" s="19" t="s">
        <v>19884</v>
      </c>
      <c r="R2" s="19" t="s">
        <v>19919</v>
      </c>
    </row>
    <row r="3" spans="1:18">
      <c r="A3" s="12"/>
      <c r="B3" s="162"/>
      <c r="C3" s="12"/>
      <c r="D3" s="129" t="s">
        <v>3454</v>
      </c>
      <c r="E3" s="15" t="s">
        <v>3455</v>
      </c>
      <c r="F3" s="15" t="s">
        <v>3454</v>
      </c>
      <c r="G3" s="15" t="s">
        <v>3456</v>
      </c>
      <c r="H3" s="15" t="s">
        <v>30388</v>
      </c>
      <c r="I3" s="134">
        <v>45398</v>
      </c>
      <c r="J3" s="15" t="s">
        <v>18633</v>
      </c>
      <c r="K3" s="15"/>
      <c r="M3" s="19" t="s">
        <v>25175</v>
      </c>
      <c r="N3" s="118"/>
      <c r="O3" s="19"/>
      <c r="P3" s="19"/>
      <c r="Q3" s="19"/>
      <c r="R3" s="19"/>
    </row>
    <row r="4" spans="1:18">
      <c r="A4" s="62" t="s">
        <v>25254</v>
      </c>
      <c r="B4" s="62" t="s">
        <v>25168</v>
      </c>
      <c r="C4" s="62" t="s">
        <v>25256</v>
      </c>
      <c r="D4" s="161" t="s">
        <v>25251</v>
      </c>
      <c r="E4" s="12" t="s">
        <v>25257</v>
      </c>
      <c r="F4" s="161" t="s">
        <v>25258</v>
      </c>
      <c r="G4" s="15" t="s">
        <v>25260</v>
      </c>
      <c r="H4" s="15" t="s">
        <v>18698</v>
      </c>
      <c r="I4" s="134">
        <v>45398</v>
      </c>
      <c r="J4" s="15" t="s">
        <v>25252</v>
      </c>
      <c r="K4" s="15"/>
      <c r="M4" s="19" t="s">
        <v>25175</v>
      </c>
      <c r="N4" s="118"/>
      <c r="O4" s="19"/>
      <c r="P4" s="19"/>
      <c r="Q4" s="19"/>
      <c r="R4" s="19"/>
    </row>
    <row r="5" spans="1:18">
      <c r="A5" s="12"/>
      <c r="B5" s="12"/>
      <c r="C5" s="12"/>
      <c r="D5" s="15" t="s">
        <v>18699</v>
      </c>
      <c r="E5" s="12" t="s">
        <v>25259</v>
      </c>
      <c r="F5" s="12" t="s">
        <v>25259</v>
      </c>
      <c r="G5" s="12" t="s">
        <v>25259</v>
      </c>
      <c r="H5" s="12" t="s">
        <v>25259</v>
      </c>
      <c r="I5" s="12" t="s">
        <v>25259</v>
      </c>
      <c r="J5" s="12" t="s">
        <v>25259</v>
      </c>
      <c r="K5" s="15"/>
      <c r="M5" s="19" t="s">
        <v>2676</v>
      </c>
      <c r="N5" s="118"/>
      <c r="O5" s="19"/>
      <c r="P5" s="19"/>
      <c r="Q5" s="19"/>
      <c r="R5" s="19"/>
    </row>
    <row r="6" spans="1:18">
      <c r="A6" s="12" t="s">
        <v>23587</v>
      </c>
      <c r="B6" s="12" t="s">
        <v>23571</v>
      </c>
      <c r="C6" s="12" t="s">
        <v>23579</v>
      </c>
      <c r="D6" s="12" t="s">
        <v>23571</v>
      </c>
      <c r="E6" s="12" t="s">
        <v>23579</v>
      </c>
      <c r="F6" s="161" t="s">
        <v>23517</v>
      </c>
      <c r="G6" s="15" t="s">
        <v>21295</v>
      </c>
      <c r="H6" s="15" t="s">
        <v>25178</v>
      </c>
      <c r="I6" s="134" t="s">
        <v>25178</v>
      </c>
      <c r="J6" s="15" t="s">
        <v>25178</v>
      </c>
      <c r="K6" s="15"/>
      <c r="M6" s="19" t="s">
        <v>25177</v>
      </c>
      <c r="N6" s="118"/>
      <c r="O6" s="19"/>
      <c r="P6" s="19"/>
      <c r="Q6" s="19"/>
      <c r="R6" s="19"/>
    </row>
    <row r="7" spans="1:18">
      <c r="A7" s="12" t="s">
        <v>23587</v>
      </c>
      <c r="B7" s="15" t="s">
        <v>23572</v>
      </c>
      <c r="C7" s="12" t="s">
        <v>23580</v>
      </c>
      <c r="D7" s="15" t="s">
        <v>23572</v>
      </c>
      <c r="E7" s="12" t="s">
        <v>23580</v>
      </c>
      <c r="F7" s="129" t="s">
        <v>23517</v>
      </c>
      <c r="G7" s="15" t="s">
        <v>21305</v>
      </c>
      <c r="H7" s="15" t="s">
        <v>25178</v>
      </c>
      <c r="I7" s="134" t="s">
        <v>25178</v>
      </c>
      <c r="J7" s="15" t="s">
        <v>25178</v>
      </c>
      <c r="K7" s="15"/>
      <c r="M7" s="19" t="s">
        <v>25177</v>
      </c>
      <c r="N7" s="118"/>
      <c r="O7" s="19"/>
      <c r="P7" s="19"/>
      <c r="Q7" s="19"/>
      <c r="R7" s="19"/>
    </row>
    <row r="8" spans="1:18">
      <c r="A8" s="12" t="s">
        <v>23587</v>
      </c>
      <c r="B8" s="15" t="s">
        <v>23573</v>
      </c>
      <c r="C8" s="12" t="s">
        <v>25255</v>
      </c>
      <c r="D8" s="15" t="s">
        <v>23573</v>
      </c>
      <c r="E8" s="12" t="s">
        <v>23581</v>
      </c>
      <c r="F8" s="129" t="s">
        <v>23517</v>
      </c>
      <c r="G8" s="15" t="s">
        <v>21310</v>
      </c>
      <c r="H8" s="15" t="s">
        <v>25178</v>
      </c>
      <c r="I8" s="134" t="s">
        <v>25178</v>
      </c>
      <c r="J8" s="15" t="s">
        <v>25178</v>
      </c>
      <c r="K8" s="15"/>
      <c r="M8" s="19" t="s">
        <v>25177</v>
      </c>
      <c r="N8" s="118"/>
      <c r="O8" s="19"/>
      <c r="P8" s="19"/>
      <c r="Q8" s="19"/>
      <c r="R8" s="19"/>
    </row>
    <row r="9" spans="1:18">
      <c r="A9" s="12" t="s">
        <v>23587</v>
      </c>
      <c r="B9" s="15" t="s">
        <v>23574</v>
      </c>
      <c r="C9" s="12" t="s">
        <v>25253</v>
      </c>
      <c r="D9" s="15" t="s">
        <v>23574</v>
      </c>
      <c r="E9" s="12" t="s">
        <v>23582</v>
      </c>
      <c r="F9" s="129" t="s">
        <v>23517</v>
      </c>
      <c r="G9" s="15" t="s">
        <v>21315</v>
      </c>
      <c r="H9" s="15" t="s">
        <v>25178</v>
      </c>
      <c r="I9" s="134" t="s">
        <v>25178</v>
      </c>
      <c r="J9" s="15" t="s">
        <v>25178</v>
      </c>
      <c r="K9" s="15"/>
      <c r="M9" s="19" t="s">
        <v>25177</v>
      </c>
      <c r="N9" s="118"/>
      <c r="O9" s="19"/>
      <c r="P9" s="19"/>
      <c r="Q9" s="19"/>
      <c r="R9" s="19"/>
    </row>
    <row r="10" spans="1:18">
      <c r="A10" s="12" t="s">
        <v>23587</v>
      </c>
      <c r="B10" s="15" t="s">
        <v>23575</v>
      </c>
      <c r="C10" s="12" t="s">
        <v>23583</v>
      </c>
      <c r="D10" s="15" t="s">
        <v>23575</v>
      </c>
      <c r="E10" s="12" t="s">
        <v>23583</v>
      </c>
      <c r="F10" s="129" t="s">
        <v>23517</v>
      </c>
      <c r="G10" s="15" t="s">
        <v>21320</v>
      </c>
      <c r="H10" s="15" t="s">
        <v>25178</v>
      </c>
      <c r="I10" s="134" t="s">
        <v>25178</v>
      </c>
      <c r="J10" s="15" t="s">
        <v>25178</v>
      </c>
      <c r="K10" s="15"/>
      <c r="M10" s="19" t="s">
        <v>25177</v>
      </c>
      <c r="N10" s="118"/>
      <c r="O10" s="19"/>
      <c r="P10" s="19"/>
      <c r="Q10" s="19"/>
      <c r="R10" s="19"/>
    </row>
    <row r="11" spans="1:18">
      <c r="A11" s="12" t="s">
        <v>23587</v>
      </c>
      <c r="B11" s="15" t="s">
        <v>23576</v>
      </c>
      <c r="C11" s="12" t="s">
        <v>23584</v>
      </c>
      <c r="D11" s="15" t="s">
        <v>23576</v>
      </c>
      <c r="E11" s="12" t="s">
        <v>23584</v>
      </c>
      <c r="F11" s="129" t="s">
        <v>23517</v>
      </c>
      <c r="G11" s="15" t="s">
        <v>21321</v>
      </c>
      <c r="H11" s="15" t="s">
        <v>25178</v>
      </c>
      <c r="I11" s="134" t="s">
        <v>25178</v>
      </c>
      <c r="J11" s="15" t="s">
        <v>25178</v>
      </c>
      <c r="K11" s="15"/>
      <c r="M11" s="19" t="s">
        <v>25177</v>
      </c>
      <c r="N11" s="118"/>
      <c r="O11" s="19"/>
      <c r="P11" s="19"/>
      <c r="Q11" s="19"/>
      <c r="R11" s="19"/>
    </row>
    <row r="12" spans="1:18">
      <c r="A12" s="12" t="s">
        <v>23587</v>
      </c>
      <c r="B12" s="15" t="s">
        <v>23577</v>
      </c>
      <c r="C12" s="12" t="s">
        <v>23585</v>
      </c>
      <c r="D12" s="15" t="s">
        <v>23577</v>
      </c>
      <c r="E12" s="12" t="s">
        <v>23585</v>
      </c>
      <c r="F12" s="129" t="s">
        <v>23517</v>
      </c>
      <c r="G12" s="15" t="s">
        <v>21327</v>
      </c>
      <c r="H12" s="15" t="s">
        <v>25178</v>
      </c>
      <c r="I12" s="134" t="s">
        <v>25178</v>
      </c>
      <c r="J12" s="15" t="s">
        <v>25178</v>
      </c>
      <c r="K12" s="15"/>
      <c r="M12" s="19" t="s">
        <v>25177</v>
      </c>
      <c r="N12" s="118"/>
      <c r="O12" s="19"/>
      <c r="P12" s="19"/>
      <c r="Q12" s="19"/>
      <c r="R12" s="19"/>
    </row>
    <row r="13" spans="1:18">
      <c r="A13" s="12" t="s">
        <v>23587</v>
      </c>
      <c r="B13" s="15" t="s">
        <v>23578</v>
      </c>
      <c r="C13" s="12" t="s">
        <v>23586</v>
      </c>
      <c r="D13" s="15" t="s">
        <v>23578</v>
      </c>
      <c r="E13" s="12" t="s">
        <v>23586</v>
      </c>
      <c r="F13" s="129" t="s">
        <v>23517</v>
      </c>
      <c r="G13" s="15" t="s">
        <v>21333</v>
      </c>
      <c r="H13" s="15" t="s">
        <v>25178</v>
      </c>
      <c r="I13" s="134" t="s">
        <v>25178</v>
      </c>
      <c r="J13" s="15" t="s">
        <v>25178</v>
      </c>
      <c r="K13" s="15"/>
      <c r="M13" s="19" t="s">
        <v>25177</v>
      </c>
      <c r="N13" s="118"/>
      <c r="O13" s="19"/>
      <c r="P13" s="19"/>
      <c r="Q13" s="19"/>
      <c r="R13" s="19"/>
    </row>
    <row r="14" spans="1:18">
      <c r="A14" s="164" t="s">
        <v>25170</v>
      </c>
      <c r="B14" s="165" t="s">
        <v>25171</v>
      </c>
      <c r="C14" s="164" t="s">
        <v>25172</v>
      </c>
      <c r="D14" s="165" t="s">
        <v>25171</v>
      </c>
      <c r="E14" s="164" t="s">
        <v>25172</v>
      </c>
      <c r="F14" s="166" t="s">
        <v>25173</v>
      </c>
      <c r="G14" s="166" t="s">
        <v>25173</v>
      </c>
      <c r="H14" s="166" t="s">
        <v>25173</v>
      </c>
      <c r="I14" s="167">
        <v>45135</v>
      </c>
      <c r="J14" s="165" t="s">
        <v>25173</v>
      </c>
      <c r="K14" s="165"/>
      <c r="M14" s="19" t="s">
        <v>25522</v>
      </c>
      <c r="N14" s="118"/>
      <c r="O14" s="19"/>
      <c r="P14" s="19"/>
      <c r="Q14" s="19"/>
      <c r="R14" s="19"/>
    </row>
    <row r="15" spans="1:18">
      <c r="A15" s="64" t="s">
        <v>18867</v>
      </c>
      <c r="B15" s="65" t="s">
        <v>18869</v>
      </c>
      <c r="C15" s="65" t="s">
        <v>18868</v>
      </c>
      <c r="D15" s="65" t="s">
        <v>18869</v>
      </c>
      <c r="E15" s="65" t="s">
        <v>18868</v>
      </c>
      <c r="F15" s="65" t="s">
        <v>20607</v>
      </c>
      <c r="G15" s="65" t="s">
        <v>2069</v>
      </c>
      <c r="H15" s="65" t="s">
        <v>3461</v>
      </c>
      <c r="I15" s="66">
        <v>44638</v>
      </c>
      <c r="J15" s="65" t="s">
        <v>2676</v>
      </c>
      <c r="K15" s="65"/>
      <c r="M15" s="19" t="s">
        <v>1930</v>
      </c>
      <c r="N15" s="118"/>
      <c r="O15" s="19"/>
      <c r="P15" s="19" t="s">
        <v>20608</v>
      </c>
      <c r="Q15" s="19" t="s">
        <v>19918</v>
      </c>
      <c r="R15" s="19" t="s">
        <v>19919</v>
      </c>
    </row>
    <row r="16" spans="1:18">
      <c r="A16" s="64" t="s">
        <v>3457</v>
      </c>
      <c r="B16" s="65" t="s">
        <v>3458</v>
      </c>
      <c r="C16" s="65" t="s">
        <v>3459</v>
      </c>
      <c r="D16" s="65" t="s">
        <v>3458</v>
      </c>
      <c r="E16" s="65" t="s">
        <v>3459</v>
      </c>
      <c r="F16" s="65" t="s">
        <v>149</v>
      </c>
      <c r="G16" s="65" t="s">
        <v>2075</v>
      </c>
      <c r="H16" s="65" t="s">
        <v>1999</v>
      </c>
      <c r="I16" s="66">
        <v>44638</v>
      </c>
      <c r="J16" s="65" t="s">
        <v>2676</v>
      </c>
      <c r="K16" s="65"/>
      <c r="M16" s="19" t="s">
        <v>1930</v>
      </c>
      <c r="N16" s="118"/>
      <c r="O16" s="19"/>
      <c r="P16" s="19"/>
      <c r="Q16" s="19"/>
      <c r="R16" s="19"/>
    </row>
    <row r="17" spans="1:18">
      <c r="A17" s="187" t="s">
        <v>25261</v>
      </c>
      <c r="B17" s="188" t="s">
        <v>25262</v>
      </c>
      <c r="C17" s="188" t="s">
        <v>25275</v>
      </c>
      <c r="D17" s="188" t="s">
        <v>25262</v>
      </c>
      <c r="E17" s="188" t="s">
        <v>25275</v>
      </c>
      <c r="F17" s="17" t="s">
        <v>25272</v>
      </c>
      <c r="G17" s="17" t="s">
        <v>25268</v>
      </c>
      <c r="H17" s="190" t="s">
        <v>26482</v>
      </c>
      <c r="I17" s="189">
        <v>45316</v>
      </c>
      <c r="J17" s="17" t="s">
        <v>25266</v>
      </c>
      <c r="K17" s="190"/>
      <c r="M17" s="19" t="s">
        <v>25177</v>
      </c>
      <c r="N17" s="118"/>
      <c r="O17" s="19"/>
      <c r="P17" s="19"/>
      <c r="Q17" s="19"/>
      <c r="R17" s="19"/>
    </row>
    <row r="18" spans="1:18">
      <c r="A18" s="187" t="s">
        <v>25261</v>
      </c>
      <c r="B18" s="188" t="s">
        <v>25263</v>
      </c>
      <c r="C18" s="188" t="s">
        <v>25273</v>
      </c>
      <c r="D18" s="188" t="s">
        <v>25263</v>
      </c>
      <c r="E18" s="188" t="s">
        <v>25273</v>
      </c>
      <c r="F18" s="17" t="s">
        <v>25272</v>
      </c>
      <c r="G18" s="17" t="s">
        <v>25269</v>
      </c>
      <c r="H18" s="190" t="s">
        <v>26482</v>
      </c>
      <c r="I18" s="189">
        <v>45316</v>
      </c>
      <c r="J18" s="17" t="s">
        <v>25267</v>
      </c>
      <c r="K18" s="190"/>
      <c r="M18" s="19" t="s">
        <v>25177</v>
      </c>
      <c r="N18" s="118"/>
      <c r="O18" s="19"/>
      <c r="P18" s="19"/>
      <c r="Q18" s="19"/>
      <c r="R18" s="19"/>
    </row>
    <row r="19" spans="1:18">
      <c r="A19" s="187" t="s">
        <v>25261</v>
      </c>
      <c r="B19" s="188" t="s">
        <v>25264</v>
      </c>
      <c r="C19" s="188" t="s">
        <v>25274</v>
      </c>
      <c r="D19" s="188" t="s">
        <v>25264</v>
      </c>
      <c r="E19" s="188" t="s">
        <v>25274</v>
      </c>
      <c r="F19" s="17" t="s">
        <v>25272</v>
      </c>
      <c r="G19" s="17" t="s">
        <v>25270</v>
      </c>
      <c r="H19" s="190" t="s">
        <v>26482</v>
      </c>
      <c r="I19" s="189">
        <v>45316</v>
      </c>
      <c r="J19" s="17" t="s">
        <v>25267</v>
      </c>
      <c r="K19" s="190"/>
      <c r="M19" s="19" t="s">
        <v>25177</v>
      </c>
      <c r="N19" s="118"/>
      <c r="O19" s="19"/>
      <c r="P19" s="19"/>
      <c r="Q19" s="19"/>
      <c r="R19" s="19"/>
    </row>
    <row r="20" spans="1:18">
      <c r="A20" s="187" t="s">
        <v>25261</v>
      </c>
      <c r="B20" s="188" t="s">
        <v>25265</v>
      </c>
      <c r="C20" s="188" t="s">
        <v>25276</v>
      </c>
      <c r="D20" s="188" t="s">
        <v>25265</v>
      </c>
      <c r="E20" s="188" t="s">
        <v>25276</v>
      </c>
      <c r="F20" s="17" t="s">
        <v>25272</v>
      </c>
      <c r="G20" s="17" t="s">
        <v>25271</v>
      </c>
      <c r="H20" s="190" t="s">
        <v>26482</v>
      </c>
      <c r="I20" s="189">
        <v>45316</v>
      </c>
      <c r="J20" s="17" t="s">
        <v>25266</v>
      </c>
      <c r="K20" s="190"/>
      <c r="M20" s="19" t="s">
        <v>25177</v>
      </c>
      <c r="N20" s="118"/>
      <c r="O20" s="19"/>
      <c r="P20" s="19"/>
      <c r="Q20" s="19"/>
      <c r="R20" s="19"/>
    </row>
    <row r="21" spans="1:18">
      <c r="A21" s="67" t="s">
        <v>3462</v>
      </c>
      <c r="B21" s="67" t="s">
        <v>3463</v>
      </c>
      <c r="C21" s="67" t="s">
        <v>3464</v>
      </c>
      <c r="D21" s="67" t="s">
        <v>3463</v>
      </c>
      <c r="E21" s="67" t="s">
        <v>3464</v>
      </c>
      <c r="F21" s="53" t="s">
        <v>3463</v>
      </c>
      <c r="G21" s="53" t="s">
        <v>3465</v>
      </c>
      <c r="H21" s="53" t="s">
        <v>27270</v>
      </c>
      <c r="I21" s="135">
        <v>45362</v>
      </c>
      <c r="J21" s="53" t="s">
        <v>18633</v>
      </c>
      <c r="K21" s="53"/>
      <c r="M21" s="19" t="s">
        <v>25175</v>
      </c>
      <c r="N21" s="118"/>
      <c r="O21" s="19"/>
      <c r="P21" s="19"/>
      <c r="Q21" s="19"/>
      <c r="R21" s="19"/>
    </row>
    <row r="22" spans="1:18">
      <c r="A22" s="53" t="s">
        <v>3466</v>
      </c>
      <c r="B22" s="53" t="s">
        <v>3467</v>
      </c>
      <c r="C22" s="53" t="s">
        <v>3468</v>
      </c>
      <c r="D22" s="53" t="s">
        <v>3467</v>
      </c>
      <c r="E22" s="53" t="s">
        <v>3468</v>
      </c>
      <c r="F22" s="53" t="s">
        <v>3467</v>
      </c>
      <c r="G22" s="53" t="s">
        <v>3469</v>
      </c>
      <c r="H22" s="53" t="s">
        <v>3091</v>
      </c>
      <c r="I22" s="135">
        <v>44638</v>
      </c>
      <c r="J22" s="53" t="s">
        <v>18633</v>
      </c>
      <c r="K22" s="53"/>
      <c r="M22" s="19" t="s">
        <v>1930</v>
      </c>
      <c r="N22" s="118"/>
      <c r="O22" s="19"/>
      <c r="P22" s="19"/>
      <c r="Q22" s="19"/>
      <c r="R22" s="19"/>
    </row>
    <row r="23" spans="1:18">
      <c r="A23" s="168" t="s">
        <v>25179</v>
      </c>
      <c r="B23" s="168" t="s">
        <v>25180</v>
      </c>
      <c r="C23" s="168" t="s">
        <v>25181</v>
      </c>
      <c r="D23" s="168" t="s">
        <v>25180</v>
      </c>
      <c r="E23" s="168" t="s">
        <v>25181</v>
      </c>
      <c r="F23" s="168" t="s">
        <v>25180</v>
      </c>
      <c r="G23" s="168" t="s">
        <v>25182</v>
      </c>
      <c r="H23" s="168" t="s">
        <v>25183</v>
      </c>
      <c r="I23" s="169">
        <v>45168</v>
      </c>
      <c r="J23" s="168" t="s">
        <v>25182</v>
      </c>
      <c r="K23" s="168" t="s">
        <v>25184</v>
      </c>
      <c r="M23" s="19" t="s">
        <v>1930</v>
      </c>
      <c r="N23" s="118"/>
      <c r="O23" s="19"/>
      <c r="P23" s="19"/>
      <c r="Q23" s="19"/>
      <c r="R23" s="19"/>
    </row>
    <row r="24" spans="1:18">
      <c r="A24" s="68" t="s">
        <v>19997</v>
      </c>
      <c r="B24" s="68" t="s">
        <v>23468</v>
      </c>
      <c r="C24" s="68" t="s">
        <v>23469</v>
      </c>
      <c r="D24" s="68" t="s">
        <v>23468</v>
      </c>
      <c r="E24" s="68" t="s">
        <v>23469</v>
      </c>
      <c r="F24" s="69" t="s">
        <v>23460</v>
      </c>
      <c r="G24" s="69" t="s">
        <v>19999</v>
      </c>
      <c r="H24" s="69" t="s">
        <v>25209</v>
      </c>
      <c r="I24" s="136">
        <v>45190</v>
      </c>
      <c r="J24" s="69" t="s">
        <v>2676</v>
      </c>
      <c r="K24" s="69"/>
      <c r="M24" s="19" t="s">
        <v>1930</v>
      </c>
      <c r="N24" s="118"/>
      <c r="O24" s="19"/>
      <c r="P24" s="19"/>
      <c r="Q24" s="19"/>
      <c r="R24" s="19"/>
    </row>
    <row r="25" spans="1:18">
      <c r="A25" s="70"/>
      <c r="B25" s="70"/>
      <c r="C25" s="70"/>
      <c r="D25" s="70"/>
      <c r="E25" s="70"/>
      <c r="F25" s="68" t="s">
        <v>23462</v>
      </c>
      <c r="G25" s="68" t="s">
        <v>20000</v>
      </c>
      <c r="H25" s="68" t="s">
        <v>3087</v>
      </c>
      <c r="I25" s="137">
        <v>45061</v>
      </c>
      <c r="J25" s="69" t="s">
        <v>2676</v>
      </c>
      <c r="K25" s="68"/>
      <c r="M25" s="19" t="s">
        <v>1930</v>
      </c>
      <c r="N25" s="118"/>
      <c r="O25" s="19"/>
      <c r="P25" s="19"/>
      <c r="Q25" s="19"/>
      <c r="R25" s="19"/>
    </row>
    <row r="26" spans="1:18">
      <c r="A26" s="172"/>
      <c r="B26" s="172"/>
      <c r="C26" s="172"/>
      <c r="D26" s="172"/>
      <c r="E26" s="172"/>
      <c r="F26" s="69" t="s">
        <v>23464</v>
      </c>
      <c r="G26" s="69" t="s">
        <v>20001</v>
      </c>
      <c r="H26" s="69" t="s">
        <v>3088</v>
      </c>
      <c r="I26" s="136">
        <v>45061</v>
      </c>
      <c r="J26" s="69" t="s">
        <v>2676</v>
      </c>
      <c r="K26" s="69"/>
      <c r="M26" s="19" t="s">
        <v>1930</v>
      </c>
      <c r="N26" s="118"/>
      <c r="O26" s="19"/>
      <c r="P26" s="19"/>
      <c r="Q26" s="19"/>
      <c r="R26" s="19"/>
    </row>
    <row r="27" spans="1:18">
      <c r="A27" s="68" t="s">
        <v>19998</v>
      </c>
      <c r="B27" s="70" t="s">
        <v>25236</v>
      </c>
      <c r="C27" s="70" t="s">
        <v>25237</v>
      </c>
      <c r="D27" s="70" t="s">
        <v>25236</v>
      </c>
      <c r="E27" s="70" t="s">
        <v>25237</v>
      </c>
      <c r="F27" s="70" t="s">
        <v>25228</v>
      </c>
      <c r="G27" s="70" t="s">
        <v>25232</v>
      </c>
      <c r="H27" s="70" t="s">
        <v>18638</v>
      </c>
      <c r="I27" s="171">
        <v>45380</v>
      </c>
      <c r="J27" s="69" t="s">
        <v>2676</v>
      </c>
      <c r="K27" s="70"/>
      <c r="M27" s="19" t="s">
        <v>1930</v>
      </c>
      <c r="N27" s="118"/>
      <c r="O27" s="19"/>
      <c r="P27" s="19"/>
      <c r="Q27" s="19"/>
      <c r="R27" s="19"/>
    </row>
    <row r="28" spans="1:18">
      <c r="A28" s="70"/>
      <c r="B28" s="70"/>
      <c r="C28" s="70"/>
      <c r="D28" s="70"/>
      <c r="E28" s="70"/>
      <c r="F28" s="68" t="s">
        <v>25233</v>
      </c>
      <c r="G28" s="68" t="s">
        <v>25234</v>
      </c>
      <c r="H28" s="68" t="s">
        <v>18638</v>
      </c>
      <c r="I28" s="136">
        <v>45380</v>
      </c>
      <c r="J28" s="69" t="s">
        <v>2676</v>
      </c>
      <c r="K28" s="68"/>
      <c r="M28" s="19" t="s">
        <v>1930</v>
      </c>
      <c r="N28" s="118"/>
      <c r="O28" s="19"/>
      <c r="P28" s="19"/>
      <c r="Q28" s="19"/>
      <c r="R28" s="19"/>
    </row>
    <row r="29" spans="1:18">
      <c r="A29" s="68" t="s">
        <v>19998</v>
      </c>
      <c r="B29" s="68" t="s">
        <v>8131</v>
      </c>
      <c r="C29" s="68" t="s">
        <v>11022</v>
      </c>
      <c r="D29" s="68" t="s">
        <v>8131</v>
      </c>
      <c r="E29" s="68" t="s">
        <v>11022</v>
      </c>
      <c r="F29" s="69" t="s">
        <v>335</v>
      </c>
      <c r="G29" s="69" t="s">
        <v>2166</v>
      </c>
      <c r="H29" s="69" t="s">
        <v>18698</v>
      </c>
      <c r="I29" s="136">
        <v>44825</v>
      </c>
      <c r="J29" s="69" t="s">
        <v>2676</v>
      </c>
      <c r="K29" s="69"/>
      <c r="M29" s="19" t="s">
        <v>1930</v>
      </c>
      <c r="N29" s="118"/>
      <c r="O29" s="19"/>
      <c r="P29" s="19"/>
      <c r="Q29" s="19"/>
      <c r="R29" s="19"/>
    </row>
    <row r="30" spans="1:18">
      <c r="A30" s="70"/>
      <c r="B30" s="70"/>
      <c r="C30" s="70"/>
      <c r="D30" s="70"/>
      <c r="E30" s="70"/>
      <c r="F30" s="69" t="s">
        <v>1074</v>
      </c>
      <c r="G30" s="69" t="s">
        <v>1980</v>
      </c>
      <c r="H30" s="69" t="s">
        <v>19018</v>
      </c>
      <c r="I30" s="136">
        <v>44943</v>
      </c>
      <c r="J30" s="69" t="s">
        <v>2676</v>
      </c>
      <c r="K30" s="69"/>
      <c r="M30" s="19" t="s">
        <v>1930</v>
      </c>
      <c r="N30" s="118"/>
      <c r="O30" s="19"/>
      <c r="P30" s="19"/>
      <c r="Q30" s="19"/>
      <c r="R30" s="19"/>
    </row>
    <row r="31" spans="1:18">
      <c r="A31" s="68" t="s">
        <v>19997</v>
      </c>
      <c r="B31" s="68" t="s">
        <v>20854</v>
      </c>
      <c r="C31" s="68" t="s">
        <v>20855</v>
      </c>
      <c r="D31" s="68" t="s">
        <v>20854</v>
      </c>
      <c r="E31" s="68" t="s">
        <v>20855</v>
      </c>
      <c r="F31" s="69" t="s">
        <v>20858</v>
      </c>
      <c r="G31" s="69" t="s">
        <v>20712</v>
      </c>
      <c r="H31" s="69" t="s">
        <v>1999</v>
      </c>
      <c r="I31" s="136">
        <v>44998</v>
      </c>
      <c r="J31" s="69" t="s">
        <v>2676</v>
      </c>
      <c r="K31" s="69"/>
      <c r="M31" s="19" t="s">
        <v>1930</v>
      </c>
      <c r="N31" s="118"/>
      <c r="O31" s="19"/>
      <c r="P31" s="19"/>
      <c r="Q31" s="19"/>
      <c r="R31" s="19"/>
    </row>
    <row r="32" spans="1:18">
      <c r="A32" s="70"/>
      <c r="B32" s="70"/>
      <c r="C32" s="70"/>
      <c r="D32" s="70"/>
      <c r="E32" s="70"/>
      <c r="F32" s="68" t="s">
        <v>20859</v>
      </c>
      <c r="G32" s="68" t="s">
        <v>20716</v>
      </c>
      <c r="H32" s="69" t="s">
        <v>1999</v>
      </c>
      <c r="I32" s="136">
        <v>44998</v>
      </c>
      <c r="J32" s="68" t="s">
        <v>2676</v>
      </c>
      <c r="K32" s="68"/>
      <c r="M32" s="19" t="s">
        <v>1930</v>
      </c>
      <c r="N32" s="118"/>
      <c r="O32" s="19"/>
      <c r="P32" s="19"/>
      <c r="Q32" s="19"/>
      <c r="R32" s="19"/>
    </row>
    <row r="33" spans="1:18">
      <c r="A33" s="68" t="s">
        <v>19997</v>
      </c>
      <c r="B33" s="68" t="s">
        <v>20856</v>
      </c>
      <c r="C33" s="68" t="s">
        <v>20857</v>
      </c>
      <c r="D33" s="68" t="s">
        <v>20856</v>
      </c>
      <c r="E33" s="68" t="s">
        <v>20857</v>
      </c>
      <c r="F33" s="69" t="s">
        <v>20860</v>
      </c>
      <c r="G33" s="69" t="s">
        <v>20713</v>
      </c>
      <c r="H33" s="69" t="s">
        <v>1999</v>
      </c>
      <c r="I33" s="136">
        <v>44998</v>
      </c>
      <c r="J33" s="69" t="s">
        <v>2676</v>
      </c>
      <c r="K33" s="69"/>
      <c r="M33" s="19" t="s">
        <v>1930</v>
      </c>
      <c r="N33" s="118"/>
      <c r="O33" s="19"/>
      <c r="P33" s="19"/>
      <c r="Q33" s="19"/>
      <c r="R33" s="19"/>
    </row>
    <row r="34" spans="1:18">
      <c r="A34" s="70"/>
      <c r="B34" s="70"/>
      <c r="C34" s="70"/>
      <c r="D34" s="70"/>
      <c r="E34" s="70"/>
      <c r="F34" s="68" t="s">
        <v>20861</v>
      </c>
      <c r="G34" s="68" t="s">
        <v>20717</v>
      </c>
      <c r="H34" s="69" t="s">
        <v>1999</v>
      </c>
      <c r="I34" s="136">
        <v>44998</v>
      </c>
      <c r="J34" s="68" t="s">
        <v>2676</v>
      </c>
      <c r="K34" s="68"/>
      <c r="M34" s="19" t="s">
        <v>1930</v>
      </c>
      <c r="N34" s="118"/>
      <c r="O34" s="19"/>
      <c r="P34" s="19"/>
      <c r="Q34" s="19"/>
      <c r="R34" s="19"/>
    </row>
    <row r="35" spans="1:18">
      <c r="A35" s="71" t="s">
        <v>3470</v>
      </c>
      <c r="B35" s="71" t="s">
        <v>20680</v>
      </c>
      <c r="C35" s="71" t="s">
        <v>3472</v>
      </c>
      <c r="D35" s="71" t="s">
        <v>3471</v>
      </c>
      <c r="E35" s="71" t="s">
        <v>3472</v>
      </c>
      <c r="F35" s="16" t="s">
        <v>20680</v>
      </c>
      <c r="G35" s="16" t="s">
        <v>20681</v>
      </c>
      <c r="H35" s="16" t="s">
        <v>27271</v>
      </c>
      <c r="I35" s="72">
        <v>45362</v>
      </c>
      <c r="J35" s="16" t="s">
        <v>18633</v>
      </c>
      <c r="K35" s="16" t="s">
        <v>3926</v>
      </c>
      <c r="M35" s="19" t="s">
        <v>25175</v>
      </c>
      <c r="N35" s="118"/>
      <c r="O35" s="19"/>
      <c r="P35" s="19"/>
      <c r="Q35" s="19"/>
      <c r="R35" s="19"/>
    </row>
    <row r="36" spans="1:18">
      <c r="A36" s="73"/>
      <c r="B36" s="73"/>
      <c r="C36" s="73"/>
      <c r="D36" s="73"/>
      <c r="E36" s="73"/>
      <c r="F36" s="16" t="s">
        <v>18715</v>
      </c>
      <c r="G36" s="16" t="s">
        <v>18716</v>
      </c>
      <c r="H36" s="16" t="s">
        <v>27272</v>
      </c>
      <c r="I36" s="72">
        <v>45362</v>
      </c>
      <c r="J36" s="16" t="s">
        <v>18633</v>
      </c>
      <c r="K36" s="16"/>
      <c r="M36" s="19" t="s">
        <v>25175</v>
      </c>
      <c r="N36" s="118"/>
      <c r="O36" s="19"/>
      <c r="P36" s="19"/>
      <c r="Q36" s="19"/>
      <c r="R36" s="19"/>
    </row>
    <row r="37" spans="1:18">
      <c r="A37" s="74"/>
      <c r="B37" s="13"/>
      <c r="C37" s="75"/>
      <c r="D37" s="16" t="s">
        <v>3473</v>
      </c>
      <c r="E37" s="16" t="s">
        <v>20571</v>
      </c>
      <c r="F37" s="16" t="s">
        <v>2676</v>
      </c>
      <c r="G37" s="16" t="s">
        <v>2676</v>
      </c>
      <c r="H37" s="16" t="s">
        <v>2676</v>
      </c>
      <c r="I37" s="72">
        <v>44900</v>
      </c>
      <c r="J37" s="16" t="s">
        <v>2676</v>
      </c>
      <c r="K37" s="16"/>
      <c r="M37" s="19" t="s">
        <v>25522</v>
      </c>
      <c r="N37" s="118"/>
      <c r="O37" s="19"/>
      <c r="P37" s="19"/>
      <c r="Q37" s="19"/>
      <c r="R37" s="19"/>
    </row>
    <row r="38" spans="1:18">
      <c r="A38" s="16" t="s">
        <v>3474</v>
      </c>
      <c r="B38" s="16" t="s">
        <v>3475</v>
      </c>
      <c r="C38" s="16" t="s">
        <v>23485</v>
      </c>
      <c r="D38" s="16" t="s">
        <v>3475</v>
      </c>
      <c r="E38" s="16" t="s">
        <v>25176</v>
      </c>
      <c r="F38" s="16" t="s">
        <v>2676</v>
      </c>
      <c r="G38" s="16" t="s">
        <v>2676</v>
      </c>
      <c r="H38" s="16" t="s">
        <v>2676</v>
      </c>
      <c r="I38" s="72">
        <v>44638</v>
      </c>
      <c r="J38" s="16" t="s">
        <v>2676</v>
      </c>
      <c r="K38" s="16"/>
      <c r="M38" s="19" t="s">
        <v>25522</v>
      </c>
      <c r="N38" s="118"/>
      <c r="O38" s="19"/>
      <c r="P38" s="19"/>
      <c r="Q38" s="19"/>
      <c r="R38" s="19"/>
    </row>
    <row r="39" spans="1:18">
      <c r="A39" s="16" t="s">
        <v>3474</v>
      </c>
      <c r="B39" s="16" t="s">
        <v>3476</v>
      </c>
      <c r="C39" s="16" t="s">
        <v>3477</v>
      </c>
      <c r="D39" s="16" t="s">
        <v>3476</v>
      </c>
      <c r="E39" s="16" t="s">
        <v>3477</v>
      </c>
      <c r="F39" s="16" t="s">
        <v>2676</v>
      </c>
      <c r="G39" s="16" t="s">
        <v>2676</v>
      </c>
      <c r="H39" s="16" t="s">
        <v>2676</v>
      </c>
      <c r="I39" s="72">
        <v>44638</v>
      </c>
      <c r="J39" s="16" t="s">
        <v>2676</v>
      </c>
      <c r="K39" s="16"/>
      <c r="M39" s="19" t="s">
        <v>25522</v>
      </c>
      <c r="N39" s="118"/>
      <c r="O39" s="19"/>
      <c r="P39" s="19"/>
      <c r="Q39" s="19"/>
      <c r="R39" s="19"/>
    </row>
    <row r="40" spans="1:18">
      <c r="A40" s="131" t="s">
        <v>3478</v>
      </c>
      <c r="B40" s="131" t="s">
        <v>20871</v>
      </c>
      <c r="C40" s="131" t="s">
        <v>23484</v>
      </c>
      <c r="D40" s="131" t="s">
        <v>25281</v>
      </c>
      <c r="E40" s="131" t="s">
        <v>20872</v>
      </c>
      <c r="F40" s="61" t="s">
        <v>20873</v>
      </c>
      <c r="G40" s="61" t="s">
        <v>20874</v>
      </c>
      <c r="H40" s="61" t="s">
        <v>3088</v>
      </c>
      <c r="I40" s="138">
        <v>45273</v>
      </c>
      <c r="J40" s="61" t="s">
        <v>18633</v>
      </c>
      <c r="K40" s="61" t="s">
        <v>25201</v>
      </c>
      <c r="M40" s="19" t="s">
        <v>1930</v>
      </c>
      <c r="N40" s="118"/>
      <c r="O40" s="19"/>
      <c r="P40" s="19"/>
      <c r="Q40" s="19"/>
      <c r="R40" s="19"/>
    </row>
    <row r="41" spans="1:18">
      <c r="A41" s="131" t="s">
        <v>3478</v>
      </c>
      <c r="B41" s="131" t="s">
        <v>3479</v>
      </c>
      <c r="C41" s="131" t="s">
        <v>3480</v>
      </c>
      <c r="D41" s="131" t="s">
        <v>3479</v>
      </c>
      <c r="E41" s="61" t="s">
        <v>3480</v>
      </c>
      <c r="F41" s="61" t="s">
        <v>3479</v>
      </c>
      <c r="G41" s="61" t="s">
        <v>3481</v>
      </c>
      <c r="H41" s="61" t="s">
        <v>27273</v>
      </c>
      <c r="I41" s="138">
        <v>45362</v>
      </c>
      <c r="J41" s="61" t="s">
        <v>18633</v>
      </c>
      <c r="K41" s="61" t="s">
        <v>3927</v>
      </c>
      <c r="M41" s="19" t="s">
        <v>25175</v>
      </c>
      <c r="N41" s="118"/>
      <c r="O41" s="19"/>
      <c r="P41" s="19"/>
      <c r="Q41" s="19"/>
      <c r="R41" s="19"/>
    </row>
    <row r="42" spans="1:18">
      <c r="A42" s="133"/>
      <c r="B42" s="133"/>
      <c r="C42" s="133"/>
      <c r="D42" s="131" t="s">
        <v>25284</v>
      </c>
      <c r="E42" s="61" t="s">
        <v>25286</v>
      </c>
      <c r="F42" s="61" t="s">
        <v>23</v>
      </c>
      <c r="G42" s="61" t="s">
        <v>2015</v>
      </c>
      <c r="H42" s="61" t="s">
        <v>19641</v>
      </c>
      <c r="I42" s="138">
        <v>45362</v>
      </c>
      <c r="J42" s="61" t="s">
        <v>25290</v>
      </c>
      <c r="K42" s="61" t="s">
        <v>25291</v>
      </c>
      <c r="M42" s="19" t="s">
        <v>18603</v>
      </c>
      <c r="N42" s="118"/>
    </row>
    <row r="43" spans="1:18">
      <c r="A43" s="133"/>
      <c r="B43" s="133"/>
      <c r="C43" s="133"/>
      <c r="D43" s="131" t="s">
        <v>25285</v>
      </c>
      <c r="E43" s="61" t="s">
        <v>25287</v>
      </c>
      <c r="F43" s="61" t="s">
        <v>25288</v>
      </c>
      <c r="G43" s="61" t="s">
        <v>25289</v>
      </c>
      <c r="H43" s="61" t="s">
        <v>3086</v>
      </c>
      <c r="I43" s="138">
        <v>45202</v>
      </c>
      <c r="J43" s="61" t="s">
        <v>25290</v>
      </c>
      <c r="K43" s="61" t="s">
        <v>25292</v>
      </c>
      <c r="M43" s="19" t="s">
        <v>1930</v>
      </c>
      <c r="N43" s="118"/>
    </row>
    <row r="44" spans="1:18">
      <c r="A44" s="133"/>
      <c r="B44" s="133"/>
      <c r="C44" s="133"/>
      <c r="D44" s="131" t="s">
        <v>20670</v>
      </c>
      <c r="E44" s="61" t="s">
        <v>20661</v>
      </c>
      <c r="F44" s="61" t="s">
        <v>20664</v>
      </c>
      <c r="G44" s="61" t="s">
        <v>20665</v>
      </c>
      <c r="H44" s="61" t="s">
        <v>3090</v>
      </c>
      <c r="I44" s="138">
        <v>45273</v>
      </c>
      <c r="J44" s="61" t="s">
        <v>2676</v>
      </c>
      <c r="K44" s="61" t="s">
        <v>25302</v>
      </c>
      <c r="M44" s="19" t="s">
        <v>1930</v>
      </c>
      <c r="N44" s="118"/>
    </row>
    <row r="45" spans="1:18">
      <c r="A45" s="133"/>
      <c r="B45" s="133"/>
      <c r="C45" s="133"/>
      <c r="D45" s="131" t="s">
        <v>20671</v>
      </c>
      <c r="E45" s="132" t="s">
        <v>20662</v>
      </c>
      <c r="F45" s="61" t="s">
        <v>210</v>
      </c>
      <c r="G45" s="61" t="s">
        <v>20666</v>
      </c>
      <c r="H45" s="61" t="s">
        <v>3090</v>
      </c>
      <c r="I45" s="138">
        <v>45273</v>
      </c>
      <c r="J45" s="61" t="s">
        <v>2676</v>
      </c>
      <c r="K45" s="61" t="s">
        <v>25303</v>
      </c>
      <c r="M45" s="19" t="s">
        <v>1930</v>
      </c>
      <c r="N45" s="118"/>
    </row>
    <row r="46" spans="1:18">
      <c r="A46" s="133"/>
      <c r="B46" s="133"/>
      <c r="C46" s="133"/>
      <c r="D46" s="131" t="s">
        <v>20673</v>
      </c>
      <c r="E46" s="132" t="s">
        <v>20663</v>
      </c>
      <c r="F46" s="61" t="s">
        <v>534</v>
      </c>
      <c r="G46" s="61" t="s">
        <v>20667</v>
      </c>
      <c r="H46" s="61" t="s">
        <v>3090</v>
      </c>
      <c r="I46" s="138">
        <v>44922</v>
      </c>
      <c r="J46" s="61" t="s">
        <v>2676</v>
      </c>
      <c r="K46" s="61" t="s">
        <v>25304</v>
      </c>
      <c r="M46" s="19" t="s">
        <v>1930</v>
      </c>
      <c r="N46" s="118"/>
    </row>
    <row r="47" spans="1:18">
      <c r="A47" s="133"/>
      <c r="B47" s="133"/>
      <c r="C47" s="133"/>
      <c r="D47" s="131" t="s">
        <v>20672</v>
      </c>
      <c r="E47" s="132" t="s">
        <v>30386</v>
      </c>
      <c r="F47" s="61" t="s">
        <v>168</v>
      </c>
      <c r="G47" s="61" t="s">
        <v>20668</v>
      </c>
      <c r="H47" s="61" t="s">
        <v>18698</v>
      </c>
      <c r="I47" s="138">
        <v>45393</v>
      </c>
      <c r="J47" s="61" t="s">
        <v>2676</v>
      </c>
      <c r="K47" s="61" t="s">
        <v>25301</v>
      </c>
      <c r="M47" s="19" t="s">
        <v>18603</v>
      </c>
      <c r="N47" s="118"/>
    </row>
    <row r="48" spans="1:18">
      <c r="A48" s="132"/>
      <c r="B48" s="132"/>
      <c r="C48" s="132"/>
      <c r="D48" s="61" t="s">
        <v>25521</v>
      </c>
      <c r="E48" s="132" t="s">
        <v>30387</v>
      </c>
      <c r="F48" s="61" t="s">
        <v>780</v>
      </c>
      <c r="G48" s="61" t="s">
        <v>20669</v>
      </c>
      <c r="H48" s="61" t="s">
        <v>3090</v>
      </c>
      <c r="I48" s="138">
        <v>45393</v>
      </c>
      <c r="J48" s="61" t="s">
        <v>2676</v>
      </c>
      <c r="K48" s="61" t="s">
        <v>25300</v>
      </c>
      <c r="M48" s="19" t="s">
        <v>1930</v>
      </c>
      <c r="N48" s="118"/>
    </row>
    <row r="49" spans="1:14">
      <c r="A49" s="131" t="s">
        <v>3478</v>
      </c>
      <c r="B49" s="132" t="s">
        <v>23557</v>
      </c>
      <c r="C49" s="132" t="s">
        <v>23564</v>
      </c>
      <c r="D49" s="132" t="s">
        <v>23557</v>
      </c>
      <c r="E49" s="132" t="s">
        <v>23564</v>
      </c>
      <c r="F49" s="130" t="s">
        <v>23517</v>
      </c>
      <c r="G49" s="61" t="s">
        <v>21305</v>
      </c>
      <c r="H49" s="61" t="s">
        <v>25178</v>
      </c>
      <c r="I49" s="61" t="s">
        <v>25178</v>
      </c>
      <c r="J49" s="61" t="s">
        <v>25178</v>
      </c>
      <c r="K49" s="61" t="s">
        <v>25293</v>
      </c>
      <c r="M49" s="19" t="s">
        <v>25177</v>
      </c>
      <c r="N49" s="118"/>
    </row>
    <row r="50" spans="1:14">
      <c r="A50" s="131" t="s">
        <v>3478</v>
      </c>
      <c r="B50" s="132" t="s">
        <v>23558</v>
      </c>
      <c r="C50" s="132" t="s">
        <v>23565</v>
      </c>
      <c r="D50" s="132" t="s">
        <v>23558</v>
      </c>
      <c r="E50" s="132" t="s">
        <v>23565</v>
      </c>
      <c r="F50" s="130" t="s">
        <v>23517</v>
      </c>
      <c r="G50" s="61" t="s">
        <v>21310</v>
      </c>
      <c r="H50" s="61" t="s">
        <v>25178</v>
      </c>
      <c r="I50" s="61" t="s">
        <v>25178</v>
      </c>
      <c r="J50" s="61" t="s">
        <v>25178</v>
      </c>
      <c r="K50" s="61" t="s">
        <v>25294</v>
      </c>
      <c r="M50" s="19" t="s">
        <v>25177</v>
      </c>
      <c r="N50" s="118"/>
    </row>
    <row r="51" spans="1:14">
      <c r="A51" s="131" t="s">
        <v>3478</v>
      </c>
      <c r="B51" s="132" t="s">
        <v>23559</v>
      </c>
      <c r="C51" s="132" t="s">
        <v>23566</v>
      </c>
      <c r="D51" s="132" t="s">
        <v>23559</v>
      </c>
      <c r="E51" s="132" t="s">
        <v>23566</v>
      </c>
      <c r="F51" s="130" t="s">
        <v>23517</v>
      </c>
      <c r="G51" s="61" t="s">
        <v>21315</v>
      </c>
      <c r="H51" s="61" t="s">
        <v>25178</v>
      </c>
      <c r="I51" s="61" t="s">
        <v>25178</v>
      </c>
      <c r="J51" s="61" t="s">
        <v>25178</v>
      </c>
      <c r="K51" s="61" t="s">
        <v>25295</v>
      </c>
      <c r="M51" s="19" t="s">
        <v>25177</v>
      </c>
      <c r="N51" s="118"/>
    </row>
    <row r="52" spans="1:14">
      <c r="A52" s="131" t="s">
        <v>3478</v>
      </c>
      <c r="B52" s="132" t="s">
        <v>23560</v>
      </c>
      <c r="C52" s="132" t="s">
        <v>23567</v>
      </c>
      <c r="D52" s="132" t="s">
        <v>23560</v>
      </c>
      <c r="E52" s="132" t="s">
        <v>23567</v>
      </c>
      <c r="F52" s="130" t="s">
        <v>23517</v>
      </c>
      <c r="G52" s="61" t="s">
        <v>21320</v>
      </c>
      <c r="H52" s="61" t="s">
        <v>25178</v>
      </c>
      <c r="I52" s="61" t="s">
        <v>25178</v>
      </c>
      <c r="J52" s="61" t="s">
        <v>25178</v>
      </c>
      <c r="K52" s="61" t="s">
        <v>25296</v>
      </c>
      <c r="M52" s="19" t="s">
        <v>25177</v>
      </c>
      <c r="N52" s="118"/>
    </row>
    <row r="53" spans="1:14">
      <c r="A53" s="131" t="s">
        <v>3478</v>
      </c>
      <c r="B53" s="132" t="s">
        <v>23561</v>
      </c>
      <c r="C53" s="132" t="s">
        <v>23568</v>
      </c>
      <c r="D53" s="132" t="s">
        <v>23561</v>
      </c>
      <c r="E53" s="132" t="s">
        <v>23568</v>
      </c>
      <c r="F53" s="130" t="s">
        <v>23517</v>
      </c>
      <c r="G53" s="61" t="s">
        <v>21321</v>
      </c>
      <c r="H53" s="61" t="s">
        <v>25178</v>
      </c>
      <c r="I53" s="61" t="s">
        <v>25178</v>
      </c>
      <c r="J53" s="61" t="s">
        <v>25178</v>
      </c>
      <c r="K53" s="61" t="s">
        <v>25297</v>
      </c>
      <c r="M53" s="19" t="s">
        <v>25177</v>
      </c>
      <c r="N53" s="118"/>
    </row>
    <row r="54" spans="1:14">
      <c r="A54" s="131" t="s">
        <v>3478</v>
      </c>
      <c r="B54" s="132" t="s">
        <v>23562</v>
      </c>
      <c r="C54" s="132" t="s">
        <v>23569</v>
      </c>
      <c r="D54" s="132" t="s">
        <v>23562</v>
      </c>
      <c r="E54" s="132" t="s">
        <v>23569</v>
      </c>
      <c r="F54" s="130" t="s">
        <v>23517</v>
      </c>
      <c r="G54" s="61" t="s">
        <v>21327</v>
      </c>
      <c r="H54" s="61" t="s">
        <v>25178</v>
      </c>
      <c r="I54" s="61" t="s">
        <v>25178</v>
      </c>
      <c r="J54" s="61" t="s">
        <v>25178</v>
      </c>
      <c r="K54" s="61" t="s">
        <v>25298</v>
      </c>
      <c r="M54" s="19" t="s">
        <v>25177</v>
      </c>
      <c r="N54" s="118"/>
    </row>
    <row r="55" spans="1:14">
      <c r="A55" s="131" t="s">
        <v>3478</v>
      </c>
      <c r="B55" s="132" t="s">
        <v>23563</v>
      </c>
      <c r="C55" s="132" t="s">
        <v>23570</v>
      </c>
      <c r="D55" s="132" t="s">
        <v>23563</v>
      </c>
      <c r="E55" s="132" t="s">
        <v>23570</v>
      </c>
      <c r="F55" s="130" t="s">
        <v>23517</v>
      </c>
      <c r="G55" s="61" t="s">
        <v>21333</v>
      </c>
      <c r="H55" s="61" t="s">
        <v>25178</v>
      </c>
      <c r="I55" s="61" t="s">
        <v>25178</v>
      </c>
      <c r="J55" s="61" t="s">
        <v>25178</v>
      </c>
      <c r="K55" s="61" t="s">
        <v>25299</v>
      </c>
      <c r="M55" s="19" t="s">
        <v>25177</v>
      </c>
      <c r="N55" s="118"/>
    </row>
    <row r="56" spans="1:14">
      <c r="A56" s="153" t="s">
        <v>20743</v>
      </c>
      <c r="B56" s="150" t="s">
        <v>20745</v>
      </c>
      <c r="C56" s="150" t="s">
        <v>20749</v>
      </c>
      <c r="D56" s="150" t="s">
        <v>20745</v>
      </c>
      <c r="E56" s="150" t="s">
        <v>20749</v>
      </c>
      <c r="F56" s="151" t="s">
        <v>20734</v>
      </c>
      <c r="G56" s="151" t="s">
        <v>20739</v>
      </c>
      <c r="H56" s="151" t="s">
        <v>3090</v>
      </c>
      <c r="I56" s="152">
        <v>44960</v>
      </c>
      <c r="J56" s="151" t="s">
        <v>2676</v>
      </c>
      <c r="K56" s="151" t="s">
        <v>20744</v>
      </c>
      <c r="M56" s="19" t="s">
        <v>1930</v>
      </c>
      <c r="N56" s="118"/>
    </row>
    <row r="57" spans="1:14">
      <c r="A57" s="154"/>
      <c r="B57" s="150" t="s">
        <v>20746</v>
      </c>
      <c r="C57" s="150" t="s">
        <v>20750</v>
      </c>
      <c r="D57" s="150" t="s">
        <v>20746</v>
      </c>
      <c r="E57" s="150" t="s">
        <v>20750</v>
      </c>
      <c r="F57" s="151" t="s">
        <v>20753</v>
      </c>
      <c r="G57" s="151" t="s">
        <v>20756</v>
      </c>
      <c r="H57" s="151" t="s">
        <v>3090</v>
      </c>
      <c r="I57" s="152">
        <v>45103</v>
      </c>
      <c r="J57" s="151" t="s">
        <v>2676</v>
      </c>
      <c r="K57" s="151" t="s">
        <v>23548</v>
      </c>
      <c r="M57" s="19" t="s">
        <v>1930</v>
      </c>
      <c r="N57" s="118"/>
    </row>
    <row r="58" spans="1:14">
      <c r="A58" s="154"/>
      <c r="B58" s="150" t="s">
        <v>20747</v>
      </c>
      <c r="C58" s="150" t="s">
        <v>20751</v>
      </c>
      <c r="D58" s="150" t="s">
        <v>20747</v>
      </c>
      <c r="E58" s="150" t="s">
        <v>20751</v>
      </c>
      <c r="F58" s="151" t="s">
        <v>20754</v>
      </c>
      <c r="G58" s="151" t="s">
        <v>20759</v>
      </c>
      <c r="H58" s="151" t="s">
        <v>27201</v>
      </c>
      <c r="I58" s="152">
        <v>45362</v>
      </c>
      <c r="J58" s="151" t="s">
        <v>2676</v>
      </c>
      <c r="K58" s="151"/>
      <c r="M58" s="19" t="s">
        <v>18603</v>
      </c>
      <c r="N58" s="118"/>
    </row>
    <row r="59" spans="1:14">
      <c r="A59" s="150"/>
      <c r="B59" s="150" t="s">
        <v>20748</v>
      </c>
      <c r="C59" s="150" t="s">
        <v>20752</v>
      </c>
      <c r="D59" s="150" t="s">
        <v>20748</v>
      </c>
      <c r="E59" s="150" t="s">
        <v>20752</v>
      </c>
      <c r="F59" s="151" t="s">
        <v>20755</v>
      </c>
      <c r="G59" s="151" t="s">
        <v>2070</v>
      </c>
      <c r="H59" s="151" t="s">
        <v>3086</v>
      </c>
      <c r="I59" s="152">
        <v>44960</v>
      </c>
      <c r="J59" s="151" t="s">
        <v>2676</v>
      </c>
      <c r="K59" s="151"/>
      <c r="M59" s="19" t="s">
        <v>1930</v>
      </c>
      <c r="N59" s="118"/>
    </row>
    <row r="60" spans="1:14">
      <c r="A60" s="19" t="s">
        <v>3482</v>
      </c>
      <c r="B60" s="19" t="s">
        <v>3483</v>
      </c>
      <c r="C60" s="19" t="s">
        <v>3484</v>
      </c>
      <c r="D60" s="19" t="s">
        <v>3460</v>
      </c>
      <c r="E60" s="19" t="s">
        <v>3460</v>
      </c>
      <c r="F60" s="19" t="s">
        <v>2676</v>
      </c>
      <c r="G60" s="19" t="s">
        <v>2676</v>
      </c>
      <c r="H60" s="19" t="s">
        <v>2676</v>
      </c>
      <c r="I60" s="54">
        <v>44638</v>
      </c>
      <c r="J60" s="19" t="s">
        <v>2676</v>
      </c>
      <c r="K60" s="19"/>
      <c r="M60" s="19" t="s">
        <v>25522</v>
      </c>
    </row>
    <row r="61" spans="1:14">
      <c r="A61" s="19" t="s">
        <v>3482</v>
      </c>
      <c r="B61" s="19" t="s">
        <v>3485</v>
      </c>
      <c r="C61" s="19" t="s">
        <v>3486</v>
      </c>
      <c r="D61" s="19" t="s">
        <v>3460</v>
      </c>
      <c r="E61" s="19" t="s">
        <v>3460</v>
      </c>
      <c r="F61" s="19" t="s">
        <v>2676</v>
      </c>
      <c r="G61" s="19" t="s">
        <v>2676</v>
      </c>
      <c r="H61" s="19" t="s">
        <v>2676</v>
      </c>
      <c r="I61" s="54">
        <v>44638</v>
      </c>
      <c r="J61" s="19" t="s">
        <v>2676</v>
      </c>
      <c r="K61" s="19"/>
      <c r="M61" s="19" t="s">
        <v>25522</v>
      </c>
    </row>
    <row r="62" spans="1:14">
      <c r="A62" s="19" t="s">
        <v>3482</v>
      </c>
      <c r="B62" s="19" t="s">
        <v>3487</v>
      </c>
      <c r="C62" s="19" t="s">
        <v>3488</v>
      </c>
      <c r="D62" s="19" t="s">
        <v>3460</v>
      </c>
      <c r="E62" s="19" t="s">
        <v>3460</v>
      </c>
      <c r="F62" s="19" t="s">
        <v>2676</v>
      </c>
      <c r="G62" s="19" t="s">
        <v>2676</v>
      </c>
      <c r="H62" s="19" t="s">
        <v>2676</v>
      </c>
      <c r="I62" s="54">
        <v>44638</v>
      </c>
      <c r="J62" s="19" t="s">
        <v>2676</v>
      </c>
      <c r="K62" s="19"/>
      <c r="M62" s="19" t="s">
        <v>25522</v>
      </c>
    </row>
    <row r="63" spans="1:14">
      <c r="A63" s="19" t="s">
        <v>3482</v>
      </c>
      <c r="B63" s="19" t="s">
        <v>3489</v>
      </c>
      <c r="C63" s="19" t="s">
        <v>3490</v>
      </c>
      <c r="D63" s="19" t="s">
        <v>3460</v>
      </c>
      <c r="E63" s="19" t="s">
        <v>3460</v>
      </c>
      <c r="F63" s="19" t="s">
        <v>2676</v>
      </c>
      <c r="G63" s="19" t="s">
        <v>2676</v>
      </c>
      <c r="H63" s="19" t="s">
        <v>2676</v>
      </c>
      <c r="I63" s="54">
        <v>44638</v>
      </c>
      <c r="J63" s="19" t="s">
        <v>2676</v>
      </c>
      <c r="K63" s="19"/>
      <c r="M63" s="19" t="s">
        <v>25522</v>
      </c>
    </row>
    <row r="64" spans="1:14">
      <c r="A64" s="19" t="s">
        <v>3491</v>
      </c>
      <c r="B64" s="19" t="s">
        <v>3492</v>
      </c>
      <c r="C64" s="19" t="s">
        <v>3493</v>
      </c>
      <c r="D64" s="19" t="s">
        <v>3460</v>
      </c>
      <c r="E64" s="19" t="s">
        <v>3460</v>
      </c>
      <c r="F64" s="19" t="s">
        <v>2676</v>
      </c>
      <c r="G64" s="19" t="s">
        <v>2676</v>
      </c>
      <c r="H64" s="19" t="s">
        <v>2676</v>
      </c>
      <c r="I64" s="54">
        <v>44638</v>
      </c>
      <c r="J64" s="19" t="s">
        <v>2676</v>
      </c>
      <c r="K64" s="19"/>
      <c r="M64" s="19" t="s">
        <v>25522</v>
      </c>
    </row>
    <row r="65" spans="1:13">
      <c r="A65" s="19" t="s">
        <v>3491</v>
      </c>
      <c r="B65" s="19" t="s">
        <v>3494</v>
      </c>
      <c r="C65" s="19" t="s">
        <v>3495</v>
      </c>
      <c r="D65" s="19" t="s">
        <v>3460</v>
      </c>
      <c r="E65" s="19" t="s">
        <v>3460</v>
      </c>
      <c r="F65" s="19" t="s">
        <v>2676</v>
      </c>
      <c r="G65" s="19" t="s">
        <v>2676</v>
      </c>
      <c r="H65" s="19" t="s">
        <v>2676</v>
      </c>
      <c r="I65" s="54">
        <v>44638</v>
      </c>
      <c r="J65" s="19" t="s">
        <v>2676</v>
      </c>
      <c r="K65" s="19"/>
      <c r="M65" s="19" t="s">
        <v>25522</v>
      </c>
    </row>
    <row r="66" spans="1:13">
      <c r="A66" s="19" t="s">
        <v>3491</v>
      </c>
      <c r="B66" s="19" t="s">
        <v>3496</v>
      </c>
      <c r="C66" s="19" t="s">
        <v>3497</v>
      </c>
      <c r="D66" s="19" t="s">
        <v>3460</v>
      </c>
      <c r="E66" s="19" t="s">
        <v>3460</v>
      </c>
      <c r="F66" s="19" t="s">
        <v>2676</v>
      </c>
      <c r="G66" s="19" t="s">
        <v>2676</v>
      </c>
      <c r="H66" s="19" t="s">
        <v>2676</v>
      </c>
      <c r="I66" s="54">
        <v>44638</v>
      </c>
      <c r="J66" s="19" t="s">
        <v>2676</v>
      </c>
      <c r="K66" s="19"/>
      <c r="M66" s="19" t="s">
        <v>25522</v>
      </c>
    </row>
    <row r="67" spans="1:13">
      <c r="A67" s="19" t="s">
        <v>2869</v>
      </c>
      <c r="B67" s="19" t="s">
        <v>3498</v>
      </c>
      <c r="C67" s="19" t="s">
        <v>3499</v>
      </c>
      <c r="D67" s="19" t="s">
        <v>3460</v>
      </c>
      <c r="E67" s="19" t="s">
        <v>3460</v>
      </c>
      <c r="F67" s="19" t="s">
        <v>2676</v>
      </c>
      <c r="G67" s="19" t="s">
        <v>2676</v>
      </c>
      <c r="H67" s="19" t="s">
        <v>2676</v>
      </c>
      <c r="I67" s="54">
        <v>44638</v>
      </c>
      <c r="J67" s="19" t="s">
        <v>2676</v>
      </c>
      <c r="K67" s="19"/>
      <c r="M67" s="19" t="s">
        <v>25522</v>
      </c>
    </row>
    <row r="68" spans="1:13">
      <c r="A68" s="19" t="s">
        <v>2869</v>
      </c>
      <c r="B68" s="19" t="s">
        <v>3500</v>
      </c>
      <c r="C68" s="19" t="s">
        <v>3501</v>
      </c>
      <c r="D68" s="19" t="s">
        <v>3460</v>
      </c>
      <c r="E68" s="19" t="s">
        <v>3460</v>
      </c>
      <c r="F68" s="19" t="s">
        <v>2676</v>
      </c>
      <c r="G68" s="19" t="s">
        <v>2676</v>
      </c>
      <c r="H68" s="19" t="s">
        <v>2676</v>
      </c>
      <c r="I68" s="54">
        <v>44676</v>
      </c>
      <c r="J68" s="19" t="s">
        <v>2676</v>
      </c>
      <c r="K68" s="19"/>
      <c r="M68" s="19" t="s">
        <v>25522</v>
      </c>
    </row>
    <row r="69" spans="1:13">
      <c r="A69" s="19" t="s">
        <v>2869</v>
      </c>
      <c r="B69" s="19" t="s">
        <v>18958</v>
      </c>
      <c r="C69" s="19" t="s">
        <v>18959</v>
      </c>
      <c r="D69" s="19" t="s">
        <v>3460</v>
      </c>
      <c r="E69" s="19" t="s">
        <v>3460</v>
      </c>
      <c r="F69" s="19" t="s">
        <v>2676</v>
      </c>
      <c r="G69" s="19" t="s">
        <v>2676</v>
      </c>
      <c r="H69" s="19" t="s">
        <v>2676</v>
      </c>
      <c r="I69" s="54">
        <v>44756</v>
      </c>
      <c r="J69" s="19" t="s">
        <v>2676</v>
      </c>
      <c r="K69" s="19" t="s">
        <v>20729</v>
      </c>
      <c r="M69" s="19" t="s">
        <v>25522</v>
      </c>
    </row>
    <row r="70" spans="1:13">
      <c r="A70" s="19" t="s">
        <v>20606</v>
      </c>
      <c r="B70" s="19" t="s">
        <v>20604</v>
      </c>
      <c r="C70" s="19" t="s">
        <v>20605</v>
      </c>
      <c r="D70" s="19" t="s">
        <v>3460</v>
      </c>
      <c r="E70" s="19" t="s">
        <v>3460</v>
      </c>
      <c r="F70" s="19" t="s">
        <v>2676</v>
      </c>
      <c r="G70" s="19" t="s">
        <v>2676</v>
      </c>
      <c r="H70" s="19" t="s">
        <v>2676</v>
      </c>
      <c r="I70" s="54">
        <v>44909</v>
      </c>
      <c r="J70" s="19" t="s">
        <v>2676</v>
      </c>
      <c r="K70" s="19"/>
      <c r="M70" s="19" t="s">
        <v>25522</v>
      </c>
    </row>
    <row r="71" spans="1:13">
      <c r="A71" s="19" t="s">
        <v>3502</v>
      </c>
      <c r="B71" s="19" t="s">
        <v>3503</v>
      </c>
      <c r="C71" s="19" t="s">
        <v>3504</v>
      </c>
      <c r="D71" s="19" t="s">
        <v>3460</v>
      </c>
      <c r="E71" s="19" t="s">
        <v>3460</v>
      </c>
      <c r="F71" s="19" t="s">
        <v>2676</v>
      </c>
      <c r="G71" s="19" t="s">
        <v>2676</v>
      </c>
      <c r="H71" s="19" t="s">
        <v>2676</v>
      </c>
      <c r="I71" s="54">
        <v>44638</v>
      </c>
      <c r="J71" s="19" t="s">
        <v>2676</v>
      </c>
      <c r="K71" s="19"/>
      <c r="M71" s="19" t="s">
        <v>25522</v>
      </c>
    </row>
    <row r="72" spans="1:13">
      <c r="A72" s="19" t="s">
        <v>18703</v>
      </c>
      <c r="B72" s="19" t="s">
        <v>18704</v>
      </c>
      <c r="C72" s="19" t="s">
        <v>18705</v>
      </c>
      <c r="D72" s="19" t="s">
        <v>3460</v>
      </c>
      <c r="E72" s="19" t="s">
        <v>3460</v>
      </c>
      <c r="F72" s="19" t="s">
        <v>2676</v>
      </c>
      <c r="G72" s="19" t="s">
        <v>2676</v>
      </c>
      <c r="H72" s="19" t="s">
        <v>2676</v>
      </c>
      <c r="I72" s="54">
        <v>44691</v>
      </c>
      <c r="J72" s="19" t="s">
        <v>2676</v>
      </c>
      <c r="K72" s="19"/>
      <c r="M72" s="19" t="s">
        <v>25522</v>
      </c>
    </row>
    <row r="73" spans="1:13">
      <c r="A73" s="19" t="s">
        <v>3505</v>
      </c>
      <c r="B73" s="19" t="s">
        <v>3506</v>
      </c>
      <c r="C73" s="19" t="s">
        <v>3507</v>
      </c>
      <c r="D73" s="19" t="s">
        <v>3460</v>
      </c>
      <c r="E73" s="19" t="s">
        <v>3460</v>
      </c>
      <c r="F73" s="19" t="s">
        <v>2676</v>
      </c>
      <c r="G73" s="19" t="s">
        <v>2676</v>
      </c>
      <c r="H73" s="19" t="s">
        <v>2676</v>
      </c>
      <c r="I73" s="54">
        <v>44638</v>
      </c>
      <c r="J73" s="19" t="s">
        <v>2676</v>
      </c>
      <c r="K73" s="19" t="s">
        <v>3508</v>
      </c>
      <c r="M73" s="19" t="s">
        <v>25522</v>
      </c>
    </row>
    <row r="74" spans="1:13">
      <c r="A74" s="19" t="s">
        <v>3505</v>
      </c>
      <c r="B74" s="19" t="s">
        <v>3509</v>
      </c>
      <c r="C74" s="19" t="s">
        <v>3510</v>
      </c>
      <c r="D74" s="19" t="s">
        <v>3460</v>
      </c>
      <c r="E74" s="19" t="s">
        <v>3460</v>
      </c>
      <c r="F74" s="19" t="s">
        <v>2676</v>
      </c>
      <c r="G74" s="19" t="s">
        <v>2676</v>
      </c>
      <c r="H74" s="19" t="s">
        <v>2676</v>
      </c>
      <c r="I74" s="54">
        <v>44638</v>
      </c>
      <c r="J74" s="19" t="s">
        <v>2676</v>
      </c>
      <c r="K74" s="19" t="s">
        <v>3508</v>
      </c>
      <c r="M74" s="19" t="s">
        <v>25522</v>
      </c>
    </row>
    <row r="75" spans="1:13">
      <c r="A75" s="19" t="s">
        <v>3505</v>
      </c>
      <c r="B75" s="19" t="s">
        <v>3511</v>
      </c>
      <c r="C75" s="19" t="s">
        <v>3512</v>
      </c>
      <c r="D75" s="19" t="s">
        <v>3460</v>
      </c>
      <c r="E75" s="19" t="s">
        <v>3460</v>
      </c>
      <c r="F75" s="19" t="s">
        <v>2676</v>
      </c>
      <c r="G75" s="19" t="s">
        <v>2676</v>
      </c>
      <c r="H75" s="19" t="s">
        <v>2676</v>
      </c>
      <c r="I75" s="54">
        <v>44638</v>
      </c>
      <c r="J75" s="19" t="s">
        <v>2676</v>
      </c>
      <c r="K75" s="19" t="s">
        <v>3508</v>
      </c>
      <c r="M75" s="19" t="s">
        <v>25522</v>
      </c>
    </row>
    <row r="76" spans="1:13">
      <c r="A76" s="19" t="s">
        <v>3505</v>
      </c>
      <c r="B76" s="19" t="s">
        <v>3513</v>
      </c>
      <c r="C76" s="19" t="s">
        <v>3514</v>
      </c>
      <c r="D76" s="19" t="s">
        <v>3460</v>
      </c>
      <c r="E76" s="19" t="s">
        <v>3460</v>
      </c>
      <c r="F76" s="19" t="s">
        <v>2676</v>
      </c>
      <c r="G76" s="19" t="s">
        <v>2676</v>
      </c>
      <c r="H76" s="19" t="s">
        <v>2676</v>
      </c>
      <c r="I76" s="54">
        <v>44638</v>
      </c>
      <c r="J76" s="19" t="s">
        <v>2676</v>
      </c>
      <c r="K76" s="19" t="s">
        <v>3508</v>
      </c>
      <c r="M76" s="19" t="s">
        <v>25522</v>
      </c>
    </row>
    <row r="77" spans="1:13">
      <c r="A77" s="19" t="s">
        <v>3505</v>
      </c>
      <c r="B77" s="19" t="s">
        <v>3515</v>
      </c>
      <c r="C77" s="19" t="s">
        <v>3516</v>
      </c>
      <c r="D77" s="19" t="s">
        <v>3460</v>
      </c>
      <c r="E77" s="19" t="s">
        <v>3460</v>
      </c>
      <c r="F77" s="19" t="s">
        <v>2676</v>
      </c>
      <c r="G77" s="19" t="s">
        <v>2676</v>
      </c>
      <c r="H77" s="19" t="s">
        <v>2676</v>
      </c>
      <c r="I77" s="54">
        <v>44638</v>
      </c>
      <c r="J77" s="19" t="s">
        <v>2676</v>
      </c>
      <c r="K77" s="19" t="s">
        <v>3508</v>
      </c>
      <c r="M77" s="19" t="s">
        <v>25522</v>
      </c>
    </row>
    <row r="78" spans="1:13">
      <c r="A78" s="19" t="s">
        <v>3505</v>
      </c>
      <c r="B78" s="19" t="s">
        <v>3517</v>
      </c>
      <c r="C78" s="19" t="s">
        <v>3518</v>
      </c>
      <c r="D78" s="19" t="s">
        <v>3460</v>
      </c>
      <c r="E78" s="19" t="s">
        <v>3460</v>
      </c>
      <c r="F78" s="19" t="s">
        <v>2676</v>
      </c>
      <c r="G78" s="19" t="s">
        <v>2676</v>
      </c>
      <c r="H78" s="19" t="s">
        <v>2676</v>
      </c>
      <c r="I78" s="54">
        <v>44638</v>
      </c>
      <c r="J78" s="19" t="s">
        <v>2676</v>
      </c>
      <c r="K78" s="19" t="s">
        <v>3508</v>
      </c>
      <c r="M78" s="19" t="s">
        <v>25522</v>
      </c>
    </row>
    <row r="79" spans="1:13">
      <c r="A79" s="19" t="s">
        <v>3505</v>
      </c>
      <c r="B79" s="19" t="s">
        <v>3519</v>
      </c>
      <c r="C79" s="19" t="s">
        <v>3520</v>
      </c>
      <c r="D79" s="19" t="s">
        <v>3460</v>
      </c>
      <c r="E79" s="19" t="s">
        <v>3460</v>
      </c>
      <c r="F79" s="19" t="s">
        <v>2676</v>
      </c>
      <c r="G79" s="19" t="s">
        <v>2676</v>
      </c>
      <c r="H79" s="19" t="s">
        <v>2676</v>
      </c>
      <c r="I79" s="54">
        <v>44638</v>
      </c>
      <c r="J79" s="19" t="s">
        <v>2676</v>
      </c>
      <c r="K79" s="19" t="s">
        <v>3508</v>
      </c>
      <c r="M79" s="19" t="s">
        <v>25522</v>
      </c>
    </row>
    <row r="80" spans="1:13">
      <c r="A80" s="19" t="s">
        <v>3505</v>
      </c>
      <c r="B80" s="19" t="s">
        <v>3521</v>
      </c>
      <c r="C80" s="19" t="s">
        <v>3522</v>
      </c>
      <c r="D80" s="19" t="s">
        <v>3460</v>
      </c>
      <c r="E80" s="19" t="s">
        <v>3460</v>
      </c>
      <c r="F80" s="19" t="s">
        <v>2676</v>
      </c>
      <c r="G80" s="19" t="s">
        <v>2676</v>
      </c>
      <c r="H80" s="19" t="s">
        <v>2676</v>
      </c>
      <c r="I80" s="54">
        <v>44638</v>
      </c>
      <c r="J80" s="19" t="s">
        <v>2676</v>
      </c>
      <c r="K80" s="19" t="s">
        <v>3508</v>
      </c>
      <c r="M80" s="19" t="s">
        <v>25522</v>
      </c>
    </row>
    <row r="81" spans="1:13">
      <c r="A81" s="19" t="s">
        <v>3505</v>
      </c>
      <c r="B81" s="19" t="s">
        <v>3523</v>
      </c>
      <c r="C81" s="19" t="s">
        <v>3524</v>
      </c>
      <c r="D81" s="19" t="s">
        <v>3460</v>
      </c>
      <c r="E81" s="19" t="s">
        <v>3460</v>
      </c>
      <c r="F81" s="19" t="s">
        <v>2676</v>
      </c>
      <c r="G81" s="19" t="s">
        <v>2676</v>
      </c>
      <c r="H81" s="19" t="s">
        <v>2676</v>
      </c>
      <c r="I81" s="54">
        <v>44638</v>
      </c>
      <c r="J81" s="19" t="s">
        <v>2676</v>
      </c>
      <c r="K81" s="19" t="s">
        <v>3508</v>
      </c>
      <c r="M81" s="19" t="s">
        <v>25522</v>
      </c>
    </row>
    <row r="82" spans="1:13">
      <c r="A82" s="19" t="s">
        <v>3505</v>
      </c>
      <c r="B82" s="19" t="s">
        <v>3525</v>
      </c>
      <c r="C82" s="19" t="s">
        <v>3526</v>
      </c>
      <c r="D82" s="19" t="s">
        <v>3460</v>
      </c>
      <c r="E82" s="19" t="s">
        <v>3460</v>
      </c>
      <c r="F82" s="19" t="s">
        <v>2676</v>
      </c>
      <c r="G82" s="19" t="s">
        <v>2676</v>
      </c>
      <c r="H82" s="19" t="s">
        <v>2676</v>
      </c>
      <c r="I82" s="54">
        <v>44638</v>
      </c>
      <c r="J82" s="19" t="s">
        <v>2676</v>
      </c>
      <c r="K82" s="19" t="s">
        <v>3508</v>
      </c>
      <c r="M82" s="19" t="s">
        <v>25522</v>
      </c>
    </row>
    <row r="83" spans="1:13">
      <c r="A83" s="19" t="s">
        <v>3505</v>
      </c>
      <c r="B83" s="19" t="s">
        <v>3527</v>
      </c>
      <c r="C83" s="19" t="s">
        <v>3528</v>
      </c>
      <c r="D83" s="19" t="s">
        <v>3460</v>
      </c>
      <c r="E83" s="19" t="s">
        <v>3460</v>
      </c>
      <c r="F83" s="19" t="s">
        <v>2676</v>
      </c>
      <c r="G83" s="19" t="s">
        <v>2676</v>
      </c>
      <c r="H83" s="19" t="s">
        <v>2676</v>
      </c>
      <c r="I83" s="54">
        <v>44638</v>
      </c>
      <c r="J83" s="19" t="s">
        <v>2676</v>
      </c>
      <c r="K83" s="19" t="s">
        <v>3508</v>
      </c>
      <c r="M83" s="19" t="s">
        <v>25522</v>
      </c>
    </row>
    <row r="84" spans="1:13">
      <c r="A84" s="19" t="s">
        <v>3505</v>
      </c>
      <c r="B84" s="19" t="s">
        <v>3529</v>
      </c>
      <c r="C84" s="19" t="s">
        <v>3530</v>
      </c>
      <c r="D84" s="19" t="s">
        <v>3460</v>
      </c>
      <c r="E84" s="19" t="s">
        <v>3460</v>
      </c>
      <c r="F84" s="19" t="s">
        <v>2676</v>
      </c>
      <c r="G84" s="19" t="s">
        <v>2676</v>
      </c>
      <c r="H84" s="19" t="s">
        <v>2676</v>
      </c>
      <c r="I84" s="54">
        <v>44638</v>
      </c>
      <c r="J84" s="19" t="s">
        <v>2676</v>
      </c>
      <c r="K84" s="19" t="s">
        <v>3508</v>
      </c>
      <c r="M84" s="19" t="s">
        <v>25522</v>
      </c>
    </row>
    <row r="85" spans="1:13">
      <c r="A85" s="19" t="s">
        <v>3505</v>
      </c>
      <c r="B85" s="19" t="s">
        <v>3531</v>
      </c>
      <c r="C85" s="19" t="s">
        <v>3532</v>
      </c>
      <c r="D85" s="19" t="s">
        <v>3460</v>
      </c>
      <c r="E85" s="19" t="s">
        <v>3460</v>
      </c>
      <c r="F85" s="19" t="s">
        <v>2676</v>
      </c>
      <c r="G85" s="19" t="s">
        <v>2676</v>
      </c>
      <c r="H85" s="19" t="s">
        <v>2676</v>
      </c>
      <c r="I85" s="54">
        <v>44638</v>
      </c>
      <c r="J85" s="19" t="s">
        <v>2676</v>
      </c>
      <c r="K85" s="19" t="s">
        <v>3508</v>
      </c>
      <c r="M85" s="19" t="s">
        <v>25522</v>
      </c>
    </row>
    <row r="86" spans="1:13">
      <c r="A86" s="19" t="s">
        <v>3505</v>
      </c>
      <c r="B86" s="19" t="s">
        <v>3533</v>
      </c>
      <c r="C86" s="19" t="s">
        <v>3534</v>
      </c>
      <c r="D86" s="19" t="s">
        <v>3460</v>
      </c>
      <c r="E86" s="19" t="s">
        <v>3460</v>
      </c>
      <c r="F86" s="19" t="s">
        <v>2676</v>
      </c>
      <c r="G86" s="19" t="s">
        <v>2676</v>
      </c>
      <c r="H86" s="19" t="s">
        <v>2676</v>
      </c>
      <c r="I86" s="54">
        <v>44638</v>
      </c>
      <c r="J86" s="19" t="s">
        <v>2676</v>
      </c>
      <c r="K86" s="19" t="s">
        <v>3508</v>
      </c>
      <c r="M86" s="19" t="s">
        <v>25522</v>
      </c>
    </row>
    <row r="87" spans="1:13">
      <c r="A87" s="19" t="s">
        <v>3505</v>
      </c>
      <c r="B87" s="19" t="s">
        <v>3535</v>
      </c>
      <c r="C87" s="19" t="s">
        <v>3536</v>
      </c>
      <c r="D87" s="19" t="s">
        <v>3460</v>
      </c>
      <c r="E87" s="19" t="s">
        <v>3460</v>
      </c>
      <c r="F87" s="19" t="s">
        <v>2676</v>
      </c>
      <c r="G87" s="19" t="s">
        <v>2676</v>
      </c>
      <c r="H87" s="19" t="s">
        <v>2676</v>
      </c>
      <c r="I87" s="54">
        <v>44638</v>
      </c>
      <c r="J87" s="19" t="s">
        <v>2676</v>
      </c>
      <c r="K87" s="19" t="s">
        <v>3508</v>
      </c>
      <c r="M87" s="19" t="s">
        <v>25522</v>
      </c>
    </row>
  </sheetData>
  <autoFilter ref="A1:R87" xr:uid="{E0767E5B-95A5-4DF3-85C9-2DF6E7A55EDF}"/>
  <customSheetViews>
    <customSheetView guid="{87455F50-3024-40DB-A833-4EB8A16EF37B}" scale="70" fitToPage="1" showAutoFilter="1" topLeftCell="D1">
      <pane ySplit="1" topLeftCell="A2" activePane="bottomLeft" state="frozen"/>
      <selection pane="bottomLeft" activeCell="K48" sqref="K48"/>
      <pageMargins left="0.7" right="0.7" top="0.75" bottom="0.75" header="0.3" footer="0.3"/>
      <pageSetup paperSize="9" scale="18" orientation="portrait" r:id="rId1"/>
      <autoFilter ref="A1:R87" xr:uid="{8CA1F064-46E9-49A8-A5A3-0E2DD0450924}"/>
    </customSheetView>
    <customSheetView guid="{211AFF3A-8C1F-4821-8A09-5E9AC919AC4F}" scale="70" fitToPage="1" showAutoFilter="1" topLeftCell="D1">
      <pane ySplit="1" topLeftCell="A35" activePane="bottomLeft" state="frozen"/>
      <selection pane="bottomLeft" activeCell="K48" sqref="K48"/>
      <pageMargins left="0.7" right="0.7" top="0.75" bottom="0.75" header="0.3" footer="0.3"/>
      <pageSetup paperSize="9" scale="18" orientation="portrait" r:id="rId2"/>
      <autoFilter ref="A1:R87" xr:uid="{7E3E8A7F-28B8-425D-A970-AB5D382A3794}"/>
    </customSheetView>
    <customSheetView guid="{946A2D1B-79C5-425D-836E-69760805E9D7}" scale="70" fitToPage="1" showAutoFilter="1" topLeftCell="D1">
      <pane ySplit="1" topLeftCell="A2" activePane="bottomLeft" state="frozen"/>
      <selection pane="bottomLeft" activeCell="K48" sqref="K48"/>
      <pageMargins left="0.7" right="0.7" top="0.75" bottom="0.75" header="0.3" footer="0.3"/>
      <pageSetup paperSize="9" scale="18" orientation="portrait" r:id="rId3"/>
      <autoFilter ref="A1:R87" xr:uid="{F34FC3E0-236E-4D38-AE8F-03D3F91422DA}"/>
    </customSheetView>
    <customSheetView guid="{1A3D0FD4-3479-4A62-B5F7-D2B63D0B19ED}" scale="70" fitToPage="1" showAutoFilter="1" topLeftCell="D1">
      <pane ySplit="1" topLeftCell="A35" activePane="bottomLeft" state="frozen"/>
      <selection pane="bottomLeft" activeCell="K48" sqref="K48"/>
      <pageMargins left="0.7" right="0.7" top="0.75" bottom="0.75" header="0.3" footer="0.3"/>
      <pageSetup paperSize="9" scale="18" orientation="portrait" r:id="rId4"/>
      <autoFilter ref="A1:R87" xr:uid="{7944A143-0609-48E1-BA96-7D3A11D18FB7}"/>
    </customSheetView>
    <customSheetView guid="{18F999A0-AFDC-40EE-AE17-CAEC4B561786}" scale="70" showAutoFilter="1">
      <pane ySplit="1" topLeftCell="A11" activePane="bottomLeft" state="frozen"/>
      <selection pane="bottomLeft" activeCell="D43" sqref="D43"/>
      <pageMargins left="0.7" right="0.7" top="0.75" bottom="0.75" header="0.3" footer="0.3"/>
      <pageSetup paperSize="9" orientation="portrait" r:id="rId5"/>
      <autoFilter ref="A1:R78" xr:uid="{0FF01FFE-AB24-4439-B38D-925EDB2FE26F}"/>
    </customSheetView>
    <customSheetView guid="{459EC0B6-3268-46D1-9A73-F2F82E0C3BDE}" scale="70" showAutoFilter="1" topLeftCell="F1">
      <pane ySplit="1" topLeftCell="A47" activePane="bottomLeft" state="frozen"/>
      <selection pane="bottomLeft" activeCell="I76" sqref="I76"/>
      <pageMargins left="0.7" right="0.7" top="0.75" bottom="0.75" header="0.3" footer="0.3"/>
      <pageSetup paperSize="9" orientation="portrait" r:id="rId6"/>
      <autoFilter ref="A1:R76" xr:uid="{CCF1E718-6C5F-4614-A37A-662E1624AB1B}"/>
    </customSheetView>
    <customSheetView guid="{DA4AFC2C-DCDB-430D-8619-BCBBB45C40E3}" scale="70" showAutoFilter="1">
      <pane ySplit="1" topLeftCell="A41" activePane="bottomLeft" state="frozen"/>
      <selection pane="bottomLeft" activeCell="C15" sqref="C15"/>
      <pageMargins left="0.7" right="0.7" top="0.75" bottom="0.75" header="0.3" footer="0.3"/>
      <pageSetup paperSize="9" orientation="portrait" r:id="rId7"/>
      <autoFilter ref="A1:R77" xr:uid="{8717C38A-307C-44FE-8B32-D5322DE1DB99}"/>
    </customSheetView>
    <customSheetView guid="{DBA5EF13-EE40-48B9-9535-081FF20F957B}" scale="70" showAutoFilter="1" topLeftCell="D1">
      <pane ySplit="1" topLeftCell="A2" activePane="bottomLeft" state="frozen"/>
      <selection pane="bottomLeft" activeCell="G34" sqref="G34"/>
      <pageMargins left="0.7" right="0.7" top="0.75" bottom="0.75" header="0.3" footer="0.3"/>
      <pageSetup paperSize="9" orientation="portrait" r:id="rId8"/>
      <autoFilter ref="A1:R73" xr:uid="{796C8D6D-B326-46EE-9AD3-708A6D861FB1}"/>
    </customSheetView>
    <customSheetView guid="{CB3D1A92-E0F8-4CDD-BA4E-A99614F704BD}" scale="70" showAutoFilter="1">
      <pane ySplit="1" topLeftCell="A2" activePane="bottomLeft" state="frozen"/>
      <selection pane="bottomLeft" activeCell="F1" sqref="E1:F1048576"/>
      <pageMargins left="0.7" right="0.7" top="0.75" bottom="0.75" header="0.3" footer="0.3"/>
      <pageSetup paperSize="9" orientation="portrait" r:id="rId9"/>
      <autoFilter ref="A1:R73" xr:uid="{332CF02D-6B9D-4243-B4CF-08FD1C419B87}"/>
    </customSheetView>
    <customSheetView guid="{3E0B7247-EB4F-4171-A314-84F3BA54FD61}" scale="70" showAutoFilter="1">
      <pane ySplit="1" topLeftCell="A2" activePane="bottomLeft" state="frozen"/>
      <selection pane="bottomLeft" activeCell="D4" sqref="D4"/>
      <pageMargins left="0.7" right="0.7" top="0.75" bottom="0.75" header="0.3" footer="0.3"/>
      <pageSetup paperSize="9" orientation="portrait" r:id="rId10"/>
      <autoFilter ref="A1:R73" xr:uid="{3AB613C7-3024-48B1-B612-87180CFF14B8}"/>
    </customSheetView>
    <customSheetView guid="{1D29CD87-0A16-4C80-B4ED-85EB05F3C59E}" scale="80" showAutoFilter="1" topLeftCell="D1">
      <pane ySplit="1.263157894736842" topLeftCell="A2" activePane="bottomLeft" state="frozen"/>
      <selection pane="bottomLeft" activeCell="F26" sqref="F26"/>
      <pageMargins left="0.7" right="0.7" top="0.75" bottom="0.75" header="0.3" footer="0.3"/>
      <pageSetup paperSize="9" orientation="portrait" r:id="rId11"/>
      <autoFilter ref="A1:K8744" xr:uid="{323BCC0B-52BF-44FD-B6C1-F52E3A868549}"/>
    </customSheetView>
    <customSheetView guid="{7C6C60D9-F28E-4810-8BA4-02B25D7128E7}" scale="80" showAutoFilter="1" topLeftCell="D1">
      <pane ySplit="1" topLeftCell="A2" activePane="bottomLeft" state="frozen"/>
      <selection pane="bottomLeft" activeCell="J21" sqref="J21"/>
      <pageMargins left="0.7" right="0.7" top="0.75" bottom="0.75" header="0.3" footer="0.3"/>
      <pageSetup paperSize="9" orientation="portrait" r:id="rId12"/>
      <autoFilter ref="A1:K8744" xr:uid="{6AE901BF-3F49-4E76-99D9-2BAA6DACDDC0}"/>
    </customSheetView>
    <customSheetView guid="{4E44292E-47D0-4919-8F02-02284FEE0F93}" scale="80" showAutoFilter="1" topLeftCell="D1">
      <pane ySplit="1" topLeftCell="A2" activePane="bottomLeft" state="frozen"/>
      <selection pane="bottomLeft" activeCell="M8" sqref="M8"/>
      <pageMargins left="0.7" right="0.7" top="0.75" bottom="0.75" header="0.3" footer="0.3"/>
      <pageSetup paperSize="9" orientation="portrait" r:id="rId13"/>
      <autoFilter ref="A1:K8744" xr:uid="{97790A0E-EBD8-4A5C-ACF1-E08A1CA087FC}"/>
    </customSheetView>
    <customSheetView guid="{2829ABDB-9839-4047-ADC3-31DBEB655B43}" scale="80" showAutoFilter="1" topLeftCell="D1">
      <pane ySplit="1" topLeftCell="A26" activePane="bottomLeft" state="frozen"/>
      <selection pane="bottomLeft" activeCell="I36" sqref="I36"/>
      <pageMargins left="0.7" right="0.7" top="0.75" bottom="0.75" header="0.3" footer="0.3"/>
      <pageSetup paperSize="9" orientation="portrait" r:id="rId14"/>
      <autoFilter ref="A1:K8745" xr:uid="{AACD23E3-024D-401C-AB05-8E2DF1A3A237}"/>
    </customSheetView>
    <customSheetView guid="{FF9AAB6A-8276-4D4F-882D-09F25C7785E5}" scale="70" showAutoFilter="1">
      <pane ySplit="1" topLeftCell="A2" activePane="bottomLeft" state="frozen"/>
      <selection pane="bottomLeft" activeCell="H24" sqref="H24:I24"/>
      <pageMargins left="0.7" right="0.7" top="0.75" bottom="0.75" header="0.3" footer="0.3"/>
      <pageSetup paperSize="9" orientation="portrait" r:id="rId15"/>
      <autoFilter ref="A1:R62" xr:uid="{1600DC59-6C96-4683-85DE-8D46AF2C9949}"/>
    </customSheetView>
    <customSheetView guid="{4A620F83-801E-42FD-95CE-81EC7C56FF56}" scale="70" showAutoFilter="1" topLeftCell="D1">
      <pane ySplit="1" topLeftCell="A2" activePane="bottomLeft" state="frozen"/>
      <selection pane="bottomLeft" activeCell="M27" sqref="M27"/>
      <pageMargins left="0.7" right="0.7" top="0.75" bottom="0.75" header="0.3" footer="0.3"/>
      <pageSetup paperSize="9" orientation="portrait" r:id="rId16"/>
      <autoFilter ref="A1:R77" xr:uid="{B826331B-462C-4D81-B47F-5C31AA6FE8E8}"/>
    </customSheetView>
    <customSheetView guid="{347EDB52-ACED-432F-84AC-0852353ACEB5}" scale="70" showAutoFilter="1">
      <pane ySplit="1" topLeftCell="A41" activePane="bottomLeft" state="frozen"/>
      <selection pane="bottomLeft" activeCell="C15" sqref="C15"/>
      <pageMargins left="0.7" right="0.7" top="0.75" bottom="0.75" header="0.3" footer="0.3"/>
      <pageSetup paperSize="9" orientation="portrait" r:id="rId17"/>
      <autoFilter ref="A1:R77" xr:uid="{C21A10A1-2926-4690-9B43-7FF73E520A64}"/>
    </customSheetView>
    <customSheetView guid="{EF8EBC53-642B-46ED-8277-CD04C82B180B}" scale="70" showAutoFilter="1" topLeftCell="D1">
      <pane ySplit="1" topLeftCell="A12" activePane="bottomLeft" state="frozen"/>
      <selection pane="bottomLeft" activeCell="I27" sqref="I27"/>
      <pageMargins left="0.7" right="0.7" top="0.75" bottom="0.75" header="0.3" footer="0.3"/>
      <pageSetup paperSize="9" orientation="portrait" r:id="rId18"/>
      <autoFilter ref="A1:R76" xr:uid="{A3CCC153-7113-41EA-95E7-AE3310F350AF}"/>
    </customSheetView>
    <customSheetView guid="{D9BED7FB-B3A8-493F-B6BA-4442454B3EDD}" scale="70" showAutoFilter="1" topLeftCell="D1">
      <pane ySplit="1" topLeftCell="A29" activePane="bottomLeft" state="frozen"/>
      <selection pane="bottomLeft" activeCell="H39" sqref="H39"/>
      <pageMargins left="0.7" right="0.7" top="0.75" bottom="0.75" header="0.3" footer="0.3"/>
      <pageSetup paperSize="9" orientation="portrait" r:id="rId19"/>
      <autoFilter ref="A1:R78" xr:uid="{8E2EAEDD-B163-4D5A-8241-D049141FFC9C}"/>
    </customSheetView>
    <customSheetView guid="{7A3C0279-D8D3-4381-BD24-D7BB1838022D}" scale="70" fitToPage="1" showAutoFilter="1" topLeftCell="D1">
      <pane ySplit="1" topLeftCell="A35" activePane="bottomLeft" state="frozen"/>
      <selection pane="bottomLeft" activeCell="K48" sqref="K48"/>
      <pageMargins left="0.7" right="0.7" top="0.75" bottom="0.75" header="0.3" footer="0.3"/>
      <pageSetup paperSize="9" scale="18" orientation="portrait" r:id="rId20"/>
      <autoFilter ref="A1:R87" xr:uid="{00BC38CB-71D5-4A26-BA78-63A21CB8E274}"/>
    </customSheetView>
    <customSheetView guid="{EDE989E2-F0B8-495B-97B4-80B8D760067A}" scale="70" fitToPage="1" showAutoFilter="1" topLeftCell="D1">
      <pane ySplit="1" topLeftCell="A35" activePane="bottomLeft" state="frozen"/>
      <selection pane="bottomLeft" activeCell="K48" sqref="K48"/>
      <pageMargins left="0.7" right="0.7" top="0.75" bottom="0.75" header="0.3" footer="0.3"/>
      <pageSetup paperSize="9" scale="18" orientation="portrait" r:id="rId21"/>
      <autoFilter ref="A1:R87" xr:uid="{65B139DE-4A8A-4997-BFE8-9B4E0FB59CAD}"/>
    </customSheetView>
    <customSheetView guid="{A332C75A-B3E5-4680-8AA9-F8007B14B13C}" scale="70" showPageBreaks="1" fitToPage="1" showAutoFilter="1">
      <pane ySplit="1" topLeftCell="A23" activePane="bottomLeft" state="frozen"/>
      <selection pane="bottomLeft" activeCell="M16" sqref="M16"/>
      <pageMargins left="0.7" right="0.7" top="0.75" bottom="0.75" header="0.3" footer="0.3"/>
      <pageSetup paperSize="9" scale="18" orientation="portrait" r:id="rId22"/>
      <autoFilter ref="A1:R87" xr:uid="{001ABA66-B54B-4AC8-93C7-E2DE5ABFDDBE}"/>
    </customSheetView>
  </customSheetViews>
  <phoneticPr fontId="1"/>
  <pageMargins left="0.7" right="0.7" top="0.75" bottom="0.75" header="0.3" footer="0.3"/>
  <pageSetup paperSize="9" scale="18" orientation="portrait" r:id="rId23"/>
  <legacyDrawing r:id="rId2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C22D-643C-4A16-A38C-4468145819E6}">
  <sheetPr codeName="Sheet7">
    <tabColor rgb="FF7030A0"/>
    <pageSetUpPr fitToPage="1"/>
  </sheetPr>
  <dimension ref="A1:AD4937"/>
  <sheetViews>
    <sheetView showGridLines="0" topLeftCell="E1" zoomScale="80" zoomScaleNormal="80" workbookViewId="0">
      <pane ySplit="6" topLeftCell="A7" activePane="bottomLeft" state="frozen"/>
      <selection activeCell="E1" sqref="E1"/>
      <selection pane="bottomLeft" activeCell="V290" sqref="V290"/>
    </sheetView>
  </sheetViews>
  <sheetFormatPr defaultColWidth="9" defaultRowHeight="13.5" outlineLevelCol="1"/>
  <cols>
    <col min="1" max="1" width="8.7109375" style="86" customWidth="1"/>
    <col min="2" max="2" width="18.140625" style="86" bestFit="1" customWidth="1"/>
    <col min="3" max="3" width="11.42578125" style="86" customWidth="1"/>
    <col min="4" max="4" width="17.140625" style="86" bestFit="1" customWidth="1"/>
    <col min="5" max="5" width="10" style="86" bestFit="1" customWidth="1"/>
    <col min="6" max="6" width="13.42578125" style="86" bestFit="1" customWidth="1"/>
    <col min="7" max="7" width="77.7109375" style="86" bestFit="1" customWidth="1"/>
    <col min="8" max="8" width="28.5703125" style="86" bestFit="1" customWidth="1"/>
    <col min="9" max="10" width="16" style="86" hidden="1" customWidth="1" outlineLevel="1"/>
    <col min="11" max="12" width="10" style="86" hidden="1" customWidth="1" outlineLevel="1"/>
    <col min="13" max="13" width="9.140625" style="86" hidden="1" customWidth="1" outlineLevel="1"/>
    <col min="14" max="14" width="11.42578125" style="86" hidden="1" customWidth="1" outlineLevel="1"/>
    <col min="15" max="15" width="16.42578125" style="87" hidden="1" customWidth="1" outlineLevel="1"/>
    <col min="16" max="16" width="7.5703125" style="86" hidden="1" customWidth="1" outlineLevel="1"/>
    <col min="17" max="17" width="5.140625" style="86" hidden="1" customWidth="1" outlineLevel="1"/>
    <col min="18" max="18" width="8" style="86" hidden="1" customWidth="1" outlineLevel="1"/>
    <col min="19" max="19" width="9" style="87" hidden="1" customWidth="1" outlineLevel="1"/>
    <col min="20" max="20" width="12.28515625" style="85" bestFit="1" customWidth="1" collapsed="1"/>
    <col min="21" max="21" width="11.28515625" style="85" bestFit="1" customWidth="1"/>
    <col min="22" max="22" width="25.140625" style="85" bestFit="1" customWidth="1"/>
    <col min="23" max="23" width="21.140625" style="85" bestFit="1" customWidth="1"/>
    <col min="24" max="24" width="11.85546875" style="85" bestFit="1" customWidth="1"/>
    <col min="25" max="25" width="11" style="85" bestFit="1" customWidth="1"/>
    <col min="26" max="26" width="26.42578125" style="85" bestFit="1" customWidth="1"/>
    <col min="27" max="27" width="47.140625" style="85" customWidth="1"/>
    <col min="28" max="28" width="53.7109375" style="85" customWidth="1"/>
    <col min="29" max="16384" width="9" style="85"/>
  </cols>
  <sheetData>
    <row r="1" spans="1:30" s="76" customFormat="1" ht="15.75">
      <c r="A1" s="20"/>
      <c r="B1" s="21" t="s">
        <v>11030</v>
      </c>
      <c r="C1" s="22"/>
      <c r="D1" s="22"/>
      <c r="E1" s="23"/>
      <c r="F1" s="24" t="s">
        <v>11031</v>
      </c>
      <c r="G1" s="25" t="s">
        <v>11032</v>
      </c>
      <c r="H1" s="26"/>
      <c r="I1" s="22"/>
      <c r="J1" s="22"/>
      <c r="K1" s="26"/>
      <c r="L1" s="26"/>
      <c r="M1" s="22"/>
      <c r="N1" s="26"/>
      <c r="O1" s="26"/>
      <c r="P1" s="26"/>
      <c r="Q1" s="26"/>
      <c r="R1" s="26"/>
      <c r="S1" s="27"/>
      <c r="T1" s="199" t="s">
        <v>2</v>
      </c>
      <c r="U1" s="200"/>
      <c r="V1" s="201" t="s">
        <v>18613</v>
      </c>
      <c r="W1" s="202"/>
      <c r="X1" s="202"/>
      <c r="Y1" s="202"/>
      <c r="Z1" s="145"/>
      <c r="AA1" s="145"/>
      <c r="AB1" s="116"/>
    </row>
    <row r="2" spans="1:30" s="76" customFormat="1" ht="31.5">
      <c r="A2" s="77" t="s">
        <v>11033</v>
      </c>
      <c r="B2" s="78" t="s">
        <v>11034</v>
      </c>
      <c r="C2" s="78" t="s">
        <v>11035</v>
      </c>
      <c r="D2" s="78" t="s">
        <v>11036</v>
      </c>
      <c r="E2" s="78" t="s">
        <v>11037</v>
      </c>
      <c r="F2" s="78" t="s">
        <v>11038</v>
      </c>
      <c r="G2" s="78" t="s">
        <v>11039</v>
      </c>
      <c r="H2" s="78" t="s">
        <v>11040</v>
      </c>
      <c r="I2" s="78" t="s">
        <v>11041</v>
      </c>
      <c r="J2" s="78" t="s">
        <v>11042</v>
      </c>
      <c r="K2" s="78" t="s">
        <v>11043</v>
      </c>
      <c r="L2" s="78" t="s">
        <v>11044</v>
      </c>
      <c r="M2" s="78" t="s">
        <v>11045</v>
      </c>
      <c r="N2" s="78" t="s">
        <v>11046</v>
      </c>
      <c r="O2" s="78" t="s">
        <v>11047</v>
      </c>
      <c r="P2" s="78" t="s">
        <v>11048</v>
      </c>
      <c r="Q2" s="78" t="s">
        <v>11049</v>
      </c>
      <c r="R2" s="78" t="s">
        <v>11050</v>
      </c>
      <c r="S2" s="78" t="s">
        <v>11051</v>
      </c>
      <c r="T2" s="79" t="s">
        <v>18745</v>
      </c>
      <c r="U2" s="80" t="s">
        <v>18600</v>
      </c>
      <c r="V2" s="81" t="s">
        <v>18602</v>
      </c>
      <c r="W2" s="81" t="s">
        <v>18746</v>
      </c>
      <c r="X2" s="81" t="s">
        <v>18601</v>
      </c>
      <c r="Y2" s="114" t="s">
        <v>18612</v>
      </c>
      <c r="Z2" s="114" t="s">
        <v>19914</v>
      </c>
      <c r="AA2" s="114" t="s">
        <v>19908</v>
      </c>
      <c r="AB2" s="80" t="s">
        <v>18860</v>
      </c>
    </row>
    <row r="3" spans="1:30" s="76" customFormat="1" ht="15.75">
      <c r="A3" s="28" t="s">
        <v>11052</v>
      </c>
      <c r="B3" s="28" t="s">
        <v>11053</v>
      </c>
      <c r="C3" s="28"/>
      <c r="D3" s="28" t="s">
        <v>11053</v>
      </c>
      <c r="E3" s="28" t="s">
        <v>11053</v>
      </c>
      <c r="F3" s="28" t="s">
        <v>11053</v>
      </c>
      <c r="G3" s="28" t="s">
        <v>11053</v>
      </c>
      <c r="H3" s="28"/>
      <c r="I3" s="28" t="s">
        <v>11054</v>
      </c>
      <c r="J3" s="28" t="s">
        <v>11055</v>
      </c>
      <c r="K3" s="28" t="s">
        <v>11055</v>
      </c>
      <c r="L3" s="28" t="s">
        <v>11053</v>
      </c>
      <c r="M3" s="28" t="s">
        <v>11053</v>
      </c>
      <c r="N3" s="28" t="s">
        <v>11053</v>
      </c>
      <c r="O3" s="29" t="s">
        <v>11056</v>
      </c>
      <c r="P3" s="28" t="s">
        <v>11053</v>
      </c>
      <c r="Q3" s="28" t="s">
        <v>11053</v>
      </c>
      <c r="R3" s="28"/>
      <c r="S3" s="29" t="s">
        <v>11057</v>
      </c>
      <c r="T3" s="30"/>
      <c r="U3" s="30"/>
      <c r="V3" s="30"/>
      <c r="W3" s="30"/>
      <c r="X3" s="30"/>
      <c r="Y3" s="30"/>
      <c r="Z3" s="115"/>
      <c r="AA3" s="115"/>
      <c r="AB3" s="115"/>
    </row>
    <row r="4" spans="1:30" s="76" customFormat="1" ht="15.75">
      <c r="A4" s="28" t="s">
        <v>11058</v>
      </c>
      <c r="B4" s="28" t="s">
        <v>11053</v>
      </c>
      <c r="C4" s="28" t="s">
        <v>11055</v>
      </c>
      <c r="D4" s="28" t="s">
        <v>11055</v>
      </c>
      <c r="E4" s="28" t="s">
        <v>11055</v>
      </c>
      <c r="F4" s="28" t="s">
        <v>11059</v>
      </c>
      <c r="G4" s="28" t="s">
        <v>11053</v>
      </c>
      <c r="H4" s="28" t="s">
        <v>11053</v>
      </c>
      <c r="I4" s="28" t="s">
        <v>11060</v>
      </c>
      <c r="J4" s="28" t="s">
        <v>11055</v>
      </c>
      <c r="K4" s="28" t="s">
        <v>11055</v>
      </c>
      <c r="L4" s="28" t="s">
        <v>11053</v>
      </c>
      <c r="M4" s="28" t="s">
        <v>11053</v>
      </c>
      <c r="N4" s="28" t="s">
        <v>11053</v>
      </c>
      <c r="O4" s="29" t="s">
        <v>11053</v>
      </c>
      <c r="P4" s="28" t="s">
        <v>11053</v>
      </c>
      <c r="Q4" s="28" t="s">
        <v>11053</v>
      </c>
      <c r="R4" s="28"/>
      <c r="S4" s="29" t="s">
        <v>11057</v>
      </c>
      <c r="T4" s="30"/>
      <c r="U4" s="30"/>
      <c r="V4" s="30"/>
      <c r="W4" s="30"/>
      <c r="X4" s="30"/>
      <c r="Y4" s="30"/>
      <c r="Z4" s="30"/>
      <c r="AA4" s="30"/>
      <c r="AB4" s="30"/>
    </row>
    <row r="5" spans="1:30" s="76" customFormat="1" ht="15.75">
      <c r="A5" s="28" t="s">
        <v>11061</v>
      </c>
      <c r="B5" s="28" t="s">
        <v>11053</v>
      </c>
      <c r="C5" s="28" t="s">
        <v>11055</v>
      </c>
      <c r="D5" s="28" t="s">
        <v>11055</v>
      </c>
      <c r="E5" s="28" t="s">
        <v>11055</v>
      </c>
      <c r="F5" s="28" t="s">
        <v>11062</v>
      </c>
      <c r="G5" s="28" t="s">
        <v>11055</v>
      </c>
      <c r="H5" s="28" t="s">
        <v>11055</v>
      </c>
      <c r="I5" s="28" t="s">
        <v>11054</v>
      </c>
      <c r="J5" s="28" t="s">
        <v>11055</v>
      </c>
      <c r="K5" s="28" t="s">
        <v>11055</v>
      </c>
      <c r="L5" s="28" t="s">
        <v>11055</v>
      </c>
      <c r="M5" s="28" t="s">
        <v>11055</v>
      </c>
      <c r="N5" s="28" t="s">
        <v>11055</v>
      </c>
      <c r="O5" s="29" t="s">
        <v>11055</v>
      </c>
      <c r="P5" s="28" t="s">
        <v>11055</v>
      </c>
      <c r="Q5" s="28" t="s">
        <v>11055</v>
      </c>
      <c r="R5" s="28" t="s">
        <v>11055</v>
      </c>
      <c r="S5" s="28" t="s">
        <v>11055</v>
      </c>
      <c r="T5" s="30"/>
      <c r="U5" s="82"/>
      <c r="V5" s="30"/>
      <c r="W5" s="30"/>
      <c r="X5" s="30"/>
      <c r="Y5" s="30"/>
      <c r="Z5" s="30"/>
      <c r="AA5" s="30"/>
      <c r="AB5" s="82"/>
    </row>
    <row r="6" spans="1:30" s="76" customFormat="1" ht="15.75">
      <c r="A6" s="28" t="s">
        <v>11063</v>
      </c>
      <c r="B6" s="28" t="s">
        <v>11053</v>
      </c>
      <c r="C6" s="28" t="s">
        <v>11055</v>
      </c>
      <c r="D6" s="28" t="s">
        <v>11055</v>
      </c>
      <c r="E6" s="28" t="s">
        <v>11055</v>
      </c>
      <c r="F6" s="28" t="s">
        <v>11059</v>
      </c>
      <c r="G6" s="28" t="s">
        <v>11055</v>
      </c>
      <c r="H6" s="28" t="s">
        <v>11055</v>
      </c>
      <c r="I6" s="28" t="s">
        <v>11060</v>
      </c>
      <c r="J6" s="28" t="s">
        <v>11055</v>
      </c>
      <c r="K6" s="28" t="s">
        <v>11055</v>
      </c>
      <c r="L6" s="28" t="s">
        <v>11055</v>
      </c>
      <c r="M6" s="28" t="s">
        <v>11055</v>
      </c>
      <c r="N6" s="28" t="s">
        <v>11055</v>
      </c>
      <c r="O6" s="29" t="s">
        <v>11055</v>
      </c>
      <c r="P6" s="28" t="s">
        <v>11055</v>
      </c>
      <c r="Q6" s="28" t="s">
        <v>11055</v>
      </c>
      <c r="R6" s="28" t="s">
        <v>11055</v>
      </c>
      <c r="S6" s="29" t="s">
        <v>11057</v>
      </c>
      <c r="T6" s="30"/>
      <c r="U6" s="30"/>
      <c r="V6" s="30"/>
      <c r="W6" s="30"/>
      <c r="X6" s="30"/>
      <c r="Y6" s="30"/>
      <c r="Z6" s="30"/>
      <c r="AA6" s="30"/>
      <c r="AB6" s="30"/>
    </row>
    <row r="7" spans="1:30" s="33" customFormat="1" ht="15.75">
      <c r="A7" s="31" t="s">
        <v>11063</v>
      </c>
      <c r="B7" s="31" t="s">
        <v>10746</v>
      </c>
      <c r="C7" s="31"/>
      <c r="D7" s="31" t="s">
        <v>10747</v>
      </c>
      <c r="E7" s="31" t="s">
        <v>2927</v>
      </c>
      <c r="F7" s="31" t="s">
        <v>11064</v>
      </c>
      <c r="G7" s="31" t="s">
        <v>11065</v>
      </c>
      <c r="H7" s="31" t="s">
        <v>11066</v>
      </c>
      <c r="I7" s="31"/>
      <c r="J7" s="31"/>
      <c r="K7" s="31"/>
      <c r="L7" s="31" t="s">
        <v>11067</v>
      </c>
      <c r="M7" s="31"/>
      <c r="N7" s="31" t="s">
        <v>11068</v>
      </c>
      <c r="O7" s="31" t="s">
        <v>11069</v>
      </c>
      <c r="P7" s="31" t="s">
        <v>11067</v>
      </c>
      <c r="Q7" s="31" t="s">
        <v>11070</v>
      </c>
      <c r="R7" s="31"/>
      <c r="S7" s="31" t="s">
        <v>11071</v>
      </c>
      <c r="T7" s="49" t="s">
        <v>18634</v>
      </c>
      <c r="U7" s="83" t="s">
        <v>18605</v>
      </c>
      <c r="V7" s="49" t="s">
        <v>18747</v>
      </c>
      <c r="W7" s="49" t="s">
        <v>18738</v>
      </c>
      <c r="X7" s="32" t="s">
        <v>18603</v>
      </c>
      <c r="Y7" s="49" t="s">
        <v>1930</v>
      </c>
      <c r="Z7" s="49" t="s">
        <v>1930</v>
      </c>
      <c r="AA7" s="49" t="s">
        <v>1930</v>
      </c>
      <c r="AB7" s="83"/>
      <c r="AC7" s="38"/>
      <c r="AD7" s="38"/>
    </row>
    <row r="8" spans="1:30" s="90" customFormat="1" ht="15.75">
      <c r="A8" s="34" t="s">
        <v>11063</v>
      </c>
      <c r="B8" s="34" t="s">
        <v>10746</v>
      </c>
      <c r="C8" s="34"/>
      <c r="D8" s="34" t="s">
        <v>10747</v>
      </c>
      <c r="E8" s="34" t="s">
        <v>2927</v>
      </c>
      <c r="F8" s="34" t="s">
        <v>11072</v>
      </c>
      <c r="G8" s="34" t="s">
        <v>11073</v>
      </c>
      <c r="H8" s="34" t="s">
        <v>11074</v>
      </c>
      <c r="I8" s="31" t="s">
        <v>11064</v>
      </c>
      <c r="J8" s="31" t="s">
        <v>11065</v>
      </c>
      <c r="K8" s="31" t="s">
        <v>11066</v>
      </c>
      <c r="L8" s="31" t="s">
        <v>2681</v>
      </c>
      <c r="M8" s="31"/>
      <c r="N8" s="31" t="s">
        <v>11075</v>
      </c>
      <c r="O8" s="31" t="s">
        <v>11076</v>
      </c>
      <c r="P8" s="31" t="s">
        <v>11067</v>
      </c>
      <c r="Q8" s="31" t="s">
        <v>11070</v>
      </c>
      <c r="R8" s="31"/>
      <c r="S8" s="31" t="s">
        <v>11071</v>
      </c>
      <c r="T8" s="35" t="s">
        <v>18636</v>
      </c>
      <c r="U8" s="88" t="s">
        <v>18606</v>
      </c>
      <c r="V8" s="35" t="s">
        <v>1930</v>
      </c>
      <c r="W8" s="35" t="s">
        <v>2676</v>
      </c>
      <c r="X8" s="39" t="s">
        <v>1930</v>
      </c>
      <c r="Y8" s="35" t="s">
        <v>1930</v>
      </c>
      <c r="Z8" s="35" t="s">
        <v>1930</v>
      </c>
      <c r="AA8" s="35" t="s">
        <v>1930</v>
      </c>
      <c r="AB8" s="88"/>
      <c r="AC8" s="89"/>
    </row>
    <row r="9" spans="1:30" s="33" customFormat="1" ht="15.75">
      <c r="A9" s="31" t="s">
        <v>11063</v>
      </c>
      <c r="B9" s="31" t="s">
        <v>10746</v>
      </c>
      <c r="C9" s="31"/>
      <c r="D9" s="31" t="s">
        <v>10747</v>
      </c>
      <c r="E9" s="31" t="s">
        <v>2927</v>
      </c>
      <c r="F9" s="31" t="s">
        <v>11077</v>
      </c>
      <c r="G9" s="31" t="s">
        <v>11078</v>
      </c>
      <c r="H9" s="31" t="s">
        <v>11079</v>
      </c>
      <c r="I9" s="31" t="s">
        <v>11064</v>
      </c>
      <c r="J9" s="31" t="s">
        <v>11065</v>
      </c>
      <c r="K9" s="31" t="s">
        <v>11066</v>
      </c>
      <c r="L9" s="31" t="s">
        <v>2721</v>
      </c>
      <c r="M9" s="31"/>
      <c r="N9" s="31" t="s">
        <v>11068</v>
      </c>
      <c r="O9" s="31"/>
      <c r="P9" s="31" t="s">
        <v>11067</v>
      </c>
      <c r="Q9" s="31" t="s">
        <v>11070</v>
      </c>
      <c r="R9" s="31"/>
      <c r="S9" s="31" t="s">
        <v>5</v>
      </c>
      <c r="T9" s="49" t="s">
        <v>18634</v>
      </c>
      <c r="U9" s="83" t="s">
        <v>18605</v>
      </c>
      <c r="V9" s="49" t="s">
        <v>3537</v>
      </c>
      <c r="W9" s="49" t="s">
        <v>18738</v>
      </c>
      <c r="X9" s="32" t="s">
        <v>18603</v>
      </c>
      <c r="Y9" s="49" t="s">
        <v>1930</v>
      </c>
      <c r="Z9" s="49" t="s">
        <v>1930</v>
      </c>
      <c r="AA9" s="49" t="s">
        <v>1930</v>
      </c>
      <c r="AB9" s="83"/>
      <c r="AC9" s="38"/>
    </row>
    <row r="10" spans="1:30" s="33" customFormat="1" ht="15.75">
      <c r="A10" s="31" t="s">
        <v>11063</v>
      </c>
      <c r="B10" s="31" t="s">
        <v>10746</v>
      </c>
      <c r="C10" s="31"/>
      <c r="D10" s="31" t="s">
        <v>10747</v>
      </c>
      <c r="E10" s="31" t="s">
        <v>2927</v>
      </c>
      <c r="F10" s="31" t="s">
        <v>11080</v>
      </c>
      <c r="G10" s="31" t="s">
        <v>11081</v>
      </c>
      <c r="H10" s="31" t="s">
        <v>11082</v>
      </c>
      <c r="I10" s="31" t="s">
        <v>11064</v>
      </c>
      <c r="J10" s="31" t="s">
        <v>11065</v>
      </c>
      <c r="K10" s="31" t="s">
        <v>11066</v>
      </c>
      <c r="L10" s="31" t="s">
        <v>2723</v>
      </c>
      <c r="M10" s="31"/>
      <c r="N10" s="31" t="s">
        <v>11075</v>
      </c>
      <c r="O10" s="31" t="s">
        <v>11083</v>
      </c>
      <c r="P10" s="31" t="s">
        <v>11067</v>
      </c>
      <c r="Q10" s="31" t="s">
        <v>11070</v>
      </c>
      <c r="R10" s="31"/>
      <c r="S10" s="31" t="s">
        <v>11071</v>
      </c>
      <c r="T10" s="49" t="s">
        <v>18636</v>
      </c>
      <c r="U10" s="83" t="s">
        <v>18605</v>
      </c>
      <c r="V10" s="49" t="s">
        <v>3537</v>
      </c>
      <c r="W10" s="49" t="s">
        <v>18738</v>
      </c>
      <c r="X10" s="32" t="s">
        <v>18603</v>
      </c>
      <c r="Y10" s="49" t="s">
        <v>1930</v>
      </c>
      <c r="Z10" s="49" t="s">
        <v>1930</v>
      </c>
      <c r="AA10" s="49" t="s">
        <v>1930</v>
      </c>
      <c r="AB10" s="83"/>
      <c r="AC10" s="38"/>
    </row>
    <row r="11" spans="1:30" s="109" customFormat="1" ht="15.75">
      <c r="A11" s="36" t="s">
        <v>11063</v>
      </c>
      <c r="B11" s="36" t="s">
        <v>10746</v>
      </c>
      <c r="C11" s="36"/>
      <c r="D11" s="36" t="s">
        <v>10747</v>
      </c>
      <c r="E11" s="36" t="s">
        <v>2927</v>
      </c>
      <c r="F11" s="36" t="s">
        <v>11084</v>
      </c>
      <c r="G11" s="36" t="s">
        <v>11085</v>
      </c>
      <c r="H11" s="36" t="s">
        <v>11086</v>
      </c>
      <c r="I11" s="31" t="s">
        <v>11064</v>
      </c>
      <c r="J11" s="31" t="s">
        <v>11065</v>
      </c>
      <c r="K11" s="31" t="s">
        <v>11066</v>
      </c>
      <c r="L11" s="31" t="s">
        <v>2724</v>
      </c>
      <c r="M11" s="31"/>
      <c r="N11" s="31" t="s">
        <v>11075</v>
      </c>
      <c r="O11" s="31" t="s">
        <v>11087</v>
      </c>
      <c r="P11" s="31" t="s">
        <v>11067</v>
      </c>
      <c r="Q11" s="31" t="s">
        <v>11070</v>
      </c>
      <c r="R11" s="31"/>
      <c r="S11" s="31" t="s">
        <v>11071</v>
      </c>
      <c r="T11" s="106" t="s">
        <v>18636</v>
      </c>
      <c r="U11" s="107" t="s">
        <v>18607</v>
      </c>
      <c r="V11" s="106" t="s">
        <v>7694</v>
      </c>
      <c r="W11" s="106" t="s">
        <v>18738</v>
      </c>
      <c r="X11" s="37" t="s">
        <v>18603</v>
      </c>
      <c r="Y11" s="106" t="s">
        <v>1930</v>
      </c>
      <c r="Z11" s="106" t="s">
        <v>1930</v>
      </c>
      <c r="AA11" s="106" t="s">
        <v>1930</v>
      </c>
      <c r="AB11" s="107"/>
      <c r="AC11" s="108"/>
    </row>
    <row r="12" spans="1:30" s="33" customFormat="1" ht="15.75">
      <c r="A12" s="31" t="s">
        <v>11063</v>
      </c>
      <c r="B12" s="31" t="s">
        <v>10746</v>
      </c>
      <c r="C12" s="31"/>
      <c r="D12" s="31" t="s">
        <v>10747</v>
      </c>
      <c r="E12" s="31" t="s">
        <v>2927</v>
      </c>
      <c r="F12" s="31" t="s">
        <v>11088</v>
      </c>
      <c r="G12" s="31" t="s">
        <v>11089</v>
      </c>
      <c r="H12" s="31" t="s">
        <v>11090</v>
      </c>
      <c r="I12" s="31" t="s">
        <v>11064</v>
      </c>
      <c r="J12" s="31" t="s">
        <v>11065</v>
      </c>
      <c r="K12" s="31" t="s">
        <v>11066</v>
      </c>
      <c r="L12" s="31" t="s">
        <v>2725</v>
      </c>
      <c r="M12" s="31"/>
      <c r="N12" s="31" t="s">
        <v>11075</v>
      </c>
      <c r="O12" s="31" t="s">
        <v>11091</v>
      </c>
      <c r="P12" s="31" t="s">
        <v>11067</v>
      </c>
      <c r="Q12" s="31" t="s">
        <v>11070</v>
      </c>
      <c r="R12" s="31"/>
      <c r="S12" s="31" t="s">
        <v>11071</v>
      </c>
      <c r="T12" s="49" t="s">
        <v>18636</v>
      </c>
      <c r="U12" s="83" t="s">
        <v>18605</v>
      </c>
      <c r="V12" s="49" t="s">
        <v>3537</v>
      </c>
      <c r="W12" s="49" t="s">
        <v>18738</v>
      </c>
      <c r="X12" s="32" t="s">
        <v>18603</v>
      </c>
      <c r="Y12" s="49" t="s">
        <v>1930</v>
      </c>
      <c r="Z12" s="49" t="s">
        <v>1930</v>
      </c>
      <c r="AA12" s="49" t="s">
        <v>1930</v>
      </c>
      <c r="AB12" s="83"/>
      <c r="AC12" s="38"/>
    </row>
    <row r="13" spans="1:30" s="109" customFormat="1" ht="15.75">
      <c r="A13" s="36" t="s">
        <v>11063</v>
      </c>
      <c r="B13" s="36" t="s">
        <v>10746</v>
      </c>
      <c r="C13" s="36"/>
      <c r="D13" s="36" t="s">
        <v>10747</v>
      </c>
      <c r="E13" s="36" t="s">
        <v>2927</v>
      </c>
      <c r="F13" s="36" t="s">
        <v>11092</v>
      </c>
      <c r="G13" s="36" t="s">
        <v>11093</v>
      </c>
      <c r="H13" s="36" t="s">
        <v>11094</v>
      </c>
      <c r="I13" s="31" t="s">
        <v>11064</v>
      </c>
      <c r="J13" s="31" t="s">
        <v>11065</v>
      </c>
      <c r="K13" s="31" t="s">
        <v>11066</v>
      </c>
      <c r="L13" s="31" t="s">
        <v>2726</v>
      </c>
      <c r="M13" s="31"/>
      <c r="N13" s="31" t="s">
        <v>11075</v>
      </c>
      <c r="O13" s="31" t="s">
        <v>11095</v>
      </c>
      <c r="P13" s="31" t="s">
        <v>11067</v>
      </c>
      <c r="Q13" s="31" t="s">
        <v>11070</v>
      </c>
      <c r="R13" s="31"/>
      <c r="S13" s="31" t="s">
        <v>11071</v>
      </c>
      <c r="T13" s="106" t="s">
        <v>18636</v>
      </c>
      <c r="U13" s="107" t="s">
        <v>18607</v>
      </c>
      <c r="V13" s="106" t="s">
        <v>7694</v>
      </c>
      <c r="W13" s="106" t="s">
        <v>18738</v>
      </c>
      <c r="X13" s="37" t="s">
        <v>18603</v>
      </c>
      <c r="Y13" s="106" t="s">
        <v>1930</v>
      </c>
      <c r="Z13" s="106" t="s">
        <v>1930</v>
      </c>
      <c r="AA13" s="106" t="s">
        <v>1930</v>
      </c>
      <c r="AB13" s="107"/>
      <c r="AC13" s="108"/>
    </row>
    <row r="14" spans="1:30" s="109" customFormat="1" ht="15.75">
      <c r="A14" s="36" t="s">
        <v>11063</v>
      </c>
      <c r="B14" s="36" t="s">
        <v>10746</v>
      </c>
      <c r="C14" s="36"/>
      <c r="D14" s="36" t="s">
        <v>10747</v>
      </c>
      <c r="E14" s="36" t="s">
        <v>2927</v>
      </c>
      <c r="F14" s="36" t="s">
        <v>11096</v>
      </c>
      <c r="G14" s="36" t="s">
        <v>11097</v>
      </c>
      <c r="H14" s="36" t="s">
        <v>11098</v>
      </c>
      <c r="I14" s="31" t="s">
        <v>11064</v>
      </c>
      <c r="J14" s="31" t="s">
        <v>11065</v>
      </c>
      <c r="K14" s="31" t="s">
        <v>11066</v>
      </c>
      <c r="L14" s="31" t="s">
        <v>2727</v>
      </c>
      <c r="M14" s="31"/>
      <c r="N14" s="31" t="s">
        <v>11075</v>
      </c>
      <c r="O14" s="31" t="s">
        <v>11099</v>
      </c>
      <c r="P14" s="31" t="s">
        <v>11067</v>
      </c>
      <c r="Q14" s="31" t="s">
        <v>11070</v>
      </c>
      <c r="R14" s="31"/>
      <c r="S14" s="31" t="s">
        <v>11071</v>
      </c>
      <c r="T14" s="106" t="s">
        <v>18636</v>
      </c>
      <c r="U14" s="107" t="s">
        <v>18607</v>
      </c>
      <c r="V14" s="106" t="s">
        <v>7694</v>
      </c>
      <c r="W14" s="106" t="s">
        <v>18738</v>
      </c>
      <c r="X14" s="37" t="s">
        <v>18603</v>
      </c>
      <c r="Y14" s="106" t="s">
        <v>1930</v>
      </c>
      <c r="Z14" s="106" t="s">
        <v>1930</v>
      </c>
      <c r="AA14" s="106" t="s">
        <v>1930</v>
      </c>
      <c r="AB14" s="107"/>
      <c r="AC14" s="108"/>
    </row>
    <row r="15" spans="1:30" s="109" customFormat="1" ht="15.75">
      <c r="A15" s="36" t="s">
        <v>11063</v>
      </c>
      <c r="B15" s="36" t="s">
        <v>10746</v>
      </c>
      <c r="C15" s="36"/>
      <c r="D15" s="36" t="s">
        <v>10747</v>
      </c>
      <c r="E15" s="36" t="s">
        <v>2927</v>
      </c>
      <c r="F15" s="36" t="s">
        <v>18748</v>
      </c>
      <c r="G15" s="36" t="s">
        <v>18615</v>
      </c>
      <c r="H15" s="36" t="s">
        <v>18749</v>
      </c>
      <c r="I15" s="31" t="s">
        <v>11064</v>
      </c>
      <c r="J15" s="31" t="s">
        <v>11065</v>
      </c>
      <c r="K15" s="31" t="s">
        <v>11066</v>
      </c>
      <c r="L15" s="31" t="s">
        <v>11220</v>
      </c>
      <c r="M15" s="31"/>
      <c r="N15" s="31" t="s">
        <v>11075</v>
      </c>
      <c r="O15" s="31" t="s">
        <v>18614</v>
      </c>
      <c r="P15" s="31" t="s">
        <v>11067</v>
      </c>
      <c r="Q15" s="31" t="s">
        <v>11070</v>
      </c>
      <c r="R15" s="31"/>
      <c r="S15" s="31" t="s">
        <v>11071</v>
      </c>
      <c r="T15" s="106" t="s">
        <v>18636</v>
      </c>
      <c r="U15" s="107" t="s">
        <v>18607</v>
      </c>
      <c r="V15" s="106" t="s">
        <v>7694</v>
      </c>
      <c r="W15" s="106" t="s">
        <v>18738</v>
      </c>
      <c r="X15" s="37" t="s">
        <v>18603</v>
      </c>
      <c r="Y15" s="106" t="s">
        <v>1930</v>
      </c>
      <c r="Z15" s="106" t="s">
        <v>1930</v>
      </c>
      <c r="AA15" s="106" t="s">
        <v>1930</v>
      </c>
      <c r="AB15" s="107"/>
      <c r="AC15" s="108"/>
    </row>
    <row r="16" spans="1:30" s="33" customFormat="1" ht="15.75">
      <c r="A16" s="31" t="s">
        <v>11063</v>
      </c>
      <c r="B16" s="31" t="s">
        <v>10746</v>
      </c>
      <c r="C16" s="31"/>
      <c r="D16" s="31" t="s">
        <v>10747</v>
      </c>
      <c r="E16" s="31" t="s">
        <v>2927</v>
      </c>
      <c r="F16" s="31" t="s">
        <v>18750</v>
      </c>
      <c r="G16" s="31" t="s">
        <v>18617</v>
      </c>
      <c r="H16" s="31" t="s">
        <v>18751</v>
      </c>
      <c r="I16" s="31" t="s">
        <v>11064</v>
      </c>
      <c r="J16" s="31" t="s">
        <v>11065</v>
      </c>
      <c r="K16" s="31" t="s">
        <v>11066</v>
      </c>
      <c r="L16" s="31" t="s">
        <v>11224</v>
      </c>
      <c r="M16" s="31"/>
      <c r="N16" s="31" t="s">
        <v>11075</v>
      </c>
      <c r="O16" s="31" t="s">
        <v>18616</v>
      </c>
      <c r="P16" s="31" t="s">
        <v>11067</v>
      </c>
      <c r="Q16" s="31" t="s">
        <v>11070</v>
      </c>
      <c r="R16" s="31"/>
      <c r="S16" s="31" t="s">
        <v>11071</v>
      </c>
      <c r="T16" s="49" t="s">
        <v>18636</v>
      </c>
      <c r="U16" s="83" t="s">
        <v>18605</v>
      </c>
      <c r="V16" s="49" t="s">
        <v>3537</v>
      </c>
      <c r="W16" s="49" t="s">
        <v>18738</v>
      </c>
      <c r="X16" s="32" t="s">
        <v>18603</v>
      </c>
      <c r="Y16" s="49" t="s">
        <v>1930</v>
      </c>
      <c r="Z16" s="49" t="s">
        <v>1930</v>
      </c>
      <c r="AA16" s="49" t="s">
        <v>1930</v>
      </c>
      <c r="AB16" s="83"/>
      <c r="AC16" s="38"/>
    </row>
    <row r="17" spans="1:29" s="33" customFormat="1" ht="15.75">
      <c r="A17" s="31" t="s">
        <v>11063</v>
      </c>
      <c r="B17" s="31" t="s">
        <v>10746</v>
      </c>
      <c r="C17" s="31"/>
      <c r="D17" s="31" t="s">
        <v>10747</v>
      </c>
      <c r="E17" s="31" t="s">
        <v>2927</v>
      </c>
      <c r="F17" s="31" t="s">
        <v>11100</v>
      </c>
      <c r="G17" s="31" t="s">
        <v>11101</v>
      </c>
      <c r="H17" s="31" t="s">
        <v>11102</v>
      </c>
      <c r="I17" s="31" t="s">
        <v>11064</v>
      </c>
      <c r="J17" s="31" t="s">
        <v>11065</v>
      </c>
      <c r="K17" s="31" t="s">
        <v>11066</v>
      </c>
      <c r="L17" s="31" t="s">
        <v>11228</v>
      </c>
      <c r="M17" s="31"/>
      <c r="N17" s="31" t="s">
        <v>11075</v>
      </c>
      <c r="O17" s="31" t="s">
        <v>11103</v>
      </c>
      <c r="P17" s="31" t="s">
        <v>11067</v>
      </c>
      <c r="Q17" s="31" t="s">
        <v>11070</v>
      </c>
      <c r="R17" s="31"/>
      <c r="S17" s="31" t="s">
        <v>11071</v>
      </c>
      <c r="T17" s="49" t="s">
        <v>18636</v>
      </c>
      <c r="U17" s="83" t="s">
        <v>18605</v>
      </c>
      <c r="V17" s="49" t="s">
        <v>3537</v>
      </c>
      <c r="W17" s="49" t="s">
        <v>18738</v>
      </c>
      <c r="X17" s="32" t="s">
        <v>18603</v>
      </c>
      <c r="Y17" s="49" t="s">
        <v>1930</v>
      </c>
      <c r="Z17" s="49" t="s">
        <v>1930</v>
      </c>
      <c r="AA17" s="49" t="s">
        <v>1930</v>
      </c>
      <c r="AB17" s="83"/>
      <c r="AC17" s="38"/>
    </row>
    <row r="18" spans="1:29" s="33" customFormat="1" ht="15.75">
      <c r="A18" s="31" t="s">
        <v>11063</v>
      </c>
      <c r="B18" s="31" t="s">
        <v>10746</v>
      </c>
      <c r="C18" s="31"/>
      <c r="D18" s="31" t="s">
        <v>10747</v>
      </c>
      <c r="E18" s="31" t="s">
        <v>2927</v>
      </c>
      <c r="F18" s="31" t="s">
        <v>18752</v>
      </c>
      <c r="G18" s="31" t="s">
        <v>18753</v>
      </c>
      <c r="H18" s="31" t="s">
        <v>11104</v>
      </c>
      <c r="I18" s="31" t="s">
        <v>11064</v>
      </c>
      <c r="J18" s="31" t="s">
        <v>11065</v>
      </c>
      <c r="K18" s="31" t="s">
        <v>11066</v>
      </c>
      <c r="L18" s="31" t="s">
        <v>11325</v>
      </c>
      <c r="M18" s="31"/>
      <c r="N18" s="31" t="s">
        <v>11075</v>
      </c>
      <c r="O18" s="31" t="s">
        <v>11105</v>
      </c>
      <c r="P18" s="31" t="s">
        <v>11067</v>
      </c>
      <c r="Q18" s="31" t="s">
        <v>11070</v>
      </c>
      <c r="R18" s="31"/>
      <c r="S18" s="31" t="s">
        <v>11071</v>
      </c>
      <c r="T18" s="49" t="s">
        <v>18636</v>
      </c>
      <c r="U18" s="83" t="s">
        <v>18605</v>
      </c>
      <c r="V18" s="49" t="s">
        <v>3537</v>
      </c>
      <c r="W18" s="49" t="s">
        <v>18738</v>
      </c>
      <c r="X18" s="32" t="s">
        <v>18603</v>
      </c>
      <c r="Y18" s="49" t="s">
        <v>1930</v>
      </c>
      <c r="Z18" s="49" t="s">
        <v>1930</v>
      </c>
      <c r="AA18" s="49" t="s">
        <v>1930</v>
      </c>
      <c r="AB18" s="83"/>
      <c r="AC18" s="38"/>
    </row>
    <row r="19" spans="1:29" s="33" customFormat="1" ht="15.75">
      <c r="A19" s="31" t="s">
        <v>11063</v>
      </c>
      <c r="B19" s="31" t="s">
        <v>10746</v>
      </c>
      <c r="C19" s="31"/>
      <c r="D19" s="31" t="s">
        <v>10747</v>
      </c>
      <c r="E19" s="31" t="s">
        <v>2927</v>
      </c>
      <c r="F19" s="31" t="s">
        <v>18754</v>
      </c>
      <c r="G19" s="31" t="s">
        <v>11106</v>
      </c>
      <c r="H19" s="31" t="s">
        <v>11107</v>
      </c>
      <c r="I19" s="31" t="s">
        <v>11064</v>
      </c>
      <c r="J19" s="31" t="s">
        <v>11065</v>
      </c>
      <c r="K19" s="31" t="s">
        <v>11066</v>
      </c>
      <c r="L19" s="31" t="s">
        <v>11327</v>
      </c>
      <c r="M19" s="31"/>
      <c r="N19" s="31" t="s">
        <v>11075</v>
      </c>
      <c r="O19" s="31" t="s">
        <v>11108</v>
      </c>
      <c r="P19" s="31" t="s">
        <v>11067</v>
      </c>
      <c r="Q19" s="31" t="s">
        <v>11070</v>
      </c>
      <c r="R19" s="31"/>
      <c r="S19" s="31" t="s">
        <v>11071</v>
      </c>
      <c r="T19" s="49" t="s">
        <v>18636</v>
      </c>
      <c r="U19" s="83" t="s">
        <v>18605</v>
      </c>
      <c r="V19" s="49" t="s">
        <v>3537</v>
      </c>
      <c r="W19" s="49" t="s">
        <v>18738</v>
      </c>
      <c r="X19" s="32" t="s">
        <v>18603</v>
      </c>
      <c r="Y19" s="49" t="s">
        <v>1930</v>
      </c>
      <c r="Z19" s="49" t="s">
        <v>1930</v>
      </c>
      <c r="AA19" s="49" t="s">
        <v>1930</v>
      </c>
      <c r="AB19" s="83"/>
      <c r="AC19" s="38"/>
    </row>
    <row r="20" spans="1:29" s="33" customFormat="1" ht="15.75">
      <c r="A20" s="31" t="s">
        <v>11063</v>
      </c>
      <c r="B20" s="31" t="s">
        <v>10746</v>
      </c>
      <c r="C20" s="31"/>
      <c r="D20" s="31" t="s">
        <v>10747</v>
      </c>
      <c r="E20" s="31" t="s">
        <v>2927</v>
      </c>
      <c r="F20" s="31" t="s">
        <v>18755</v>
      </c>
      <c r="G20" s="31" t="s">
        <v>11109</v>
      </c>
      <c r="H20" s="31" t="s">
        <v>11110</v>
      </c>
      <c r="I20" s="31" t="s">
        <v>11064</v>
      </c>
      <c r="J20" s="31" t="s">
        <v>11065</v>
      </c>
      <c r="K20" s="31" t="s">
        <v>11066</v>
      </c>
      <c r="L20" s="31" t="s">
        <v>11332</v>
      </c>
      <c r="M20" s="31"/>
      <c r="N20" s="31" t="s">
        <v>11075</v>
      </c>
      <c r="O20" s="31" t="s">
        <v>11111</v>
      </c>
      <c r="P20" s="31" t="s">
        <v>11067</v>
      </c>
      <c r="Q20" s="31" t="s">
        <v>11070</v>
      </c>
      <c r="R20" s="31"/>
      <c r="S20" s="31" t="s">
        <v>11071</v>
      </c>
      <c r="T20" s="49" t="s">
        <v>18636</v>
      </c>
      <c r="U20" s="83" t="s">
        <v>18605</v>
      </c>
      <c r="V20" s="49" t="s">
        <v>3537</v>
      </c>
      <c r="W20" s="49" t="s">
        <v>18738</v>
      </c>
      <c r="X20" s="32" t="s">
        <v>18603</v>
      </c>
      <c r="Y20" s="49" t="s">
        <v>1930</v>
      </c>
      <c r="Z20" s="49" t="s">
        <v>1930</v>
      </c>
      <c r="AA20" s="49" t="s">
        <v>1930</v>
      </c>
      <c r="AB20" s="83"/>
      <c r="AC20" s="38"/>
    </row>
    <row r="21" spans="1:29" s="33" customFormat="1" ht="15.75">
      <c r="A21" s="31" t="s">
        <v>11063</v>
      </c>
      <c r="B21" s="31" t="s">
        <v>10746</v>
      </c>
      <c r="C21" s="31"/>
      <c r="D21" s="31" t="s">
        <v>10747</v>
      </c>
      <c r="E21" s="31" t="s">
        <v>2927</v>
      </c>
      <c r="F21" s="31" t="s">
        <v>11112</v>
      </c>
      <c r="G21" s="31" t="s">
        <v>11113</v>
      </c>
      <c r="H21" s="31" t="s">
        <v>11114</v>
      </c>
      <c r="I21" s="31" t="s">
        <v>11064</v>
      </c>
      <c r="J21" s="31" t="s">
        <v>11065</v>
      </c>
      <c r="K21" s="31" t="s">
        <v>11066</v>
      </c>
      <c r="L21" s="31" t="s">
        <v>11337</v>
      </c>
      <c r="M21" s="31"/>
      <c r="N21" s="31" t="s">
        <v>11075</v>
      </c>
      <c r="O21" s="31" t="s">
        <v>11115</v>
      </c>
      <c r="P21" s="31" t="s">
        <v>11067</v>
      </c>
      <c r="Q21" s="31" t="s">
        <v>11070</v>
      </c>
      <c r="R21" s="31"/>
      <c r="S21" s="31" t="s">
        <v>11071</v>
      </c>
      <c r="T21" s="49" t="s">
        <v>18636</v>
      </c>
      <c r="U21" s="83" t="s">
        <v>18605</v>
      </c>
      <c r="V21" s="49" t="s">
        <v>3537</v>
      </c>
      <c r="W21" s="49" t="s">
        <v>18738</v>
      </c>
      <c r="X21" s="32" t="s">
        <v>18603</v>
      </c>
      <c r="Y21" s="49" t="s">
        <v>1930</v>
      </c>
      <c r="Z21" s="49" t="s">
        <v>1930</v>
      </c>
      <c r="AA21" s="49" t="s">
        <v>1930</v>
      </c>
      <c r="AB21" s="83"/>
      <c r="AC21" s="38"/>
    </row>
    <row r="22" spans="1:29" s="33" customFormat="1" ht="15.75">
      <c r="A22" s="31" t="s">
        <v>11063</v>
      </c>
      <c r="B22" s="31" t="s">
        <v>10746</v>
      </c>
      <c r="C22" s="31"/>
      <c r="D22" s="31" t="s">
        <v>10747</v>
      </c>
      <c r="E22" s="31" t="s">
        <v>2927</v>
      </c>
      <c r="F22" s="31" t="s">
        <v>11116</v>
      </c>
      <c r="G22" s="31" t="s">
        <v>11117</v>
      </c>
      <c r="H22" s="31" t="s">
        <v>11118</v>
      </c>
      <c r="I22" s="31" t="s">
        <v>11064</v>
      </c>
      <c r="J22" s="31" t="s">
        <v>11065</v>
      </c>
      <c r="K22" s="31" t="s">
        <v>11066</v>
      </c>
      <c r="L22" s="31" t="s">
        <v>11342</v>
      </c>
      <c r="M22" s="31"/>
      <c r="N22" s="31" t="s">
        <v>11075</v>
      </c>
      <c r="O22" s="31" t="s">
        <v>11119</v>
      </c>
      <c r="P22" s="31" t="s">
        <v>11067</v>
      </c>
      <c r="Q22" s="31" t="s">
        <v>11070</v>
      </c>
      <c r="R22" s="31"/>
      <c r="S22" s="31" t="s">
        <v>11071</v>
      </c>
      <c r="T22" s="49" t="s">
        <v>18636</v>
      </c>
      <c r="U22" s="83" t="s">
        <v>18605</v>
      </c>
      <c r="V22" s="49" t="s">
        <v>3537</v>
      </c>
      <c r="W22" s="49" t="s">
        <v>18738</v>
      </c>
      <c r="X22" s="32" t="s">
        <v>18603</v>
      </c>
      <c r="Y22" s="49" t="s">
        <v>1930</v>
      </c>
      <c r="Z22" s="49" t="s">
        <v>1930</v>
      </c>
      <c r="AA22" s="49" t="s">
        <v>1930</v>
      </c>
      <c r="AB22" s="83"/>
      <c r="AC22" s="38"/>
    </row>
    <row r="23" spans="1:29" s="33" customFormat="1" ht="15.75">
      <c r="A23" s="31" t="s">
        <v>11063</v>
      </c>
      <c r="B23" s="31" t="s">
        <v>10746</v>
      </c>
      <c r="C23" s="31"/>
      <c r="D23" s="31" t="s">
        <v>10747</v>
      </c>
      <c r="E23" s="31" t="s">
        <v>2927</v>
      </c>
      <c r="F23" s="31" t="s">
        <v>18756</v>
      </c>
      <c r="G23" s="31" t="s">
        <v>11120</v>
      </c>
      <c r="H23" s="31" t="s">
        <v>11121</v>
      </c>
      <c r="I23" s="31" t="s">
        <v>11064</v>
      </c>
      <c r="J23" s="31" t="s">
        <v>11065</v>
      </c>
      <c r="K23" s="31" t="s">
        <v>11066</v>
      </c>
      <c r="L23" s="31" t="s">
        <v>11347</v>
      </c>
      <c r="M23" s="31"/>
      <c r="N23" s="31" t="s">
        <v>11075</v>
      </c>
      <c r="O23" s="31" t="s">
        <v>11122</v>
      </c>
      <c r="P23" s="31" t="s">
        <v>11067</v>
      </c>
      <c r="Q23" s="31" t="s">
        <v>11070</v>
      </c>
      <c r="R23" s="31"/>
      <c r="S23" s="31" t="s">
        <v>11071</v>
      </c>
      <c r="T23" s="49" t="s">
        <v>18636</v>
      </c>
      <c r="U23" s="83" t="s">
        <v>18605</v>
      </c>
      <c r="V23" s="49" t="s">
        <v>3537</v>
      </c>
      <c r="W23" s="49" t="s">
        <v>18738</v>
      </c>
      <c r="X23" s="32" t="s">
        <v>18603</v>
      </c>
      <c r="Y23" s="49" t="s">
        <v>1930</v>
      </c>
      <c r="Z23" s="49" t="s">
        <v>1930</v>
      </c>
      <c r="AA23" s="49" t="s">
        <v>1930</v>
      </c>
      <c r="AB23" s="83"/>
      <c r="AC23" s="38"/>
    </row>
    <row r="24" spans="1:29" s="33" customFormat="1" ht="15.75">
      <c r="A24" s="31" t="s">
        <v>11063</v>
      </c>
      <c r="B24" s="31" t="s">
        <v>10746</v>
      </c>
      <c r="C24" s="31"/>
      <c r="D24" s="31" t="s">
        <v>10747</v>
      </c>
      <c r="E24" s="31" t="s">
        <v>2927</v>
      </c>
      <c r="F24" s="31" t="s">
        <v>18757</v>
      </c>
      <c r="G24" s="31" t="s">
        <v>18758</v>
      </c>
      <c r="H24" s="31" t="s">
        <v>11123</v>
      </c>
      <c r="I24" s="31" t="s">
        <v>11064</v>
      </c>
      <c r="J24" s="31" t="s">
        <v>11065</v>
      </c>
      <c r="K24" s="31" t="s">
        <v>11066</v>
      </c>
      <c r="L24" s="31" t="s">
        <v>11349</v>
      </c>
      <c r="M24" s="31"/>
      <c r="N24" s="31" t="s">
        <v>11075</v>
      </c>
      <c r="O24" s="31" t="s">
        <v>11124</v>
      </c>
      <c r="P24" s="31" t="s">
        <v>11067</v>
      </c>
      <c r="Q24" s="31" t="s">
        <v>11070</v>
      </c>
      <c r="R24" s="31"/>
      <c r="S24" s="31" t="s">
        <v>11071</v>
      </c>
      <c r="T24" s="49" t="s">
        <v>18636</v>
      </c>
      <c r="U24" s="83" t="s">
        <v>18605</v>
      </c>
      <c r="V24" s="49" t="s">
        <v>3537</v>
      </c>
      <c r="W24" s="49" t="s">
        <v>18738</v>
      </c>
      <c r="X24" s="32" t="s">
        <v>18603</v>
      </c>
      <c r="Y24" s="49" t="s">
        <v>1930</v>
      </c>
      <c r="Z24" s="49" t="s">
        <v>1930</v>
      </c>
      <c r="AA24" s="49" t="s">
        <v>1930</v>
      </c>
      <c r="AB24" s="83"/>
      <c r="AC24" s="38"/>
    </row>
    <row r="25" spans="1:29" s="33" customFormat="1" ht="15.75">
      <c r="A25" s="31" t="s">
        <v>11063</v>
      </c>
      <c r="B25" s="31" t="s">
        <v>10746</v>
      </c>
      <c r="C25" s="31"/>
      <c r="D25" s="31" t="s">
        <v>10747</v>
      </c>
      <c r="E25" s="31" t="s">
        <v>2927</v>
      </c>
      <c r="F25" s="31" t="s">
        <v>18759</v>
      </c>
      <c r="G25" s="31" t="s">
        <v>11125</v>
      </c>
      <c r="H25" s="31" t="s">
        <v>11126</v>
      </c>
      <c r="I25" s="31" t="s">
        <v>11064</v>
      </c>
      <c r="J25" s="31" t="s">
        <v>11065</v>
      </c>
      <c r="K25" s="31" t="s">
        <v>11066</v>
      </c>
      <c r="L25" s="31" t="s">
        <v>11354</v>
      </c>
      <c r="M25" s="31"/>
      <c r="N25" s="31" t="s">
        <v>11075</v>
      </c>
      <c r="O25" s="31" t="s">
        <v>11127</v>
      </c>
      <c r="P25" s="31" t="s">
        <v>11067</v>
      </c>
      <c r="Q25" s="31" t="s">
        <v>11070</v>
      </c>
      <c r="R25" s="31"/>
      <c r="S25" s="31" t="s">
        <v>11071</v>
      </c>
      <c r="T25" s="49" t="s">
        <v>18636</v>
      </c>
      <c r="U25" s="83" t="s">
        <v>18605</v>
      </c>
      <c r="V25" s="49" t="s">
        <v>3537</v>
      </c>
      <c r="W25" s="49" t="s">
        <v>18738</v>
      </c>
      <c r="X25" s="32" t="s">
        <v>18603</v>
      </c>
      <c r="Y25" s="49" t="s">
        <v>1930</v>
      </c>
      <c r="Z25" s="49" t="s">
        <v>1930</v>
      </c>
      <c r="AA25" s="49" t="s">
        <v>1930</v>
      </c>
      <c r="AB25" s="83"/>
      <c r="AC25" s="38"/>
    </row>
    <row r="26" spans="1:29" s="33" customFormat="1" ht="15.75">
      <c r="A26" s="31" t="s">
        <v>11063</v>
      </c>
      <c r="B26" s="31" t="s">
        <v>10746</v>
      </c>
      <c r="C26" s="31"/>
      <c r="D26" s="31" t="s">
        <v>10747</v>
      </c>
      <c r="E26" s="31" t="s">
        <v>2927</v>
      </c>
      <c r="F26" s="31" t="s">
        <v>18760</v>
      </c>
      <c r="G26" s="31" t="s">
        <v>11128</v>
      </c>
      <c r="H26" s="31" t="s">
        <v>11129</v>
      </c>
      <c r="I26" s="31" t="s">
        <v>11064</v>
      </c>
      <c r="J26" s="31" t="s">
        <v>11065</v>
      </c>
      <c r="K26" s="31" t="s">
        <v>11066</v>
      </c>
      <c r="L26" s="31" t="s">
        <v>11357</v>
      </c>
      <c r="M26" s="31"/>
      <c r="N26" s="31" t="s">
        <v>11075</v>
      </c>
      <c r="O26" s="31" t="s">
        <v>11130</v>
      </c>
      <c r="P26" s="31" t="s">
        <v>11067</v>
      </c>
      <c r="Q26" s="31" t="s">
        <v>11070</v>
      </c>
      <c r="R26" s="31"/>
      <c r="S26" s="31" t="s">
        <v>11071</v>
      </c>
      <c r="T26" s="49" t="s">
        <v>18636</v>
      </c>
      <c r="U26" s="83" t="s">
        <v>18605</v>
      </c>
      <c r="V26" s="49" t="s">
        <v>3537</v>
      </c>
      <c r="W26" s="49" t="s">
        <v>18738</v>
      </c>
      <c r="X26" s="32" t="s">
        <v>18603</v>
      </c>
      <c r="Y26" s="49" t="s">
        <v>1930</v>
      </c>
      <c r="Z26" s="49" t="s">
        <v>1930</v>
      </c>
      <c r="AA26" s="49" t="s">
        <v>1930</v>
      </c>
      <c r="AB26" s="83"/>
      <c r="AC26" s="38"/>
    </row>
    <row r="27" spans="1:29" s="33" customFormat="1" ht="15.75">
      <c r="A27" s="31" t="s">
        <v>11063</v>
      </c>
      <c r="B27" s="31" t="s">
        <v>10746</v>
      </c>
      <c r="C27" s="31"/>
      <c r="D27" s="31" t="s">
        <v>10747</v>
      </c>
      <c r="E27" s="31" t="s">
        <v>2927</v>
      </c>
      <c r="F27" s="31" t="s">
        <v>18761</v>
      </c>
      <c r="G27" s="31" t="s">
        <v>11131</v>
      </c>
      <c r="H27" s="31" t="s">
        <v>11132</v>
      </c>
      <c r="I27" s="31" t="s">
        <v>11064</v>
      </c>
      <c r="J27" s="31" t="s">
        <v>11065</v>
      </c>
      <c r="K27" s="31" t="s">
        <v>11066</v>
      </c>
      <c r="L27" s="31" t="s">
        <v>11359</v>
      </c>
      <c r="M27" s="31"/>
      <c r="N27" s="31" t="s">
        <v>11075</v>
      </c>
      <c r="O27" s="31" t="s">
        <v>11133</v>
      </c>
      <c r="P27" s="31" t="s">
        <v>11067</v>
      </c>
      <c r="Q27" s="31" t="s">
        <v>11070</v>
      </c>
      <c r="R27" s="31"/>
      <c r="S27" s="31" t="s">
        <v>11071</v>
      </c>
      <c r="T27" s="49" t="s">
        <v>18636</v>
      </c>
      <c r="U27" s="83" t="s">
        <v>18605</v>
      </c>
      <c r="V27" s="49" t="s">
        <v>3537</v>
      </c>
      <c r="W27" s="49" t="s">
        <v>18738</v>
      </c>
      <c r="X27" s="32" t="s">
        <v>18603</v>
      </c>
      <c r="Y27" s="49" t="s">
        <v>1930</v>
      </c>
      <c r="Z27" s="49" t="s">
        <v>1930</v>
      </c>
      <c r="AA27" s="49" t="s">
        <v>1930</v>
      </c>
      <c r="AB27" s="83"/>
      <c r="AC27" s="38"/>
    </row>
    <row r="28" spans="1:29" s="33" customFormat="1" ht="15.75">
      <c r="A28" s="31" t="s">
        <v>11063</v>
      </c>
      <c r="B28" s="31" t="s">
        <v>10746</v>
      </c>
      <c r="C28" s="31"/>
      <c r="D28" s="31" t="s">
        <v>10747</v>
      </c>
      <c r="E28" s="31" t="s">
        <v>2927</v>
      </c>
      <c r="F28" s="31" t="s">
        <v>11134</v>
      </c>
      <c r="G28" s="31" t="s">
        <v>11135</v>
      </c>
      <c r="H28" s="31" t="s">
        <v>11136</v>
      </c>
      <c r="I28" s="31" t="s">
        <v>11064</v>
      </c>
      <c r="J28" s="31" t="s">
        <v>11065</v>
      </c>
      <c r="K28" s="31" t="s">
        <v>11066</v>
      </c>
      <c r="L28" s="31" t="s">
        <v>11137</v>
      </c>
      <c r="M28" s="31"/>
      <c r="N28" s="31" t="s">
        <v>11075</v>
      </c>
      <c r="O28" s="31" t="s">
        <v>11138</v>
      </c>
      <c r="P28" s="31" t="s">
        <v>11067</v>
      </c>
      <c r="Q28" s="31" t="s">
        <v>11070</v>
      </c>
      <c r="R28" s="31"/>
      <c r="S28" s="31" t="s">
        <v>11071</v>
      </c>
      <c r="T28" s="49" t="s">
        <v>18636</v>
      </c>
      <c r="U28" s="83" t="s">
        <v>18605</v>
      </c>
      <c r="V28" s="49" t="s">
        <v>3537</v>
      </c>
      <c r="W28" s="49" t="s">
        <v>18738</v>
      </c>
      <c r="X28" s="32" t="s">
        <v>18603</v>
      </c>
      <c r="Y28" s="49" t="s">
        <v>1930</v>
      </c>
      <c r="Z28" s="49" t="s">
        <v>1930</v>
      </c>
      <c r="AA28" s="49" t="s">
        <v>1930</v>
      </c>
      <c r="AB28" s="83"/>
      <c r="AC28" s="38"/>
    </row>
    <row r="29" spans="1:29" s="33" customFormat="1" ht="15.75">
      <c r="A29" s="31" t="s">
        <v>11063</v>
      </c>
      <c r="B29" s="31" t="s">
        <v>10746</v>
      </c>
      <c r="C29" s="31"/>
      <c r="D29" s="31" t="s">
        <v>10747</v>
      </c>
      <c r="E29" s="31" t="s">
        <v>2927</v>
      </c>
      <c r="F29" s="31" t="s">
        <v>11139</v>
      </c>
      <c r="G29" s="31" t="s">
        <v>11140</v>
      </c>
      <c r="H29" s="31" t="s">
        <v>11141</v>
      </c>
      <c r="I29" s="31" t="s">
        <v>11064</v>
      </c>
      <c r="J29" s="31" t="s">
        <v>11065</v>
      </c>
      <c r="K29" s="31" t="s">
        <v>11066</v>
      </c>
      <c r="L29" s="31" t="s">
        <v>11142</v>
      </c>
      <c r="M29" s="31"/>
      <c r="N29" s="31" t="s">
        <v>11075</v>
      </c>
      <c r="O29" s="31" t="s">
        <v>11143</v>
      </c>
      <c r="P29" s="31" t="s">
        <v>11067</v>
      </c>
      <c r="Q29" s="31" t="s">
        <v>11070</v>
      </c>
      <c r="R29" s="31"/>
      <c r="S29" s="31" t="s">
        <v>11071</v>
      </c>
      <c r="T29" s="49" t="s">
        <v>18636</v>
      </c>
      <c r="U29" s="83" t="s">
        <v>18605</v>
      </c>
      <c r="V29" s="49" t="s">
        <v>3537</v>
      </c>
      <c r="W29" s="49" t="s">
        <v>18738</v>
      </c>
      <c r="X29" s="32" t="s">
        <v>18603</v>
      </c>
      <c r="Y29" s="49" t="s">
        <v>1930</v>
      </c>
      <c r="Z29" s="49" t="s">
        <v>1930</v>
      </c>
      <c r="AA29" s="49" t="s">
        <v>1930</v>
      </c>
      <c r="AB29" s="83"/>
      <c r="AC29" s="38"/>
    </row>
    <row r="30" spans="1:29" s="33" customFormat="1" ht="15.75">
      <c r="A30" s="31" t="s">
        <v>11063</v>
      </c>
      <c r="B30" s="31" t="s">
        <v>10746</v>
      </c>
      <c r="C30" s="31"/>
      <c r="D30" s="31" t="s">
        <v>10747</v>
      </c>
      <c r="E30" s="31" t="s">
        <v>2927</v>
      </c>
      <c r="F30" s="31" t="s">
        <v>11144</v>
      </c>
      <c r="G30" s="31" t="s">
        <v>11145</v>
      </c>
      <c r="H30" s="31" t="s">
        <v>11146</v>
      </c>
      <c r="I30" s="31" t="s">
        <v>11064</v>
      </c>
      <c r="J30" s="31" t="s">
        <v>11065</v>
      </c>
      <c r="K30" s="31" t="s">
        <v>11066</v>
      </c>
      <c r="L30" s="31" t="s">
        <v>11147</v>
      </c>
      <c r="M30" s="31"/>
      <c r="N30" s="31" t="s">
        <v>11075</v>
      </c>
      <c r="O30" s="31" t="s">
        <v>11148</v>
      </c>
      <c r="P30" s="31" t="s">
        <v>11067</v>
      </c>
      <c r="Q30" s="31" t="s">
        <v>11070</v>
      </c>
      <c r="R30" s="31"/>
      <c r="S30" s="31" t="s">
        <v>11071</v>
      </c>
      <c r="T30" s="49" t="s">
        <v>18636</v>
      </c>
      <c r="U30" s="83" t="s">
        <v>18605</v>
      </c>
      <c r="V30" s="49" t="s">
        <v>3537</v>
      </c>
      <c r="W30" s="49" t="s">
        <v>18738</v>
      </c>
      <c r="X30" s="32" t="s">
        <v>18603</v>
      </c>
      <c r="Y30" s="49" t="s">
        <v>1930</v>
      </c>
      <c r="Z30" s="49" t="s">
        <v>1930</v>
      </c>
      <c r="AA30" s="49" t="s">
        <v>1930</v>
      </c>
      <c r="AB30" s="83"/>
      <c r="AC30" s="38"/>
    </row>
    <row r="31" spans="1:29" s="33" customFormat="1" ht="15.75">
      <c r="A31" s="31" t="s">
        <v>11063</v>
      </c>
      <c r="B31" s="31" t="s">
        <v>10746</v>
      </c>
      <c r="C31" s="31"/>
      <c r="D31" s="31" t="s">
        <v>10747</v>
      </c>
      <c r="E31" s="31" t="s">
        <v>2927</v>
      </c>
      <c r="F31" s="31" t="s">
        <v>11149</v>
      </c>
      <c r="G31" s="31" t="s">
        <v>11150</v>
      </c>
      <c r="H31" s="31" t="s">
        <v>11151</v>
      </c>
      <c r="I31" s="31" t="s">
        <v>11064</v>
      </c>
      <c r="J31" s="31" t="s">
        <v>11065</v>
      </c>
      <c r="K31" s="31" t="s">
        <v>11066</v>
      </c>
      <c r="L31" s="31" t="s">
        <v>11152</v>
      </c>
      <c r="M31" s="31"/>
      <c r="N31" s="31" t="s">
        <v>11075</v>
      </c>
      <c r="O31" s="31" t="s">
        <v>11153</v>
      </c>
      <c r="P31" s="31" t="s">
        <v>11067</v>
      </c>
      <c r="Q31" s="31" t="s">
        <v>11070</v>
      </c>
      <c r="R31" s="31"/>
      <c r="S31" s="31" t="s">
        <v>11071</v>
      </c>
      <c r="T31" s="49" t="s">
        <v>18636</v>
      </c>
      <c r="U31" s="83" t="s">
        <v>18605</v>
      </c>
      <c r="V31" s="49" t="s">
        <v>3537</v>
      </c>
      <c r="W31" s="49" t="s">
        <v>18738</v>
      </c>
      <c r="X31" s="32" t="s">
        <v>18603</v>
      </c>
      <c r="Y31" s="49" t="s">
        <v>1930</v>
      </c>
      <c r="Z31" s="49" t="s">
        <v>1930</v>
      </c>
      <c r="AA31" s="49" t="s">
        <v>1930</v>
      </c>
      <c r="AB31" s="83"/>
      <c r="AC31" s="38"/>
    </row>
    <row r="32" spans="1:29" s="33" customFormat="1" ht="15.75">
      <c r="A32" s="31" t="s">
        <v>11063</v>
      </c>
      <c r="B32" s="31" t="s">
        <v>10746</v>
      </c>
      <c r="C32" s="31"/>
      <c r="D32" s="31" t="s">
        <v>10747</v>
      </c>
      <c r="E32" s="31" t="s">
        <v>2927</v>
      </c>
      <c r="F32" s="31" t="s">
        <v>11154</v>
      </c>
      <c r="G32" s="31" t="s">
        <v>11155</v>
      </c>
      <c r="H32" s="31" t="s">
        <v>11156</v>
      </c>
      <c r="I32" s="31" t="s">
        <v>11064</v>
      </c>
      <c r="J32" s="31" t="s">
        <v>11065</v>
      </c>
      <c r="K32" s="31" t="s">
        <v>11066</v>
      </c>
      <c r="L32" s="31" t="s">
        <v>11157</v>
      </c>
      <c r="M32" s="31"/>
      <c r="N32" s="31" t="s">
        <v>11075</v>
      </c>
      <c r="O32" s="31" t="s">
        <v>11158</v>
      </c>
      <c r="P32" s="31" t="s">
        <v>11067</v>
      </c>
      <c r="Q32" s="31" t="s">
        <v>11070</v>
      </c>
      <c r="R32" s="31"/>
      <c r="S32" s="31" t="s">
        <v>11071</v>
      </c>
      <c r="T32" s="49" t="s">
        <v>18636</v>
      </c>
      <c r="U32" s="83" t="s">
        <v>18605</v>
      </c>
      <c r="V32" s="49" t="s">
        <v>3537</v>
      </c>
      <c r="W32" s="49" t="s">
        <v>18738</v>
      </c>
      <c r="X32" s="32" t="s">
        <v>18603</v>
      </c>
      <c r="Y32" s="49" t="s">
        <v>1930</v>
      </c>
      <c r="Z32" s="49" t="s">
        <v>1930</v>
      </c>
      <c r="AA32" s="49" t="s">
        <v>1930</v>
      </c>
      <c r="AB32" s="83"/>
      <c r="AC32" s="38"/>
    </row>
    <row r="33" spans="1:29" s="33" customFormat="1" ht="15.75">
      <c r="A33" s="31" t="s">
        <v>11063</v>
      </c>
      <c r="B33" s="31" t="s">
        <v>10746</v>
      </c>
      <c r="C33" s="31"/>
      <c r="D33" s="31" t="s">
        <v>10747</v>
      </c>
      <c r="E33" s="31" t="s">
        <v>2927</v>
      </c>
      <c r="F33" s="31" t="s">
        <v>11159</v>
      </c>
      <c r="G33" s="31" t="s">
        <v>11160</v>
      </c>
      <c r="H33" s="31" t="s">
        <v>11161</v>
      </c>
      <c r="I33" s="31" t="s">
        <v>11064</v>
      </c>
      <c r="J33" s="31" t="s">
        <v>11065</v>
      </c>
      <c r="K33" s="31" t="s">
        <v>11066</v>
      </c>
      <c r="L33" s="31" t="s">
        <v>11162</v>
      </c>
      <c r="M33" s="31"/>
      <c r="N33" s="31" t="s">
        <v>11075</v>
      </c>
      <c r="O33" s="31" t="s">
        <v>11163</v>
      </c>
      <c r="P33" s="31" t="s">
        <v>11067</v>
      </c>
      <c r="Q33" s="31" t="s">
        <v>11070</v>
      </c>
      <c r="R33" s="31"/>
      <c r="S33" s="31" t="s">
        <v>11071</v>
      </c>
      <c r="T33" s="49" t="s">
        <v>18636</v>
      </c>
      <c r="U33" s="83" t="s">
        <v>18605</v>
      </c>
      <c r="V33" s="49" t="s">
        <v>3537</v>
      </c>
      <c r="W33" s="49" t="s">
        <v>18738</v>
      </c>
      <c r="X33" s="32" t="s">
        <v>18603</v>
      </c>
      <c r="Y33" s="49" t="s">
        <v>1930</v>
      </c>
      <c r="Z33" s="49" t="s">
        <v>1930</v>
      </c>
      <c r="AA33" s="49" t="s">
        <v>1930</v>
      </c>
      <c r="AB33" s="83"/>
      <c r="AC33" s="38"/>
    </row>
    <row r="34" spans="1:29" s="33" customFormat="1" ht="15.75">
      <c r="A34" s="31" t="s">
        <v>11063</v>
      </c>
      <c r="B34" s="31" t="s">
        <v>10746</v>
      </c>
      <c r="C34" s="31"/>
      <c r="D34" s="31" t="s">
        <v>10747</v>
      </c>
      <c r="E34" s="31" t="s">
        <v>2927</v>
      </c>
      <c r="F34" s="31" t="s">
        <v>11164</v>
      </c>
      <c r="G34" s="31" t="s">
        <v>11165</v>
      </c>
      <c r="H34" s="31" t="s">
        <v>11166</v>
      </c>
      <c r="I34" s="31" t="s">
        <v>11064</v>
      </c>
      <c r="J34" s="31" t="s">
        <v>11065</v>
      </c>
      <c r="K34" s="31" t="s">
        <v>11066</v>
      </c>
      <c r="L34" s="31" t="s">
        <v>11167</v>
      </c>
      <c r="M34" s="31"/>
      <c r="N34" s="31" t="s">
        <v>11075</v>
      </c>
      <c r="O34" s="31" t="s">
        <v>11168</v>
      </c>
      <c r="P34" s="31" t="s">
        <v>11067</v>
      </c>
      <c r="Q34" s="31" t="s">
        <v>11070</v>
      </c>
      <c r="R34" s="31"/>
      <c r="S34" s="31" t="s">
        <v>11071</v>
      </c>
      <c r="T34" s="49" t="s">
        <v>18636</v>
      </c>
      <c r="U34" s="83" t="s">
        <v>18605</v>
      </c>
      <c r="V34" s="49" t="s">
        <v>3537</v>
      </c>
      <c r="W34" s="49" t="s">
        <v>18738</v>
      </c>
      <c r="X34" s="32" t="s">
        <v>18603</v>
      </c>
      <c r="Y34" s="49" t="s">
        <v>1930</v>
      </c>
      <c r="Z34" s="49" t="s">
        <v>1930</v>
      </c>
      <c r="AA34" s="49" t="s">
        <v>1930</v>
      </c>
      <c r="AB34" s="83"/>
      <c r="AC34" s="38"/>
    </row>
    <row r="35" spans="1:29" s="33" customFormat="1" ht="15.75">
      <c r="A35" s="31" t="s">
        <v>11063</v>
      </c>
      <c r="B35" s="31" t="s">
        <v>10746</v>
      </c>
      <c r="C35" s="31"/>
      <c r="D35" s="31" t="s">
        <v>10747</v>
      </c>
      <c r="E35" s="31" t="s">
        <v>2927</v>
      </c>
      <c r="F35" s="31" t="s">
        <v>11169</v>
      </c>
      <c r="G35" s="31" t="s">
        <v>11170</v>
      </c>
      <c r="H35" s="31" t="s">
        <v>11171</v>
      </c>
      <c r="I35" s="31" t="s">
        <v>11064</v>
      </c>
      <c r="J35" s="31" t="s">
        <v>11065</v>
      </c>
      <c r="K35" s="31" t="s">
        <v>11066</v>
      </c>
      <c r="L35" s="31" t="s">
        <v>11172</v>
      </c>
      <c r="M35" s="31"/>
      <c r="N35" s="31" t="s">
        <v>11075</v>
      </c>
      <c r="O35" s="31" t="s">
        <v>11173</v>
      </c>
      <c r="P35" s="31" t="s">
        <v>11067</v>
      </c>
      <c r="Q35" s="31" t="s">
        <v>11070</v>
      </c>
      <c r="R35" s="31"/>
      <c r="S35" s="31" t="s">
        <v>11071</v>
      </c>
      <c r="T35" s="49" t="s">
        <v>18636</v>
      </c>
      <c r="U35" s="83" t="s">
        <v>18605</v>
      </c>
      <c r="V35" s="49" t="s">
        <v>3537</v>
      </c>
      <c r="W35" s="49" t="s">
        <v>18738</v>
      </c>
      <c r="X35" s="32" t="s">
        <v>18603</v>
      </c>
      <c r="Y35" s="49" t="s">
        <v>1930</v>
      </c>
      <c r="Z35" s="49" t="s">
        <v>1930</v>
      </c>
      <c r="AA35" s="49" t="s">
        <v>1930</v>
      </c>
      <c r="AB35" s="83"/>
      <c r="AC35" s="38"/>
    </row>
    <row r="36" spans="1:29" s="33" customFormat="1" ht="15.75">
      <c r="A36" s="31" t="s">
        <v>11063</v>
      </c>
      <c r="B36" s="31" t="s">
        <v>10746</v>
      </c>
      <c r="C36" s="31"/>
      <c r="D36" s="31" t="s">
        <v>10747</v>
      </c>
      <c r="E36" s="31" t="s">
        <v>2927</v>
      </c>
      <c r="F36" s="31" t="s">
        <v>11174</v>
      </c>
      <c r="G36" s="31" t="s">
        <v>11175</v>
      </c>
      <c r="H36" s="31" t="s">
        <v>11176</v>
      </c>
      <c r="I36" s="31" t="s">
        <v>11064</v>
      </c>
      <c r="J36" s="31" t="s">
        <v>11065</v>
      </c>
      <c r="K36" s="31" t="s">
        <v>11066</v>
      </c>
      <c r="L36" s="31" t="s">
        <v>11177</v>
      </c>
      <c r="M36" s="31"/>
      <c r="N36" s="31" t="s">
        <v>11075</v>
      </c>
      <c r="O36" s="31" t="s">
        <v>11178</v>
      </c>
      <c r="P36" s="31" t="s">
        <v>11067</v>
      </c>
      <c r="Q36" s="31" t="s">
        <v>11070</v>
      </c>
      <c r="R36" s="31"/>
      <c r="S36" s="31" t="s">
        <v>11071</v>
      </c>
      <c r="T36" s="49" t="s">
        <v>18636</v>
      </c>
      <c r="U36" s="83" t="s">
        <v>18605</v>
      </c>
      <c r="V36" s="49" t="s">
        <v>3537</v>
      </c>
      <c r="W36" s="49" t="s">
        <v>18738</v>
      </c>
      <c r="X36" s="32" t="s">
        <v>18603</v>
      </c>
      <c r="Y36" s="49" t="s">
        <v>1930</v>
      </c>
      <c r="Z36" s="49" t="s">
        <v>1930</v>
      </c>
      <c r="AA36" s="49" t="s">
        <v>1930</v>
      </c>
      <c r="AB36" s="83"/>
      <c r="AC36" s="38"/>
    </row>
    <row r="37" spans="1:29" s="33" customFormat="1" ht="15.75">
      <c r="A37" s="31" t="s">
        <v>11063</v>
      </c>
      <c r="B37" s="31" t="s">
        <v>10746</v>
      </c>
      <c r="C37" s="31"/>
      <c r="D37" s="31" t="s">
        <v>10747</v>
      </c>
      <c r="E37" s="31" t="s">
        <v>2927</v>
      </c>
      <c r="F37" s="31" t="s">
        <v>11179</v>
      </c>
      <c r="G37" s="31" t="s">
        <v>11180</v>
      </c>
      <c r="H37" s="31" t="s">
        <v>11181</v>
      </c>
      <c r="I37" s="31" t="s">
        <v>11064</v>
      </c>
      <c r="J37" s="31" t="s">
        <v>11065</v>
      </c>
      <c r="K37" s="31" t="s">
        <v>11066</v>
      </c>
      <c r="L37" s="31" t="s">
        <v>11182</v>
      </c>
      <c r="M37" s="31"/>
      <c r="N37" s="31" t="s">
        <v>11075</v>
      </c>
      <c r="O37" s="31" t="s">
        <v>11183</v>
      </c>
      <c r="P37" s="31" t="s">
        <v>11067</v>
      </c>
      <c r="Q37" s="31" t="s">
        <v>11070</v>
      </c>
      <c r="R37" s="31"/>
      <c r="S37" s="31" t="s">
        <v>11071</v>
      </c>
      <c r="T37" s="49" t="s">
        <v>18636</v>
      </c>
      <c r="U37" s="83" t="s">
        <v>18605</v>
      </c>
      <c r="V37" s="49" t="s">
        <v>3537</v>
      </c>
      <c r="W37" s="49" t="s">
        <v>18738</v>
      </c>
      <c r="X37" s="32" t="s">
        <v>18603</v>
      </c>
      <c r="Y37" s="49" t="s">
        <v>1930</v>
      </c>
      <c r="Z37" s="49" t="s">
        <v>1930</v>
      </c>
      <c r="AA37" s="49" t="s">
        <v>1930</v>
      </c>
      <c r="AB37" s="83"/>
      <c r="AC37" s="38"/>
    </row>
    <row r="38" spans="1:29" s="33" customFormat="1" ht="15.75">
      <c r="A38" s="31" t="s">
        <v>11063</v>
      </c>
      <c r="B38" s="31" t="s">
        <v>10746</v>
      </c>
      <c r="C38" s="31"/>
      <c r="D38" s="31" t="s">
        <v>10747</v>
      </c>
      <c r="E38" s="31" t="s">
        <v>2927</v>
      </c>
      <c r="F38" s="31" t="s">
        <v>10748</v>
      </c>
      <c r="G38" s="31" t="s">
        <v>10749</v>
      </c>
      <c r="H38" s="31" t="s">
        <v>10745</v>
      </c>
      <c r="I38" s="31" t="s">
        <v>11064</v>
      </c>
      <c r="J38" s="31" t="s">
        <v>11065</v>
      </c>
      <c r="K38" s="31" t="s">
        <v>11066</v>
      </c>
      <c r="L38" s="31" t="s">
        <v>11184</v>
      </c>
      <c r="M38" s="31"/>
      <c r="N38" s="31" t="s">
        <v>11075</v>
      </c>
      <c r="O38" s="31" t="s">
        <v>11185</v>
      </c>
      <c r="P38" s="31" t="s">
        <v>11067</v>
      </c>
      <c r="Q38" s="31" t="s">
        <v>11070</v>
      </c>
      <c r="R38" s="31"/>
      <c r="S38" s="31" t="s">
        <v>11071</v>
      </c>
      <c r="T38" s="49" t="s">
        <v>18636</v>
      </c>
      <c r="U38" s="83" t="s">
        <v>18605</v>
      </c>
      <c r="V38" s="49" t="s">
        <v>3537</v>
      </c>
      <c r="W38" s="49" t="s">
        <v>18738</v>
      </c>
      <c r="X38" s="32" t="s">
        <v>18603</v>
      </c>
      <c r="Y38" s="49" t="s">
        <v>1930</v>
      </c>
      <c r="Z38" s="49" t="s">
        <v>1930</v>
      </c>
      <c r="AA38" s="49" t="s">
        <v>1930</v>
      </c>
      <c r="AB38" s="83"/>
      <c r="AC38" s="38"/>
    </row>
    <row r="39" spans="1:29" s="33" customFormat="1" ht="15.75">
      <c r="A39" s="31" t="s">
        <v>11063</v>
      </c>
      <c r="B39" s="31" t="s">
        <v>10746</v>
      </c>
      <c r="C39" s="31"/>
      <c r="D39" s="31" t="s">
        <v>10747</v>
      </c>
      <c r="E39" s="31" t="s">
        <v>2927</v>
      </c>
      <c r="F39" s="31" t="s">
        <v>11186</v>
      </c>
      <c r="G39" s="31" t="s">
        <v>11187</v>
      </c>
      <c r="H39" s="31" t="s">
        <v>11188</v>
      </c>
      <c r="I39" s="31" t="s">
        <v>11064</v>
      </c>
      <c r="J39" s="31" t="s">
        <v>11065</v>
      </c>
      <c r="K39" s="31" t="s">
        <v>11066</v>
      </c>
      <c r="L39" s="31" t="s">
        <v>11189</v>
      </c>
      <c r="M39" s="31"/>
      <c r="N39" s="31" t="s">
        <v>11075</v>
      </c>
      <c r="O39" s="31" t="s">
        <v>11190</v>
      </c>
      <c r="P39" s="31" t="s">
        <v>11067</v>
      </c>
      <c r="Q39" s="31" t="s">
        <v>11070</v>
      </c>
      <c r="R39" s="31"/>
      <c r="S39" s="31" t="s">
        <v>11071</v>
      </c>
      <c r="T39" s="49" t="s">
        <v>18636</v>
      </c>
      <c r="U39" s="83" t="s">
        <v>18605</v>
      </c>
      <c r="V39" s="49" t="s">
        <v>3537</v>
      </c>
      <c r="W39" s="49" t="s">
        <v>18738</v>
      </c>
      <c r="X39" s="32" t="s">
        <v>18603</v>
      </c>
      <c r="Y39" s="49" t="s">
        <v>1930</v>
      </c>
      <c r="Z39" s="49" t="s">
        <v>1930</v>
      </c>
      <c r="AA39" s="49" t="s">
        <v>1930</v>
      </c>
      <c r="AB39" s="83"/>
      <c r="AC39" s="38"/>
    </row>
    <row r="40" spans="1:29" s="33" customFormat="1" ht="15.75">
      <c r="A40" s="31" t="s">
        <v>11063</v>
      </c>
      <c r="B40" s="31" t="s">
        <v>10746</v>
      </c>
      <c r="C40" s="31"/>
      <c r="D40" s="31" t="s">
        <v>10747</v>
      </c>
      <c r="E40" s="31" t="s">
        <v>2927</v>
      </c>
      <c r="F40" s="31" t="s">
        <v>11191</v>
      </c>
      <c r="G40" s="31" t="s">
        <v>11192</v>
      </c>
      <c r="H40" s="31" t="s">
        <v>11193</v>
      </c>
      <c r="I40" s="31" t="s">
        <v>11064</v>
      </c>
      <c r="J40" s="31" t="s">
        <v>11065</v>
      </c>
      <c r="K40" s="31" t="s">
        <v>11066</v>
      </c>
      <c r="L40" s="31" t="s">
        <v>11194</v>
      </c>
      <c r="M40" s="31"/>
      <c r="N40" s="31" t="s">
        <v>11075</v>
      </c>
      <c r="O40" s="31" t="s">
        <v>11195</v>
      </c>
      <c r="P40" s="31" t="s">
        <v>11067</v>
      </c>
      <c r="Q40" s="31" t="s">
        <v>11070</v>
      </c>
      <c r="R40" s="31"/>
      <c r="S40" s="31" t="s">
        <v>11071</v>
      </c>
      <c r="T40" s="49" t="s">
        <v>18636</v>
      </c>
      <c r="U40" s="83" t="s">
        <v>18605</v>
      </c>
      <c r="V40" s="49" t="s">
        <v>3537</v>
      </c>
      <c r="W40" s="49" t="s">
        <v>18738</v>
      </c>
      <c r="X40" s="32" t="s">
        <v>18603</v>
      </c>
      <c r="Y40" s="49" t="s">
        <v>1930</v>
      </c>
      <c r="Z40" s="49" t="s">
        <v>1930</v>
      </c>
      <c r="AA40" s="49" t="s">
        <v>1930</v>
      </c>
      <c r="AB40" s="83"/>
      <c r="AC40" s="38"/>
    </row>
    <row r="41" spans="1:29" s="90" customFormat="1" ht="15.75">
      <c r="A41" s="34" t="s">
        <v>11063</v>
      </c>
      <c r="B41" s="34" t="s">
        <v>10746</v>
      </c>
      <c r="C41" s="34"/>
      <c r="D41" s="34" t="s">
        <v>10747</v>
      </c>
      <c r="E41" s="34" t="s">
        <v>2927</v>
      </c>
      <c r="F41" s="34" t="s">
        <v>11196</v>
      </c>
      <c r="G41" s="34" t="s">
        <v>11197</v>
      </c>
      <c r="H41" s="34" t="s">
        <v>11198</v>
      </c>
      <c r="I41" s="31" t="s">
        <v>11072</v>
      </c>
      <c r="J41" s="31" t="s">
        <v>11073</v>
      </c>
      <c r="K41" s="31" t="s">
        <v>11074</v>
      </c>
      <c r="L41" s="31" t="s">
        <v>2681</v>
      </c>
      <c r="M41" s="31"/>
      <c r="N41" s="31" t="s">
        <v>11075</v>
      </c>
      <c r="O41" s="31" t="s">
        <v>11199</v>
      </c>
      <c r="P41" s="31" t="s">
        <v>11067</v>
      </c>
      <c r="Q41" s="31" t="s">
        <v>11070</v>
      </c>
      <c r="R41" s="31"/>
      <c r="S41" s="31" t="s">
        <v>11071</v>
      </c>
      <c r="T41" s="35" t="s">
        <v>18636</v>
      </c>
      <c r="U41" s="88" t="s">
        <v>18608</v>
      </c>
      <c r="V41" s="35" t="s">
        <v>1930</v>
      </c>
      <c r="W41" s="35" t="s">
        <v>2676</v>
      </c>
      <c r="X41" s="39" t="s">
        <v>18603</v>
      </c>
      <c r="Y41" s="35" t="s">
        <v>1930</v>
      </c>
      <c r="Z41" s="35" t="s">
        <v>1930</v>
      </c>
      <c r="AA41" s="35" t="s">
        <v>1930</v>
      </c>
      <c r="AB41" s="88"/>
      <c r="AC41" s="89"/>
    </row>
    <row r="42" spans="1:29" s="90" customFormat="1" ht="15.75">
      <c r="A42" s="34" t="s">
        <v>11063</v>
      </c>
      <c r="B42" s="34" t="s">
        <v>10746</v>
      </c>
      <c r="C42" s="34"/>
      <c r="D42" s="34" t="s">
        <v>10747</v>
      </c>
      <c r="E42" s="34" t="s">
        <v>2927</v>
      </c>
      <c r="F42" s="34" t="s">
        <v>11200</v>
      </c>
      <c r="G42" s="34" t="s">
        <v>11201</v>
      </c>
      <c r="H42" s="34" t="s">
        <v>11198</v>
      </c>
      <c r="I42" s="31" t="s">
        <v>11072</v>
      </c>
      <c r="J42" s="31" t="s">
        <v>11073</v>
      </c>
      <c r="K42" s="31" t="s">
        <v>11074</v>
      </c>
      <c r="L42" s="31" t="s">
        <v>2721</v>
      </c>
      <c r="M42" s="31"/>
      <c r="N42" s="31" t="s">
        <v>11075</v>
      </c>
      <c r="O42" s="31" t="s">
        <v>11202</v>
      </c>
      <c r="P42" s="31" t="s">
        <v>11067</v>
      </c>
      <c r="Q42" s="31" t="s">
        <v>11070</v>
      </c>
      <c r="R42" s="31"/>
      <c r="S42" s="31" t="s">
        <v>11071</v>
      </c>
      <c r="T42" s="35" t="s">
        <v>18636</v>
      </c>
      <c r="U42" s="88" t="s">
        <v>18608</v>
      </c>
      <c r="V42" s="35" t="s">
        <v>1930</v>
      </c>
      <c r="W42" s="35" t="s">
        <v>2676</v>
      </c>
      <c r="X42" s="39" t="s">
        <v>18603</v>
      </c>
      <c r="Y42" s="35" t="s">
        <v>1930</v>
      </c>
      <c r="Z42" s="35" t="s">
        <v>1930</v>
      </c>
      <c r="AA42" s="35" t="s">
        <v>1930</v>
      </c>
      <c r="AB42" s="88"/>
      <c r="AC42" s="89"/>
    </row>
    <row r="43" spans="1:29" s="90" customFormat="1" ht="15.75">
      <c r="A43" s="34" t="s">
        <v>11063</v>
      </c>
      <c r="B43" s="34" t="s">
        <v>10746</v>
      </c>
      <c r="C43" s="34"/>
      <c r="D43" s="34" t="s">
        <v>10747</v>
      </c>
      <c r="E43" s="34" t="s">
        <v>2927</v>
      </c>
      <c r="F43" s="34" t="s">
        <v>11203</v>
      </c>
      <c r="G43" s="34" t="s">
        <v>11204</v>
      </c>
      <c r="H43" s="34" t="s">
        <v>11198</v>
      </c>
      <c r="I43" s="31" t="s">
        <v>11072</v>
      </c>
      <c r="J43" s="31" t="s">
        <v>11073</v>
      </c>
      <c r="K43" s="31" t="s">
        <v>11074</v>
      </c>
      <c r="L43" s="31" t="s">
        <v>2723</v>
      </c>
      <c r="M43" s="31"/>
      <c r="N43" s="31" t="s">
        <v>11075</v>
      </c>
      <c r="O43" s="31" t="s">
        <v>11205</v>
      </c>
      <c r="P43" s="31" t="s">
        <v>11067</v>
      </c>
      <c r="Q43" s="31" t="s">
        <v>11070</v>
      </c>
      <c r="R43" s="31"/>
      <c r="S43" s="31" t="s">
        <v>11071</v>
      </c>
      <c r="T43" s="35" t="s">
        <v>18636</v>
      </c>
      <c r="U43" s="88" t="s">
        <v>18608</v>
      </c>
      <c r="V43" s="35" t="s">
        <v>1930</v>
      </c>
      <c r="W43" s="35" t="s">
        <v>2676</v>
      </c>
      <c r="X43" s="39" t="s">
        <v>18603</v>
      </c>
      <c r="Y43" s="35" t="s">
        <v>1930</v>
      </c>
      <c r="Z43" s="35" t="s">
        <v>1930</v>
      </c>
      <c r="AA43" s="35" t="s">
        <v>1930</v>
      </c>
      <c r="AB43" s="88"/>
      <c r="AC43" s="89"/>
    </row>
    <row r="44" spans="1:29" s="90" customFormat="1" ht="15.75">
      <c r="A44" s="34" t="s">
        <v>11063</v>
      </c>
      <c r="B44" s="34" t="s">
        <v>10746</v>
      </c>
      <c r="C44" s="34"/>
      <c r="D44" s="34" t="s">
        <v>10747</v>
      </c>
      <c r="E44" s="34" t="s">
        <v>2927</v>
      </c>
      <c r="F44" s="34" t="s">
        <v>11206</v>
      </c>
      <c r="G44" s="34" t="s">
        <v>11207</v>
      </c>
      <c r="H44" s="34" t="s">
        <v>11198</v>
      </c>
      <c r="I44" s="31" t="s">
        <v>11072</v>
      </c>
      <c r="J44" s="31" t="s">
        <v>11073</v>
      </c>
      <c r="K44" s="31" t="s">
        <v>11074</v>
      </c>
      <c r="L44" s="31" t="s">
        <v>2724</v>
      </c>
      <c r="M44" s="31"/>
      <c r="N44" s="31" t="s">
        <v>11075</v>
      </c>
      <c r="O44" s="31" t="s">
        <v>11208</v>
      </c>
      <c r="P44" s="31" t="s">
        <v>11067</v>
      </c>
      <c r="Q44" s="31" t="s">
        <v>11070</v>
      </c>
      <c r="R44" s="31"/>
      <c r="S44" s="31" t="s">
        <v>11071</v>
      </c>
      <c r="T44" s="35" t="s">
        <v>18636</v>
      </c>
      <c r="U44" s="88" t="s">
        <v>18608</v>
      </c>
      <c r="V44" s="35" t="s">
        <v>1930</v>
      </c>
      <c r="W44" s="35" t="s">
        <v>2676</v>
      </c>
      <c r="X44" s="39" t="s">
        <v>18603</v>
      </c>
      <c r="Y44" s="35" t="s">
        <v>1930</v>
      </c>
      <c r="Z44" s="35" t="s">
        <v>1930</v>
      </c>
      <c r="AA44" s="35" t="s">
        <v>1930</v>
      </c>
      <c r="AB44" s="88"/>
      <c r="AC44" s="89"/>
    </row>
    <row r="45" spans="1:29" s="90" customFormat="1" ht="15.75">
      <c r="A45" s="34" t="s">
        <v>11063</v>
      </c>
      <c r="B45" s="34" t="s">
        <v>10746</v>
      </c>
      <c r="C45" s="34"/>
      <c r="D45" s="34" t="s">
        <v>10747</v>
      </c>
      <c r="E45" s="34" t="s">
        <v>2927</v>
      </c>
      <c r="F45" s="34" t="s">
        <v>11209</v>
      </c>
      <c r="G45" s="34" t="s">
        <v>11210</v>
      </c>
      <c r="H45" s="34" t="s">
        <v>11198</v>
      </c>
      <c r="I45" s="31" t="s">
        <v>11072</v>
      </c>
      <c r="J45" s="31" t="s">
        <v>11073</v>
      </c>
      <c r="K45" s="31" t="s">
        <v>11074</v>
      </c>
      <c r="L45" s="31" t="s">
        <v>2725</v>
      </c>
      <c r="M45" s="31"/>
      <c r="N45" s="31" t="s">
        <v>11075</v>
      </c>
      <c r="O45" s="31" t="s">
        <v>11211</v>
      </c>
      <c r="P45" s="31" t="s">
        <v>11067</v>
      </c>
      <c r="Q45" s="31" t="s">
        <v>11070</v>
      </c>
      <c r="R45" s="31"/>
      <c r="S45" s="31" t="s">
        <v>11071</v>
      </c>
      <c r="T45" s="35" t="s">
        <v>18636</v>
      </c>
      <c r="U45" s="88" t="s">
        <v>18608</v>
      </c>
      <c r="V45" s="35" t="s">
        <v>1930</v>
      </c>
      <c r="W45" s="35" t="s">
        <v>2676</v>
      </c>
      <c r="X45" s="39" t="s">
        <v>18603</v>
      </c>
      <c r="Y45" s="35" t="s">
        <v>1930</v>
      </c>
      <c r="Z45" s="35" t="s">
        <v>1930</v>
      </c>
      <c r="AA45" s="35" t="s">
        <v>1930</v>
      </c>
      <c r="AB45" s="88"/>
      <c r="AC45" s="89"/>
    </row>
    <row r="46" spans="1:29" s="90" customFormat="1" ht="15.75">
      <c r="A46" s="34" t="s">
        <v>11063</v>
      </c>
      <c r="B46" s="34" t="s">
        <v>10746</v>
      </c>
      <c r="C46" s="34"/>
      <c r="D46" s="34" t="s">
        <v>10747</v>
      </c>
      <c r="E46" s="34" t="s">
        <v>2927</v>
      </c>
      <c r="F46" s="34" t="s">
        <v>11212</v>
      </c>
      <c r="G46" s="34" t="s">
        <v>11213</v>
      </c>
      <c r="H46" s="34" t="s">
        <v>11198</v>
      </c>
      <c r="I46" s="31" t="s">
        <v>11072</v>
      </c>
      <c r="J46" s="31" t="s">
        <v>11073</v>
      </c>
      <c r="K46" s="31" t="s">
        <v>11074</v>
      </c>
      <c r="L46" s="31" t="s">
        <v>2726</v>
      </c>
      <c r="M46" s="31"/>
      <c r="N46" s="31" t="s">
        <v>11075</v>
      </c>
      <c r="O46" s="31" t="s">
        <v>11214</v>
      </c>
      <c r="P46" s="31" t="s">
        <v>11067</v>
      </c>
      <c r="Q46" s="31" t="s">
        <v>11070</v>
      </c>
      <c r="R46" s="31"/>
      <c r="S46" s="31" t="s">
        <v>11071</v>
      </c>
      <c r="T46" s="35" t="s">
        <v>18636</v>
      </c>
      <c r="U46" s="88" t="s">
        <v>18608</v>
      </c>
      <c r="V46" s="35" t="s">
        <v>1930</v>
      </c>
      <c r="W46" s="35" t="s">
        <v>2676</v>
      </c>
      <c r="X46" s="39" t="s">
        <v>18603</v>
      </c>
      <c r="Y46" s="35" t="s">
        <v>1930</v>
      </c>
      <c r="Z46" s="35" t="s">
        <v>1930</v>
      </c>
      <c r="AA46" s="35" t="s">
        <v>1930</v>
      </c>
      <c r="AB46" s="88"/>
      <c r="AC46" s="89"/>
    </row>
    <row r="47" spans="1:29" s="90" customFormat="1" ht="15.75">
      <c r="A47" s="34" t="s">
        <v>11063</v>
      </c>
      <c r="B47" s="34" t="s">
        <v>10746</v>
      </c>
      <c r="C47" s="34"/>
      <c r="D47" s="34" t="s">
        <v>10747</v>
      </c>
      <c r="E47" s="34" t="s">
        <v>2927</v>
      </c>
      <c r="F47" s="34" t="s">
        <v>11215</v>
      </c>
      <c r="G47" s="34" t="s">
        <v>11216</v>
      </c>
      <c r="H47" s="34" t="s">
        <v>11198</v>
      </c>
      <c r="I47" s="31" t="s">
        <v>11072</v>
      </c>
      <c r="J47" s="31" t="s">
        <v>11073</v>
      </c>
      <c r="K47" s="31" t="s">
        <v>11074</v>
      </c>
      <c r="L47" s="31" t="s">
        <v>2727</v>
      </c>
      <c r="M47" s="31"/>
      <c r="N47" s="31" t="s">
        <v>11075</v>
      </c>
      <c r="O47" s="31" t="s">
        <v>11217</v>
      </c>
      <c r="P47" s="31" t="s">
        <v>11067</v>
      </c>
      <c r="Q47" s="31" t="s">
        <v>11070</v>
      </c>
      <c r="R47" s="31"/>
      <c r="S47" s="31" t="s">
        <v>11071</v>
      </c>
      <c r="T47" s="35" t="s">
        <v>18636</v>
      </c>
      <c r="U47" s="88" t="s">
        <v>18608</v>
      </c>
      <c r="V47" s="35" t="s">
        <v>1930</v>
      </c>
      <c r="W47" s="35" t="s">
        <v>2676</v>
      </c>
      <c r="X47" s="39" t="s">
        <v>18603</v>
      </c>
      <c r="Y47" s="35" t="s">
        <v>1930</v>
      </c>
      <c r="Z47" s="35" t="s">
        <v>1930</v>
      </c>
      <c r="AA47" s="35" t="s">
        <v>1930</v>
      </c>
      <c r="AB47" s="88"/>
      <c r="AC47" s="89"/>
    </row>
    <row r="48" spans="1:29" s="90" customFormat="1" ht="15.75">
      <c r="A48" s="34" t="s">
        <v>11063</v>
      </c>
      <c r="B48" s="34" t="s">
        <v>10746</v>
      </c>
      <c r="C48" s="34"/>
      <c r="D48" s="34" t="s">
        <v>10747</v>
      </c>
      <c r="E48" s="34" t="s">
        <v>2927</v>
      </c>
      <c r="F48" s="34" t="s">
        <v>11218</v>
      </c>
      <c r="G48" s="34" t="s">
        <v>11219</v>
      </c>
      <c r="H48" s="34" t="s">
        <v>11198</v>
      </c>
      <c r="I48" s="31" t="s">
        <v>11072</v>
      </c>
      <c r="J48" s="31" t="s">
        <v>11073</v>
      </c>
      <c r="K48" s="31" t="s">
        <v>11074</v>
      </c>
      <c r="L48" s="31" t="s">
        <v>11220</v>
      </c>
      <c r="M48" s="31"/>
      <c r="N48" s="31" t="s">
        <v>11075</v>
      </c>
      <c r="O48" s="31" t="s">
        <v>11221</v>
      </c>
      <c r="P48" s="31" t="s">
        <v>11067</v>
      </c>
      <c r="Q48" s="31" t="s">
        <v>11070</v>
      </c>
      <c r="R48" s="31"/>
      <c r="S48" s="31" t="s">
        <v>11071</v>
      </c>
      <c r="T48" s="35" t="s">
        <v>18636</v>
      </c>
      <c r="U48" s="88" t="s">
        <v>18608</v>
      </c>
      <c r="V48" s="35" t="s">
        <v>1930</v>
      </c>
      <c r="W48" s="35" t="s">
        <v>2676</v>
      </c>
      <c r="X48" s="39" t="s">
        <v>18603</v>
      </c>
      <c r="Y48" s="35" t="s">
        <v>1930</v>
      </c>
      <c r="Z48" s="35" t="s">
        <v>1930</v>
      </c>
      <c r="AA48" s="35" t="s">
        <v>1930</v>
      </c>
      <c r="AB48" s="88"/>
      <c r="AC48" s="89"/>
    </row>
    <row r="49" spans="1:29" s="90" customFormat="1" ht="15.75">
      <c r="A49" s="34" t="s">
        <v>11063</v>
      </c>
      <c r="B49" s="34" t="s">
        <v>10746</v>
      </c>
      <c r="C49" s="34"/>
      <c r="D49" s="34" t="s">
        <v>10747</v>
      </c>
      <c r="E49" s="34" t="s">
        <v>2927</v>
      </c>
      <c r="F49" s="34" t="s">
        <v>11222</v>
      </c>
      <c r="G49" s="34" t="s">
        <v>11223</v>
      </c>
      <c r="H49" s="34" t="s">
        <v>11198</v>
      </c>
      <c r="I49" s="31" t="s">
        <v>11072</v>
      </c>
      <c r="J49" s="31" t="s">
        <v>11073</v>
      </c>
      <c r="K49" s="31" t="s">
        <v>11074</v>
      </c>
      <c r="L49" s="31" t="s">
        <v>11224</v>
      </c>
      <c r="M49" s="31"/>
      <c r="N49" s="31" t="s">
        <v>11075</v>
      </c>
      <c r="O49" s="31" t="s">
        <v>11225</v>
      </c>
      <c r="P49" s="31" t="s">
        <v>11067</v>
      </c>
      <c r="Q49" s="31" t="s">
        <v>11070</v>
      </c>
      <c r="R49" s="31"/>
      <c r="S49" s="31" t="s">
        <v>11071</v>
      </c>
      <c r="T49" s="35" t="s">
        <v>18636</v>
      </c>
      <c r="U49" s="88" t="s">
        <v>18608</v>
      </c>
      <c r="V49" s="35" t="s">
        <v>1930</v>
      </c>
      <c r="W49" s="35" t="s">
        <v>2676</v>
      </c>
      <c r="X49" s="39" t="s">
        <v>18603</v>
      </c>
      <c r="Y49" s="35" t="s">
        <v>1930</v>
      </c>
      <c r="Z49" s="35" t="s">
        <v>1930</v>
      </c>
      <c r="AA49" s="35" t="s">
        <v>1930</v>
      </c>
      <c r="AB49" s="88"/>
      <c r="AC49" s="89"/>
    </row>
    <row r="50" spans="1:29" s="90" customFormat="1" ht="15.75">
      <c r="A50" s="34" t="s">
        <v>11063</v>
      </c>
      <c r="B50" s="34" t="s">
        <v>10746</v>
      </c>
      <c r="C50" s="34"/>
      <c r="D50" s="34" t="s">
        <v>10747</v>
      </c>
      <c r="E50" s="34" t="s">
        <v>2927</v>
      </c>
      <c r="F50" s="34" t="s">
        <v>11226</v>
      </c>
      <c r="G50" s="34" t="s">
        <v>11227</v>
      </c>
      <c r="H50" s="34" t="s">
        <v>11198</v>
      </c>
      <c r="I50" s="31" t="s">
        <v>11072</v>
      </c>
      <c r="J50" s="31" t="s">
        <v>11073</v>
      </c>
      <c r="K50" s="31" t="s">
        <v>11074</v>
      </c>
      <c r="L50" s="31" t="s">
        <v>11228</v>
      </c>
      <c r="M50" s="31"/>
      <c r="N50" s="31" t="s">
        <v>11075</v>
      </c>
      <c r="O50" s="31" t="s">
        <v>11229</v>
      </c>
      <c r="P50" s="31" t="s">
        <v>11067</v>
      </c>
      <c r="Q50" s="31" t="s">
        <v>11070</v>
      </c>
      <c r="R50" s="31"/>
      <c r="S50" s="31" t="s">
        <v>11071</v>
      </c>
      <c r="T50" s="35" t="s">
        <v>18636</v>
      </c>
      <c r="U50" s="88" t="s">
        <v>18608</v>
      </c>
      <c r="V50" s="35" t="s">
        <v>1930</v>
      </c>
      <c r="W50" s="35" t="s">
        <v>2676</v>
      </c>
      <c r="X50" s="39" t="s">
        <v>18603</v>
      </c>
      <c r="Y50" s="35" t="s">
        <v>1930</v>
      </c>
      <c r="Z50" s="35" t="s">
        <v>1930</v>
      </c>
      <c r="AA50" s="35" t="s">
        <v>1930</v>
      </c>
      <c r="AB50" s="88"/>
      <c r="AC50" s="89"/>
    </row>
    <row r="51" spans="1:29" s="33" customFormat="1" ht="15.75">
      <c r="A51" s="31" t="s">
        <v>11063</v>
      </c>
      <c r="B51" s="31" t="s">
        <v>8190</v>
      </c>
      <c r="C51" s="31"/>
      <c r="D51" s="31" t="s">
        <v>8191</v>
      </c>
      <c r="E51" s="31" t="s">
        <v>2927</v>
      </c>
      <c r="F51" s="31" t="s">
        <v>11230</v>
      </c>
      <c r="G51" s="31" t="s">
        <v>11078</v>
      </c>
      <c r="H51" s="31" t="s">
        <v>11079</v>
      </c>
      <c r="I51" s="31"/>
      <c r="J51" s="31"/>
      <c r="K51" s="31"/>
      <c r="L51" s="31" t="s">
        <v>11067</v>
      </c>
      <c r="M51" s="31"/>
      <c r="N51" s="31" t="s">
        <v>11068</v>
      </c>
      <c r="O51" s="31" t="s">
        <v>11231</v>
      </c>
      <c r="P51" s="31" t="s">
        <v>11067</v>
      </c>
      <c r="Q51" s="31" t="s">
        <v>11070</v>
      </c>
      <c r="R51" s="31"/>
      <c r="S51" s="31" t="s">
        <v>11071</v>
      </c>
      <c r="T51" s="49" t="s">
        <v>18634</v>
      </c>
      <c r="U51" s="83" t="s">
        <v>18605</v>
      </c>
      <c r="V51" s="49" t="s">
        <v>3537</v>
      </c>
      <c r="W51" s="49" t="s">
        <v>18738</v>
      </c>
      <c r="X51" s="32" t="s">
        <v>18603</v>
      </c>
      <c r="Y51" s="49" t="s">
        <v>1930</v>
      </c>
      <c r="Z51" s="49" t="s">
        <v>1930</v>
      </c>
      <c r="AA51" s="49" t="s">
        <v>1930</v>
      </c>
      <c r="AB51" s="83"/>
      <c r="AC51" s="38"/>
    </row>
    <row r="52" spans="1:29" s="105" customFormat="1" ht="15.75">
      <c r="A52" s="40" t="s">
        <v>11063</v>
      </c>
      <c r="B52" s="40" t="s">
        <v>8190</v>
      </c>
      <c r="C52" s="40"/>
      <c r="D52" s="40" t="s">
        <v>8191</v>
      </c>
      <c r="E52" s="40" t="s">
        <v>2927</v>
      </c>
      <c r="F52" s="40" t="s">
        <v>11232</v>
      </c>
      <c r="G52" s="40" t="s">
        <v>11233</v>
      </c>
      <c r="H52" s="40" t="s">
        <v>11234</v>
      </c>
      <c r="I52" s="31" t="s">
        <v>11235</v>
      </c>
      <c r="J52" s="31" t="s">
        <v>11236</v>
      </c>
      <c r="K52" s="31" t="s">
        <v>11237</v>
      </c>
      <c r="L52" s="31" t="s">
        <v>2681</v>
      </c>
      <c r="M52" s="31"/>
      <c r="N52" s="31" t="s">
        <v>11075</v>
      </c>
      <c r="O52" s="31" t="s">
        <v>11238</v>
      </c>
      <c r="P52" s="31" t="s">
        <v>11067</v>
      </c>
      <c r="Q52" s="31" t="s">
        <v>11070</v>
      </c>
      <c r="R52" s="31"/>
      <c r="S52" s="31" t="s">
        <v>11071</v>
      </c>
      <c r="T52" s="46" t="s">
        <v>18636</v>
      </c>
      <c r="U52" s="103" t="s">
        <v>18609</v>
      </c>
      <c r="V52" s="46" t="s">
        <v>3546</v>
      </c>
      <c r="W52" s="46" t="s">
        <v>18738</v>
      </c>
      <c r="X52" s="41" t="s">
        <v>18603</v>
      </c>
      <c r="Y52" s="46" t="s">
        <v>1930</v>
      </c>
      <c r="Z52" s="46" t="s">
        <v>1930</v>
      </c>
      <c r="AA52" s="46" t="s">
        <v>1930</v>
      </c>
      <c r="AB52" s="103"/>
      <c r="AC52" s="104"/>
    </row>
    <row r="53" spans="1:29" s="105" customFormat="1" ht="15.75">
      <c r="A53" s="40" t="s">
        <v>11063</v>
      </c>
      <c r="B53" s="40" t="s">
        <v>8190</v>
      </c>
      <c r="C53" s="40"/>
      <c r="D53" s="40" t="s">
        <v>8191</v>
      </c>
      <c r="E53" s="40" t="s">
        <v>2927</v>
      </c>
      <c r="F53" s="40" t="s">
        <v>11239</v>
      </c>
      <c r="G53" s="40" t="s">
        <v>11240</v>
      </c>
      <c r="H53" s="40" t="s">
        <v>11234</v>
      </c>
      <c r="I53" s="31" t="s">
        <v>11235</v>
      </c>
      <c r="J53" s="31" t="s">
        <v>11236</v>
      </c>
      <c r="K53" s="31" t="s">
        <v>11237</v>
      </c>
      <c r="L53" s="31" t="s">
        <v>2721</v>
      </c>
      <c r="M53" s="31"/>
      <c r="N53" s="31" t="s">
        <v>11075</v>
      </c>
      <c r="O53" s="31" t="s">
        <v>11241</v>
      </c>
      <c r="P53" s="31" t="s">
        <v>11067</v>
      </c>
      <c r="Q53" s="31" t="s">
        <v>11070</v>
      </c>
      <c r="R53" s="31"/>
      <c r="S53" s="31" t="s">
        <v>11071</v>
      </c>
      <c r="T53" s="46" t="s">
        <v>18636</v>
      </c>
      <c r="U53" s="103" t="s">
        <v>18609</v>
      </c>
      <c r="V53" s="46" t="s">
        <v>3546</v>
      </c>
      <c r="W53" s="46" t="s">
        <v>18738</v>
      </c>
      <c r="X53" s="41" t="s">
        <v>18603</v>
      </c>
      <c r="Y53" s="46" t="s">
        <v>1930</v>
      </c>
      <c r="Z53" s="46" t="s">
        <v>1930</v>
      </c>
      <c r="AA53" s="46" t="s">
        <v>1930</v>
      </c>
      <c r="AB53" s="103"/>
      <c r="AC53" s="104"/>
    </row>
    <row r="54" spans="1:29" s="105" customFormat="1" ht="15.75">
      <c r="A54" s="40" t="s">
        <v>11063</v>
      </c>
      <c r="B54" s="40" t="s">
        <v>8190</v>
      </c>
      <c r="C54" s="40"/>
      <c r="D54" s="40" t="s">
        <v>8191</v>
      </c>
      <c r="E54" s="40" t="s">
        <v>2927</v>
      </c>
      <c r="F54" s="40" t="s">
        <v>11242</v>
      </c>
      <c r="G54" s="40" t="s">
        <v>11243</v>
      </c>
      <c r="H54" s="40" t="s">
        <v>11234</v>
      </c>
      <c r="I54" s="31" t="s">
        <v>11235</v>
      </c>
      <c r="J54" s="31" t="s">
        <v>11236</v>
      </c>
      <c r="K54" s="31" t="s">
        <v>11237</v>
      </c>
      <c r="L54" s="31" t="s">
        <v>2723</v>
      </c>
      <c r="M54" s="31"/>
      <c r="N54" s="31" t="s">
        <v>11075</v>
      </c>
      <c r="O54" s="31" t="s">
        <v>11244</v>
      </c>
      <c r="P54" s="31" t="s">
        <v>11067</v>
      </c>
      <c r="Q54" s="31" t="s">
        <v>11070</v>
      </c>
      <c r="R54" s="31"/>
      <c r="S54" s="31" t="s">
        <v>11071</v>
      </c>
      <c r="T54" s="46" t="s">
        <v>18636</v>
      </c>
      <c r="U54" s="103" t="s">
        <v>18609</v>
      </c>
      <c r="V54" s="46" t="s">
        <v>3546</v>
      </c>
      <c r="W54" s="46" t="s">
        <v>18738</v>
      </c>
      <c r="X54" s="41" t="s">
        <v>18603</v>
      </c>
      <c r="Y54" s="46" t="s">
        <v>1930</v>
      </c>
      <c r="Z54" s="46" t="s">
        <v>1930</v>
      </c>
      <c r="AA54" s="46" t="s">
        <v>1930</v>
      </c>
      <c r="AB54" s="103"/>
      <c r="AC54" s="104"/>
    </row>
    <row r="55" spans="1:29" s="105" customFormat="1" ht="15.75">
      <c r="A55" s="40" t="s">
        <v>11063</v>
      </c>
      <c r="B55" s="40" t="s">
        <v>8190</v>
      </c>
      <c r="C55" s="40"/>
      <c r="D55" s="40" t="s">
        <v>8191</v>
      </c>
      <c r="E55" s="40" t="s">
        <v>2927</v>
      </c>
      <c r="F55" s="40" t="s">
        <v>11245</v>
      </c>
      <c r="G55" s="40" t="s">
        <v>11246</v>
      </c>
      <c r="H55" s="40" t="s">
        <v>11234</v>
      </c>
      <c r="I55" s="31" t="s">
        <v>11235</v>
      </c>
      <c r="J55" s="31" t="s">
        <v>11236</v>
      </c>
      <c r="K55" s="31" t="s">
        <v>11237</v>
      </c>
      <c r="L55" s="31" t="s">
        <v>2724</v>
      </c>
      <c r="M55" s="31"/>
      <c r="N55" s="31" t="s">
        <v>11075</v>
      </c>
      <c r="O55" s="31" t="s">
        <v>11247</v>
      </c>
      <c r="P55" s="31" t="s">
        <v>11067</v>
      </c>
      <c r="Q55" s="31" t="s">
        <v>11070</v>
      </c>
      <c r="R55" s="31"/>
      <c r="S55" s="31" t="s">
        <v>11071</v>
      </c>
      <c r="T55" s="46" t="s">
        <v>18636</v>
      </c>
      <c r="U55" s="103" t="s">
        <v>18609</v>
      </c>
      <c r="V55" s="46" t="s">
        <v>3546</v>
      </c>
      <c r="W55" s="46" t="s">
        <v>18738</v>
      </c>
      <c r="X55" s="41" t="s">
        <v>18603</v>
      </c>
      <c r="Y55" s="46" t="s">
        <v>1930</v>
      </c>
      <c r="Z55" s="46" t="s">
        <v>1930</v>
      </c>
      <c r="AA55" s="46" t="s">
        <v>1930</v>
      </c>
      <c r="AB55" s="103"/>
      <c r="AC55" s="104"/>
    </row>
    <row r="56" spans="1:29" s="105" customFormat="1" ht="15.75">
      <c r="A56" s="40" t="s">
        <v>11063</v>
      </c>
      <c r="B56" s="40" t="s">
        <v>8190</v>
      </c>
      <c r="C56" s="40"/>
      <c r="D56" s="40" t="s">
        <v>8191</v>
      </c>
      <c r="E56" s="40" t="s">
        <v>2927</v>
      </c>
      <c r="F56" s="40" t="s">
        <v>11248</v>
      </c>
      <c r="G56" s="40" t="s">
        <v>11249</v>
      </c>
      <c r="H56" s="40" t="s">
        <v>11234</v>
      </c>
      <c r="I56" s="31" t="s">
        <v>11235</v>
      </c>
      <c r="J56" s="31" t="s">
        <v>11236</v>
      </c>
      <c r="K56" s="31" t="s">
        <v>11237</v>
      </c>
      <c r="L56" s="31" t="s">
        <v>2725</v>
      </c>
      <c r="M56" s="31"/>
      <c r="N56" s="31" t="s">
        <v>11075</v>
      </c>
      <c r="O56" s="31" t="s">
        <v>11250</v>
      </c>
      <c r="P56" s="31" t="s">
        <v>11067</v>
      </c>
      <c r="Q56" s="31" t="s">
        <v>11070</v>
      </c>
      <c r="R56" s="31"/>
      <c r="S56" s="31" t="s">
        <v>11071</v>
      </c>
      <c r="T56" s="46" t="s">
        <v>18636</v>
      </c>
      <c r="U56" s="103" t="s">
        <v>18609</v>
      </c>
      <c r="V56" s="46" t="s">
        <v>3546</v>
      </c>
      <c r="W56" s="46" t="s">
        <v>18738</v>
      </c>
      <c r="X56" s="41" t="s">
        <v>18603</v>
      </c>
      <c r="Y56" s="46" t="s">
        <v>1930</v>
      </c>
      <c r="Z56" s="46" t="s">
        <v>1930</v>
      </c>
      <c r="AA56" s="46" t="s">
        <v>1930</v>
      </c>
      <c r="AB56" s="103"/>
      <c r="AC56" s="104"/>
    </row>
    <row r="57" spans="1:29" s="105" customFormat="1" ht="15.75">
      <c r="A57" s="40" t="s">
        <v>11063</v>
      </c>
      <c r="B57" s="40" t="s">
        <v>8190</v>
      </c>
      <c r="C57" s="40"/>
      <c r="D57" s="40" t="s">
        <v>8191</v>
      </c>
      <c r="E57" s="40" t="s">
        <v>2927</v>
      </c>
      <c r="F57" s="40" t="s">
        <v>11251</v>
      </c>
      <c r="G57" s="40" t="s">
        <v>11252</v>
      </c>
      <c r="H57" s="40" t="s">
        <v>11234</v>
      </c>
      <c r="I57" s="31" t="s">
        <v>11235</v>
      </c>
      <c r="J57" s="31" t="s">
        <v>11236</v>
      </c>
      <c r="K57" s="31" t="s">
        <v>11237</v>
      </c>
      <c r="L57" s="31" t="s">
        <v>2726</v>
      </c>
      <c r="M57" s="31"/>
      <c r="N57" s="31" t="s">
        <v>11075</v>
      </c>
      <c r="O57" s="31" t="s">
        <v>11253</v>
      </c>
      <c r="P57" s="31" t="s">
        <v>11067</v>
      </c>
      <c r="Q57" s="31" t="s">
        <v>11070</v>
      </c>
      <c r="R57" s="31"/>
      <c r="S57" s="31" t="s">
        <v>11071</v>
      </c>
      <c r="T57" s="46" t="s">
        <v>18636</v>
      </c>
      <c r="U57" s="103" t="s">
        <v>18609</v>
      </c>
      <c r="V57" s="46" t="s">
        <v>3546</v>
      </c>
      <c r="W57" s="46" t="s">
        <v>18738</v>
      </c>
      <c r="X57" s="41" t="s">
        <v>18603</v>
      </c>
      <c r="Y57" s="46" t="s">
        <v>1930</v>
      </c>
      <c r="Z57" s="46" t="s">
        <v>1930</v>
      </c>
      <c r="AA57" s="46" t="s">
        <v>1930</v>
      </c>
      <c r="AB57" s="103"/>
      <c r="AC57" s="104"/>
    </row>
    <row r="58" spans="1:29" s="105" customFormat="1" ht="15.75">
      <c r="A58" s="40" t="s">
        <v>11063</v>
      </c>
      <c r="B58" s="40" t="s">
        <v>8190</v>
      </c>
      <c r="C58" s="40"/>
      <c r="D58" s="40" t="s">
        <v>8191</v>
      </c>
      <c r="E58" s="40" t="s">
        <v>2927</v>
      </c>
      <c r="F58" s="40" t="s">
        <v>11254</v>
      </c>
      <c r="G58" s="40" t="s">
        <v>11255</v>
      </c>
      <c r="H58" s="40" t="s">
        <v>11234</v>
      </c>
      <c r="I58" s="31" t="s">
        <v>11235</v>
      </c>
      <c r="J58" s="31" t="s">
        <v>11236</v>
      </c>
      <c r="K58" s="31" t="s">
        <v>11237</v>
      </c>
      <c r="L58" s="31" t="s">
        <v>2727</v>
      </c>
      <c r="M58" s="31"/>
      <c r="N58" s="31" t="s">
        <v>11075</v>
      </c>
      <c r="O58" s="31" t="s">
        <v>11256</v>
      </c>
      <c r="P58" s="31" t="s">
        <v>11067</v>
      </c>
      <c r="Q58" s="31" t="s">
        <v>11070</v>
      </c>
      <c r="R58" s="31"/>
      <c r="S58" s="31" t="s">
        <v>11071</v>
      </c>
      <c r="T58" s="46" t="s">
        <v>18636</v>
      </c>
      <c r="U58" s="103" t="s">
        <v>18609</v>
      </c>
      <c r="V58" s="46" t="s">
        <v>3546</v>
      </c>
      <c r="W58" s="46" t="s">
        <v>18738</v>
      </c>
      <c r="X58" s="41" t="s">
        <v>18603</v>
      </c>
      <c r="Y58" s="46" t="s">
        <v>1930</v>
      </c>
      <c r="Z58" s="46" t="s">
        <v>1930</v>
      </c>
      <c r="AA58" s="46" t="s">
        <v>1930</v>
      </c>
      <c r="AB58" s="103"/>
      <c r="AC58" s="104"/>
    </row>
    <row r="59" spans="1:29" s="105" customFormat="1" ht="15.75">
      <c r="A59" s="40" t="s">
        <v>11063</v>
      </c>
      <c r="B59" s="40" t="s">
        <v>8190</v>
      </c>
      <c r="C59" s="40"/>
      <c r="D59" s="40" t="s">
        <v>8191</v>
      </c>
      <c r="E59" s="40" t="s">
        <v>2927</v>
      </c>
      <c r="F59" s="40" t="s">
        <v>11257</v>
      </c>
      <c r="G59" s="40" t="s">
        <v>11258</v>
      </c>
      <c r="H59" s="40" t="s">
        <v>11234</v>
      </c>
      <c r="I59" s="31" t="s">
        <v>11235</v>
      </c>
      <c r="J59" s="31" t="s">
        <v>11236</v>
      </c>
      <c r="K59" s="31" t="s">
        <v>11237</v>
      </c>
      <c r="L59" s="31" t="s">
        <v>11220</v>
      </c>
      <c r="M59" s="31"/>
      <c r="N59" s="31" t="s">
        <v>11075</v>
      </c>
      <c r="O59" s="31" t="s">
        <v>11259</v>
      </c>
      <c r="P59" s="31" t="s">
        <v>11067</v>
      </c>
      <c r="Q59" s="31" t="s">
        <v>11070</v>
      </c>
      <c r="R59" s="31"/>
      <c r="S59" s="31" t="s">
        <v>11071</v>
      </c>
      <c r="T59" s="46" t="s">
        <v>18636</v>
      </c>
      <c r="U59" s="103" t="s">
        <v>18609</v>
      </c>
      <c r="V59" s="46" t="s">
        <v>3546</v>
      </c>
      <c r="W59" s="46" t="s">
        <v>18738</v>
      </c>
      <c r="X59" s="41" t="s">
        <v>18603</v>
      </c>
      <c r="Y59" s="46" t="s">
        <v>1930</v>
      </c>
      <c r="Z59" s="46" t="s">
        <v>1930</v>
      </c>
      <c r="AA59" s="46" t="s">
        <v>1930</v>
      </c>
      <c r="AB59" s="103"/>
      <c r="AC59" s="104"/>
    </row>
    <row r="60" spans="1:29" s="105" customFormat="1" ht="15.75">
      <c r="A60" s="40" t="s">
        <v>11063</v>
      </c>
      <c r="B60" s="40" t="s">
        <v>8190</v>
      </c>
      <c r="C60" s="40"/>
      <c r="D60" s="40" t="s">
        <v>8191</v>
      </c>
      <c r="E60" s="40" t="s">
        <v>2927</v>
      </c>
      <c r="F60" s="40" t="s">
        <v>11260</v>
      </c>
      <c r="G60" s="40" t="s">
        <v>11261</v>
      </c>
      <c r="H60" s="40" t="s">
        <v>11234</v>
      </c>
      <c r="I60" s="31" t="s">
        <v>11235</v>
      </c>
      <c r="J60" s="31" t="s">
        <v>11236</v>
      </c>
      <c r="K60" s="31" t="s">
        <v>11237</v>
      </c>
      <c r="L60" s="31" t="s">
        <v>11224</v>
      </c>
      <c r="M60" s="31"/>
      <c r="N60" s="31" t="s">
        <v>11075</v>
      </c>
      <c r="O60" s="31" t="s">
        <v>11262</v>
      </c>
      <c r="P60" s="31" t="s">
        <v>11067</v>
      </c>
      <c r="Q60" s="31" t="s">
        <v>11070</v>
      </c>
      <c r="R60" s="31"/>
      <c r="S60" s="31" t="s">
        <v>11071</v>
      </c>
      <c r="T60" s="46" t="s">
        <v>18636</v>
      </c>
      <c r="U60" s="103" t="s">
        <v>18609</v>
      </c>
      <c r="V60" s="46" t="s">
        <v>3546</v>
      </c>
      <c r="W60" s="46" t="s">
        <v>18738</v>
      </c>
      <c r="X60" s="41" t="s">
        <v>18603</v>
      </c>
      <c r="Y60" s="46" t="s">
        <v>1930</v>
      </c>
      <c r="Z60" s="46" t="s">
        <v>1930</v>
      </c>
      <c r="AA60" s="46" t="s">
        <v>1930</v>
      </c>
      <c r="AB60" s="103"/>
      <c r="AC60" s="104"/>
    </row>
    <row r="61" spans="1:29" s="105" customFormat="1" ht="15.75">
      <c r="A61" s="40" t="s">
        <v>11063</v>
      </c>
      <c r="B61" s="40" t="s">
        <v>8190</v>
      </c>
      <c r="C61" s="40"/>
      <c r="D61" s="40" t="s">
        <v>8191</v>
      </c>
      <c r="E61" s="40" t="s">
        <v>2927</v>
      </c>
      <c r="F61" s="40" t="s">
        <v>11263</v>
      </c>
      <c r="G61" s="40" t="s">
        <v>11264</v>
      </c>
      <c r="H61" s="40" t="s">
        <v>11234</v>
      </c>
      <c r="I61" s="31" t="s">
        <v>11235</v>
      </c>
      <c r="J61" s="31" t="s">
        <v>11236</v>
      </c>
      <c r="K61" s="31" t="s">
        <v>11237</v>
      </c>
      <c r="L61" s="31" t="s">
        <v>11228</v>
      </c>
      <c r="M61" s="31"/>
      <c r="N61" s="31" t="s">
        <v>11075</v>
      </c>
      <c r="O61" s="31" t="s">
        <v>11265</v>
      </c>
      <c r="P61" s="31" t="s">
        <v>11067</v>
      </c>
      <c r="Q61" s="31" t="s">
        <v>11070</v>
      </c>
      <c r="R61" s="31"/>
      <c r="S61" s="31" t="s">
        <v>11071</v>
      </c>
      <c r="T61" s="46" t="s">
        <v>18636</v>
      </c>
      <c r="U61" s="103" t="s">
        <v>18609</v>
      </c>
      <c r="V61" s="46" t="s">
        <v>3546</v>
      </c>
      <c r="W61" s="46" t="s">
        <v>18738</v>
      </c>
      <c r="X61" s="41" t="s">
        <v>18603</v>
      </c>
      <c r="Y61" s="46" t="s">
        <v>1930</v>
      </c>
      <c r="Z61" s="46" t="s">
        <v>1930</v>
      </c>
      <c r="AA61" s="46" t="s">
        <v>1930</v>
      </c>
      <c r="AB61" s="103"/>
      <c r="AC61" s="104"/>
    </row>
    <row r="62" spans="1:29" s="105" customFormat="1" ht="15.75">
      <c r="A62" s="40" t="s">
        <v>11063</v>
      </c>
      <c r="B62" s="40" t="s">
        <v>8190</v>
      </c>
      <c r="C62" s="40"/>
      <c r="D62" s="40" t="s">
        <v>8191</v>
      </c>
      <c r="E62" s="40" t="s">
        <v>2927</v>
      </c>
      <c r="F62" s="40" t="s">
        <v>11266</v>
      </c>
      <c r="G62" s="40" t="s">
        <v>11267</v>
      </c>
      <c r="H62" s="40" t="s">
        <v>11268</v>
      </c>
      <c r="I62" s="31" t="s">
        <v>11269</v>
      </c>
      <c r="J62" s="31" t="s">
        <v>11270</v>
      </c>
      <c r="K62" s="31" t="s">
        <v>11271</v>
      </c>
      <c r="L62" s="31" t="s">
        <v>2681</v>
      </c>
      <c r="M62" s="31"/>
      <c r="N62" s="31" t="s">
        <v>11075</v>
      </c>
      <c r="O62" s="31" t="s">
        <v>11272</v>
      </c>
      <c r="P62" s="31" t="s">
        <v>11067</v>
      </c>
      <c r="Q62" s="31" t="s">
        <v>11070</v>
      </c>
      <c r="R62" s="31"/>
      <c r="S62" s="31" t="s">
        <v>11071</v>
      </c>
      <c r="T62" s="46" t="s">
        <v>18636</v>
      </c>
      <c r="U62" s="103" t="s">
        <v>18609</v>
      </c>
      <c r="V62" s="46" t="s">
        <v>3552</v>
      </c>
      <c r="W62" s="46" t="s">
        <v>18738</v>
      </c>
      <c r="X62" s="41" t="s">
        <v>18603</v>
      </c>
      <c r="Y62" s="46" t="s">
        <v>1930</v>
      </c>
      <c r="Z62" s="46" t="s">
        <v>1930</v>
      </c>
      <c r="AA62" s="46" t="s">
        <v>1930</v>
      </c>
      <c r="AB62" s="103"/>
      <c r="AC62" s="104"/>
    </row>
    <row r="63" spans="1:29" s="105" customFormat="1" ht="15.75">
      <c r="A63" s="40" t="s">
        <v>11063</v>
      </c>
      <c r="B63" s="40" t="s">
        <v>8190</v>
      </c>
      <c r="C63" s="40"/>
      <c r="D63" s="40" t="s">
        <v>8191</v>
      </c>
      <c r="E63" s="40" t="s">
        <v>2927</v>
      </c>
      <c r="F63" s="40" t="s">
        <v>11273</v>
      </c>
      <c r="G63" s="40" t="s">
        <v>11274</v>
      </c>
      <c r="H63" s="40" t="s">
        <v>11268</v>
      </c>
      <c r="I63" s="31" t="s">
        <v>11269</v>
      </c>
      <c r="J63" s="31" t="s">
        <v>11270</v>
      </c>
      <c r="K63" s="31" t="s">
        <v>11271</v>
      </c>
      <c r="L63" s="31" t="s">
        <v>2721</v>
      </c>
      <c r="M63" s="31"/>
      <c r="N63" s="31" t="s">
        <v>11075</v>
      </c>
      <c r="O63" s="31" t="s">
        <v>11275</v>
      </c>
      <c r="P63" s="31" t="s">
        <v>11067</v>
      </c>
      <c r="Q63" s="31" t="s">
        <v>11070</v>
      </c>
      <c r="R63" s="31"/>
      <c r="S63" s="31" t="s">
        <v>11071</v>
      </c>
      <c r="T63" s="46" t="s">
        <v>18636</v>
      </c>
      <c r="U63" s="103" t="s">
        <v>18609</v>
      </c>
      <c r="V63" s="46" t="s">
        <v>3552</v>
      </c>
      <c r="W63" s="46" t="s">
        <v>18738</v>
      </c>
      <c r="X63" s="41" t="s">
        <v>18603</v>
      </c>
      <c r="Y63" s="46" t="s">
        <v>1930</v>
      </c>
      <c r="Z63" s="46" t="s">
        <v>1930</v>
      </c>
      <c r="AA63" s="46" t="s">
        <v>1930</v>
      </c>
      <c r="AB63" s="103"/>
      <c r="AC63" s="104"/>
    </row>
    <row r="64" spans="1:29" s="105" customFormat="1" ht="15.75">
      <c r="A64" s="40" t="s">
        <v>11063</v>
      </c>
      <c r="B64" s="40" t="s">
        <v>8190</v>
      </c>
      <c r="C64" s="40"/>
      <c r="D64" s="40" t="s">
        <v>8191</v>
      </c>
      <c r="E64" s="40" t="s">
        <v>2927</v>
      </c>
      <c r="F64" s="40" t="s">
        <v>11276</v>
      </c>
      <c r="G64" s="40" t="s">
        <v>11277</v>
      </c>
      <c r="H64" s="40" t="s">
        <v>11268</v>
      </c>
      <c r="I64" s="31" t="s">
        <v>11269</v>
      </c>
      <c r="J64" s="31" t="s">
        <v>11270</v>
      </c>
      <c r="K64" s="31" t="s">
        <v>11271</v>
      </c>
      <c r="L64" s="31" t="s">
        <v>2723</v>
      </c>
      <c r="M64" s="31"/>
      <c r="N64" s="31" t="s">
        <v>11075</v>
      </c>
      <c r="O64" s="31" t="s">
        <v>11278</v>
      </c>
      <c r="P64" s="31" t="s">
        <v>11067</v>
      </c>
      <c r="Q64" s="31" t="s">
        <v>11070</v>
      </c>
      <c r="R64" s="31"/>
      <c r="S64" s="31" t="s">
        <v>11071</v>
      </c>
      <c r="T64" s="46" t="s">
        <v>18636</v>
      </c>
      <c r="U64" s="103" t="s">
        <v>18609</v>
      </c>
      <c r="V64" s="46" t="s">
        <v>3552</v>
      </c>
      <c r="W64" s="46" t="s">
        <v>18738</v>
      </c>
      <c r="X64" s="41" t="s">
        <v>18603</v>
      </c>
      <c r="Y64" s="46" t="s">
        <v>1930</v>
      </c>
      <c r="Z64" s="46" t="s">
        <v>1930</v>
      </c>
      <c r="AA64" s="46" t="s">
        <v>1930</v>
      </c>
      <c r="AB64" s="103"/>
      <c r="AC64" s="104"/>
    </row>
    <row r="65" spans="1:29" s="105" customFormat="1" ht="15.75">
      <c r="A65" s="40" t="s">
        <v>11063</v>
      </c>
      <c r="B65" s="40" t="s">
        <v>8190</v>
      </c>
      <c r="C65" s="40"/>
      <c r="D65" s="40" t="s">
        <v>8191</v>
      </c>
      <c r="E65" s="40" t="s">
        <v>2927</v>
      </c>
      <c r="F65" s="40" t="s">
        <v>11279</v>
      </c>
      <c r="G65" s="40" t="s">
        <v>11280</v>
      </c>
      <c r="H65" s="40" t="s">
        <v>11268</v>
      </c>
      <c r="I65" s="31" t="s">
        <v>11269</v>
      </c>
      <c r="J65" s="31" t="s">
        <v>11270</v>
      </c>
      <c r="K65" s="31" t="s">
        <v>11271</v>
      </c>
      <c r="L65" s="31" t="s">
        <v>2724</v>
      </c>
      <c r="M65" s="31"/>
      <c r="N65" s="31" t="s">
        <v>11075</v>
      </c>
      <c r="O65" s="31" t="s">
        <v>11281</v>
      </c>
      <c r="P65" s="31" t="s">
        <v>11067</v>
      </c>
      <c r="Q65" s="31" t="s">
        <v>11070</v>
      </c>
      <c r="R65" s="31"/>
      <c r="S65" s="31" t="s">
        <v>11071</v>
      </c>
      <c r="T65" s="46" t="s">
        <v>18636</v>
      </c>
      <c r="U65" s="103" t="s">
        <v>18609</v>
      </c>
      <c r="V65" s="46" t="s">
        <v>3552</v>
      </c>
      <c r="W65" s="46" t="s">
        <v>18738</v>
      </c>
      <c r="X65" s="41" t="s">
        <v>18603</v>
      </c>
      <c r="Y65" s="46" t="s">
        <v>1930</v>
      </c>
      <c r="Z65" s="46" t="s">
        <v>1930</v>
      </c>
      <c r="AA65" s="46" t="s">
        <v>1930</v>
      </c>
      <c r="AB65" s="103"/>
      <c r="AC65" s="104"/>
    </row>
    <row r="66" spans="1:29" s="105" customFormat="1" ht="15.75">
      <c r="A66" s="40" t="s">
        <v>11063</v>
      </c>
      <c r="B66" s="40" t="s">
        <v>8190</v>
      </c>
      <c r="C66" s="40"/>
      <c r="D66" s="40" t="s">
        <v>8191</v>
      </c>
      <c r="E66" s="40" t="s">
        <v>2927</v>
      </c>
      <c r="F66" s="40" t="s">
        <v>11282</v>
      </c>
      <c r="G66" s="40" t="s">
        <v>11283</v>
      </c>
      <c r="H66" s="40" t="s">
        <v>11268</v>
      </c>
      <c r="I66" s="31" t="s">
        <v>11269</v>
      </c>
      <c r="J66" s="31" t="s">
        <v>11270</v>
      </c>
      <c r="K66" s="31" t="s">
        <v>11271</v>
      </c>
      <c r="L66" s="31" t="s">
        <v>2725</v>
      </c>
      <c r="M66" s="31"/>
      <c r="N66" s="31" t="s">
        <v>11075</v>
      </c>
      <c r="O66" s="31" t="s">
        <v>11284</v>
      </c>
      <c r="P66" s="31" t="s">
        <v>11067</v>
      </c>
      <c r="Q66" s="31" t="s">
        <v>11070</v>
      </c>
      <c r="R66" s="31"/>
      <c r="S66" s="31" t="s">
        <v>11071</v>
      </c>
      <c r="T66" s="46" t="s">
        <v>18636</v>
      </c>
      <c r="U66" s="103" t="s">
        <v>18609</v>
      </c>
      <c r="V66" s="46" t="s">
        <v>3552</v>
      </c>
      <c r="W66" s="46" t="s">
        <v>18738</v>
      </c>
      <c r="X66" s="41" t="s">
        <v>18603</v>
      </c>
      <c r="Y66" s="46" t="s">
        <v>1930</v>
      </c>
      <c r="Z66" s="46" t="s">
        <v>1930</v>
      </c>
      <c r="AA66" s="46" t="s">
        <v>1930</v>
      </c>
      <c r="AB66" s="103"/>
      <c r="AC66" s="104"/>
    </row>
    <row r="67" spans="1:29" s="105" customFormat="1" ht="15.75">
      <c r="A67" s="40" t="s">
        <v>11063</v>
      </c>
      <c r="B67" s="40" t="s">
        <v>8190</v>
      </c>
      <c r="C67" s="40"/>
      <c r="D67" s="40" t="s">
        <v>8191</v>
      </c>
      <c r="E67" s="40" t="s">
        <v>2927</v>
      </c>
      <c r="F67" s="40" t="s">
        <v>11285</v>
      </c>
      <c r="G67" s="40" t="s">
        <v>11286</v>
      </c>
      <c r="H67" s="40" t="s">
        <v>11268</v>
      </c>
      <c r="I67" s="31" t="s">
        <v>11269</v>
      </c>
      <c r="J67" s="31" t="s">
        <v>11270</v>
      </c>
      <c r="K67" s="31" t="s">
        <v>11271</v>
      </c>
      <c r="L67" s="31" t="s">
        <v>2726</v>
      </c>
      <c r="M67" s="31"/>
      <c r="N67" s="31" t="s">
        <v>11075</v>
      </c>
      <c r="O67" s="31" t="s">
        <v>11287</v>
      </c>
      <c r="P67" s="31" t="s">
        <v>11067</v>
      </c>
      <c r="Q67" s="31" t="s">
        <v>11070</v>
      </c>
      <c r="R67" s="31"/>
      <c r="S67" s="31" t="s">
        <v>11071</v>
      </c>
      <c r="T67" s="46" t="s">
        <v>18636</v>
      </c>
      <c r="U67" s="103" t="s">
        <v>18609</v>
      </c>
      <c r="V67" s="46" t="s">
        <v>3552</v>
      </c>
      <c r="W67" s="46" t="s">
        <v>18738</v>
      </c>
      <c r="X67" s="41" t="s">
        <v>18603</v>
      </c>
      <c r="Y67" s="46" t="s">
        <v>1930</v>
      </c>
      <c r="Z67" s="46" t="s">
        <v>1930</v>
      </c>
      <c r="AA67" s="46" t="s">
        <v>1930</v>
      </c>
      <c r="AB67" s="103"/>
      <c r="AC67" s="104"/>
    </row>
    <row r="68" spans="1:29" s="105" customFormat="1" ht="15.75">
      <c r="A68" s="40" t="s">
        <v>11063</v>
      </c>
      <c r="B68" s="40" t="s">
        <v>8190</v>
      </c>
      <c r="C68" s="40"/>
      <c r="D68" s="40" t="s">
        <v>8191</v>
      </c>
      <c r="E68" s="40" t="s">
        <v>2927</v>
      </c>
      <c r="F68" s="40" t="s">
        <v>11288</v>
      </c>
      <c r="G68" s="40" t="s">
        <v>11289</v>
      </c>
      <c r="H68" s="40" t="s">
        <v>11268</v>
      </c>
      <c r="I68" s="31" t="s">
        <v>11269</v>
      </c>
      <c r="J68" s="31" t="s">
        <v>11270</v>
      </c>
      <c r="K68" s="31" t="s">
        <v>11271</v>
      </c>
      <c r="L68" s="31" t="s">
        <v>2727</v>
      </c>
      <c r="M68" s="31"/>
      <c r="N68" s="31" t="s">
        <v>11075</v>
      </c>
      <c r="O68" s="31" t="s">
        <v>11290</v>
      </c>
      <c r="P68" s="31" t="s">
        <v>11067</v>
      </c>
      <c r="Q68" s="31" t="s">
        <v>11070</v>
      </c>
      <c r="R68" s="31"/>
      <c r="S68" s="31" t="s">
        <v>11071</v>
      </c>
      <c r="T68" s="46" t="s">
        <v>18636</v>
      </c>
      <c r="U68" s="103" t="s">
        <v>18609</v>
      </c>
      <c r="V68" s="46" t="s">
        <v>3552</v>
      </c>
      <c r="W68" s="46" t="s">
        <v>18738</v>
      </c>
      <c r="X68" s="41" t="s">
        <v>18603</v>
      </c>
      <c r="Y68" s="46" t="s">
        <v>1930</v>
      </c>
      <c r="Z68" s="46" t="s">
        <v>1930</v>
      </c>
      <c r="AA68" s="46" t="s">
        <v>1930</v>
      </c>
      <c r="AB68" s="103"/>
      <c r="AC68" s="104"/>
    </row>
    <row r="69" spans="1:29" s="105" customFormat="1" ht="15.75">
      <c r="A69" s="40" t="s">
        <v>11063</v>
      </c>
      <c r="B69" s="40" t="s">
        <v>8190</v>
      </c>
      <c r="C69" s="40"/>
      <c r="D69" s="40" t="s">
        <v>8191</v>
      </c>
      <c r="E69" s="40" t="s">
        <v>2927</v>
      </c>
      <c r="F69" s="40" t="s">
        <v>11291</v>
      </c>
      <c r="G69" s="40" t="s">
        <v>11292</v>
      </c>
      <c r="H69" s="40" t="s">
        <v>11268</v>
      </c>
      <c r="I69" s="31" t="s">
        <v>11269</v>
      </c>
      <c r="J69" s="31" t="s">
        <v>11270</v>
      </c>
      <c r="K69" s="31" t="s">
        <v>11271</v>
      </c>
      <c r="L69" s="31" t="s">
        <v>11220</v>
      </c>
      <c r="M69" s="31"/>
      <c r="N69" s="31" t="s">
        <v>11075</v>
      </c>
      <c r="O69" s="31" t="s">
        <v>11293</v>
      </c>
      <c r="P69" s="31" t="s">
        <v>11067</v>
      </c>
      <c r="Q69" s="31" t="s">
        <v>11070</v>
      </c>
      <c r="R69" s="31"/>
      <c r="S69" s="31" t="s">
        <v>11071</v>
      </c>
      <c r="T69" s="46" t="s">
        <v>18636</v>
      </c>
      <c r="U69" s="103" t="s">
        <v>18609</v>
      </c>
      <c r="V69" s="46" t="s">
        <v>3552</v>
      </c>
      <c r="W69" s="46" t="s">
        <v>18738</v>
      </c>
      <c r="X69" s="41" t="s">
        <v>18603</v>
      </c>
      <c r="Y69" s="46" t="s">
        <v>1930</v>
      </c>
      <c r="Z69" s="46" t="s">
        <v>1930</v>
      </c>
      <c r="AA69" s="46" t="s">
        <v>1930</v>
      </c>
      <c r="AB69" s="103"/>
      <c r="AC69" s="104"/>
    </row>
    <row r="70" spans="1:29" s="105" customFormat="1" ht="15.75">
      <c r="A70" s="40" t="s">
        <v>11063</v>
      </c>
      <c r="B70" s="40" t="s">
        <v>8190</v>
      </c>
      <c r="C70" s="40"/>
      <c r="D70" s="40" t="s">
        <v>8191</v>
      </c>
      <c r="E70" s="40" t="s">
        <v>2927</v>
      </c>
      <c r="F70" s="40" t="s">
        <v>11294</v>
      </c>
      <c r="G70" s="40" t="s">
        <v>11295</v>
      </c>
      <c r="H70" s="40" t="s">
        <v>11268</v>
      </c>
      <c r="I70" s="31" t="s">
        <v>11269</v>
      </c>
      <c r="J70" s="31" t="s">
        <v>11270</v>
      </c>
      <c r="K70" s="31" t="s">
        <v>11271</v>
      </c>
      <c r="L70" s="31" t="s">
        <v>11224</v>
      </c>
      <c r="M70" s="31"/>
      <c r="N70" s="31" t="s">
        <v>11075</v>
      </c>
      <c r="O70" s="31" t="s">
        <v>11296</v>
      </c>
      <c r="P70" s="31" t="s">
        <v>11067</v>
      </c>
      <c r="Q70" s="31" t="s">
        <v>11070</v>
      </c>
      <c r="R70" s="31"/>
      <c r="S70" s="31" t="s">
        <v>11071</v>
      </c>
      <c r="T70" s="46" t="s">
        <v>18636</v>
      </c>
      <c r="U70" s="103" t="s">
        <v>18609</v>
      </c>
      <c r="V70" s="46" t="s">
        <v>3552</v>
      </c>
      <c r="W70" s="46" t="s">
        <v>18738</v>
      </c>
      <c r="X70" s="41" t="s">
        <v>18603</v>
      </c>
      <c r="Y70" s="46" t="s">
        <v>1930</v>
      </c>
      <c r="Z70" s="46" t="s">
        <v>1930</v>
      </c>
      <c r="AA70" s="46" t="s">
        <v>1930</v>
      </c>
      <c r="AB70" s="103"/>
      <c r="AC70" s="104"/>
    </row>
    <row r="71" spans="1:29" s="105" customFormat="1" ht="15.75">
      <c r="A71" s="40" t="s">
        <v>11063</v>
      </c>
      <c r="B71" s="40" t="s">
        <v>8190</v>
      </c>
      <c r="C71" s="40"/>
      <c r="D71" s="40" t="s">
        <v>8191</v>
      </c>
      <c r="E71" s="40" t="s">
        <v>2927</v>
      </c>
      <c r="F71" s="40" t="s">
        <v>11297</v>
      </c>
      <c r="G71" s="40" t="s">
        <v>11298</v>
      </c>
      <c r="H71" s="40" t="s">
        <v>11268</v>
      </c>
      <c r="I71" s="31" t="s">
        <v>11269</v>
      </c>
      <c r="J71" s="31" t="s">
        <v>11270</v>
      </c>
      <c r="K71" s="31" t="s">
        <v>11271</v>
      </c>
      <c r="L71" s="31" t="s">
        <v>11228</v>
      </c>
      <c r="M71" s="31"/>
      <c r="N71" s="31" t="s">
        <v>11075</v>
      </c>
      <c r="O71" s="31" t="s">
        <v>11299</v>
      </c>
      <c r="P71" s="31" t="s">
        <v>11067</v>
      </c>
      <c r="Q71" s="31" t="s">
        <v>11070</v>
      </c>
      <c r="R71" s="31"/>
      <c r="S71" s="31" t="s">
        <v>11071</v>
      </c>
      <c r="T71" s="46" t="s">
        <v>18636</v>
      </c>
      <c r="U71" s="103" t="s">
        <v>18609</v>
      </c>
      <c r="V71" s="46" t="s">
        <v>3552</v>
      </c>
      <c r="W71" s="46" t="s">
        <v>18738</v>
      </c>
      <c r="X71" s="41" t="s">
        <v>18603</v>
      </c>
      <c r="Y71" s="46" t="s">
        <v>1930</v>
      </c>
      <c r="Z71" s="46" t="s">
        <v>1930</v>
      </c>
      <c r="AA71" s="46" t="s">
        <v>1930</v>
      </c>
      <c r="AB71" s="103"/>
      <c r="AC71" s="104"/>
    </row>
    <row r="72" spans="1:29" s="90" customFormat="1" ht="15.75">
      <c r="A72" s="34" t="s">
        <v>11063</v>
      </c>
      <c r="B72" s="34" t="s">
        <v>8190</v>
      </c>
      <c r="C72" s="34"/>
      <c r="D72" s="34" t="s">
        <v>8191</v>
      </c>
      <c r="E72" s="34" t="s">
        <v>2927</v>
      </c>
      <c r="F72" s="34" t="s">
        <v>11235</v>
      </c>
      <c r="G72" s="34" t="s">
        <v>11236</v>
      </c>
      <c r="H72" s="34" t="s">
        <v>11237</v>
      </c>
      <c r="I72" s="31" t="s">
        <v>11230</v>
      </c>
      <c r="J72" s="31" t="s">
        <v>11078</v>
      </c>
      <c r="K72" s="31" t="s">
        <v>11079</v>
      </c>
      <c r="L72" s="31" t="s">
        <v>2681</v>
      </c>
      <c r="M72" s="31"/>
      <c r="N72" s="31" t="s">
        <v>11075</v>
      </c>
      <c r="O72" s="31" t="s">
        <v>11300</v>
      </c>
      <c r="P72" s="31" t="s">
        <v>11067</v>
      </c>
      <c r="Q72" s="31" t="s">
        <v>11070</v>
      </c>
      <c r="R72" s="31"/>
      <c r="S72" s="31" t="s">
        <v>11071</v>
      </c>
      <c r="T72" s="35" t="s">
        <v>18636</v>
      </c>
      <c r="U72" s="88" t="s">
        <v>18606</v>
      </c>
      <c r="V72" s="35" t="s">
        <v>1930</v>
      </c>
      <c r="W72" s="35" t="s">
        <v>2676</v>
      </c>
      <c r="X72" s="39" t="s">
        <v>1930</v>
      </c>
      <c r="Y72" s="35" t="s">
        <v>1930</v>
      </c>
      <c r="Z72" s="35" t="s">
        <v>1930</v>
      </c>
      <c r="AA72" s="35" t="s">
        <v>1930</v>
      </c>
      <c r="AB72" s="88"/>
      <c r="AC72" s="89"/>
    </row>
    <row r="73" spans="1:29" s="90" customFormat="1" ht="15.75">
      <c r="A73" s="34" t="s">
        <v>11063</v>
      </c>
      <c r="B73" s="34" t="s">
        <v>8190</v>
      </c>
      <c r="C73" s="34"/>
      <c r="D73" s="34" t="s">
        <v>8191</v>
      </c>
      <c r="E73" s="34" t="s">
        <v>2927</v>
      </c>
      <c r="F73" s="34" t="s">
        <v>11269</v>
      </c>
      <c r="G73" s="34" t="s">
        <v>11270</v>
      </c>
      <c r="H73" s="34" t="s">
        <v>11271</v>
      </c>
      <c r="I73" s="31" t="s">
        <v>11230</v>
      </c>
      <c r="J73" s="31" t="s">
        <v>11078</v>
      </c>
      <c r="K73" s="31" t="s">
        <v>11079</v>
      </c>
      <c r="L73" s="31" t="s">
        <v>2721</v>
      </c>
      <c r="M73" s="31"/>
      <c r="N73" s="31" t="s">
        <v>11075</v>
      </c>
      <c r="O73" s="31" t="s">
        <v>11301</v>
      </c>
      <c r="P73" s="31" t="s">
        <v>11067</v>
      </c>
      <c r="Q73" s="31" t="s">
        <v>11070</v>
      </c>
      <c r="R73" s="31"/>
      <c r="S73" s="31" t="s">
        <v>11071</v>
      </c>
      <c r="T73" s="35" t="s">
        <v>18636</v>
      </c>
      <c r="U73" s="88" t="s">
        <v>18606</v>
      </c>
      <c r="V73" s="35" t="s">
        <v>1930</v>
      </c>
      <c r="W73" s="35" t="s">
        <v>2676</v>
      </c>
      <c r="X73" s="39" t="s">
        <v>1930</v>
      </c>
      <c r="Y73" s="35" t="s">
        <v>1930</v>
      </c>
      <c r="Z73" s="35" t="s">
        <v>1930</v>
      </c>
      <c r="AA73" s="35" t="s">
        <v>1930</v>
      </c>
      <c r="AB73" s="88"/>
      <c r="AC73" s="89"/>
    </row>
    <row r="74" spans="1:29" s="90" customFormat="1" ht="15.75">
      <c r="A74" s="34" t="s">
        <v>11063</v>
      </c>
      <c r="B74" s="34" t="s">
        <v>8190</v>
      </c>
      <c r="C74" s="34"/>
      <c r="D74" s="34" t="s">
        <v>8191</v>
      </c>
      <c r="E74" s="34" t="s">
        <v>2927</v>
      </c>
      <c r="F74" s="34" t="s">
        <v>11302</v>
      </c>
      <c r="G74" s="34" t="s">
        <v>11303</v>
      </c>
      <c r="H74" s="34" t="s">
        <v>11304</v>
      </c>
      <c r="I74" s="31" t="s">
        <v>11230</v>
      </c>
      <c r="J74" s="31" t="s">
        <v>11078</v>
      </c>
      <c r="K74" s="31" t="s">
        <v>11079</v>
      </c>
      <c r="L74" s="31" t="s">
        <v>2723</v>
      </c>
      <c r="M74" s="31"/>
      <c r="N74" s="31" t="s">
        <v>11075</v>
      </c>
      <c r="O74" s="31" t="s">
        <v>11305</v>
      </c>
      <c r="P74" s="31" t="s">
        <v>11067</v>
      </c>
      <c r="Q74" s="31" t="s">
        <v>11070</v>
      </c>
      <c r="R74" s="31"/>
      <c r="S74" s="31" t="s">
        <v>11071</v>
      </c>
      <c r="T74" s="35" t="s">
        <v>18636</v>
      </c>
      <c r="U74" s="88" t="s">
        <v>18606</v>
      </c>
      <c r="V74" s="35" t="s">
        <v>1930</v>
      </c>
      <c r="W74" s="35" t="s">
        <v>2676</v>
      </c>
      <c r="X74" s="39" t="s">
        <v>1930</v>
      </c>
      <c r="Y74" s="35" t="s">
        <v>1930</v>
      </c>
      <c r="Z74" s="35" t="s">
        <v>1930</v>
      </c>
      <c r="AA74" s="35" t="s">
        <v>1930</v>
      </c>
      <c r="AB74" s="88"/>
      <c r="AC74" s="89"/>
    </row>
    <row r="75" spans="1:29" s="98" customFormat="1" ht="15.75">
      <c r="A75" s="42" t="s">
        <v>11063</v>
      </c>
      <c r="B75" s="42" t="s">
        <v>8190</v>
      </c>
      <c r="C75" s="42"/>
      <c r="D75" s="42" t="s">
        <v>8191</v>
      </c>
      <c r="E75" s="42" t="s">
        <v>2927</v>
      </c>
      <c r="F75" s="42" t="s">
        <v>11306</v>
      </c>
      <c r="G75" s="42" t="s">
        <v>11307</v>
      </c>
      <c r="H75" s="42" t="s">
        <v>11308</v>
      </c>
      <c r="I75" s="31" t="s">
        <v>11230</v>
      </c>
      <c r="J75" s="31" t="s">
        <v>11078</v>
      </c>
      <c r="K75" s="31" t="s">
        <v>11079</v>
      </c>
      <c r="L75" s="31" t="s">
        <v>2724</v>
      </c>
      <c r="M75" s="31"/>
      <c r="N75" s="31" t="s">
        <v>11068</v>
      </c>
      <c r="O75" s="31"/>
      <c r="P75" s="31" t="s">
        <v>11067</v>
      </c>
      <c r="Q75" s="31" t="s">
        <v>11070</v>
      </c>
      <c r="R75" s="31"/>
      <c r="S75" s="31" t="s">
        <v>5</v>
      </c>
      <c r="T75" s="95" t="s">
        <v>18634</v>
      </c>
      <c r="U75" s="96" t="s">
        <v>18610</v>
      </c>
      <c r="V75" s="95" t="s">
        <v>1930</v>
      </c>
      <c r="W75" s="95" t="s">
        <v>18738</v>
      </c>
      <c r="X75" s="43" t="s">
        <v>18603</v>
      </c>
      <c r="Y75" s="95" t="s">
        <v>1930</v>
      </c>
      <c r="Z75" s="95" t="s">
        <v>1930</v>
      </c>
      <c r="AA75" s="95" t="s">
        <v>1930</v>
      </c>
      <c r="AB75" s="96"/>
      <c r="AC75" s="97"/>
    </row>
    <row r="76" spans="1:29" s="33" customFormat="1" ht="15.75">
      <c r="A76" s="31" t="s">
        <v>11063</v>
      </c>
      <c r="B76" s="31" t="s">
        <v>8190</v>
      </c>
      <c r="C76" s="31"/>
      <c r="D76" s="31" t="s">
        <v>8191</v>
      </c>
      <c r="E76" s="31" t="s">
        <v>2927</v>
      </c>
      <c r="F76" s="31" t="s">
        <v>11309</v>
      </c>
      <c r="G76" s="31" t="s">
        <v>11310</v>
      </c>
      <c r="H76" s="31" t="s">
        <v>11311</v>
      </c>
      <c r="I76" s="31" t="s">
        <v>11230</v>
      </c>
      <c r="J76" s="31" t="s">
        <v>11078</v>
      </c>
      <c r="K76" s="31" t="s">
        <v>11079</v>
      </c>
      <c r="L76" s="31" t="s">
        <v>2725</v>
      </c>
      <c r="M76" s="31"/>
      <c r="N76" s="31" t="s">
        <v>11068</v>
      </c>
      <c r="O76" s="31"/>
      <c r="P76" s="31" t="s">
        <v>11067</v>
      </c>
      <c r="Q76" s="31" t="s">
        <v>11070</v>
      </c>
      <c r="R76" s="31"/>
      <c r="S76" s="31" t="s">
        <v>5</v>
      </c>
      <c r="T76" s="49" t="s">
        <v>18634</v>
      </c>
      <c r="U76" s="83" t="s">
        <v>18605</v>
      </c>
      <c r="V76" s="49" t="s">
        <v>3537</v>
      </c>
      <c r="W76" s="49" t="s">
        <v>18738</v>
      </c>
      <c r="X76" s="32" t="s">
        <v>18603</v>
      </c>
      <c r="Y76" s="49" t="s">
        <v>1930</v>
      </c>
      <c r="Z76" s="49" t="s">
        <v>1930</v>
      </c>
      <c r="AA76" s="49" t="s">
        <v>1930</v>
      </c>
      <c r="AB76" s="83"/>
      <c r="AC76" s="38"/>
    </row>
    <row r="77" spans="1:29" s="98" customFormat="1" ht="15.75">
      <c r="A77" s="42" t="s">
        <v>11063</v>
      </c>
      <c r="B77" s="42" t="s">
        <v>8190</v>
      </c>
      <c r="C77" s="42"/>
      <c r="D77" s="42" t="s">
        <v>8191</v>
      </c>
      <c r="E77" s="42" t="s">
        <v>2927</v>
      </c>
      <c r="F77" s="42" t="s">
        <v>11312</v>
      </c>
      <c r="G77" s="42" t="s">
        <v>11313</v>
      </c>
      <c r="H77" s="42" t="s">
        <v>11314</v>
      </c>
      <c r="I77" s="31" t="s">
        <v>11230</v>
      </c>
      <c r="J77" s="31" t="s">
        <v>11078</v>
      </c>
      <c r="K77" s="31" t="s">
        <v>11079</v>
      </c>
      <c r="L77" s="31" t="s">
        <v>2726</v>
      </c>
      <c r="M77" s="31"/>
      <c r="N77" s="31" t="s">
        <v>11068</v>
      </c>
      <c r="O77" s="31"/>
      <c r="P77" s="31" t="s">
        <v>11067</v>
      </c>
      <c r="Q77" s="31" t="s">
        <v>11070</v>
      </c>
      <c r="R77" s="31"/>
      <c r="S77" s="31" t="s">
        <v>5</v>
      </c>
      <c r="T77" s="95" t="s">
        <v>18634</v>
      </c>
      <c r="U77" s="96" t="s">
        <v>18610</v>
      </c>
      <c r="V77" s="95" t="s">
        <v>1930</v>
      </c>
      <c r="W77" s="95" t="s">
        <v>18738</v>
      </c>
      <c r="X77" s="43" t="s">
        <v>18603</v>
      </c>
      <c r="Y77" s="95" t="s">
        <v>1930</v>
      </c>
      <c r="Z77" s="95" t="s">
        <v>1930</v>
      </c>
      <c r="AA77" s="95" t="s">
        <v>1930</v>
      </c>
      <c r="AB77" s="96"/>
      <c r="AC77" s="97"/>
    </row>
    <row r="78" spans="1:29" s="98" customFormat="1" ht="15.75">
      <c r="A78" s="42" t="s">
        <v>11063</v>
      </c>
      <c r="B78" s="42" t="s">
        <v>8190</v>
      </c>
      <c r="C78" s="42"/>
      <c r="D78" s="42" t="s">
        <v>8191</v>
      </c>
      <c r="E78" s="42" t="s">
        <v>2927</v>
      </c>
      <c r="F78" s="42" t="s">
        <v>11315</v>
      </c>
      <c r="G78" s="42" t="s">
        <v>11316</v>
      </c>
      <c r="H78" s="42" t="s">
        <v>11317</v>
      </c>
      <c r="I78" s="31" t="s">
        <v>11230</v>
      </c>
      <c r="J78" s="31" t="s">
        <v>11078</v>
      </c>
      <c r="K78" s="31" t="s">
        <v>11079</v>
      </c>
      <c r="L78" s="31" t="s">
        <v>2727</v>
      </c>
      <c r="M78" s="31"/>
      <c r="N78" s="31" t="s">
        <v>11068</v>
      </c>
      <c r="O78" s="31"/>
      <c r="P78" s="31" t="s">
        <v>11067</v>
      </c>
      <c r="Q78" s="31" t="s">
        <v>11070</v>
      </c>
      <c r="R78" s="31"/>
      <c r="S78" s="31" t="s">
        <v>5</v>
      </c>
      <c r="T78" s="95" t="s">
        <v>18634</v>
      </c>
      <c r="U78" s="96" t="s">
        <v>18610</v>
      </c>
      <c r="V78" s="95" t="s">
        <v>1930</v>
      </c>
      <c r="W78" s="95" t="s">
        <v>18738</v>
      </c>
      <c r="X78" s="43" t="s">
        <v>18603</v>
      </c>
      <c r="Y78" s="95" t="s">
        <v>1930</v>
      </c>
      <c r="Z78" s="95" t="s">
        <v>1930</v>
      </c>
      <c r="AA78" s="95" t="s">
        <v>1930</v>
      </c>
      <c r="AB78" s="96"/>
      <c r="AC78" s="97"/>
    </row>
    <row r="79" spans="1:29" s="98" customFormat="1" ht="15.75">
      <c r="A79" s="42" t="s">
        <v>11063</v>
      </c>
      <c r="B79" s="42" t="s">
        <v>8190</v>
      </c>
      <c r="C79" s="42"/>
      <c r="D79" s="42" t="s">
        <v>8191</v>
      </c>
      <c r="E79" s="42" t="s">
        <v>2927</v>
      </c>
      <c r="F79" s="42" t="s">
        <v>11318</v>
      </c>
      <c r="G79" s="42" t="s">
        <v>11319</v>
      </c>
      <c r="H79" s="42" t="s">
        <v>11320</v>
      </c>
      <c r="I79" s="31" t="s">
        <v>11230</v>
      </c>
      <c r="J79" s="31" t="s">
        <v>11078</v>
      </c>
      <c r="K79" s="31" t="s">
        <v>11079</v>
      </c>
      <c r="L79" s="31" t="s">
        <v>11220</v>
      </c>
      <c r="M79" s="31"/>
      <c r="N79" s="31" t="s">
        <v>11068</v>
      </c>
      <c r="O79" s="31"/>
      <c r="P79" s="31" t="s">
        <v>11067</v>
      </c>
      <c r="Q79" s="31" t="s">
        <v>11070</v>
      </c>
      <c r="R79" s="31"/>
      <c r="S79" s="31" t="s">
        <v>5</v>
      </c>
      <c r="T79" s="95" t="s">
        <v>18634</v>
      </c>
      <c r="U79" s="96" t="s">
        <v>18610</v>
      </c>
      <c r="V79" s="95" t="s">
        <v>1930</v>
      </c>
      <c r="W79" s="95" t="s">
        <v>18738</v>
      </c>
      <c r="X79" s="43" t="s">
        <v>18603</v>
      </c>
      <c r="Y79" s="95" t="s">
        <v>1930</v>
      </c>
      <c r="Z79" s="95" t="s">
        <v>1930</v>
      </c>
      <c r="AA79" s="95" t="s">
        <v>1930</v>
      </c>
      <c r="AB79" s="96"/>
      <c r="AC79" s="97"/>
    </row>
    <row r="80" spans="1:29" s="33" customFormat="1" ht="15.75">
      <c r="A80" s="31" t="s">
        <v>11063</v>
      </c>
      <c r="B80" s="31" t="s">
        <v>8190</v>
      </c>
      <c r="C80" s="31"/>
      <c r="D80" s="31" t="s">
        <v>8191</v>
      </c>
      <c r="E80" s="31" t="s">
        <v>2927</v>
      </c>
      <c r="F80" s="31" t="s">
        <v>11321</v>
      </c>
      <c r="G80" s="31" t="s">
        <v>9011</v>
      </c>
      <c r="H80" s="31" t="s">
        <v>9012</v>
      </c>
      <c r="I80" s="31" t="s">
        <v>11230</v>
      </c>
      <c r="J80" s="31" t="s">
        <v>11078</v>
      </c>
      <c r="K80" s="31" t="s">
        <v>11079</v>
      </c>
      <c r="L80" s="31" t="s">
        <v>11224</v>
      </c>
      <c r="M80" s="31"/>
      <c r="N80" s="31" t="s">
        <v>11068</v>
      </c>
      <c r="O80" s="31"/>
      <c r="P80" s="31" t="s">
        <v>11067</v>
      </c>
      <c r="Q80" s="31" t="s">
        <v>11070</v>
      </c>
      <c r="R80" s="31"/>
      <c r="S80" s="31" t="s">
        <v>5</v>
      </c>
      <c r="T80" s="49" t="s">
        <v>18634</v>
      </c>
      <c r="U80" s="83" t="s">
        <v>18605</v>
      </c>
      <c r="V80" s="49" t="s">
        <v>3537</v>
      </c>
      <c r="W80" s="49" t="s">
        <v>18738</v>
      </c>
      <c r="X80" s="32" t="s">
        <v>18603</v>
      </c>
      <c r="Y80" s="49" t="s">
        <v>1930</v>
      </c>
      <c r="Z80" s="49" t="s">
        <v>1930</v>
      </c>
      <c r="AA80" s="49" t="s">
        <v>1930</v>
      </c>
      <c r="AB80" s="83"/>
      <c r="AC80" s="38"/>
    </row>
    <row r="81" spans="1:29" s="33" customFormat="1" ht="15.75">
      <c r="A81" s="31" t="s">
        <v>11063</v>
      </c>
      <c r="B81" s="31" t="s">
        <v>8190</v>
      </c>
      <c r="C81" s="31"/>
      <c r="D81" s="31" t="s">
        <v>8191</v>
      </c>
      <c r="E81" s="31" t="s">
        <v>2927</v>
      </c>
      <c r="F81" s="31" t="s">
        <v>11322</v>
      </c>
      <c r="G81" s="31" t="s">
        <v>11323</v>
      </c>
      <c r="H81" s="31" t="s">
        <v>11324</v>
      </c>
      <c r="I81" s="31" t="s">
        <v>11230</v>
      </c>
      <c r="J81" s="31" t="s">
        <v>11078</v>
      </c>
      <c r="K81" s="31" t="s">
        <v>11079</v>
      </c>
      <c r="L81" s="31" t="s">
        <v>11228</v>
      </c>
      <c r="M81" s="31"/>
      <c r="N81" s="31" t="s">
        <v>11068</v>
      </c>
      <c r="O81" s="31"/>
      <c r="P81" s="31" t="s">
        <v>11067</v>
      </c>
      <c r="Q81" s="31" t="s">
        <v>11070</v>
      </c>
      <c r="R81" s="31"/>
      <c r="S81" s="31" t="s">
        <v>5</v>
      </c>
      <c r="T81" s="49" t="s">
        <v>18634</v>
      </c>
      <c r="U81" s="83" t="s">
        <v>18605</v>
      </c>
      <c r="V81" s="49" t="s">
        <v>3537</v>
      </c>
      <c r="W81" s="49" t="s">
        <v>18738</v>
      </c>
      <c r="X81" s="32" t="s">
        <v>18603</v>
      </c>
      <c r="Y81" s="49" t="s">
        <v>1930</v>
      </c>
      <c r="Z81" s="49" t="s">
        <v>1930</v>
      </c>
      <c r="AA81" s="49" t="s">
        <v>1930</v>
      </c>
      <c r="AB81" s="83"/>
      <c r="AC81" s="38"/>
    </row>
    <row r="82" spans="1:29" s="33" customFormat="1" ht="15.75">
      <c r="A82" s="31" t="s">
        <v>11063</v>
      </c>
      <c r="B82" s="31" t="s">
        <v>8190</v>
      </c>
      <c r="C82" s="31"/>
      <c r="D82" s="31" t="s">
        <v>8191</v>
      </c>
      <c r="E82" s="31" t="s">
        <v>2927</v>
      </c>
      <c r="F82" s="31" t="s">
        <v>8192</v>
      </c>
      <c r="G82" s="31" t="s">
        <v>8193</v>
      </c>
      <c r="H82" s="31" t="s">
        <v>8189</v>
      </c>
      <c r="I82" s="31" t="s">
        <v>11230</v>
      </c>
      <c r="J82" s="31" t="s">
        <v>11078</v>
      </c>
      <c r="K82" s="31" t="s">
        <v>11079</v>
      </c>
      <c r="L82" s="31" t="s">
        <v>11325</v>
      </c>
      <c r="M82" s="31"/>
      <c r="N82" s="31" t="s">
        <v>11075</v>
      </c>
      <c r="O82" s="31" t="s">
        <v>11326</v>
      </c>
      <c r="P82" s="31" t="s">
        <v>11067</v>
      </c>
      <c r="Q82" s="31" t="s">
        <v>11070</v>
      </c>
      <c r="R82" s="31"/>
      <c r="S82" s="31" t="s">
        <v>11071</v>
      </c>
      <c r="T82" s="49" t="s">
        <v>18636</v>
      </c>
      <c r="U82" s="83" t="s">
        <v>18605</v>
      </c>
      <c r="V82" s="49" t="s">
        <v>3537</v>
      </c>
      <c r="W82" s="49" t="s">
        <v>18738</v>
      </c>
      <c r="X82" s="32" t="s">
        <v>18603</v>
      </c>
      <c r="Y82" s="49" t="s">
        <v>1930</v>
      </c>
      <c r="Z82" s="49" t="s">
        <v>20019</v>
      </c>
      <c r="AA82" s="49" t="s">
        <v>3677</v>
      </c>
      <c r="AB82" s="83"/>
      <c r="AC82" s="38"/>
    </row>
    <row r="83" spans="1:29" s="33" customFormat="1" ht="15.75">
      <c r="A83" s="31" t="s">
        <v>11063</v>
      </c>
      <c r="B83" s="31" t="s">
        <v>8190</v>
      </c>
      <c r="C83" s="31"/>
      <c r="D83" s="31" t="s">
        <v>8191</v>
      </c>
      <c r="E83" s="31" t="s">
        <v>2927</v>
      </c>
      <c r="F83" s="31" t="s">
        <v>8195</v>
      </c>
      <c r="G83" s="31" t="s">
        <v>8196</v>
      </c>
      <c r="H83" s="31" t="s">
        <v>8194</v>
      </c>
      <c r="I83" s="31" t="s">
        <v>11230</v>
      </c>
      <c r="J83" s="31" t="s">
        <v>11078</v>
      </c>
      <c r="K83" s="31" t="s">
        <v>11079</v>
      </c>
      <c r="L83" s="31" t="s">
        <v>11327</v>
      </c>
      <c r="M83" s="31"/>
      <c r="N83" s="31" t="s">
        <v>11075</v>
      </c>
      <c r="O83" s="31" t="s">
        <v>11328</v>
      </c>
      <c r="P83" s="31" t="s">
        <v>11067</v>
      </c>
      <c r="Q83" s="31" t="s">
        <v>11070</v>
      </c>
      <c r="R83" s="31"/>
      <c r="S83" s="31" t="s">
        <v>11071</v>
      </c>
      <c r="T83" s="49" t="s">
        <v>18636</v>
      </c>
      <c r="U83" s="83" t="s">
        <v>18605</v>
      </c>
      <c r="V83" s="49" t="s">
        <v>3537</v>
      </c>
      <c r="W83" s="49" t="s">
        <v>18738</v>
      </c>
      <c r="X83" s="32" t="s">
        <v>18603</v>
      </c>
      <c r="Y83" s="49" t="s">
        <v>1930</v>
      </c>
      <c r="Z83" s="49" t="s">
        <v>20020</v>
      </c>
      <c r="AA83" s="49" t="s">
        <v>3677</v>
      </c>
      <c r="AB83" s="83"/>
      <c r="AC83" s="38"/>
    </row>
    <row r="84" spans="1:29" s="109" customFormat="1" ht="15.75">
      <c r="A84" s="36" t="s">
        <v>11063</v>
      </c>
      <c r="B84" s="36" t="s">
        <v>8190</v>
      </c>
      <c r="C84" s="36"/>
      <c r="D84" s="36" t="s">
        <v>8191</v>
      </c>
      <c r="E84" s="36" t="s">
        <v>2927</v>
      </c>
      <c r="F84" s="36" t="s">
        <v>11329</v>
      </c>
      <c r="G84" s="36" t="s">
        <v>11330</v>
      </c>
      <c r="H84" s="36" t="s">
        <v>11331</v>
      </c>
      <c r="I84" s="31" t="s">
        <v>11230</v>
      </c>
      <c r="J84" s="31" t="s">
        <v>11078</v>
      </c>
      <c r="K84" s="31" t="s">
        <v>11079</v>
      </c>
      <c r="L84" s="31" t="s">
        <v>11332</v>
      </c>
      <c r="M84" s="31"/>
      <c r="N84" s="31" t="s">
        <v>11075</v>
      </c>
      <c r="O84" s="31" t="s">
        <v>11333</v>
      </c>
      <c r="P84" s="31" t="s">
        <v>11067</v>
      </c>
      <c r="Q84" s="31" t="s">
        <v>11070</v>
      </c>
      <c r="R84" s="31"/>
      <c r="S84" s="31" t="s">
        <v>11071</v>
      </c>
      <c r="T84" s="106" t="s">
        <v>18636</v>
      </c>
      <c r="U84" s="107" t="s">
        <v>18607</v>
      </c>
      <c r="V84" s="106" t="s">
        <v>7694</v>
      </c>
      <c r="W84" s="106" t="s">
        <v>18738</v>
      </c>
      <c r="X84" s="37" t="s">
        <v>18603</v>
      </c>
      <c r="Y84" s="106" t="s">
        <v>1930</v>
      </c>
      <c r="Z84" s="106" t="s">
        <v>1930</v>
      </c>
      <c r="AA84" s="106" t="s">
        <v>1930</v>
      </c>
      <c r="AB84" s="107"/>
      <c r="AC84" s="108"/>
    </row>
    <row r="85" spans="1:29" s="33" customFormat="1" ht="15.75">
      <c r="A85" s="31" t="s">
        <v>11063</v>
      </c>
      <c r="B85" s="31" t="s">
        <v>8190</v>
      </c>
      <c r="C85" s="31"/>
      <c r="D85" s="31" t="s">
        <v>8191</v>
      </c>
      <c r="E85" s="31" t="s">
        <v>2927</v>
      </c>
      <c r="F85" s="31" t="s">
        <v>11334</v>
      </c>
      <c r="G85" s="31" t="s">
        <v>11335</v>
      </c>
      <c r="H85" s="31" t="s">
        <v>11336</v>
      </c>
      <c r="I85" s="31" t="s">
        <v>11230</v>
      </c>
      <c r="J85" s="31" t="s">
        <v>11078</v>
      </c>
      <c r="K85" s="31" t="s">
        <v>11079</v>
      </c>
      <c r="L85" s="31" t="s">
        <v>11337</v>
      </c>
      <c r="M85" s="31"/>
      <c r="N85" s="31" t="s">
        <v>11075</v>
      </c>
      <c r="O85" s="31" t="s">
        <v>11338</v>
      </c>
      <c r="P85" s="31" t="s">
        <v>11067</v>
      </c>
      <c r="Q85" s="31" t="s">
        <v>11070</v>
      </c>
      <c r="R85" s="31"/>
      <c r="S85" s="31" t="s">
        <v>11071</v>
      </c>
      <c r="T85" s="49" t="s">
        <v>18636</v>
      </c>
      <c r="U85" s="83" t="s">
        <v>18605</v>
      </c>
      <c r="V85" s="49" t="s">
        <v>3537</v>
      </c>
      <c r="W85" s="49" t="s">
        <v>18738</v>
      </c>
      <c r="X85" s="32" t="s">
        <v>18603</v>
      </c>
      <c r="Y85" s="49" t="s">
        <v>1930</v>
      </c>
      <c r="Z85" s="49" t="s">
        <v>1930</v>
      </c>
      <c r="AA85" s="49" t="s">
        <v>1930</v>
      </c>
      <c r="AB85" s="83"/>
      <c r="AC85" s="38"/>
    </row>
    <row r="86" spans="1:29" s="33" customFormat="1" ht="15.75">
      <c r="A86" s="31" t="s">
        <v>11063</v>
      </c>
      <c r="B86" s="31" t="s">
        <v>8190</v>
      </c>
      <c r="C86" s="31"/>
      <c r="D86" s="31" t="s">
        <v>8191</v>
      </c>
      <c r="E86" s="31" t="s">
        <v>2927</v>
      </c>
      <c r="F86" s="31" t="s">
        <v>11339</v>
      </c>
      <c r="G86" s="31" t="s">
        <v>11340</v>
      </c>
      <c r="H86" s="31" t="s">
        <v>11341</v>
      </c>
      <c r="I86" s="31" t="s">
        <v>11230</v>
      </c>
      <c r="J86" s="31" t="s">
        <v>11078</v>
      </c>
      <c r="K86" s="31" t="s">
        <v>11079</v>
      </c>
      <c r="L86" s="31" t="s">
        <v>11342</v>
      </c>
      <c r="M86" s="31"/>
      <c r="N86" s="31" t="s">
        <v>11075</v>
      </c>
      <c r="O86" s="31" t="s">
        <v>11343</v>
      </c>
      <c r="P86" s="31" t="s">
        <v>11067</v>
      </c>
      <c r="Q86" s="31" t="s">
        <v>11070</v>
      </c>
      <c r="R86" s="31"/>
      <c r="S86" s="31" t="s">
        <v>11071</v>
      </c>
      <c r="T86" s="49" t="s">
        <v>18636</v>
      </c>
      <c r="U86" s="83" t="s">
        <v>18605</v>
      </c>
      <c r="V86" s="49" t="s">
        <v>3537</v>
      </c>
      <c r="W86" s="49" t="s">
        <v>18738</v>
      </c>
      <c r="X86" s="32" t="s">
        <v>18603</v>
      </c>
      <c r="Y86" s="49" t="s">
        <v>1930</v>
      </c>
      <c r="Z86" s="49" t="s">
        <v>1930</v>
      </c>
      <c r="AA86" s="49" t="s">
        <v>1930</v>
      </c>
      <c r="AB86" s="83"/>
      <c r="AC86" s="38"/>
    </row>
    <row r="87" spans="1:29" s="33" customFormat="1" ht="15.75">
      <c r="A87" s="31" t="s">
        <v>11063</v>
      </c>
      <c r="B87" s="31" t="s">
        <v>8190</v>
      </c>
      <c r="C87" s="31"/>
      <c r="D87" s="31" t="s">
        <v>8191</v>
      </c>
      <c r="E87" s="31" t="s">
        <v>2927</v>
      </c>
      <c r="F87" s="31" t="s">
        <v>11344</v>
      </c>
      <c r="G87" s="31" t="s">
        <v>11345</v>
      </c>
      <c r="H87" s="31" t="s">
        <v>11346</v>
      </c>
      <c r="I87" s="31" t="s">
        <v>11230</v>
      </c>
      <c r="J87" s="31" t="s">
        <v>11078</v>
      </c>
      <c r="K87" s="31" t="s">
        <v>11079</v>
      </c>
      <c r="L87" s="31" t="s">
        <v>11347</v>
      </c>
      <c r="M87" s="31"/>
      <c r="N87" s="31" t="s">
        <v>11075</v>
      </c>
      <c r="O87" s="31" t="s">
        <v>11348</v>
      </c>
      <c r="P87" s="31" t="s">
        <v>11067</v>
      </c>
      <c r="Q87" s="31" t="s">
        <v>11070</v>
      </c>
      <c r="R87" s="31"/>
      <c r="S87" s="31" t="s">
        <v>11071</v>
      </c>
      <c r="T87" s="49" t="s">
        <v>18636</v>
      </c>
      <c r="U87" s="83" t="s">
        <v>18605</v>
      </c>
      <c r="V87" s="49" t="s">
        <v>3537</v>
      </c>
      <c r="W87" s="49" t="s">
        <v>18738</v>
      </c>
      <c r="X87" s="32" t="s">
        <v>18603</v>
      </c>
      <c r="Y87" s="49" t="s">
        <v>1930</v>
      </c>
      <c r="Z87" s="49" t="s">
        <v>1930</v>
      </c>
      <c r="AA87" s="49" t="s">
        <v>1930</v>
      </c>
      <c r="AB87" s="83"/>
      <c r="AC87" s="38"/>
    </row>
    <row r="88" spans="1:29" s="33" customFormat="1" ht="15.75">
      <c r="A88" s="31" t="s">
        <v>11063</v>
      </c>
      <c r="B88" s="31" t="s">
        <v>8190</v>
      </c>
      <c r="C88" s="31"/>
      <c r="D88" s="31" t="s">
        <v>8191</v>
      </c>
      <c r="E88" s="31" t="s">
        <v>2927</v>
      </c>
      <c r="F88" s="31" t="s">
        <v>8285</v>
      </c>
      <c r="G88" s="31" t="s">
        <v>8286</v>
      </c>
      <c r="H88" s="31" t="s">
        <v>8284</v>
      </c>
      <c r="I88" s="31" t="s">
        <v>11230</v>
      </c>
      <c r="J88" s="31" t="s">
        <v>11078</v>
      </c>
      <c r="K88" s="31" t="s">
        <v>11079</v>
      </c>
      <c r="L88" s="31" t="s">
        <v>11349</v>
      </c>
      <c r="M88" s="31"/>
      <c r="N88" s="31" t="s">
        <v>11075</v>
      </c>
      <c r="O88" s="31" t="s">
        <v>11350</v>
      </c>
      <c r="P88" s="31" t="s">
        <v>11067</v>
      </c>
      <c r="Q88" s="31" t="s">
        <v>11070</v>
      </c>
      <c r="R88" s="31"/>
      <c r="S88" s="31" t="s">
        <v>11071</v>
      </c>
      <c r="T88" s="49" t="s">
        <v>18636</v>
      </c>
      <c r="U88" s="83" t="s">
        <v>18605</v>
      </c>
      <c r="V88" s="49" t="s">
        <v>3537</v>
      </c>
      <c r="W88" s="49" t="s">
        <v>18738</v>
      </c>
      <c r="X88" s="32" t="s">
        <v>18603</v>
      </c>
      <c r="Y88" s="49" t="s">
        <v>1930</v>
      </c>
      <c r="Z88" s="49" t="s">
        <v>20021</v>
      </c>
      <c r="AA88" s="49" t="s">
        <v>3694</v>
      </c>
      <c r="AB88" s="83"/>
      <c r="AC88" s="38"/>
    </row>
    <row r="89" spans="1:29" s="90" customFormat="1" ht="15.75">
      <c r="A89" s="34" t="s">
        <v>11063</v>
      </c>
      <c r="B89" s="34" t="s">
        <v>8190</v>
      </c>
      <c r="C89" s="34"/>
      <c r="D89" s="34" t="s">
        <v>8191</v>
      </c>
      <c r="E89" s="34" t="s">
        <v>2927</v>
      </c>
      <c r="F89" s="34" t="s">
        <v>11351</v>
      </c>
      <c r="G89" s="34" t="s">
        <v>11352</v>
      </c>
      <c r="H89" s="34" t="s">
        <v>11353</v>
      </c>
      <c r="I89" s="31" t="s">
        <v>11230</v>
      </c>
      <c r="J89" s="31" t="s">
        <v>11078</v>
      </c>
      <c r="K89" s="31" t="s">
        <v>11079</v>
      </c>
      <c r="L89" s="31" t="s">
        <v>11354</v>
      </c>
      <c r="M89" s="31"/>
      <c r="N89" s="31" t="s">
        <v>11075</v>
      </c>
      <c r="O89" s="31" t="s">
        <v>11355</v>
      </c>
      <c r="P89" s="31" t="s">
        <v>11067</v>
      </c>
      <c r="Q89" s="31" t="s">
        <v>11070</v>
      </c>
      <c r="R89" s="31" t="s">
        <v>11356</v>
      </c>
      <c r="S89" s="31" t="s">
        <v>11071</v>
      </c>
      <c r="T89" s="35" t="s">
        <v>18636</v>
      </c>
      <c r="U89" s="88" t="s">
        <v>18606</v>
      </c>
      <c r="V89" s="35" t="s">
        <v>1930</v>
      </c>
      <c r="W89" s="35" t="s">
        <v>2676</v>
      </c>
      <c r="X89" s="39" t="s">
        <v>1930</v>
      </c>
      <c r="Y89" s="35" t="s">
        <v>1930</v>
      </c>
      <c r="Z89" s="35" t="s">
        <v>1930</v>
      </c>
      <c r="AA89" s="35" t="s">
        <v>1930</v>
      </c>
      <c r="AB89" s="88"/>
      <c r="AC89" s="89"/>
    </row>
    <row r="90" spans="1:29" s="33" customFormat="1" ht="15.75">
      <c r="A90" s="31" t="s">
        <v>11063</v>
      </c>
      <c r="B90" s="31" t="s">
        <v>8190</v>
      </c>
      <c r="C90" s="31"/>
      <c r="D90" s="31" t="s">
        <v>8191</v>
      </c>
      <c r="E90" s="31" t="s">
        <v>2927</v>
      </c>
      <c r="F90" s="31" t="s">
        <v>8282</v>
      </c>
      <c r="G90" s="31" t="s">
        <v>8283</v>
      </c>
      <c r="H90" s="31" t="s">
        <v>8281</v>
      </c>
      <c r="I90" s="31" t="s">
        <v>11230</v>
      </c>
      <c r="J90" s="31" t="s">
        <v>11078</v>
      </c>
      <c r="K90" s="31" t="s">
        <v>11079</v>
      </c>
      <c r="L90" s="31" t="s">
        <v>11357</v>
      </c>
      <c r="M90" s="31"/>
      <c r="N90" s="31" t="s">
        <v>11075</v>
      </c>
      <c r="O90" s="31" t="s">
        <v>11358</v>
      </c>
      <c r="P90" s="31" t="s">
        <v>11067</v>
      </c>
      <c r="Q90" s="31" t="s">
        <v>11070</v>
      </c>
      <c r="R90" s="31"/>
      <c r="S90" s="31" t="s">
        <v>11071</v>
      </c>
      <c r="T90" s="49" t="s">
        <v>18636</v>
      </c>
      <c r="U90" s="83" t="s">
        <v>18605</v>
      </c>
      <c r="V90" s="49" t="s">
        <v>3537</v>
      </c>
      <c r="W90" s="49" t="s">
        <v>18738</v>
      </c>
      <c r="X90" s="32" t="s">
        <v>18603</v>
      </c>
      <c r="Y90" s="49" t="s">
        <v>1930</v>
      </c>
      <c r="Z90" s="49" t="s">
        <v>20022</v>
      </c>
      <c r="AA90" s="49" t="s">
        <v>3694</v>
      </c>
      <c r="AB90" s="83"/>
      <c r="AC90" s="38"/>
    </row>
    <row r="91" spans="1:29" s="33" customFormat="1" ht="15.75">
      <c r="A91" s="31" t="s">
        <v>11063</v>
      </c>
      <c r="B91" s="31" t="s">
        <v>8190</v>
      </c>
      <c r="C91" s="31"/>
      <c r="D91" s="31" t="s">
        <v>8191</v>
      </c>
      <c r="E91" s="31" t="s">
        <v>2927</v>
      </c>
      <c r="F91" s="31" t="s">
        <v>8288</v>
      </c>
      <c r="G91" s="31" t="s">
        <v>8289</v>
      </c>
      <c r="H91" s="31" t="s">
        <v>8287</v>
      </c>
      <c r="I91" s="31" t="s">
        <v>11230</v>
      </c>
      <c r="J91" s="31" t="s">
        <v>11078</v>
      </c>
      <c r="K91" s="31" t="s">
        <v>11079</v>
      </c>
      <c r="L91" s="31" t="s">
        <v>11359</v>
      </c>
      <c r="M91" s="31"/>
      <c r="N91" s="31" t="s">
        <v>11075</v>
      </c>
      <c r="O91" s="31" t="s">
        <v>11360</v>
      </c>
      <c r="P91" s="31" t="s">
        <v>11067</v>
      </c>
      <c r="Q91" s="31" t="s">
        <v>11070</v>
      </c>
      <c r="R91" s="31"/>
      <c r="S91" s="31" t="s">
        <v>11071</v>
      </c>
      <c r="T91" s="49" t="s">
        <v>18636</v>
      </c>
      <c r="U91" s="83" t="s">
        <v>18605</v>
      </c>
      <c r="V91" s="49" t="s">
        <v>3537</v>
      </c>
      <c r="W91" s="49" t="s">
        <v>18738</v>
      </c>
      <c r="X91" s="32" t="s">
        <v>18603</v>
      </c>
      <c r="Y91" s="49" t="s">
        <v>1930</v>
      </c>
      <c r="Z91" s="49" t="s">
        <v>20023</v>
      </c>
      <c r="AA91" s="49" t="s">
        <v>3694</v>
      </c>
      <c r="AB91" s="83"/>
      <c r="AC91" s="38"/>
    </row>
    <row r="92" spans="1:29" s="33" customFormat="1" ht="15.75">
      <c r="A92" s="31" t="s">
        <v>11063</v>
      </c>
      <c r="B92" s="31" t="s">
        <v>8190</v>
      </c>
      <c r="C92" s="31"/>
      <c r="D92" s="31" t="s">
        <v>8191</v>
      </c>
      <c r="E92" s="31" t="s">
        <v>2927</v>
      </c>
      <c r="F92" s="31" t="s">
        <v>8279</v>
      </c>
      <c r="G92" s="31" t="s">
        <v>8280</v>
      </c>
      <c r="H92" s="31" t="s">
        <v>8278</v>
      </c>
      <c r="I92" s="31" t="s">
        <v>11230</v>
      </c>
      <c r="J92" s="31" t="s">
        <v>11078</v>
      </c>
      <c r="K92" s="31" t="s">
        <v>11079</v>
      </c>
      <c r="L92" s="31" t="s">
        <v>11137</v>
      </c>
      <c r="M92" s="31"/>
      <c r="N92" s="31" t="s">
        <v>11075</v>
      </c>
      <c r="O92" s="31" t="s">
        <v>11361</v>
      </c>
      <c r="P92" s="31" t="s">
        <v>11067</v>
      </c>
      <c r="Q92" s="31" t="s">
        <v>11070</v>
      </c>
      <c r="R92" s="31"/>
      <c r="S92" s="31" t="s">
        <v>11071</v>
      </c>
      <c r="T92" s="49" t="s">
        <v>18636</v>
      </c>
      <c r="U92" s="83" t="s">
        <v>18605</v>
      </c>
      <c r="V92" s="49" t="s">
        <v>3537</v>
      </c>
      <c r="W92" s="49" t="s">
        <v>18738</v>
      </c>
      <c r="X92" s="32" t="s">
        <v>18603</v>
      </c>
      <c r="Y92" s="49" t="s">
        <v>1930</v>
      </c>
      <c r="Z92" s="49" t="s">
        <v>20024</v>
      </c>
      <c r="AA92" s="49" t="s">
        <v>3694</v>
      </c>
      <c r="AB92" s="83"/>
      <c r="AC92" s="38"/>
    </row>
    <row r="93" spans="1:29" s="33" customFormat="1" ht="15.75">
      <c r="A93" s="31" t="s">
        <v>11063</v>
      </c>
      <c r="B93" s="31" t="s">
        <v>8190</v>
      </c>
      <c r="C93" s="31"/>
      <c r="D93" s="31" t="s">
        <v>8191</v>
      </c>
      <c r="E93" s="31" t="s">
        <v>2927</v>
      </c>
      <c r="F93" s="31" t="s">
        <v>8291</v>
      </c>
      <c r="G93" s="31" t="s">
        <v>8292</v>
      </c>
      <c r="H93" s="31" t="s">
        <v>8290</v>
      </c>
      <c r="I93" s="31" t="s">
        <v>11230</v>
      </c>
      <c r="J93" s="31" t="s">
        <v>11078</v>
      </c>
      <c r="K93" s="31" t="s">
        <v>11079</v>
      </c>
      <c r="L93" s="31" t="s">
        <v>11142</v>
      </c>
      <c r="M93" s="31"/>
      <c r="N93" s="31" t="s">
        <v>11075</v>
      </c>
      <c r="O93" s="31" t="s">
        <v>11362</v>
      </c>
      <c r="P93" s="31" t="s">
        <v>11067</v>
      </c>
      <c r="Q93" s="31" t="s">
        <v>11070</v>
      </c>
      <c r="R93" s="31"/>
      <c r="S93" s="31" t="s">
        <v>11071</v>
      </c>
      <c r="T93" s="49" t="s">
        <v>18636</v>
      </c>
      <c r="U93" s="83" t="s">
        <v>18605</v>
      </c>
      <c r="V93" s="49" t="s">
        <v>3537</v>
      </c>
      <c r="W93" s="49" t="s">
        <v>18738</v>
      </c>
      <c r="X93" s="32" t="s">
        <v>18603</v>
      </c>
      <c r="Y93" s="49" t="s">
        <v>1930</v>
      </c>
      <c r="Z93" s="49" t="s">
        <v>20025</v>
      </c>
      <c r="AA93" s="49" t="s">
        <v>3694</v>
      </c>
      <c r="AB93" s="83"/>
      <c r="AC93" s="38"/>
    </row>
    <row r="94" spans="1:29" s="33" customFormat="1" ht="15.75">
      <c r="A94" s="31" t="s">
        <v>11063</v>
      </c>
      <c r="B94" s="31" t="s">
        <v>8190</v>
      </c>
      <c r="C94" s="31"/>
      <c r="D94" s="31" t="s">
        <v>8191</v>
      </c>
      <c r="E94" s="31" t="s">
        <v>2927</v>
      </c>
      <c r="F94" s="31" t="s">
        <v>11363</v>
      </c>
      <c r="G94" s="31" t="s">
        <v>11364</v>
      </c>
      <c r="H94" s="31" t="s">
        <v>11365</v>
      </c>
      <c r="I94" s="31" t="s">
        <v>11230</v>
      </c>
      <c r="J94" s="31" t="s">
        <v>11078</v>
      </c>
      <c r="K94" s="31" t="s">
        <v>11079</v>
      </c>
      <c r="L94" s="31" t="s">
        <v>11147</v>
      </c>
      <c r="M94" s="31"/>
      <c r="N94" s="31" t="s">
        <v>11075</v>
      </c>
      <c r="O94" s="31" t="s">
        <v>11366</v>
      </c>
      <c r="P94" s="31" t="s">
        <v>11067</v>
      </c>
      <c r="Q94" s="31" t="s">
        <v>11070</v>
      </c>
      <c r="R94" s="31"/>
      <c r="S94" s="31" t="s">
        <v>11071</v>
      </c>
      <c r="T94" s="49" t="s">
        <v>18636</v>
      </c>
      <c r="U94" s="83" t="s">
        <v>18605</v>
      </c>
      <c r="V94" s="49" t="s">
        <v>3537</v>
      </c>
      <c r="W94" s="49" t="s">
        <v>18738</v>
      </c>
      <c r="X94" s="32" t="s">
        <v>18603</v>
      </c>
      <c r="Y94" s="49" t="s">
        <v>1930</v>
      </c>
      <c r="Z94" s="49" t="s">
        <v>1930</v>
      </c>
      <c r="AA94" s="49" t="s">
        <v>1930</v>
      </c>
      <c r="AB94" s="83"/>
      <c r="AC94" s="38"/>
    </row>
    <row r="95" spans="1:29" s="33" customFormat="1" ht="15.75">
      <c r="A95" s="31" t="s">
        <v>11063</v>
      </c>
      <c r="B95" s="31" t="s">
        <v>8190</v>
      </c>
      <c r="C95" s="31"/>
      <c r="D95" s="31" t="s">
        <v>8191</v>
      </c>
      <c r="E95" s="31" t="s">
        <v>2927</v>
      </c>
      <c r="F95" s="31" t="s">
        <v>10892</v>
      </c>
      <c r="G95" s="31" t="s">
        <v>10893</v>
      </c>
      <c r="H95" s="31" t="s">
        <v>10891</v>
      </c>
      <c r="I95" s="31" t="s">
        <v>11230</v>
      </c>
      <c r="J95" s="31" t="s">
        <v>11078</v>
      </c>
      <c r="K95" s="31" t="s">
        <v>11079</v>
      </c>
      <c r="L95" s="31" t="s">
        <v>11152</v>
      </c>
      <c r="M95" s="31"/>
      <c r="N95" s="31" t="s">
        <v>11075</v>
      </c>
      <c r="O95" s="31" t="s">
        <v>11367</v>
      </c>
      <c r="P95" s="31" t="s">
        <v>11067</v>
      </c>
      <c r="Q95" s="31" t="s">
        <v>11070</v>
      </c>
      <c r="R95" s="31"/>
      <c r="S95" s="31" t="s">
        <v>11071</v>
      </c>
      <c r="T95" s="49" t="s">
        <v>18636</v>
      </c>
      <c r="U95" s="83" t="s">
        <v>18605</v>
      </c>
      <c r="V95" s="49" t="s">
        <v>3537</v>
      </c>
      <c r="W95" s="49" t="s">
        <v>18738</v>
      </c>
      <c r="X95" s="32" t="s">
        <v>18603</v>
      </c>
      <c r="Y95" s="49" t="s">
        <v>1930</v>
      </c>
      <c r="Z95" s="49" t="s">
        <v>1930</v>
      </c>
      <c r="AA95" s="49" t="s">
        <v>1930</v>
      </c>
      <c r="AB95" s="83"/>
      <c r="AC95" s="38"/>
    </row>
    <row r="96" spans="1:29" s="33" customFormat="1" ht="15.75">
      <c r="A96" s="31" t="s">
        <v>11063</v>
      </c>
      <c r="B96" s="31" t="s">
        <v>8190</v>
      </c>
      <c r="C96" s="31"/>
      <c r="D96" s="31" t="s">
        <v>8191</v>
      </c>
      <c r="E96" s="31" t="s">
        <v>2927</v>
      </c>
      <c r="F96" s="31" t="s">
        <v>11368</v>
      </c>
      <c r="G96" s="31" t="s">
        <v>11369</v>
      </c>
      <c r="H96" s="31" t="s">
        <v>11370</v>
      </c>
      <c r="I96" s="31" t="s">
        <v>11230</v>
      </c>
      <c r="J96" s="31" t="s">
        <v>11078</v>
      </c>
      <c r="K96" s="31" t="s">
        <v>11079</v>
      </c>
      <c r="L96" s="31" t="s">
        <v>11157</v>
      </c>
      <c r="M96" s="31"/>
      <c r="N96" s="31" t="s">
        <v>11075</v>
      </c>
      <c r="O96" s="31" t="s">
        <v>11371</v>
      </c>
      <c r="P96" s="31" t="s">
        <v>11067</v>
      </c>
      <c r="Q96" s="31" t="s">
        <v>11070</v>
      </c>
      <c r="R96" s="31"/>
      <c r="S96" s="31" t="s">
        <v>11071</v>
      </c>
      <c r="T96" s="49" t="s">
        <v>18636</v>
      </c>
      <c r="U96" s="83" t="s">
        <v>18605</v>
      </c>
      <c r="V96" s="49" t="s">
        <v>3537</v>
      </c>
      <c r="W96" s="49" t="s">
        <v>18738</v>
      </c>
      <c r="X96" s="32" t="s">
        <v>18603</v>
      </c>
      <c r="Y96" s="49" t="s">
        <v>1930</v>
      </c>
      <c r="Z96" s="49" t="s">
        <v>1930</v>
      </c>
      <c r="AA96" s="49" t="s">
        <v>1930</v>
      </c>
      <c r="AB96" s="83"/>
      <c r="AC96" s="38"/>
    </row>
    <row r="97" spans="1:29" s="33" customFormat="1" ht="15.75">
      <c r="A97" s="31" t="s">
        <v>11063</v>
      </c>
      <c r="B97" s="31" t="s">
        <v>8190</v>
      </c>
      <c r="C97" s="31"/>
      <c r="D97" s="31" t="s">
        <v>8191</v>
      </c>
      <c r="E97" s="31" t="s">
        <v>2927</v>
      </c>
      <c r="F97" s="31" t="s">
        <v>11372</v>
      </c>
      <c r="G97" s="31" t="s">
        <v>11373</v>
      </c>
      <c r="H97" s="31" t="s">
        <v>11374</v>
      </c>
      <c r="I97" s="31" t="s">
        <v>11230</v>
      </c>
      <c r="J97" s="31" t="s">
        <v>11078</v>
      </c>
      <c r="K97" s="31" t="s">
        <v>11079</v>
      </c>
      <c r="L97" s="31" t="s">
        <v>11162</v>
      </c>
      <c r="M97" s="31"/>
      <c r="N97" s="31" t="s">
        <v>11075</v>
      </c>
      <c r="O97" s="31" t="s">
        <v>11375</v>
      </c>
      <c r="P97" s="31" t="s">
        <v>11067</v>
      </c>
      <c r="Q97" s="31" t="s">
        <v>11070</v>
      </c>
      <c r="R97" s="31"/>
      <c r="S97" s="31" t="s">
        <v>11071</v>
      </c>
      <c r="T97" s="49" t="s">
        <v>18636</v>
      </c>
      <c r="U97" s="83" t="s">
        <v>18605</v>
      </c>
      <c r="V97" s="49" t="s">
        <v>3537</v>
      </c>
      <c r="W97" s="49" t="s">
        <v>18738</v>
      </c>
      <c r="X97" s="32" t="s">
        <v>18603</v>
      </c>
      <c r="Y97" s="49" t="s">
        <v>1930</v>
      </c>
      <c r="Z97" s="49" t="s">
        <v>1930</v>
      </c>
      <c r="AA97" s="49" t="s">
        <v>1930</v>
      </c>
      <c r="AB97" s="83"/>
      <c r="AC97" s="38"/>
    </row>
    <row r="98" spans="1:29" s="33" customFormat="1" ht="15.75">
      <c r="A98" s="31" t="s">
        <v>11063</v>
      </c>
      <c r="B98" s="31" t="s">
        <v>8190</v>
      </c>
      <c r="C98" s="31"/>
      <c r="D98" s="31" t="s">
        <v>8191</v>
      </c>
      <c r="E98" s="31" t="s">
        <v>2927</v>
      </c>
      <c r="F98" s="31" t="s">
        <v>11376</v>
      </c>
      <c r="G98" s="31" t="s">
        <v>11377</v>
      </c>
      <c r="H98" s="31" t="s">
        <v>11378</v>
      </c>
      <c r="I98" s="31" t="s">
        <v>11230</v>
      </c>
      <c r="J98" s="31" t="s">
        <v>11078</v>
      </c>
      <c r="K98" s="31" t="s">
        <v>11079</v>
      </c>
      <c r="L98" s="31" t="s">
        <v>11167</v>
      </c>
      <c r="M98" s="31"/>
      <c r="N98" s="31" t="s">
        <v>11075</v>
      </c>
      <c r="O98" s="31" t="s">
        <v>11379</v>
      </c>
      <c r="P98" s="31" t="s">
        <v>11067</v>
      </c>
      <c r="Q98" s="31" t="s">
        <v>11070</v>
      </c>
      <c r="R98" s="31"/>
      <c r="S98" s="31" t="s">
        <v>11071</v>
      </c>
      <c r="T98" s="49" t="s">
        <v>18636</v>
      </c>
      <c r="U98" s="83" t="s">
        <v>18605</v>
      </c>
      <c r="V98" s="49" t="s">
        <v>3537</v>
      </c>
      <c r="W98" s="49" t="s">
        <v>18738</v>
      </c>
      <c r="X98" s="32" t="s">
        <v>18603</v>
      </c>
      <c r="Y98" s="49" t="s">
        <v>1930</v>
      </c>
      <c r="Z98" s="49" t="s">
        <v>1930</v>
      </c>
      <c r="AA98" s="49" t="s">
        <v>1930</v>
      </c>
      <c r="AB98" s="83"/>
      <c r="AC98" s="38"/>
    </row>
    <row r="99" spans="1:29" s="33" customFormat="1" ht="15.75">
      <c r="A99" s="31" t="s">
        <v>11063</v>
      </c>
      <c r="B99" s="31" t="s">
        <v>8190</v>
      </c>
      <c r="C99" s="31"/>
      <c r="D99" s="31" t="s">
        <v>8191</v>
      </c>
      <c r="E99" s="31" t="s">
        <v>2927</v>
      </c>
      <c r="F99" s="31" t="s">
        <v>11380</v>
      </c>
      <c r="G99" s="31" t="s">
        <v>11381</v>
      </c>
      <c r="H99" s="31" t="s">
        <v>11382</v>
      </c>
      <c r="I99" s="31" t="s">
        <v>11230</v>
      </c>
      <c r="J99" s="31" t="s">
        <v>11078</v>
      </c>
      <c r="K99" s="31" t="s">
        <v>11079</v>
      </c>
      <c r="L99" s="31" t="s">
        <v>11172</v>
      </c>
      <c r="M99" s="31"/>
      <c r="N99" s="31" t="s">
        <v>11075</v>
      </c>
      <c r="O99" s="31" t="s">
        <v>11383</v>
      </c>
      <c r="P99" s="31" t="s">
        <v>11067</v>
      </c>
      <c r="Q99" s="31" t="s">
        <v>11070</v>
      </c>
      <c r="R99" s="31"/>
      <c r="S99" s="31" t="s">
        <v>11071</v>
      </c>
      <c r="T99" s="49" t="s">
        <v>18636</v>
      </c>
      <c r="U99" s="83" t="s">
        <v>18605</v>
      </c>
      <c r="V99" s="49" t="s">
        <v>3537</v>
      </c>
      <c r="W99" s="49" t="s">
        <v>18738</v>
      </c>
      <c r="X99" s="32" t="s">
        <v>18603</v>
      </c>
      <c r="Y99" s="49" t="s">
        <v>1930</v>
      </c>
      <c r="Z99" s="49" t="s">
        <v>1930</v>
      </c>
      <c r="AA99" s="49" t="s">
        <v>1930</v>
      </c>
      <c r="AB99" s="83"/>
      <c r="AC99" s="38"/>
    </row>
    <row r="100" spans="1:29" s="33" customFormat="1" ht="15.75">
      <c r="A100" s="31" t="s">
        <v>11063</v>
      </c>
      <c r="B100" s="31" t="s">
        <v>8190</v>
      </c>
      <c r="C100" s="31"/>
      <c r="D100" s="31" t="s">
        <v>8191</v>
      </c>
      <c r="E100" s="31" t="s">
        <v>2927</v>
      </c>
      <c r="F100" s="31" t="s">
        <v>11384</v>
      </c>
      <c r="G100" s="31" t="s">
        <v>11385</v>
      </c>
      <c r="H100" s="31" t="s">
        <v>11386</v>
      </c>
      <c r="I100" s="31" t="s">
        <v>11230</v>
      </c>
      <c r="J100" s="31" t="s">
        <v>11078</v>
      </c>
      <c r="K100" s="31" t="s">
        <v>11079</v>
      </c>
      <c r="L100" s="31" t="s">
        <v>11177</v>
      </c>
      <c r="M100" s="31"/>
      <c r="N100" s="31" t="s">
        <v>11075</v>
      </c>
      <c r="O100" s="31" t="s">
        <v>11387</v>
      </c>
      <c r="P100" s="31" t="s">
        <v>11067</v>
      </c>
      <c r="Q100" s="31" t="s">
        <v>11070</v>
      </c>
      <c r="R100" s="31"/>
      <c r="S100" s="31" t="s">
        <v>11071</v>
      </c>
      <c r="T100" s="49" t="s">
        <v>18636</v>
      </c>
      <c r="U100" s="83" t="s">
        <v>18605</v>
      </c>
      <c r="V100" s="49" t="s">
        <v>3537</v>
      </c>
      <c r="W100" s="49" t="s">
        <v>18738</v>
      </c>
      <c r="X100" s="32" t="s">
        <v>18603</v>
      </c>
      <c r="Y100" s="49" t="s">
        <v>1930</v>
      </c>
      <c r="Z100" s="49" t="s">
        <v>1930</v>
      </c>
      <c r="AA100" s="49" t="s">
        <v>1930</v>
      </c>
      <c r="AB100" s="83"/>
      <c r="AC100" s="38"/>
    </row>
    <row r="101" spans="1:29" s="33" customFormat="1" ht="15.75">
      <c r="A101" s="31" t="s">
        <v>11063</v>
      </c>
      <c r="B101" s="31" t="s">
        <v>8190</v>
      </c>
      <c r="C101" s="31"/>
      <c r="D101" s="31" t="s">
        <v>8191</v>
      </c>
      <c r="E101" s="31" t="s">
        <v>2927</v>
      </c>
      <c r="F101" s="31" t="s">
        <v>11388</v>
      </c>
      <c r="G101" s="31" t="s">
        <v>11389</v>
      </c>
      <c r="H101" s="31" t="s">
        <v>11390</v>
      </c>
      <c r="I101" s="31" t="s">
        <v>11230</v>
      </c>
      <c r="J101" s="31" t="s">
        <v>11078</v>
      </c>
      <c r="K101" s="31" t="s">
        <v>11079</v>
      </c>
      <c r="L101" s="31" t="s">
        <v>11182</v>
      </c>
      <c r="M101" s="31"/>
      <c r="N101" s="31" t="s">
        <v>11075</v>
      </c>
      <c r="O101" s="31" t="s">
        <v>11391</v>
      </c>
      <c r="P101" s="31" t="s">
        <v>11067</v>
      </c>
      <c r="Q101" s="31" t="s">
        <v>11070</v>
      </c>
      <c r="R101" s="31"/>
      <c r="S101" s="31" t="s">
        <v>11071</v>
      </c>
      <c r="T101" s="49" t="s">
        <v>18636</v>
      </c>
      <c r="U101" s="83" t="s">
        <v>18605</v>
      </c>
      <c r="V101" s="49" t="s">
        <v>3537</v>
      </c>
      <c r="W101" s="49" t="s">
        <v>18738</v>
      </c>
      <c r="X101" s="32" t="s">
        <v>18603</v>
      </c>
      <c r="Y101" s="49" t="s">
        <v>1930</v>
      </c>
      <c r="Z101" s="49" t="s">
        <v>1930</v>
      </c>
      <c r="AA101" s="49" t="s">
        <v>1930</v>
      </c>
      <c r="AB101" s="83"/>
      <c r="AC101" s="38"/>
    </row>
    <row r="102" spans="1:29" s="33" customFormat="1" ht="15.75">
      <c r="A102" s="31" t="s">
        <v>11063</v>
      </c>
      <c r="B102" s="31" t="s">
        <v>8190</v>
      </c>
      <c r="C102" s="31"/>
      <c r="D102" s="31" t="s">
        <v>8191</v>
      </c>
      <c r="E102" s="31" t="s">
        <v>2927</v>
      </c>
      <c r="F102" s="31" t="s">
        <v>11392</v>
      </c>
      <c r="G102" s="31" t="s">
        <v>11393</v>
      </c>
      <c r="H102" s="31" t="s">
        <v>11394</v>
      </c>
      <c r="I102" s="31" t="s">
        <v>11230</v>
      </c>
      <c r="J102" s="31" t="s">
        <v>11078</v>
      </c>
      <c r="K102" s="31" t="s">
        <v>11079</v>
      </c>
      <c r="L102" s="31" t="s">
        <v>11184</v>
      </c>
      <c r="M102" s="31"/>
      <c r="N102" s="31" t="s">
        <v>11075</v>
      </c>
      <c r="O102" s="31" t="s">
        <v>11395</v>
      </c>
      <c r="P102" s="31" t="s">
        <v>11067</v>
      </c>
      <c r="Q102" s="31" t="s">
        <v>11070</v>
      </c>
      <c r="R102" s="31"/>
      <c r="S102" s="31" t="s">
        <v>11071</v>
      </c>
      <c r="T102" s="49" t="s">
        <v>18636</v>
      </c>
      <c r="U102" s="83" t="s">
        <v>18605</v>
      </c>
      <c r="V102" s="49" t="s">
        <v>3537</v>
      </c>
      <c r="W102" s="49" t="s">
        <v>18738</v>
      </c>
      <c r="X102" s="32" t="s">
        <v>18603</v>
      </c>
      <c r="Y102" s="49" t="s">
        <v>1930</v>
      </c>
      <c r="Z102" s="49" t="s">
        <v>1930</v>
      </c>
      <c r="AA102" s="49" t="s">
        <v>1930</v>
      </c>
      <c r="AB102" s="83"/>
      <c r="AC102" s="38"/>
    </row>
    <row r="103" spans="1:29" s="33" customFormat="1" ht="15.75">
      <c r="A103" s="31" t="s">
        <v>11063</v>
      </c>
      <c r="B103" s="31" t="s">
        <v>8190</v>
      </c>
      <c r="C103" s="31"/>
      <c r="D103" s="31" t="s">
        <v>8191</v>
      </c>
      <c r="E103" s="31" t="s">
        <v>2927</v>
      </c>
      <c r="F103" s="31" t="s">
        <v>11396</v>
      </c>
      <c r="G103" s="31" t="s">
        <v>11397</v>
      </c>
      <c r="H103" s="31" t="s">
        <v>11398</v>
      </c>
      <c r="I103" s="31" t="s">
        <v>11230</v>
      </c>
      <c r="J103" s="31" t="s">
        <v>11078</v>
      </c>
      <c r="K103" s="31" t="s">
        <v>11079</v>
      </c>
      <c r="L103" s="31" t="s">
        <v>11189</v>
      </c>
      <c r="M103" s="31"/>
      <c r="N103" s="31" t="s">
        <v>11075</v>
      </c>
      <c r="O103" s="31" t="s">
        <v>11399</v>
      </c>
      <c r="P103" s="31" t="s">
        <v>11067</v>
      </c>
      <c r="Q103" s="31" t="s">
        <v>11070</v>
      </c>
      <c r="R103" s="31"/>
      <c r="S103" s="31" t="s">
        <v>11071</v>
      </c>
      <c r="T103" s="49" t="s">
        <v>18636</v>
      </c>
      <c r="U103" s="83" t="s">
        <v>18605</v>
      </c>
      <c r="V103" s="49" t="s">
        <v>3537</v>
      </c>
      <c r="W103" s="49" t="s">
        <v>18738</v>
      </c>
      <c r="X103" s="32" t="s">
        <v>18603</v>
      </c>
      <c r="Y103" s="49" t="s">
        <v>1930</v>
      </c>
      <c r="Z103" s="49" t="s">
        <v>1930</v>
      </c>
      <c r="AA103" s="49" t="s">
        <v>1930</v>
      </c>
      <c r="AB103" s="83"/>
      <c r="AC103" s="38"/>
    </row>
    <row r="104" spans="1:29" s="33" customFormat="1" ht="15.75">
      <c r="A104" s="31" t="s">
        <v>11063</v>
      </c>
      <c r="B104" s="31" t="s">
        <v>8190</v>
      </c>
      <c r="C104" s="31"/>
      <c r="D104" s="31" t="s">
        <v>8191</v>
      </c>
      <c r="E104" s="31" t="s">
        <v>2927</v>
      </c>
      <c r="F104" s="31" t="s">
        <v>11400</v>
      </c>
      <c r="G104" s="31" t="s">
        <v>11401</v>
      </c>
      <c r="H104" s="31" t="s">
        <v>11402</v>
      </c>
      <c r="I104" s="31" t="s">
        <v>11230</v>
      </c>
      <c r="J104" s="31" t="s">
        <v>11078</v>
      </c>
      <c r="K104" s="31" t="s">
        <v>11079</v>
      </c>
      <c r="L104" s="31" t="s">
        <v>11194</v>
      </c>
      <c r="M104" s="31"/>
      <c r="N104" s="31" t="s">
        <v>11075</v>
      </c>
      <c r="O104" s="31" t="s">
        <v>11403</v>
      </c>
      <c r="P104" s="31" t="s">
        <v>11067</v>
      </c>
      <c r="Q104" s="31" t="s">
        <v>11070</v>
      </c>
      <c r="R104" s="31"/>
      <c r="S104" s="31" t="s">
        <v>11071</v>
      </c>
      <c r="T104" s="49" t="s">
        <v>18636</v>
      </c>
      <c r="U104" s="83" t="s">
        <v>18605</v>
      </c>
      <c r="V104" s="49" t="s">
        <v>3537</v>
      </c>
      <c r="W104" s="49" t="s">
        <v>18738</v>
      </c>
      <c r="X104" s="32" t="s">
        <v>18603</v>
      </c>
      <c r="Y104" s="49" t="s">
        <v>1930</v>
      </c>
      <c r="Z104" s="49" t="s">
        <v>1930</v>
      </c>
      <c r="AA104" s="49" t="s">
        <v>1930</v>
      </c>
      <c r="AB104" s="83"/>
      <c r="AC104" s="38"/>
    </row>
    <row r="105" spans="1:29" s="33" customFormat="1" ht="15.75">
      <c r="A105" s="31" t="s">
        <v>11063</v>
      </c>
      <c r="B105" s="31" t="s">
        <v>8190</v>
      </c>
      <c r="C105" s="31"/>
      <c r="D105" s="31" t="s">
        <v>8191</v>
      </c>
      <c r="E105" s="31" t="s">
        <v>2927</v>
      </c>
      <c r="F105" s="31" t="s">
        <v>11404</v>
      </c>
      <c r="G105" s="31" t="s">
        <v>11405</v>
      </c>
      <c r="H105" s="31" t="s">
        <v>11406</v>
      </c>
      <c r="I105" s="31" t="s">
        <v>11230</v>
      </c>
      <c r="J105" s="31" t="s">
        <v>11078</v>
      </c>
      <c r="K105" s="31" t="s">
        <v>11079</v>
      </c>
      <c r="L105" s="31" t="s">
        <v>11407</v>
      </c>
      <c r="M105" s="31"/>
      <c r="N105" s="31" t="s">
        <v>11075</v>
      </c>
      <c r="O105" s="31" t="s">
        <v>11408</v>
      </c>
      <c r="P105" s="31" t="s">
        <v>11067</v>
      </c>
      <c r="Q105" s="31" t="s">
        <v>11070</v>
      </c>
      <c r="R105" s="31"/>
      <c r="S105" s="31" t="s">
        <v>11071</v>
      </c>
      <c r="T105" s="49" t="s">
        <v>18636</v>
      </c>
      <c r="U105" s="83" t="s">
        <v>18605</v>
      </c>
      <c r="V105" s="49" t="s">
        <v>3537</v>
      </c>
      <c r="W105" s="49" t="s">
        <v>18738</v>
      </c>
      <c r="X105" s="32" t="s">
        <v>18603</v>
      </c>
      <c r="Y105" s="49" t="s">
        <v>1930</v>
      </c>
      <c r="Z105" s="49" t="s">
        <v>1930</v>
      </c>
      <c r="AA105" s="49" t="s">
        <v>1930</v>
      </c>
      <c r="AB105" s="83"/>
      <c r="AC105" s="38"/>
    </row>
    <row r="106" spans="1:29" s="33" customFormat="1" ht="15.75">
      <c r="A106" s="31" t="s">
        <v>11063</v>
      </c>
      <c r="B106" s="31" t="s">
        <v>8190</v>
      </c>
      <c r="C106" s="31"/>
      <c r="D106" s="31" t="s">
        <v>8191</v>
      </c>
      <c r="E106" s="31" t="s">
        <v>2927</v>
      </c>
      <c r="F106" s="31" t="s">
        <v>11409</v>
      </c>
      <c r="G106" s="31" t="s">
        <v>11410</v>
      </c>
      <c r="H106" s="31" t="s">
        <v>11411</v>
      </c>
      <c r="I106" s="31" t="s">
        <v>11230</v>
      </c>
      <c r="J106" s="31" t="s">
        <v>11078</v>
      </c>
      <c r="K106" s="31" t="s">
        <v>11079</v>
      </c>
      <c r="L106" s="31" t="s">
        <v>11412</v>
      </c>
      <c r="M106" s="31"/>
      <c r="N106" s="31" t="s">
        <v>11075</v>
      </c>
      <c r="O106" s="31" t="s">
        <v>11413</v>
      </c>
      <c r="P106" s="31" t="s">
        <v>11067</v>
      </c>
      <c r="Q106" s="31" t="s">
        <v>11070</v>
      </c>
      <c r="R106" s="31"/>
      <c r="S106" s="31" t="s">
        <v>11071</v>
      </c>
      <c r="T106" s="49" t="s">
        <v>18636</v>
      </c>
      <c r="U106" s="83" t="s">
        <v>18605</v>
      </c>
      <c r="V106" s="49" t="s">
        <v>3537</v>
      </c>
      <c r="W106" s="49" t="s">
        <v>18738</v>
      </c>
      <c r="X106" s="32" t="s">
        <v>18603</v>
      </c>
      <c r="Y106" s="49" t="s">
        <v>1930</v>
      </c>
      <c r="Z106" s="49" t="s">
        <v>1930</v>
      </c>
      <c r="AA106" s="49" t="s">
        <v>1930</v>
      </c>
      <c r="AB106" s="83"/>
      <c r="AC106" s="38"/>
    </row>
    <row r="107" spans="1:29" s="33" customFormat="1" ht="15.75">
      <c r="A107" s="31" t="s">
        <v>11063</v>
      </c>
      <c r="B107" s="31" t="s">
        <v>8190</v>
      </c>
      <c r="C107" s="31"/>
      <c r="D107" s="31" t="s">
        <v>8191</v>
      </c>
      <c r="E107" s="31" t="s">
        <v>2927</v>
      </c>
      <c r="F107" s="31" t="s">
        <v>11414</v>
      </c>
      <c r="G107" s="31" t="s">
        <v>11415</v>
      </c>
      <c r="H107" s="31" t="s">
        <v>11416</v>
      </c>
      <c r="I107" s="31" t="s">
        <v>11230</v>
      </c>
      <c r="J107" s="31" t="s">
        <v>11078</v>
      </c>
      <c r="K107" s="31" t="s">
        <v>11079</v>
      </c>
      <c r="L107" s="31" t="s">
        <v>11417</v>
      </c>
      <c r="M107" s="31"/>
      <c r="N107" s="31" t="s">
        <v>11075</v>
      </c>
      <c r="O107" s="31" t="s">
        <v>11418</v>
      </c>
      <c r="P107" s="31" t="s">
        <v>11067</v>
      </c>
      <c r="Q107" s="31" t="s">
        <v>11070</v>
      </c>
      <c r="R107" s="31"/>
      <c r="S107" s="31" t="s">
        <v>11071</v>
      </c>
      <c r="T107" s="49" t="s">
        <v>18636</v>
      </c>
      <c r="U107" s="83" t="s">
        <v>18605</v>
      </c>
      <c r="V107" s="49" t="s">
        <v>3537</v>
      </c>
      <c r="W107" s="49" t="s">
        <v>18738</v>
      </c>
      <c r="X107" s="32" t="s">
        <v>18603</v>
      </c>
      <c r="Y107" s="49" t="s">
        <v>1930</v>
      </c>
      <c r="Z107" s="49" t="s">
        <v>1930</v>
      </c>
      <c r="AA107" s="49" t="s">
        <v>1930</v>
      </c>
      <c r="AB107" s="83"/>
      <c r="AC107" s="38"/>
    </row>
    <row r="108" spans="1:29" s="33" customFormat="1" ht="15.75">
      <c r="A108" s="31" t="s">
        <v>11063</v>
      </c>
      <c r="B108" s="31" t="s">
        <v>8190</v>
      </c>
      <c r="C108" s="31"/>
      <c r="D108" s="31" t="s">
        <v>8191</v>
      </c>
      <c r="E108" s="31" t="s">
        <v>2927</v>
      </c>
      <c r="F108" s="31" t="s">
        <v>11419</v>
      </c>
      <c r="G108" s="31" t="s">
        <v>11420</v>
      </c>
      <c r="H108" s="31" t="s">
        <v>11421</v>
      </c>
      <c r="I108" s="31" t="s">
        <v>11230</v>
      </c>
      <c r="J108" s="31" t="s">
        <v>11078</v>
      </c>
      <c r="K108" s="31" t="s">
        <v>11079</v>
      </c>
      <c r="L108" s="31" t="s">
        <v>11422</v>
      </c>
      <c r="M108" s="31"/>
      <c r="N108" s="31" t="s">
        <v>11075</v>
      </c>
      <c r="O108" s="31" t="s">
        <v>11423</v>
      </c>
      <c r="P108" s="31" t="s">
        <v>11067</v>
      </c>
      <c r="Q108" s="31" t="s">
        <v>11070</v>
      </c>
      <c r="R108" s="31"/>
      <c r="S108" s="31" t="s">
        <v>11071</v>
      </c>
      <c r="T108" s="49" t="s">
        <v>18636</v>
      </c>
      <c r="U108" s="83" t="s">
        <v>18605</v>
      </c>
      <c r="V108" s="49" t="s">
        <v>3537</v>
      </c>
      <c r="W108" s="49" t="s">
        <v>18738</v>
      </c>
      <c r="X108" s="32" t="s">
        <v>18603</v>
      </c>
      <c r="Y108" s="49" t="s">
        <v>1930</v>
      </c>
      <c r="Z108" s="49" t="s">
        <v>1930</v>
      </c>
      <c r="AA108" s="49" t="s">
        <v>1930</v>
      </c>
      <c r="AB108" s="83"/>
      <c r="AC108" s="38"/>
    </row>
    <row r="109" spans="1:29" s="33" customFormat="1" ht="15.75">
      <c r="A109" s="31" t="s">
        <v>11063</v>
      </c>
      <c r="B109" s="31" t="s">
        <v>8190</v>
      </c>
      <c r="C109" s="31"/>
      <c r="D109" s="31" t="s">
        <v>8191</v>
      </c>
      <c r="E109" s="31" t="s">
        <v>2927</v>
      </c>
      <c r="F109" s="31" t="s">
        <v>11424</v>
      </c>
      <c r="G109" s="31" t="s">
        <v>11425</v>
      </c>
      <c r="H109" s="31" t="s">
        <v>11426</v>
      </c>
      <c r="I109" s="31" t="s">
        <v>11230</v>
      </c>
      <c r="J109" s="31" t="s">
        <v>11078</v>
      </c>
      <c r="K109" s="31" t="s">
        <v>11079</v>
      </c>
      <c r="L109" s="31" t="s">
        <v>11427</v>
      </c>
      <c r="M109" s="31"/>
      <c r="N109" s="31" t="s">
        <v>11075</v>
      </c>
      <c r="O109" s="31" t="s">
        <v>11428</v>
      </c>
      <c r="P109" s="31" t="s">
        <v>11067</v>
      </c>
      <c r="Q109" s="31" t="s">
        <v>11070</v>
      </c>
      <c r="R109" s="31"/>
      <c r="S109" s="31" t="s">
        <v>11071</v>
      </c>
      <c r="T109" s="49" t="s">
        <v>18636</v>
      </c>
      <c r="U109" s="83" t="s">
        <v>18605</v>
      </c>
      <c r="V109" s="49" t="s">
        <v>3537</v>
      </c>
      <c r="W109" s="49" t="s">
        <v>18738</v>
      </c>
      <c r="X109" s="32" t="s">
        <v>18603</v>
      </c>
      <c r="Y109" s="49" t="s">
        <v>1930</v>
      </c>
      <c r="Z109" s="49" t="s">
        <v>1930</v>
      </c>
      <c r="AA109" s="49" t="s">
        <v>1930</v>
      </c>
      <c r="AB109" s="83"/>
      <c r="AC109" s="38"/>
    </row>
    <row r="110" spans="1:29" s="33" customFormat="1" ht="15.75">
      <c r="A110" s="31" t="s">
        <v>11063</v>
      </c>
      <c r="B110" s="31" t="s">
        <v>8190</v>
      </c>
      <c r="C110" s="31"/>
      <c r="D110" s="31" t="s">
        <v>8191</v>
      </c>
      <c r="E110" s="31" t="s">
        <v>2927</v>
      </c>
      <c r="F110" s="31" t="s">
        <v>11429</v>
      </c>
      <c r="G110" s="31" t="s">
        <v>11430</v>
      </c>
      <c r="H110" s="31" t="s">
        <v>11431</v>
      </c>
      <c r="I110" s="31" t="s">
        <v>11230</v>
      </c>
      <c r="J110" s="31" t="s">
        <v>11078</v>
      </c>
      <c r="K110" s="31" t="s">
        <v>11079</v>
      </c>
      <c r="L110" s="31" t="s">
        <v>11432</v>
      </c>
      <c r="M110" s="31"/>
      <c r="N110" s="31" t="s">
        <v>11075</v>
      </c>
      <c r="O110" s="31" t="s">
        <v>11433</v>
      </c>
      <c r="P110" s="31" t="s">
        <v>11067</v>
      </c>
      <c r="Q110" s="31" t="s">
        <v>11070</v>
      </c>
      <c r="R110" s="31"/>
      <c r="S110" s="31" t="s">
        <v>11071</v>
      </c>
      <c r="T110" s="49" t="s">
        <v>18636</v>
      </c>
      <c r="U110" s="83" t="s">
        <v>18605</v>
      </c>
      <c r="V110" s="49" t="s">
        <v>3537</v>
      </c>
      <c r="W110" s="49" t="s">
        <v>18738</v>
      </c>
      <c r="X110" s="32" t="s">
        <v>18603</v>
      </c>
      <c r="Y110" s="49" t="s">
        <v>1930</v>
      </c>
      <c r="Z110" s="49" t="s">
        <v>1930</v>
      </c>
      <c r="AA110" s="49" t="s">
        <v>1930</v>
      </c>
      <c r="AB110" s="83"/>
      <c r="AC110" s="38"/>
    </row>
    <row r="111" spans="1:29" s="33" customFormat="1" ht="15.75">
      <c r="A111" s="31" t="s">
        <v>11063</v>
      </c>
      <c r="B111" s="31" t="s">
        <v>8190</v>
      </c>
      <c r="C111" s="31"/>
      <c r="D111" s="31" t="s">
        <v>8191</v>
      </c>
      <c r="E111" s="31" t="s">
        <v>2927</v>
      </c>
      <c r="F111" s="31" t="s">
        <v>11434</v>
      </c>
      <c r="G111" s="31" t="s">
        <v>11435</v>
      </c>
      <c r="H111" s="31" t="s">
        <v>11436</v>
      </c>
      <c r="I111" s="31" t="s">
        <v>11230</v>
      </c>
      <c r="J111" s="31" t="s">
        <v>11078</v>
      </c>
      <c r="K111" s="31" t="s">
        <v>11079</v>
      </c>
      <c r="L111" s="31" t="s">
        <v>11437</v>
      </c>
      <c r="M111" s="31"/>
      <c r="N111" s="31" t="s">
        <v>11075</v>
      </c>
      <c r="O111" s="31" t="s">
        <v>11438</v>
      </c>
      <c r="P111" s="31" t="s">
        <v>11067</v>
      </c>
      <c r="Q111" s="31" t="s">
        <v>11070</v>
      </c>
      <c r="R111" s="31"/>
      <c r="S111" s="31" t="s">
        <v>11071</v>
      </c>
      <c r="T111" s="49" t="s">
        <v>18636</v>
      </c>
      <c r="U111" s="83" t="s">
        <v>18605</v>
      </c>
      <c r="V111" s="49" t="s">
        <v>3537</v>
      </c>
      <c r="W111" s="49" t="s">
        <v>18738</v>
      </c>
      <c r="X111" s="32" t="s">
        <v>18603</v>
      </c>
      <c r="Y111" s="49" t="s">
        <v>1930</v>
      </c>
      <c r="Z111" s="49" t="s">
        <v>1930</v>
      </c>
      <c r="AA111" s="49" t="s">
        <v>1930</v>
      </c>
      <c r="AB111" s="83"/>
      <c r="AC111" s="38"/>
    </row>
    <row r="112" spans="1:29" s="33" customFormat="1" ht="15.75">
      <c r="A112" s="31" t="s">
        <v>11063</v>
      </c>
      <c r="B112" s="31" t="s">
        <v>8190</v>
      </c>
      <c r="C112" s="31"/>
      <c r="D112" s="31" t="s">
        <v>8191</v>
      </c>
      <c r="E112" s="31" t="s">
        <v>2927</v>
      </c>
      <c r="F112" s="31" t="s">
        <v>8311</v>
      </c>
      <c r="G112" s="31" t="s">
        <v>8312</v>
      </c>
      <c r="H112" s="31" t="s">
        <v>8313</v>
      </c>
      <c r="I112" s="31" t="s">
        <v>11230</v>
      </c>
      <c r="J112" s="31" t="s">
        <v>11078</v>
      </c>
      <c r="K112" s="31" t="s">
        <v>11079</v>
      </c>
      <c r="L112" s="31" t="s">
        <v>11439</v>
      </c>
      <c r="M112" s="31"/>
      <c r="N112" s="31" t="s">
        <v>11075</v>
      </c>
      <c r="O112" s="31" t="s">
        <v>11440</v>
      </c>
      <c r="P112" s="31" t="s">
        <v>11067</v>
      </c>
      <c r="Q112" s="31" t="s">
        <v>11070</v>
      </c>
      <c r="R112" s="31"/>
      <c r="S112" s="31" t="s">
        <v>11071</v>
      </c>
      <c r="T112" s="49" t="s">
        <v>18636</v>
      </c>
      <c r="U112" s="83" t="s">
        <v>18605</v>
      </c>
      <c r="V112" s="49" t="s">
        <v>3537</v>
      </c>
      <c r="W112" s="49" t="s">
        <v>18738</v>
      </c>
      <c r="X112" s="32" t="s">
        <v>18603</v>
      </c>
      <c r="Y112" s="49" t="s">
        <v>1930</v>
      </c>
      <c r="Z112" s="49" t="s">
        <v>20026</v>
      </c>
      <c r="AA112" s="49" t="s">
        <v>3665</v>
      </c>
      <c r="AB112" s="83"/>
      <c r="AC112" s="38"/>
    </row>
    <row r="113" spans="1:29" s="102" customFormat="1" ht="15.75">
      <c r="A113" s="44" t="s">
        <v>11063</v>
      </c>
      <c r="B113" s="44" t="s">
        <v>8190</v>
      </c>
      <c r="C113" s="44"/>
      <c r="D113" s="44" t="s">
        <v>8191</v>
      </c>
      <c r="E113" s="44" t="s">
        <v>2927</v>
      </c>
      <c r="F113" s="44" t="s">
        <v>8309</v>
      </c>
      <c r="G113" s="44" t="s">
        <v>8310</v>
      </c>
      <c r="H113" s="44" t="s">
        <v>8308</v>
      </c>
      <c r="I113" s="31" t="s">
        <v>11230</v>
      </c>
      <c r="J113" s="31" t="s">
        <v>11078</v>
      </c>
      <c r="K113" s="31" t="s">
        <v>11079</v>
      </c>
      <c r="L113" s="31" t="s">
        <v>11441</v>
      </c>
      <c r="M113" s="31"/>
      <c r="N113" s="31" t="s">
        <v>11075</v>
      </c>
      <c r="O113" s="31" t="s">
        <v>11442</v>
      </c>
      <c r="P113" s="31" t="s">
        <v>11067</v>
      </c>
      <c r="Q113" s="31" t="s">
        <v>11070</v>
      </c>
      <c r="R113" s="31"/>
      <c r="S113" s="31" t="s">
        <v>11071</v>
      </c>
      <c r="T113" s="99" t="s">
        <v>18636</v>
      </c>
      <c r="U113" s="100" t="s">
        <v>2769</v>
      </c>
      <c r="V113" s="99" t="s">
        <v>3539</v>
      </c>
      <c r="W113" s="99" t="s">
        <v>18740</v>
      </c>
      <c r="X113" s="45" t="s">
        <v>18603</v>
      </c>
      <c r="Y113" s="99" t="s">
        <v>1930</v>
      </c>
      <c r="Z113" s="99" t="s">
        <v>20027</v>
      </c>
      <c r="AA113" s="99" t="s">
        <v>3665</v>
      </c>
      <c r="AB113" s="100"/>
      <c r="AC113" s="101"/>
    </row>
    <row r="114" spans="1:29" s="33" customFormat="1" ht="15.75">
      <c r="A114" s="31" t="s">
        <v>11063</v>
      </c>
      <c r="B114" s="31" t="s">
        <v>8190</v>
      </c>
      <c r="C114" s="31"/>
      <c r="D114" s="31" t="s">
        <v>8191</v>
      </c>
      <c r="E114" s="31" t="s">
        <v>2927</v>
      </c>
      <c r="F114" s="31" t="s">
        <v>8306</v>
      </c>
      <c r="G114" s="31" t="s">
        <v>8307</v>
      </c>
      <c r="H114" s="31" t="s">
        <v>8305</v>
      </c>
      <c r="I114" s="31" t="s">
        <v>11230</v>
      </c>
      <c r="J114" s="31" t="s">
        <v>11078</v>
      </c>
      <c r="K114" s="31" t="s">
        <v>11079</v>
      </c>
      <c r="L114" s="31" t="s">
        <v>11443</v>
      </c>
      <c r="M114" s="31"/>
      <c r="N114" s="31" t="s">
        <v>11075</v>
      </c>
      <c r="O114" s="31" t="s">
        <v>11444</v>
      </c>
      <c r="P114" s="31" t="s">
        <v>11067</v>
      </c>
      <c r="Q114" s="31" t="s">
        <v>11070</v>
      </c>
      <c r="R114" s="31"/>
      <c r="S114" s="31" t="s">
        <v>11071</v>
      </c>
      <c r="T114" s="49" t="s">
        <v>18636</v>
      </c>
      <c r="U114" s="83" t="s">
        <v>18605</v>
      </c>
      <c r="V114" s="49" t="s">
        <v>3537</v>
      </c>
      <c r="W114" s="49" t="s">
        <v>18738</v>
      </c>
      <c r="X114" s="32" t="s">
        <v>18603</v>
      </c>
      <c r="Y114" s="49" t="s">
        <v>1930</v>
      </c>
      <c r="Z114" s="49" t="s">
        <v>20028</v>
      </c>
      <c r="AA114" s="49" t="s">
        <v>3665</v>
      </c>
      <c r="AB114" s="83"/>
      <c r="AC114" s="38"/>
    </row>
    <row r="115" spans="1:29" s="33" customFormat="1" ht="15.75">
      <c r="A115" s="31" t="s">
        <v>11063</v>
      </c>
      <c r="B115" s="31" t="s">
        <v>8190</v>
      </c>
      <c r="C115" s="31"/>
      <c r="D115" s="31" t="s">
        <v>8191</v>
      </c>
      <c r="E115" s="31" t="s">
        <v>2927</v>
      </c>
      <c r="F115" s="31" t="s">
        <v>8303</v>
      </c>
      <c r="G115" s="31" t="s">
        <v>8304</v>
      </c>
      <c r="H115" s="31" t="s">
        <v>8302</v>
      </c>
      <c r="I115" s="31" t="s">
        <v>11230</v>
      </c>
      <c r="J115" s="31" t="s">
        <v>11078</v>
      </c>
      <c r="K115" s="31" t="s">
        <v>11079</v>
      </c>
      <c r="L115" s="31" t="s">
        <v>11445</v>
      </c>
      <c r="M115" s="31"/>
      <c r="N115" s="31" t="s">
        <v>11075</v>
      </c>
      <c r="O115" s="31" t="s">
        <v>11446</v>
      </c>
      <c r="P115" s="31" t="s">
        <v>11067</v>
      </c>
      <c r="Q115" s="31" t="s">
        <v>11070</v>
      </c>
      <c r="R115" s="31"/>
      <c r="S115" s="31" t="s">
        <v>11071</v>
      </c>
      <c r="T115" s="49" t="s">
        <v>18636</v>
      </c>
      <c r="U115" s="83" t="s">
        <v>18605</v>
      </c>
      <c r="V115" s="49" t="s">
        <v>3537</v>
      </c>
      <c r="W115" s="49" t="s">
        <v>18738</v>
      </c>
      <c r="X115" s="32" t="s">
        <v>18603</v>
      </c>
      <c r="Y115" s="49" t="s">
        <v>1930</v>
      </c>
      <c r="Z115" s="49" t="s">
        <v>20029</v>
      </c>
      <c r="AA115" s="49" t="s">
        <v>3665</v>
      </c>
      <c r="AB115" s="83"/>
      <c r="AC115" s="38"/>
    </row>
    <row r="116" spans="1:29" s="33" customFormat="1" ht="15.75">
      <c r="A116" s="31" t="s">
        <v>11063</v>
      </c>
      <c r="B116" s="31" t="s">
        <v>8190</v>
      </c>
      <c r="C116" s="31"/>
      <c r="D116" s="31" t="s">
        <v>8191</v>
      </c>
      <c r="E116" s="31" t="s">
        <v>2927</v>
      </c>
      <c r="F116" s="31" t="s">
        <v>8300</v>
      </c>
      <c r="G116" s="31" t="s">
        <v>8301</v>
      </c>
      <c r="H116" s="31" t="s">
        <v>8299</v>
      </c>
      <c r="I116" s="31" t="s">
        <v>11230</v>
      </c>
      <c r="J116" s="31" t="s">
        <v>11078</v>
      </c>
      <c r="K116" s="31" t="s">
        <v>11079</v>
      </c>
      <c r="L116" s="31" t="s">
        <v>11447</v>
      </c>
      <c r="M116" s="31"/>
      <c r="N116" s="31" t="s">
        <v>11075</v>
      </c>
      <c r="O116" s="31" t="s">
        <v>11448</v>
      </c>
      <c r="P116" s="31" t="s">
        <v>11067</v>
      </c>
      <c r="Q116" s="31" t="s">
        <v>11070</v>
      </c>
      <c r="R116" s="31"/>
      <c r="S116" s="31" t="s">
        <v>11071</v>
      </c>
      <c r="T116" s="49" t="s">
        <v>18636</v>
      </c>
      <c r="U116" s="83" t="s">
        <v>18605</v>
      </c>
      <c r="V116" s="49" t="s">
        <v>3537</v>
      </c>
      <c r="W116" s="49" t="s">
        <v>18738</v>
      </c>
      <c r="X116" s="32" t="s">
        <v>18603</v>
      </c>
      <c r="Y116" s="49" t="s">
        <v>1930</v>
      </c>
      <c r="Z116" s="49" t="s">
        <v>20030</v>
      </c>
      <c r="AA116" s="49" t="s">
        <v>3665</v>
      </c>
      <c r="AB116" s="83"/>
      <c r="AC116" s="38"/>
    </row>
    <row r="117" spans="1:29" s="33" customFormat="1" ht="15.75">
      <c r="A117" s="31" t="s">
        <v>11063</v>
      </c>
      <c r="B117" s="31" t="s">
        <v>8190</v>
      </c>
      <c r="C117" s="31"/>
      <c r="D117" s="31" t="s">
        <v>8191</v>
      </c>
      <c r="E117" s="31" t="s">
        <v>2927</v>
      </c>
      <c r="F117" s="31" t="s">
        <v>8297</v>
      </c>
      <c r="G117" s="31" t="s">
        <v>8298</v>
      </c>
      <c r="H117" s="31" t="s">
        <v>8296</v>
      </c>
      <c r="I117" s="31" t="s">
        <v>11230</v>
      </c>
      <c r="J117" s="31" t="s">
        <v>11078</v>
      </c>
      <c r="K117" s="31" t="s">
        <v>11079</v>
      </c>
      <c r="L117" s="31" t="s">
        <v>11449</v>
      </c>
      <c r="M117" s="31"/>
      <c r="N117" s="31" t="s">
        <v>11075</v>
      </c>
      <c r="O117" s="31" t="s">
        <v>11450</v>
      </c>
      <c r="P117" s="31" t="s">
        <v>11067</v>
      </c>
      <c r="Q117" s="31" t="s">
        <v>11070</v>
      </c>
      <c r="R117" s="31"/>
      <c r="S117" s="31" t="s">
        <v>11071</v>
      </c>
      <c r="T117" s="49" t="s">
        <v>18636</v>
      </c>
      <c r="U117" s="83" t="s">
        <v>18605</v>
      </c>
      <c r="V117" s="49" t="s">
        <v>3537</v>
      </c>
      <c r="W117" s="49" t="s">
        <v>18738</v>
      </c>
      <c r="X117" s="32" t="s">
        <v>18603</v>
      </c>
      <c r="Y117" s="49" t="s">
        <v>1930</v>
      </c>
      <c r="Z117" s="49" t="s">
        <v>20031</v>
      </c>
      <c r="AA117" s="49" t="s">
        <v>3665</v>
      </c>
      <c r="AB117" s="83"/>
      <c r="AC117" s="38"/>
    </row>
    <row r="118" spans="1:29" s="33" customFormat="1" ht="15.75">
      <c r="A118" s="31" t="s">
        <v>11063</v>
      </c>
      <c r="B118" s="31" t="s">
        <v>8190</v>
      </c>
      <c r="C118" s="31"/>
      <c r="D118" s="31" t="s">
        <v>8191</v>
      </c>
      <c r="E118" s="31" t="s">
        <v>2927</v>
      </c>
      <c r="F118" s="31" t="s">
        <v>11451</v>
      </c>
      <c r="G118" s="31" t="s">
        <v>11452</v>
      </c>
      <c r="H118" s="31" t="s">
        <v>11453</v>
      </c>
      <c r="I118" s="31" t="s">
        <v>11230</v>
      </c>
      <c r="J118" s="31" t="s">
        <v>11078</v>
      </c>
      <c r="K118" s="31" t="s">
        <v>11079</v>
      </c>
      <c r="L118" s="31" t="s">
        <v>11454</v>
      </c>
      <c r="M118" s="31"/>
      <c r="N118" s="31" t="s">
        <v>11075</v>
      </c>
      <c r="O118" s="31" t="s">
        <v>11455</v>
      </c>
      <c r="P118" s="31" t="s">
        <v>11067</v>
      </c>
      <c r="Q118" s="31" t="s">
        <v>11070</v>
      </c>
      <c r="R118" s="31"/>
      <c r="S118" s="31" t="s">
        <v>11071</v>
      </c>
      <c r="T118" s="49" t="s">
        <v>18636</v>
      </c>
      <c r="U118" s="83" t="s">
        <v>18605</v>
      </c>
      <c r="V118" s="49" t="s">
        <v>3537</v>
      </c>
      <c r="W118" s="49" t="s">
        <v>18738</v>
      </c>
      <c r="X118" s="32" t="s">
        <v>18603</v>
      </c>
      <c r="Y118" s="49" t="s">
        <v>1930</v>
      </c>
      <c r="Z118" s="49" t="s">
        <v>1930</v>
      </c>
      <c r="AA118" s="49" t="s">
        <v>1930</v>
      </c>
      <c r="AB118" s="83"/>
      <c r="AC118" s="38"/>
    </row>
    <row r="119" spans="1:29" s="33" customFormat="1" ht="15.75">
      <c r="A119" s="31" t="s">
        <v>11063</v>
      </c>
      <c r="B119" s="31" t="s">
        <v>8190</v>
      </c>
      <c r="C119" s="31"/>
      <c r="D119" s="31" t="s">
        <v>8191</v>
      </c>
      <c r="E119" s="31" t="s">
        <v>2927</v>
      </c>
      <c r="F119" s="31" t="s">
        <v>11456</v>
      </c>
      <c r="G119" s="31" t="s">
        <v>11457</v>
      </c>
      <c r="H119" s="31" t="s">
        <v>11458</v>
      </c>
      <c r="I119" s="31" t="s">
        <v>11230</v>
      </c>
      <c r="J119" s="31" t="s">
        <v>11078</v>
      </c>
      <c r="K119" s="31" t="s">
        <v>11079</v>
      </c>
      <c r="L119" s="31" t="s">
        <v>11459</v>
      </c>
      <c r="M119" s="31"/>
      <c r="N119" s="31" t="s">
        <v>11075</v>
      </c>
      <c r="O119" s="31" t="s">
        <v>11460</v>
      </c>
      <c r="P119" s="31" t="s">
        <v>11067</v>
      </c>
      <c r="Q119" s="31" t="s">
        <v>11070</v>
      </c>
      <c r="R119" s="31"/>
      <c r="S119" s="31" t="s">
        <v>11071</v>
      </c>
      <c r="T119" s="49" t="s">
        <v>18636</v>
      </c>
      <c r="U119" s="83" t="s">
        <v>18605</v>
      </c>
      <c r="V119" s="49" t="s">
        <v>3537</v>
      </c>
      <c r="W119" s="49" t="s">
        <v>18738</v>
      </c>
      <c r="X119" s="32" t="s">
        <v>18603</v>
      </c>
      <c r="Y119" s="49" t="s">
        <v>1930</v>
      </c>
      <c r="Z119" s="49" t="s">
        <v>1930</v>
      </c>
      <c r="AA119" s="49" t="s">
        <v>1930</v>
      </c>
      <c r="AB119" s="83"/>
      <c r="AC119" s="38"/>
    </row>
    <row r="120" spans="1:29" s="33" customFormat="1" ht="15.75">
      <c r="A120" s="31" t="s">
        <v>11063</v>
      </c>
      <c r="B120" s="31" t="s">
        <v>8190</v>
      </c>
      <c r="C120" s="31"/>
      <c r="D120" s="31" t="s">
        <v>8191</v>
      </c>
      <c r="E120" s="31" t="s">
        <v>2927</v>
      </c>
      <c r="F120" s="31" t="s">
        <v>11461</v>
      </c>
      <c r="G120" s="31" t="s">
        <v>11462</v>
      </c>
      <c r="H120" s="31" t="s">
        <v>11463</v>
      </c>
      <c r="I120" s="31" t="s">
        <v>11230</v>
      </c>
      <c r="J120" s="31" t="s">
        <v>11078</v>
      </c>
      <c r="K120" s="31" t="s">
        <v>11079</v>
      </c>
      <c r="L120" s="31" t="s">
        <v>11464</v>
      </c>
      <c r="M120" s="31"/>
      <c r="N120" s="31" t="s">
        <v>11075</v>
      </c>
      <c r="O120" s="31" t="s">
        <v>11465</v>
      </c>
      <c r="P120" s="31" t="s">
        <v>11067</v>
      </c>
      <c r="Q120" s="31" t="s">
        <v>11070</v>
      </c>
      <c r="R120" s="31"/>
      <c r="S120" s="31" t="s">
        <v>11071</v>
      </c>
      <c r="T120" s="49" t="s">
        <v>18636</v>
      </c>
      <c r="U120" s="83" t="s">
        <v>18605</v>
      </c>
      <c r="V120" s="49" t="s">
        <v>3537</v>
      </c>
      <c r="W120" s="49" t="s">
        <v>18738</v>
      </c>
      <c r="X120" s="32" t="s">
        <v>18603</v>
      </c>
      <c r="Y120" s="49" t="s">
        <v>1930</v>
      </c>
      <c r="Z120" s="49" t="s">
        <v>1930</v>
      </c>
      <c r="AA120" s="49" t="s">
        <v>1930</v>
      </c>
      <c r="AB120" s="83"/>
      <c r="AC120" s="38"/>
    </row>
    <row r="121" spans="1:29" s="33" customFormat="1" ht="15.75">
      <c r="A121" s="31" t="s">
        <v>11063</v>
      </c>
      <c r="B121" s="31" t="s">
        <v>8190</v>
      </c>
      <c r="C121" s="31"/>
      <c r="D121" s="31" t="s">
        <v>8191</v>
      </c>
      <c r="E121" s="31" t="s">
        <v>2927</v>
      </c>
      <c r="F121" s="31" t="s">
        <v>11466</v>
      </c>
      <c r="G121" s="31" t="s">
        <v>11467</v>
      </c>
      <c r="H121" s="31" t="s">
        <v>11468</v>
      </c>
      <c r="I121" s="31" t="s">
        <v>11230</v>
      </c>
      <c r="J121" s="31" t="s">
        <v>11078</v>
      </c>
      <c r="K121" s="31" t="s">
        <v>11079</v>
      </c>
      <c r="L121" s="31" t="s">
        <v>11469</v>
      </c>
      <c r="M121" s="31"/>
      <c r="N121" s="31" t="s">
        <v>11075</v>
      </c>
      <c r="O121" s="31" t="s">
        <v>11470</v>
      </c>
      <c r="P121" s="31" t="s">
        <v>11067</v>
      </c>
      <c r="Q121" s="31" t="s">
        <v>11070</v>
      </c>
      <c r="R121" s="31"/>
      <c r="S121" s="31" t="s">
        <v>11071</v>
      </c>
      <c r="T121" s="49" t="s">
        <v>18636</v>
      </c>
      <c r="U121" s="83" t="s">
        <v>18605</v>
      </c>
      <c r="V121" s="49" t="s">
        <v>3537</v>
      </c>
      <c r="W121" s="49" t="s">
        <v>18738</v>
      </c>
      <c r="X121" s="32" t="s">
        <v>18603</v>
      </c>
      <c r="Y121" s="49" t="s">
        <v>1930</v>
      </c>
      <c r="Z121" s="49" t="s">
        <v>1930</v>
      </c>
      <c r="AA121" s="49" t="s">
        <v>1930</v>
      </c>
      <c r="AB121" s="83"/>
      <c r="AC121" s="38"/>
    </row>
    <row r="122" spans="1:29" s="33" customFormat="1" ht="15.75">
      <c r="A122" s="31" t="s">
        <v>11063</v>
      </c>
      <c r="B122" s="31" t="s">
        <v>8190</v>
      </c>
      <c r="C122" s="31"/>
      <c r="D122" s="31" t="s">
        <v>8191</v>
      </c>
      <c r="E122" s="31" t="s">
        <v>2927</v>
      </c>
      <c r="F122" s="31" t="s">
        <v>11471</v>
      </c>
      <c r="G122" s="31" t="s">
        <v>11472</v>
      </c>
      <c r="H122" s="31" t="s">
        <v>11473</v>
      </c>
      <c r="I122" s="31" t="s">
        <v>11230</v>
      </c>
      <c r="J122" s="31" t="s">
        <v>11078</v>
      </c>
      <c r="K122" s="31" t="s">
        <v>11079</v>
      </c>
      <c r="L122" s="31" t="s">
        <v>11474</v>
      </c>
      <c r="M122" s="31"/>
      <c r="N122" s="31" t="s">
        <v>11075</v>
      </c>
      <c r="O122" s="31" t="s">
        <v>11475</v>
      </c>
      <c r="P122" s="31" t="s">
        <v>11067</v>
      </c>
      <c r="Q122" s="31" t="s">
        <v>11070</v>
      </c>
      <c r="R122" s="31"/>
      <c r="S122" s="31" t="s">
        <v>11071</v>
      </c>
      <c r="T122" s="49" t="s">
        <v>18636</v>
      </c>
      <c r="U122" s="83" t="s">
        <v>18605</v>
      </c>
      <c r="V122" s="49" t="s">
        <v>3537</v>
      </c>
      <c r="W122" s="49" t="s">
        <v>18738</v>
      </c>
      <c r="X122" s="32" t="s">
        <v>18603</v>
      </c>
      <c r="Y122" s="49" t="s">
        <v>1930</v>
      </c>
      <c r="Z122" s="49" t="s">
        <v>1930</v>
      </c>
      <c r="AA122" s="49" t="s">
        <v>1930</v>
      </c>
      <c r="AB122" s="83"/>
      <c r="AC122" s="38"/>
    </row>
    <row r="123" spans="1:29" s="33" customFormat="1" ht="15.75">
      <c r="A123" s="31" t="s">
        <v>11063</v>
      </c>
      <c r="B123" s="31" t="s">
        <v>8190</v>
      </c>
      <c r="C123" s="31"/>
      <c r="D123" s="31" t="s">
        <v>8191</v>
      </c>
      <c r="E123" s="31" t="s">
        <v>2927</v>
      </c>
      <c r="F123" s="31" t="s">
        <v>11476</v>
      </c>
      <c r="G123" s="31" t="s">
        <v>11477</v>
      </c>
      <c r="H123" s="31" t="s">
        <v>11478</v>
      </c>
      <c r="I123" s="31" t="s">
        <v>11230</v>
      </c>
      <c r="J123" s="31" t="s">
        <v>11078</v>
      </c>
      <c r="K123" s="31" t="s">
        <v>11079</v>
      </c>
      <c r="L123" s="31" t="s">
        <v>11479</v>
      </c>
      <c r="M123" s="31"/>
      <c r="N123" s="31" t="s">
        <v>11075</v>
      </c>
      <c r="O123" s="31" t="s">
        <v>11480</v>
      </c>
      <c r="P123" s="31" t="s">
        <v>11067</v>
      </c>
      <c r="Q123" s="31" t="s">
        <v>11070</v>
      </c>
      <c r="R123" s="31"/>
      <c r="S123" s="31" t="s">
        <v>11071</v>
      </c>
      <c r="T123" s="49" t="s">
        <v>18636</v>
      </c>
      <c r="U123" s="83" t="s">
        <v>18605</v>
      </c>
      <c r="V123" s="49" t="s">
        <v>3537</v>
      </c>
      <c r="W123" s="49" t="s">
        <v>18738</v>
      </c>
      <c r="X123" s="32" t="s">
        <v>18603</v>
      </c>
      <c r="Y123" s="49" t="s">
        <v>1930</v>
      </c>
      <c r="Z123" s="49" t="s">
        <v>1930</v>
      </c>
      <c r="AA123" s="49" t="s">
        <v>1930</v>
      </c>
      <c r="AB123" s="83"/>
      <c r="AC123" s="38"/>
    </row>
    <row r="124" spans="1:29" s="33" customFormat="1" ht="15.75">
      <c r="A124" s="31" t="s">
        <v>11063</v>
      </c>
      <c r="B124" s="31" t="s">
        <v>8190</v>
      </c>
      <c r="C124" s="31"/>
      <c r="D124" s="31" t="s">
        <v>8191</v>
      </c>
      <c r="E124" s="31" t="s">
        <v>2927</v>
      </c>
      <c r="F124" s="31" t="s">
        <v>11481</v>
      </c>
      <c r="G124" s="31" t="s">
        <v>11482</v>
      </c>
      <c r="H124" s="31" t="s">
        <v>11483</v>
      </c>
      <c r="I124" s="31" t="s">
        <v>11230</v>
      </c>
      <c r="J124" s="31" t="s">
        <v>11078</v>
      </c>
      <c r="K124" s="31" t="s">
        <v>11079</v>
      </c>
      <c r="L124" s="31" t="s">
        <v>11484</v>
      </c>
      <c r="M124" s="31"/>
      <c r="N124" s="31" t="s">
        <v>11075</v>
      </c>
      <c r="O124" s="31" t="s">
        <v>11485</v>
      </c>
      <c r="P124" s="31" t="s">
        <v>11067</v>
      </c>
      <c r="Q124" s="31" t="s">
        <v>11070</v>
      </c>
      <c r="R124" s="31"/>
      <c r="S124" s="31" t="s">
        <v>11071</v>
      </c>
      <c r="T124" s="49" t="s">
        <v>18636</v>
      </c>
      <c r="U124" s="83" t="s">
        <v>18605</v>
      </c>
      <c r="V124" s="49" t="s">
        <v>3537</v>
      </c>
      <c r="W124" s="49" t="s">
        <v>18738</v>
      </c>
      <c r="X124" s="32" t="s">
        <v>18603</v>
      </c>
      <c r="Y124" s="49" t="s">
        <v>1930</v>
      </c>
      <c r="Z124" s="49" t="s">
        <v>1930</v>
      </c>
      <c r="AA124" s="49" t="s">
        <v>1930</v>
      </c>
      <c r="AB124" s="83"/>
      <c r="AC124" s="38"/>
    </row>
    <row r="125" spans="1:29" s="33" customFormat="1" ht="15.75">
      <c r="A125" s="31" t="s">
        <v>11063</v>
      </c>
      <c r="B125" s="31" t="s">
        <v>8190</v>
      </c>
      <c r="C125" s="31"/>
      <c r="D125" s="31" t="s">
        <v>8191</v>
      </c>
      <c r="E125" s="31" t="s">
        <v>2927</v>
      </c>
      <c r="F125" s="31" t="s">
        <v>11486</v>
      </c>
      <c r="G125" s="31" t="s">
        <v>11487</v>
      </c>
      <c r="H125" s="31" t="s">
        <v>11488</v>
      </c>
      <c r="I125" s="31" t="s">
        <v>11230</v>
      </c>
      <c r="J125" s="31" t="s">
        <v>11078</v>
      </c>
      <c r="K125" s="31" t="s">
        <v>11079</v>
      </c>
      <c r="L125" s="31" t="s">
        <v>11489</v>
      </c>
      <c r="M125" s="31"/>
      <c r="N125" s="31" t="s">
        <v>11075</v>
      </c>
      <c r="O125" s="31" t="s">
        <v>11490</v>
      </c>
      <c r="P125" s="31" t="s">
        <v>11067</v>
      </c>
      <c r="Q125" s="31" t="s">
        <v>11070</v>
      </c>
      <c r="R125" s="31"/>
      <c r="S125" s="31" t="s">
        <v>11071</v>
      </c>
      <c r="T125" s="49" t="s">
        <v>18636</v>
      </c>
      <c r="U125" s="83" t="s">
        <v>18605</v>
      </c>
      <c r="V125" s="49" t="s">
        <v>3537</v>
      </c>
      <c r="W125" s="49" t="s">
        <v>18738</v>
      </c>
      <c r="X125" s="32" t="s">
        <v>18603</v>
      </c>
      <c r="Y125" s="49" t="s">
        <v>1930</v>
      </c>
      <c r="Z125" s="49" t="s">
        <v>1930</v>
      </c>
      <c r="AA125" s="49" t="s">
        <v>1930</v>
      </c>
      <c r="AB125" s="83"/>
      <c r="AC125" s="38"/>
    </row>
    <row r="126" spans="1:29" s="33" customFormat="1" ht="15.75">
      <c r="A126" s="31" t="s">
        <v>11063</v>
      </c>
      <c r="B126" s="31" t="s">
        <v>8190</v>
      </c>
      <c r="C126" s="31"/>
      <c r="D126" s="31" t="s">
        <v>8191</v>
      </c>
      <c r="E126" s="31" t="s">
        <v>2927</v>
      </c>
      <c r="F126" s="31" t="s">
        <v>11491</v>
      </c>
      <c r="G126" s="31" t="s">
        <v>11492</v>
      </c>
      <c r="H126" s="31" t="s">
        <v>11493</v>
      </c>
      <c r="I126" s="31" t="s">
        <v>11230</v>
      </c>
      <c r="J126" s="31" t="s">
        <v>11078</v>
      </c>
      <c r="K126" s="31" t="s">
        <v>11079</v>
      </c>
      <c r="L126" s="31" t="s">
        <v>11494</v>
      </c>
      <c r="M126" s="31"/>
      <c r="N126" s="31" t="s">
        <v>11075</v>
      </c>
      <c r="O126" s="31" t="s">
        <v>11495</v>
      </c>
      <c r="P126" s="31" t="s">
        <v>11067</v>
      </c>
      <c r="Q126" s="31" t="s">
        <v>11070</v>
      </c>
      <c r="R126" s="31"/>
      <c r="S126" s="31" t="s">
        <v>11071</v>
      </c>
      <c r="T126" s="49" t="s">
        <v>18636</v>
      </c>
      <c r="U126" s="83" t="s">
        <v>18605</v>
      </c>
      <c r="V126" s="49" t="s">
        <v>3537</v>
      </c>
      <c r="W126" s="49" t="s">
        <v>18738</v>
      </c>
      <c r="X126" s="32" t="s">
        <v>18603</v>
      </c>
      <c r="Y126" s="49" t="s">
        <v>1930</v>
      </c>
      <c r="Z126" s="49" t="s">
        <v>1930</v>
      </c>
      <c r="AA126" s="49" t="s">
        <v>1930</v>
      </c>
      <c r="AB126" s="83"/>
      <c r="AC126" s="38"/>
    </row>
    <row r="127" spans="1:29" s="33" customFormat="1" ht="15.75">
      <c r="A127" s="31" t="s">
        <v>11063</v>
      </c>
      <c r="B127" s="31" t="s">
        <v>8190</v>
      </c>
      <c r="C127" s="31"/>
      <c r="D127" s="31" t="s">
        <v>8191</v>
      </c>
      <c r="E127" s="31" t="s">
        <v>2927</v>
      </c>
      <c r="F127" s="31" t="s">
        <v>11496</v>
      </c>
      <c r="G127" s="31" t="s">
        <v>11497</v>
      </c>
      <c r="H127" s="31" t="s">
        <v>11498</v>
      </c>
      <c r="I127" s="31" t="s">
        <v>11230</v>
      </c>
      <c r="J127" s="31" t="s">
        <v>11078</v>
      </c>
      <c r="K127" s="31" t="s">
        <v>11079</v>
      </c>
      <c r="L127" s="31" t="s">
        <v>11499</v>
      </c>
      <c r="M127" s="31"/>
      <c r="N127" s="31" t="s">
        <v>11075</v>
      </c>
      <c r="O127" s="31" t="s">
        <v>11500</v>
      </c>
      <c r="P127" s="31" t="s">
        <v>11067</v>
      </c>
      <c r="Q127" s="31" t="s">
        <v>11070</v>
      </c>
      <c r="R127" s="31"/>
      <c r="S127" s="31" t="s">
        <v>11071</v>
      </c>
      <c r="T127" s="49" t="s">
        <v>18636</v>
      </c>
      <c r="U127" s="83" t="s">
        <v>18605</v>
      </c>
      <c r="V127" s="49" t="s">
        <v>3537</v>
      </c>
      <c r="W127" s="49" t="s">
        <v>18738</v>
      </c>
      <c r="X127" s="32" t="s">
        <v>18603</v>
      </c>
      <c r="Y127" s="49" t="s">
        <v>1930</v>
      </c>
      <c r="Z127" s="49" t="s">
        <v>1930</v>
      </c>
      <c r="AA127" s="49" t="s">
        <v>1930</v>
      </c>
      <c r="AB127" s="83"/>
      <c r="AC127" s="38"/>
    </row>
    <row r="128" spans="1:29" s="33" customFormat="1" ht="15.75">
      <c r="A128" s="31" t="s">
        <v>11063</v>
      </c>
      <c r="B128" s="31" t="s">
        <v>8190</v>
      </c>
      <c r="C128" s="31"/>
      <c r="D128" s="31" t="s">
        <v>8191</v>
      </c>
      <c r="E128" s="31" t="s">
        <v>2927</v>
      </c>
      <c r="F128" s="31" t="s">
        <v>11501</v>
      </c>
      <c r="G128" s="31" t="s">
        <v>11502</v>
      </c>
      <c r="H128" s="31" t="s">
        <v>11503</v>
      </c>
      <c r="I128" s="31" t="s">
        <v>11230</v>
      </c>
      <c r="J128" s="31" t="s">
        <v>11078</v>
      </c>
      <c r="K128" s="31" t="s">
        <v>11079</v>
      </c>
      <c r="L128" s="31" t="s">
        <v>11504</v>
      </c>
      <c r="M128" s="31"/>
      <c r="N128" s="31" t="s">
        <v>11075</v>
      </c>
      <c r="O128" s="31" t="s">
        <v>11505</v>
      </c>
      <c r="P128" s="31" t="s">
        <v>11067</v>
      </c>
      <c r="Q128" s="31" t="s">
        <v>11070</v>
      </c>
      <c r="R128" s="31"/>
      <c r="S128" s="31" t="s">
        <v>11071</v>
      </c>
      <c r="T128" s="49" t="s">
        <v>18636</v>
      </c>
      <c r="U128" s="83" t="s">
        <v>18605</v>
      </c>
      <c r="V128" s="49" t="s">
        <v>3537</v>
      </c>
      <c r="W128" s="49" t="s">
        <v>18738</v>
      </c>
      <c r="X128" s="32" t="s">
        <v>18603</v>
      </c>
      <c r="Y128" s="49" t="s">
        <v>1930</v>
      </c>
      <c r="Z128" s="49" t="s">
        <v>1930</v>
      </c>
      <c r="AA128" s="49" t="s">
        <v>1930</v>
      </c>
      <c r="AB128" s="83"/>
      <c r="AC128" s="38"/>
    </row>
    <row r="129" spans="1:29" s="33" customFormat="1" ht="15.75">
      <c r="A129" s="31" t="s">
        <v>11063</v>
      </c>
      <c r="B129" s="31" t="s">
        <v>8190</v>
      </c>
      <c r="C129" s="31"/>
      <c r="D129" s="31" t="s">
        <v>8191</v>
      </c>
      <c r="E129" s="31" t="s">
        <v>2927</v>
      </c>
      <c r="F129" s="31" t="s">
        <v>11506</v>
      </c>
      <c r="G129" s="31" t="s">
        <v>11507</v>
      </c>
      <c r="H129" s="31" t="s">
        <v>11508</v>
      </c>
      <c r="I129" s="31" t="s">
        <v>11230</v>
      </c>
      <c r="J129" s="31" t="s">
        <v>11078</v>
      </c>
      <c r="K129" s="31" t="s">
        <v>11079</v>
      </c>
      <c r="L129" s="31" t="s">
        <v>11509</v>
      </c>
      <c r="M129" s="31"/>
      <c r="N129" s="31" t="s">
        <v>11075</v>
      </c>
      <c r="O129" s="31" t="s">
        <v>11510</v>
      </c>
      <c r="P129" s="31" t="s">
        <v>11067</v>
      </c>
      <c r="Q129" s="31" t="s">
        <v>11070</v>
      </c>
      <c r="R129" s="31"/>
      <c r="S129" s="31" t="s">
        <v>11071</v>
      </c>
      <c r="T129" s="49" t="s">
        <v>18636</v>
      </c>
      <c r="U129" s="83" t="s">
        <v>18605</v>
      </c>
      <c r="V129" s="49" t="s">
        <v>3537</v>
      </c>
      <c r="W129" s="49" t="s">
        <v>18738</v>
      </c>
      <c r="X129" s="32" t="s">
        <v>18603</v>
      </c>
      <c r="Y129" s="49" t="s">
        <v>1930</v>
      </c>
      <c r="Z129" s="49" t="s">
        <v>1930</v>
      </c>
      <c r="AA129" s="49" t="s">
        <v>1930</v>
      </c>
      <c r="AB129" s="83"/>
      <c r="AC129" s="38"/>
    </row>
    <row r="130" spans="1:29" s="33" customFormat="1" ht="15.75">
      <c r="A130" s="31" t="s">
        <v>11063</v>
      </c>
      <c r="B130" s="31" t="s">
        <v>8190</v>
      </c>
      <c r="C130" s="31"/>
      <c r="D130" s="31" t="s">
        <v>8191</v>
      </c>
      <c r="E130" s="31" t="s">
        <v>2927</v>
      </c>
      <c r="F130" s="31" t="s">
        <v>11511</v>
      </c>
      <c r="G130" s="31" t="s">
        <v>11512</v>
      </c>
      <c r="H130" s="31" t="s">
        <v>11513</v>
      </c>
      <c r="I130" s="31" t="s">
        <v>11230</v>
      </c>
      <c r="J130" s="31" t="s">
        <v>11078</v>
      </c>
      <c r="K130" s="31" t="s">
        <v>11079</v>
      </c>
      <c r="L130" s="31" t="s">
        <v>11514</v>
      </c>
      <c r="M130" s="31"/>
      <c r="N130" s="31" t="s">
        <v>11075</v>
      </c>
      <c r="O130" s="31" t="s">
        <v>11515</v>
      </c>
      <c r="P130" s="31" t="s">
        <v>11067</v>
      </c>
      <c r="Q130" s="31" t="s">
        <v>11070</v>
      </c>
      <c r="R130" s="31"/>
      <c r="S130" s="31" t="s">
        <v>11071</v>
      </c>
      <c r="T130" s="49" t="s">
        <v>18636</v>
      </c>
      <c r="U130" s="83" t="s">
        <v>18605</v>
      </c>
      <c r="V130" s="49" t="s">
        <v>3537</v>
      </c>
      <c r="W130" s="49" t="s">
        <v>18738</v>
      </c>
      <c r="X130" s="32" t="s">
        <v>18603</v>
      </c>
      <c r="Y130" s="49" t="s">
        <v>1930</v>
      </c>
      <c r="Z130" s="49" t="s">
        <v>1930</v>
      </c>
      <c r="AA130" s="49" t="s">
        <v>1930</v>
      </c>
      <c r="AB130" s="83"/>
      <c r="AC130" s="38"/>
    </row>
    <row r="131" spans="1:29" s="33" customFormat="1" ht="15.75">
      <c r="A131" s="31" t="s">
        <v>11063</v>
      </c>
      <c r="B131" s="31" t="s">
        <v>8190</v>
      </c>
      <c r="C131" s="31"/>
      <c r="D131" s="31" t="s">
        <v>8191</v>
      </c>
      <c r="E131" s="31" t="s">
        <v>2927</v>
      </c>
      <c r="F131" s="31" t="s">
        <v>11516</v>
      </c>
      <c r="G131" s="31" t="s">
        <v>11517</v>
      </c>
      <c r="H131" s="31" t="s">
        <v>11518</v>
      </c>
      <c r="I131" s="31" t="s">
        <v>11230</v>
      </c>
      <c r="J131" s="31" t="s">
        <v>11078</v>
      </c>
      <c r="K131" s="31" t="s">
        <v>11079</v>
      </c>
      <c r="L131" s="31" t="s">
        <v>11519</v>
      </c>
      <c r="M131" s="31"/>
      <c r="N131" s="31" t="s">
        <v>11075</v>
      </c>
      <c r="O131" s="31" t="s">
        <v>11520</v>
      </c>
      <c r="P131" s="31" t="s">
        <v>11067</v>
      </c>
      <c r="Q131" s="31" t="s">
        <v>11070</v>
      </c>
      <c r="R131" s="31"/>
      <c r="S131" s="31" t="s">
        <v>11071</v>
      </c>
      <c r="T131" s="49" t="s">
        <v>18636</v>
      </c>
      <c r="U131" s="83" t="s">
        <v>18605</v>
      </c>
      <c r="V131" s="49" t="s">
        <v>3537</v>
      </c>
      <c r="W131" s="49" t="s">
        <v>18738</v>
      </c>
      <c r="X131" s="32" t="s">
        <v>18603</v>
      </c>
      <c r="Y131" s="49" t="s">
        <v>1930</v>
      </c>
      <c r="Z131" s="49" t="s">
        <v>1930</v>
      </c>
      <c r="AA131" s="49" t="s">
        <v>1930</v>
      </c>
      <c r="AB131" s="83"/>
      <c r="AC131" s="38"/>
    </row>
    <row r="132" spans="1:29" s="33" customFormat="1" ht="15.75">
      <c r="A132" s="31" t="s">
        <v>11063</v>
      </c>
      <c r="B132" s="31" t="s">
        <v>8190</v>
      </c>
      <c r="C132" s="31"/>
      <c r="D132" s="31" t="s">
        <v>8191</v>
      </c>
      <c r="E132" s="31" t="s">
        <v>2927</v>
      </c>
      <c r="F132" s="31" t="s">
        <v>11521</v>
      </c>
      <c r="G132" s="31" t="s">
        <v>11522</v>
      </c>
      <c r="H132" s="31" t="s">
        <v>11523</v>
      </c>
      <c r="I132" s="31" t="s">
        <v>11230</v>
      </c>
      <c r="J132" s="31" t="s">
        <v>11078</v>
      </c>
      <c r="K132" s="31" t="s">
        <v>11079</v>
      </c>
      <c r="L132" s="31" t="s">
        <v>11524</v>
      </c>
      <c r="M132" s="31"/>
      <c r="N132" s="31" t="s">
        <v>11075</v>
      </c>
      <c r="O132" s="31" t="s">
        <v>11525</v>
      </c>
      <c r="P132" s="31" t="s">
        <v>11067</v>
      </c>
      <c r="Q132" s="31" t="s">
        <v>11070</v>
      </c>
      <c r="R132" s="31"/>
      <c r="S132" s="31" t="s">
        <v>11071</v>
      </c>
      <c r="T132" s="49" t="s">
        <v>18636</v>
      </c>
      <c r="U132" s="83" t="s">
        <v>18605</v>
      </c>
      <c r="V132" s="49" t="s">
        <v>3537</v>
      </c>
      <c r="W132" s="49" t="s">
        <v>18738</v>
      </c>
      <c r="X132" s="32" t="s">
        <v>18603</v>
      </c>
      <c r="Y132" s="49" t="s">
        <v>1930</v>
      </c>
      <c r="Z132" s="49" t="s">
        <v>1930</v>
      </c>
      <c r="AA132" s="49" t="s">
        <v>1930</v>
      </c>
      <c r="AB132" s="83"/>
      <c r="AC132" s="38"/>
    </row>
    <row r="133" spans="1:29" s="33" customFormat="1" ht="15.75">
      <c r="A133" s="31" t="s">
        <v>11063</v>
      </c>
      <c r="B133" s="31" t="s">
        <v>8190</v>
      </c>
      <c r="C133" s="31"/>
      <c r="D133" s="31" t="s">
        <v>8191</v>
      </c>
      <c r="E133" s="31" t="s">
        <v>2927</v>
      </c>
      <c r="F133" s="31" t="s">
        <v>11526</v>
      </c>
      <c r="G133" s="31" t="s">
        <v>11527</v>
      </c>
      <c r="H133" s="31" t="s">
        <v>11528</v>
      </c>
      <c r="I133" s="31" t="s">
        <v>11230</v>
      </c>
      <c r="J133" s="31" t="s">
        <v>11078</v>
      </c>
      <c r="K133" s="31" t="s">
        <v>11079</v>
      </c>
      <c r="L133" s="31" t="s">
        <v>11529</v>
      </c>
      <c r="M133" s="31"/>
      <c r="N133" s="31" t="s">
        <v>11075</v>
      </c>
      <c r="O133" s="31" t="s">
        <v>11530</v>
      </c>
      <c r="P133" s="31" t="s">
        <v>11067</v>
      </c>
      <c r="Q133" s="31" t="s">
        <v>11070</v>
      </c>
      <c r="R133" s="31"/>
      <c r="S133" s="31" t="s">
        <v>11071</v>
      </c>
      <c r="T133" s="49" t="s">
        <v>18636</v>
      </c>
      <c r="U133" s="83" t="s">
        <v>18605</v>
      </c>
      <c r="V133" s="49" t="s">
        <v>3537</v>
      </c>
      <c r="W133" s="49" t="s">
        <v>18738</v>
      </c>
      <c r="X133" s="32" t="s">
        <v>18603</v>
      </c>
      <c r="Y133" s="49" t="s">
        <v>1930</v>
      </c>
      <c r="Z133" s="49" t="s">
        <v>1930</v>
      </c>
      <c r="AA133" s="49" t="s">
        <v>1930</v>
      </c>
      <c r="AB133" s="83"/>
      <c r="AC133" s="38"/>
    </row>
    <row r="134" spans="1:29" s="33" customFormat="1" ht="15.75">
      <c r="A134" s="31" t="s">
        <v>11063</v>
      </c>
      <c r="B134" s="31" t="s">
        <v>8190</v>
      </c>
      <c r="C134" s="31"/>
      <c r="D134" s="31" t="s">
        <v>8191</v>
      </c>
      <c r="E134" s="31" t="s">
        <v>2927</v>
      </c>
      <c r="F134" s="31" t="s">
        <v>11531</v>
      </c>
      <c r="G134" s="31" t="s">
        <v>11532</v>
      </c>
      <c r="H134" s="31" t="s">
        <v>11533</v>
      </c>
      <c r="I134" s="31" t="s">
        <v>11230</v>
      </c>
      <c r="J134" s="31" t="s">
        <v>11078</v>
      </c>
      <c r="K134" s="31" t="s">
        <v>11079</v>
      </c>
      <c r="L134" s="31" t="s">
        <v>11534</v>
      </c>
      <c r="M134" s="31"/>
      <c r="N134" s="31" t="s">
        <v>11075</v>
      </c>
      <c r="O134" s="31" t="s">
        <v>11535</v>
      </c>
      <c r="P134" s="31" t="s">
        <v>11067</v>
      </c>
      <c r="Q134" s="31" t="s">
        <v>11070</v>
      </c>
      <c r="R134" s="31"/>
      <c r="S134" s="31" t="s">
        <v>11071</v>
      </c>
      <c r="T134" s="49" t="s">
        <v>18636</v>
      </c>
      <c r="U134" s="83" t="s">
        <v>18605</v>
      </c>
      <c r="V134" s="49" t="s">
        <v>3537</v>
      </c>
      <c r="W134" s="49" t="s">
        <v>18738</v>
      </c>
      <c r="X134" s="32" t="s">
        <v>18603</v>
      </c>
      <c r="Y134" s="49" t="s">
        <v>1930</v>
      </c>
      <c r="Z134" s="49" t="s">
        <v>1930</v>
      </c>
      <c r="AA134" s="49" t="s">
        <v>1930</v>
      </c>
      <c r="AB134" s="83"/>
      <c r="AC134" s="38"/>
    </row>
    <row r="135" spans="1:29" s="33" customFormat="1" ht="15.75">
      <c r="A135" s="31" t="s">
        <v>11063</v>
      </c>
      <c r="B135" s="31" t="s">
        <v>8190</v>
      </c>
      <c r="C135" s="31"/>
      <c r="D135" s="31" t="s">
        <v>8191</v>
      </c>
      <c r="E135" s="31" t="s">
        <v>2927</v>
      </c>
      <c r="F135" s="31" t="s">
        <v>11536</v>
      </c>
      <c r="G135" s="31" t="s">
        <v>11537</v>
      </c>
      <c r="H135" s="31" t="s">
        <v>11538</v>
      </c>
      <c r="I135" s="31" t="s">
        <v>11230</v>
      </c>
      <c r="J135" s="31" t="s">
        <v>11078</v>
      </c>
      <c r="K135" s="31" t="s">
        <v>11079</v>
      </c>
      <c r="L135" s="31" t="s">
        <v>11539</v>
      </c>
      <c r="M135" s="31"/>
      <c r="N135" s="31" t="s">
        <v>11075</v>
      </c>
      <c r="O135" s="31" t="s">
        <v>11540</v>
      </c>
      <c r="P135" s="31" t="s">
        <v>11067</v>
      </c>
      <c r="Q135" s="31" t="s">
        <v>11070</v>
      </c>
      <c r="R135" s="31"/>
      <c r="S135" s="31" t="s">
        <v>11071</v>
      </c>
      <c r="T135" s="49" t="s">
        <v>18636</v>
      </c>
      <c r="U135" s="83" t="s">
        <v>18605</v>
      </c>
      <c r="V135" s="49" t="s">
        <v>3537</v>
      </c>
      <c r="W135" s="49" t="s">
        <v>18738</v>
      </c>
      <c r="X135" s="32" t="s">
        <v>18603</v>
      </c>
      <c r="Y135" s="49" t="s">
        <v>1930</v>
      </c>
      <c r="Z135" s="49" t="s">
        <v>1930</v>
      </c>
      <c r="AA135" s="49" t="s">
        <v>1930</v>
      </c>
      <c r="AB135" s="83"/>
      <c r="AC135" s="38"/>
    </row>
    <row r="136" spans="1:29" s="33" customFormat="1" ht="15.75">
      <c r="A136" s="31" t="s">
        <v>11063</v>
      </c>
      <c r="B136" s="31" t="s">
        <v>8190</v>
      </c>
      <c r="C136" s="31"/>
      <c r="D136" s="31" t="s">
        <v>8191</v>
      </c>
      <c r="E136" s="31" t="s">
        <v>2927</v>
      </c>
      <c r="F136" s="31" t="s">
        <v>11541</v>
      </c>
      <c r="G136" s="31" t="s">
        <v>11542</v>
      </c>
      <c r="H136" s="31" t="s">
        <v>11543</v>
      </c>
      <c r="I136" s="31" t="s">
        <v>11230</v>
      </c>
      <c r="J136" s="31" t="s">
        <v>11078</v>
      </c>
      <c r="K136" s="31" t="s">
        <v>11079</v>
      </c>
      <c r="L136" s="31" t="s">
        <v>11544</v>
      </c>
      <c r="M136" s="31"/>
      <c r="N136" s="31" t="s">
        <v>11075</v>
      </c>
      <c r="O136" s="31" t="s">
        <v>11545</v>
      </c>
      <c r="P136" s="31" t="s">
        <v>11067</v>
      </c>
      <c r="Q136" s="31" t="s">
        <v>11070</v>
      </c>
      <c r="R136" s="31"/>
      <c r="S136" s="31" t="s">
        <v>11071</v>
      </c>
      <c r="T136" s="49" t="s">
        <v>18636</v>
      </c>
      <c r="U136" s="83" t="s">
        <v>18605</v>
      </c>
      <c r="V136" s="49" t="s">
        <v>3537</v>
      </c>
      <c r="W136" s="49" t="s">
        <v>18738</v>
      </c>
      <c r="X136" s="32" t="s">
        <v>18603</v>
      </c>
      <c r="Y136" s="49" t="s">
        <v>1930</v>
      </c>
      <c r="Z136" s="49" t="s">
        <v>1930</v>
      </c>
      <c r="AA136" s="49" t="s">
        <v>1930</v>
      </c>
      <c r="AB136" s="83"/>
      <c r="AC136" s="38"/>
    </row>
    <row r="137" spans="1:29" s="90" customFormat="1" ht="15.75">
      <c r="A137" s="34" t="s">
        <v>11063</v>
      </c>
      <c r="B137" s="34" t="s">
        <v>8190</v>
      </c>
      <c r="C137" s="34"/>
      <c r="D137" s="34" t="s">
        <v>8191</v>
      </c>
      <c r="E137" s="34" t="s">
        <v>2927</v>
      </c>
      <c r="F137" s="34" t="s">
        <v>11546</v>
      </c>
      <c r="G137" s="34" t="s">
        <v>11547</v>
      </c>
      <c r="H137" s="34" t="s">
        <v>11548</v>
      </c>
      <c r="I137" s="31" t="s">
        <v>11230</v>
      </c>
      <c r="J137" s="31" t="s">
        <v>11078</v>
      </c>
      <c r="K137" s="31" t="s">
        <v>11079</v>
      </c>
      <c r="L137" s="31" t="s">
        <v>11549</v>
      </c>
      <c r="M137" s="31"/>
      <c r="N137" s="31" t="s">
        <v>11075</v>
      </c>
      <c r="O137" s="31" t="s">
        <v>11550</v>
      </c>
      <c r="P137" s="31" t="s">
        <v>11067</v>
      </c>
      <c r="Q137" s="31" t="s">
        <v>11070</v>
      </c>
      <c r="R137" s="31" t="s">
        <v>11551</v>
      </c>
      <c r="S137" s="31" t="s">
        <v>11071</v>
      </c>
      <c r="T137" s="35" t="s">
        <v>18636</v>
      </c>
      <c r="U137" s="88" t="s">
        <v>18606</v>
      </c>
      <c r="V137" s="35" t="s">
        <v>1930</v>
      </c>
      <c r="W137" s="35" t="s">
        <v>2676</v>
      </c>
      <c r="X137" s="39" t="s">
        <v>1930</v>
      </c>
      <c r="Y137" s="35" t="s">
        <v>1930</v>
      </c>
      <c r="Z137" s="35" t="s">
        <v>1930</v>
      </c>
      <c r="AA137" s="35" t="s">
        <v>1930</v>
      </c>
      <c r="AB137" s="88"/>
      <c r="AC137" s="89"/>
    </row>
    <row r="138" spans="1:29" s="33" customFormat="1" ht="15.75">
      <c r="A138" s="31" t="s">
        <v>11063</v>
      </c>
      <c r="B138" s="31" t="s">
        <v>8190</v>
      </c>
      <c r="C138" s="31"/>
      <c r="D138" s="31" t="s">
        <v>8191</v>
      </c>
      <c r="E138" s="31" t="s">
        <v>2927</v>
      </c>
      <c r="F138" s="31" t="s">
        <v>11552</v>
      </c>
      <c r="G138" s="31" t="s">
        <v>11553</v>
      </c>
      <c r="H138" s="31" t="s">
        <v>11554</v>
      </c>
      <c r="I138" s="31" t="s">
        <v>11230</v>
      </c>
      <c r="J138" s="31" t="s">
        <v>11078</v>
      </c>
      <c r="K138" s="31" t="s">
        <v>11079</v>
      </c>
      <c r="L138" s="31" t="s">
        <v>11555</v>
      </c>
      <c r="M138" s="31"/>
      <c r="N138" s="31" t="s">
        <v>11075</v>
      </c>
      <c r="O138" s="31" t="s">
        <v>11556</v>
      </c>
      <c r="P138" s="31" t="s">
        <v>11067</v>
      </c>
      <c r="Q138" s="31" t="s">
        <v>11070</v>
      </c>
      <c r="R138" s="31"/>
      <c r="S138" s="31" t="s">
        <v>11071</v>
      </c>
      <c r="T138" s="49" t="s">
        <v>18636</v>
      </c>
      <c r="U138" s="83" t="s">
        <v>18605</v>
      </c>
      <c r="V138" s="49" t="s">
        <v>3537</v>
      </c>
      <c r="W138" s="49" t="s">
        <v>18738</v>
      </c>
      <c r="X138" s="32" t="s">
        <v>18603</v>
      </c>
      <c r="Y138" s="49" t="s">
        <v>1930</v>
      </c>
      <c r="Z138" s="49" t="s">
        <v>1930</v>
      </c>
      <c r="AA138" s="49" t="s">
        <v>1930</v>
      </c>
      <c r="AB138" s="83"/>
      <c r="AC138" s="38"/>
    </row>
    <row r="139" spans="1:29" s="33" customFormat="1" ht="15.75">
      <c r="A139" s="31" t="s">
        <v>11063</v>
      </c>
      <c r="B139" s="31" t="s">
        <v>8190</v>
      </c>
      <c r="C139" s="31"/>
      <c r="D139" s="31" t="s">
        <v>8191</v>
      </c>
      <c r="E139" s="31" t="s">
        <v>2927</v>
      </c>
      <c r="F139" s="31" t="s">
        <v>11557</v>
      </c>
      <c r="G139" s="31" t="s">
        <v>11558</v>
      </c>
      <c r="H139" s="31" t="s">
        <v>11559</v>
      </c>
      <c r="I139" s="31" t="s">
        <v>11230</v>
      </c>
      <c r="J139" s="31" t="s">
        <v>11078</v>
      </c>
      <c r="K139" s="31" t="s">
        <v>11079</v>
      </c>
      <c r="L139" s="31" t="s">
        <v>11560</v>
      </c>
      <c r="M139" s="31"/>
      <c r="N139" s="31" t="s">
        <v>11075</v>
      </c>
      <c r="O139" s="31" t="s">
        <v>11561</v>
      </c>
      <c r="P139" s="31" t="s">
        <v>11067</v>
      </c>
      <c r="Q139" s="31" t="s">
        <v>11070</v>
      </c>
      <c r="R139" s="31"/>
      <c r="S139" s="31" t="s">
        <v>11071</v>
      </c>
      <c r="T139" s="49" t="s">
        <v>18636</v>
      </c>
      <c r="U139" s="83" t="s">
        <v>18605</v>
      </c>
      <c r="V139" s="49" t="s">
        <v>3537</v>
      </c>
      <c r="W139" s="49" t="s">
        <v>18738</v>
      </c>
      <c r="X139" s="32" t="s">
        <v>18603</v>
      </c>
      <c r="Y139" s="49" t="s">
        <v>1930</v>
      </c>
      <c r="Z139" s="49" t="s">
        <v>1930</v>
      </c>
      <c r="AA139" s="49" t="s">
        <v>1930</v>
      </c>
      <c r="AB139" s="83"/>
      <c r="AC139" s="38"/>
    </row>
    <row r="140" spans="1:29" s="33" customFormat="1" ht="15.75">
      <c r="A140" s="31" t="s">
        <v>11063</v>
      </c>
      <c r="B140" s="31" t="s">
        <v>8190</v>
      </c>
      <c r="C140" s="31"/>
      <c r="D140" s="31" t="s">
        <v>8191</v>
      </c>
      <c r="E140" s="31" t="s">
        <v>2927</v>
      </c>
      <c r="F140" s="31" t="s">
        <v>11562</v>
      </c>
      <c r="G140" s="31" t="s">
        <v>11563</v>
      </c>
      <c r="H140" s="31" t="s">
        <v>11564</v>
      </c>
      <c r="I140" s="31" t="s">
        <v>11230</v>
      </c>
      <c r="J140" s="31" t="s">
        <v>11078</v>
      </c>
      <c r="K140" s="31" t="s">
        <v>11079</v>
      </c>
      <c r="L140" s="31" t="s">
        <v>11565</v>
      </c>
      <c r="M140" s="31"/>
      <c r="N140" s="31" t="s">
        <v>11075</v>
      </c>
      <c r="O140" s="31" t="s">
        <v>11566</v>
      </c>
      <c r="P140" s="31" t="s">
        <v>11067</v>
      </c>
      <c r="Q140" s="31" t="s">
        <v>11070</v>
      </c>
      <c r="R140" s="31"/>
      <c r="S140" s="31" t="s">
        <v>11071</v>
      </c>
      <c r="T140" s="49" t="s">
        <v>18636</v>
      </c>
      <c r="U140" s="83" t="s">
        <v>18605</v>
      </c>
      <c r="V140" s="49" t="s">
        <v>3537</v>
      </c>
      <c r="W140" s="49" t="s">
        <v>18738</v>
      </c>
      <c r="X140" s="32" t="s">
        <v>18603</v>
      </c>
      <c r="Y140" s="49" t="s">
        <v>1930</v>
      </c>
      <c r="Z140" s="49" t="s">
        <v>1930</v>
      </c>
      <c r="AA140" s="49" t="s">
        <v>1930</v>
      </c>
      <c r="AB140" s="83"/>
      <c r="AC140" s="38"/>
    </row>
    <row r="141" spans="1:29" s="33" customFormat="1" ht="15.75">
      <c r="A141" s="31" t="s">
        <v>11063</v>
      </c>
      <c r="B141" s="31" t="s">
        <v>8190</v>
      </c>
      <c r="C141" s="31"/>
      <c r="D141" s="31" t="s">
        <v>8191</v>
      </c>
      <c r="E141" s="31" t="s">
        <v>2927</v>
      </c>
      <c r="F141" s="31" t="s">
        <v>11567</v>
      </c>
      <c r="G141" s="31" t="s">
        <v>11568</v>
      </c>
      <c r="H141" s="31" t="s">
        <v>11569</v>
      </c>
      <c r="I141" s="31" t="s">
        <v>11230</v>
      </c>
      <c r="J141" s="31" t="s">
        <v>11078</v>
      </c>
      <c r="K141" s="31" t="s">
        <v>11079</v>
      </c>
      <c r="L141" s="31" t="s">
        <v>11570</v>
      </c>
      <c r="M141" s="31"/>
      <c r="N141" s="31" t="s">
        <v>11075</v>
      </c>
      <c r="O141" s="31" t="s">
        <v>11571</v>
      </c>
      <c r="P141" s="31" t="s">
        <v>11067</v>
      </c>
      <c r="Q141" s="31" t="s">
        <v>11070</v>
      </c>
      <c r="R141" s="31"/>
      <c r="S141" s="31" t="s">
        <v>11071</v>
      </c>
      <c r="T141" s="49" t="s">
        <v>18636</v>
      </c>
      <c r="U141" s="83" t="s">
        <v>18605</v>
      </c>
      <c r="V141" s="49" t="s">
        <v>3537</v>
      </c>
      <c r="W141" s="49" t="s">
        <v>18738</v>
      </c>
      <c r="X141" s="32" t="s">
        <v>18603</v>
      </c>
      <c r="Y141" s="49" t="s">
        <v>1930</v>
      </c>
      <c r="Z141" s="49" t="s">
        <v>1930</v>
      </c>
      <c r="AA141" s="49" t="s">
        <v>1930</v>
      </c>
      <c r="AB141" s="83"/>
      <c r="AC141" s="38"/>
    </row>
    <row r="142" spans="1:29" s="33" customFormat="1" ht="15.75">
      <c r="A142" s="31" t="s">
        <v>11063</v>
      </c>
      <c r="B142" s="31" t="s">
        <v>8190</v>
      </c>
      <c r="C142" s="31"/>
      <c r="D142" s="31" t="s">
        <v>8191</v>
      </c>
      <c r="E142" s="31" t="s">
        <v>2927</v>
      </c>
      <c r="F142" s="31" t="s">
        <v>11572</v>
      </c>
      <c r="G142" s="31" t="s">
        <v>11573</v>
      </c>
      <c r="H142" s="31" t="s">
        <v>11574</v>
      </c>
      <c r="I142" s="31" t="s">
        <v>11230</v>
      </c>
      <c r="J142" s="31" t="s">
        <v>11078</v>
      </c>
      <c r="K142" s="31" t="s">
        <v>11079</v>
      </c>
      <c r="L142" s="31" t="s">
        <v>11575</v>
      </c>
      <c r="M142" s="31"/>
      <c r="N142" s="31" t="s">
        <v>11075</v>
      </c>
      <c r="O142" s="31" t="s">
        <v>11576</v>
      </c>
      <c r="P142" s="31" t="s">
        <v>11067</v>
      </c>
      <c r="Q142" s="31" t="s">
        <v>11070</v>
      </c>
      <c r="R142" s="31"/>
      <c r="S142" s="31" t="s">
        <v>11071</v>
      </c>
      <c r="T142" s="49" t="s">
        <v>18636</v>
      </c>
      <c r="U142" s="83" t="s">
        <v>18605</v>
      </c>
      <c r="V142" s="49" t="s">
        <v>3537</v>
      </c>
      <c r="W142" s="49" t="s">
        <v>18738</v>
      </c>
      <c r="X142" s="32" t="s">
        <v>18603</v>
      </c>
      <c r="Y142" s="49" t="s">
        <v>1930</v>
      </c>
      <c r="Z142" s="49" t="s">
        <v>1930</v>
      </c>
      <c r="AA142" s="49" t="s">
        <v>1930</v>
      </c>
      <c r="AB142" s="83"/>
      <c r="AC142" s="38"/>
    </row>
    <row r="143" spans="1:29" s="33" customFormat="1" ht="15.75">
      <c r="A143" s="31" t="s">
        <v>11063</v>
      </c>
      <c r="B143" s="31" t="s">
        <v>8190</v>
      </c>
      <c r="C143" s="31"/>
      <c r="D143" s="31" t="s">
        <v>8191</v>
      </c>
      <c r="E143" s="31" t="s">
        <v>2927</v>
      </c>
      <c r="F143" s="31" t="s">
        <v>11577</v>
      </c>
      <c r="G143" s="31" t="s">
        <v>11578</v>
      </c>
      <c r="H143" s="31" t="s">
        <v>11579</v>
      </c>
      <c r="I143" s="31" t="s">
        <v>11230</v>
      </c>
      <c r="J143" s="31" t="s">
        <v>11078</v>
      </c>
      <c r="K143" s="31" t="s">
        <v>11079</v>
      </c>
      <c r="L143" s="31" t="s">
        <v>11580</v>
      </c>
      <c r="M143" s="31"/>
      <c r="N143" s="31" t="s">
        <v>11075</v>
      </c>
      <c r="O143" s="31" t="s">
        <v>11581</v>
      </c>
      <c r="P143" s="31" t="s">
        <v>11067</v>
      </c>
      <c r="Q143" s="31" t="s">
        <v>11070</v>
      </c>
      <c r="R143" s="31"/>
      <c r="S143" s="31" t="s">
        <v>11071</v>
      </c>
      <c r="T143" s="49" t="s">
        <v>18636</v>
      </c>
      <c r="U143" s="83" t="s">
        <v>18605</v>
      </c>
      <c r="V143" s="49" t="s">
        <v>3537</v>
      </c>
      <c r="W143" s="49" t="s">
        <v>18738</v>
      </c>
      <c r="X143" s="32" t="s">
        <v>18603</v>
      </c>
      <c r="Y143" s="49" t="s">
        <v>1930</v>
      </c>
      <c r="Z143" s="49" t="s">
        <v>1930</v>
      </c>
      <c r="AA143" s="49" t="s">
        <v>1930</v>
      </c>
      <c r="AB143" s="83"/>
      <c r="AC143" s="38"/>
    </row>
    <row r="144" spans="1:29" s="33" customFormat="1" ht="15.75">
      <c r="A144" s="31" t="s">
        <v>11063</v>
      </c>
      <c r="B144" s="31" t="s">
        <v>8190</v>
      </c>
      <c r="C144" s="31"/>
      <c r="D144" s="31" t="s">
        <v>8191</v>
      </c>
      <c r="E144" s="31" t="s">
        <v>2927</v>
      </c>
      <c r="F144" s="31" t="s">
        <v>11582</v>
      </c>
      <c r="G144" s="31" t="s">
        <v>11583</v>
      </c>
      <c r="H144" s="31" t="s">
        <v>11584</v>
      </c>
      <c r="I144" s="31" t="s">
        <v>11230</v>
      </c>
      <c r="J144" s="31" t="s">
        <v>11078</v>
      </c>
      <c r="K144" s="31" t="s">
        <v>11079</v>
      </c>
      <c r="L144" s="31" t="s">
        <v>11585</v>
      </c>
      <c r="M144" s="31"/>
      <c r="N144" s="31" t="s">
        <v>11075</v>
      </c>
      <c r="O144" s="31" t="s">
        <v>11586</v>
      </c>
      <c r="P144" s="31" t="s">
        <v>11067</v>
      </c>
      <c r="Q144" s="31" t="s">
        <v>11070</v>
      </c>
      <c r="R144" s="31"/>
      <c r="S144" s="31" t="s">
        <v>11071</v>
      </c>
      <c r="T144" s="49" t="s">
        <v>18636</v>
      </c>
      <c r="U144" s="83" t="s">
        <v>18605</v>
      </c>
      <c r="V144" s="49" t="s">
        <v>3537</v>
      </c>
      <c r="W144" s="49" t="s">
        <v>18738</v>
      </c>
      <c r="X144" s="32" t="s">
        <v>18603</v>
      </c>
      <c r="Y144" s="49" t="s">
        <v>1930</v>
      </c>
      <c r="Z144" s="49" t="s">
        <v>1930</v>
      </c>
      <c r="AA144" s="49" t="s">
        <v>1930</v>
      </c>
      <c r="AB144" s="83"/>
      <c r="AC144" s="38"/>
    </row>
    <row r="145" spans="1:29" s="33" customFormat="1" ht="15.75">
      <c r="A145" s="31" t="s">
        <v>11063</v>
      </c>
      <c r="B145" s="31" t="s">
        <v>8190</v>
      </c>
      <c r="C145" s="31"/>
      <c r="D145" s="31" t="s">
        <v>8191</v>
      </c>
      <c r="E145" s="31" t="s">
        <v>2927</v>
      </c>
      <c r="F145" s="31" t="s">
        <v>11587</v>
      </c>
      <c r="G145" s="31" t="s">
        <v>11588</v>
      </c>
      <c r="H145" s="31" t="s">
        <v>11589</v>
      </c>
      <c r="I145" s="31" t="s">
        <v>11230</v>
      </c>
      <c r="J145" s="31" t="s">
        <v>11078</v>
      </c>
      <c r="K145" s="31" t="s">
        <v>11079</v>
      </c>
      <c r="L145" s="31" t="s">
        <v>11590</v>
      </c>
      <c r="M145" s="31"/>
      <c r="N145" s="31" t="s">
        <v>11075</v>
      </c>
      <c r="O145" s="31" t="s">
        <v>11591</v>
      </c>
      <c r="P145" s="31" t="s">
        <v>11067</v>
      </c>
      <c r="Q145" s="31" t="s">
        <v>11070</v>
      </c>
      <c r="R145" s="31"/>
      <c r="S145" s="31" t="s">
        <v>11071</v>
      </c>
      <c r="T145" s="49" t="s">
        <v>18636</v>
      </c>
      <c r="U145" s="83" t="s">
        <v>18605</v>
      </c>
      <c r="V145" s="49" t="s">
        <v>3537</v>
      </c>
      <c r="W145" s="49" t="s">
        <v>18738</v>
      </c>
      <c r="X145" s="32" t="s">
        <v>18603</v>
      </c>
      <c r="Y145" s="49" t="s">
        <v>1930</v>
      </c>
      <c r="Z145" s="49" t="s">
        <v>1930</v>
      </c>
      <c r="AA145" s="49" t="s">
        <v>1930</v>
      </c>
      <c r="AB145" s="83"/>
      <c r="AC145" s="38"/>
    </row>
    <row r="146" spans="1:29" s="33" customFormat="1" ht="15.75">
      <c r="A146" s="31" t="s">
        <v>11063</v>
      </c>
      <c r="B146" s="31" t="s">
        <v>8190</v>
      </c>
      <c r="C146" s="31"/>
      <c r="D146" s="31" t="s">
        <v>8191</v>
      </c>
      <c r="E146" s="31" t="s">
        <v>2927</v>
      </c>
      <c r="F146" s="31" t="s">
        <v>11592</v>
      </c>
      <c r="G146" s="31" t="s">
        <v>11593</v>
      </c>
      <c r="H146" s="31" t="s">
        <v>11594</v>
      </c>
      <c r="I146" s="31" t="s">
        <v>11230</v>
      </c>
      <c r="J146" s="31" t="s">
        <v>11078</v>
      </c>
      <c r="K146" s="31" t="s">
        <v>11079</v>
      </c>
      <c r="L146" s="31" t="s">
        <v>11595</v>
      </c>
      <c r="M146" s="31"/>
      <c r="N146" s="31" t="s">
        <v>11075</v>
      </c>
      <c r="O146" s="31" t="s">
        <v>11596</v>
      </c>
      <c r="P146" s="31" t="s">
        <v>11067</v>
      </c>
      <c r="Q146" s="31" t="s">
        <v>11070</v>
      </c>
      <c r="R146" s="31"/>
      <c r="S146" s="31" t="s">
        <v>11071</v>
      </c>
      <c r="T146" s="49" t="s">
        <v>18636</v>
      </c>
      <c r="U146" s="83" t="s">
        <v>18605</v>
      </c>
      <c r="V146" s="49" t="s">
        <v>3537</v>
      </c>
      <c r="W146" s="49" t="s">
        <v>18738</v>
      </c>
      <c r="X146" s="32" t="s">
        <v>18603</v>
      </c>
      <c r="Y146" s="49" t="s">
        <v>1930</v>
      </c>
      <c r="Z146" s="49" t="s">
        <v>1930</v>
      </c>
      <c r="AA146" s="49" t="s">
        <v>1930</v>
      </c>
      <c r="AB146" s="83"/>
      <c r="AC146" s="38"/>
    </row>
    <row r="147" spans="1:29" s="33" customFormat="1" ht="15.75">
      <c r="A147" s="31" t="s">
        <v>11063</v>
      </c>
      <c r="B147" s="31" t="s">
        <v>8190</v>
      </c>
      <c r="C147" s="31"/>
      <c r="D147" s="31" t="s">
        <v>8191</v>
      </c>
      <c r="E147" s="31" t="s">
        <v>2927</v>
      </c>
      <c r="F147" s="31" t="s">
        <v>11597</v>
      </c>
      <c r="G147" s="31" t="s">
        <v>11598</v>
      </c>
      <c r="H147" s="31" t="s">
        <v>11599</v>
      </c>
      <c r="I147" s="31" t="s">
        <v>11230</v>
      </c>
      <c r="J147" s="31" t="s">
        <v>11078</v>
      </c>
      <c r="K147" s="31" t="s">
        <v>11079</v>
      </c>
      <c r="L147" s="31" t="s">
        <v>11600</v>
      </c>
      <c r="M147" s="31"/>
      <c r="N147" s="31" t="s">
        <v>11075</v>
      </c>
      <c r="O147" s="31" t="s">
        <v>11601</v>
      </c>
      <c r="P147" s="31" t="s">
        <v>11067</v>
      </c>
      <c r="Q147" s="31" t="s">
        <v>11070</v>
      </c>
      <c r="R147" s="31"/>
      <c r="S147" s="31" t="s">
        <v>11071</v>
      </c>
      <c r="T147" s="49" t="s">
        <v>18636</v>
      </c>
      <c r="U147" s="83" t="s">
        <v>18605</v>
      </c>
      <c r="V147" s="49" t="s">
        <v>3537</v>
      </c>
      <c r="W147" s="49" t="s">
        <v>18738</v>
      </c>
      <c r="X147" s="32" t="s">
        <v>18603</v>
      </c>
      <c r="Y147" s="49" t="s">
        <v>1930</v>
      </c>
      <c r="Z147" s="49" t="s">
        <v>1930</v>
      </c>
      <c r="AA147" s="49" t="s">
        <v>1930</v>
      </c>
      <c r="AB147" s="83"/>
      <c r="AC147" s="38"/>
    </row>
    <row r="148" spans="1:29" s="33" customFormat="1" ht="15.75">
      <c r="A148" s="31" t="s">
        <v>11063</v>
      </c>
      <c r="B148" s="31" t="s">
        <v>8190</v>
      </c>
      <c r="C148" s="31"/>
      <c r="D148" s="31" t="s">
        <v>8191</v>
      </c>
      <c r="E148" s="31" t="s">
        <v>2927</v>
      </c>
      <c r="F148" s="31" t="s">
        <v>11602</v>
      </c>
      <c r="G148" s="31" t="s">
        <v>11603</v>
      </c>
      <c r="H148" s="31" t="s">
        <v>11604</v>
      </c>
      <c r="I148" s="31" t="s">
        <v>11230</v>
      </c>
      <c r="J148" s="31" t="s">
        <v>11078</v>
      </c>
      <c r="K148" s="31" t="s">
        <v>11079</v>
      </c>
      <c r="L148" s="31" t="s">
        <v>11605</v>
      </c>
      <c r="M148" s="31"/>
      <c r="N148" s="31" t="s">
        <v>11075</v>
      </c>
      <c r="O148" s="31" t="s">
        <v>11606</v>
      </c>
      <c r="P148" s="31" t="s">
        <v>11067</v>
      </c>
      <c r="Q148" s="31" t="s">
        <v>11070</v>
      </c>
      <c r="R148" s="31"/>
      <c r="S148" s="31" t="s">
        <v>11071</v>
      </c>
      <c r="T148" s="49" t="s">
        <v>18636</v>
      </c>
      <c r="U148" s="83" t="s">
        <v>18605</v>
      </c>
      <c r="V148" s="49" t="s">
        <v>3537</v>
      </c>
      <c r="W148" s="49" t="s">
        <v>18738</v>
      </c>
      <c r="X148" s="32" t="s">
        <v>18603</v>
      </c>
      <c r="Y148" s="49" t="s">
        <v>1930</v>
      </c>
      <c r="Z148" s="49" t="s">
        <v>1930</v>
      </c>
      <c r="AA148" s="49" t="s">
        <v>1930</v>
      </c>
      <c r="AB148" s="83"/>
      <c r="AC148" s="38"/>
    </row>
    <row r="149" spans="1:29" s="33" customFormat="1" ht="15.75">
      <c r="A149" s="31" t="s">
        <v>11063</v>
      </c>
      <c r="B149" s="31" t="s">
        <v>8190</v>
      </c>
      <c r="C149" s="31"/>
      <c r="D149" s="31" t="s">
        <v>8191</v>
      </c>
      <c r="E149" s="31" t="s">
        <v>2927</v>
      </c>
      <c r="F149" s="31" t="s">
        <v>11607</v>
      </c>
      <c r="G149" s="31" t="s">
        <v>11608</v>
      </c>
      <c r="H149" s="31" t="s">
        <v>11609</v>
      </c>
      <c r="I149" s="31" t="s">
        <v>11230</v>
      </c>
      <c r="J149" s="31" t="s">
        <v>11078</v>
      </c>
      <c r="K149" s="31" t="s">
        <v>11079</v>
      </c>
      <c r="L149" s="31" t="s">
        <v>11610</v>
      </c>
      <c r="M149" s="31"/>
      <c r="N149" s="31" t="s">
        <v>11075</v>
      </c>
      <c r="O149" s="31" t="s">
        <v>11611</v>
      </c>
      <c r="P149" s="31" t="s">
        <v>11067</v>
      </c>
      <c r="Q149" s="31" t="s">
        <v>11070</v>
      </c>
      <c r="R149" s="31"/>
      <c r="S149" s="31" t="s">
        <v>11071</v>
      </c>
      <c r="T149" s="49" t="s">
        <v>18636</v>
      </c>
      <c r="U149" s="83" t="s">
        <v>18605</v>
      </c>
      <c r="V149" s="49" t="s">
        <v>3537</v>
      </c>
      <c r="W149" s="49" t="s">
        <v>18738</v>
      </c>
      <c r="X149" s="32" t="s">
        <v>18603</v>
      </c>
      <c r="Y149" s="49" t="s">
        <v>1930</v>
      </c>
      <c r="Z149" s="49" t="s">
        <v>1930</v>
      </c>
      <c r="AA149" s="49" t="s">
        <v>1930</v>
      </c>
      <c r="AB149" s="83"/>
      <c r="AC149" s="38"/>
    </row>
    <row r="150" spans="1:29" s="33" customFormat="1" ht="15.75">
      <c r="A150" s="31" t="s">
        <v>11063</v>
      </c>
      <c r="B150" s="31" t="s">
        <v>8190</v>
      </c>
      <c r="C150" s="31"/>
      <c r="D150" s="31" t="s">
        <v>8191</v>
      </c>
      <c r="E150" s="31" t="s">
        <v>2927</v>
      </c>
      <c r="F150" s="31" t="s">
        <v>11612</v>
      </c>
      <c r="G150" s="31" t="s">
        <v>11613</v>
      </c>
      <c r="H150" s="31" t="s">
        <v>11614</v>
      </c>
      <c r="I150" s="31" t="s">
        <v>11230</v>
      </c>
      <c r="J150" s="31" t="s">
        <v>11078</v>
      </c>
      <c r="K150" s="31" t="s">
        <v>11079</v>
      </c>
      <c r="L150" s="31" t="s">
        <v>11615</v>
      </c>
      <c r="M150" s="31"/>
      <c r="N150" s="31" t="s">
        <v>11075</v>
      </c>
      <c r="O150" s="31" t="s">
        <v>11616</v>
      </c>
      <c r="P150" s="31" t="s">
        <v>11067</v>
      </c>
      <c r="Q150" s="31" t="s">
        <v>11070</v>
      </c>
      <c r="R150" s="31"/>
      <c r="S150" s="31" t="s">
        <v>11071</v>
      </c>
      <c r="T150" s="49" t="s">
        <v>18636</v>
      </c>
      <c r="U150" s="83" t="s">
        <v>18605</v>
      </c>
      <c r="V150" s="49" t="s">
        <v>3537</v>
      </c>
      <c r="W150" s="49" t="s">
        <v>18738</v>
      </c>
      <c r="X150" s="32" t="s">
        <v>18603</v>
      </c>
      <c r="Y150" s="49" t="s">
        <v>1930</v>
      </c>
      <c r="Z150" s="49" t="s">
        <v>1930</v>
      </c>
      <c r="AA150" s="49" t="s">
        <v>1930</v>
      </c>
      <c r="AB150" s="83"/>
      <c r="AC150" s="38"/>
    </row>
    <row r="151" spans="1:29" s="33" customFormat="1" ht="15.75">
      <c r="A151" s="31" t="s">
        <v>11063</v>
      </c>
      <c r="B151" s="31" t="s">
        <v>8190</v>
      </c>
      <c r="C151" s="31"/>
      <c r="D151" s="31" t="s">
        <v>8191</v>
      </c>
      <c r="E151" s="31" t="s">
        <v>2927</v>
      </c>
      <c r="F151" s="31" t="s">
        <v>11617</v>
      </c>
      <c r="G151" s="31" t="s">
        <v>11618</v>
      </c>
      <c r="H151" s="31" t="s">
        <v>11619</v>
      </c>
      <c r="I151" s="31" t="s">
        <v>11230</v>
      </c>
      <c r="J151" s="31" t="s">
        <v>11078</v>
      </c>
      <c r="K151" s="31" t="s">
        <v>11079</v>
      </c>
      <c r="L151" s="31" t="s">
        <v>11620</v>
      </c>
      <c r="M151" s="31"/>
      <c r="N151" s="31" t="s">
        <v>11075</v>
      </c>
      <c r="O151" s="31" t="s">
        <v>11621</v>
      </c>
      <c r="P151" s="31" t="s">
        <v>11067</v>
      </c>
      <c r="Q151" s="31" t="s">
        <v>11070</v>
      </c>
      <c r="R151" s="31"/>
      <c r="S151" s="31" t="s">
        <v>11071</v>
      </c>
      <c r="T151" s="49" t="s">
        <v>18636</v>
      </c>
      <c r="U151" s="83" t="s">
        <v>18605</v>
      </c>
      <c r="V151" s="49" t="s">
        <v>3537</v>
      </c>
      <c r="W151" s="49" t="s">
        <v>18738</v>
      </c>
      <c r="X151" s="32" t="s">
        <v>18603</v>
      </c>
      <c r="Y151" s="49" t="s">
        <v>1930</v>
      </c>
      <c r="Z151" s="49" t="s">
        <v>1930</v>
      </c>
      <c r="AA151" s="49" t="s">
        <v>1930</v>
      </c>
      <c r="AB151" s="83"/>
      <c r="AC151" s="38"/>
    </row>
    <row r="152" spans="1:29" s="33" customFormat="1" ht="15.75">
      <c r="A152" s="31" t="s">
        <v>11063</v>
      </c>
      <c r="B152" s="31" t="s">
        <v>8190</v>
      </c>
      <c r="C152" s="31"/>
      <c r="D152" s="31" t="s">
        <v>8191</v>
      </c>
      <c r="E152" s="31" t="s">
        <v>2927</v>
      </c>
      <c r="F152" s="31" t="s">
        <v>11622</v>
      </c>
      <c r="G152" s="31" t="s">
        <v>11623</v>
      </c>
      <c r="H152" s="31" t="s">
        <v>11624</v>
      </c>
      <c r="I152" s="31" t="s">
        <v>11230</v>
      </c>
      <c r="J152" s="31" t="s">
        <v>11078</v>
      </c>
      <c r="K152" s="31" t="s">
        <v>11079</v>
      </c>
      <c r="L152" s="31" t="s">
        <v>11625</v>
      </c>
      <c r="M152" s="31"/>
      <c r="N152" s="31" t="s">
        <v>11075</v>
      </c>
      <c r="O152" s="31" t="s">
        <v>11626</v>
      </c>
      <c r="P152" s="31" t="s">
        <v>11067</v>
      </c>
      <c r="Q152" s="31" t="s">
        <v>11070</v>
      </c>
      <c r="R152" s="31"/>
      <c r="S152" s="31" t="s">
        <v>11071</v>
      </c>
      <c r="T152" s="49" t="s">
        <v>18636</v>
      </c>
      <c r="U152" s="83" t="s">
        <v>18605</v>
      </c>
      <c r="V152" s="49" t="s">
        <v>3537</v>
      </c>
      <c r="W152" s="49" t="s">
        <v>18738</v>
      </c>
      <c r="X152" s="32" t="s">
        <v>18603</v>
      </c>
      <c r="Y152" s="49" t="s">
        <v>1930</v>
      </c>
      <c r="Z152" s="49" t="s">
        <v>1930</v>
      </c>
      <c r="AA152" s="49" t="s">
        <v>1930</v>
      </c>
      <c r="AB152" s="83"/>
      <c r="AC152" s="38"/>
    </row>
    <row r="153" spans="1:29" s="33" customFormat="1" ht="15.75">
      <c r="A153" s="31" t="s">
        <v>11063</v>
      </c>
      <c r="B153" s="31" t="s">
        <v>8190</v>
      </c>
      <c r="C153" s="31"/>
      <c r="D153" s="31" t="s">
        <v>8191</v>
      </c>
      <c r="E153" s="31" t="s">
        <v>2927</v>
      </c>
      <c r="F153" s="31" t="s">
        <v>11627</v>
      </c>
      <c r="G153" s="31" t="s">
        <v>11628</v>
      </c>
      <c r="H153" s="31" t="s">
        <v>11629</v>
      </c>
      <c r="I153" s="31" t="s">
        <v>11230</v>
      </c>
      <c r="J153" s="31" t="s">
        <v>11078</v>
      </c>
      <c r="K153" s="31" t="s">
        <v>11079</v>
      </c>
      <c r="L153" s="31" t="s">
        <v>11630</v>
      </c>
      <c r="M153" s="31"/>
      <c r="N153" s="31" t="s">
        <v>11075</v>
      </c>
      <c r="O153" s="31" t="s">
        <v>11631</v>
      </c>
      <c r="P153" s="31" t="s">
        <v>11067</v>
      </c>
      <c r="Q153" s="31" t="s">
        <v>11070</v>
      </c>
      <c r="R153" s="31"/>
      <c r="S153" s="31" t="s">
        <v>11071</v>
      </c>
      <c r="T153" s="49" t="s">
        <v>18636</v>
      </c>
      <c r="U153" s="83" t="s">
        <v>18605</v>
      </c>
      <c r="V153" s="49" t="s">
        <v>3537</v>
      </c>
      <c r="W153" s="49" t="s">
        <v>18738</v>
      </c>
      <c r="X153" s="32" t="s">
        <v>18603</v>
      </c>
      <c r="Y153" s="49" t="s">
        <v>1930</v>
      </c>
      <c r="Z153" s="49" t="s">
        <v>1930</v>
      </c>
      <c r="AA153" s="49" t="s">
        <v>1930</v>
      </c>
      <c r="AB153" s="83"/>
      <c r="AC153" s="38"/>
    </row>
    <row r="154" spans="1:29" s="33" customFormat="1" ht="15.75">
      <c r="A154" s="31" t="s">
        <v>11063</v>
      </c>
      <c r="B154" s="31" t="s">
        <v>8190</v>
      </c>
      <c r="C154" s="31"/>
      <c r="D154" s="31" t="s">
        <v>8191</v>
      </c>
      <c r="E154" s="31" t="s">
        <v>2927</v>
      </c>
      <c r="F154" s="31" t="s">
        <v>11632</v>
      </c>
      <c r="G154" s="31" t="s">
        <v>11633</v>
      </c>
      <c r="H154" s="31" t="s">
        <v>11634</v>
      </c>
      <c r="I154" s="31" t="s">
        <v>11230</v>
      </c>
      <c r="J154" s="31" t="s">
        <v>11078</v>
      </c>
      <c r="K154" s="31" t="s">
        <v>11079</v>
      </c>
      <c r="L154" s="31" t="s">
        <v>11635</v>
      </c>
      <c r="M154" s="31"/>
      <c r="N154" s="31" t="s">
        <v>11075</v>
      </c>
      <c r="O154" s="31" t="s">
        <v>11636</v>
      </c>
      <c r="P154" s="31" t="s">
        <v>11067</v>
      </c>
      <c r="Q154" s="31" t="s">
        <v>11070</v>
      </c>
      <c r="R154" s="31"/>
      <c r="S154" s="31" t="s">
        <v>11071</v>
      </c>
      <c r="T154" s="49" t="s">
        <v>18636</v>
      </c>
      <c r="U154" s="83" t="s">
        <v>18605</v>
      </c>
      <c r="V154" s="49" t="s">
        <v>3537</v>
      </c>
      <c r="W154" s="49" t="s">
        <v>18738</v>
      </c>
      <c r="X154" s="32" t="s">
        <v>18603</v>
      </c>
      <c r="Y154" s="49" t="s">
        <v>1930</v>
      </c>
      <c r="Z154" s="49" t="s">
        <v>1930</v>
      </c>
      <c r="AA154" s="49" t="s">
        <v>1930</v>
      </c>
      <c r="AB154" s="83"/>
      <c r="AC154" s="38"/>
    </row>
    <row r="155" spans="1:29" s="33" customFormat="1" ht="15.75">
      <c r="A155" s="31" t="s">
        <v>11063</v>
      </c>
      <c r="B155" s="31" t="s">
        <v>8190</v>
      </c>
      <c r="C155" s="31"/>
      <c r="D155" s="31" t="s">
        <v>8191</v>
      </c>
      <c r="E155" s="31" t="s">
        <v>2927</v>
      </c>
      <c r="F155" s="31" t="s">
        <v>11638</v>
      </c>
      <c r="G155" s="31" t="s">
        <v>11639</v>
      </c>
      <c r="H155" s="31" t="s">
        <v>11640</v>
      </c>
      <c r="I155" s="31" t="s">
        <v>11230</v>
      </c>
      <c r="J155" s="31" t="s">
        <v>11078</v>
      </c>
      <c r="K155" s="31" t="s">
        <v>11079</v>
      </c>
      <c r="L155" s="31" t="s">
        <v>11641</v>
      </c>
      <c r="M155" s="31"/>
      <c r="N155" s="31" t="s">
        <v>11075</v>
      </c>
      <c r="O155" s="31" t="s">
        <v>11642</v>
      </c>
      <c r="P155" s="31" t="s">
        <v>11067</v>
      </c>
      <c r="Q155" s="31" t="s">
        <v>11070</v>
      </c>
      <c r="R155" s="31"/>
      <c r="S155" s="31" t="s">
        <v>11071</v>
      </c>
      <c r="T155" s="49" t="s">
        <v>18636</v>
      </c>
      <c r="U155" s="83" t="s">
        <v>18605</v>
      </c>
      <c r="V155" s="49" t="s">
        <v>3537</v>
      </c>
      <c r="W155" s="49" t="s">
        <v>18738</v>
      </c>
      <c r="X155" s="32" t="s">
        <v>18603</v>
      </c>
      <c r="Y155" s="49" t="s">
        <v>1930</v>
      </c>
      <c r="Z155" s="49" t="s">
        <v>1930</v>
      </c>
      <c r="AA155" s="49" t="s">
        <v>1930</v>
      </c>
      <c r="AB155" s="83"/>
      <c r="AC155" s="38"/>
    </row>
    <row r="156" spans="1:29" s="33" customFormat="1" ht="15.75">
      <c r="A156" s="31" t="s">
        <v>11063</v>
      </c>
      <c r="B156" s="31" t="s">
        <v>8190</v>
      </c>
      <c r="C156" s="31"/>
      <c r="D156" s="31" t="s">
        <v>8191</v>
      </c>
      <c r="E156" s="31" t="s">
        <v>2927</v>
      </c>
      <c r="F156" s="31" t="s">
        <v>11643</v>
      </c>
      <c r="G156" s="31" t="s">
        <v>11644</v>
      </c>
      <c r="H156" s="31" t="s">
        <v>11645</v>
      </c>
      <c r="I156" s="31" t="s">
        <v>11230</v>
      </c>
      <c r="J156" s="31" t="s">
        <v>11078</v>
      </c>
      <c r="K156" s="31" t="s">
        <v>11079</v>
      </c>
      <c r="L156" s="31" t="s">
        <v>11646</v>
      </c>
      <c r="M156" s="31"/>
      <c r="N156" s="31" t="s">
        <v>11075</v>
      </c>
      <c r="O156" s="31" t="s">
        <v>11647</v>
      </c>
      <c r="P156" s="31" t="s">
        <v>11067</v>
      </c>
      <c r="Q156" s="31" t="s">
        <v>11070</v>
      </c>
      <c r="R156" s="31"/>
      <c r="S156" s="31" t="s">
        <v>11071</v>
      </c>
      <c r="T156" s="49" t="s">
        <v>18636</v>
      </c>
      <c r="U156" s="83" t="s">
        <v>18605</v>
      </c>
      <c r="V156" s="49" t="s">
        <v>3537</v>
      </c>
      <c r="W156" s="49" t="s">
        <v>18738</v>
      </c>
      <c r="X156" s="32" t="s">
        <v>18603</v>
      </c>
      <c r="Y156" s="49" t="s">
        <v>1930</v>
      </c>
      <c r="Z156" s="49" t="s">
        <v>1930</v>
      </c>
      <c r="AA156" s="49" t="s">
        <v>1930</v>
      </c>
      <c r="AB156" s="83"/>
      <c r="AC156" s="38"/>
    </row>
    <row r="157" spans="1:29" s="33" customFormat="1" ht="15.75">
      <c r="A157" s="31" t="s">
        <v>11063</v>
      </c>
      <c r="B157" s="31" t="s">
        <v>8190</v>
      </c>
      <c r="C157" s="31"/>
      <c r="D157" s="31" t="s">
        <v>8191</v>
      </c>
      <c r="E157" s="31" t="s">
        <v>2927</v>
      </c>
      <c r="F157" s="31" t="s">
        <v>11649</v>
      </c>
      <c r="G157" s="31" t="s">
        <v>11650</v>
      </c>
      <c r="H157" s="31" t="s">
        <v>11651</v>
      </c>
      <c r="I157" s="31" t="s">
        <v>11230</v>
      </c>
      <c r="J157" s="31" t="s">
        <v>11078</v>
      </c>
      <c r="K157" s="31" t="s">
        <v>11079</v>
      </c>
      <c r="L157" s="31" t="s">
        <v>11652</v>
      </c>
      <c r="M157" s="31"/>
      <c r="N157" s="31" t="s">
        <v>11075</v>
      </c>
      <c r="O157" s="31" t="s">
        <v>11653</v>
      </c>
      <c r="P157" s="31" t="s">
        <v>11067</v>
      </c>
      <c r="Q157" s="31" t="s">
        <v>11070</v>
      </c>
      <c r="R157" s="31"/>
      <c r="S157" s="31" t="s">
        <v>11071</v>
      </c>
      <c r="T157" s="49" t="s">
        <v>18636</v>
      </c>
      <c r="U157" s="83" t="s">
        <v>18605</v>
      </c>
      <c r="V157" s="49" t="s">
        <v>3537</v>
      </c>
      <c r="W157" s="49" t="s">
        <v>18738</v>
      </c>
      <c r="X157" s="32" t="s">
        <v>18603</v>
      </c>
      <c r="Y157" s="49" t="s">
        <v>1930</v>
      </c>
      <c r="Z157" s="49" t="s">
        <v>1930</v>
      </c>
      <c r="AA157" s="49" t="s">
        <v>1930</v>
      </c>
      <c r="AB157" s="83"/>
      <c r="AC157" s="38"/>
    </row>
    <row r="158" spans="1:29" s="102" customFormat="1" ht="15.75">
      <c r="A158" s="44" t="s">
        <v>11063</v>
      </c>
      <c r="B158" s="44" t="s">
        <v>8190</v>
      </c>
      <c r="C158" s="44"/>
      <c r="D158" s="44" t="s">
        <v>8191</v>
      </c>
      <c r="E158" s="44" t="s">
        <v>2927</v>
      </c>
      <c r="F158" s="44" t="s">
        <v>8774</v>
      </c>
      <c r="G158" s="44" t="s">
        <v>8775</v>
      </c>
      <c r="H158" s="44" t="s">
        <v>8773</v>
      </c>
      <c r="I158" s="31" t="s">
        <v>11230</v>
      </c>
      <c r="J158" s="31" t="s">
        <v>11078</v>
      </c>
      <c r="K158" s="31" t="s">
        <v>11079</v>
      </c>
      <c r="L158" s="31" t="s">
        <v>11654</v>
      </c>
      <c r="M158" s="31"/>
      <c r="N158" s="31" t="s">
        <v>11075</v>
      </c>
      <c r="O158" s="31" t="s">
        <v>11655</v>
      </c>
      <c r="P158" s="31" t="s">
        <v>11067</v>
      </c>
      <c r="Q158" s="31" t="s">
        <v>11070</v>
      </c>
      <c r="R158" s="31"/>
      <c r="S158" s="31" t="s">
        <v>11071</v>
      </c>
      <c r="T158" s="99" t="s">
        <v>18636</v>
      </c>
      <c r="U158" s="100" t="s">
        <v>2769</v>
      </c>
      <c r="V158" s="99" t="s">
        <v>3539</v>
      </c>
      <c r="W158" s="99" t="s">
        <v>18740</v>
      </c>
      <c r="X158" s="45" t="s">
        <v>18603</v>
      </c>
      <c r="Y158" s="99" t="s">
        <v>1930</v>
      </c>
      <c r="Z158" s="99" t="s">
        <v>20032</v>
      </c>
      <c r="AA158" s="99" t="s">
        <v>3670</v>
      </c>
      <c r="AB158" s="100"/>
      <c r="AC158" s="101"/>
    </row>
    <row r="159" spans="1:29" s="102" customFormat="1" ht="15.75">
      <c r="A159" s="44" t="s">
        <v>11063</v>
      </c>
      <c r="B159" s="44" t="s">
        <v>8190</v>
      </c>
      <c r="C159" s="44"/>
      <c r="D159" s="44" t="s">
        <v>8191</v>
      </c>
      <c r="E159" s="44" t="s">
        <v>2927</v>
      </c>
      <c r="F159" s="44" t="s">
        <v>8777</v>
      </c>
      <c r="G159" s="44" t="s">
        <v>8778</v>
      </c>
      <c r="H159" s="44" t="s">
        <v>8776</v>
      </c>
      <c r="I159" s="31" t="s">
        <v>11230</v>
      </c>
      <c r="J159" s="31" t="s">
        <v>11078</v>
      </c>
      <c r="K159" s="31" t="s">
        <v>11079</v>
      </c>
      <c r="L159" s="31" t="s">
        <v>11656</v>
      </c>
      <c r="M159" s="31"/>
      <c r="N159" s="31" t="s">
        <v>11075</v>
      </c>
      <c r="O159" s="31" t="s">
        <v>11657</v>
      </c>
      <c r="P159" s="31" t="s">
        <v>11067</v>
      </c>
      <c r="Q159" s="31" t="s">
        <v>11070</v>
      </c>
      <c r="R159" s="31"/>
      <c r="S159" s="31" t="s">
        <v>11071</v>
      </c>
      <c r="T159" s="99" t="s">
        <v>18636</v>
      </c>
      <c r="U159" s="100" t="s">
        <v>2769</v>
      </c>
      <c r="V159" s="99" t="s">
        <v>3539</v>
      </c>
      <c r="W159" s="99" t="s">
        <v>18740</v>
      </c>
      <c r="X159" s="45" t="s">
        <v>18603</v>
      </c>
      <c r="Y159" s="99" t="s">
        <v>1930</v>
      </c>
      <c r="Z159" s="99" t="s">
        <v>20033</v>
      </c>
      <c r="AA159" s="99" t="s">
        <v>3670</v>
      </c>
      <c r="AB159" s="100"/>
      <c r="AC159" s="101"/>
    </row>
    <row r="160" spans="1:29" s="33" customFormat="1" ht="15.75">
      <c r="A160" s="31" t="s">
        <v>11063</v>
      </c>
      <c r="B160" s="31" t="s">
        <v>8190</v>
      </c>
      <c r="C160" s="31"/>
      <c r="D160" s="31" t="s">
        <v>8191</v>
      </c>
      <c r="E160" s="31" t="s">
        <v>2927</v>
      </c>
      <c r="F160" s="31" t="s">
        <v>8780</v>
      </c>
      <c r="G160" s="31" t="s">
        <v>8781</v>
      </c>
      <c r="H160" s="31" t="s">
        <v>8779</v>
      </c>
      <c r="I160" s="31" t="s">
        <v>11230</v>
      </c>
      <c r="J160" s="31" t="s">
        <v>11078</v>
      </c>
      <c r="K160" s="31" t="s">
        <v>11079</v>
      </c>
      <c r="L160" s="31" t="s">
        <v>11658</v>
      </c>
      <c r="M160" s="31"/>
      <c r="N160" s="31" t="s">
        <v>11075</v>
      </c>
      <c r="O160" s="31" t="s">
        <v>11659</v>
      </c>
      <c r="P160" s="31" t="s">
        <v>11067</v>
      </c>
      <c r="Q160" s="31" t="s">
        <v>11070</v>
      </c>
      <c r="R160" s="31"/>
      <c r="S160" s="31" t="s">
        <v>11071</v>
      </c>
      <c r="T160" s="49" t="s">
        <v>18636</v>
      </c>
      <c r="U160" s="83" t="s">
        <v>18605</v>
      </c>
      <c r="V160" s="49" t="s">
        <v>3537</v>
      </c>
      <c r="W160" s="49" t="s">
        <v>18738</v>
      </c>
      <c r="X160" s="32" t="s">
        <v>18603</v>
      </c>
      <c r="Y160" s="49" t="s">
        <v>1930</v>
      </c>
      <c r="Z160" s="49" t="s">
        <v>20034</v>
      </c>
      <c r="AA160" s="49" t="s">
        <v>3670</v>
      </c>
      <c r="AB160" s="83"/>
      <c r="AC160" s="38"/>
    </row>
    <row r="161" spans="1:29" s="102" customFormat="1" ht="15.75">
      <c r="A161" s="44" t="s">
        <v>11063</v>
      </c>
      <c r="B161" s="44" t="s">
        <v>8190</v>
      </c>
      <c r="C161" s="44"/>
      <c r="D161" s="44" t="s">
        <v>8191</v>
      </c>
      <c r="E161" s="44" t="s">
        <v>2927</v>
      </c>
      <c r="F161" s="44" t="s">
        <v>8783</v>
      </c>
      <c r="G161" s="44" t="s">
        <v>8784</v>
      </c>
      <c r="H161" s="44" t="s">
        <v>8782</v>
      </c>
      <c r="I161" s="31" t="s">
        <v>11230</v>
      </c>
      <c r="J161" s="31" t="s">
        <v>11078</v>
      </c>
      <c r="K161" s="31" t="s">
        <v>11079</v>
      </c>
      <c r="L161" s="31" t="s">
        <v>11660</v>
      </c>
      <c r="M161" s="31"/>
      <c r="N161" s="31" t="s">
        <v>11075</v>
      </c>
      <c r="O161" s="31" t="s">
        <v>11661</v>
      </c>
      <c r="P161" s="31" t="s">
        <v>11067</v>
      </c>
      <c r="Q161" s="31" t="s">
        <v>11070</v>
      </c>
      <c r="R161" s="31"/>
      <c r="S161" s="31" t="s">
        <v>11071</v>
      </c>
      <c r="T161" s="99" t="s">
        <v>18636</v>
      </c>
      <c r="U161" s="100" t="s">
        <v>2769</v>
      </c>
      <c r="V161" s="99" t="s">
        <v>3539</v>
      </c>
      <c r="W161" s="99" t="s">
        <v>18740</v>
      </c>
      <c r="X161" s="45" t="s">
        <v>18603</v>
      </c>
      <c r="Y161" s="99" t="s">
        <v>1930</v>
      </c>
      <c r="Z161" s="99" t="s">
        <v>20035</v>
      </c>
      <c r="AA161" s="99" t="s">
        <v>3670</v>
      </c>
      <c r="AB161" s="100"/>
      <c r="AC161" s="101"/>
    </row>
    <row r="162" spans="1:29" s="33" customFormat="1" ht="15.75">
      <c r="A162" s="31" t="s">
        <v>11063</v>
      </c>
      <c r="B162" s="31" t="s">
        <v>8190</v>
      </c>
      <c r="C162" s="31"/>
      <c r="D162" s="31" t="s">
        <v>8191</v>
      </c>
      <c r="E162" s="31" t="s">
        <v>2927</v>
      </c>
      <c r="F162" s="31" t="s">
        <v>8786</v>
      </c>
      <c r="G162" s="31" t="s">
        <v>8787</v>
      </c>
      <c r="H162" s="31" t="s">
        <v>8785</v>
      </c>
      <c r="I162" s="31" t="s">
        <v>11230</v>
      </c>
      <c r="J162" s="31" t="s">
        <v>11078</v>
      </c>
      <c r="K162" s="31" t="s">
        <v>11079</v>
      </c>
      <c r="L162" s="31" t="s">
        <v>11662</v>
      </c>
      <c r="M162" s="31"/>
      <c r="N162" s="31" t="s">
        <v>11075</v>
      </c>
      <c r="O162" s="31" t="s">
        <v>11663</v>
      </c>
      <c r="P162" s="31" t="s">
        <v>11067</v>
      </c>
      <c r="Q162" s="31" t="s">
        <v>11070</v>
      </c>
      <c r="R162" s="31"/>
      <c r="S162" s="31" t="s">
        <v>11071</v>
      </c>
      <c r="T162" s="49" t="s">
        <v>18636</v>
      </c>
      <c r="U162" s="83" t="s">
        <v>18605</v>
      </c>
      <c r="V162" s="49" t="s">
        <v>3537</v>
      </c>
      <c r="W162" s="49" t="s">
        <v>18738</v>
      </c>
      <c r="X162" s="32" t="s">
        <v>18603</v>
      </c>
      <c r="Y162" s="49" t="s">
        <v>1930</v>
      </c>
      <c r="Z162" s="49" t="s">
        <v>20036</v>
      </c>
      <c r="AA162" s="49" t="s">
        <v>3670</v>
      </c>
      <c r="AB162" s="83"/>
      <c r="AC162" s="38"/>
    </row>
    <row r="163" spans="1:29" s="33" customFormat="1" ht="15.75">
      <c r="A163" s="31" t="s">
        <v>11063</v>
      </c>
      <c r="B163" s="31" t="s">
        <v>8190</v>
      </c>
      <c r="C163" s="31"/>
      <c r="D163" s="31" t="s">
        <v>8191</v>
      </c>
      <c r="E163" s="31" t="s">
        <v>2927</v>
      </c>
      <c r="F163" s="31" t="s">
        <v>8789</v>
      </c>
      <c r="G163" s="31" t="s">
        <v>8790</v>
      </c>
      <c r="H163" s="31" t="s">
        <v>8788</v>
      </c>
      <c r="I163" s="31" t="s">
        <v>11230</v>
      </c>
      <c r="J163" s="31" t="s">
        <v>11078</v>
      </c>
      <c r="K163" s="31" t="s">
        <v>11079</v>
      </c>
      <c r="L163" s="31" t="s">
        <v>11664</v>
      </c>
      <c r="M163" s="31"/>
      <c r="N163" s="31" t="s">
        <v>11075</v>
      </c>
      <c r="O163" s="31" t="s">
        <v>11665</v>
      </c>
      <c r="P163" s="31" t="s">
        <v>11067</v>
      </c>
      <c r="Q163" s="31" t="s">
        <v>11070</v>
      </c>
      <c r="R163" s="31"/>
      <c r="S163" s="31" t="s">
        <v>11071</v>
      </c>
      <c r="T163" s="49" t="s">
        <v>18636</v>
      </c>
      <c r="U163" s="83" t="s">
        <v>18605</v>
      </c>
      <c r="V163" s="49" t="s">
        <v>3537</v>
      </c>
      <c r="W163" s="49" t="s">
        <v>18738</v>
      </c>
      <c r="X163" s="32" t="s">
        <v>18603</v>
      </c>
      <c r="Y163" s="49" t="s">
        <v>1930</v>
      </c>
      <c r="Z163" s="49" t="s">
        <v>20037</v>
      </c>
      <c r="AA163" s="49" t="s">
        <v>3670</v>
      </c>
      <c r="AB163" s="83"/>
      <c r="AC163" s="38"/>
    </row>
    <row r="164" spans="1:29" s="33" customFormat="1" ht="15.75">
      <c r="A164" s="31" t="s">
        <v>11063</v>
      </c>
      <c r="B164" s="31" t="s">
        <v>8190</v>
      </c>
      <c r="C164" s="31"/>
      <c r="D164" s="31" t="s">
        <v>8191</v>
      </c>
      <c r="E164" s="31" t="s">
        <v>2927</v>
      </c>
      <c r="F164" s="31" t="s">
        <v>8792</v>
      </c>
      <c r="G164" s="31" t="s">
        <v>8793</v>
      </c>
      <c r="H164" s="31" t="s">
        <v>8791</v>
      </c>
      <c r="I164" s="31" t="s">
        <v>11230</v>
      </c>
      <c r="J164" s="31" t="s">
        <v>11078</v>
      </c>
      <c r="K164" s="31" t="s">
        <v>11079</v>
      </c>
      <c r="L164" s="31" t="s">
        <v>11666</v>
      </c>
      <c r="M164" s="31"/>
      <c r="N164" s="31" t="s">
        <v>11075</v>
      </c>
      <c r="O164" s="31" t="s">
        <v>11667</v>
      </c>
      <c r="P164" s="31" t="s">
        <v>11067</v>
      </c>
      <c r="Q164" s="31" t="s">
        <v>11070</v>
      </c>
      <c r="R164" s="31"/>
      <c r="S164" s="31" t="s">
        <v>11071</v>
      </c>
      <c r="T164" s="49" t="s">
        <v>18636</v>
      </c>
      <c r="U164" s="83" t="s">
        <v>18605</v>
      </c>
      <c r="V164" s="49" t="s">
        <v>3537</v>
      </c>
      <c r="W164" s="49" t="s">
        <v>18738</v>
      </c>
      <c r="X164" s="32" t="s">
        <v>18603</v>
      </c>
      <c r="Y164" s="49" t="s">
        <v>1930</v>
      </c>
      <c r="Z164" s="49" t="s">
        <v>20038</v>
      </c>
      <c r="AA164" s="49" t="s">
        <v>3670</v>
      </c>
      <c r="AB164" s="83"/>
      <c r="AC164" s="38"/>
    </row>
    <row r="165" spans="1:29" s="33" customFormat="1" ht="15.75">
      <c r="A165" s="31" t="s">
        <v>11063</v>
      </c>
      <c r="B165" s="31" t="s">
        <v>8190</v>
      </c>
      <c r="C165" s="31"/>
      <c r="D165" s="31" t="s">
        <v>8191</v>
      </c>
      <c r="E165" s="31" t="s">
        <v>2927</v>
      </c>
      <c r="F165" s="31" t="s">
        <v>11668</v>
      </c>
      <c r="G165" s="31" t="s">
        <v>11669</v>
      </c>
      <c r="H165" s="31" t="s">
        <v>11670</v>
      </c>
      <c r="I165" s="31" t="s">
        <v>11230</v>
      </c>
      <c r="J165" s="31" t="s">
        <v>11078</v>
      </c>
      <c r="K165" s="31" t="s">
        <v>11079</v>
      </c>
      <c r="L165" s="31" t="s">
        <v>11671</v>
      </c>
      <c r="M165" s="31"/>
      <c r="N165" s="31" t="s">
        <v>11075</v>
      </c>
      <c r="O165" s="31" t="s">
        <v>11672</v>
      </c>
      <c r="P165" s="31" t="s">
        <v>11067</v>
      </c>
      <c r="Q165" s="31" t="s">
        <v>11070</v>
      </c>
      <c r="R165" s="31"/>
      <c r="S165" s="31" t="s">
        <v>11071</v>
      </c>
      <c r="T165" s="49" t="s">
        <v>18636</v>
      </c>
      <c r="U165" s="83" t="s">
        <v>18605</v>
      </c>
      <c r="V165" s="49" t="s">
        <v>3537</v>
      </c>
      <c r="W165" s="49" t="s">
        <v>18738</v>
      </c>
      <c r="X165" s="32" t="s">
        <v>18603</v>
      </c>
      <c r="Y165" s="49" t="s">
        <v>1930</v>
      </c>
      <c r="Z165" s="49" t="s">
        <v>1930</v>
      </c>
      <c r="AA165" s="49" t="s">
        <v>1930</v>
      </c>
      <c r="AB165" s="83"/>
      <c r="AC165" s="38"/>
    </row>
    <row r="166" spans="1:29" s="33" customFormat="1" ht="15.75">
      <c r="A166" s="31" t="s">
        <v>11063</v>
      </c>
      <c r="B166" s="31" t="s">
        <v>8190</v>
      </c>
      <c r="C166" s="31"/>
      <c r="D166" s="31" t="s">
        <v>8191</v>
      </c>
      <c r="E166" s="31" t="s">
        <v>2927</v>
      </c>
      <c r="F166" s="31" t="s">
        <v>11673</v>
      </c>
      <c r="G166" s="31" t="s">
        <v>11674</v>
      </c>
      <c r="H166" s="31" t="s">
        <v>11675</v>
      </c>
      <c r="I166" s="31" t="s">
        <v>11230</v>
      </c>
      <c r="J166" s="31" t="s">
        <v>11078</v>
      </c>
      <c r="K166" s="31" t="s">
        <v>11079</v>
      </c>
      <c r="L166" s="31" t="s">
        <v>11676</v>
      </c>
      <c r="M166" s="31"/>
      <c r="N166" s="31" t="s">
        <v>11075</v>
      </c>
      <c r="O166" s="31" t="s">
        <v>11677</v>
      </c>
      <c r="P166" s="31" t="s">
        <v>11067</v>
      </c>
      <c r="Q166" s="31" t="s">
        <v>11070</v>
      </c>
      <c r="R166" s="31"/>
      <c r="S166" s="31" t="s">
        <v>11071</v>
      </c>
      <c r="T166" s="49" t="s">
        <v>18636</v>
      </c>
      <c r="U166" s="83" t="s">
        <v>18605</v>
      </c>
      <c r="V166" s="49" t="s">
        <v>3537</v>
      </c>
      <c r="W166" s="49" t="s">
        <v>18738</v>
      </c>
      <c r="X166" s="32" t="s">
        <v>18603</v>
      </c>
      <c r="Y166" s="49" t="s">
        <v>1930</v>
      </c>
      <c r="Z166" s="49" t="s">
        <v>1930</v>
      </c>
      <c r="AA166" s="49" t="s">
        <v>1930</v>
      </c>
      <c r="AB166" s="83"/>
      <c r="AC166" s="38"/>
    </row>
    <row r="167" spans="1:29" s="33" customFormat="1" ht="15.75">
      <c r="A167" s="31" t="s">
        <v>11063</v>
      </c>
      <c r="B167" s="31" t="s">
        <v>8190</v>
      </c>
      <c r="C167" s="31"/>
      <c r="D167" s="31" t="s">
        <v>8191</v>
      </c>
      <c r="E167" s="31" t="s">
        <v>2927</v>
      </c>
      <c r="F167" s="31" t="s">
        <v>11678</v>
      </c>
      <c r="G167" s="31" t="s">
        <v>11679</v>
      </c>
      <c r="H167" s="31" t="s">
        <v>11680</v>
      </c>
      <c r="I167" s="31" t="s">
        <v>11230</v>
      </c>
      <c r="J167" s="31" t="s">
        <v>11078</v>
      </c>
      <c r="K167" s="31" t="s">
        <v>11079</v>
      </c>
      <c r="L167" s="31" t="s">
        <v>11681</v>
      </c>
      <c r="M167" s="31"/>
      <c r="N167" s="31" t="s">
        <v>11075</v>
      </c>
      <c r="O167" s="31" t="s">
        <v>11682</v>
      </c>
      <c r="P167" s="31" t="s">
        <v>11067</v>
      </c>
      <c r="Q167" s="31" t="s">
        <v>11070</v>
      </c>
      <c r="R167" s="31"/>
      <c r="S167" s="31" t="s">
        <v>11071</v>
      </c>
      <c r="T167" s="49" t="s">
        <v>18636</v>
      </c>
      <c r="U167" s="83" t="s">
        <v>18605</v>
      </c>
      <c r="V167" s="49" t="s">
        <v>3537</v>
      </c>
      <c r="W167" s="49" t="s">
        <v>18738</v>
      </c>
      <c r="X167" s="32" t="s">
        <v>18603</v>
      </c>
      <c r="Y167" s="49" t="s">
        <v>1930</v>
      </c>
      <c r="Z167" s="49" t="s">
        <v>1930</v>
      </c>
      <c r="AA167" s="49" t="s">
        <v>1930</v>
      </c>
      <c r="AB167" s="83"/>
      <c r="AC167" s="38"/>
    </row>
    <row r="168" spans="1:29" s="33" customFormat="1" ht="15.75">
      <c r="A168" s="31" t="s">
        <v>11063</v>
      </c>
      <c r="B168" s="31" t="s">
        <v>8190</v>
      </c>
      <c r="C168" s="31"/>
      <c r="D168" s="31" t="s">
        <v>8191</v>
      </c>
      <c r="E168" s="31" t="s">
        <v>2927</v>
      </c>
      <c r="F168" s="31" t="s">
        <v>8795</v>
      </c>
      <c r="G168" s="31" t="s">
        <v>8796</v>
      </c>
      <c r="H168" s="31" t="s">
        <v>8794</v>
      </c>
      <c r="I168" s="31" t="s">
        <v>11230</v>
      </c>
      <c r="J168" s="31" t="s">
        <v>11078</v>
      </c>
      <c r="K168" s="31" t="s">
        <v>11079</v>
      </c>
      <c r="L168" s="31" t="s">
        <v>11683</v>
      </c>
      <c r="M168" s="31"/>
      <c r="N168" s="31" t="s">
        <v>11075</v>
      </c>
      <c r="O168" s="31" t="s">
        <v>11684</v>
      </c>
      <c r="P168" s="31" t="s">
        <v>11067</v>
      </c>
      <c r="Q168" s="31" t="s">
        <v>11070</v>
      </c>
      <c r="R168" s="31"/>
      <c r="S168" s="31" t="s">
        <v>11071</v>
      </c>
      <c r="T168" s="49" t="s">
        <v>18636</v>
      </c>
      <c r="U168" s="83" t="s">
        <v>18605</v>
      </c>
      <c r="V168" s="49" t="s">
        <v>3537</v>
      </c>
      <c r="W168" s="49" t="s">
        <v>18738</v>
      </c>
      <c r="X168" s="32" t="s">
        <v>18603</v>
      </c>
      <c r="Y168" s="49" t="s">
        <v>1930</v>
      </c>
      <c r="Z168" s="49" t="s">
        <v>20039</v>
      </c>
      <c r="AA168" s="49" t="s">
        <v>3670</v>
      </c>
      <c r="AB168" s="83"/>
      <c r="AC168" s="38"/>
    </row>
    <row r="169" spans="1:29" s="33" customFormat="1" ht="15.75">
      <c r="A169" s="31" t="s">
        <v>11063</v>
      </c>
      <c r="B169" s="31" t="s">
        <v>8190</v>
      </c>
      <c r="C169" s="31"/>
      <c r="D169" s="31" t="s">
        <v>8191</v>
      </c>
      <c r="E169" s="31" t="s">
        <v>2927</v>
      </c>
      <c r="F169" s="31" t="s">
        <v>8801</v>
      </c>
      <c r="G169" s="31" t="s">
        <v>8802</v>
      </c>
      <c r="H169" s="31" t="s">
        <v>8800</v>
      </c>
      <c r="I169" s="31" t="s">
        <v>11230</v>
      </c>
      <c r="J169" s="31" t="s">
        <v>11078</v>
      </c>
      <c r="K169" s="31" t="s">
        <v>11079</v>
      </c>
      <c r="L169" s="31" t="s">
        <v>11685</v>
      </c>
      <c r="M169" s="31"/>
      <c r="N169" s="31" t="s">
        <v>11075</v>
      </c>
      <c r="O169" s="31" t="s">
        <v>11686</v>
      </c>
      <c r="P169" s="31" t="s">
        <v>11067</v>
      </c>
      <c r="Q169" s="31" t="s">
        <v>11070</v>
      </c>
      <c r="R169" s="31"/>
      <c r="S169" s="31" t="s">
        <v>11071</v>
      </c>
      <c r="T169" s="49" t="s">
        <v>18636</v>
      </c>
      <c r="U169" s="83" t="s">
        <v>18605</v>
      </c>
      <c r="V169" s="49" t="s">
        <v>3537</v>
      </c>
      <c r="W169" s="49" t="s">
        <v>18738</v>
      </c>
      <c r="X169" s="32" t="s">
        <v>18603</v>
      </c>
      <c r="Y169" s="49" t="s">
        <v>1930</v>
      </c>
      <c r="Z169" s="49" t="s">
        <v>20040</v>
      </c>
      <c r="AA169" s="49" t="s">
        <v>3670</v>
      </c>
      <c r="AB169" s="83"/>
      <c r="AC169" s="38"/>
    </row>
    <row r="170" spans="1:29" s="33" customFormat="1" ht="15.75">
      <c r="A170" s="31" t="s">
        <v>11063</v>
      </c>
      <c r="B170" s="31" t="s">
        <v>8190</v>
      </c>
      <c r="C170" s="31"/>
      <c r="D170" s="31" t="s">
        <v>8191</v>
      </c>
      <c r="E170" s="31" t="s">
        <v>2927</v>
      </c>
      <c r="F170" s="31" t="s">
        <v>8798</v>
      </c>
      <c r="G170" s="31" t="s">
        <v>8799</v>
      </c>
      <c r="H170" s="31" t="s">
        <v>8797</v>
      </c>
      <c r="I170" s="31" t="s">
        <v>11230</v>
      </c>
      <c r="J170" s="31" t="s">
        <v>11078</v>
      </c>
      <c r="K170" s="31" t="s">
        <v>11079</v>
      </c>
      <c r="L170" s="31" t="s">
        <v>11687</v>
      </c>
      <c r="M170" s="31"/>
      <c r="N170" s="31" t="s">
        <v>11075</v>
      </c>
      <c r="O170" s="31" t="s">
        <v>11688</v>
      </c>
      <c r="P170" s="31" t="s">
        <v>11067</v>
      </c>
      <c r="Q170" s="31" t="s">
        <v>11070</v>
      </c>
      <c r="R170" s="31"/>
      <c r="S170" s="31" t="s">
        <v>11071</v>
      </c>
      <c r="T170" s="49" t="s">
        <v>18636</v>
      </c>
      <c r="U170" s="83" t="s">
        <v>18605</v>
      </c>
      <c r="V170" s="49" t="s">
        <v>3537</v>
      </c>
      <c r="W170" s="49" t="s">
        <v>18738</v>
      </c>
      <c r="X170" s="32" t="s">
        <v>18603</v>
      </c>
      <c r="Y170" s="49" t="s">
        <v>1930</v>
      </c>
      <c r="Z170" s="49" t="s">
        <v>20041</v>
      </c>
      <c r="AA170" s="49" t="s">
        <v>3670</v>
      </c>
      <c r="AB170" s="83"/>
      <c r="AC170" s="38"/>
    </row>
    <row r="171" spans="1:29" s="33" customFormat="1" ht="15.75">
      <c r="A171" s="31" t="s">
        <v>11063</v>
      </c>
      <c r="B171" s="31" t="s">
        <v>8190</v>
      </c>
      <c r="C171" s="31"/>
      <c r="D171" s="31" t="s">
        <v>8191</v>
      </c>
      <c r="E171" s="31" t="s">
        <v>2927</v>
      </c>
      <c r="F171" s="31" t="s">
        <v>11689</v>
      </c>
      <c r="G171" s="31" t="s">
        <v>11690</v>
      </c>
      <c r="H171" s="31" t="s">
        <v>11691</v>
      </c>
      <c r="I171" s="31" t="s">
        <v>11230</v>
      </c>
      <c r="J171" s="31" t="s">
        <v>11078</v>
      </c>
      <c r="K171" s="31" t="s">
        <v>11079</v>
      </c>
      <c r="L171" s="31" t="s">
        <v>11692</v>
      </c>
      <c r="M171" s="31"/>
      <c r="N171" s="31" t="s">
        <v>11075</v>
      </c>
      <c r="O171" s="31" t="s">
        <v>11693</v>
      </c>
      <c r="P171" s="31" t="s">
        <v>11067</v>
      </c>
      <c r="Q171" s="31" t="s">
        <v>11070</v>
      </c>
      <c r="R171" s="31"/>
      <c r="S171" s="31" t="s">
        <v>11071</v>
      </c>
      <c r="T171" s="49" t="s">
        <v>18636</v>
      </c>
      <c r="U171" s="83" t="s">
        <v>18605</v>
      </c>
      <c r="V171" s="49" t="s">
        <v>3537</v>
      </c>
      <c r="W171" s="49" t="s">
        <v>18738</v>
      </c>
      <c r="X171" s="32" t="s">
        <v>18603</v>
      </c>
      <c r="Y171" s="49" t="s">
        <v>1930</v>
      </c>
      <c r="Z171" s="49" t="s">
        <v>1930</v>
      </c>
      <c r="AA171" s="49" t="s">
        <v>1930</v>
      </c>
      <c r="AB171" s="83"/>
      <c r="AC171" s="38"/>
    </row>
    <row r="172" spans="1:29" s="33" customFormat="1" ht="15.75">
      <c r="A172" s="31" t="s">
        <v>11063</v>
      </c>
      <c r="B172" s="31" t="s">
        <v>8190</v>
      </c>
      <c r="C172" s="31"/>
      <c r="D172" s="31" t="s">
        <v>8191</v>
      </c>
      <c r="E172" s="31" t="s">
        <v>2927</v>
      </c>
      <c r="F172" s="31" t="s">
        <v>11694</v>
      </c>
      <c r="G172" s="31" t="s">
        <v>11695</v>
      </c>
      <c r="H172" s="31" t="s">
        <v>11696</v>
      </c>
      <c r="I172" s="31" t="s">
        <v>11230</v>
      </c>
      <c r="J172" s="31" t="s">
        <v>11078</v>
      </c>
      <c r="K172" s="31" t="s">
        <v>11079</v>
      </c>
      <c r="L172" s="31" t="s">
        <v>11697</v>
      </c>
      <c r="M172" s="31"/>
      <c r="N172" s="31" t="s">
        <v>11075</v>
      </c>
      <c r="O172" s="31" t="s">
        <v>11698</v>
      </c>
      <c r="P172" s="31" t="s">
        <v>11067</v>
      </c>
      <c r="Q172" s="31" t="s">
        <v>11070</v>
      </c>
      <c r="R172" s="31"/>
      <c r="S172" s="31" t="s">
        <v>11071</v>
      </c>
      <c r="T172" s="49" t="s">
        <v>18636</v>
      </c>
      <c r="U172" s="83" t="s">
        <v>18605</v>
      </c>
      <c r="V172" s="49" t="s">
        <v>3537</v>
      </c>
      <c r="W172" s="49" t="s">
        <v>18738</v>
      </c>
      <c r="X172" s="32" t="s">
        <v>18603</v>
      </c>
      <c r="Y172" s="49" t="s">
        <v>1930</v>
      </c>
      <c r="Z172" s="49" t="s">
        <v>1930</v>
      </c>
      <c r="AA172" s="49" t="s">
        <v>1930</v>
      </c>
      <c r="AB172" s="83"/>
      <c r="AC172" s="38"/>
    </row>
    <row r="173" spans="1:29" s="33" customFormat="1" ht="15.75">
      <c r="A173" s="31" t="s">
        <v>11063</v>
      </c>
      <c r="B173" s="31" t="s">
        <v>8190</v>
      </c>
      <c r="C173" s="31"/>
      <c r="D173" s="31" t="s">
        <v>8191</v>
      </c>
      <c r="E173" s="31" t="s">
        <v>2927</v>
      </c>
      <c r="F173" s="31" t="s">
        <v>11699</v>
      </c>
      <c r="G173" s="31" t="s">
        <v>11700</v>
      </c>
      <c r="H173" s="31" t="s">
        <v>11701</v>
      </c>
      <c r="I173" s="31" t="s">
        <v>11230</v>
      </c>
      <c r="J173" s="31" t="s">
        <v>11078</v>
      </c>
      <c r="K173" s="31" t="s">
        <v>11079</v>
      </c>
      <c r="L173" s="31" t="s">
        <v>11702</v>
      </c>
      <c r="M173" s="31"/>
      <c r="N173" s="31" t="s">
        <v>11075</v>
      </c>
      <c r="O173" s="31" t="s">
        <v>11703</v>
      </c>
      <c r="P173" s="31" t="s">
        <v>11067</v>
      </c>
      <c r="Q173" s="31" t="s">
        <v>11070</v>
      </c>
      <c r="R173" s="31"/>
      <c r="S173" s="31" t="s">
        <v>11071</v>
      </c>
      <c r="T173" s="49" t="s">
        <v>18636</v>
      </c>
      <c r="U173" s="83" t="s">
        <v>18605</v>
      </c>
      <c r="V173" s="49" t="s">
        <v>3537</v>
      </c>
      <c r="W173" s="49" t="s">
        <v>18738</v>
      </c>
      <c r="X173" s="32" t="s">
        <v>18603</v>
      </c>
      <c r="Y173" s="49" t="s">
        <v>1930</v>
      </c>
      <c r="Z173" s="49" t="s">
        <v>1930</v>
      </c>
      <c r="AA173" s="49" t="s">
        <v>1930</v>
      </c>
      <c r="AB173" s="83"/>
      <c r="AC173" s="38"/>
    </row>
    <row r="174" spans="1:29" s="90" customFormat="1" ht="15.75">
      <c r="A174" s="34" t="s">
        <v>11063</v>
      </c>
      <c r="B174" s="34" t="s">
        <v>8190</v>
      </c>
      <c r="C174" s="34"/>
      <c r="D174" s="34" t="s">
        <v>8191</v>
      </c>
      <c r="E174" s="34" t="s">
        <v>2927</v>
      </c>
      <c r="F174" s="34" t="s">
        <v>11704</v>
      </c>
      <c r="G174" s="34" t="s">
        <v>11705</v>
      </c>
      <c r="H174" s="34" t="s">
        <v>11706</v>
      </c>
      <c r="I174" s="31" t="s">
        <v>11230</v>
      </c>
      <c r="J174" s="31" t="s">
        <v>11078</v>
      </c>
      <c r="K174" s="31" t="s">
        <v>11079</v>
      </c>
      <c r="L174" s="31" t="s">
        <v>11707</v>
      </c>
      <c r="M174" s="31"/>
      <c r="N174" s="31" t="s">
        <v>11075</v>
      </c>
      <c r="O174" s="31" t="s">
        <v>11708</v>
      </c>
      <c r="P174" s="31" t="s">
        <v>11067</v>
      </c>
      <c r="Q174" s="31" t="s">
        <v>11070</v>
      </c>
      <c r="R174" s="31" t="s">
        <v>11551</v>
      </c>
      <c r="S174" s="31" t="s">
        <v>11071</v>
      </c>
      <c r="T174" s="35" t="s">
        <v>18636</v>
      </c>
      <c r="U174" s="88" t="s">
        <v>18606</v>
      </c>
      <c r="V174" s="35" t="s">
        <v>1930</v>
      </c>
      <c r="W174" s="35" t="s">
        <v>2676</v>
      </c>
      <c r="X174" s="39" t="s">
        <v>1930</v>
      </c>
      <c r="Y174" s="35" t="s">
        <v>1930</v>
      </c>
      <c r="Z174" s="35" t="s">
        <v>1930</v>
      </c>
      <c r="AA174" s="35" t="s">
        <v>1930</v>
      </c>
      <c r="AB174" s="88"/>
      <c r="AC174" s="89"/>
    </row>
    <row r="175" spans="1:29" s="33" customFormat="1" ht="15.75">
      <c r="A175" s="31" t="s">
        <v>11063</v>
      </c>
      <c r="B175" s="31" t="s">
        <v>8190</v>
      </c>
      <c r="C175" s="31"/>
      <c r="D175" s="31" t="s">
        <v>8191</v>
      </c>
      <c r="E175" s="31" t="s">
        <v>2927</v>
      </c>
      <c r="F175" s="31" t="s">
        <v>11709</v>
      </c>
      <c r="G175" s="31" t="s">
        <v>11710</v>
      </c>
      <c r="H175" s="31" t="s">
        <v>11711</v>
      </c>
      <c r="I175" s="31" t="s">
        <v>11230</v>
      </c>
      <c r="J175" s="31" t="s">
        <v>11078</v>
      </c>
      <c r="K175" s="31" t="s">
        <v>11079</v>
      </c>
      <c r="L175" s="31" t="s">
        <v>11712</v>
      </c>
      <c r="M175" s="31"/>
      <c r="N175" s="31" t="s">
        <v>11075</v>
      </c>
      <c r="O175" s="31" t="s">
        <v>11713</v>
      </c>
      <c r="P175" s="31" t="s">
        <v>11067</v>
      </c>
      <c r="Q175" s="31" t="s">
        <v>11070</v>
      </c>
      <c r="R175" s="31"/>
      <c r="S175" s="31" t="s">
        <v>11071</v>
      </c>
      <c r="T175" s="49" t="s">
        <v>18636</v>
      </c>
      <c r="U175" s="83" t="s">
        <v>18605</v>
      </c>
      <c r="V175" s="49" t="s">
        <v>3537</v>
      </c>
      <c r="W175" s="49" t="s">
        <v>18738</v>
      </c>
      <c r="X175" s="32" t="s">
        <v>18603</v>
      </c>
      <c r="Y175" s="49" t="s">
        <v>1930</v>
      </c>
      <c r="Z175" s="49" t="s">
        <v>1930</v>
      </c>
      <c r="AA175" s="49" t="s">
        <v>1930</v>
      </c>
      <c r="AB175" s="83"/>
      <c r="AC175" s="38"/>
    </row>
    <row r="176" spans="1:29" s="33" customFormat="1" ht="15.75">
      <c r="A176" s="31" t="s">
        <v>11063</v>
      </c>
      <c r="B176" s="31" t="s">
        <v>8190</v>
      </c>
      <c r="C176" s="31"/>
      <c r="D176" s="31" t="s">
        <v>8191</v>
      </c>
      <c r="E176" s="31" t="s">
        <v>2927</v>
      </c>
      <c r="F176" s="31" t="s">
        <v>11714</v>
      </c>
      <c r="G176" s="31" t="s">
        <v>11715</v>
      </c>
      <c r="H176" s="31" t="s">
        <v>11716</v>
      </c>
      <c r="I176" s="31" t="s">
        <v>11230</v>
      </c>
      <c r="J176" s="31" t="s">
        <v>11078</v>
      </c>
      <c r="K176" s="31" t="s">
        <v>11079</v>
      </c>
      <c r="L176" s="31" t="s">
        <v>11717</v>
      </c>
      <c r="M176" s="31"/>
      <c r="N176" s="31" t="s">
        <v>11075</v>
      </c>
      <c r="O176" s="31" t="s">
        <v>11718</v>
      </c>
      <c r="P176" s="31" t="s">
        <v>11067</v>
      </c>
      <c r="Q176" s="31" t="s">
        <v>11070</v>
      </c>
      <c r="R176" s="31"/>
      <c r="S176" s="31" t="s">
        <v>11071</v>
      </c>
      <c r="T176" s="49" t="s">
        <v>18636</v>
      </c>
      <c r="U176" s="83" t="s">
        <v>18605</v>
      </c>
      <c r="V176" s="49" t="s">
        <v>3537</v>
      </c>
      <c r="W176" s="49" t="s">
        <v>18738</v>
      </c>
      <c r="X176" s="32" t="s">
        <v>18603</v>
      </c>
      <c r="Y176" s="49" t="s">
        <v>1930</v>
      </c>
      <c r="Z176" s="49" t="s">
        <v>1930</v>
      </c>
      <c r="AA176" s="49" t="s">
        <v>1930</v>
      </c>
      <c r="AB176" s="83"/>
      <c r="AC176" s="38"/>
    </row>
    <row r="177" spans="1:29" s="33" customFormat="1" ht="15.75">
      <c r="A177" s="31" t="s">
        <v>11063</v>
      </c>
      <c r="B177" s="31" t="s">
        <v>8190</v>
      </c>
      <c r="C177" s="31"/>
      <c r="D177" s="31" t="s">
        <v>8191</v>
      </c>
      <c r="E177" s="31" t="s">
        <v>2927</v>
      </c>
      <c r="F177" s="31" t="s">
        <v>11719</v>
      </c>
      <c r="G177" s="31" t="s">
        <v>11720</v>
      </c>
      <c r="H177" s="31" t="s">
        <v>11721</v>
      </c>
      <c r="I177" s="31" t="s">
        <v>11230</v>
      </c>
      <c r="J177" s="31" t="s">
        <v>11078</v>
      </c>
      <c r="K177" s="31" t="s">
        <v>11079</v>
      </c>
      <c r="L177" s="31" t="s">
        <v>11722</v>
      </c>
      <c r="M177" s="31"/>
      <c r="N177" s="31" t="s">
        <v>11075</v>
      </c>
      <c r="O177" s="31" t="s">
        <v>11723</v>
      </c>
      <c r="P177" s="31" t="s">
        <v>11067</v>
      </c>
      <c r="Q177" s="31" t="s">
        <v>11070</v>
      </c>
      <c r="R177" s="31"/>
      <c r="S177" s="31" t="s">
        <v>11071</v>
      </c>
      <c r="T177" s="49" t="s">
        <v>18636</v>
      </c>
      <c r="U177" s="83" t="s">
        <v>18605</v>
      </c>
      <c r="V177" s="49" t="s">
        <v>3537</v>
      </c>
      <c r="W177" s="49" t="s">
        <v>18738</v>
      </c>
      <c r="X177" s="32" t="s">
        <v>18603</v>
      </c>
      <c r="Y177" s="49" t="s">
        <v>1930</v>
      </c>
      <c r="Z177" s="49" t="s">
        <v>1930</v>
      </c>
      <c r="AA177" s="49" t="s">
        <v>1930</v>
      </c>
      <c r="AB177" s="83"/>
      <c r="AC177" s="38"/>
    </row>
    <row r="178" spans="1:29" s="33" customFormat="1" ht="15.75">
      <c r="A178" s="31" t="s">
        <v>11063</v>
      </c>
      <c r="B178" s="31" t="s">
        <v>8190</v>
      </c>
      <c r="C178" s="31"/>
      <c r="D178" s="31" t="s">
        <v>8191</v>
      </c>
      <c r="E178" s="31" t="s">
        <v>2927</v>
      </c>
      <c r="F178" s="31" t="s">
        <v>11724</v>
      </c>
      <c r="G178" s="31" t="s">
        <v>11725</v>
      </c>
      <c r="H178" s="31" t="s">
        <v>11726</v>
      </c>
      <c r="I178" s="31" t="s">
        <v>11230</v>
      </c>
      <c r="J178" s="31" t="s">
        <v>11078</v>
      </c>
      <c r="K178" s="31" t="s">
        <v>11079</v>
      </c>
      <c r="L178" s="31" t="s">
        <v>11727</v>
      </c>
      <c r="M178" s="31"/>
      <c r="N178" s="31" t="s">
        <v>11075</v>
      </c>
      <c r="O178" s="31" t="s">
        <v>11728</v>
      </c>
      <c r="P178" s="31" t="s">
        <v>11067</v>
      </c>
      <c r="Q178" s="31" t="s">
        <v>11070</v>
      </c>
      <c r="R178" s="31"/>
      <c r="S178" s="31" t="s">
        <v>11071</v>
      </c>
      <c r="T178" s="49" t="s">
        <v>18636</v>
      </c>
      <c r="U178" s="83" t="s">
        <v>18605</v>
      </c>
      <c r="V178" s="49" t="s">
        <v>3537</v>
      </c>
      <c r="W178" s="49" t="s">
        <v>18738</v>
      </c>
      <c r="X178" s="32" t="s">
        <v>18603</v>
      </c>
      <c r="Y178" s="49" t="s">
        <v>1930</v>
      </c>
      <c r="Z178" s="49" t="s">
        <v>1930</v>
      </c>
      <c r="AA178" s="49" t="s">
        <v>1930</v>
      </c>
      <c r="AB178" s="83"/>
      <c r="AC178" s="38"/>
    </row>
    <row r="179" spans="1:29" s="33" customFormat="1" ht="15.75">
      <c r="A179" s="31" t="s">
        <v>11063</v>
      </c>
      <c r="B179" s="31" t="s">
        <v>8190</v>
      </c>
      <c r="C179" s="31"/>
      <c r="D179" s="31" t="s">
        <v>8191</v>
      </c>
      <c r="E179" s="31" t="s">
        <v>2927</v>
      </c>
      <c r="F179" s="31" t="s">
        <v>11729</v>
      </c>
      <c r="G179" s="31" t="s">
        <v>11730</v>
      </c>
      <c r="H179" s="31" t="s">
        <v>11731</v>
      </c>
      <c r="I179" s="31" t="s">
        <v>11230</v>
      </c>
      <c r="J179" s="31" t="s">
        <v>11078</v>
      </c>
      <c r="K179" s="31" t="s">
        <v>11079</v>
      </c>
      <c r="L179" s="31" t="s">
        <v>11732</v>
      </c>
      <c r="M179" s="31"/>
      <c r="N179" s="31" t="s">
        <v>11075</v>
      </c>
      <c r="O179" s="31" t="s">
        <v>11733</v>
      </c>
      <c r="P179" s="31" t="s">
        <v>11067</v>
      </c>
      <c r="Q179" s="31" t="s">
        <v>11070</v>
      </c>
      <c r="R179" s="31"/>
      <c r="S179" s="31" t="s">
        <v>11071</v>
      </c>
      <c r="T179" s="49" t="s">
        <v>18636</v>
      </c>
      <c r="U179" s="83" t="s">
        <v>18605</v>
      </c>
      <c r="V179" s="49" t="s">
        <v>3537</v>
      </c>
      <c r="W179" s="49" t="s">
        <v>18738</v>
      </c>
      <c r="X179" s="32" t="s">
        <v>18603</v>
      </c>
      <c r="Y179" s="49" t="s">
        <v>1930</v>
      </c>
      <c r="Z179" s="49" t="s">
        <v>1930</v>
      </c>
      <c r="AA179" s="49" t="s">
        <v>1930</v>
      </c>
      <c r="AB179" s="83"/>
      <c r="AC179" s="38"/>
    </row>
    <row r="180" spans="1:29" s="33" customFormat="1" ht="15.75">
      <c r="A180" s="31" t="s">
        <v>11063</v>
      </c>
      <c r="B180" s="31" t="s">
        <v>8190</v>
      </c>
      <c r="C180" s="31"/>
      <c r="D180" s="31" t="s">
        <v>8191</v>
      </c>
      <c r="E180" s="31" t="s">
        <v>2927</v>
      </c>
      <c r="F180" s="31" t="s">
        <v>11734</v>
      </c>
      <c r="G180" s="31" t="s">
        <v>11735</v>
      </c>
      <c r="H180" s="31" t="s">
        <v>11736</v>
      </c>
      <c r="I180" s="31" t="s">
        <v>11230</v>
      </c>
      <c r="J180" s="31" t="s">
        <v>11078</v>
      </c>
      <c r="K180" s="31" t="s">
        <v>11079</v>
      </c>
      <c r="L180" s="31" t="s">
        <v>11737</v>
      </c>
      <c r="M180" s="31"/>
      <c r="N180" s="31" t="s">
        <v>11075</v>
      </c>
      <c r="O180" s="31" t="s">
        <v>11738</v>
      </c>
      <c r="P180" s="31" t="s">
        <v>11067</v>
      </c>
      <c r="Q180" s="31" t="s">
        <v>11070</v>
      </c>
      <c r="R180" s="31"/>
      <c r="S180" s="31" t="s">
        <v>11071</v>
      </c>
      <c r="T180" s="49" t="s">
        <v>18636</v>
      </c>
      <c r="U180" s="83" t="s">
        <v>18605</v>
      </c>
      <c r="V180" s="49" t="s">
        <v>3537</v>
      </c>
      <c r="W180" s="49" t="s">
        <v>18738</v>
      </c>
      <c r="X180" s="32" t="s">
        <v>18603</v>
      </c>
      <c r="Y180" s="49" t="s">
        <v>1930</v>
      </c>
      <c r="Z180" s="49" t="s">
        <v>1930</v>
      </c>
      <c r="AA180" s="49" t="s">
        <v>1930</v>
      </c>
      <c r="AB180" s="83"/>
      <c r="AC180" s="38"/>
    </row>
    <row r="181" spans="1:29" s="33" customFormat="1" ht="15.75">
      <c r="A181" s="31" t="s">
        <v>11063</v>
      </c>
      <c r="B181" s="31" t="s">
        <v>8190</v>
      </c>
      <c r="C181" s="31"/>
      <c r="D181" s="31" t="s">
        <v>8191</v>
      </c>
      <c r="E181" s="31" t="s">
        <v>2927</v>
      </c>
      <c r="F181" s="31" t="s">
        <v>11739</v>
      </c>
      <c r="G181" s="31" t="s">
        <v>11740</v>
      </c>
      <c r="H181" s="31" t="s">
        <v>11741</v>
      </c>
      <c r="I181" s="31" t="s">
        <v>11230</v>
      </c>
      <c r="J181" s="31" t="s">
        <v>11078</v>
      </c>
      <c r="K181" s="31" t="s">
        <v>11079</v>
      </c>
      <c r="L181" s="31" t="s">
        <v>11742</v>
      </c>
      <c r="M181" s="31"/>
      <c r="N181" s="31" t="s">
        <v>11075</v>
      </c>
      <c r="O181" s="31" t="s">
        <v>11743</v>
      </c>
      <c r="P181" s="31" t="s">
        <v>11067</v>
      </c>
      <c r="Q181" s="31" t="s">
        <v>11070</v>
      </c>
      <c r="R181" s="31"/>
      <c r="S181" s="31" t="s">
        <v>11071</v>
      </c>
      <c r="T181" s="49" t="s">
        <v>18636</v>
      </c>
      <c r="U181" s="83" t="s">
        <v>18605</v>
      </c>
      <c r="V181" s="49" t="s">
        <v>3537</v>
      </c>
      <c r="W181" s="49" t="s">
        <v>18738</v>
      </c>
      <c r="X181" s="32" t="s">
        <v>18603</v>
      </c>
      <c r="Y181" s="49" t="s">
        <v>1930</v>
      </c>
      <c r="Z181" s="49" t="s">
        <v>1930</v>
      </c>
      <c r="AA181" s="49" t="s">
        <v>1930</v>
      </c>
      <c r="AB181" s="83"/>
      <c r="AC181" s="38"/>
    </row>
    <row r="182" spans="1:29" s="33" customFormat="1" ht="15.75">
      <c r="A182" s="31" t="s">
        <v>11063</v>
      </c>
      <c r="B182" s="31" t="s">
        <v>8190</v>
      </c>
      <c r="C182" s="31"/>
      <c r="D182" s="31" t="s">
        <v>8191</v>
      </c>
      <c r="E182" s="31" t="s">
        <v>2927</v>
      </c>
      <c r="F182" s="31" t="s">
        <v>11744</v>
      </c>
      <c r="G182" s="31" t="s">
        <v>11745</v>
      </c>
      <c r="H182" s="31" t="s">
        <v>11746</v>
      </c>
      <c r="I182" s="31" t="s">
        <v>11230</v>
      </c>
      <c r="J182" s="31" t="s">
        <v>11078</v>
      </c>
      <c r="K182" s="31" t="s">
        <v>11079</v>
      </c>
      <c r="L182" s="31" t="s">
        <v>11747</v>
      </c>
      <c r="M182" s="31"/>
      <c r="N182" s="31" t="s">
        <v>11075</v>
      </c>
      <c r="O182" s="31" t="s">
        <v>11748</v>
      </c>
      <c r="P182" s="31" t="s">
        <v>11067</v>
      </c>
      <c r="Q182" s="31" t="s">
        <v>11070</v>
      </c>
      <c r="R182" s="31"/>
      <c r="S182" s="31" t="s">
        <v>11071</v>
      </c>
      <c r="T182" s="49" t="s">
        <v>18636</v>
      </c>
      <c r="U182" s="83" t="s">
        <v>18605</v>
      </c>
      <c r="V182" s="49" t="s">
        <v>3537</v>
      </c>
      <c r="W182" s="49" t="s">
        <v>18738</v>
      </c>
      <c r="X182" s="32" t="s">
        <v>18603</v>
      </c>
      <c r="Y182" s="49" t="s">
        <v>1930</v>
      </c>
      <c r="Z182" s="49" t="s">
        <v>1930</v>
      </c>
      <c r="AA182" s="49" t="s">
        <v>1930</v>
      </c>
      <c r="AB182" s="83"/>
      <c r="AC182" s="38"/>
    </row>
    <row r="183" spans="1:29" s="33" customFormat="1" ht="15.75">
      <c r="A183" s="31" t="s">
        <v>11063</v>
      </c>
      <c r="B183" s="31" t="s">
        <v>8190</v>
      </c>
      <c r="C183" s="31"/>
      <c r="D183" s="31" t="s">
        <v>8191</v>
      </c>
      <c r="E183" s="31" t="s">
        <v>2927</v>
      </c>
      <c r="F183" s="31" t="s">
        <v>11749</v>
      </c>
      <c r="G183" s="31" t="s">
        <v>11750</v>
      </c>
      <c r="H183" s="31" t="s">
        <v>11751</v>
      </c>
      <c r="I183" s="31" t="s">
        <v>11230</v>
      </c>
      <c r="J183" s="31" t="s">
        <v>11078</v>
      </c>
      <c r="K183" s="31" t="s">
        <v>11079</v>
      </c>
      <c r="L183" s="31" t="s">
        <v>11752</v>
      </c>
      <c r="M183" s="31"/>
      <c r="N183" s="31" t="s">
        <v>11075</v>
      </c>
      <c r="O183" s="31" t="s">
        <v>11753</v>
      </c>
      <c r="P183" s="31" t="s">
        <v>11067</v>
      </c>
      <c r="Q183" s="31" t="s">
        <v>11070</v>
      </c>
      <c r="R183" s="31"/>
      <c r="S183" s="31" t="s">
        <v>11071</v>
      </c>
      <c r="T183" s="49" t="s">
        <v>18636</v>
      </c>
      <c r="U183" s="83" t="s">
        <v>18605</v>
      </c>
      <c r="V183" s="49" t="s">
        <v>3537</v>
      </c>
      <c r="W183" s="49" t="s">
        <v>18738</v>
      </c>
      <c r="X183" s="32" t="s">
        <v>18603</v>
      </c>
      <c r="Y183" s="49" t="s">
        <v>1930</v>
      </c>
      <c r="Z183" s="49" t="s">
        <v>1930</v>
      </c>
      <c r="AA183" s="49" t="s">
        <v>1930</v>
      </c>
      <c r="AB183" s="83"/>
      <c r="AC183" s="38"/>
    </row>
    <row r="184" spans="1:29" s="33" customFormat="1" ht="15.75">
      <c r="A184" s="31" t="s">
        <v>11063</v>
      </c>
      <c r="B184" s="31" t="s">
        <v>8190</v>
      </c>
      <c r="C184" s="31"/>
      <c r="D184" s="31" t="s">
        <v>8191</v>
      </c>
      <c r="E184" s="31" t="s">
        <v>2927</v>
      </c>
      <c r="F184" s="31" t="s">
        <v>11754</v>
      </c>
      <c r="G184" s="31" t="s">
        <v>11755</v>
      </c>
      <c r="H184" s="31" t="s">
        <v>11756</v>
      </c>
      <c r="I184" s="31" t="s">
        <v>11230</v>
      </c>
      <c r="J184" s="31" t="s">
        <v>11078</v>
      </c>
      <c r="K184" s="31" t="s">
        <v>11079</v>
      </c>
      <c r="L184" s="31" t="s">
        <v>11757</v>
      </c>
      <c r="M184" s="31"/>
      <c r="N184" s="31" t="s">
        <v>11075</v>
      </c>
      <c r="O184" s="31" t="s">
        <v>11758</v>
      </c>
      <c r="P184" s="31" t="s">
        <v>11067</v>
      </c>
      <c r="Q184" s="31" t="s">
        <v>11070</v>
      </c>
      <c r="R184" s="31"/>
      <c r="S184" s="31" t="s">
        <v>11071</v>
      </c>
      <c r="T184" s="49" t="s">
        <v>18636</v>
      </c>
      <c r="U184" s="83" t="s">
        <v>18605</v>
      </c>
      <c r="V184" s="49" t="s">
        <v>3537</v>
      </c>
      <c r="W184" s="49" t="s">
        <v>18738</v>
      </c>
      <c r="X184" s="32" t="s">
        <v>18603</v>
      </c>
      <c r="Y184" s="49" t="s">
        <v>1930</v>
      </c>
      <c r="Z184" s="49" t="s">
        <v>1930</v>
      </c>
      <c r="AA184" s="49" t="s">
        <v>1930</v>
      </c>
      <c r="AB184" s="83"/>
      <c r="AC184" s="38"/>
    </row>
    <row r="185" spans="1:29" s="33" customFormat="1" ht="15.75">
      <c r="A185" s="31" t="s">
        <v>11063</v>
      </c>
      <c r="B185" s="31" t="s">
        <v>8190</v>
      </c>
      <c r="C185" s="31"/>
      <c r="D185" s="31" t="s">
        <v>8191</v>
      </c>
      <c r="E185" s="31" t="s">
        <v>2927</v>
      </c>
      <c r="F185" s="31" t="s">
        <v>11759</v>
      </c>
      <c r="G185" s="31" t="s">
        <v>11760</v>
      </c>
      <c r="H185" s="31" t="s">
        <v>11761</v>
      </c>
      <c r="I185" s="31" t="s">
        <v>11230</v>
      </c>
      <c r="J185" s="31" t="s">
        <v>11078</v>
      </c>
      <c r="K185" s="31" t="s">
        <v>11079</v>
      </c>
      <c r="L185" s="31" t="s">
        <v>11762</v>
      </c>
      <c r="M185" s="31"/>
      <c r="N185" s="31" t="s">
        <v>11075</v>
      </c>
      <c r="O185" s="31" t="s">
        <v>11763</v>
      </c>
      <c r="P185" s="31" t="s">
        <v>11067</v>
      </c>
      <c r="Q185" s="31" t="s">
        <v>11070</v>
      </c>
      <c r="R185" s="31"/>
      <c r="S185" s="31" t="s">
        <v>11071</v>
      </c>
      <c r="T185" s="49" t="s">
        <v>18636</v>
      </c>
      <c r="U185" s="83" t="s">
        <v>18605</v>
      </c>
      <c r="V185" s="49" t="s">
        <v>3537</v>
      </c>
      <c r="W185" s="49" t="s">
        <v>18738</v>
      </c>
      <c r="X185" s="32" t="s">
        <v>18603</v>
      </c>
      <c r="Y185" s="49" t="s">
        <v>1930</v>
      </c>
      <c r="Z185" s="49" t="s">
        <v>1930</v>
      </c>
      <c r="AA185" s="49" t="s">
        <v>1930</v>
      </c>
      <c r="AB185" s="83"/>
      <c r="AC185" s="38"/>
    </row>
    <row r="186" spans="1:29" s="33" customFormat="1" ht="15.75">
      <c r="A186" s="31" t="s">
        <v>11063</v>
      </c>
      <c r="B186" s="31" t="s">
        <v>8190</v>
      </c>
      <c r="C186" s="31"/>
      <c r="D186" s="31" t="s">
        <v>8191</v>
      </c>
      <c r="E186" s="31" t="s">
        <v>2927</v>
      </c>
      <c r="F186" s="31" t="s">
        <v>11764</v>
      </c>
      <c r="G186" s="31" t="s">
        <v>11765</v>
      </c>
      <c r="H186" s="31" t="s">
        <v>11766</v>
      </c>
      <c r="I186" s="31" t="s">
        <v>11230</v>
      </c>
      <c r="J186" s="31" t="s">
        <v>11078</v>
      </c>
      <c r="K186" s="31" t="s">
        <v>11079</v>
      </c>
      <c r="L186" s="31" t="s">
        <v>11767</v>
      </c>
      <c r="M186" s="31"/>
      <c r="N186" s="31" t="s">
        <v>11075</v>
      </c>
      <c r="O186" s="31" t="s">
        <v>11768</v>
      </c>
      <c r="P186" s="31" t="s">
        <v>11067</v>
      </c>
      <c r="Q186" s="31" t="s">
        <v>11070</v>
      </c>
      <c r="R186" s="31"/>
      <c r="S186" s="31" t="s">
        <v>11071</v>
      </c>
      <c r="T186" s="49" t="s">
        <v>18636</v>
      </c>
      <c r="U186" s="83" t="s">
        <v>18605</v>
      </c>
      <c r="V186" s="49" t="s">
        <v>3537</v>
      </c>
      <c r="W186" s="49" t="s">
        <v>18738</v>
      </c>
      <c r="X186" s="32" t="s">
        <v>18603</v>
      </c>
      <c r="Y186" s="49" t="s">
        <v>1930</v>
      </c>
      <c r="Z186" s="49" t="s">
        <v>1930</v>
      </c>
      <c r="AA186" s="49" t="s">
        <v>1930</v>
      </c>
      <c r="AB186" s="83"/>
      <c r="AC186" s="38"/>
    </row>
    <row r="187" spans="1:29" s="33" customFormat="1" ht="15.75">
      <c r="A187" s="31" t="s">
        <v>11063</v>
      </c>
      <c r="B187" s="31" t="s">
        <v>8190</v>
      </c>
      <c r="C187" s="31"/>
      <c r="D187" s="31" t="s">
        <v>8191</v>
      </c>
      <c r="E187" s="31" t="s">
        <v>2927</v>
      </c>
      <c r="F187" s="31" t="s">
        <v>11769</v>
      </c>
      <c r="G187" s="31" t="s">
        <v>11770</v>
      </c>
      <c r="H187" s="31" t="s">
        <v>11771</v>
      </c>
      <c r="I187" s="31" t="s">
        <v>11230</v>
      </c>
      <c r="J187" s="31" t="s">
        <v>11078</v>
      </c>
      <c r="K187" s="31" t="s">
        <v>11079</v>
      </c>
      <c r="L187" s="31" t="s">
        <v>11772</v>
      </c>
      <c r="M187" s="31"/>
      <c r="N187" s="31" t="s">
        <v>11075</v>
      </c>
      <c r="O187" s="31" t="s">
        <v>11773</v>
      </c>
      <c r="P187" s="31" t="s">
        <v>11067</v>
      </c>
      <c r="Q187" s="31" t="s">
        <v>11070</v>
      </c>
      <c r="R187" s="31"/>
      <c r="S187" s="31" t="s">
        <v>11071</v>
      </c>
      <c r="T187" s="49" t="s">
        <v>18636</v>
      </c>
      <c r="U187" s="83" t="s">
        <v>18605</v>
      </c>
      <c r="V187" s="49" t="s">
        <v>3537</v>
      </c>
      <c r="W187" s="49" t="s">
        <v>18738</v>
      </c>
      <c r="X187" s="32" t="s">
        <v>18603</v>
      </c>
      <c r="Y187" s="49" t="s">
        <v>1930</v>
      </c>
      <c r="Z187" s="49" t="s">
        <v>1930</v>
      </c>
      <c r="AA187" s="49" t="s">
        <v>1930</v>
      </c>
      <c r="AB187" s="83"/>
      <c r="AC187" s="38"/>
    </row>
    <row r="188" spans="1:29" s="33" customFormat="1" ht="15.75">
      <c r="A188" s="31" t="s">
        <v>11063</v>
      </c>
      <c r="B188" s="31" t="s">
        <v>8190</v>
      </c>
      <c r="C188" s="31"/>
      <c r="D188" s="31" t="s">
        <v>8191</v>
      </c>
      <c r="E188" s="31" t="s">
        <v>2927</v>
      </c>
      <c r="F188" s="31" t="s">
        <v>11774</v>
      </c>
      <c r="G188" s="31" t="s">
        <v>11775</v>
      </c>
      <c r="H188" s="31" t="s">
        <v>11776</v>
      </c>
      <c r="I188" s="31" t="s">
        <v>11230</v>
      </c>
      <c r="J188" s="31" t="s">
        <v>11078</v>
      </c>
      <c r="K188" s="31" t="s">
        <v>11079</v>
      </c>
      <c r="L188" s="31" t="s">
        <v>11777</v>
      </c>
      <c r="M188" s="31"/>
      <c r="N188" s="31" t="s">
        <v>11075</v>
      </c>
      <c r="O188" s="31" t="s">
        <v>11778</v>
      </c>
      <c r="P188" s="31" t="s">
        <v>11067</v>
      </c>
      <c r="Q188" s="31" t="s">
        <v>11070</v>
      </c>
      <c r="R188" s="31"/>
      <c r="S188" s="31" t="s">
        <v>11071</v>
      </c>
      <c r="T188" s="49" t="s">
        <v>18636</v>
      </c>
      <c r="U188" s="83" t="s">
        <v>18605</v>
      </c>
      <c r="V188" s="49" t="s">
        <v>3537</v>
      </c>
      <c r="W188" s="49" t="s">
        <v>18738</v>
      </c>
      <c r="X188" s="32" t="s">
        <v>18603</v>
      </c>
      <c r="Y188" s="49" t="s">
        <v>1930</v>
      </c>
      <c r="Z188" s="49" t="s">
        <v>1930</v>
      </c>
      <c r="AA188" s="49" t="s">
        <v>1930</v>
      </c>
      <c r="AB188" s="83"/>
      <c r="AC188" s="38"/>
    </row>
    <row r="189" spans="1:29" s="33" customFormat="1" ht="15.75">
      <c r="A189" s="31" t="s">
        <v>11063</v>
      </c>
      <c r="B189" s="31" t="s">
        <v>8190</v>
      </c>
      <c r="C189" s="31"/>
      <c r="D189" s="31" t="s">
        <v>8191</v>
      </c>
      <c r="E189" s="31" t="s">
        <v>2927</v>
      </c>
      <c r="F189" s="31" t="s">
        <v>11779</v>
      </c>
      <c r="G189" s="31" t="s">
        <v>11780</v>
      </c>
      <c r="H189" s="31" t="s">
        <v>11781</v>
      </c>
      <c r="I189" s="31" t="s">
        <v>11230</v>
      </c>
      <c r="J189" s="31" t="s">
        <v>11078</v>
      </c>
      <c r="K189" s="31" t="s">
        <v>11079</v>
      </c>
      <c r="L189" s="31" t="s">
        <v>11782</v>
      </c>
      <c r="M189" s="31"/>
      <c r="N189" s="31" t="s">
        <v>11075</v>
      </c>
      <c r="O189" s="31" t="s">
        <v>11783</v>
      </c>
      <c r="P189" s="31" t="s">
        <v>11067</v>
      </c>
      <c r="Q189" s="31" t="s">
        <v>11070</v>
      </c>
      <c r="R189" s="31"/>
      <c r="S189" s="31" t="s">
        <v>11071</v>
      </c>
      <c r="T189" s="49" t="s">
        <v>18636</v>
      </c>
      <c r="U189" s="83" t="s">
        <v>18605</v>
      </c>
      <c r="V189" s="49" t="s">
        <v>3537</v>
      </c>
      <c r="W189" s="49" t="s">
        <v>18738</v>
      </c>
      <c r="X189" s="32" t="s">
        <v>18603</v>
      </c>
      <c r="Y189" s="49" t="s">
        <v>1930</v>
      </c>
      <c r="Z189" s="49" t="s">
        <v>1930</v>
      </c>
      <c r="AA189" s="49" t="s">
        <v>1930</v>
      </c>
      <c r="AB189" s="83"/>
      <c r="AC189" s="38"/>
    </row>
    <row r="190" spans="1:29" s="33" customFormat="1" ht="15.75">
      <c r="A190" s="31" t="s">
        <v>11063</v>
      </c>
      <c r="B190" s="31" t="s">
        <v>8190</v>
      </c>
      <c r="C190" s="31"/>
      <c r="D190" s="31" t="s">
        <v>8191</v>
      </c>
      <c r="E190" s="31" t="s">
        <v>2927</v>
      </c>
      <c r="F190" s="31" t="s">
        <v>8806</v>
      </c>
      <c r="G190" s="31" t="s">
        <v>8807</v>
      </c>
      <c r="H190" s="31" t="s">
        <v>8808</v>
      </c>
      <c r="I190" s="31" t="s">
        <v>11230</v>
      </c>
      <c r="J190" s="31" t="s">
        <v>11078</v>
      </c>
      <c r="K190" s="31" t="s">
        <v>11079</v>
      </c>
      <c r="L190" s="31" t="s">
        <v>11784</v>
      </c>
      <c r="M190" s="31"/>
      <c r="N190" s="31" t="s">
        <v>11075</v>
      </c>
      <c r="O190" s="31" t="s">
        <v>11785</v>
      </c>
      <c r="P190" s="31" t="s">
        <v>11067</v>
      </c>
      <c r="Q190" s="31" t="s">
        <v>11070</v>
      </c>
      <c r="R190" s="31"/>
      <c r="S190" s="31" t="s">
        <v>11071</v>
      </c>
      <c r="T190" s="49" t="s">
        <v>18636</v>
      </c>
      <c r="U190" s="83" t="s">
        <v>18605</v>
      </c>
      <c r="V190" s="49" t="s">
        <v>3537</v>
      </c>
      <c r="W190" s="49" t="s">
        <v>18738</v>
      </c>
      <c r="X190" s="32" t="s">
        <v>18603</v>
      </c>
      <c r="Y190" s="49" t="s">
        <v>1930</v>
      </c>
      <c r="Z190" s="49" t="s">
        <v>20042</v>
      </c>
      <c r="AA190" s="49" t="s">
        <v>3724</v>
      </c>
      <c r="AB190" s="83"/>
      <c r="AC190" s="38"/>
    </row>
    <row r="191" spans="1:29" s="33" customFormat="1" ht="15.75">
      <c r="A191" s="31" t="s">
        <v>11063</v>
      </c>
      <c r="B191" s="31" t="s">
        <v>8190</v>
      </c>
      <c r="C191" s="31"/>
      <c r="D191" s="31" t="s">
        <v>8191</v>
      </c>
      <c r="E191" s="31" t="s">
        <v>2927</v>
      </c>
      <c r="F191" s="31" t="s">
        <v>8804</v>
      </c>
      <c r="G191" s="31" t="s">
        <v>8805</v>
      </c>
      <c r="H191" s="31" t="s">
        <v>8803</v>
      </c>
      <c r="I191" s="31" t="s">
        <v>11230</v>
      </c>
      <c r="J191" s="31" t="s">
        <v>11078</v>
      </c>
      <c r="K191" s="31" t="s">
        <v>11079</v>
      </c>
      <c r="L191" s="31" t="s">
        <v>11786</v>
      </c>
      <c r="M191" s="31"/>
      <c r="N191" s="31" t="s">
        <v>11075</v>
      </c>
      <c r="O191" s="31" t="s">
        <v>11787</v>
      </c>
      <c r="P191" s="31" t="s">
        <v>11067</v>
      </c>
      <c r="Q191" s="31" t="s">
        <v>11070</v>
      </c>
      <c r="R191" s="31"/>
      <c r="S191" s="31" t="s">
        <v>11071</v>
      </c>
      <c r="T191" s="49" t="s">
        <v>18636</v>
      </c>
      <c r="U191" s="83" t="s">
        <v>18605</v>
      </c>
      <c r="V191" s="49" t="s">
        <v>3537</v>
      </c>
      <c r="W191" s="49" t="s">
        <v>18738</v>
      </c>
      <c r="X191" s="32" t="s">
        <v>18603</v>
      </c>
      <c r="Y191" s="49" t="s">
        <v>1930</v>
      </c>
      <c r="Z191" s="49" t="s">
        <v>20043</v>
      </c>
      <c r="AA191" s="49" t="s">
        <v>3724</v>
      </c>
      <c r="AB191" s="83"/>
      <c r="AC191" s="38"/>
    </row>
    <row r="192" spans="1:29" s="33" customFormat="1" ht="15.75">
      <c r="A192" s="31" t="s">
        <v>11063</v>
      </c>
      <c r="B192" s="31" t="s">
        <v>8190</v>
      </c>
      <c r="C192" s="31"/>
      <c r="D192" s="31" t="s">
        <v>8191</v>
      </c>
      <c r="E192" s="31" t="s">
        <v>2927</v>
      </c>
      <c r="F192" s="31" t="s">
        <v>11788</v>
      </c>
      <c r="G192" s="31" t="s">
        <v>11789</v>
      </c>
      <c r="H192" s="31" t="s">
        <v>11790</v>
      </c>
      <c r="I192" s="31" t="s">
        <v>11230</v>
      </c>
      <c r="J192" s="31" t="s">
        <v>11078</v>
      </c>
      <c r="K192" s="31" t="s">
        <v>11079</v>
      </c>
      <c r="L192" s="31" t="s">
        <v>11791</v>
      </c>
      <c r="M192" s="31"/>
      <c r="N192" s="31" t="s">
        <v>11075</v>
      </c>
      <c r="O192" s="31" t="s">
        <v>11792</v>
      </c>
      <c r="P192" s="31" t="s">
        <v>11067</v>
      </c>
      <c r="Q192" s="31" t="s">
        <v>11070</v>
      </c>
      <c r="R192" s="31"/>
      <c r="S192" s="31" t="s">
        <v>11071</v>
      </c>
      <c r="T192" s="49" t="s">
        <v>18636</v>
      </c>
      <c r="U192" s="83" t="s">
        <v>18605</v>
      </c>
      <c r="V192" s="49" t="s">
        <v>3537</v>
      </c>
      <c r="W192" s="49" t="s">
        <v>18738</v>
      </c>
      <c r="X192" s="32" t="s">
        <v>18603</v>
      </c>
      <c r="Y192" s="49" t="s">
        <v>1930</v>
      </c>
      <c r="Z192" s="49" t="s">
        <v>1930</v>
      </c>
      <c r="AA192" s="49" t="s">
        <v>1930</v>
      </c>
      <c r="AB192" s="83"/>
      <c r="AC192" s="38"/>
    </row>
    <row r="193" spans="1:29" s="33" customFormat="1" ht="15.75">
      <c r="A193" s="31" t="s">
        <v>11063</v>
      </c>
      <c r="B193" s="31" t="s">
        <v>8190</v>
      </c>
      <c r="C193" s="31"/>
      <c r="D193" s="31" t="s">
        <v>8191</v>
      </c>
      <c r="E193" s="31" t="s">
        <v>2927</v>
      </c>
      <c r="F193" s="31" t="s">
        <v>8813</v>
      </c>
      <c r="G193" s="31" t="s">
        <v>8814</v>
      </c>
      <c r="H193" s="31" t="s">
        <v>8812</v>
      </c>
      <c r="I193" s="31" t="s">
        <v>11230</v>
      </c>
      <c r="J193" s="31" t="s">
        <v>11078</v>
      </c>
      <c r="K193" s="31" t="s">
        <v>11079</v>
      </c>
      <c r="L193" s="31" t="s">
        <v>11793</v>
      </c>
      <c r="M193" s="31"/>
      <c r="N193" s="31" t="s">
        <v>11075</v>
      </c>
      <c r="O193" s="31" t="s">
        <v>11794</v>
      </c>
      <c r="P193" s="31" t="s">
        <v>11067</v>
      </c>
      <c r="Q193" s="31" t="s">
        <v>11070</v>
      </c>
      <c r="R193" s="31"/>
      <c r="S193" s="31" t="s">
        <v>11071</v>
      </c>
      <c r="T193" s="49" t="s">
        <v>18636</v>
      </c>
      <c r="U193" s="83" t="s">
        <v>18605</v>
      </c>
      <c r="V193" s="49" t="s">
        <v>3537</v>
      </c>
      <c r="W193" s="49" t="s">
        <v>18738</v>
      </c>
      <c r="X193" s="32" t="s">
        <v>18603</v>
      </c>
      <c r="Y193" s="49" t="s">
        <v>1930</v>
      </c>
      <c r="Z193" s="49" t="s">
        <v>20044</v>
      </c>
      <c r="AA193" s="49" t="s">
        <v>3724</v>
      </c>
      <c r="AB193" s="83"/>
      <c r="AC193" s="38"/>
    </row>
    <row r="194" spans="1:29" s="33" customFormat="1" ht="15.75">
      <c r="A194" s="31" t="s">
        <v>11063</v>
      </c>
      <c r="B194" s="31" t="s">
        <v>8190</v>
      </c>
      <c r="C194" s="31"/>
      <c r="D194" s="31" t="s">
        <v>8191</v>
      </c>
      <c r="E194" s="31" t="s">
        <v>2927</v>
      </c>
      <c r="F194" s="31" t="s">
        <v>11795</v>
      </c>
      <c r="G194" s="31" t="s">
        <v>11796</v>
      </c>
      <c r="H194" s="31" t="s">
        <v>11797</v>
      </c>
      <c r="I194" s="31" t="s">
        <v>11230</v>
      </c>
      <c r="J194" s="31" t="s">
        <v>11078</v>
      </c>
      <c r="K194" s="31" t="s">
        <v>11079</v>
      </c>
      <c r="L194" s="31" t="s">
        <v>11798</v>
      </c>
      <c r="M194" s="31"/>
      <c r="N194" s="31" t="s">
        <v>11075</v>
      </c>
      <c r="O194" s="31" t="s">
        <v>11799</v>
      </c>
      <c r="P194" s="31" t="s">
        <v>11067</v>
      </c>
      <c r="Q194" s="31" t="s">
        <v>11070</v>
      </c>
      <c r="R194" s="31"/>
      <c r="S194" s="31" t="s">
        <v>11071</v>
      </c>
      <c r="T194" s="49" t="s">
        <v>18636</v>
      </c>
      <c r="U194" s="83" t="s">
        <v>18605</v>
      </c>
      <c r="V194" s="49" t="s">
        <v>3537</v>
      </c>
      <c r="W194" s="49" t="s">
        <v>18738</v>
      </c>
      <c r="X194" s="32" t="s">
        <v>18603</v>
      </c>
      <c r="Y194" s="49" t="s">
        <v>1930</v>
      </c>
      <c r="Z194" s="49" t="s">
        <v>1930</v>
      </c>
      <c r="AA194" s="49" t="s">
        <v>1930</v>
      </c>
      <c r="AB194" s="83"/>
      <c r="AC194" s="38"/>
    </row>
    <row r="195" spans="1:29" s="33" customFormat="1" ht="15.75">
      <c r="A195" s="31" t="s">
        <v>11063</v>
      </c>
      <c r="B195" s="31" t="s">
        <v>8190</v>
      </c>
      <c r="C195" s="31"/>
      <c r="D195" s="31" t="s">
        <v>8191</v>
      </c>
      <c r="E195" s="31" t="s">
        <v>2927</v>
      </c>
      <c r="F195" s="31" t="s">
        <v>8810</v>
      </c>
      <c r="G195" s="31" t="s">
        <v>8811</v>
      </c>
      <c r="H195" s="31" t="s">
        <v>8809</v>
      </c>
      <c r="I195" s="31" t="s">
        <v>11230</v>
      </c>
      <c r="J195" s="31" t="s">
        <v>11078</v>
      </c>
      <c r="K195" s="31" t="s">
        <v>11079</v>
      </c>
      <c r="L195" s="31" t="s">
        <v>11800</v>
      </c>
      <c r="M195" s="31"/>
      <c r="N195" s="31" t="s">
        <v>11075</v>
      </c>
      <c r="O195" s="31" t="s">
        <v>11801</v>
      </c>
      <c r="P195" s="31" t="s">
        <v>11067</v>
      </c>
      <c r="Q195" s="31" t="s">
        <v>11070</v>
      </c>
      <c r="R195" s="31"/>
      <c r="S195" s="31" t="s">
        <v>11071</v>
      </c>
      <c r="T195" s="49" t="s">
        <v>18636</v>
      </c>
      <c r="U195" s="83" t="s">
        <v>18605</v>
      </c>
      <c r="V195" s="49" t="s">
        <v>3537</v>
      </c>
      <c r="W195" s="49" t="s">
        <v>18738</v>
      </c>
      <c r="X195" s="32" t="s">
        <v>18603</v>
      </c>
      <c r="Y195" s="49" t="s">
        <v>1930</v>
      </c>
      <c r="Z195" s="49" t="s">
        <v>20045</v>
      </c>
      <c r="AA195" s="49" t="s">
        <v>3724</v>
      </c>
      <c r="AB195" s="83"/>
      <c r="AC195" s="38"/>
    </row>
    <row r="196" spans="1:29" s="33" customFormat="1" ht="15.75">
      <c r="A196" s="31" t="s">
        <v>11063</v>
      </c>
      <c r="B196" s="31" t="s">
        <v>8190</v>
      </c>
      <c r="C196" s="31"/>
      <c r="D196" s="31" t="s">
        <v>8191</v>
      </c>
      <c r="E196" s="31" t="s">
        <v>2927</v>
      </c>
      <c r="F196" s="31" t="s">
        <v>11802</v>
      </c>
      <c r="G196" s="31" t="s">
        <v>11803</v>
      </c>
      <c r="H196" s="31" t="s">
        <v>11804</v>
      </c>
      <c r="I196" s="31" t="s">
        <v>11230</v>
      </c>
      <c r="J196" s="31" t="s">
        <v>11078</v>
      </c>
      <c r="K196" s="31" t="s">
        <v>11079</v>
      </c>
      <c r="L196" s="31" t="s">
        <v>11805</v>
      </c>
      <c r="M196" s="31"/>
      <c r="N196" s="31" t="s">
        <v>11075</v>
      </c>
      <c r="O196" s="31" t="s">
        <v>11806</v>
      </c>
      <c r="P196" s="31" t="s">
        <v>11067</v>
      </c>
      <c r="Q196" s="31" t="s">
        <v>11070</v>
      </c>
      <c r="R196" s="31"/>
      <c r="S196" s="31" t="s">
        <v>11071</v>
      </c>
      <c r="T196" s="49" t="s">
        <v>18636</v>
      </c>
      <c r="U196" s="83" t="s">
        <v>18605</v>
      </c>
      <c r="V196" s="49" t="s">
        <v>3537</v>
      </c>
      <c r="W196" s="49" t="s">
        <v>18738</v>
      </c>
      <c r="X196" s="32" t="s">
        <v>18603</v>
      </c>
      <c r="Y196" s="49" t="s">
        <v>1930</v>
      </c>
      <c r="Z196" s="49" t="s">
        <v>1930</v>
      </c>
      <c r="AA196" s="49" t="s">
        <v>1930</v>
      </c>
      <c r="AB196" s="83"/>
      <c r="AC196" s="38"/>
    </row>
    <row r="197" spans="1:29" s="33" customFormat="1" ht="15.75">
      <c r="A197" s="31" t="s">
        <v>11063</v>
      </c>
      <c r="B197" s="31" t="s">
        <v>8190</v>
      </c>
      <c r="C197" s="31"/>
      <c r="D197" s="31" t="s">
        <v>8191</v>
      </c>
      <c r="E197" s="31" t="s">
        <v>2927</v>
      </c>
      <c r="F197" s="31" t="s">
        <v>11807</v>
      </c>
      <c r="G197" s="31" t="s">
        <v>11808</v>
      </c>
      <c r="H197" s="31" t="s">
        <v>11809</v>
      </c>
      <c r="I197" s="31" t="s">
        <v>11230</v>
      </c>
      <c r="J197" s="31" t="s">
        <v>11078</v>
      </c>
      <c r="K197" s="31" t="s">
        <v>11079</v>
      </c>
      <c r="L197" s="31" t="s">
        <v>11810</v>
      </c>
      <c r="M197" s="31"/>
      <c r="N197" s="31" t="s">
        <v>11075</v>
      </c>
      <c r="O197" s="31" t="s">
        <v>11811</v>
      </c>
      <c r="P197" s="31" t="s">
        <v>11067</v>
      </c>
      <c r="Q197" s="31" t="s">
        <v>11070</v>
      </c>
      <c r="R197" s="31"/>
      <c r="S197" s="31" t="s">
        <v>11071</v>
      </c>
      <c r="T197" s="49" t="s">
        <v>18636</v>
      </c>
      <c r="U197" s="83" t="s">
        <v>18605</v>
      </c>
      <c r="V197" s="49" t="s">
        <v>3537</v>
      </c>
      <c r="W197" s="49" t="s">
        <v>18738</v>
      </c>
      <c r="X197" s="32" t="s">
        <v>18603</v>
      </c>
      <c r="Y197" s="49" t="s">
        <v>1930</v>
      </c>
      <c r="Z197" s="49" t="s">
        <v>1930</v>
      </c>
      <c r="AA197" s="49" t="s">
        <v>1930</v>
      </c>
      <c r="AB197" s="83"/>
      <c r="AC197" s="38"/>
    </row>
    <row r="198" spans="1:29" s="33" customFormat="1" ht="15.75">
      <c r="A198" s="31" t="s">
        <v>11063</v>
      </c>
      <c r="B198" s="31" t="s">
        <v>8190</v>
      </c>
      <c r="C198" s="31"/>
      <c r="D198" s="31" t="s">
        <v>8191</v>
      </c>
      <c r="E198" s="31" t="s">
        <v>2927</v>
      </c>
      <c r="F198" s="31" t="s">
        <v>11812</v>
      </c>
      <c r="G198" s="31" t="s">
        <v>11813</v>
      </c>
      <c r="H198" s="31" t="s">
        <v>11814</v>
      </c>
      <c r="I198" s="31" t="s">
        <v>11230</v>
      </c>
      <c r="J198" s="31" t="s">
        <v>11078</v>
      </c>
      <c r="K198" s="31" t="s">
        <v>11079</v>
      </c>
      <c r="L198" s="31" t="s">
        <v>11815</v>
      </c>
      <c r="M198" s="31"/>
      <c r="N198" s="31" t="s">
        <v>11075</v>
      </c>
      <c r="O198" s="31" t="s">
        <v>11816</v>
      </c>
      <c r="P198" s="31" t="s">
        <v>11067</v>
      </c>
      <c r="Q198" s="31" t="s">
        <v>11070</v>
      </c>
      <c r="R198" s="31"/>
      <c r="S198" s="31" t="s">
        <v>11071</v>
      </c>
      <c r="T198" s="49" t="s">
        <v>18636</v>
      </c>
      <c r="U198" s="83" t="s">
        <v>18605</v>
      </c>
      <c r="V198" s="49" t="s">
        <v>3537</v>
      </c>
      <c r="W198" s="49" t="s">
        <v>18738</v>
      </c>
      <c r="X198" s="32" t="s">
        <v>18603</v>
      </c>
      <c r="Y198" s="49" t="s">
        <v>1930</v>
      </c>
      <c r="Z198" s="49" t="s">
        <v>1930</v>
      </c>
      <c r="AA198" s="49" t="s">
        <v>1930</v>
      </c>
      <c r="AB198" s="83"/>
      <c r="AC198" s="38"/>
    </row>
    <row r="199" spans="1:29" s="33" customFormat="1" ht="15.75">
      <c r="A199" s="31" t="s">
        <v>11063</v>
      </c>
      <c r="B199" s="31" t="s">
        <v>8190</v>
      </c>
      <c r="C199" s="31"/>
      <c r="D199" s="31" t="s">
        <v>8191</v>
      </c>
      <c r="E199" s="31" t="s">
        <v>2927</v>
      </c>
      <c r="F199" s="31" t="s">
        <v>11817</v>
      </c>
      <c r="G199" s="31" t="s">
        <v>11818</v>
      </c>
      <c r="H199" s="31" t="s">
        <v>11819</v>
      </c>
      <c r="I199" s="31" t="s">
        <v>11230</v>
      </c>
      <c r="J199" s="31" t="s">
        <v>11078</v>
      </c>
      <c r="K199" s="31" t="s">
        <v>11079</v>
      </c>
      <c r="L199" s="31" t="s">
        <v>11820</v>
      </c>
      <c r="M199" s="31"/>
      <c r="N199" s="31" t="s">
        <v>11075</v>
      </c>
      <c r="O199" s="31" t="s">
        <v>11821</v>
      </c>
      <c r="P199" s="31" t="s">
        <v>11067</v>
      </c>
      <c r="Q199" s="31" t="s">
        <v>11070</v>
      </c>
      <c r="R199" s="31"/>
      <c r="S199" s="31" t="s">
        <v>11071</v>
      </c>
      <c r="T199" s="49" t="s">
        <v>18636</v>
      </c>
      <c r="U199" s="83" t="s">
        <v>18605</v>
      </c>
      <c r="V199" s="49" t="s">
        <v>3537</v>
      </c>
      <c r="W199" s="49" t="s">
        <v>18738</v>
      </c>
      <c r="X199" s="32" t="s">
        <v>18603</v>
      </c>
      <c r="Y199" s="49" t="s">
        <v>1930</v>
      </c>
      <c r="Z199" s="49" t="s">
        <v>1930</v>
      </c>
      <c r="AA199" s="49" t="s">
        <v>1930</v>
      </c>
      <c r="AB199" s="83"/>
      <c r="AC199" s="38"/>
    </row>
    <row r="200" spans="1:29" s="33" customFormat="1" ht="15.75">
      <c r="A200" s="31" t="s">
        <v>11063</v>
      </c>
      <c r="B200" s="31" t="s">
        <v>8190</v>
      </c>
      <c r="C200" s="31"/>
      <c r="D200" s="31" t="s">
        <v>8191</v>
      </c>
      <c r="E200" s="31" t="s">
        <v>2927</v>
      </c>
      <c r="F200" s="31" t="s">
        <v>8816</v>
      </c>
      <c r="G200" s="31" t="s">
        <v>8817</v>
      </c>
      <c r="H200" s="31" t="s">
        <v>8815</v>
      </c>
      <c r="I200" s="31" t="s">
        <v>11230</v>
      </c>
      <c r="J200" s="31" t="s">
        <v>11078</v>
      </c>
      <c r="K200" s="31" t="s">
        <v>11079</v>
      </c>
      <c r="L200" s="31" t="s">
        <v>11822</v>
      </c>
      <c r="M200" s="31"/>
      <c r="N200" s="31" t="s">
        <v>11075</v>
      </c>
      <c r="O200" s="31" t="s">
        <v>11823</v>
      </c>
      <c r="P200" s="31" t="s">
        <v>11067</v>
      </c>
      <c r="Q200" s="31" t="s">
        <v>11070</v>
      </c>
      <c r="R200" s="31"/>
      <c r="S200" s="31" t="s">
        <v>11071</v>
      </c>
      <c r="T200" s="49" t="s">
        <v>18636</v>
      </c>
      <c r="U200" s="83" t="s">
        <v>18605</v>
      </c>
      <c r="V200" s="49" t="s">
        <v>3537</v>
      </c>
      <c r="W200" s="49" t="s">
        <v>18738</v>
      </c>
      <c r="X200" s="32" t="s">
        <v>18603</v>
      </c>
      <c r="Y200" s="49" t="s">
        <v>1930</v>
      </c>
      <c r="Z200" s="49" t="s">
        <v>20046</v>
      </c>
      <c r="AA200" s="49" t="s">
        <v>3724</v>
      </c>
      <c r="AB200" s="83"/>
      <c r="AC200" s="38"/>
    </row>
    <row r="201" spans="1:29" s="33" customFormat="1" ht="15.75">
      <c r="A201" s="31" t="s">
        <v>11063</v>
      </c>
      <c r="B201" s="31" t="s">
        <v>8190</v>
      </c>
      <c r="C201" s="31"/>
      <c r="D201" s="31" t="s">
        <v>8191</v>
      </c>
      <c r="E201" s="31" t="s">
        <v>2927</v>
      </c>
      <c r="F201" s="31" t="s">
        <v>11824</v>
      </c>
      <c r="G201" s="31" t="s">
        <v>11825</v>
      </c>
      <c r="H201" s="31" t="s">
        <v>11826</v>
      </c>
      <c r="I201" s="31" t="s">
        <v>11230</v>
      </c>
      <c r="J201" s="31" t="s">
        <v>11078</v>
      </c>
      <c r="K201" s="31" t="s">
        <v>11079</v>
      </c>
      <c r="L201" s="31" t="s">
        <v>11827</v>
      </c>
      <c r="M201" s="31"/>
      <c r="N201" s="31" t="s">
        <v>11075</v>
      </c>
      <c r="O201" s="31" t="s">
        <v>11828</v>
      </c>
      <c r="P201" s="31" t="s">
        <v>11067</v>
      </c>
      <c r="Q201" s="31" t="s">
        <v>11070</v>
      </c>
      <c r="R201" s="31"/>
      <c r="S201" s="31" t="s">
        <v>11071</v>
      </c>
      <c r="T201" s="49" t="s">
        <v>18636</v>
      </c>
      <c r="U201" s="83" t="s">
        <v>18605</v>
      </c>
      <c r="V201" s="49" t="s">
        <v>3537</v>
      </c>
      <c r="W201" s="49" t="s">
        <v>18738</v>
      </c>
      <c r="X201" s="32" t="s">
        <v>18603</v>
      </c>
      <c r="Y201" s="49" t="s">
        <v>1930</v>
      </c>
      <c r="Z201" s="49" t="s">
        <v>1930</v>
      </c>
      <c r="AA201" s="49" t="s">
        <v>1930</v>
      </c>
      <c r="AB201" s="83"/>
      <c r="AC201" s="38"/>
    </row>
    <row r="202" spans="1:29" s="33" customFormat="1" ht="15.75">
      <c r="A202" s="31" t="s">
        <v>11063</v>
      </c>
      <c r="B202" s="31" t="s">
        <v>8190</v>
      </c>
      <c r="C202" s="31"/>
      <c r="D202" s="31" t="s">
        <v>8191</v>
      </c>
      <c r="E202" s="31" t="s">
        <v>2927</v>
      </c>
      <c r="F202" s="31" t="s">
        <v>11829</v>
      </c>
      <c r="G202" s="31" t="s">
        <v>11830</v>
      </c>
      <c r="H202" s="31" t="s">
        <v>11831</v>
      </c>
      <c r="I202" s="31" t="s">
        <v>11230</v>
      </c>
      <c r="J202" s="31" t="s">
        <v>11078</v>
      </c>
      <c r="K202" s="31" t="s">
        <v>11079</v>
      </c>
      <c r="L202" s="31" t="s">
        <v>11832</v>
      </c>
      <c r="M202" s="31"/>
      <c r="N202" s="31" t="s">
        <v>11075</v>
      </c>
      <c r="O202" s="31" t="s">
        <v>11833</v>
      </c>
      <c r="P202" s="31" t="s">
        <v>11067</v>
      </c>
      <c r="Q202" s="31" t="s">
        <v>11070</v>
      </c>
      <c r="R202" s="31"/>
      <c r="S202" s="31" t="s">
        <v>11071</v>
      </c>
      <c r="T202" s="49" t="s">
        <v>18636</v>
      </c>
      <c r="U202" s="83" t="s">
        <v>18605</v>
      </c>
      <c r="V202" s="49" t="s">
        <v>3537</v>
      </c>
      <c r="W202" s="49" t="s">
        <v>18738</v>
      </c>
      <c r="X202" s="32" t="s">
        <v>18603</v>
      </c>
      <c r="Y202" s="49" t="s">
        <v>1930</v>
      </c>
      <c r="Z202" s="49" t="s">
        <v>1930</v>
      </c>
      <c r="AA202" s="49" t="s">
        <v>1930</v>
      </c>
      <c r="AB202" s="83"/>
      <c r="AC202" s="38"/>
    </row>
    <row r="203" spans="1:29" s="33" customFormat="1" ht="15.75">
      <c r="A203" s="31" t="s">
        <v>11063</v>
      </c>
      <c r="B203" s="31" t="s">
        <v>8190</v>
      </c>
      <c r="C203" s="31"/>
      <c r="D203" s="31" t="s">
        <v>8191</v>
      </c>
      <c r="E203" s="31" t="s">
        <v>2927</v>
      </c>
      <c r="F203" s="31" t="s">
        <v>11834</v>
      </c>
      <c r="G203" s="31" t="s">
        <v>11835</v>
      </c>
      <c r="H203" s="31" t="s">
        <v>11836</v>
      </c>
      <c r="I203" s="31" t="s">
        <v>11230</v>
      </c>
      <c r="J203" s="31" t="s">
        <v>11078</v>
      </c>
      <c r="K203" s="31" t="s">
        <v>11079</v>
      </c>
      <c r="L203" s="31" t="s">
        <v>11837</v>
      </c>
      <c r="M203" s="31"/>
      <c r="N203" s="31" t="s">
        <v>11075</v>
      </c>
      <c r="O203" s="31" t="s">
        <v>11838</v>
      </c>
      <c r="P203" s="31" t="s">
        <v>11067</v>
      </c>
      <c r="Q203" s="31" t="s">
        <v>11070</v>
      </c>
      <c r="R203" s="31"/>
      <c r="S203" s="31" t="s">
        <v>11071</v>
      </c>
      <c r="T203" s="49" t="s">
        <v>18636</v>
      </c>
      <c r="U203" s="83" t="s">
        <v>18605</v>
      </c>
      <c r="V203" s="49" t="s">
        <v>3537</v>
      </c>
      <c r="W203" s="49" t="s">
        <v>18738</v>
      </c>
      <c r="X203" s="32" t="s">
        <v>18603</v>
      </c>
      <c r="Y203" s="49" t="s">
        <v>1930</v>
      </c>
      <c r="Z203" s="49" t="s">
        <v>1930</v>
      </c>
      <c r="AA203" s="49" t="s">
        <v>1930</v>
      </c>
      <c r="AB203" s="83"/>
      <c r="AC203" s="38"/>
    </row>
    <row r="204" spans="1:29" s="33" customFormat="1" ht="15.75">
      <c r="A204" s="31" t="s">
        <v>11063</v>
      </c>
      <c r="B204" s="31" t="s">
        <v>8190</v>
      </c>
      <c r="C204" s="31"/>
      <c r="D204" s="31" t="s">
        <v>8191</v>
      </c>
      <c r="E204" s="31" t="s">
        <v>2927</v>
      </c>
      <c r="F204" s="31" t="s">
        <v>11839</v>
      </c>
      <c r="G204" s="31" t="s">
        <v>11840</v>
      </c>
      <c r="H204" s="31" t="s">
        <v>11841</v>
      </c>
      <c r="I204" s="31" t="s">
        <v>11230</v>
      </c>
      <c r="J204" s="31" t="s">
        <v>11078</v>
      </c>
      <c r="K204" s="31" t="s">
        <v>11079</v>
      </c>
      <c r="L204" s="31" t="s">
        <v>11842</v>
      </c>
      <c r="M204" s="31"/>
      <c r="N204" s="31" t="s">
        <v>11075</v>
      </c>
      <c r="O204" s="31" t="s">
        <v>11843</v>
      </c>
      <c r="P204" s="31" t="s">
        <v>11067</v>
      </c>
      <c r="Q204" s="31" t="s">
        <v>11070</v>
      </c>
      <c r="R204" s="31"/>
      <c r="S204" s="31" t="s">
        <v>11071</v>
      </c>
      <c r="T204" s="49" t="s">
        <v>18636</v>
      </c>
      <c r="U204" s="83" t="s">
        <v>18605</v>
      </c>
      <c r="V204" s="49" t="s">
        <v>3537</v>
      </c>
      <c r="W204" s="49" t="s">
        <v>18738</v>
      </c>
      <c r="X204" s="32" t="s">
        <v>18603</v>
      </c>
      <c r="Y204" s="49" t="s">
        <v>1930</v>
      </c>
      <c r="Z204" s="49" t="s">
        <v>1930</v>
      </c>
      <c r="AA204" s="49" t="s">
        <v>1930</v>
      </c>
      <c r="AB204" s="83"/>
      <c r="AC204" s="38"/>
    </row>
    <row r="205" spans="1:29" s="33" customFormat="1" ht="15.75">
      <c r="A205" s="31" t="s">
        <v>11063</v>
      </c>
      <c r="B205" s="31" t="s">
        <v>8190</v>
      </c>
      <c r="C205" s="31"/>
      <c r="D205" s="31" t="s">
        <v>8191</v>
      </c>
      <c r="E205" s="31" t="s">
        <v>2927</v>
      </c>
      <c r="F205" s="31" t="s">
        <v>11844</v>
      </c>
      <c r="G205" s="31" t="s">
        <v>11845</v>
      </c>
      <c r="H205" s="31" t="s">
        <v>11846</v>
      </c>
      <c r="I205" s="31" t="s">
        <v>11230</v>
      </c>
      <c r="J205" s="31" t="s">
        <v>11078</v>
      </c>
      <c r="K205" s="31" t="s">
        <v>11079</v>
      </c>
      <c r="L205" s="31" t="s">
        <v>11847</v>
      </c>
      <c r="M205" s="31"/>
      <c r="N205" s="31" t="s">
        <v>11075</v>
      </c>
      <c r="O205" s="31" t="s">
        <v>11848</v>
      </c>
      <c r="P205" s="31" t="s">
        <v>11067</v>
      </c>
      <c r="Q205" s="31" t="s">
        <v>11070</v>
      </c>
      <c r="R205" s="31"/>
      <c r="S205" s="31" t="s">
        <v>11071</v>
      </c>
      <c r="T205" s="49" t="s">
        <v>18636</v>
      </c>
      <c r="U205" s="83" t="s">
        <v>18605</v>
      </c>
      <c r="V205" s="49" t="s">
        <v>3537</v>
      </c>
      <c r="W205" s="49" t="s">
        <v>18738</v>
      </c>
      <c r="X205" s="32" t="s">
        <v>18603</v>
      </c>
      <c r="Y205" s="49" t="s">
        <v>1930</v>
      </c>
      <c r="Z205" s="49" t="s">
        <v>1930</v>
      </c>
      <c r="AA205" s="49" t="s">
        <v>1930</v>
      </c>
      <c r="AB205" s="83"/>
      <c r="AC205" s="38"/>
    </row>
    <row r="206" spans="1:29" s="33" customFormat="1" ht="15.75">
      <c r="A206" s="31" t="s">
        <v>11063</v>
      </c>
      <c r="B206" s="31" t="s">
        <v>8190</v>
      </c>
      <c r="C206" s="31"/>
      <c r="D206" s="31" t="s">
        <v>8191</v>
      </c>
      <c r="E206" s="31" t="s">
        <v>2927</v>
      </c>
      <c r="F206" s="31" t="s">
        <v>11849</v>
      </c>
      <c r="G206" s="31" t="s">
        <v>11850</v>
      </c>
      <c r="H206" s="31" t="s">
        <v>11851</v>
      </c>
      <c r="I206" s="31" t="s">
        <v>11230</v>
      </c>
      <c r="J206" s="31" t="s">
        <v>11078</v>
      </c>
      <c r="K206" s="31" t="s">
        <v>11079</v>
      </c>
      <c r="L206" s="31" t="s">
        <v>11852</v>
      </c>
      <c r="M206" s="31"/>
      <c r="N206" s="31" t="s">
        <v>11075</v>
      </c>
      <c r="O206" s="31" t="s">
        <v>11853</v>
      </c>
      <c r="P206" s="31" t="s">
        <v>11067</v>
      </c>
      <c r="Q206" s="31" t="s">
        <v>11070</v>
      </c>
      <c r="R206" s="31"/>
      <c r="S206" s="31" t="s">
        <v>11071</v>
      </c>
      <c r="T206" s="49" t="s">
        <v>18636</v>
      </c>
      <c r="U206" s="83" t="s">
        <v>18605</v>
      </c>
      <c r="V206" s="49" t="s">
        <v>3537</v>
      </c>
      <c r="W206" s="49" t="s">
        <v>18738</v>
      </c>
      <c r="X206" s="32" t="s">
        <v>18603</v>
      </c>
      <c r="Y206" s="49" t="s">
        <v>1930</v>
      </c>
      <c r="Z206" s="49" t="s">
        <v>1930</v>
      </c>
      <c r="AA206" s="49" t="s">
        <v>1930</v>
      </c>
      <c r="AB206" s="83"/>
      <c r="AC206" s="38"/>
    </row>
    <row r="207" spans="1:29" s="33" customFormat="1" ht="15.75">
      <c r="A207" s="31" t="s">
        <v>11063</v>
      </c>
      <c r="B207" s="31" t="s">
        <v>8190</v>
      </c>
      <c r="C207" s="31"/>
      <c r="D207" s="31" t="s">
        <v>8191</v>
      </c>
      <c r="E207" s="31" t="s">
        <v>2927</v>
      </c>
      <c r="F207" s="31" t="s">
        <v>11854</v>
      </c>
      <c r="G207" s="31" t="s">
        <v>11855</v>
      </c>
      <c r="H207" s="31" t="s">
        <v>11856</v>
      </c>
      <c r="I207" s="31" t="s">
        <v>11230</v>
      </c>
      <c r="J207" s="31" t="s">
        <v>11078</v>
      </c>
      <c r="K207" s="31" t="s">
        <v>11079</v>
      </c>
      <c r="L207" s="31" t="s">
        <v>11857</v>
      </c>
      <c r="M207" s="31"/>
      <c r="N207" s="31" t="s">
        <v>11075</v>
      </c>
      <c r="O207" s="31" t="s">
        <v>11858</v>
      </c>
      <c r="P207" s="31" t="s">
        <v>11067</v>
      </c>
      <c r="Q207" s="31" t="s">
        <v>11070</v>
      </c>
      <c r="R207" s="31"/>
      <c r="S207" s="31" t="s">
        <v>11071</v>
      </c>
      <c r="T207" s="49" t="s">
        <v>18636</v>
      </c>
      <c r="U207" s="83" t="s">
        <v>18605</v>
      </c>
      <c r="V207" s="49" t="s">
        <v>3537</v>
      </c>
      <c r="W207" s="49" t="s">
        <v>18738</v>
      </c>
      <c r="X207" s="32" t="s">
        <v>18603</v>
      </c>
      <c r="Y207" s="49" t="s">
        <v>1930</v>
      </c>
      <c r="Z207" s="49" t="s">
        <v>1930</v>
      </c>
      <c r="AA207" s="49" t="s">
        <v>1930</v>
      </c>
      <c r="AB207" s="83"/>
      <c r="AC207" s="38"/>
    </row>
    <row r="208" spans="1:29" s="33" customFormat="1" ht="15.75">
      <c r="A208" s="31" t="s">
        <v>11063</v>
      </c>
      <c r="B208" s="31" t="s">
        <v>8190</v>
      </c>
      <c r="C208" s="31"/>
      <c r="D208" s="31" t="s">
        <v>8191</v>
      </c>
      <c r="E208" s="31" t="s">
        <v>2927</v>
      </c>
      <c r="F208" s="31" t="s">
        <v>11859</v>
      </c>
      <c r="G208" s="31" t="s">
        <v>11860</v>
      </c>
      <c r="H208" s="31" t="s">
        <v>11861</v>
      </c>
      <c r="I208" s="31" t="s">
        <v>11230</v>
      </c>
      <c r="J208" s="31" t="s">
        <v>11078</v>
      </c>
      <c r="K208" s="31" t="s">
        <v>11079</v>
      </c>
      <c r="L208" s="31" t="s">
        <v>11862</v>
      </c>
      <c r="M208" s="31"/>
      <c r="N208" s="31" t="s">
        <v>11075</v>
      </c>
      <c r="O208" s="31" t="s">
        <v>11863</v>
      </c>
      <c r="P208" s="31" t="s">
        <v>11067</v>
      </c>
      <c r="Q208" s="31" t="s">
        <v>11070</v>
      </c>
      <c r="R208" s="31"/>
      <c r="S208" s="31" t="s">
        <v>11071</v>
      </c>
      <c r="T208" s="49" t="s">
        <v>18636</v>
      </c>
      <c r="U208" s="83" t="s">
        <v>18605</v>
      </c>
      <c r="V208" s="49" t="s">
        <v>3537</v>
      </c>
      <c r="W208" s="49" t="s">
        <v>18738</v>
      </c>
      <c r="X208" s="32" t="s">
        <v>18603</v>
      </c>
      <c r="Y208" s="49" t="s">
        <v>1930</v>
      </c>
      <c r="Z208" s="49" t="s">
        <v>1930</v>
      </c>
      <c r="AA208" s="49" t="s">
        <v>1930</v>
      </c>
      <c r="AB208" s="83"/>
      <c r="AC208" s="38"/>
    </row>
    <row r="209" spans="1:29" s="33" customFormat="1" ht="15.75">
      <c r="A209" s="31" t="s">
        <v>11063</v>
      </c>
      <c r="B209" s="31" t="s">
        <v>8190</v>
      </c>
      <c r="C209" s="31"/>
      <c r="D209" s="31" t="s">
        <v>8191</v>
      </c>
      <c r="E209" s="31" t="s">
        <v>2927</v>
      </c>
      <c r="F209" s="31" t="s">
        <v>11864</v>
      </c>
      <c r="G209" s="31" t="s">
        <v>11865</v>
      </c>
      <c r="H209" s="31" t="s">
        <v>11866</v>
      </c>
      <c r="I209" s="31" t="s">
        <v>11230</v>
      </c>
      <c r="J209" s="31" t="s">
        <v>11078</v>
      </c>
      <c r="K209" s="31" t="s">
        <v>11079</v>
      </c>
      <c r="L209" s="31" t="s">
        <v>11867</v>
      </c>
      <c r="M209" s="31"/>
      <c r="N209" s="31" t="s">
        <v>11075</v>
      </c>
      <c r="O209" s="31" t="s">
        <v>11868</v>
      </c>
      <c r="P209" s="31" t="s">
        <v>11067</v>
      </c>
      <c r="Q209" s="31" t="s">
        <v>11070</v>
      </c>
      <c r="R209" s="31"/>
      <c r="S209" s="31" t="s">
        <v>11071</v>
      </c>
      <c r="T209" s="49" t="s">
        <v>18636</v>
      </c>
      <c r="U209" s="83" t="s">
        <v>18605</v>
      </c>
      <c r="V209" s="49" t="s">
        <v>3537</v>
      </c>
      <c r="W209" s="49" t="s">
        <v>18738</v>
      </c>
      <c r="X209" s="32" t="s">
        <v>18603</v>
      </c>
      <c r="Y209" s="49" t="s">
        <v>1930</v>
      </c>
      <c r="Z209" s="49" t="s">
        <v>1930</v>
      </c>
      <c r="AA209" s="49" t="s">
        <v>1930</v>
      </c>
      <c r="AB209" s="83"/>
      <c r="AC209" s="38"/>
    </row>
    <row r="210" spans="1:29" s="33" customFormat="1" ht="15.75">
      <c r="A210" s="31" t="s">
        <v>11063</v>
      </c>
      <c r="B210" s="31" t="s">
        <v>8190</v>
      </c>
      <c r="C210" s="31"/>
      <c r="D210" s="31" t="s">
        <v>8191</v>
      </c>
      <c r="E210" s="31" t="s">
        <v>2927</v>
      </c>
      <c r="F210" s="31" t="s">
        <v>11869</v>
      </c>
      <c r="G210" s="31" t="s">
        <v>11870</v>
      </c>
      <c r="H210" s="31" t="s">
        <v>11871</v>
      </c>
      <c r="I210" s="31" t="s">
        <v>11230</v>
      </c>
      <c r="J210" s="31" t="s">
        <v>11078</v>
      </c>
      <c r="K210" s="31" t="s">
        <v>11079</v>
      </c>
      <c r="L210" s="31" t="s">
        <v>11872</v>
      </c>
      <c r="M210" s="31"/>
      <c r="N210" s="31" t="s">
        <v>11075</v>
      </c>
      <c r="O210" s="31" t="s">
        <v>11873</v>
      </c>
      <c r="P210" s="31" t="s">
        <v>11067</v>
      </c>
      <c r="Q210" s="31" t="s">
        <v>11070</v>
      </c>
      <c r="R210" s="31"/>
      <c r="S210" s="31" t="s">
        <v>11071</v>
      </c>
      <c r="T210" s="49" t="s">
        <v>18636</v>
      </c>
      <c r="U210" s="83" t="s">
        <v>18605</v>
      </c>
      <c r="V210" s="49" t="s">
        <v>3537</v>
      </c>
      <c r="W210" s="49" t="s">
        <v>18738</v>
      </c>
      <c r="X210" s="32" t="s">
        <v>18603</v>
      </c>
      <c r="Y210" s="49" t="s">
        <v>1930</v>
      </c>
      <c r="Z210" s="49" t="s">
        <v>1930</v>
      </c>
      <c r="AA210" s="49" t="s">
        <v>1930</v>
      </c>
      <c r="AB210" s="83"/>
      <c r="AC210" s="38"/>
    </row>
    <row r="211" spans="1:29" s="33" customFormat="1" ht="15.75">
      <c r="A211" s="31" t="s">
        <v>11063</v>
      </c>
      <c r="B211" s="31" t="s">
        <v>8190</v>
      </c>
      <c r="C211" s="31"/>
      <c r="D211" s="31" t="s">
        <v>8191</v>
      </c>
      <c r="E211" s="31" t="s">
        <v>2927</v>
      </c>
      <c r="F211" s="31" t="s">
        <v>11874</v>
      </c>
      <c r="G211" s="31" t="s">
        <v>11875</v>
      </c>
      <c r="H211" s="31" t="s">
        <v>11876</v>
      </c>
      <c r="I211" s="31" t="s">
        <v>11230</v>
      </c>
      <c r="J211" s="31" t="s">
        <v>11078</v>
      </c>
      <c r="K211" s="31" t="s">
        <v>11079</v>
      </c>
      <c r="L211" s="31" t="s">
        <v>11877</v>
      </c>
      <c r="M211" s="31"/>
      <c r="N211" s="31" t="s">
        <v>11075</v>
      </c>
      <c r="O211" s="31" t="s">
        <v>11878</v>
      </c>
      <c r="P211" s="31" t="s">
        <v>11067</v>
      </c>
      <c r="Q211" s="31" t="s">
        <v>11070</v>
      </c>
      <c r="R211" s="31"/>
      <c r="S211" s="31" t="s">
        <v>11071</v>
      </c>
      <c r="T211" s="49" t="s">
        <v>18636</v>
      </c>
      <c r="U211" s="83" t="s">
        <v>18605</v>
      </c>
      <c r="V211" s="49" t="s">
        <v>3537</v>
      </c>
      <c r="W211" s="49" t="s">
        <v>18738</v>
      </c>
      <c r="X211" s="32" t="s">
        <v>18603</v>
      </c>
      <c r="Y211" s="49" t="s">
        <v>1930</v>
      </c>
      <c r="Z211" s="49" t="s">
        <v>1930</v>
      </c>
      <c r="AA211" s="49" t="s">
        <v>1930</v>
      </c>
      <c r="AB211" s="83"/>
      <c r="AC211" s="38"/>
    </row>
    <row r="212" spans="1:29" s="33" customFormat="1" ht="15.75">
      <c r="A212" s="31" t="s">
        <v>11063</v>
      </c>
      <c r="B212" s="31" t="s">
        <v>8190</v>
      </c>
      <c r="C212" s="31"/>
      <c r="D212" s="31" t="s">
        <v>8191</v>
      </c>
      <c r="E212" s="31" t="s">
        <v>2927</v>
      </c>
      <c r="F212" s="31" t="s">
        <v>11879</v>
      </c>
      <c r="G212" s="31" t="s">
        <v>11880</v>
      </c>
      <c r="H212" s="31" t="s">
        <v>11881</v>
      </c>
      <c r="I212" s="31" t="s">
        <v>11230</v>
      </c>
      <c r="J212" s="31" t="s">
        <v>11078</v>
      </c>
      <c r="K212" s="31" t="s">
        <v>11079</v>
      </c>
      <c r="L212" s="31" t="s">
        <v>11882</v>
      </c>
      <c r="M212" s="31"/>
      <c r="N212" s="31" t="s">
        <v>11075</v>
      </c>
      <c r="O212" s="31" t="s">
        <v>11883</v>
      </c>
      <c r="P212" s="31" t="s">
        <v>11067</v>
      </c>
      <c r="Q212" s="31" t="s">
        <v>11070</v>
      </c>
      <c r="R212" s="31"/>
      <c r="S212" s="31" t="s">
        <v>11071</v>
      </c>
      <c r="T212" s="49" t="s">
        <v>18636</v>
      </c>
      <c r="U212" s="83" t="s">
        <v>18605</v>
      </c>
      <c r="V212" s="49" t="s">
        <v>3537</v>
      </c>
      <c r="W212" s="49" t="s">
        <v>18738</v>
      </c>
      <c r="X212" s="32" t="s">
        <v>18603</v>
      </c>
      <c r="Y212" s="49" t="s">
        <v>1930</v>
      </c>
      <c r="Z212" s="49" t="s">
        <v>1930</v>
      </c>
      <c r="AA212" s="49" t="s">
        <v>1930</v>
      </c>
      <c r="AB212" s="83"/>
      <c r="AC212" s="38"/>
    </row>
    <row r="213" spans="1:29" s="33" customFormat="1" ht="15.75">
      <c r="A213" s="31" t="s">
        <v>11063</v>
      </c>
      <c r="B213" s="31" t="s">
        <v>8190</v>
      </c>
      <c r="C213" s="31"/>
      <c r="D213" s="31" t="s">
        <v>8191</v>
      </c>
      <c r="E213" s="31" t="s">
        <v>2927</v>
      </c>
      <c r="F213" s="31" t="s">
        <v>11884</v>
      </c>
      <c r="G213" s="31" t="s">
        <v>11885</v>
      </c>
      <c r="H213" s="31" t="s">
        <v>11886</v>
      </c>
      <c r="I213" s="31" t="s">
        <v>11230</v>
      </c>
      <c r="J213" s="31" t="s">
        <v>11078</v>
      </c>
      <c r="K213" s="31" t="s">
        <v>11079</v>
      </c>
      <c r="L213" s="31" t="s">
        <v>11887</v>
      </c>
      <c r="M213" s="31"/>
      <c r="N213" s="31" t="s">
        <v>11075</v>
      </c>
      <c r="O213" s="31" t="s">
        <v>11888</v>
      </c>
      <c r="P213" s="31" t="s">
        <v>11067</v>
      </c>
      <c r="Q213" s="31" t="s">
        <v>11070</v>
      </c>
      <c r="R213" s="31"/>
      <c r="S213" s="31" t="s">
        <v>11071</v>
      </c>
      <c r="T213" s="49" t="s">
        <v>18636</v>
      </c>
      <c r="U213" s="83" t="s">
        <v>18605</v>
      </c>
      <c r="V213" s="49" t="s">
        <v>3537</v>
      </c>
      <c r="W213" s="49" t="s">
        <v>18738</v>
      </c>
      <c r="X213" s="32" t="s">
        <v>18603</v>
      </c>
      <c r="Y213" s="49" t="s">
        <v>1930</v>
      </c>
      <c r="Z213" s="49" t="s">
        <v>1930</v>
      </c>
      <c r="AA213" s="49" t="s">
        <v>1930</v>
      </c>
      <c r="AB213" s="83"/>
      <c r="AC213" s="38"/>
    </row>
    <row r="214" spans="1:29" s="33" customFormat="1" ht="15.75">
      <c r="A214" s="31" t="s">
        <v>11063</v>
      </c>
      <c r="B214" s="31" t="s">
        <v>8190</v>
      </c>
      <c r="C214" s="31"/>
      <c r="D214" s="31" t="s">
        <v>8191</v>
      </c>
      <c r="E214" s="31" t="s">
        <v>2927</v>
      </c>
      <c r="F214" s="31" t="s">
        <v>11889</v>
      </c>
      <c r="G214" s="31" t="s">
        <v>11890</v>
      </c>
      <c r="H214" s="31" t="s">
        <v>11891</v>
      </c>
      <c r="I214" s="31" t="s">
        <v>11230</v>
      </c>
      <c r="J214" s="31" t="s">
        <v>11078</v>
      </c>
      <c r="K214" s="31" t="s">
        <v>11079</v>
      </c>
      <c r="L214" s="31" t="s">
        <v>11892</v>
      </c>
      <c r="M214" s="31"/>
      <c r="N214" s="31" t="s">
        <v>11075</v>
      </c>
      <c r="O214" s="31" t="s">
        <v>11893</v>
      </c>
      <c r="P214" s="31" t="s">
        <v>11067</v>
      </c>
      <c r="Q214" s="31" t="s">
        <v>11070</v>
      </c>
      <c r="R214" s="31"/>
      <c r="S214" s="31" t="s">
        <v>11071</v>
      </c>
      <c r="T214" s="49" t="s">
        <v>18636</v>
      </c>
      <c r="U214" s="83" t="s">
        <v>18605</v>
      </c>
      <c r="V214" s="49" t="s">
        <v>3537</v>
      </c>
      <c r="W214" s="49" t="s">
        <v>18738</v>
      </c>
      <c r="X214" s="32" t="s">
        <v>18603</v>
      </c>
      <c r="Y214" s="49" t="s">
        <v>1930</v>
      </c>
      <c r="Z214" s="49" t="s">
        <v>1930</v>
      </c>
      <c r="AA214" s="49" t="s">
        <v>1930</v>
      </c>
      <c r="AB214" s="83"/>
      <c r="AC214" s="38"/>
    </row>
    <row r="215" spans="1:29" s="33" customFormat="1" ht="15.75">
      <c r="A215" s="31" t="s">
        <v>11063</v>
      </c>
      <c r="B215" s="31" t="s">
        <v>8190</v>
      </c>
      <c r="C215" s="31"/>
      <c r="D215" s="31" t="s">
        <v>8191</v>
      </c>
      <c r="E215" s="31" t="s">
        <v>2927</v>
      </c>
      <c r="F215" s="31" t="s">
        <v>11894</v>
      </c>
      <c r="G215" s="31" t="s">
        <v>11895</v>
      </c>
      <c r="H215" s="31" t="s">
        <v>11896</v>
      </c>
      <c r="I215" s="31" t="s">
        <v>11230</v>
      </c>
      <c r="J215" s="31" t="s">
        <v>11078</v>
      </c>
      <c r="K215" s="31" t="s">
        <v>11079</v>
      </c>
      <c r="L215" s="31" t="s">
        <v>11897</v>
      </c>
      <c r="M215" s="31"/>
      <c r="N215" s="31" t="s">
        <v>11075</v>
      </c>
      <c r="O215" s="31" t="s">
        <v>11898</v>
      </c>
      <c r="P215" s="31" t="s">
        <v>11067</v>
      </c>
      <c r="Q215" s="31" t="s">
        <v>11070</v>
      </c>
      <c r="R215" s="31"/>
      <c r="S215" s="31" t="s">
        <v>11071</v>
      </c>
      <c r="T215" s="49" t="s">
        <v>18636</v>
      </c>
      <c r="U215" s="83" t="s">
        <v>18605</v>
      </c>
      <c r="V215" s="49" t="s">
        <v>3537</v>
      </c>
      <c r="W215" s="49" t="s">
        <v>18738</v>
      </c>
      <c r="X215" s="32" t="s">
        <v>18603</v>
      </c>
      <c r="Y215" s="49" t="s">
        <v>1930</v>
      </c>
      <c r="Z215" s="49" t="s">
        <v>1930</v>
      </c>
      <c r="AA215" s="49" t="s">
        <v>1930</v>
      </c>
      <c r="AB215" s="83"/>
      <c r="AC215" s="38"/>
    </row>
    <row r="216" spans="1:29" s="33" customFormat="1" ht="15.75">
      <c r="A216" s="31" t="s">
        <v>11063</v>
      </c>
      <c r="B216" s="31" t="s">
        <v>8190</v>
      </c>
      <c r="C216" s="31"/>
      <c r="D216" s="31" t="s">
        <v>8191</v>
      </c>
      <c r="E216" s="31" t="s">
        <v>2927</v>
      </c>
      <c r="F216" s="31" t="s">
        <v>11899</v>
      </c>
      <c r="G216" s="31" t="s">
        <v>11900</v>
      </c>
      <c r="H216" s="31" t="s">
        <v>11901</v>
      </c>
      <c r="I216" s="31" t="s">
        <v>11230</v>
      </c>
      <c r="J216" s="31" t="s">
        <v>11078</v>
      </c>
      <c r="K216" s="31" t="s">
        <v>11079</v>
      </c>
      <c r="L216" s="31" t="s">
        <v>11902</v>
      </c>
      <c r="M216" s="31"/>
      <c r="N216" s="31" t="s">
        <v>11075</v>
      </c>
      <c r="O216" s="31" t="s">
        <v>11903</v>
      </c>
      <c r="P216" s="31" t="s">
        <v>11067</v>
      </c>
      <c r="Q216" s="31" t="s">
        <v>11070</v>
      </c>
      <c r="R216" s="31"/>
      <c r="S216" s="31" t="s">
        <v>11071</v>
      </c>
      <c r="T216" s="49" t="s">
        <v>18636</v>
      </c>
      <c r="U216" s="83" t="s">
        <v>18605</v>
      </c>
      <c r="V216" s="49" t="s">
        <v>3537</v>
      </c>
      <c r="W216" s="49" t="s">
        <v>18738</v>
      </c>
      <c r="X216" s="32" t="s">
        <v>18603</v>
      </c>
      <c r="Y216" s="49" t="s">
        <v>1930</v>
      </c>
      <c r="Z216" s="49" t="s">
        <v>1930</v>
      </c>
      <c r="AA216" s="49" t="s">
        <v>1930</v>
      </c>
      <c r="AB216" s="83"/>
      <c r="AC216" s="38"/>
    </row>
    <row r="217" spans="1:29" s="33" customFormat="1" ht="15.75">
      <c r="A217" s="31" t="s">
        <v>11063</v>
      </c>
      <c r="B217" s="31" t="s">
        <v>8190</v>
      </c>
      <c r="C217" s="31"/>
      <c r="D217" s="31" t="s">
        <v>8191</v>
      </c>
      <c r="E217" s="31" t="s">
        <v>2927</v>
      </c>
      <c r="F217" s="31" t="s">
        <v>11904</v>
      </c>
      <c r="G217" s="31" t="s">
        <v>11905</v>
      </c>
      <c r="H217" s="31" t="s">
        <v>11906</v>
      </c>
      <c r="I217" s="31" t="s">
        <v>11230</v>
      </c>
      <c r="J217" s="31" t="s">
        <v>11078</v>
      </c>
      <c r="K217" s="31" t="s">
        <v>11079</v>
      </c>
      <c r="L217" s="31" t="s">
        <v>11907</v>
      </c>
      <c r="M217" s="31"/>
      <c r="N217" s="31" t="s">
        <v>11075</v>
      </c>
      <c r="O217" s="31" t="s">
        <v>11908</v>
      </c>
      <c r="P217" s="31" t="s">
        <v>11067</v>
      </c>
      <c r="Q217" s="31" t="s">
        <v>11070</v>
      </c>
      <c r="R217" s="31"/>
      <c r="S217" s="31" t="s">
        <v>11071</v>
      </c>
      <c r="T217" s="49" t="s">
        <v>18636</v>
      </c>
      <c r="U217" s="83" t="s">
        <v>18605</v>
      </c>
      <c r="V217" s="49" t="s">
        <v>3537</v>
      </c>
      <c r="W217" s="49" t="s">
        <v>18738</v>
      </c>
      <c r="X217" s="32" t="s">
        <v>18603</v>
      </c>
      <c r="Y217" s="49" t="s">
        <v>1930</v>
      </c>
      <c r="Z217" s="49" t="s">
        <v>1930</v>
      </c>
      <c r="AA217" s="49" t="s">
        <v>1930</v>
      </c>
      <c r="AB217" s="83"/>
      <c r="AC217" s="38"/>
    </row>
    <row r="218" spans="1:29" s="33" customFormat="1" ht="15.75">
      <c r="A218" s="31" t="s">
        <v>11063</v>
      </c>
      <c r="B218" s="31" t="s">
        <v>8190</v>
      </c>
      <c r="C218" s="31"/>
      <c r="D218" s="31" t="s">
        <v>8191</v>
      </c>
      <c r="E218" s="31" t="s">
        <v>2927</v>
      </c>
      <c r="F218" s="31" t="s">
        <v>11909</v>
      </c>
      <c r="G218" s="31" t="s">
        <v>11910</v>
      </c>
      <c r="H218" s="31" t="s">
        <v>11911</v>
      </c>
      <c r="I218" s="31" t="s">
        <v>11230</v>
      </c>
      <c r="J218" s="31" t="s">
        <v>11078</v>
      </c>
      <c r="K218" s="31" t="s">
        <v>11079</v>
      </c>
      <c r="L218" s="31" t="s">
        <v>11912</v>
      </c>
      <c r="M218" s="31"/>
      <c r="N218" s="31" t="s">
        <v>11075</v>
      </c>
      <c r="O218" s="31" t="s">
        <v>11913</v>
      </c>
      <c r="P218" s="31" t="s">
        <v>11067</v>
      </c>
      <c r="Q218" s="31" t="s">
        <v>11070</v>
      </c>
      <c r="R218" s="31"/>
      <c r="S218" s="31" t="s">
        <v>11071</v>
      </c>
      <c r="T218" s="49" t="s">
        <v>18636</v>
      </c>
      <c r="U218" s="83" t="s">
        <v>18605</v>
      </c>
      <c r="V218" s="49" t="s">
        <v>3537</v>
      </c>
      <c r="W218" s="49" t="s">
        <v>18738</v>
      </c>
      <c r="X218" s="32" t="s">
        <v>18603</v>
      </c>
      <c r="Y218" s="49" t="s">
        <v>1930</v>
      </c>
      <c r="Z218" s="49" t="s">
        <v>1930</v>
      </c>
      <c r="AA218" s="49" t="s">
        <v>1930</v>
      </c>
      <c r="AB218" s="83"/>
      <c r="AC218" s="38"/>
    </row>
    <row r="219" spans="1:29" s="33" customFormat="1" ht="15.75">
      <c r="A219" s="31" t="s">
        <v>11063</v>
      </c>
      <c r="B219" s="31" t="s">
        <v>8190</v>
      </c>
      <c r="C219" s="31"/>
      <c r="D219" s="31" t="s">
        <v>8191</v>
      </c>
      <c r="E219" s="31" t="s">
        <v>2927</v>
      </c>
      <c r="F219" s="31" t="s">
        <v>11914</v>
      </c>
      <c r="G219" s="31" t="s">
        <v>11915</v>
      </c>
      <c r="H219" s="31" t="s">
        <v>11916</v>
      </c>
      <c r="I219" s="31" t="s">
        <v>11230</v>
      </c>
      <c r="J219" s="31" t="s">
        <v>11078</v>
      </c>
      <c r="K219" s="31" t="s">
        <v>11079</v>
      </c>
      <c r="L219" s="31" t="s">
        <v>11917</v>
      </c>
      <c r="M219" s="31"/>
      <c r="N219" s="31" t="s">
        <v>11075</v>
      </c>
      <c r="O219" s="31" t="s">
        <v>11918</v>
      </c>
      <c r="P219" s="31" t="s">
        <v>11067</v>
      </c>
      <c r="Q219" s="31" t="s">
        <v>11070</v>
      </c>
      <c r="R219" s="31"/>
      <c r="S219" s="31" t="s">
        <v>11071</v>
      </c>
      <c r="T219" s="49" t="s">
        <v>18636</v>
      </c>
      <c r="U219" s="83" t="s">
        <v>18605</v>
      </c>
      <c r="V219" s="49" t="s">
        <v>3537</v>
      </c>
      <c r="W219" s="49" t="s">
        <v>18738</v>
      </c>
      <c r="X219" s="32" t="s">
        <v>18603</v>
      </c>
      <c r="Y219" s="49" t="s">
        <v>1930</v>
      </c>
      <c r="Z219" s="49" t="s">
        <v>1930</v>
      </c>
      <c r="AA219" s="49" t="s">
        <v>1930</v>
      </c>
      <c r="AB219" s="83"/>
      <c r="AC219" s="38"/>
    </row>
    <row r="220" spans="1:29" s="33" customFormat="1" ht="15.75">
      <c r="A220" s="31" t="s">
        <v>11063</v>
      </c>
      <c r="B220" s="31" t="s">
        <v>8190</v>
      </c>
      <c r="C220" s="31"/>
      <c r="D220" s="31" t="s">
        <v>8191</v>
      </c>
      <c r="E220" s="31" t="s">
        <v>2927</v>
      </c>
      <c r="F220" s="31" t="s">
        <v>11919</v>
      </c>
      <c r="G220" s="31" t="s">
        <v>11920</v>
      </c>
      <c r="H220" s="31" t="s">
        <v>11921</v>
      </c>
      <c r="I220" s="31" t="s">
        <v>11230</v>
      </c>
      <c r="J220" s="31" t="s">
        <v>11078</v>
      </c>
      <c r="K220" s="31" t="s">
        <v>11079</v>
      </c>
      <c r="L220" s="31" t="s">
        <v>11922</v>
      </c>
      <c r="M220" s="31"/>
      <c r="N220" s="31" t="s">
        <v>11075</v>
      </c>
      <c r="O220" s="31" t="s">
        <v>11923</v>
      </c>
      <c r="P220" s="31" t="s">
        <v>11067</v>
      </c>
      <c r="Q220" s="31" t="s">
        <v>11070</v>
      </c>
      <c r="R220" s="31"/>
      <c r="S220" s="31" t="s">
        <v>11071</v>
      </c>
      <c r="T220" s="49" t="s">
        <v>18636</v>
      </c>
      <c r="U220" s="83" t="s">
        <v>18605</v>
      </c>
      <c r="V220" s="49" t="s">
        <v>3537</v>
      </c>
      <c r="W220" s="49" t="s">
        <v>18738</v>
      </c>
      <c r="X220" s="32" t="s">
        <v>18603</v>
      </c>
      <c r="Y220" s="49" t="s">
        <v>1930</v>
      </c>
      <c r="Z220" s="49" t="s">
        <v>1930</v>
      </c>
      <c r="AA220" s="49" t="s">
        <v>1930</v>
      </c>
      <c r="AB220" s="83"/>
      <c r="AC220" s="38"/>
    </row>
    <row r="221" spans="1:29" s="33" customFormat="1" ht="15.75">
      <c r="A221" s="31" t="s">
        <v>11063</v>
      </c>
      <c r="B221" s="31" t="s">
        <v>8190</v>
      </c>
      <c r="C221" s="31"/>
      <c r="D221" s="31" t="s">
        <v>8191</v>
      </c>
      <c r="E221" s="31" t="s">
        <v>2927</v>
      </c>
      <c r="F221" s="31" t="s">
        <v>11924</v>
      </c>
      <c r="G221" s="31" t="s">
        <v>11925</v>
      </c>
      <c r="H221" s="31" t="s">
        <v>11926</v>
      </c>
      <c r="I221" s="31" t="s">
        <v>11230</v>
      </c>
      <c r="J221" s="31" t="s">
        <v>11078</v>
      </c>
      <c r="K221" s="31" t="s">
        <v>11079</v>
      </c>
      <c r="L221" s="31" t="s">
        <v>11927</v>
      </c>
      <c r="M221" s="31"/>
      <c r="N221" s="31" t="s">
        <v>11075</v>
      </c>
      <c r="O221" s="31" t="s">
        <v>11928</v>
      </c>
      <c r="P221" s="31" t="s">
        <v>11067</v>
      </c>
      <c r="Q221" s="31" t="s">
        <v>11070</v>
      </c>
      <c r="R221" s="31"/>
      <c r="S221" s="31" t="s">
        <v>11071</v>
      </c>
      <c r="T221" s="49" t="s">
        <v>18636</v>
      </c>
      <c r="U221" s="83" t="s">
        <v>18605</v>
      </c>
      <c r="V221" s="49" t="s">
        <v>3537</v>
      </c>
      <c r="W221" s="49" t="s">
        <v>18738</v>
      </c>
      <c r="X221" s="32" t="s">
        <v>18603</v>
      </c>
      <c r="Y221" s="49" t="s">
        <v>1930</v>
      </c>
      <c r="Z221" s="49" t="s">
        <v>1930</v>
      </c>
      <c r="AA221" s="49" t="s">
        <v>1930</v>
      </c>
      <c r="AB221" s="83"/>
      <c r="AC221" s="38"/>
    </row>
    <row r="222" spans="1:29" s="33" customFormat="1" ht="15.75">
      <c r="A222" s="31" t="s">
        <v>11063</v>
      </c>
      <c r="B222" s="31" t="s">
        <v>8190</v>
      </c>
      <c r="C222" s="31"/>
      <c r="D222" s="31" t="s">
        <v>8191</v>
      </c>
      <c r="E222" s="31" t="s">
        <v>2927</v>
      </c>
      <c r="F222" s="31" t="s">
        <v>11929</v>
      </c>
      <c r="G222" s="31" t="s">
        <v>11930</v>
      </c>
      <c r="H222" s="31" t="s">
        <v>11931</v>
      </c>
      <c r="I222" s="31" t="s">
        <v>11230</v>
      </c>
      <c r="J222" s="31" t="s">
        <v>11078</v>
      </c>
      <c r="K222" s="31" t="s">
        <v>11079</v>
      </c>
      <c r="L222" s="31" t="s">
        <v>11932</v>
      </c>
      <c r="M222" s="31"/>
      <c r="N222" s="31" t="s">
        <v>11075</v>
      </c>
      <c r="O222" s="31" t="s">
        <v>11933</v>
      </c>
      <c r="P222" s="31" t="s">
        <v>11067</v>
      </c>
      <c r="Q222" s="31" t="s">
        <v>11070</v>
      </c>
      <c r="R222" s="31"/>
      <c r="S222" s="31" t="s">
        <v>11071</v>
      </c>
      <c r="T222" s="49" t="s">
        <v>18636</v>
      </c>
      <c r="U222" s="83" t="s">
        <v>18605</v>
      </c>
      <c r="V222" s="49" t="s">
        <v>3537</v>
      </c>
      <c r="W222" s="49" t="s">
        <v>18738</v>
      </c>
      <c r="X222" s="32" t="s">
        <v>18603</v>
      </c>
      <c r="Y222" s="49" t="s">
        <v>1930</v>
      </c>
      <c r="Z222" s="49" t="s">
        <v>1930</v>
      </c>
      <c r="AA222" s="49" t="s">
        <v>1930</v>
      </c>
      <c r="AB222" s="83"/>
      <c r="AC222" s="38"/>
    </row>
    <row r="223" spans="1:29" s="33" customFormat="1" ht="15.75">
      <c r="A223" s="31" t="s">
        <v>11063</v>
      </c>
      <c r="B223" s="31" t="s">
        <v>8190</v>
      </c>
      <c r="C223" s="31"/>
      <c r="D223" s="31" t="s">
        <v>8191</v>
      </c>
      <c r="E223" s="31" t="s">
        <v>2927</v>
      </c>
      <c r="F223" s="31" t="s">
        <v>11934</v>
      </c>
      <c r="G223" s="31" t="s">
        <v>11935</v>
      </c>
      <c r="H223" s="31" t="s">
        <v>11936</v>
      </c>
      <c r="I223" s="31" t="s">
        <v>11230</v>
      </c>
      <c r="J223" s="31" t="s">
        <v>11078</v>
      </c>
      <c r="K223" s="31" t="s">
        <v>11079</v>
      </c>
      <c r="L223" s="31" t="s">
        <v>11937</v>
      </c>
      <c r="M223" s="31"/>
      <c r="N223" s="31" t="s">
        <v>11075</v>
      </c>
      <c r="O223" s="31" t="s">
        <v>11938</v>
      </c>
      <c r="P223" s="31" t="s">
        <v>11067</v>
      </c>
      <c r="Q223" s="31" t="s">
        <v>11070</v>
      </c>
      <c r="R223" s="31"/>
      <c r="S223" s="31" t="s">
        <v>11071</v>
      </c>
      <c r="T223" s="49" t="s">
        <v>18636</v>
      </c>
      <c r="U223" s="83" t="s">
        <v>18605</v>
      </c>
      <c r="V223" s="49" t="s">
        <v>3537</v>
      </c>
      <c r="W223" s="49" t="s">
        <v>18738</v>
      </c>
      <c r="X223" s="32" t="s">
        <v>18603</v>
      </c>
      <c r="Y223" s="49" t="s">
        <v>1930</v>
      </c>
      <c r="Z223" s="49" t="s">
        <v>1930</v>
      </c>
      <c r="AA223" s="49" t="s">
        <v>1930</v>
      </c>
      <c r="AB223" s="83"/>
      <c r="AC223" s="38"/>
    </row>
    <row r="224" spans="1:29" s="33" customFormat="1" ht="15.75">
      <c r="A224" s="31" t="s">
        <v>11063</v>
      </c>
      <c r="B224" s="31" t="s">
        <v>8190</v>
      </c>
      <c r="C224" s="31"/>
      <c r="D224" s="31" t="s">
        <v>8191</v>
      </c>
      <c r="E224" s="31" t="s">
        <v>2927</v>
      </c>
      <c r="F224" s="31" t="s">
        <v>11939</v>
      </c>
      <c r="G224" s="31" t="s">
        <v>11940</v>
      </c>
      <c r="H224" s="31" t="s">
        <v>11941</v>
      </c>
      <c r="I224" s="31" t="s">
        <v>11230</v>
      </c>
      <c r="J224" s="31" t="s">
        <v>11078</v>
      </c>
      <c r="K224" s="31" t="s">
        <v>11079</v>
      </c>
      <c r="L224" s="31" t="s">
        <v>11942</v>
      </c>
      <c r="M224" s="31"/>
      <c r="N224" s="31" t="s">
        <v>11075</v>
      </c>
      <c r="O224" s="31" t="s">
        <v>11943</v>
      </c>
      <c r="P224" s="31" t="s">
        <v>11067</v>
      </c>
      <c r="Q224" s="31" t="s">
        <v>11070</v>
      </c>
      <c r="R224" s="31"/>
      <c r="S224" s="31" t="s">
        <v>11071</v>
      </c>
      <c r="T224" s="49" t="s">
        <v>18636</v>
      </c>
      <c r="U224" s="83" t="s">
        <v>18605</v>
      </c>
      <c r="V224" s="49" t="s">
        <v>3537</v>
      </c>
      <c r="W224" s="49" t="s">
        <v>18738</v>
      </c>
      <c r="X224" s="32" t="s">
        <v>18603</v>
      </c>
      <c r="Y224" s="49" t="s">
        <v>1930</v>
      </c>
      <c r="Z224" s="49" t="s">
        <v>1930</v>
      </c>
      <c r="AA224" s="49" t="s">
        <v>1930</v>
      </c>
      <c r="AB224" s="83"/>
      <c r="AC224" s="38"/>
    </row>
    <row r="225" spans="1:29" s="90" customFormat="1" ht="15.75">
      <c r="A225" s="34" t="s">
        <v>11063</v>
      </c>
      <c r="B225" s="34" t="s">
        <v>8190</v>
      </c>
      <c r="C225" s="34"/>
      <c r="D225" s="34" t="s">
        <v>8191</v>
      </c>
      <c r="E225" s="34" t="s">
        <v>2927</v>
      </c>
      <c r="F225" s="34" t="s">
        <v>11944</v>
      </c>
      <c r="G225" s="34" t="s">
        <v>11945</v>
      </c>
      <c r="H225" s="34" t="s">
        <v>11946</v>
      </c>
      <c r="I225" s="31" t="s">
        <v>11230</v>
      </c>
      <c r="J225" s="31" t="s">
        <v>11078</v>
      </c>
      <c r="K225" s="31" t="s">
        <v>11079</v>
      </c>
      <c r="L225" s="31" t="s">
        <v>11947</v>
      </c>
      <c r="M225" s="31"/>
      <c r="N225" s="31" t="s">
        <v>11075</v>
      </c>
      <c r="O225" s="31" t="s">
        <v>11948</v>
      </c>
      <c r="P225" s="31" t="s">
        <v>11067</v>
      </c>
      <c r="Q225" s="31" t="s">
        <v>11070</v>
      </c>
      <c r="R225" s="31" t="s">
        <v>11228</v>
      </c>
      <c r="S225" s="31" t="s">
        <v>11071</v>
      </c>
      <c r="T225" s="35" t="s">
        <v>18636</v>
      </c>
      <c r="U225" s="88" t="s">
        <v>18606</v>
      </c>
      <c r="V225" s="35" t="s">
        <v>1930</v>
      </c>
      <c r="W225" s="35" t="s">
        <v>2676</v>
      </c>
      <c r="X225" s="39" t="s">
        <v>1930</v>
      </c>
      <c r="Y225" s="35" t="s">
        <v>1930</v>
      </c>
      <c r="Z225" s="35" t="s">
        <v>1930</v>
      </c>
      <c r="AA225" s="35" t="s">
        <v>1930</v>
      </c>
      <c r="AB225" s="88"/>
      <c r="AC225" s="89"/>
    </row>
    <row r="226" spans="1:29" s="33" customFormat="1" ht="15.75">
      <c r="A226" s="31" t="s">
        <v>11063</v>
      </c>
      <c r="B226" s="31" t="s">
        <v>8190</v>
      </c>
      <c r="C226" s="31"/>
      <c r="D226" s="31" t="s">
        <v>8191</v>
      </c>
      <c r="E226" s="31" t="s">
        <v>2927</v>
      </c>
      <c r="F226" s="31" t="s">
        <v>11949</v>
      </c>
      <c r="G226" s="31" t="s">
        <v>11950</v>
      </c>
      <c r="H226" s="31" t="s">
        <v>11951</v>
      </c>
      <c r="I226" s="31" t="s">
        <v>11230</v>
      </c>
      <c r="J226" s="31" t="s">
        <v>11078</v>
      </c>
      <c r="K226" s="31" t="s">
        <v>11079</v>
      </c>
      <c r="L226" s="31" t="s">
        <v>11952</v>
      </c>
      <c r="M226" s="31"/>
      <c r="N226" s="31" t="s">
        <v>11075</v>
      </c>
      <c r="O226" s="31" t="s">
        <v>11953</v>
      </c>
      <c r="P226" s="31" t="s">
        <v>11067</v>
      </c>
      <c r="Q226" s="31" t="s">
        <v>11070</v>
      </c>
      <c r="R226" s="31"/>
      <c r="S226" s="31" t="s">
        <v>11071</v>
      </c>
      <c r="T226" s="49" t="s">
        <v>18636</v>
      </c>
      <c r="U226" s="83" t="s">
        <v>18605</v>
      </c>
      <c r="V226" s="49" t="s">
        <v>3537</v>
      </c>
      <c r="W226" s="49" t="s">
        <v>18738</v>
      </c>
      <c r="X226" s="32" t="s">
        <v>18603</v>
      </c>
      <c r="Y226" s="49" t="s">
        <v>1930</v>
      </c>
      <c r="Z226" s="49" t="s">
        <v>1930</v>
      </c>
      <c r="AA226" s="49" t="s">
        <v>1930</v>
      </c>
      <c r="AB226" s="83"/>
      <c r="AC226" s="38"/>
    </row>
    <row r="227" spans="1:29" s="33" customFormat="1" ht="15.75">
      <c r="A227" s="31" t="s">
        <v>11063</v>
      </c>
      <c r="B227" s="31" t="s">
        <v>8190</v>
      </c>
      <c r="C227" s="31"/>
      <c r="D227" s="31" t="s">
        <v>8191</v>
      </c>
      <c r="E227" s="31" t="s">
        <v>2927</v>
      </c>
      <c r="F227" s="31" t="s">
        <v>8985</v>
      </c>
      <c r="G227" s="31" t="s">
        <v>8986</v>
      </c>
      <c r="H227" s="31" t="s">
        <v>8984</v>
      </c>
      <c r="I227" s="31" t="s">
        <v>11230</v>
      </c>
      <c r="J227" s="31" t="s">
        <v>11078</v>
      </c>
      <c r="K227" s="31" t="s">
        <v>11079</v>
      </c>
      <c r="L227" s="31" t="s">
        <v>11954</v>
      </c>
      <c r="M227" s="31"/>
      <c r="N227" s="31" t="s">
        <v>11075</v>
      </c>
      <c r="O227" s="31" t="s">
        <v>11955</v>
      </c>
      <c r="P227" s="31" t="s">
        <v>11067</v>
      </c>
      <c r="Q227" s="31" t="s">
        <v>11070</v>
      </c>
      <c r="R227" s="31"/>
      <c r="S227" s="31" t="s">
        <v>11071</v>
      </c>
      <c r="T227" s="49" t="s">
        <v>18636</v>
      </c>
      <c r="U227" s="83" t="s">
        <v>18605</v>
      </c>
      <c r="V227" s="49" t="s">
        <v>3537</v>
      </c>
      <c r="W227" s="49" t="s">
        <v>18738</v>
      </c>
      <c r="X227" s="32" t="s">
        <v>18603</v>
      </c>
      <c r="Y227" s="49" t="s">
        <v>1930</v>
      </c>
      <c r="Z227" s="49" t="s">
        <v>20047</v>
      </c>
      <c r="AA227" s="49" t="s">
        <v>3674</v>
      </c>
      <c r="AB227" s="83"/>
      <c r="AC227" s="38"/>
    </row>
    <row r="228" spans="1:29" s="102" customFormat="1" ht="15.75">
      <c r="A228" s="44" t="s">
        <v>11063</v>
      </c>
      <c r="B228" s="44" t="s">
        <v>8190</v>
      </c>
      <c r="C228" s="44"/>
      <c r="D228" s="44" t="s">
        <v>8191</v>
      </c>
      <c r="E228" s="44" t="s">
        <v>2927</v>
      </c>
      <c r="F228" s="44" t="s">
        <v>8988</v>
      </c>
      <c r="G228" s="44" t="s">
        <v>8989</v>
      </c>
      <c r="H228" s="44" t="s">
        <v>8987</v>
      </c>
      <c r="I228" s="31" t="s">
        <v>11230</v>
      </c>
      <c r="J228" s="31" t="s">
        <v>11078</v>
      </c>
      <c r="K228" s="31" t="s">
        <v>11079</v>
      </c>
      <c r="L228" s="31" t="s">
        <v>11956</v>
      </c>
      <c r="M228" s="31"/>
      <c r="N228" s="31" t="s">
        <v>11075</v>
      </c>
      <c r="O228" s="31" t="s">
        <v>11957</v>
      </c>
      <c r="P228" s="31" t="s">
        <v>11067</v>
      </c>
      <c r="Q228" s="31" t="s">
        <v>11070</v>
      </c>
      <c r="R228" s="31"/>
      <c r="S228" s="31" t="s">
        <v>11071</v>
      </c>
      <c r="T228" s="99" t="s">
        <v>18636</v>
      </c>
      <c r="U228" s="100" t="s">
        <v>2769</v>
      </c>
      <c r="V228" s="99" t="s">
        <v>3539</v>
      </c>
      <c r="W228" s="99" t="s">
        <v>18740</v>
      </c>
      <c r="X228" s="45" t="s">
        <v>18603</v>
      </c>
      <c r="Y228" s="99" t="s">
        <v>1930</v>
      </c>
      <c r="Z228" s="99" t="s">
        <v>20048</v>
      </c>
      <c r="AA228" s="99" t="s">
        <v>3674</v>
      </c>
      <c r="AB228" s="100"/>
      <c r="AC228" s="101"/>
    </row>
    <row r="229" spans="1:29" s="102" customFormat="1" ht="15.75">
      <c r="A229" s="44" t="s">
        <v>11063</v>
      </c>
      <c r="B229" s="44" t="s">
        <v>8190</v>
      </c>
      <c r="C229" s="44"/>
      <c r="D229" s="44" t="s">
        <v>8191</v>
      </c>
      <c r="E229" s="44" t="s">
        <v>2927</v>
      </c>
      <c r="F229" s="44" t="s">
        <v>8991</v>
      </c>
      <c r="G229" s="44" t="s">
        <v>8992</v>
      </c>
      <c r="H229" s="44" t="s">
        <v>8990</v>
      </c>
      <c r="I229" s="31" t="s">
        <v>11230</v>
      </c>
      <c r="J229" s="31" t="s">
        <v>11078</v>
      </c>
      <c r="K229" s="31" t="s">
        <v>11079</v>
      </c>
      <c r="L229" s="31" t="s">
        <v>11958</v>
      </c>
      <c r="M229" s="31"/>
      <c r="N229" s="31" t="s">
        <v>11075</v>
      </c>
      <c r="O229" s="31" t="s">
        <v>11959</v>
      </c>
      <c r="P229" s="31" t="s">
        <v>11067</v>
      </c>
      <c r="Q229" s="31" t="s">
        <v>11070</v>
      </c>
      <c r="R229" s="31"/>
      <c r="S229" s="31" t="s">
        <v>11071</v>
      </c>
      <c r="T229" s="99" t="s">
        <v>18636</v>
      </c>
      <c r="U229" s="100" t="s">
        <v>2769</v>
      </c>
      <c r="V229" s="99" t="s">
        <v>3539</v>
      </c>
      <c r="W229" s="99" t="s">
        <v>18740</v>
      </c>
      <c r="X229" s="45" t="s">
        <v>18603</v>
      </c>
      <c r="Y229" s="99" t="s">
        <v>1930</v>
      </c>
      <c r="Z229" s="99" t="s">
        <v>20049</v>
      </c>
      <c r="AA229" s="99" t="s">
        <v>3674</v>
      </c>
      <c r="AB229" s="100"/>
      <c r="AC229" s="101"/>
    </row>
    <row r="230" spans="1:29" s="33" customFormat="1" ht="15.75">
      <c r="A230" s="31" t="s">
        <v>11063</v>
      </c>
      <c r="B230" s="31" t="s">
        <v>8190</v>
      </c>
      <c r="C230" s="31"/>
      <c r="D230" s="31" t="s">
        <v>8191</v>
      </c>
      <c r="E230" s="31" t="s">
        <v>2927</v>
      </c>
      <c r="F230" s="31" t="s">
        <v>8994</v>
      </c>
      <c r="G230" s="31" t="s">
        <v>8995</v>
      </c>
      <c r="H230" s="31" t="s">
        <v>8993</v>
      </c>
      <c r="I230" s="31" t="s">
        <v>11230</v>
      </c>
      <c r="J230" s="31" t="s">
        <v>11078</v>
      </c>
      <c r="K230" s="31" t="s">
        <v>11079</v>
      </c>
      <c r="L230" s="31" t="s">
        <v>11960</v>
      </c>
      <c r="M230" s="31"/>
      <c r="N230" s="31" t="s">
        <v>11075</v>
      </c>
      <c r="O230" s="31" t="s">
        <v>11961</v>
      </c>
      <c r="P230" s="31" t="s">
        <v>11067</v>
      </c>
      <c r="Q230" s="31" t="s">
        <v>11070</v>
      </c>
      <c r="R230" s="31"/>
      <c r="S230" s="31" t="s">
        <v>11071</v>
      </c>
      <c r="T230" s="49" t="s">
        <v>18636</v>
      </c>
      <c r="U230" s="83" t="s">
        <v>18605</v>
      </c>
      <c r="V230" s="49" t="s">
        <v>3537</v>
      </c>
      <c r="W230" s="49" t="s">
        <v>18738</v>
      </c>
      <c r="X230" s="32" t="s">
        <v>18603</v>
      </c>
      <c r="Y230" s="49" t="s">
        <v>1930</v>
      </c>
      <c r="Z230" s="49" t="s">
        <v>20050</v>
      </c>
      <c r="AA230" s="49" t="s">
        <v>3674</v>
      </c>
      <c r="AB230" s="83"/>
      <c r="AC230" s="38"/>
    </row>
    <row r="231" spans="1:29" s="102" customFormat="1" ht="15.75">
      <c r="A231" s="44" t="s">
        <v>11063</v>
      </c>
      <c r="B231" s="44" t="s">
        <v>8190</v>
      </c>
      <c r="C231" s="44"/>
      <c r="D231" s="44" t="s">
        <v>8191</v>
      </c>
      <c r="E231" s="44" t="s">
        <v>2927</v>
      </c>
      <c r="F231" s="44" t="s">
        <v>8997</v>
      </c>
      <c r="G231" s="44" t="s">
        <v>8998</v>
      </c>
      <c r="H231" s="44" t="s">
        <v>8996</v>
      </c>
      <c r="I231" s="31" t="s">
        <v>11230</v>
      </c>
      <c r="J231" s="31" t="s">
        <v>11078</v>
      </c>
      <c r="K231" s="31" t="s">
        <v>11079</v>
      </c>
      <c r="L231" s="31" t="s">
        <v>11962</v>
      </c>
      <c r="M231" s="31"/>
      <c r="N231" s="31" t="s">
        <v>11075</v>
      </c>
      <c r="O231" s="31" t="s">
        <v>11963</v>
      </c>
      <c r="P231" s="31" t="s">
        <v>11067</v>
      </c>
      <c r="Q231" s="31" t="s">
        <v>11070</v>
      </c>
      <c r="R231" s="31"/>
      <c r="S231" s="31" t="s">
        <v>11071</v>
      </c>
      <c r="T231" s="99" t="s">
        <v>18636</v>
      </c>
      <c r="U231" s="100" t="s">
        <v>2769</v>
      </c>
      <c r="V231" s="99" t="s">
        <v>3539</v>
      </c>
      <c r="W231" s="99" t="s">
        <v>18740</v>
      </c>
      <c r="X231" s="45" t="s">
        <v>18603</v>
      </c>
      <c r="Y231" s="99" t="s">
        <v>1930</v>
      </c>
      <c r="Z231" s="99" t="s">
        <v>20051</v>
      </c>
      <c r="AA231" s="99" t="s">
        <v>3674</v>
      </c>
      <c r="AB231" s="100"/>
      <c r="AC231" s="101"/>
    </row>
    <row r="232" spans="1:29" s="33" customFormat="1" ht="15.75">
      <c r="A232" s="31" t="s">
        <v>11063</v>
      </c>
      <c r="B232" s="31" t="s">
        <v>8190</v>
      </c>
      <c r="C232" s="31"/>
      <c r="D232" s="31" t="s">
        <v>8191</v>
      </c>
      <c r="E232" s="31" t="s">
        <v>2927</v>
      </c>
      <c r="F232" s="31" t="s">
        <v>9000</v>
      </c>
      <c r="G232" s="31" t="s">
        <v>9001</v>
      </c>
      <c r="H232" s="31" t="s">
        <v>8999</v>
      </c>
      <c r="I232" s="31" t="s">
        <v>11230</v>
      </c>
      <c r="J232" s="31" t="s">
        <v>11078</v>
      </c>
      <c r="K232" s="31" t="s">
        <v>11079</v>
      </c>
      <c r="L232" s="31" t="s">
        <v>11964</v>
      </c>
      <c r="M232" s="31"/>
      <c r="N232" s="31" t="s">
        <v>11075</v>
      </c>
      <c r="O232" s="31" t="s">
        <v>11965</v>
      </c>
      <c r="P232" s="31" t="s">
        <v>11067</v>
      </c>
      <c r="Q232" s="31" t="s">
        <v>11070</v>
      </c>
      <c r="R232" s="31"/>
      <c r="S232" s="31" t="s">
        <v>11071</v>
      </c>
      <c r="T232" s="49" t="s">
        <v>18636</v>
      </c>
      <c r="U232" s="83" t="s">
        <v>18605</v>
      </c>
      <c r="V232" s="49" t="s">
        <v>3537</v>
      </c>
      <c r="W232" s="49" t="s">
        <v>18738</v>
      </c>
      <c r="X232" s="32" t="s">
        <v>18603</v>
      </c>
      <c r="Y232" s="49" t="s">
        <v>1930</v>
      </c>
      <c r="Z232" s="49" t="s">
        <v>20052</v>
      </c>
      <c r="AA232" s="49" t="s">
        <v>3674</v>
      </c>
      <c r="AB232" s="83"/>
      <c r="AC232" s="38"/>
    </row>
    <row r="233" spans="1:29" s="33" customFormat="1" ht="15.75">
      <c r="A233" s="31" t="s">
        <v>11063</v>
      </c>
      <c r="B233" s="31" t="s">
        <v>8190</v>
      </c>
      <c r="C233" s="31"/>
      <c r="D233" s="31" t="s">
        <v>8191</v>
      </c>
      <c r="E233" s="31" t="s">
        <v>2927</v>
      </c>
      <c r="F233" s="31" t="s">
        <v>9003</v>
      </c>
      <c r="G233" s="31" t="s">
        <v>9004</v>
      </c>
      <c r="H233" s="31" t="s">
        <v>9002</v>
      </c>
      <c r="I233" s="31" t="s">
        <v>11230</v>
      </c>
      <c r="J233" s="31" t="s">
        <v>11078</v>
      </c>
      <c r="K233" s="31" t="s">
        <v>11079</v>
      </c>
      <c r="L233" s="31" t="s">
        <v>11966</v>
      </c>
      <c r="M233" s="31"/>
      <c r="N233" s="31" t="s">
        <v>11075</v>
      </c>
      <c r="O233" s="31" t="s">
        <v>11967</v>
      </c>
      <c r="P233" s="31" t="s">
        <v>11067</v>
      </c>
      <c r="Q233" s="31" t="s">
        <v>11070</v>
      </c>
      <c r="R233" s="31"/>
      <c r="S233" s="31" t="s">
        <v>11071</v>
      </c>
      <c r="T233" s="49" t="s">
        <v>18636</v>
      </c>
      <c r="U233" s="83" t="s">
        <v>18862</v>
      </c>
      <c r="V233" s="49" t="s">
        <v>18865</v>
      </c>
      <c r="W233" s="49" t="s">
        <v>18738</v>
      </c>
      <c r="X233" s="32" t="s">
        <v>18603</v>
      </c>
      <c r="Y233" s="49" t="s">
        <v>1930</v>
      </c>
      <c r="Z233" s="49" t="s">
        <v>20053</v>
      </c>
      <c r="AA233" s="49" t="s">
        <v>3674</v>
      </c>
      <c r="AB233" s="83" t="s">
        <v>18864</v>
      </c>
      <c r="AC233" s="38"/>
    </row>
    <row r="234" spans="1:29" s="33" customFormat="1" ht="15.75">
      <c r="A234" s="31" t="s">
        <v>11063</v>
      </c>
      <c r="B234" s="31" t="s">
        <v>8190</v>
      </c>
      <c r="C234" s="31"/>
      <c r="D234" s="31" t="s">
        <v>8191</v>
      </c>
      <c r="E234" s="31" t="s">
        <v>2927</v>
      </c>
      <c r="F234" s="31" t="s">
        <v>9006</v>
      </c>
      <c r="G234" s="31" t="s">
        <v>9007</v>
      </c>
      <c r="H234" s="31" t="s">
        <v>9005</v>
      </c>
      <c r="I234" s="31" t="s">
        <v>11230</v>
      </c>
      <c r="J234" s="31" t="s">
        <v>11078</v>
      </c>
      <c r="K234" s="31" t="s">
        <v>11079</v>
      </c>
      <c r="L234" s="31" t="s">
        <v>11968</v>
      </c>
      <c r="M234" s="31"/>
      <c r="N234" s="31" t="s">
        <v>11075</v>
      </c>
      <c r="O234" s="31" t="s">
        <v>11969</v>
      </c>
      <c r="P234" s="31" t="s">
        <v>11067</v>
      </c>
      <c r="Q234" s="31" t="s">
        <v>11070</v>
      </c>
      <c r="R234" s="31"/>
      <c r="S234" s="31" t="s">
        <v>11071</v>
      </c>
      <c r="T234" s="49" t="s">
        <v>18636</v>
      </c>
      <c r="U234" s="83" t="s">
        <v>18605</v>
      </c>
      <c r="V234" s="49" t="s">
        <v>3537</v>
      </c>
      <c r="W234" s="49" t="s">
        <v>18738</v>
      </c>
      <c r="X234" s="32" t="s">
        <v>18603</v>
      </c>
      <c r="Y234" s="49" t="s">
        <v>1930</v>
      </c>
      <c r="Z234" s="49" t="s">
        <v>20054</v>
      </c>
      <c r="AA234" s="49" t="s">
        <v>3674</v>
      </c>
      <c r="AB234" s="83"/>
      <c r="AC234" s="38"/>
    </row>
    <row r="235" spans="1:29" s="33" customFormat="1" ht="15.75">
      <c r="A235" s="31" t="s">
        <v>11063</v>
      </c>
      <c r="B235" s="31" t="s">
        <v>8190</v>
      </c>
      <c r="C235" s="31"/>
      <c r="D235" s="31" t="s">
        <v>8191</v>
      </c>
      <c r="E235" s="31" t="s">
        <v>2927</v>
      </c>
      <c r="F235" s="31" t="s">
        <v>11970</v>
      </c>
      <c r="G235" s="31" t="s">
        <v>11971</v>
      </c>
      <c r="H235" s="31" t="s">
        <v>11972</v>
      </c>
      <c r="I235" s="31" t="s">
        <v>11230</v>
      </c>
      <c r="J235" s="31" t="s">
        <v>11078</v>
      </c>
      <c r="K235" s="31" t="s">
        <v>11079</v>
      </c>
      <c r="L235" s="31" t="s">
        <v>11973</v>
      </c>
      <c r="M235" s="31"/>
      <c r="N235" s="31" t="s">
        <v>11075</v>
      </c>
      <c r="O235" s="31" t="s">
        <v>11974</v>
      </c>
      <c r="P235" s="31" t="s">
        <v>11067</v>
      </c>
      <c r="Q235" s="31" t="s">
        <v>11070</v>
      </c>
      <c r="R235" s="31"/>
      <c r="S235" s="31" t="s">
        <v>11071</v>
      </c>
      <c r="T235" s="49" t="s">
        <v>18636</v>
      </c>
      <c r="U235" s="83" t="s">
        <v>18605</v>
      </c>
      <c r="V235" s="49" t="s">
        <v>3537</v>
      </c>
      <c r="W235" s="49" t="s">
        <v>18738</v>
      </c>
      <c r="X235" s="32" t="s">
        <v>18603</v>
      </c>
      <c r="Y235" s="49" t="s">
        <v>1930</v>
      </c>
      <c r="Z235" s="49" t="s">
        <v>1930</v>
      </c>
      <c r="AA235" s="49" t="s">
        <v>1930</v>
      </c>
      <c r="AB235" s="83"/>
      <c r="AC235" s="38"/>
    </row>
    <row r="236" spans="1:29" s="33" customFormat="1" ht="15.75">
      <c r="A236" s="31" t="s">
        <v>11063</v>
      </c>
      <c r="B236" s="31" t="s">
        <v>8190</v>
      </c>
      <c r="C236" s="31"/>
      <c r="D236" s="31" t="s">
        <v>8191</v>
      </c>
      <c r="E236" s="31" t="s">
        <v>2927</v>
      </c>
      <c r="F236" s="31" t="s">
        <v>11975</v>
      </c>
      <c r="G236" s="31" t="s">
        <v>11976</v>
      </c>
      <c r="H236" s="31" t="s">
        <v>11977</v>
      </c>
      <c r="I236" s="31" t="s">
        <v>11230</v>
      </c>
      <c r="J236" s="31" t="s">
        <v>11078</v>
      </c>
      <c r="K236" s="31" t="s">
        <v>11079</v>
      </c>
      <c r="L236" s="31" t="s">
        <v>11978</v>
      </c>
      <c r="M236" s="31"/>
      <c r="N236" s="31" t="s">
        <v>11075</v>
      </c>
      <c r="O236" s="31" t="s">
        <v>11979</v>
      </c>
      <c r="P236" s="31" t="s">
        <v>11067</v>
      </c>
      <c r="Q236" s="31" t="s">
        <v>11070</v>
      </c>
      <c r="R236" s="31"/>
      <c r="S236" s="31" t="s">
        <v>11071</v>
      </c>
      <c r="T236" s="49" t="s">
        <v>18636</v>
      </c>
      <c r="U236" s="83" t="s">
        <v>18605</v>
      </c>
      <c r="V236" s="49" t="s">
        <v>3537</v>
      </c>
      <c r="W236" s="49" t="s">
        <v>18738</v>
      </c>
      <c r="X236" s="32" t="s">
        <v>18603</v>
      </c>
      <c r="Y236" s="49" t="s">
        <v>1930</v>
      </c>
      <c r="Z236" s="49" t="s">
        <v>1930</v>
      </c>
      <c r="AA236" s="49" t="s">
        <v>1930</v>
      </c>
      <c r="AB236" s="83"/>
      <c r="AC236" s="38"/>
    </row>
    <row r="237" spans="1:29" s="33" customFormat="1" ht="15.75">
      <c r="A237" s="31" t="s">
        <v>11063</v>
      </c>
      <c r="B237" s="31" t="s">
        <v>8190</v>
      </c>
      <c r="C237" s="31"/>
      <c r="D237" s="31" t="s">
        <v>8191</v>
      </c>
      <c r="E237" s="31" t="s">
        <v>2927</v>
      </c>
      <c r="F237" s="31" t="s">
        <v>11980</v>
      </c>
      <c r="G237" s="31" t="s">
        <v>11981</v>
      </c>
      <c r="H237" s="31" t="s">
        <v>11982</v>
      </c>
      <c r="I237" s="31" t="s">
        <v>11230</v>
      </c>
      <c r="J237" s="31" t="s">
        <v>11078</v>
      </c>
      <c r="K237" s="31" t="s">
        <v>11079</v>
      </c>
      <c r="L237" s="31" t="s">
        <v>11983</v>
      </c>
      <c r="M237" s="31"/>
      <c r="N237" s="31" t="s">
        <v>11075</v>
      </c>
      <c r="O237" s="31" t="s">
        <v>11984</v>
      </c>
      <c r="P237" s="31" t="s">
        <v>11067</v>
      </c>
      <c r="Q237" s="31" t="s">
        <v>11070</v>
      </c>
      <c r="R237" s="31"/>
      <c r="S237" s="31" t="s">
        <v>11071</v>
      </c>
      <c r="T237" s="49" t="s">
        <v>18636</v>
      </c>
      <c r="U237" s="83" t="s">
        <v>18605</v>
      </c>
      <c r="V237" s="49" t="s">
        <v>3537</v>
      </c>
      <c r="W237" s="49" t="s">
        <v>18738</v>
      </c>
      <c r="X237" s="32" t="s">
        <v>18603</v>
      </c>
      <c r="Y237" s="49" t="s">
        <v>1930</v>
      </c>
      <c r="Z237" s="49" t="s">
        <v>1930</v>
      </c>
      <c r="AA237" s="49" t="s">
        <v>1930</v>
      </c>
      <c r="AB237" s="83"/>
      <c r="AC237" s="38"/>
    </row>
    <row r="238" spans="1:29" s="33" customFormat="1" ht="15.75">
      <c r="A238" s="31" t="s">
        <v>11063</v>
      </c>
      <c r="B238" s="31" t="s">
        <v>8190</v>
      </c>
      <c r="C238" s="31"/>
      <c r="D238" s="31" t="s">
        <v>8191</v>
      </c>
      <c r="E238" s="31" t="s">
        <v>2927</v>
      </c>
      <c r="F238" s="31" t="s">
        <v>11985</v>
      </c>
      <c r="G238" s="31" t="s">
        <v>11986</v>
      </c>
      <c r="H238" s="31" t="s">
        <v>11987</v>
      </c>
      <c r="I238" s="31" t="s">
        <v>11230</v>
      </c>
      <c r="J238" s="31" t="s">
        <v>11078</v>
      </c>
      <c r="K238" s="31" t="s">
        <v>11079</v>
      </c>
      <c r="L238" s="31" t="s">
        <v>11988</v>
      </c>
      <c r="M238" s="31"/>
      <c r="N238" s="31" t="s">
        <v>11075</v>
      </c>
      <c r="O238" s="31" t="s">
        <v>11989</v>
      </c>
      <c r="P238" s="31" t="s">
        <v>11067</v>
      </c>
      <c r="Q238" s="31" t="s">
        <v>11070</v>
      </c>
      <c r="R238" s="31"/>
      <c r="S238" s="31" t="s">
        <v>11071</v>
      </c>
      <c r="T238" s="49" t="s">
        <v>18636</v>
      </c>
      <c r="U238" s="83" t="s">
        <v>18605</v>
      </c>
      <c r="V238" s="49" t="s">
        <v>3537</v>
      </c>
      <c r="W238" s="49" t="s">
        <v>18738</v>
      </c>
      <c r="X238" s="32" t="s">
        <v>18603</v>
      </c>
      <c r="Y238" s="49" t="s">
        <v>1930</v>
      </c>
      <c r="Z238" s="49" t="s">
        <v>1930</v>
      </c>
      <c r="AA238" s="49" t="s">
        <v>1930</v>
      </c>
      <c r="AB238" s="83"/>
      <c r="AC238" s="38"/>
    </row>
    <row r="239" spans="1:29" s="33" customFormat="1" ht="15.75">
      <c r="A239" s="31" t="s">
        <v>11063</v>
      </c>
      <c r="B239" s="31" t="s">
        <v>8190</v>
      </c>
      <c r="C239" s="31"/>
      <c r="D239" s="31" t="s">
        <v>8191</v>
      </c>
      <c r="E239" s="31" t="s">
        <v>2927</v>
      </c>
      <c r="F239" s="31" t="s">
        <v>11990</v>
      </c>
      <c r="G239" s="31" t="s">
        <v>11991</v>
      </c>
      <c r="H239" s="31" t="s">
        <v>11992</v>
      </c>
      <c r="I239" s="31" t="s">
        <v>11230</v>
      </c>
      <c r="J239" s="31" t="s">
        <v>11078</v>
      </c>
      <c r="K239" s="31" t="s">
        <v>11079</v>
      </c>
      <c r="L239" s="31" t="s">
        <v>11993</v>
      </c>
      <c r="M239" s="31"/>
      <c r="N239" s="31" t="s">
        <v>11075</v>
      </c>
      <c r="O239" s="31" t="s">
        <v>11994</v>
      </c>
      <c r="P239" s="31" t="s">
        <v>11067</v>
      </c>
      <c r="Q239" s="31" t="s">
        <v>11070</v>
      </c>
      <c r="R239" s="31"/>
      <c r="S239" s="31" t="s">
        <v>11071</v>
      </c>
      <c r="T239" s="49" t="s">
        <v>18636</v>
      </c>
      <c r="U239" s="83" t="s">
        <v>18605</v>
      </c>
      <c r="V239" s="49" t="s">
        <v>3537</v>
      </c>
      <c r="W239" s="49" t="s">
        <v>18738</v>
      </c>
      <c r="X239" s="32" t="s">
        <v>18603</v>
      </c>
      <c r="Y239" s="49" t="s">
        <v>1930</v>
      </c>
      <c r="Z239" s="49" t="s">
        <v>1930</v>
      </c>
      <c r="AA239" s="49" t="s">
        <v>1930</v>
      </c>
      <c r="AB239" s="83"/>
      <c r="AC239" s="38"/>
    </row>
    <row r="240" spans="1:29" s="33" customFormat="1" ht="15.75">
      <c r="A240" s="31" t="s">
        <v>11063</v>
      </c>
      <c r="B240" s="31" t="s">
        <v>8190</v>
      </c>
      <c r="C240" s="31"/>
      <c r="D240" s="31" t="s">
        <v>8191</v>
      </c>
      <c r="E240" s="31" t="s">
        <v>2927</v>
      </c>
      <c r="F240" s="31" t="s">
        <v>11995</v>
      </c>
      <c r="G240" s="31" t="s">
        <v>11996</v>
      </c>
      <c r="H240" s="31" t="s">
        <v>11997</v>
      </c>
      <c r="I240" s="31" t="s">
        <v>11230</v>
      </c>
      <c r="J240" s="31" t="s">
        <v>11078</v>
      </c>
      <c r="K240" s="31" t="s">
        <v>11079</v>
      </c>
      <c r="L240" s="31" t="s">
        <v>11998</v>
      </c>
      <c r="M240" s="31"/>
      <c r="N240" s="31" t="s">
        <v>11075</v>
      </c>
      <c r="O240" s="31" t="s">
        <v>11999</v>
      </c>
      <c r="P240" s="31" t="s">
        <v>11067</v>
      </c>
      <c r="Q240" s="31" t="s">
        <v>11070</v>
      </c>
      <c r="R240" s="31"/>
      <c r="S240" s="31" t="s">
        <v>11071</v>
      </c>
      <c r="T240" s="49" t="s">
        <v>18636</v>
      </c>
      <c r="U240" s="83" t="s">
        <v>18605</v>
      </c>
      <c r="V240" s="49" t="s">
        <v>3537</v>
      </c>
      <c r="W240" s="49" t="s">
        <v>18738</v>
      </c>
      <c r="X240" s="32" t="s">
        <v>18603</v>
      </c>
      <c r="Y240" s="49" t="s">
        <v>1930</v>
      </c>
      <c r="Z240" s="49" t="s">
        <v>1930</v>
      </c>
      <c r="AA240" s="49" t="s">
        <v>1930</v>
      </c>
      <c r="AB240" s="83"/>
      <c r="AC240" s="38"/>
    </row>
    <row r="241" spans="1:29" s="33" customFormat="1" ht="15.75">
      <c r="A241" s="31" t="s">
        <v>11063</v>
      </c>
      <c r="B241" s="31" t="s">
        <v>8190</v>
      </c>
      <c r="C241" s="31"/>
      <c r="D241" s="31" t="s">
        <v>8191</v>
      </c>
      <c r="E241" s="31" t="s">
        <v>2927</v>
      </c>
      <c r="F241" s="31" t="s">
        <v>12000</v>
      </c>
      <c r="G241" s="31" t="s">
        <v>12001</v>
      </c>
      <c r="H241" s="31" t="s">
        <v>12002</v>
      </c>
      <c r="I241" s="31" t="s">
        <v>11230</v>
      </c>
      <c r="J241" s="31" t="s">
        <v>11078</v>
      </c>
      <c r="K241" s="31" t="s">
        <v>11079</v>
      </c>
      <c r="L241" s="31" t="s">
        <v>12003</v>
      </c>
      <c r="M241" s="31"/>
      <c r="N241" s="31" t="s">
        <v>11075</v>
      </c>
      <c r="O241" s="31" t="s">
        <v>12004</v>
      </c>
      <c r="P241" s="31" t="s">
        <v>11067</v>
      </c>
      <c r="Q241" s="31" t="s">
        <v>11070</v>
      </c>
      <c r="R241" s="31"/>
      <c r="S241" s="31" t="s">
        <v>11071</v>
      </c>
      <c r="T241" s="49" t="s">
        <v>18636</v>
      </c>
      <c r="U241" s="83" t="s">
        <v>18605</v>
      </c>
      <c r="V241" s="49" t="s">
        <v>3537</v>
      </c>
      <c r="W241" s="49" t="s">
        <v>18738</v>
      </c>
      <c r="X241" s="32" t="s">
        <v>18603</v>
      </c>
      <c r="Y241" s="49" t="s">
        <v>1930</v>
      </c>
      <c r="Z241" s="49" t="s">
        <v>1930</v>
      </c>
      <c r="AA241" s="49" t="s">
        <v>1930</v>
      </c>
      <c r="AB241" s="83"/>
      <c r="AC241" s="38"/>
    </row>
    <row r="242" spans="1:29" s="33" customFormat="1" ht="15.75">
      <c r="A242" s="31" t="s">
        <v>11063</v>
      </c>
      <c r="B242" s="31" t="s">
        <v>8190</v>
      </c>
      <c r="C242" s="31"/>
      <c r="D242" s="31" t="s">
        <v>8191</v>
      </c>
      <c r="E242" s="31" t="s">
        <v>2927</v>
      </c>
      <c r="F242" s="31" t="s">
        <v>12005</v>
      </c>
      <c r="G242" s="31" t="s">
        <v>12006</v>
      </c>
      <c r="H242" s="31" t="s">
        <v>12007</v>
      </c>
      <c r="I242" s="31" t="s">
        <v>11230</v>
      </c>
      <c r="J242" s="31" t="s">
        <v>11078</v>
      </c>
      <c r="K242" s="31" t="s">
        <v>11079</v>
      </c>
      <c r="L242" s="31" t="s">
        <v>12008</v>
      </c>
      <c r="M242" s="31"/>
      <c r="N242" s="31" t="s">
        <v>11075</v>
      </c>
      <c r="O242" s="31" t="s">
        <v>12009</v>
      </c>
      <c r="P242" s="31" t="s">
        <v>11067</v>
      </c>
      <c r="Q242" s="31" t="s">
        <v>11070</v>
      </c>
      <c r="R242" s="31"/>
      <c r="S242" s="31" t="s">
        <v>11071</v>
      </c>
      <c r="T242" s="49" t="s">
        <v>18636</v>
      </c>
      <c r="U242" s="83" t="s">
        <v>18605</v>
      </c>
      <c r="V242" s="49" t="s">
        <v>3537</v>
      </c>
      <c r="W242" s="49" t="s">
        <v>18738</v>
      </c>
      <c r="X242" s="32" t="s">
        <v>18603</v>
      </c>
      <c r="Y242" s="49" t="s">
        <v>1930</v>
      </c>
      <c r="Z242" s="49" t="s">
        <v>1930</v>
      </c>
      <c r="AA242" s="49" t="s">
        <v>1930</v>
      </c>
      <c r="AB242" s="83"/>
      <c r="AC242" s="38"/>
    </row>
    <row r="243" spans="1:29" s="33" customFormat="1" ht="15.75">
      <c r="A243" s="31" t="s">
        <v>11063</v>
      </c>
      <c r="B243" s="31" t="s">
        <v>8190</v>
      </c>
      <c r="C243" s="31"/>
      <c r="D243" s="31" t="s">
        <v>8191</v>
      </c>
      <c r="E243" s="31" t="s">
        <v>2927</v>
      </c>
      <c r="F243" s="31" t="s">
        <v>12010</v>
      </c>
      <c r="G243" s="31" t="s">
        <v>12011</v>
      </c>
      <c r="H243" s="31" t="s">
        <v>12012</v>
      </c>
      <c r="I243" s="31" t="s">
        <v>11230</v>
      </c>
      <c r="J243" s="31" t="s">
        <v>11078</v>
      </c>
      <c r="K243" s="31" t="s">
        <v>11079</v>
      </c>
      <c r="L243" s="31" t="s">
        <v>12013</v>
      </c>
      <c r="M243" s="31"/>
      <c r="N243" s="31" t="s">
        <v>11075</v>
      </c>
      <c r="O243" s="31" t="s">
        <v>12014</v>
      </c>
      <c r="P243" s="31" t="s">
        <v>11067</v>
      </c>
      <c r="Q243" s="31" t="s">
        <v>11070</v>
      </c>
      <c r="R243" s="31"/>
      <c r="S243" s="31" t="s">
        <v>11071</v>
      </c>
      <c r="T243" s="49" t="s">
        <v>18636</v>
      </c>
      <c r="U243" s="83" t="s">
        <v>18605</v>
      </c>
      <c r="V243" s="49" t="s">
        <v>3537</v>
      </c>
      <c r="W243" s="49" t="s">
        <v>18738</v>
      </c>
      <c r="X243" s="32" t="s">
        <v>18603</v>
      </c>
      <c r="Y243" s="49" t="s">
        <v>1930</v>
      </c>
      <c r="Z243" s="49" t="s">
        <v>1930</v>
      </c>
      <c r="AA243" s="49" t="s">
        <v>1930</v>
      </c>
      <c r="AB243" s="83"/>
      <c r="AC243" s="38"/>
    </row>
    <row r="244" spans="1:29" s="33" customFormat="1" ht="15.75">
      <c r="A244" s="31" t="s">
        <v>11063</v>
      </c>
      <c r="B244" s="31" t="s">
        <v>8190</v>
      </c>
      <c r="C244" s="31"/>
      <c r="D244" s="31" t="s">
        <v>8191</v>
      </c>
      <c r="E244" s="31" t="s">
        <v>2927</v>
      </c>
      <c r="F244" s="31" t="s">
        <v>12015</v>
      </c>
      <c r="G244" s="31" t="s">
        <v>12016</v>
      </c>
      <c r="H244" s="31" t="s">
        <v>12017</v>
      </c>
      <c r="I244" s="31" t="s">
        <v>11230</v>
      </c>
      <c r="J244" s="31" t="s">
        <v>11078</v>
      </c>
      <c r="K244" s="31" t="s">
        <v>11079</v>
      </c>
      <c r="L244" s="31" t="s">
        <v>12018</v>
      </c>
      <c r="M244" s="31"/>
      <c r="N244" s="31" t="s">
        <v>11075</v>
      </c>
      <c r="O244" s="31" t="s">
        <v>12019</v>
      </c>
      <c r="P244" s="31" t="s">
        <v>11067</v>
      </c>
      <c r="Q244" s="31" t="s">
        <v>11070</v>
      </c>
      <c r="R244" s="31"/>
      <c r="S244" s="31" t="s">
        <v>11071</v>
      </c>
      <c r="T244" s="49" t="s">
        <v>18636</v>
      </c>
      <c r="U244" s="83" t="s">
        <v>18605</v>
      </c>
      <c r="V244" s="49" t="s">
        <v>3537</v>
      </c>
      <c r="W244" s="49" t="s">
        <v>18738</v>
      </c>
      <c r="X244" s="32" t="s">
        <v>18603</v>
      </c>
      <c r="Y244" s="49" t="s">
        <v>1930</v>
      </c>
      <c r="Z244" s="49" t="s">
        <v>1930</v>
      </c>
      <c r="AA244" s="49" t="s">
        <v>1930</v>
      </c>
      <c r="AB244" s="83"/>
      <c r="AC244" s="38"/>
    </row>
    <row r="245" spans="1:29" s="33" customFormat="1" ht="15.75">
      <c r="A245" s="31" t="s">
        <v>11063</v>
      </c>
      <c r="B245" s="31" t="s">
        <v>8190</v>
      </c>
      <c r="C245" s="31"/>
      <c r="D245" s="31" t="s">
        <v>8191</v>
      </c>
      <c r="E245" s="31" t="s">
        <v>2927</v>
      </c>
      <c r="F245" s="31" t="s">
        <v>12020</v>
      </c>
      <c r="G245" s="31" t="s">
        <v>12021</v>
      </c>
      <c r="H245" s="31" t="s">
        <v>12022</v>
      </c>
      <c r="I245" s="31" t="s">
        <v>11230</v>
      </c>
      <c r="J245" s="31" t="s">
        <v>11078</v>
      </c>
      <c r="K245" s="31" t="s">
        <v>11079</v>
      </c>
      <c r="L245" s="31" t="s">
        <v>12023</v>
      </c>
      <c r="M245" s="31"/>
      <c r="N245" s="31" t="s">
        <v>11075</v>
      </c>
      <c r="O245" s="31" t="s">
        <v>12024</v>
      </c>
      <c r="P245" s="31" t="s">
        <v>11067</v>
      </c>
      <c r="Q245" s="31" t="s">
        <v>11070</v>
      </c>
      <c r="R245" s="31"/>
      <c r="S245" s="31" t="s">
        <v>11071</v>
      </c>
      <c r="T245" s="49" t="s">
        <v>18636</v>
      </c>
      <c r="U245" s="83" t="s">
        <v>18605</v>
      </c>
      <c r="V245" s="49" t="s">
        <v>3537</v>
      </c>
      <c r="W245" s="49" t="s">
        <v>18738</v>
      </c>
      <c r="X245" s="32" t="s">
        <v>18603</v>
      </c>
      <c r="Y245" s="49" t="s">
        <v>1930</v>
      </c>
      <c r="Z245" s="49" t="s">
        <v>1930</v>
      </c>
      <c r="AA245" s="49" t="s">
        <v>1930</v>
      </c>
      <c r="AB245" s="83"/>
      <c r="AC245" s="38"/>
    </row>
    <row r="246" spans="1:29" s="33" customFormat="1" ht="15.75">
      <c r="A246" s="31" t="s">
        <v>11063</v>
      </c>
      <c r="B246" s="31" t="s">
        <v>8190</v>
      </c>
      <c r="C246" s="31"/>
      <c r="D246" s="31" t="s">
        <v>8191</v>
      </c>
      <c r="E246" s="31" t="s">
        <v>2927</v>
      </c>
      <c r="F246" s="31" t="s">
        <v>12025</v>
      </c>
      <c r="G246" s="31" t="s">
        <v>12026</v>
      </c>
      <c r="H246" s="31" t="s">
        <v>12027</v>
      </c>
      <c r="I246" s="31" t="s">
        <v>11230</v>
      </c>
      <c r="J246" s="31" t="s">
        <v>11078</v>
      </c>
      <c r="K246" s="31" t="s">
        <v>11079</v>
      </c>
      <c r="L246" s="31" t="s">
        <v>12028</v>
      </c>
      <c r="M246" s="31"/>
      <c r="N246" s="31" t="s">
        <v>11075</v>
      </c>
      <c r="O246" s="31" t="s">
        <v>12029</v>
      </c>
      <c r="P246" s="31" t="s">
        <v>11067</v>
      </c>
      <c r="Q246" s="31" t="s">
        <v>11070</v>
      </c>
      <c r="R246" s="31"/>
      <c r="S246" s="31" t="s">
        <v>11071</v>
      </c>
      <c r="T246" s="49" t="s">
        <v>18636</v>
      </c>
      <c r="U246" s="83" t="s">
        <v>18605</v>
      </c>
      <c r="V246" s="49" t="s">
        <v>3537</v>
      </c>
      <c r="W246" s="49" t="s">
        <v>18738</v>
      </c>
      <c r="X246" s="32" t="s">
        <v>18603</v>
      </c>
      <c r="Y246" s="49" t="s">
        <v>1930</v>
      </c>
      <c r="Z246" s="49" t="s">
        <v>1930</v>
      </c>
      <c r="AA246" s="49" t="s">
        <v>1930</v>
      </c>
      <c r="AB246" s="83"/>
      <c r="AC246" s="38"/>
    </row>
    <row r="247" spans="1:29" s="33" customFormat="1" ht="15.75">
      <c r="A247" s="31" t="s">
        <v>11063</v>
      </c>
      <c r="B247" s="31" t="s">
        <v>8190</v>
      </c>
      <c r="C247" s="31"/>
      <c r="D247" s="31" t="s">
        <v>8191</v>
      </c>
      <c r="E247" s="31" t="s">
        <v>2927</v>
      </c>
      <c r="F247" s="31" t="s">
        <v>12030</v>
      </c>
      <c r="G247" s="31" t="s">
        <v>12031</v>
      </c>
      <c r="H247" s="31" t="s">
        <v>12032</v>
      </c>
      <c r="I247" s="31" t="s">
        <v>11230</v>
      </c>
      <c r="J247" s="31" t="s">
        <v>11078</v>
      </c>
      <c r="K247" s="31" t="s">
        <v>11079</v>
      </c>
      <c r="L247" s="31" t="s">
        <v>12033</v>
      </c>
      <c r="M247" s="31"/>
      <c r="N247" s="31" t="s">
        <v>11075</v>
      </c>
      <c r="O247" s="31" t="s">
        <v>12034</v>
      </c>
      <c r="P247" s="31" t="s">
        <v>11067</v>
      </c>
      <c r="Q247" s="31" t="s">
        <v>11070</v>
      </c>
      <c r="R247" s="31"/>
      <c r="S247" s="31" t="s">
        <v>11071</v>
      </c>
      <c r="T247" s="49" t="s">
        <v>18636</v>
      </c>
      <c r="U247" s="83" t="s">
        <v>18605</v>
      </c>
      <c r="V247" s="49" t="s">
        <v>3537</v>
      </c>
      <c r="W247" s="49" t="s">
        <v>18738</v>
      </c>
      <c r="X247" s="32" t="s">
        <v>18603</v>
      </c>
      <c r="Y247" s="49" t="s">
        <v>1930</v>
      </c>
      <c r="Z247" s="49" t="s">
        <v>1930</v>
      </c>
      <c r="AA247" s="49" t="s">
        <v>1930</v>
      </c>
      <c r="AB247" s="83"/>
      <c r="AC247" s="38"/>
    </row>
    <row r="248" spans="1:29" s="33" customFormat="1" ht="15.75">
      <c r="A248" s="31" t="s">
        <v>11063</v>
      </c>
      <c r="B248" s="31" t="s">
        <v>8190</v>
      </c>
      <c r="C248" s="31"/>
      <c r="D248" s="31" t="s">
        <v>8191</v>
      </c>
      <c r="E248" s="31" t="s">
        <v>2927</v>
      </c>
      <c r="F248" s="31" t="s">
        <v>12035</v>
      </c>
      <c r="G248" s="31" t="s">
        <v>12036</v>
      </c>
      <c r="H248" s="31" t="s">
        <v>12037</v>
      </c>
      <c r="I248" s="31" t="s">
        <v>11230</v>
      </c>
      <c r="J248" s="31" t="s">
        <v>11078</v>
      </c>
      <c r="K248" s="31" t="s">
        <v>11079</v>
      </c>
      <c r="L248" s="31" t="s">
        <v>12038</v>
      </c>
      <c r="M248" s="31"/>
      <c r="N248" s="31" t="s">
        <v>11075</v>
      </c>
      <c r="O248" s="31" t="s">
        <v>12039</v>
      </c>
      <c r="P248" s="31" t="s">
        <v>11067</v>
      </c>
      <c r="Q248" s="31" t="s">
        <v>11070</v>
      </c>
      <c r="R248" s="31"/>
      <c r="S248" s="31" t="s">
        <v>11071</v>
      </c>
      <c r="T248" s="49" t="s">
        <v>18636</v>
      </c>
      <c r="U248" s="83" t="s">
        <v>18605</v>
      </c>
      <c r="V248" s="49" t="s">
        <v>3537</v>
      </c>
      <c r="W248" s="49" t="s">
        <v>18738</v>
      </c>
      <c r="X248" s="32" t="s">
        <v>18603</v>
      </c>
      <c r="Y248" s="49" t="s">
        <v>1930</v>
      </c>
      <c r="Z248" s="49" t="s">
        <v>1930</v>
      </c>
      <c r="AA248" s="49" t="s">
        <v>1930</v>
      </c>
      <c r="AB248" s="83"/>
      <c r="AC248" s="38"/>
    </row>
    <row r="249" spans="1:29" s="33" customFormat="1" ht="15.75">
      <c r="A249" s="31" t="s">
        <v>11063</v>
      </c>
      <c r="B249" s="31" t="s">
        <v>8190</v>
      </c>
      <c r="C249" s="31"/>
      <c r="D249" s="31" t="s">
        <v>8191</v>
      </c>
      <c r="E249" s="31" t="s">
        <v>2927</v>
      </c>
      <c r="F249" s="31" t="s">
        <v>12040</v>
      </c>
      <c r="G249" s="31" t="s">
        <v>12041</v>
      </c>
      <c r="H249" s="31" t="s">
        <v>12042</v>
      </c>
      <c r="I249" s="31" t="s">
        <v>11230</v>
      </c>
      <c r="J249" s="31" t="s">
        <v>11078</v>
      </c>
      <c r="K249" s="31" t="s">
        <v>11079</v>
      </c>
      <c r="L249" s="31" t="s">
        <v>12043</v>
      </c>
      <c r="M249" s="31"/>
      <c r="N249" s="31" t="s">
        <v>11075</v>
      </c>
      <c r="O249" s="31" t="s">
        <v>12044</v>
      </c>
      <c r="P249" s="31" t="s">
        <v>11067</v>
      </c>
      <c r="Q249" s="31" t="s">
        <v>11070</v>
      </c>
      <c r="R249" s="31"/>
      <c r="S249" s="31" t="s">
        <v>11071</v>
      </c>
      <c r="T249" s="49" t="s">
        <v>18636</v>
      </c>
      <c r="U249" s="83" t="s">
        <v>18605</v>
      </c>
      <c r="V249" s="49" t="s">
        <v>3537</v>
      </c>
      <c r="W249" s="49" t="s">
        <v>18738</v>
      </c>
      <c r="X249" s="32" t="s">
        <v>18603</v>
      </c>
      <c r="Y249" s="49" t="s">
        <v>1930</v>
      </c>
      <c r="Z249" s="49" t="s">
        <v>1930</v>
      </c>
      <c r="AA249" s="49" t="s">
        <v>1930</v>
      </c>
      <c r="AB249" s="83"/>
      <c r="AC249" s="38"/>
    </row>
    <row r="250" spans="1:29" s="33" customFormat="1" ht="15.75">
      <c r="A250" s="31" t="s">
        <v>11063</v>
      </c>
      <c r="B250" s="31" t="s">
        <v>8190</v>
      </c>
      <c r="C250" s="31"/>
      <c r="D250" s="31" t="s">
        <v>8191</v>
      </c>
      <c r="E250" s="31" t="s">
        <v>2927</v>
      </c>
      <c r="F250" s="31" t="s">
        <v>12045</v>
      </c>
      <c r="G250" s="31" t="s">
        <v>12046</v>
      </c>
      <c r="H250" s="31" t="s">
        <v>12047</v>
      </c>
      <c r="I250" s="31" t="s">
        <v>11230</v>
      </c>
      <c r="J250" s="31" t="s">
        <v>11078</v>
      </c>
      <c r="K250" s="31" t="s">
        <v>11079</v>
      </c>
      <c r="L250" s="31" t="s">
        <v>12048</v>
      </c>
      <c r="M250" s="31"/>
      <c r="N250" s="31" t="s">
        <v>11075</v>
      </c>
      <c r="O250" s="31" t="s">
        <v>12049</v>
      </c>
      <c r="P250" s="31" t="s">
        <v>11067</v>
      </c>
      <c r="Q250" s="31" t="s">
        <v>11070</v>
      </c>
      <c r="R250" s="31"/>
      <c r="S250" s="31" t="s">
        <v>11071</v>
      </c>
      <c r="T250" s="49" t="s">
        <v>18636</v>
      </c>
      <c r="U250" s="83" t="s">
        <v>18605</v>
      </c>
      <c r="V250" s="49" t="s">
        <v>3537</v>
      </c>
      <c r="W250" s="49" t="s">
        <v>18738</v>
      </c>
      <c r="X250" s="32" t="s">
        <v>18603</v>
      </c>
      <c r="Y250" s="49" t="s">
        <v>1930</v>
      </c>
      <c r="Z250" s="49" t="s">
        <v>1930</v>
      </c>
      <c r="AA250" s="49" t="s">
        <v>1930</v>
      </c>
      <c r="AB250" s="83"/>
      <c r="AC250" s="38"/>
    </row>
    <row r="251" spans="1:29" s="33" customFormat="1" ht="15.75">
      <c r="A251" s="31" t="s">
        <v>11063</v>
      </c>
      <c r="B251" s="31" t="s">
        <v>8190</v>
      </c>
      <c r="C251" s="31"/>
      <c r="D251" s="31" t="s">
        <v>8191</v>
      </c>
      <c r="E251" s="31" t="s">
        <v>2927</v>
      </c>
      <c r="F251" s="31" t="s">
        <v>12050</v>
      </c>
      <c r="G251" s="31" t="s">
        <v>12051</v>
      </c>
      <c r="H251" s="31" t="s">
        <v>12052</v>
      </c>
      <c r="I251" s="31" t="s">
        <v>11230</v>
      </c>
      <c r="J251" s="31" t="s">
        <v>11078</v>
      </c>
      <c r="K251" s="31" t="s">
        <v>11079</v>
      </c>
      <c r="L251" s="31" t="s">
        <v>12053</v>
      </c>
      <c r="M251" s="31"/>
      <c r="N251" s="31" t="s">
        <v>11075</v>
      </c>
      <c r="O251" s="31" t="s">
        <v>12054</v>
      </c>
      <c r="P251" s="31" t="s">
        <v>11067</v>
      </c>
      <c r="Q251" s="31" t="s">
        <v>11070</v>
      </c>
      <c r="R251" s="31"/>
      <c r="S251" s="31" t="s">
        <v>11071</v>
      </c>
      <c r="T251" s="49" t="s">
        <v>18636</v>
      </c>
      <c r="U251" s="83" t="s">
        <v>18605</v>
      </c>
      <c r="V251" s="49" t="s">
        <v>3537</v>
      </c>
      <c r="W251" s="49" t="s">
        <v>18738</v>
      </c>
      <c r="X251" s="32" t="s">
        <v>18603</v>
      </c>
      <c r="Y251" s="49" t="s">
        <v>1930</v>
      </c>
      <c r="Z251" s="49" t="s">
        <v>1930</v>
      </c>
      <c r="AA251" s="49" t="s">
        <v>1930</v>
      </c>
      <c r="AB251" s="83"/>
      <c r="AC251" s="38"/>
    </row>
    <row r="252" spans="1:29" s="33" customFormat="1" ht="15.75">
      <c r="A252" s="31" t="s">
        <v>11063</v>
      </c>
      <c r="B252" s="31" t="s">
        <v>8190</v>
      </c>
      <c r="C252" s="31"/>
      <c r="D252" s="31" t="s">
        <v>8191</v>
      </c>
      <c r="E252" s="31" t="s">
        <v>2927</v>
      </c>
      <c r="F252" s="31" t="s">
        <v>12055</v>
      </c>
      <c r="G252" s="31" t="s">
        <v>12056</v>
      </c>
      <c r="H252" s="31" t="s">
        <v>12057</v>
      </c>
      <c r="I252" s="31" t="s">
        <v>11230</v>
      </c>
      <c r="J252" s="31" t="s">
        <v>11078</v>
      </c>
      <c r="K252" s="31" t="s">
        <v>11079</v>
      </c>
      <c r="L252" s="31" t="s">
        <v>12058</v>
      </c>
      <c r="M252" s="31"/>
      <c r="N252" s="31" t="s">
        <v>11075</v>
      </c>
      <c r="O252" s="31" t="s">
        <v>12059</v>
      </c>
      <c r="P252" s="31" t="s">
        <v>11067</v>
      </c>
      <c r="Q252" s="31" t="s">
        <v>11070</v>
      </c>
      <c r="R252" s="31"/>
      <c r="S252" s="31" t="s">
        <v>11071</v>
      </c>
      <c r="T252" s="49" t="s">
        <v>18636</v>
      </c>
      <c r="U252" s="83" t="s">
        <v>18605</v>
      </c>
      <c r="V252" s="49" t="s">
        <v>3537</v>
      </c>
      <c r="W252" s="49" t="s">
        <v>18738</v>
      </c>
      <c r="X252" s="32" t="s">
        <v>18603</v>
      </c>
      <c r="Y252" s="49" t="s">
        <v>1930</v>
      </c>
      <c r="Z252" s="49" t="s">
        <v>1930</v>
      </c>
      <c r="AA252" s="49" t="s">
        <v>1930</v>
      </c>
      <c r="AB252" s="83"/>
      <c r="AC252" s="38"/>
    </row>
    <row r="253" spans="1:29" s="33" customFormat="1" ht="15.75">
      <c r="A253" s="31" t="s">
        <v>11063</v>
      </c>
      <c r="B253" s="31" t="s">
        <v>8190</v>
      </c>
      <c r="C253" s="31"/>
      <c r="D253" s="31" t="s">
        <v>8191</v>
      </c>
      <c r="E253" s="31" t="s">
        <v>2927</v>
      </c>
      <c r="F253" s="31" t="s">
        <v>12060</v>
      </c>
      <c r="G253" s="31" t="s">
        <v>12061</v>
      </c>
      <c r="H253" s="31" t="s">
        <v>12062</v>
      </c>
      <c r="I253" s="31" t="s">
        <v>11230</v>
      </c>
      <c r="J253" s="31" t="s">
        <v>11078</v>
      </c>
      <c r="K253" s="31" t="s">
        <v>11079</v>
      </c>
      <c r="L253" s="31" t="s">
        <v>12063</v>
      </c>
      <c r="M253" s="31"/>
      <c r="N253" s="31" t="s">
        <v>11075</v>
      </c>
      <c r="O253" s="31" t="s">
        <v>12064</v>
      </c>
      <c r="P253" s="31" t="s">
        <v>11067</v>
      </c>
      <c r="Q253" s="31" t="s">
        <v>11070</v>
      </c>
      <c r="R253" s="31"/>
      <c r="S253" s="31" t="s">
        <v>11071</v>
      </c>
      <c r="T253" s="49" t="s">
        <v>18636</v>
      </c>
      <c r="U253" s="83" t="s">
        <v>18605</v>
      </c>
      <c r="V253" s="49" t="s">
        <v>3537</v>
      </c>
      <c r="W253" s="49" t="s">
        <v>18738</v>
      </c>
      <c r="X253" s="32" t="s">
        <v>18603</v>
      </c>
      <c r="Y253" s="49" t="s">
        <v>1930</v>
      </c>
      <c r="Z253" s="49" t="s">
        <v>1930</v>
      </c>
      <c r="AA253" s="49" t="s">
        <v>1930</v>
      </c>
      <c r="AB253" s="83"/>
      <c r="AC253" s="38"/>
    </row>
    <row r="254" spans="1:29" s="33" customFormat="1" ht="15.75">
      <c r="A254" s="31" t="s">
        <v>11063</v>
      </c>
      <c r="B254" s="31" t="s">
        <v>8190</v>
      </c>
      <c r="C254" s="31"/>
      <c r="D254" s="31" t="s">
        <v>8191</v>
      </c>
      <c r="E254" s="31" t="s">
        <v>2927</v>
      </c>
      <c r="F254" s="31" t="s">
        <v>12065</v>
      </c>
      <c r="G254" s="31" t="s">
        <v>12066</v>
      </c>
      <c r="H254" s="31" t="s">
        <v>12067</v>
      </c>
      <c r="I254" s="31" t="s">
        <v>11230</v>
      </c>
      <c r="J254" s="31" t="s">
        <v>11078</v>
      </c>
      <c r="K254" s="31" t="s">
        <v>11079</v>
      </c>
      <c r="L254" s="31" t="s">
        <v>12068</v>
      </c>
      <c r="M254" s="31"/>
      <c r="N254" s="31" t="s">
        <v>11075</v>
      </c>
      <c r="O254" s="31" t="s">
        <v>12069</v>
      </c>
      <c r="P254" s="31" t="s">
        <v>11067</v>
      </c>
      <c r="Q254" s="31" t="s">
        <v>11070</v>
      </c>
      <c r="R254" s="31"/>
      <c r="S254" s="31" t="s">
        <v>11071</v>
      </c>
      <c r="T254" s="49" t="s">
        <v>18636</v>
      </c>
      <c r="U254" s="83" t="s">
        <v>18605</v>
      </c>
      <c r="V254" s="49" t="s">
        <v>3537</v>
      </c>
      <c r="W254" s="49" t="s">
        <v>18738</v>
      </c>
      <c r="X254" s="32" t="s">
        <v>18603</v>
      </c>
      <c r="Y254" s="49" t="s">
        <v>1930</v>
      </c>
      <c r="Z254" s="49" t="s">
        <v>1930</v>
      </c>
      <c r="AA254" s="49" t="s">
        <v>1930</v>
      </c>
      <c r="AB254" s="83"/>
      <c r="AC254" s="38"/>
    </row>
    <row r="255" spans="1:29" s="33" customFormat="1" ht="15.75">
      <c r="A255" s="31" t="s">
        <v>11063</v>
      </c>
      <c r="B255" s="31" t="s">
        <v>8190</v>
      </c>
      <c r="C255" s="31"/>
      <c r="D255" s="31" t="s">
        <v>8191</v>
      </c>
      <c r="E255" s="31" t="s">
        <v>2927</v>
      </c>
      <c r="F255" s="31" t="s">
        <v>12070</v>
      </c>
      <c r="G255" s="31" t="s">
        <v>12071</v>
      </c>
      <c r="H255" s="31" t="s">
        <v>12072</v>
      </c>
      <c r="I255" s="31" t="s">
        <v>11230</v>
      </c>
      <c r="J255" s="31" t="s">
        <v>11078</v>
      </c>
      <c r="K255" s="31" t="s">
        <v>11079</v>
      </c>
      <c r="L255" s="31" t="s">
        <v>12073</v>
      </c>
      <c r="M255" s="31"/>
      <c r="N255" s="31" t="s">
        <v>11075</v>
      </c>
      <c r="O255" s="31" t="s">
        <v>12074</v>
      </c>
      <c r="P255" s="31" t="s">
        <v>11067</v>
      </c>
      <c r="Q255" s="31" t="s">
        <v>11070</v>
      </c>
      <c r="R255" s="31"/>
      <c r="S255" s="31" t="s">
        <v>11071</v>
      </c>
      <c r="T255" s="49" t="s">
        <v>18636</v>
      </c>
      <c r="U255" s="83" t="s">
        <v>18605</v>
      </c>
      <c r="V255" s="49" t="s">
        <v>3537</v>
      </c>
      <c r="W255" s="49" t="s">
        <v>18738</v>
      </c>
      <c r="X255" s="32" t="s">
        <v>18603</v>
      </c>
      <c r="Y255" s="49" t="s">
        <v>1930</v>
      </c>
      <c r="Z255" s="49" t="s">
        <v>1930</v>
      </c>
      <c r="AA255" s="49" t="s">
        <v>1930</v>
      </c>
      <c r="AB255" s="83"/>
      <c r="AC255" s="38"/>
    </row>
    <row r="256" spans="1:29" s="33" customFormat="1" ht="15.75">
      <c r="A256" s="31" t="s">
        <v>11063</v>
      </c>
      <c r="B256" s="31" t="s">
        <v>8190</v>
      </c>
      <c r="C256" s="31"/>
      <c r="D256" s="31" t="s">
        <v>8191</v>
      </c>
      <c r="E256" s="31" t="s">
        <v>2927</v>
      </c>
      <c r="F256" s="31" t="s">
        <v>12075</v>
      </c>
      <c r="G256" s="31" t="s">
        <v>12076</v>
      </c>
      <c r="H256" s="31" t="s">
        <v>12077</v>
      </c>
      <c r="I256" s="31" t="s">
        <v>11230</v>
      </c>
      <c r="J256" s="31" t="s">
        <v>11078</v>
      </c>
      <c r="K256" s="31" t="s">
        <v>11079</v>
      </c>
      <c r="L256" s="31" t="s">
        <v>12078</v>
      </c>
      <c r="M256" s="31"/>
      <c r="N256" s="31" t="s">
        <v>11075</v>
      </c>
      <c r="O256" s="31" t="s">
        <v>12079</v>
      </c>
      <c r="P256" s="31" t="s">
        <v>11067</v>
      </c>
      <c r="Q256" s="31" t="s">
        <v>11070</v>
      </c>
      <c r="R256" s="31"/>
      <c r="S256" s="31" t="s">
        <v>11071</v>
      </c>
      <c r="T256" s="49" t="s">
        <v>18636</v>
      </c>
      <c r="U256" s="83" t="s">
        <v>18605</v>
      </c>
      <c r="V256" s="49" t="s">
        <v>3537</v>
      </c>
      <c r="W256" s="49" t="s">
        <v>18738</v>
      </c>
      <c r="X256" s="32" t="s">
        <v>18603</v>
      </c>
      <c r="Y256" s="49" t="s">
        <v>1930</v>
      </c>
      <c r="Z256" s="49" t="s">
        <v>1930</v>
      </c>
      <c r="AA256" s="49" t="s">
        <v>1930</v>
      </c>
      <c r="AB256" s="83"/>
      <c r="AC256" s="38"/>
    </row>
    <row r="257" spans="1:29" s="33" customFormat="1" ht="15.75">
      <c r="A257" s="31" t="s">
        <v>11063</v>
      </c>
      <c r="B257" s="31" t="s">
        <v>8190</v>
      </c>
      <c r="C257" s="31"/>
      <c r="D257" s="31" t="s">
        <v>8191</v>
      </c>
      <c r="E257" s="31" t="s">
        <v>2927</v>
      </c>
      <c r="F257" s="31" t="s">
        <v>12080</v>
      </c>
      <c r="G257" s="31" t="s">
        <v>12081</v>
      </c>
      <c r="H257" s="31" t="s">
        <v>12082</v>
      </c>
      <c r="I257" s="31" t="s">
        <v>11230</v>
      </c>
      <c r="J257" s="31" t="s">
        <v>11078</v>
      </c>
      <c r="K257" s="31" t="s">
        <v>11079</v>
      </c>
      <c r="L257" s="31" t="s">
        <v>12083</v>
      </c>
      <c r="M257" s="31"/>
      <c r="N257" s="31" t="s">
        <v>11075</v>
      </c>
      <c r="O257" s="31" t="s">
        <v>12084</v>
      </c>
      <c r="P257" s="31" t="s">
        <v>11067</v>
      </c>
      <c r="Q257" s="31" t="s">
        <v>11070</v>
      </c>
      <c r="R257" s="31"/>
      <c r="S257" s="31" t="s">
        <v>11071</v>
      </c>
      <c r="T257" s="49" t="s">
        <v>18636</v>
      </c>
      <c r="U257" s="83" t="s">
        <v>18605</v>
      </c>
      <c r="V257" s="49" t="s">
        <v>3537</v>
      </c>
      <c r="W257" s="49" t="s">
        <v>18738</v>
      </c>
      <c r="X257" s="32" t="s">
        <v>18603</v>
      </c>
      <c r="Y257" s="49" t="s">
        <v>1930</v>
      </c>
      <c r="Z257" s="49" t="s">
        <v>1930</v>
      </c>
      <c r="AA257" s="49" t="s">
        <v>1930</v>
      </c>
      <c r="AB257" s="83"/>
      <c r="AC257" s="38"/>
    </row>
    <row r="258" spans="1:29" s="33" customFormat="1" ht="15.75">
      <c r="A258" s="31" t="s">
        <v>11063</v>
      </c>
      <c r="B258" s="31" t="s">
        <v>8190</v>
      </c>
      <c r="C258" s="31"/>
      <c r="D258" s="31" t="s">
        <v>8191</v>
      </c>
      <c r="E258" s="31" t="s">
        <v>2927</v>
      </c>
      <c r="F258" s="31" t="s">
        <v>12085</v>
      </c>
      <c r="G258" s="31" t="s">
        <v>12086</v>
      </c>
      <c r="H258" s="31" t="s">
        <v>12087</v>
      </c>
      <c r="I258" s="31" t="s">
        <v>11230</v>
      </c>
      <c r="J258" s="31" t="s">
        <v>11078</v>
      </c>
      <c r="K258" s="31" t="s">
        <v>11079</v>
      </c>
      <c r="L258" s="31" t="s">
        <v>12088</v>
      </c>
      <c r="M258" s="31"/>
      <c r="N258" s="31" t="s">
        <v>11075</v>
      </c>
      <c r="O258" s="31" t="s">
        <v>12089</v>
      </c>
      <c r="P258" s="31" t="s">
        <v>11067</v>
      </c>
      <c r="Q258" s="31" t="s">
        <v>11070</v>
      </c>
      <c r="R258" s="31"/>
      <c r="S258" s="31" t="s">
        <v>11071</v>
      </c>
      <c r="T258" s="49" t="s">
        <v>18636</v>
      </c>
      <c r="U258" s="83" t="s">
        <v>18605</v>
      </c>
      <c r="V258" s="49" t="s">
        <v>3537</v>
      </c>
      <c r="W258" s="49" t="s">
        <v>18738</v>
      </c>
      <c r="X258" s="32" t="s">
        <v>18603</v>
      </c>
      <c r="Y258" s="49" t="s">
        <v>1930</v>
      </c>
      <c r="Z258" s="49" t="s">
        <v>1930</v>
      </c>
      <c r="AA258" s="49" t="s">
        <v>1930</v>
      </c>
      <c r="AB258" s="83"/>
      <c r="AC258" s="38"/>
    </row>
    <row r="259" spans="1:29" s="33" customFormat="1" ht="15.75">
      <c r="A259" s="31" t="s">
        <v>11063</v>
      </c>
      <c r="B259" s="31" t="s">
        <v>8190</v>
      </c>
      <c r="C259" s="31"/>
      <c r="D259" s="31" t="s">
        <v>8191</v>
      </c>
      <c r="E259" s="31" t="s">
        <v>2927</v>
      </c>
      <c r="F259" s="31" t="s">
        <v>12090</v>
      </c>
      <c r="G259" s="31" t="s">
        <v>12091</v>
      </c>
      <c r="H259" s="31" t="s">
        <v>12092</v>
      </c>
      <c r="I259" s="31" t="s">
        <v>11230</v>
      </c>
      <c r="J259" s="31" t="s">
        <v>11078</v>
      </c>
      <c r="K259" s="31" t="s">
        <v>11079</v>
      </c>
      <c r="L259" s="31" t="s">
        <v>12093</v>
      </c>
      <c r="M259" s="31"/>
      <c r="N259" s="31" t="s">
        <v>11075</v>
      </c>
      <c r="O259" s="31" t="s">
        <v>12094</v>
      </c>
      <c r="P259" s="31" t="s">
        <v>11067</v>
      </c>
      <c r="Q259" s="31" t="s">
        <v>11070</v>
      </c>
      <c r="R259" s="31"/>
      <c r="S259" s="31" t="s">
        <v>11071</v>
      </c>
      <c r="T259" s="49" t="s">
        <v>18636</v>
      </c>
      <c r="U259" s="83" t="s">
        <v>18605</v>
      </c>
      <c r="V259" s="49" t="s">
        <v>3537</v>
      </c>
      <c r="W259" s="49" t="s">
        <v>18738</v>
      </c>
      <c r="X259" s="32" t="s">
        <v>18603</v>
      </c>
      <c r="Y259" s="49" t="s">
        <v>1930</v>
      </c>
      <c r="Z259" s="49" t="s">
        <v>1930</v>
      </c>
      <c r="AA259" s="49" t="s">
        <v>1930</v>
      </c>
      <c r="AB259" s="83"/>
      <c r="AC259" s="38"/>
    </row>
    <row r="260" spans="1:29" s="33" customFormat="1" ht="15.75">
      <c r="A260" s="31" t="s">
        <v>11063</v>
      </c>
      <c r="B260" s="31" t="s">
        <v>8190</v>
      </c>
      <c r="C260" s="31"/>
      <c r="D260" s="31" t="s">
        <v>8191</v>
      </c>
      <c r="E260" s="31" t="s">
        <v>2927</v>
      </c>
      <c r="F260" s="31" t="s">
        <v>12095</v>
      </c>
      <c r="G260" s="31" t="s">
        <v>12096</v>
      </c>
      <c r="H260" s="31" t="s">
        <v>12097</v>
      </c>
      <c r="I260" s="31" t="s">
        <v>11230</v>
      </c>
      <c r="J260" s="31" t="s">
        <v>11078</v>
      </c>
      <c r="K260" s="31" t="s">
        <v>11079</v>
      </c>
      <c r="L260" s="31" t="s">
        <v>12098</v>
      </c>
      <c r="M260" s="31"/>
      <c r="N260" s="31" t="s">
        <v>11075</v>
      </c>
      <c r="O260" s="31" t="s">
        <v>12099</v>
      </c>
      <c r="P260" s="31" t="s">
        <v>11067</v>
      </c>
      <c r="Q260" s="31" t="s">
        <v>11070</v>
      </c>
      <c r="R260" s="31"/>
      <c r="S260" s="31" t="s">
        <v>11071</v>
      </c>
      <c r="T260" s="49" t="s">
        <v>18636</v>
      </c>
      <c r="U260" s="83" t="s">
        <v>18605</v>
      </c>
      <c r="V260" s="49" t="s">
        <v>3537</v>
      </c>
      <c r="W260" s="49" t="s">
        <v>18738</v>
      </c>
      <c r="X260" s="32" t="s">
        <v>18603</v>
      </c>
      <c r="Y260" s="49" t="s">
        <v>1930</v>
      </c>
      <c r="Z260" s="49" t="s">
        <v>1930</v>
      </c>
      <c r="AA260" s="49" t="s">
        <v>1930</v>
      </c>
      <c r="AB260" s="83"/>
      <c r="AC260" s="38"/>
    </row>
    <row r="261" spans="1:29" s="33" customFormat="1" ht="15.75">
      <c r="A261" s="31" t="s">
        <v>11063</v>
      </c>
      <c r="B261" s="31" t="s">
        <v>8190</v>
      </c>
      <c r="C261" s="31"/>
      <c r="D261" s="31" t="s">
        <v>8191</v>
      </c>
      <c r="E261" s="31" t="s">
        <v>2927</v>
      </c>
      <c r="F261" s="31" t="s">
        <v>12100</v>
      </c>
      <c r="G261" s="31" t="s">
        <v>12101</v>
      </c>
      <c r="H261" s="31" t="s">
        <v>12102</v>
      </c>
      <c r="I261" s="31" t="s">
        <v>11230</v>
      </c>
      <c r="J261" s="31" t="s">
        <v>11078</v>
      </c>
      <c r="K261" s="31" t="s">
        <v>11079</v>
      </c>
      <c r="L261" s="31" t="s">
        <v>12103</v>
      </c>
      <c r="M261" s="31"/>
      <c r="N261" s="31" t="s">
        <v>11075</v>
      </c>
      <c r="O261" s="31" t="s">
        <v>12104</v>
      </c>
      <c r="P261" s="31" t="s">
        <v>11067</v>
      </c>
      <c r="Q261" s="31" t="s">
        <v>11070</v>
      </c>
      <c r="R261" s="31"/>
      <c r="S261" s="31" t="s">
        <v>11071</v>
      </c>
      <c r="T261" s="49" t="s">
        <v>18636</v>
      </c>
      <c r="U261" s="83" t="s">
        <v>18605</v>
      </c>
      <c r="V261" s="49" t="s">
        <v>3537</v>
      </c>
      <c r="W261" s="49" t="s">
        <v>18738</v>
      </c>
      <c r="X261" s="32" t="s">
        <v>18603</v>
      </c>
      <c r="Y261" s="49" t="s">
        <v>1930</v>
      </c>
      <c r="Z261" s="49" t="s">
        <v>1930</v>
      </c>
      <c r="AA261" s="49" t="s">
        <v>1930</v>
      </c>
      <c r="AB261" s="83"/>
      <c r="AC261" s="38"/>
    </row>
    <row r="262" spans="1:29" s="33" customFormat="1" ht="15.75">
      <c r="A262" s="31" t="s">
        <v>11063</v>
      </c>
      <c r="B262" s="31" t="s">
        <v>8190</v>
      </c>
      <c r="C262" s="31"/>
      <c r="D262" s="31" t="s">
        <v>8191</v>
      </c>
      <c r="E262" s="31" t="s">
        <v>2927</v>
      </c>
      <c r="F262" s="31" t="s">
        <v>12105</v>
      </c>
      <c r="G262" s="31" t="s">
        <v>12106</v>
      </c>
      <c r="H262" s="31" t="s">
        <v>12107</v>
      </c>
      <c r="I262" s="31" t="s">
        <v>11230</v>
      </c>
      <c r="J262" s="31" t="s">
        <v>11078</v>
      </c>
      <c r="K262" s="31" t="s">
        <v>11079</v>
      </c>
      <c r="L262" s="31" t="s">
        <v>12108</v>
      </c>
      <c r="M262" s="31"/>
      <c r="N262" s="31" t="s">
        <v>11075</v>
      </c>
      <c r="O262" s="31" t="s">
        <v>12109</v>
      </c>
      <c r="P262" s="31" t="s">
        <v>11067</v>
      </c>
      <c r="Q262" s="31" t="s">
        <v>11070</v>
      </c>
      <c r="R262" s="31"/>
      <c r="S262" s="31" t="s">
        <v>11071</v>
      </c>
      <c r="T262" s="49" t="s">
        <v>18636</v>
      </c>
      <c r="U262" s="83" t="s">
        <v>18605</v>
      </c>
      <c r="V262" s="49" t="s">
        <v>3537</v>
      </c>
      <c r="W262" s="49" t="s">
        <v>18738</v>
      </c>
      <c r="X262" s="32" t="s">
        <v>18603</v>
      </c>
      <c r="Y262" s="49" t="s">
        <v>1930</v>
      </c>
      <c r="Z262" s="49" t="s">
        <v>1930</v>
      </c>
      <c r="AA262" s="49" t="s">
        <v>1930</v>
      </c>
      <c r="AB262" s="83"/>
      <c r="AC262" s="38"/>
    </row>
    <row r="263" spans="1:29" s="33" customFormat="1" ht="15.75">
      <c r="A263" s="31" t="s">
        <v>11063</v>
      </c>
      <c r="B263" s="31" t="s">
        <v>8190</v>
      </c>
      <c r="C263" s="31"/>
      <c r="D263" s="31" t="s">
        <v>8191</v>
      </c>
      <c r="E263" s="31" t="s">
        <v>2927</v>
      </c>
      <c r="F263" s="31" t="s">
        <v>12110</v>
      </c>
      <c r="G263" s="31" t="s">
        <v>12111</v>
      </c>
      <c r="H263" s="31" t="s">
        <v>12112</v>
      </c>
      <c r="I263" s="31" t="s">
        <v>11230</v>
      </c>
      <c r="J263" s="31" t="s">
        <v>11078</v>
      </c>
      <c r="K263" s="31" t="s">
        <v>11079</v>
      </c>
      <c r="L263" s="31" t="s">
        <v>12113</v>
      </c>
      <c r="M263" s="31"/>
      <c r="N263" s="31" t="s">
        <v>11075</v>
      </c>
      <c r="O263" s="31" t="s">
        <v>12114</v>
      </c>
      <c r="P263" s="31" t="s">
        <v>11067</v>
      </c>
      <c r="Q263" s="31" t="s">
        <v>11070</v>
      </c>
      <c r="R263" s="31"/>
      <c r="S263" s="31" t="s">
        <v>11071</v>
      </c>
      <c r="T263" s="49" t="s">
        <v>18636</v>
      </c>
      <c r="U263" s="83" t="s">
        <v>18605</v>
      </c>
      <c r="V263" s="49" t="s">
        <v>3537</v>
      </c>
      <c r="W263" s="49" t="s">
        <v>18738</v>
      </c>
      <c r="X263" s="32" t="s">
        <v>18603</v>
      </c>
      <c r="Y263" s="49" t="s">
        <v>1930</v>
      </c>
      <c r="Z263" s="49" t="s">
        <v>1930</v>
      </c>
      <c r="AA263" s="49" t="s">
        <v>1930</v>
      </c>
      <c r="AB263" s="83"/>
      <c r="AC263" s="38"/>
    </row>
    <row r="264" spans="1:29" s="33" customFormat="1" ht="15.75">
      <c r="A264" s="31" t="s">
        <v>11063</v>
      </c>
      <c r="B264" s="31" t="s">
        <v>8190</v>
      </c>
      <c r="C264" s="31"/>
      <c r="D264" s="31" t="s">
        <v>8191</v>
      </c>
      <c r="E264" s="31" t="s">
        <v>2927</v>
      </c>
      <c r="F264" s="31" t="s">
        <v>12115</v>
      </c>
      <c r="G264" s="31" t="s">
        <v>12116</v>
      </c>
      <c r="H264" s="31" t="s">
        <v>12117</v>
      </c>
      <c r="I264" s="31" t="s">
        <v>11230</v>
      </c>
      <c r="J264" s="31" t="s">
        <v>11078</v>
      </c>
      <c r="K264" s="31" t="s">
        <v>11079</v>
      </c>
      <c r="L264" s="31" t="s">
        <v>12118</v>
      </c>
      <c r="M264" s="31"/>
      <c r="N264" s="31" t="s">
        <v>11075</v>
      </c>
      <c r="O264" s="31" t="s">
        <v>12119</v>
      </c>
      <c r="P264" s="31" t="s">
        <v>11067</v>
      </c>
      <c r="Q264" s="31" t="s">
        <v>11070</v>
      </c>
      <c r="R264" s="31"/>
      <c r="S264" s="31" t="s">
        <v>11071</v>
      </c>
      <c r="T264" s="49" t="s">
        <v>18636</v>
      </c>
      <c r="U264" s="83" t="s">
        <v>18605</v>
      </c>
      <c r="V264" s="49" t="s">
        <v>3537</v>
      </c>
      <c r="W264" s="49" t="s">
        <v>18738</v>
      </c>
      <c r="X264" s="32" t="s">
        <v>18603</v>
      </c>
      <c r="Y264" s="49" t="s">
        <v>1930</v>
      </c>
      <c r="Z264" s="49" t="s">
        <v>1930</v>
      </c>
      <c r="AA264" s="49" t="s">
        <v>1930</v>
      </c>
      <c r="AB264" s="83"/>
      <c r="AC264" s="38"/>
    </row>
    <row r="265" spans="1:29" s="33" customFormat="1" ht="15.75">
      <c r="A265" s="31" t="s">
        <v>11063</v>
      </c>
      <c r="B265" s="31" t="s">
        <v>8190</v>
      </c>
      <c r="C265" s="31"/>
      <c r="D265" s="31" t="s">
        <v>8191</v>
      </c>
      <c r="E265" s="31" t="s">
        <v>2927</v>
      </c>
      <c r="F265" s="31" t="s">
        <v>12120</v>
      </c>
      <c r="G265" s="31" t="s">
        <v>12121</v>
      </c>
      <c r="H265" s="31" t="s">
        <v>12122</v>
      </c>
      <c r="I265" s="31" t="s">
        <v>11230</v>
      </c>
      <c r="J265" s="31" t="s">
        <v>11078</v>
      </c>
      <c r="K265" s="31" t="s">
        <v>11079</v>
      </c>
      <c r="L265" s="31" t="s">
        <v>12123</v>
      </c>
      <c r="M265" s="31"/>
      <c r="N265" s="31" t="s">
        <v>11075</v>
      </c>
      <c r="O265" s="31" t="s">
        <v>12124</v>
      </c>
      <c r="P265" s="31" t="s">
        <v>11067</v>
      </c>
      <c r="Q265" s="31" t="s">
        <v>11070</v>
      </c>
      <c r="R265" s="31"/>
      <c r="S265" s="31" t="s">
        <v>11071</v>
      </c>
      <c r="T265" s="49" t="s">
        <v>18636</v>
      </c>
      <c r="U265" s="83" t="s">
        <v>18605</v>
      </c>
      <c r="V265" s="49" t="s">
        <v>3537</v>
      </c>
      <c r="W265" s="49" t="s">
        <v>18738</v>
      </c>
      <c r="X265" s="32" t="s">
        <v>18603</v>
      </c>
      <c r="Y265" s="49" t="s">
        <v>1930</v>
      </c>
      <c r="Z265" s="49" t="s">
        <v>1930</v>
      </c>
      <c r="AA265" s="49" t="s">
        <v>1930</v>
      </c>
      <c r="AB265" s="83"/>
      <c r="AC265" s="38"/>
    </row>
    <row r="266" spans="1:29" s="33" customFormat="1" ht="15.75">
      <c r="A266" s="31" t="s">
        <v>11063</v>
      </c>
      <c r="B266" s="31" t="s">
        <v>8190</v>
      </c>
      <c r="C266" s="31"/>
      <c r="D266" s="31" t="s">
        <v>8191</v>
      </c>
      <c r="E266" s="31" t="s">
        <v>2927</v>
      </c>
      <c r="F266" s="31" t="s">
        <v>12125</v>
      </c>
      <c r="G266" s="31" t="s">
        <v>12126</v>
      </c>
      <c r="H266" s="31" t="s">
        <v>12127</v>
      </c>
      <c r="I266" s="31" t="s">
        <v>11230</v>
      </c>
      <c r="J266" s="31" t="s">
        <v>11078</v>
      </c>
      <c r="K266" s="31" t="s">
        <v>11079</v>
      </c>
      <c r="L266" s="31" t="s">
        <v>12128</v>
      </c>
      <c r="M266" s="31"/>
      <c r="N266" s="31" t="s">
        <v>11075</v>
      </c>
      <c r="O266" s="31" t="s">
        <v>12129</v>
      </c>
      <c r="P266" s="31" t="s">
        <v>11067</v>
      </c>
      <c r="Q266" s="31" t="s">
        <v>11070</v>
      </c>
      <c r="R266" s="31"/>
      <c r="S266" s="31" t="s">
        <v>11071</v>
      </c>
      <c r="T266" s="49" t="s">
        <v>18636</v>
      </c>
      <c r="U266" s="83" t="s">
        <v>18605</v>
      </c>
      <c r="V266" s="49" t="s">
        <v>3537</v>
      </c>
      <c r="W266" s="49" t="s">
        <v>18738</v>
      </c>
      <c r="X266" s="32" t="s">
        <v>18603</v>
      </c>
      <c r="Y266" s="49" t="s">
        <v>1930</v>
      </c>
      <c r="Z266" s="49" t="s">
        <v>1930</v>
      </c>
      <c r="AA266" s="49" t="s">
        <v>1930</v>
      </c>
      <c r="AB266" s="83"/>
      <c r="AC266" s="38"/>
    </row>
    <row r="267" spans="1:29" s="33" customFormat="1" ht="15.75">
      <c r="A267" s="31" t="s">
        <v>11063</v>
      </c>
      <c r="B267" s="31" t="s">
        <v>8190</v>
      </c>
      <c r="C267" s="31"/>
      <c r="D267" s="31" t="s">
        <v>8191</v>
      </c>
      <c r="E267" s="31" t="s">
        <v>2927</v>
      </c>
      <c r="F267" s="31" t="s">
        <v>12130</v>
      </c>
      <c r="G267" s="31" t="s">
        <v>12131</v>
      </c>
      <c r="H267" s="31" t="s">
        <v>12132</v>
      </c>
      <c r="I267" s="31" t="s">
        <v>11230</v>
      </c>
      <c r="J267" s="31" t="s">
        <v>11078</v>
      </c>
      <c r="K267" s="31" t="s">
        <v>11079</v>
      </c>
      <c r="L267" s="31" t="s">
        <v>12133</v>
      </c>
      <c r="M267" s="31"/>
      <c r="N267" s="31" t="s">
        <v>11075</v>
      </c>
      <c r="O267" s="31" t="s">
        <v>12134</v>
      </c>
      <c r="P267" s="31" t="s">
        <v>11067</v>
      </c>
      <c r="Q267" s="31" t="s">
        <v>11070</v>
      </c>
      <c r="R267" s="31"/>
      <c r="S267" s="31" t="s">
        <v>11071</v>
      </c>
      <c r="T267" s="49" t="s">
        <v>18636</v>
      </c>
      <c r="U267" s="83" t="s">
        <v>18605</v>
      </c>
      <c r="V267" s="49" t="s">
        <v>3537</v>
      </c>
      <c r="W267" s="49" t="s">
        <v>18738</v>
      </c>
      <c r="X267" s="32" t="s">
        <v>18603</v>
      </c>
      <c r="Y267" s="49" t="s">
        <v>1930</v>
      </c>
      <c r="Z267" s="49" t="s">
        <v>1930</v>
      </c>
      <c r="AA267" s="49" t="s">
        <v>1930</v>
      </c>
      <c r="AB267" s="83"/>
      <c r="AC267" s="38"/>
    </row>
    <row r="268" spans="1:29" s="33" customFormat="1" ht="15.75">
      <c r="A268" s="31" t="s">
        <v>11063</v>
      </c>
      <c r="B268" s="31" t="s">
        <v>8190</v>
      </c>
      <c r="C268" s="31"/>
      <c r="D268" s="31" t="s">
        <v>8191</v>
      </c>
      <c r="E268" s="31" t="s">
        <v>2927</v>
      </c>
      <c r="F268" s="31" t="s">
        <v>12135</v>
      </c>
      <c r="G268" s="31" t="s">
        <v>12136</v>
      </c>
      <c r="H268" s="31" t="s">
        <v>12137</v>
      </c>
      <c r="I268" s="31" t="s">
        <v>11230</v>
      </c>
      <c r="J268" s="31" t="s">
        <v>11078</v>
      </c>
      <c r="K268" s="31" t="s">
        <v>11079</v>
      </c>
      <c r="L268" s="31" t="s">
        <v>12138</v>
      </c>
      <c r="M268" s="31"/>
      <c r="N268" s="31" t="s">
        <v>11075</v>
      </c>
      <c r="O268" s="31" t="s">
        <v>12139</v>
      </c>
      <c r="P268" s="31" t="s">
        <v>11067</v>
      </c>
      <c r="Q268" s="31" t="s">
        <v>11070</v>
      </c>
      <c r="R268" s="31"/>
      <c r="S268" s="31" t="s">
        <v>11071</v>
      </c>
      <c r="T268" s="49" t="s">
        <v>18636</v>
      </c>
      <c r="U268" s="83" t="s">
        <v>18605</v>
      </c>
      <c r="V268" s="49" t="s">
        <v>3537</v>
      </c>
      <c r="W268" s="49" t="s">
        <v>18738</v>
      </c>
      <c r="X268" s="32" t="s">
        <v>18603</v>
      </c>
      <c r="Y268" s="49" t="s">
        <v>1930</v>
      </c>
      <c r="Z268" s="49" t="s">
        <v>1930</v>
      </c>
      <c r="AA268" s="49" t="s">
        <v>1930</v>
      </c>
      <c r="AB268" s="83"/>
      <c r="AC268" s="38"/>
    </row>
    <row r="269" spans="1:29" s="33" customFormat="1" ht="15.75">
      <c r="A269" s="31" t="s">
        <v>11063</v>
      </c>
      <c r="B269" s="31" t="s">
        <v>8190</v>
      </c>
      <c r="C269" s="31"/>
      <c r="D269" s="31" t="s">
        <v>8191</v>
      </c>
      <c r="E269" s="31" t="s">
        <v>2927</v>
      </c>
      <c r="F269" s="31" t="s">
        <v>12140</v>
      </c>
      <c r="G269" s="31" t="s">
        <v>12141</v>
      </c>
      <c r="H269" s="31" t="s">
        <v>12142</v>
      </c>
      <c r="I269" s="31" t="s">
        <v>11230</v>
      </c>
      <c r="J269" s="31" t="s">
        <v>11078</v>
      </c>
      <c r="K269" s="31" t="s">
        <v>11079</v>
      </c>
      <c r="L269" s="31" t="s">
        <v>12143</v>
      </c>
      <c r="M269" s="31"/>
      <c r="N269" s="31" t="s">
        <v>11075</v>
      </c>
      <c r="O269" s="31" t="s">
        <v>12144</v>
      </c>
      <c r="P269" s="31" t="s">
        <v>11067</v>
      </c>
      <c r="Q269" s="31" t="s">
        <v>11070</v>
      </c>
      <c r="R269" s="31"/>
      <c r="S269" s="31" t="s">
        <v>11071</v>
      </c>
      <c r="T269" s="49" t="s">
        <v>18636</v>
      </c>
      <c r="U269" s="83" t="s">
        <v>18605</v>
      </c>
      <c r="V269" s="49" t="s">
        <v>3537</v>
      </c>
      <c r="W269" s="49" t="s">
        <v>18738</v>
      </c>
      <c r="X269" s="32" t="s">
        <v>18603</v>
      </c>
      <c r="Y269" s="49" t="s">
        <v>1930</v>
      </c>
      <c r="Z269" s="49" t="s">
        <v>1930</v>
      </c>
      <c r="AA269" s="49" t="s">
        <v>1930</v>
      </c>
      <c r="AB269" s="83"/>
      <c r="AC269" s="38"/>
    </row>
    <row r="270" spans="1:29" s="33" customFormat="1" ht="15.75">
      <c r="A270" s="31" t="s">
        <v>11063</v>
      </c>
      <c r="B270" s="31" t="s">
        <v>8190</v>
      </c>
      <c r="C270" s="31"/>
      <c r="D270" s="31" t="s">
        <v>8191</v>
      </c>
      <c r="E270" s="31" t="s">
        <v>2927</v>
      </c>
      <c r="F270" s="31" t="s">
        <v>12145</v>
      </c>
      <c r="G270" s="31" t="s">
        <v>12146</v>
      </c>
      <c r="H270" s="31" t="s">
        <v>12147</v>
      </c>
      <c r="I270" s="31" t="s">
        <v>11230</v>
      </c>
      <c r="J270" s="31" t="s">
        <v>11078</v>
      </c>
      <c r="K270" s="31" t="s">
        <v>11079</v>
      </c>
      <c r="L270" s="31" t="s">
        <v>12148</v>
      </c>
      <c r="M270" s="31"/>
      <c r="N270" s="31" t="s">
        <v>11075</v>
      </c>
      <c r="O270" s="31" t="s">
        <v>12149</v>
      </c>
      <c r="P270" s="31" t="s">
        <v>11067</v>
      </c>
      <c r="Q270" s="31" t="s">
        <v>11070</v>
      </c>
      <c r="R270" s="31"/>
      <c r="S270" s="31" t="s">
        <v>11071</v>
      </c>
      <c r="T270" s="49" t="s">
        <v>18636</v>
      </c>
      <c r="U270" s="83" t="s">
        <v>18605</v>
      </c>
      <c r="V270" s="49" t="s">
        <v>3537</v>
      </c>
      <c r="W270" s="49" t="s">
        <v>18738</v>
      </c>
      <c r="X270" s="32" t="s">
        <v>18603</v>
      </c>
      <c r="Y270" s="49" t="s">
        <v>1930</v>
      </c>
      <c r="Z270" s="49" t="s">
        <v>1930</v>
      </c>
      <c r="AA270" s="49" t="s">
        <v>1930</v>
      </c>
      <c r="AB270" s="83"/>
      <c r="AC270" s="38"/>
    </row>
    <row r="271" spans="1:29" s="33" customFormat="1" ht="15.75">
      <c r="A271" s="31" t="s">
        <v>11063</v>
      </c>
      <c r="B271" s="31" t="s">
        <v>8190</v>
      </c>
      <c r="C271" s="31"/>
      <c r="D271" s="31" t="s">
        <v>8191</v>
      </c>
      <c r="E271" s="31" t="s">
        <v>2927</v>
      </c>
      <c r="F271" s="31" t="s">
        <v>12150</v>
      </c>
      <c r="G271" s="31" t="s">
        <v>12151</v>
      </c>
      <c r="H271" s="31" t="s">
        <v>12152</v>
      </c>
      <c r="I271" s="31" t="s">
        <v>11230</v>
      </c>
      <c r="J271" s="31" t="s">
        <v>11078</v>
      </c>
      <c r="K271" s="31" t="s">
        <v>11079</v>
      </c>
      <c r="L271" s="31" t="s">
        <v>12153</v>
      </c>
      <c r="M271" s="31"/>
      <c r="N271" s="31" t="s">
        <v>11075</v>
      </c>
      <c r="O271" s="31" t="s">
        <v>12154</v>
      </c>
      <c r="P271" s="31" t="s">
        <v>11067</v>
      </c>
      <c r="Q271" s="31" t="s">
        <v>11070</v>
      </c>
      <c r="R271" s="31"/>
      <c r="S271" s="31" t="s">
        <v>11071</v>
      </c>
      <c r="T271" s="49" t="s">
        <v>18636</v>
      </c>
      <c r="U271" s="83" t="s">
        <v>18605</v>
      </c>
      <c r="V271" s="49" t="s">
        <v>3537</v>
      </c>
      <c r="W271" s="49" t="s">
        <v>18738</v>
      </c>
      <c r="X271" s="32" t="s">
        <v>18603</v>
      </c>
      <c r="Y271" s="49" t="s">
        <v>1930</v>
      </c>
      <c r="Z271" s="49" t="s">
        <v>1930</v>
      </c>
      <c r="AA271" s="49" t="s">
        <v>1930</v>
      </c>
      <c r="AB271" s="83"/>
      <c r="AC271" s="38"/>
    </row>
    <row r="272" spans="1:29" s="33" customFormat="1" ht="15.75">
      <c r="A272" s="31" t="s">
        <v>11063</v>
      </c>
      <c r="B272" s="31" t="s">
        <v>8190</v>
      </c>
      <c r="C272" s="31"/>
      <c r="D272" s="31" t="s">
        <v>8191</v>
      </c>
      <c r="E272" s="31" t="s">
        <v>2927</v>
      </c>
      <c r="F272" s="31" t="s">
        <v>12155</v>
      </c>
      <c r="G272" s="31" t="s">
        <v>12156</v>
      </c>
      <c r="H272" s="31" t="s">
        <v>12157</v>
      </c>
      <c r="I272" s="31" t="s">
        <v>11230</v>
      </c>
      <c r="J272" s="31" t="s">
        <v>11078</v>
      </c>
      <c r="K272" s="31" t="s">
        <v>11079</v>
      </c>
      <c r="L272" s="31" t="s">
        <v>12158</v>
      </c>
      <c r="M272" s="31"/>
      <c r="N272" s="31" t="s">
        <v>11075</v>
      </c>
      <c r="O272" s="31" t="s">
        <v>12159</v>
      </c>
      <c r="P272" s="31" t="s">
        <v>11067</v>
      </c>
      <c r="Q272" s="31" t="s">
        <v>11070</v>
      </c>
      <c r="R272" s="31"/>
      <c r="S272" s="31" t="s">
        <v>11071</v>
      </c>
      <c r="T272" s="49" t="s">
        <v>18636</v>
      </c>
      <c r="U272" s="83" t="s">
        <v>18605</v>
      </c>
      <c r="V272" s="49" t="s">
        <v>3537</v>
      </c>
      <c r="W272" s="49" t="s">
        <v>18738</v>
      </c>
      <c r="X272" s="32" t="s">
        <v>18603</v>
      </c>
      <c r="Y272" s="49" t="s">
        <v>1930</v>
      </c>
      <c r="Z272" s="49" t="s">
        <v>1930</v>
      </c>
      <c r="AA272" s="49" t="s">
        <v>1930</v>
      </c>
      <c r="AB272" s="83"/>
      <c r="AC272" s="38"/>
    </row>
    <row r="273" spans="1:29" s="33" customFormat="1" ht="15.75">
      <c r="A273" s="31" t="s">
        <v>11063</v>
      </c>
      <c r="B273" s="31" t="s">
        <v>8190</v>
      </c>
      <c r="C273" s="31"/>
      <c r="D273" s="31" t="s">
        <v>8191</v>
      </c>
      <c r="E273" s="31" t="s">
        <v>2927</v>
      </c>
      <c r="F273" s="31" t="s">
        <v>12160</v>
      </c>
      <c r="G273" s="31" t="s">
        <v>12161</v>
      </c>
      <c r="H273" s="31" t="s">
        <v>12162</v>
      </c>
      <c r="I273" s="31" t="s">
        <v>11230</v>
      </c>
      <c r="J273" s="31" t="s">
        <v>11078</v>
      </c>
      <c r="K273" s="31" t="s">
        <v>11079</v>
      </c>
      <c r="L273" s="31" t="s">
        <v>12163</v>
      </c>
      <c r="M273" s="31"/>
      <c r="N273" s="31" t="s">
        <v>11075</v>
      </c>
      <c r="O273" s="31" t="s">
        <v>12164</v>
      </c>
      <c r="P273" s="31" t="s">
        <v>11067</v>
      </c>
      <c r="Q273" s="31" t="s">
        <v>11070</v>
      </c>
      <c r="R273" s="31"/>
      <c r="S273" s="31" t="s">
        <v>11071</v>
      </c>
      <c r="T273" s="49" t="s">
        <v>18636</v>
      </c>
      <c r="U273" s="83" t="s">
        <v>18605</v>
      </c>
      <c r="V273" s="49" t="s">
        <v>3537</v>
      </c>
      <c r="W273" s="49" t="s">
        <v>18738</v>
      </c>
      <c r="X273" s="32" t="s">
        <v>18603</v>
      </c>
      <c r="Y273" s="49" t="s">
        <v>1930</v>
      </c>
      <c r="Z273" s="49" t="s">
        <v>1930</v>
      </c>
      <c r="AA273" s="49" t="s">
        <v>1930</v>
      </c>
      <c r="AB273" s="83"/>
      <c r="AC273" s="38"/>
    </row>
    <row r="274" spans="1:29" s="90" customFormat="1" ht="15.75">
      <c r="A274" s="34" t="s">
        <v>11063</v>
      </c>
      <c r="B274" s="34" t="s">
        <v>8190</v>
      </c>
      <c r="C274" s="34"/>
      <c r="D274" s="34" t="s">
        <v>8191</v>
      </c>
      <c r="E274" s="34" t="s">
        <v>2927</v>
      </c>
      <c r="F274" s="34" t="s">
        <v>12165</v>
      </c>
      <c r="G274" s="34" t="s">
        <v>12166</v>
      </c>
      <c r="H274" s="34" t="s">
        <v>12167</v>
      </c>
      <c r="I274" s="31" t="s">
        <v>11230</v>
      </c>
      <c r="J274" s="31" t="s">
        <v>11078</v>
      </c>
      <c r="K274" s="31" t="s">
        <v>11079</v>
      </c>
      <c r="L274" s="31" t="s">
        <v>12168</v>
      </c>
      <c r="M274" s="31"/>
      <c r="N274" s="31" t="s">
        <v>11075</v>
      </c>
      <c r="O274" s="31" t="s">
        <v>12169</v>
      </c>
      <c r="P274" s="31" t="s">
        <v>11067</v>
      </c>
      <c r="Q274" s="31" t="s">
        <v>11070</v>
      </c>
      <c r="R274" s="31" t="s">
        <v>11551</v>
      </c>
      <c r="S274" s="31" t="s">
        <v>11071</v>
      </c>
      <c r="T274" s="35" t="s">
        <v>18636</v>
      </c>
      <c r="U274" s="88" t="s">
        <v>18606</v>
      </c>
      <c r="V274" s="35" t="s">
        <v>1930</v>
      </c>
      <c r="W274" s="35" t="s">
        <v>2676</v>
      </c>
      <c r="X274" s="39" t="s">
        <v>1930</v>
      </c>
      <c r="Y274" s="35" t="s">
        <v>1930</v>
      </c>
      <c r="Z274" s="35" t="s">
        <v>1930</v>
      </c>
      <c r="AA274" s="35" t="s">
        <v>1930</v>
      </c>
      <c r="AB274" s="88"/>
      <c r="AC274" s="89"/>
    </row>
    <row r="275" spans="1:29" s="90" customFormat="1" ht="15.75">
      <c r="A275" s="34" t="s">
        <v>11063</v>
      </c>
      <c r="B275" s="34" t="s">
        <v>8190</v>
      </c>
      <c r="C275" s="34"/>
      <c r="D275" s="34" t="s">
        <v>8191</v>
      </c>
      <c r="E275" s="34" t="s">
        <v>2927</v>
      </c>
      <c r="F275" s="34" t="s">
        <v>12170</v>
      </c>
      <c r="G275" s="34" t="s">
        <v>12171</v>
      </c>
      <c r="H275" s="34" t="s">
        <v>12172</v>
      </c>
      <c r="I275" s="31" t="s">
        <v>11230</v>
      </c>
      <c r="J275" s="31" t="s">
        <v>11078</v>
      </c>
      <c r="K275" s="31" t="s">
        <v>11079</v>
      </c>
      <c r="L275" s="31" t="s">
        <v>12173</v>
      </c>
      <c r="M275" s="31"/>
      <c r="N275" s="31" t="s">
        <v>11075</v>
      </c>
      <c r="O275" s="31" t="s">
        <v>12174</v>
      </c>
      <c r="P275" s="31" t="s">
        <v>11067</v>
      </c>
      <c r="Q275" s="31" t="s">
        <v>11070</v>
      </c>
      <c r="R275" s="31" t="s">
        <v>11551</v>
      </c>
      <c r="S275" s="31" t="s">
        <v>11071</v>
      </c>
      <c r="T275" s="35" t="s">
        <v>18636</v>
      </c>
      <c r="U275" s="88" t="s">
        <v>18606</v>
      </c>
      <c r="V275" s="35" t="s">
        <v>1930</v>
      </c>
      <c r="W275" s="35" t="s">
        <v>2676</v>
      </c>
      <c r="X275" s="39" t="s">
        <v>1930</v>
      </c>
      <c r="Y275" s="35" t="s">
        <v>1930</v>
      </c>
      <c r="Z275" s="35" t="s">
        <v>1930</v>
      </c>
      <c r="AA275" s="35" t="s">
        <v>1930</v>
      </c>
      <c r="AB275" s="88"/>
      <c r="AC275" s="89"/>
    </row>
    <row r="276" spans="1:29" s="33" customFormat="1" ht="15.75">
      <c r="A276" s="31" t="s">
        <v>11063</v>
      </c>
      <c r="B276" s="31" t="s">
        <v>8190</v>
      </c>
      <c r="C276" s="31"/>
      <c r="D276" s="31" t="s">
        <v>8191</v>
      </c>
      <c r="E276" s="31" t="s">
        <v>2927</v>
      </c>
      <c r="F276" s="31" t="s">
        <v>12175</v>
      </c>
      <c r="G276" s="31" t="s">
        <v>12176</v>
      </c>
      <c r="H276" s="31" t="s">
        <v>12177</v>
      </c>
      <c r="I276" s="31" t="s">
        <v>11230</v>
      </c>
      <c r="J276" s="31" t="s">
        <v>11078</v>
      </c>
      <c r="K276" s="31" t="s">
        <v>11079</v>
      </c>
      <c r="L276" s="31" t="s">
        <v>12178</v>
      </c>
      <c r="M276" s="31"/>
      <c r="N276" s="31" t="s">
        <v>11075</v>
      </c>
      <c r="O276" s="31" t="s">
        <v>12179</v>
      </c>
      <c r="P276" s="31" t="s">
        <v>11067</v>
      </c>
      <c r="Q276" s="31" t="s">
        <v>11070</v>
      </c>
      <c r="R276" s="31"/>
      <c r="S276" s="31" t="s">
        <v>11071</v>
      </c>
      <c r="T276" s="49" t="s">
        <v>18636</v>
      </c>
      <c r="U276" s="83" t="s">
        <v>18605</v>
      </c>
      <c r="V276" s="49" t="s">
        <v>3537</v>
      </c>
      <c r="W276" s="49" t="s">
        <v>18738</v>
      </c>
      <c r="X276" s="32" t="s">
        <v>18603</v>
      </c>
      <c r="Y276" s="49" t="s">
        <v>1930</v>
      </c>
      <c r="Z276" s="49" t="s">
        <v>1930</v>
      </c>
      <c r="AA276" s="49" t="s">
        <v>1930</v>
      </c>
      <c r="AB276" s="83"/>
      <c r="AC276" s="38"/>
    </row>
    <row r="277" spans="1:29" s="33" customFormat="1" ht="15.75">
      <c r="A277" s="31" t="s">
        <v>11063</v>
      </c>
      <c r="B277" s="31" t="s">
        <v>8190</v>
      </c>
      <c r="C277" s="31"/>
      <c r="D277" s="31" t="s">
        <v>8191</v>
      </c>
      <c r="E277" s="31" t="s">
        <v>2927</v>
      </c>
      <c r="F277" s="31" t="s">
        <v>12180</v>
      </c>
      <c r="G277" s="31" t="s">
        <v>12181</v>
      </c>
      <c r="H277" s="31" t="s">
        <v>12182</v>
      </c>
      <c r="I277" s="31" t="s">
        <v>11230</v>
      </c>
      <c r="J277" s="31" t="s">
        <v>11078</v>
      </c>
      <c r="K277" s="31" t="s">
        <v>11079</v>
      </c>
      <c r="L277" s="31" t="s">
        <v>12183</v>
      </c>
      <c r="M277" s="31"/>
      <c r="N277" s="31" t="s">
        <v>11075</v>
      </c>
      <c r="O277" s="31" t="s">
        <v>12184</v>
      </c>
      <c r="P277" s="31" t="s">
        <v>11067</v>
      </c>
      <c r="Q277" s="31" t="s">
        <v>11070</v>
      </c>
      <c r="R277" s="31"/>
      <c r="S277" s="31" t="s">
        <v>11071</v>
      </c>
      <c r="T277" s="49" t="s">
        <v>18636</v>
      </c>
      <c r="U277" s="83" t="s">
        <v>18605</v>
      </c>
      <c r="V277" s="49" t="s">
        <v>3537</v>
      </c>
      <c r="W277" s="49" t="s">
        <v>18738</v>
      </c>
      <c r="X277" s="32" t="s">
        <v>18603</v>
      </c>
      <c r="Y277" s="49" t="s">
        <v>1930</v>
      </c>
      <c r="Z277" s="49" t="s">
        <v>1930</v>
      </c>
      <c r="AA277" s="49" t="s">
        <v>1930</v>
      </c>
      <c r="AB277" s="83"/>
      <c r="AC277" s="38"/>
    </row>
    <row r="278" spans="1:29" s="33" customFormat="1" ht="15.75">
      <c r="A278" s="31" t="s">
        <v>11063</v>
      </c>
      <c r="B278" s="31" t="s">
        <v>8190</v>
      </c>
      <c r="C278" s="31"/>
      <c r="D278" s="31" t="s">
        <v>8191</v>
      </c>
      <c r="E278" s="31" t="s">
        <v>2927</v>
      </c>
      <c r="F278" s="31" t="s">
        <v>12185</v>
      </c>
      <c r="G278" s="31" t="s">
        <v>12186</v>
      </c>
      <c r="H278" s="31" t="s">
        <v>12187</v>
      </c>
      <c r="I278" s="31" t="s">
        <v>11230</v>
      </c>
      <c r="J278" s="31" t="s">
        <v>11078</v>
      </c>
      <c r="K278" s="31" t="s">
        <v>11079</v>
      </c>
      <c r="L278" s="31" t="s">
        <v>12188</v>
      </c>
      <c r="M278" s="31"/>
      <c r="N278" s="31" t="s">
        <v>11075</v>
      </c>
      <c r="O278" s="31" t="s">
        <v>12189</v>
      </c>
      <c r="P278" s="31" t="s">
        <v>11067</v>
      </c>
      <c r="Q278" s="31" t="s">
        <v>11070</v>
      </c>
      <c r="R278" s="31"/>
      <c r="S278" s="31" t="s">
        <v>11071</v>
      </c>
      <c r="T278" s="49" t="s">
        <v>18636</v>
      </c>
      <c r="U278" s="83" t="s">
        <v>18605</v>
      </c>
      <c r="V278" s="49" t="s">
        <v>3537</v>
      </c>
      <c r="W278" s="49" t="s">
        <v>18738</v>
      </c>
      <c r="X278" s="32" t="s">
        <v>18603</v>
      </c>
      <c r="Y278" s="49" t="s">
        <v>1930</v>
      </c>
      <c r="Z278" s="49" t="s">
        <v>1930</v>
      </c>
      <c r="AA278" s="49" t="s">
        <v>1930</v>
      </c>
      <c r="AB278" s="83"/>
      <c r="AC278" s="38"/>
    </row>
    <row r="279" spans="1:29" s="33" customFormat="1" ht="15.75">
      <c r="A279" s="31" t="s">
        <v>11063</v>
      </c>
      <c r="B279" s="31" t="s">
        <v>8190</v>
      </c>
      <c r="C279" s="31"/>
      <c r="D279" s="31" t="s">
        <v>8191</v>
      </c>
      <c r="E279" s="31" t="s">
        <v>2927</v>
      </c>
      <c r="F279" s="31" t="s">
        <v>12190</v>
      </c>
      <c r="G279" s="31" t="s">
        <v>12191</v>
      </c>
      <c r="H279" s="31" t="s">
        <v>12192</v>
      </c>
      <c r="I279" s="31" t="s">
        <v>11230</v>
      </c>
      <c r="J279" s="31" t="s">
        <v>11078</v>
      </c>
      <c r="K279" s="31" t="s">
        <v>11079</v>
      </c>
      <c r="L279" s="31" t="s">
        <v>12193</v>
      </c>
      <c r="M279" s="31"/>
      <c r="N279" s="31" t="s">
        <v>11075</v>
      </c>
      <c r="O279" s="31" t="s">
        <v>12194</v>
      </c>
      <c r="P279" s="31" t="s">
        <v>11067</v>
      </c>
      <c r="Q279" s="31" t="s">
        <v>11070</v>
      </c>
      <c r="R279" s="31"/>
      <c r="S279" s="31" t="s">
        <v>11071</v>
      </c>
      <c r="T279" s="49" t="s">
        <v>18636</v>
      </c>
      <c r="U279" s="83" t="s">
        <v>18605</v>
      </c>
      <c r="V279" s="49" t="s">
        <v>3537</v>
      </c>
      <c r="W279" s="49" t="s">
        <v>18738</v>
      </c>
      <c r="X279" s="32" t="s">
        <v>18603</v>
      </c>
      <c r="Y279" s="49" t="s">
        <v>1930</v>
      </c>
      <c r="Z279" s="49" t="s">
        <v>1930</v>
      </c>
      <c r="AA279" s="49" t="s">
        <v>1930</v>
      </c>
      <c r="AB279" s="83"/>
      <c r="AC279" s="38"/>
    </row>
    <row r="280" spans="1:29" s="90" customFormat="1" ht="15.75">
      <c r="A280" s="34" t="s">
        <v>11063</v>
      </c>
      <c r="B280" s="34" t="s">
        <v>8190</v>
      </c>
      <c r="C280" s="34"/>
      <c r="D280" s="34" t="s">
        <v>8191</v>
      </c>
      <c r="E280" s="34" t="s">
        <v>2927</v>
      </c>
      <c r="F280" s="34" t="s">
        <v>12195</v>
      </c>
      <c r="G280" s="34" t="s">
        <v>12196</v>
      </c>
      <c r="H280" s="34" t="s">
        <v>12197</v>
      </c>
      <c r="I280" s="31" t="s">
        <v>11230</v>
      </c>
      <c r="J280" s="31" t="s">
        <v>11078</v>
      </c>
      <c r="K280" s="31" t="s">
        <v>11079</v>
      </c>
      <c r="L280" s="31" t="s">
        <v>12198</v>
      </c>
      <c r="M280" s="31"/>
      <c r="N280" s="31" t="s">
        <v>11075</v>
      </c>
      <c r="O280" s="31" t="s">
        <v>12199</v>
      </c>
      <c r="P280" s="31" t="s">
        <v>11067</v>
      </c>
      <c r="Q280" s="31" t="s">
        <v>11070</v>
      </c>
      <c r="R280" s="31" t="s">
        <v>12200</v>
      </c>
      <c r="S280" s="31" t="s">
        <v>11071</v>
      </c>
      <c r="T280" s="35" t="s">
        <v>18636</v>
      </c>
      <c r="U280" s="88" t="s">
        <v>18606</v>
      </c>
      <c r="V280" s="35" t="s">
        <v>1930</v>
      </c>
      <c r="W280" s="35" t="s">
        <v>2676</v>
      </c>
      <c r="X280" s="39" t="s">
        <v>1930</v>
      </c>
      <c r="Y280" s="35" t="s">
        <v>1930</v>
      </c>
      <c r="Z280" s="35" t="s">
        <v>1930</v>
      </c>
      <c r="AA280" s="35" t="s">
        <v>1930</v>
      </c>
      <c r="AB280" s="88"/>
      <c r="AC280" s="89"/>
    </row>
    <row r="281" spans="1:29" s="90" customFormat="1" ht="15.75">
      <c r="A281" s="34" t="s">
        <v>11063</v>
      </c>
      <c r="B281" s="34" t="s">
        <v>8190</v>
      </c>
      <c r="C281" s="34"/>
      <c r="D281" s="34" t="s">
        <v>8191</v>
      </c>
      <c r="E281" s="34" t="s">
        <v>2927</v>
      </c>
      <c r="F281" s="34" t="s">
        <v>12201</v>
      </c>
      <c r="G281" s="34" t="s">
        <v>12202</v>
      </c>
      <c r="H281" s="34" t="s">
        <v>12203</v>
      </c>
      <c r="I281" s="31" t="s">
        <v>11230</v>
      </c>
      <c r="J281" s="31" t="s">
        <v>11078</v>
      </c>
      <c r="K281" s="31" t="s">
        <v>11079</v>
      </c>
      <c r="L281" s="31" t="s">
        <v>12204</v>
      </c>
      <c r="M281" s="31"/>
      <c r="N281" s="31" t="s">
        <v>11075</v>
      </c>
      <c r="O281" s="31" t="s">
        <v>12205</v>
      </c>
      <c r="P281" s="31" t="s">
        <v>11067</v>
      </c>
      <c r="Q281" s="31" t="s">
        <v>11070</v>
      </c>
      <c r="R281" s="31" t="s">
        <v>11551</v>
      </c>
      <c r="S281" s="31" t="s">
        <v>11071</v>
      </c>
      <c r="T281" s="35" t="s">
        <v>18636</v>
      </c>
      <c r="U281" s="88" t="s">
        <v>18606</v>
      </c>
      <c r="V281" s="35" t="s">
        <v>1930</v>
      </c>
      <c r="W281" s="35" t="s">
        <v>2676</v>
      </c>
      <c r="X281" s="39" t="s">
        <v>1930</v>
      </c>
      <c r="Y281" s="35" t="s">
        <v>1930</v>
      </c>
      <c r="Z281" s="35" t="s">
        <v>1930</v>
      </c>
      <c r="AA281" s="35" t="s">
        <v>1930</v>
      </c>
      <c r="AB281" s="88"/>
      <c r="AC281" s="89"/>
    </row>
    <row r="282" spans="1:29" s="90" customFormat="1" ht="15.75">
      <c r="A282" s="34" t="s">
        <v>11063</v>
      </c>
      <c r="B282" s="34" t="s">
        <v>8190</v>
      </c>
      <c r="C282" s="34"/>
      <c r="D282" s="34" t="s">
        <v>8191</v>
      </c>
      <c r="E282" s="34" t="s">
        <v>2927</v>
      </c>
      <c r="F282" s="34" t="s">
        <v>12206</v>
      </c>
      <c r="G282" s="34" t="s">
        <v>12207</v>
      </c>
      <c r="H282" s="34" t="s">
        <v>12208</v>
      </c>
      <c r="I282" s="31" t="s">
        <v>11230</v>
      </c>
      <c r="J282" s="31" t="s">
        <v>11078</v>
      </c>
      <c r="K282" s="31" t="s">
        <v>11079</v>
      </c>
      <c r="L282" s="31" t="s">
        <v>12209</v>
      </c>
      <c r="M282" s="31"/>
      <c r="N282" s="31" t="s">
        <v>11075</v>
      </c>
      <c r="O282" s="31" t="s">
        <v>12210</v>
      </c>
      <c r="P282" s="31" t="s">
        <v>11067</v>
      </c>
      <c r="Q282" s="31" t="s">
        <v>11070</v>
      </c>
      <c r="R282" s="31" t="s">
        <v>11551</v>
      </c>
      <c r="S282" s="31" t="s">
        <v>11071</v>
      </c>
      <c r="T282" s="35" t="s">
        <v>18636</v>
      </c>
      <c r="U282" s="88" t="s">
        <v>18606</v>
      </c>
      <c r="V282" s="35" t="s">
        <v>1930</v>
      </c>
      <c r="W282" s="35" t="s">
        <v>2676</v>
      </c>
      <c r="X282" s="39" t="s">
        <v>1930</v>
      </c>
      <c r="Y282" s="35" t="s">
        <v>1930</v>
      </c>
      <c r="Z282" s="35" t="s">
        <v>1930</v>
      </c>
      <c r="AA282" s="35" t="s">
        <v>1930</v>
      </c>
      <c r="AB282" s="88"/>
      <c r="AC282" s="89"/>
    </row>
    <row r="283" spans="1:29" s="33" customFormat="1" ht="15.75">
      <c r="A283" s="31" t="s">
        <v>11063</v>
      </c>
      <c r="B283" s="31" t="s">
        <v>8190</v>
      </c>
      <c r="C283" s="31"/>
      <c r="D283" s="31" t="s">
        <v>8191</v>
      </c>
      <c r="E283" s="31" t="s">
        <v>2927</v>
      </c>
      <c r="F283" s="31" t="s">
        <v>8293</v>
      </c>
      <c r="G283" s="31" t="s">
        <v>8294</v>
      </c>
      <c r="H283" s="31" t="s">
        <v>8295</v>
      </c>
      <c r="I283" s="31" t="s">
        <v>11230</v>
      </c>
      <c r="J283" s="31" t="s">
        <v>11078</v>
      </c>
      <c r="K283" s="31" t="s">
        <v>11079</v>
      </c>
      <c r="L283" s="31" t="s">
        <v>12211</v>
      </c>
      <c r="M283" s="31"/>
      <c r="N283" s="31" t="s">
        <v>11075</v>
      </c>
      <c r="O283" s="31" t="s">
        <v>12212</v>
      </c>
      <c r="P283" s="31" t="s">
        <v>11067</v>
      </c>
      <c r="Q283" s="31" t="s">
        <v>11070</v>
      </c>
      <c r="R283" s="31"/>
      <c r="S283" s="31" t="s">
        <v>11071</v>
      </c>
      <c r="T283" s="49" t="s">
        <v>18636</v>
      </c>
      <c r="U283" s="83" t="s">
        <v>18605</v>
      </c>
      <c r="V283" s="49" t="s">
        <v>3537</v>
      </c>
      <c r="W283" s="49" t="s">
        <v>18738</v>
      </c>
      <c r="X283" s="32" t="s">
        <v>18603</v>
      </c>
      <c r="Y283" s="49" t="s">
        <v>1930</v>
      </c>
      <c r="Z283" s="49" t="s">
        <v>20055</v>
      </c>
      <c r="AA283" s="49" t="s">
        <v>3665</v>
      </c>
      <c r="AB283" s="83"/>
      <c r="AC283" s="38"/>
    </row>
    <row r="284" spans="1:29" s="33" customFormat="1" ht="15.75">
      <c r="A284" s="31" t="s">
        <v>11063</v>
      </c>
      <c r="B284" s="31" t="s">
        <v>8190</v>
      </c>
      <c r="C284" s="31"/>
      <c r="D284" s="31" t="s">
        <v>8191</v>
      </c>
      <c r="E284" s="31" t="s">
        <v>2927</v>
      </c>
      <c r="F284" s="31" t="s">
        <v>12213</v>
      </c>
      <c r="G284" s="31" t="s">
        <v>12214</v>
      </c>
      <c r="H284" s="31" t="s">
        <v>12215</v>
      </c>
      <c r="I284" s="31" t="s">
        <v>11230</v>
      </c>
      <c r="J284" s="31" t="s">
        <v>11078</v>
      </c>
      <c r="K284" s="31" t="s">
        <v>11079</v>
      </c>
      <c r="L284" s="31" t="s">
        <v>12216</v>
      </c>
      <c r="M284" s="31"/>
      <c r="N284" s="31" t="s">
        <v>11075</v>
      </c>
      <c r="O284" s="31" t="s">
        <v>12217</v>
      </c>
      <c r="P284" s="31" t="s">
        <v>11067</v>
      </c>
      <c r="Q284" s="31" t="s">
        <v>11070</v>
      </c>
      <c r="R284" s="31"/>
      <c r="S284" s="31" t="s">
        <v>11071</v>
      </c>
      <c r="T284" s="49" t="s">
        <v>18636</v>
      </c>
      <c r="U284" s="83" t="s">
        <v>18605</v>
      </c>
      <c r="V284" s="49" t="s">
        <v>3537</v>
      </c>
      <c r="W284" s="49" t="s">
        <v>18738</v>
      </c>
      <c r="X284" s="32" t="s">
        <v>18603</v>
      </c>
      <c r="Y284" s="49" t="s">
        <v>1930</v>
      </c>
      <c r="Z284" s="49" t="s">
        <v>1930</v>
      </c>
      <c r="AA284" s="49" t="s">
        <v>1930</v>
      </c>
      <c r="AB284" s="83"/>
      <c r="AC284" s="38"/>
    </row>
    <row r="285" spans="1:29" s="33" customFormat="1" ht="15.75">
      <c r="A285" s="31" t="s">
        <v>11063</v>
      </c>
      <c r="B285" s="31" t="s">
        <v>8190</v>
      </c>
      <c r="C285" s="31"/>
      <c r="D285" s="31" t="s">
        <v>8191</v>
      </c>
      <c r="E285" s="31" t="s">
        <v>2927</v>
      </c>
      <c r="F285" s="31" t="s">
        <v>12218</v>
      </c>
      <c r="G285" s="31" t="s">
        <v>12219</v>
      </c>
      <c r="H285" s="31" t="s">
        <v>12220</v>
      </c>
      <c r="I285" s="31" t="s">
        <v>11230</v>
      </c>
      <c r="J285" s="31" t="s">
        <v>11078</v>
      </c>
      <c r="K285" s="31" t="s">
        <v>11079</v>
      </c>
      <c r="L285" s="31" t="s">
        <v>12221</v>
      </c>
      <c r="M285" s="31"/>
      <c r="N285" s="31" t="s">
        <v>11075</v>
      </c>
      <c r="O285" s="31" t="s">
        <v>12222</v>
      </c>
      <c r="P285" s="31" t="s">
        <v>11067</v>
      </c>
      <c r="Q285" s="31" t="s">
        <v>11070</v>
      </c>
      <c r="R285" s="31"/>
      <c r="S285" s="31" t="s">
        <v>11071</v>
      </c>
      <c r="T285" s="49" t="s">
        <v>18636</v>
      </c>
      <c r="U285" s="83" t="s">
        <v>18605</v>
      </c>
      <c r="V285" s="49" t="s">
        <v>3537</v>
      </c>
      <c r="W285" s="49" t="s">
        <v>18738</v>
      </c>
      <c r="X285" s="32" t="s">
        <v>18603</v>
      </c>
      <c r="Y285" s="49" t="s">
        <v>1930</v>
      </c>
      <c r="Z285" s="49" t="s">
        <v>1930</v>
      </c>
      <c r="AA285" s="49" t="s">
        <v>1930</v>
      </c>
      <c r="AB285" s="83"/>
      <c r="AC285" s="38"/>
    </row>
    <row r="286" spans="1:29" s="33" customFormat="1" ht="15.75">
      <c r="A286" s="31" t="s">
        <v>11063</v>
      </c>
      <c r="B286" s="31" t="s">
        <v>8190</v>
      </c>
      <c r="C286" s="31"/>
      <c r="D286" s="31" t="s">
        <v>8191</v>
      </c>
      <c r="E286" s="31" t="s">
        <v>2927</v>
      </c>
      <c r="F286" s="31" t="s">
        <v>12223</v>
      </c>
      <c r="G286" s="31" t="s">
        <v>12224</v>
      </c>
      <c r="H286" s="31" t="s">
        <v>12225</v>
      </c>
      <c r="I286" s="31" t="s">
        <v>11230</v>
      </c>
      <c r="J286" s="31" t="s">
        <v>11078</v>
      </c>
      <c r="K286" s="31" t="s">
        <v>11079</v>
      </c>
      <c r="L286" s="31" t="s">
        <v>12226</v>
      </c>
      <c r="M286" s="31"/>
      <c r="N286" s="31" t="s">
        <v>11075</v>
      </c>
      <c r="O286" s="31" t="s">
        <v>12227</v>
      </c>
      <c r="P286" s="31" t="s">
        <v>11067</v>
      </c>
      <c r="Q286" s="31" t="s">
        <v>11070</v>
      </c>
      <c r="R286" s="31"/>
      <c r="S286" s="31" t="s">
        <v>11071</v>
      </c>
      <c r="T286" s="49" t="s">
        <v>18636</v>
      </c>
      <c r="U286" s="83" t="s">
        <v>18605</v>
      </c>
      <c r="V286" s="49" t="s">
        <v>3537</v>
      </c>
      <c r="W286" s="49" t="s">
        <v>18738</v>
      </c>
      <c r="X286" s="32" t="s">
        <v>18603</v>
      </c>
      <c r="Y286" s="49" t="s">
        <v>1930</v>
      </c>
      <c r="Z286" s="49" t="s">
        <v>1930</v>
      </c>
      <c r="AA286" s="49" t="s">
        <v>1930</v>
      </c>
      <c r="AB286" s="83"/>
      <c r="AC286" s="38"/>
    </row>
    <row r="287" spans="1:29" s="33" customFormat="1" ht="15.75">
      <c r="A287" s="31" t="s">
        <v>11063</v>
      </c>
      <c r="B287" s="31" t="s">
        <v>8190</v>
      </c>
      <c r="C287" s="31"/>
      <c r="D287" s="31" t="s">
        <v>8191</v>
      </c>
      <c r="E287" s="31" t="s">
        <v>2927</v>
      </c>
      <c r="F287" s="31" t="s">
        <v>12228</v>
      </c>
      <c r="G287" s="31" t="s">
        <v>12229</v>
      </c>
      <c r="H287" s="31" t="s">
        <v>12230</v>
      </c>
      <c r="I287" s="31" t="s">
        <v>11230</v>
      </c>
      <c r="J287" s="31" t="s">
        <v>11078</v>
      </c>
      <c r="K287" s="31" t="s">
        <v>11079</v>
      </c>
      <c r="L287" s="31" t="s">
        <v>12231</v>
      </c>
      <c r="M287" s="31"/>
      <c r="N287" s="31" t="s">
        <v>11075</v>
      </c>
      <c r="O287" s="31" t="s">
        <v>12232</v>
      </c>
      <c r="P287" s="31" t="s">
        <v>11067</v>
      </c>
      <c r="Q287" s="31" t="s">
        <v>11070</v>
      </c>
      <c r="R287" s="31"/>
      <c r="S287" s="31" t="s">
        <v>11071</v>
      </c>
      <c r="T287" s="49" t="s">
        <v>18636</v>
      </c>
      <c r="U287" s="83" t="s">
        <v>18605</v>
      </c>
      <c r="V287" s="49" t="s">
        <v>3537</v>
      </c>
      <c r="W287" s="49" t="s">
        <v>18738</v>
      </c>
      <c r="X287" s="32" t="s">
        <v>18603</v>
      </c>
      <c r="Y287" s="49" t="s">
        <v>1930</v>
      </c>
      <c r="Z287" s="49" t="s">
        <v>1930</v>
      </c>
      <c r="AA287" s="49" t="s">
        <v>1930</v>
      </c>
      <c r="AB287" s="83"/>
      <c r="AC287" s="38"/>
    </row>
    <row r="288" spans="1:29" s="109" customFormat="1" ht="15.75">
      <c r="A288" s="36" t="s">
        <v>11063</v>
      </c>
      <c r="B288" s="36" t="s">
        <v>8190</v>
      </c>
      <c r="C288" s="36"/>
      <c r="D288" s="36" t="s">
        <v>8191</v>
      </c>
      <c r="E288" s="36" t="s">
        <v>2927</v>
      </c>
      <c r="F288" s="36" t="s">
        <v>12233</v>
      </c>
      <c r="G288" s="36" t="s">
        <v>12234</v>
      </c>
      <c r="H288" s="36" t="s">
        <v>12235</v>
      </c>
      <c r="I288" s="31" t="s">
        <v>11230</v>
      </c>
      <c r="J288" s="31" t="s">
        <v>11078</v>
      </c>
      <c r="K288" s="31" t="s">
        <v>11079</v>
      </c>
      <c r="L288" s="31" t="s">
        <v>12236</v>
      </c>
      <c r="M288" s="31"/>
      <c r="N288" s="31" t="s">
        <v>11075</v>
      </c>
      <c r="O288" s="31" t="s">
        <v>12237</v>
      </c>
      <c r="P288" s="31" t="s">
        <v>11067</v>
      </c>
      <c r="Q288" s="31" t="s">
        <v>11070</v>
      </c>
      <c r="R288" s="31"/>
      <c r="S288" s="31" t="s">
        <v>11071</v>
      </c>
      <c r="T288" s="106" t="s">
        <v>18636</v>
      </c>
      <c r="U288" s="107" t="s">
        <v>18607</v>
      </c>
      <c r="V288" s="106" t="s">
        <v>7694</v>
      </c>
      <c r="W288" s="106" t="s">
        <v>18738</v>
      </c>
      <c r="X288" s="37" t="s">
        <v>18603</v>
      </c>
      <c r="Y288" s="106" t="s">
        <v>1930</v>
      </c>
      <c r="Z288" s="106" t="s">
        <v>1930</v>
      </c>
      <c r="AA288" s="106" t="s">
        <v>1930</v>
      </c>
      <c r="AB288" s="107"/>
      <c r="AC288" s="108"/>
    </row>
    <row r="289" spans="1:29" s="33" customFormat="1" ht="15.75">
      <c r="A289" s="31" t="s">
        <v>11063</v>
      </c>
      <c r="B289" s="31" t="s">
        <v>8190</v>
      </c>
      <c r="C289" s="31"/>
      <c r="D289" s="31" t="s">
        <v>8191</v>
      </c>
      <c r="E289" s="31" t="s">
        <v>2927</v>
      </c>
      <c r="F289" s="31" t="s">
        <v>12238</v>
      </c>
      <c r="G289" s="31" t="s">
        <v>12239</v>
      </c>
      <c r="H289" s="31" t="s">
        <v>12240</v>
      </c>
      <c r="I289" s="31" t="s">
        <v>11230</v>
      </c>
      <c r="J289" s="31" t="s">
        <v>11078</v>
      </c>
      <c r="K289" s="31" t="s">
        <v>11079</v>
      </c>
      <c r="L289" s="31" t="s">
        <v>12241</v>
      </c>
      <c r="M289" s="31"/>
      <c r="N289" s="31" t="s">
        <v>11075</v>
      </c>
      <c r="O289" s="31" t="s">
        <v>12242</v>
      </c>
      <c r="P289" s="31" t="s">
        <v>11067</v>
      </c>
      <c r="Q289" s="31" t="s">
        <v>11070</v>
      </c>
      <c r="R289" s="31"/>
      <c r="S289" s="31" t="s">
        <v>11071</v>
      </c>
      <c r="T289" s="49" t="s">
        <v>18636</v>
      </c>
      <c r="U289" s="83" t="s">
        <v>18605</v>
      </c>
      <c r="V289" s="49" t="s">
        <v>3537</v>
      </c>
      <c r="W289" s="49" t="s">
        <v>18738</v>
      </c>
      <c r="X289" s="32" t="s">
        <v>18603</v>
      </c>
      <c r="Y289" s="49" t="s">
        <v>1930</v>
      </c>
      <c r="Z289" s="49" t="s">
        <v>1930</v>
      </c>
      <c r="AA289" s="49" t="s">
        <v>1930</v>
      </c>
      <c r="AB289" s="83"/>
      <c r="AC289" s="38"/>
    </row>
    <row r="290" spans="1:29" s="33" customFormat="1" ht="15.75">
      <c r="A290" s="31" t="s">
        <v>11063</v>
      </c>
      <c r="B290" s="31" t="s">
        <v>8190</v>
      </c>
      <c r="C290" s="31"/>
      <c r="D290" s="31" t="s">
        <v>8191</v>
      </c>
      <c r="E290" s="31" t="s">
        <v>2927</v>
      </c>
      <c r="F290" s="31" t="s">
        <v>10653</v>
      </c>
      <c r="G290" s="31" t="s">
        <v>10654</v>
      </c>
      <c r="H290" s="31" t="s">
        <v>10652</v>
      </c>
      <c r="I290" s="31" t="s">
        <v>11230</v>
      </c>
      <c r="J290" s="31" t="s">
        <v>11078</v>
      </c>
      <c r="K290" s="31" t="s">
        <v>11079</v>
      </c>
      <c r="L290" s="31" t="s">
        <v>12243</v>
      </c>
      <c r="M290" s="31"/>
      <c r="N290" s="31" t="s">
        <v>11075</v>
      </c>
      <c r="O290" s="31" t="s">
        <v>12244</v>
      </c>
      <c r="P290" s="31" t="s">
        <v>11067</v>
      </c>
      <c r="Q290" s="31" t="s">
        <v>11070</v>
      </c>
      <c r="R290" s="31"/>
      <c r="S290" s="31" t="s">
        <v>11071</v>
      </c>
      <c r="T290" s="49" t="s">
        <v>18636</v>
      </c>
      <c r="U290" s="83" t="s">
        <v>18605</v>
      </c>
      <c r="V290" s="49" t="s">
        <v>23502</v>
      </c>
      <c r="W290" s="49" t="s">
        <v>18738</v>
      </c>
      <c r="X290" s="32" t="s">
        <v>18603</v>
      </c>
      <c r="Y290" s="49" t="s">
        <v>1930</v>
      </c>
      <c r="Z290" s="49" t="s">
        <v>20056</v>
      </c>
      <c r="AA290" s="49" t="s">
        <v>3734</v>
      </c>
      <c r="AB290" s="83"/>
      <c r="AC290" s="38"/>
    </row>
    <row r="291" spans="1:29" s="33" customFormat="1" ht="15.75">
      <c r="A291" s="31" t="s">
        <v>11063</v>
      </c>
      <c r="B291" s="31" t="s">
        <v>8190</v>
      </c>
      <c r="C291" s="31"/>
      <c r="D291" s="31" t="s">
        <v>8191</v>
      </c>
      <c r="E291" s="31" t="s">
        <v>2927</v>
      </c>
      <c r="F291" s="31" t="s">
        <v>12245</v>
      </c>
      <c r="G291" s="31" t="s">
        <v>12246</v>
      </c>
      <c r="H291" s="31" t="s">
        <v>12247</v>
      </c>
      <c r="I291" s="31" t="s">
        <v>11230</v>
      </c>
      <c r="J291" s="31" t="s">
        <v>11078</v>
      </c>
      <c r="K291" s="31" t="s">
        <v>11079</v>
      </c>
      <c r="L291" s="31" t="s">
        <v>12248</v>
      </c>
      <c r="M291" s="31"/>
      <c r="N291" s="31" t="s">
        <v>11075</v>
      </c>
      <c r="O291" s="31" t="s">
        <v>12249</v>
      </c>
      <c r="P291" s="31" t="s">
        <v>11067</v>
      </c>
      <c r="Q291" s="31" t="s">
        <v>11070</v>
      </c>
      <c r="R291" s="31"/>
      <c r="S291" s="31" t="s">
        <v>11071</v>
      </c>
      <c r="T291" s="49" t="s">
        <v>18636</v>
      </c>
      <c r="U291" s="83" t="s">
        <v>18605</v>
      </c>
      <c r="V291" s="49" t="s">
        <v>3537</v>
      </c>
      <c r="W291" s="49" t="s">
        <v>18738</v>
      </c>
      <c r="X291" s="32" t="s">
        <v>18603</v>
      </c>
      <c r="Y291" s="49" t="s">
        <v>1930</v>
      </c>
      <c r="Z291" s="49" t="s">
        <v>1930</v>
      </c>
      <c r="AA291" s="49" t="s">
        <v>1930</v>
      </c>
      <c r="AB291" s="83"/>
      <c r="AC291" s="38"/>
    </row>
    <row r="292" spans="1:29" s="33" customFormat="1" ht="15.75">
      <c r="A292" s="31" t="s">
        <v>11063</v>
      </c>
      <c r="B292" s="31" t="s">
        <v>8190</v>
      </c>
      <c r="C292" s="31"/>
      <c r="D292" s="31" t="s">
        <v>8191</v>
      </c>
      <c r="E292" s="31" t="s">
        <v>2927</v>
      </c>
      <c r="F292" s="31" t="s">
        <v>12250</v>
      </c>
      <c r="G292" s="31" t="s">
        <v>12251</v>
      </c>
      <c r="H292" s="31" t="s">
        <v>12252</v>
      </c>
      <c r="I292" s="31" t="s">
        <v>11230</v>
      </c>
      <c r="J292" s="31" t="s">
        <v>11078</v>
      </c>
      <c r="K292" s="31" t="s">
        <v>11079</v>
      </c>
      <c r="L292" s="31" t="s">
        <v>12253</v>
      </c>
      <c r="M292" s="31"/>
      <c r="N292" s="31" t="s">
        <v>11075</v>
      </c>
      <c r="O292" s="31" t="s">
        <v>12254</v>
      </c>
      <c r="P292" s="31" t="s">
        <v>11067</v>
      </c>
      <c r="Q292" s="31" t="s">
        <v>11070</v>
      </c>
      <c r="R292" s="31"/>
      <c r="S292" s="31" t="s">
        <v>11071</v>
      </c>
      <c r="T292" s="49" t="s">
        <v>18636</v>
      </c>
      <c r="U292" s="83" t="s">
        <v>18605</v>
      </c>
      <c r="V292" s="49" t="s">
        <v>3537</v>
      </c>
      <c r="W292" s="49" t="s">
        <v>18738</v>
      </c>
      <c r="X292" s="32" t="s">
        <v>18603</v>
      </c>
      <c r="Y292" s="49" t="s">
        <v>1930</v>
      </c>
      <c r="Z292" s="49" t="s">
        <v>1930</v>
      </c>
      <c r="AA292" s="49" t="s">
        <v>1930</v>
      </c>
      <c r="AB292" s="83"/>
      <c r="AC292" s="38"/>
    </row>
    <row r="293" spans="1:29" s="33" customFormat="1" ht="15.75">
      <c r="A293" s="31" t="s">
        <v>11063</v>
      </c>
      <c r="B293" s="31" t="s">
        <v>8190</v>
      </c>
      <c r="C293" s="31"/>
      <c r="D293" s="31" t="s">
        <v>8191</v>
      </c>
      <c r="E293" s="31" t="s">
        <v>2927</v>
      </c>
      <c r="F293" s="31" t="s">
        <v>12255</v>
      </c>
      <c r="G293" s="31" t="s">
        <v>12256</v>
      </c>
      <c r="H293" s="31" t="s">
        <v>12257</v>
      </c>
      <c r="I293" s="31" t="s">
        <v>11230</v>
      </c>
      <c r="J293" s="31" t="s">
        <v>11078</v>
      </c>
      <c r="K293" s="31" t="s">
        <v>11079</v>
      </c>
      <c r="L293" s="31" t="s">
        <v>12258</v>
      </c>
      <c r="M293" s="31"/>
      <c r="N293" s="31" t="s">
        <v>11075</v>
      </c>
      <c r="O293" s="31" t="s">
        <v>12259</v>
      </c>
      <c r="P293" s="31" t="s">
        <v>11067</v>
      </c>
      <c r="Q293" s="31" t="s">
        <v>11070</v>
      </c>
      <c r="R293" s="31"/>
      <c r="S293" s="31" t="s">
        <v>11071</v>
      </c>
      <c r="T293" s="49" t="s">
        <v>18636</v>
      </c>
      <c r="U293" s="83" t="s">
        <v>18605</v>
      </c>
      <c r="V293" s="49" t="s">
        <v>3537</v>
      </c>
      <c r="W293" s="49" t="s">
        <v>18738</v>
      </c>
      <c r="X293" s="32" t="s">
        <v>18603</v>
      </c>
      <c r="Y293" s="49" t="s">
        <v>1930</v>
      </c>
      <c r="Z293" s="49" t="s">
        <v>1930</v>
      </c>
      <c r="AA293" s="49" t="s">
        <v>1930</v>
      </c>
      <c r="AB293" s="83"/>
      <c r="AC293" s="38"/>
    </row>
    <row r="294" spans="1:29" s="33" customFormat="1" ht="15.75">
      <c r="A294" s="31" t="s">
        <v>11063</v>
      </c>
      <c r="B294" s="31" t="s">
        <v>8190</v>
      </c>
      <c r="C294" s="31"/>
      <c r="D294" s="31" t="s">
        <v>8191</v>
      </c>
      <c r="E294" s="31" t="s">
        <v>2927</v>
      </c>
      <c r="F294" s="31" t="s">
        <v>12260</v>
      </c>
      <c r="G294" s="31" t="s">
        <v>12261</v>
      </c>
      <c r="H294" s="31" t="s">
        <v>12262</v>
      </c>
      <c r="I294" s="31" t="s">
        <v>11230</v>
      </c>
      <c r="J294" s="31" t="s">
        <v>11078</v>
      </c>
      <c r="K294" s="31" t="s">
        <v>11079</v>
      </c>
      <c r="L294" s="31" t="s">
        <v>12263</v>
      </c>
      <c r="M294" s="31"/>
      <c r="N294" s="31" t="s">
        <v>11075</v>
      </c>
      <c r="O294" s="31" t="s">
        <v>12264</v>
      </c>
      <c r="P294" s="31" t="s">
        <v>11067</v>
      </c>
      <c r="Q294" s="31" t="s">
        <v>11070</v>
      </c>
      <c r="R294" s="31"/>
      <c r="S294" s="31" t="s">
        <v>11071</v>
      </c>
      <c r="T294" s="49" t="s">
        <v>18636</v>
      </c>
      <c r="U294" s="83" t="s">
        <v>18605</v>
      </c>
      <c r="V294" s="49" t="s">
        <v>3537</v>
      </c>
      <c r="W294" s="49" t="s">
        <v>18738</v>
      </c>
      <c r="X294" s="32" t="s">
        <v>18603</v>
      </c>
      <c r="Y294" s="49" t="s">
        <v>1930</v>
      </c>
      <c r="Z294" s="49" t="s">
        <v>1930</v>
      </c>
      <c r="AA294" s="49" t="s">
        <v>1930</v>
      </c>
      <c r="AB294" s="83"/>
      <c r="AC294" s="38"/>
    </row>
    <row r="295" spans="1:29" s="33" customFormat="1" ht="15.75">
      <c r="A295" s="31" t="s">
        <v>11063</v>
      </c>
      <c r="B295" s="31" t="s">
        <v>8190</v>
      </c>
      <c r="C295" s="31"/>
      <c r="D295" s="31" t="s">
        <v>8191</v>
      </c>
      <c r="E295" s="31" t="s">
        <v>2927</v>
      </c>
      <c r="F295" s="31" t="s">
        <v>12265</v>
      </c>
      <c r="G295" s="31" t="s">
        <v>12266</v>
      </c>
      <c r="H295" s="31" t="s">
        <v>12267</v>
      </c>
      <c r="I295" s="31" t="s">
        <v>11230</v>
      </c>
      <c r="J295" s="31" t="s">
        <v>11078</v>
      </c>
      <c r="K295" s="31" t="s">
        <v>11079</v>
      </c>
      <c r="L295" s="31" t="s">
        <v>12268</v>
      </c>
      <c r="M295" s="31"/>
      <c r="N295" s="31" t="s">
        <v>11075</v>
      </c>
      <c r="O295" s="31" t="s">
        <v>12269</v>
      </c>
      <c r="P295" s="31" t="s">
        <v>11067</v>
      </c>
      <c r="Q295" s="31" t="s">
        <v>11070</v>
      </c>
      <c r="R295" s="31"/>
      <c r="S295" s="31" t="s">
        <v>11071</v>
      </c>
      <c r="T295" s="49" t="s">
        <v>18636</v>
      </c>
      <c r="U295" s="83" t="s">
        <v>18605</v>
      </c>
      <c r="V295" s="49" t="s">
        <v>3537</v>
      </c>
      <c r="W295" s="49" t="s">
        <v>18738</v>
      </c>
      <c r="X295" s="32" t="s">
        <v>18603</v>
      </c>
      <c r="Y295" s="49" t="s">
        <v>1930</v>
      </c>
      <c r="Z295" s="49" t="s">
        <v>1930</v>
      </c>
      <c r="AA295" s="49" t="s">
        <v>1930</v>
      </c>
      <c r="AB295" s="83"/>
      <c r="AC295" s="38"/>
    </row>
    <row r="296" spans="1:29" s="33" customFormat="1" ht="15.75">
      <c r="A296" s="31" t="s">
        <v>11063</v>
      </c>
      <c r="B296" s="31" t="s">
        <v>8190</v>
      </c>
      <c r="C296" s="31"/>
      <c r="D296" s="31" t="s">
        <v>8191</v>
      </c>
      <c r="E296" s="31" t="s">
        <v>2927</v>
      </c>
      <c r="F296" s="31" t="s">
        <v>12270</v>
      </c>
      <c r="G296" s="31" t="s">
        <v>12271</v>
      </c>
      <c r="H296" s="31" t="s">
        <v>12272</v>
      </c>
      <c r="I296" s="31" t="s">
        <v>11230</v>
      </c>
      <c r="J296" s="31" t="s">
        <v>11078</v>
      </c>
      <c r="K296" s="31" t="s">
        <v>11079</v>
      </c>
      <c r="L296" s="31" t="s">
        <v>12273</v>
      </c>
      <c r="M296" s="31"/>
      <c r="N296" s="31" t="s">
        <v>11075</v>
      </c>
      <c r="O296" s="31" t="s">
        <v>12274</v>
      </c>
      <c r="P296" s="31" t="s">
        <v>11067</v>
      </c>
      <c r="Q296" s="31" t="s">
        <v>11070</v>
      </c>
      <c r="R296" s="31"/>
      <c r="S296" s="31" t="s">
        <v>11071</v>
      </c>
      <c r="T296" s="49" t="s">
        <v>18636</v>
      </c>
      <c r="U296" s="83" t="s">
        <v>18605</v>
      </c>
      <c r="V296" s="49" t="s">
        <v>3537</v>
      </c>
      <c r="W296" s="49" t="s">
        <v>18738</v>
      </c>
      <c r="X296" s="32" t="s">
        <v>18603</v>
      </c>
      <c r="Y296" s="49" t="s">
        <v>1930</v>
      </c>
      <c r="Z296" s="49" t="s">
        <v>1930</v>
      </c>
      <c r="AA296" s="49" t="s">
        <v>1930</v>
      </c>
      <c r="AB296" s="83"/>
      <c r="AC296" s="38"/>
    </row>
    <row r="297" spans="1:29" s="33" customFormat="1" ht="15.75">
      <c r="A297" s="31" t="s">
        <v>11063</v>
      </c>
      <c r="B297" s="31" t="s">
        <v>8190</v>
      </c>
      <c r="C297" s="31"/>
      <c r="D297" s="31" t="s">
        <v>8191</v>
      </c>
      <c r="E297" s="31" t="s">
        <v>2927</v>
      </c>
      <c r="F297" s="31" t="s">
        <v>12275</v>
      </c>
      <c r="G297" s="31" t="s">
        <v>12276</v>
      </c>
      <c r="H297" s="31" t="s">
        <v>12277</v>
      </c>
      <c r="I297" s="31" t="s">
        <v>11230</v>
      </c>
      <c r="J297" s="31" t="s">
        <v>11078</v>
      </c>
      <c r="K297" s="31" t="s">
        <v>11079</v>
      </c>
      <c r="L297" s="31" t="s">
        <v>12278</v>
      </c>
      <c r="M297" s="31"/>
      <c r="N297" s="31" t="s">
        <v>11075</v>
      </c>
      <c r="O297" s="31" t="s">
        <v>12279</v>
      </c>
      <c r="P297" s="31" t="s">
        <v>11067</v>
      </c>
      <c r="Q297" s="31" t="s">
        <v>11070</v>
      </c>
      <c r="R297" s="31"/>
      <c r="S297" s="31" t="s">
        <v>11071</v>
      </c>
      <c r="T297" s="49" t="s">
        <v>18636</v>
      </c>
      <c r="U297" s="83" t="s">
        <v>18605</v>
      </c>
      <c r="V297" s="49" t="s">
        <v>3537</v>
      </c>
      <c r="W297" s="49" t="s">
        <v>18738</v>
      </c>
      <c r="X297" s="32" t="s">
        <v>18603</v>
      </c>
      <c r="Y297" s="49" t="s">
        <v>1930</v>
      </c>
      <c r="Z297" s="49" t="s">
        <v>1930</v>
      </c>
      <c r="AA297" s="49" t="s">
        <v>1930</v>
      </c>
      <c r="AB297" s="83"/>
      <c r="AC297" s="38"/>
    </row>
    <row r="298" spans="1:29" s="109" customFormat="1" ht="15.75">
      <c r="A298" s="36" t="s">
        <v>11063</v>
      </c>
      <c r="B298" s="36" t="s">
        <v>8190</v>
      </c>
      <c r="C298" s="36"/>
      <c r="D298" s="36" t="s">
        <v>8191</v>
      </c>
      <c r="E298" s="36" t="s">
        <v>2927</v>
      </c>
      <c r="F298" s="36" t="s">
        <v>12280</v>
      </c>
      <c r="G298" s="36" t="s">
        <v>12281</v>
      </c>
      <c r="H298" s="36" t="s">
        <v>12282</v>
      </c>
      <c r="I298" s="31" t="s">
        <v>11230</v>
      </c>
      <c r="J298" s="31" t="s">
        <v>11078</v>
      </c>
      <c r="K298" s="31" t="s">
        <v>11079</v>
      </c>
      <c r="L298" s="31" t="s">
        <v>12283</v>
      </c>
      <c r="M298" s="31"/>
      <c r="N298" s="31" t="s">
        <v>11075</v>
      </c>
      <c r="O298" s="31" t="s">
        <v>12284</v>
      </c>
      <c r="P298" s="31" t="s">
        <v>11067</v>
      </c>
      <c r="Q298" s="31" t="s">
        <v>11070</v>
      </c>
      <c r="R298" s="31"/>
      <c r="S298" s="31" t="s">
        <v>11071</v>
      </c>
      <c r="T298" s="106" t="s">
        <v>18636</v>
      </c>
      <c r="U298" s="107" t="s">
        <v>18607</v>
      </c>
      <c r="V298" s="106" t="s">
        <v>7694</v>
      </c>
      <c r="W298" s="106" t="s">
        <v>18738</v>
      </c>
      <c r="X298" s="37" t="s">
        <v>18603</v>
      </c>
      <c r="Y298" s="106" t="s">
        <v>1930</v>
      </c>
      <c r="Z298" s="106" t="s">
        <v>1930</v>
      </c>
      <c r="AA298" s="106" t="s">
        <v>1930</v>
      </c>
      <c r="AB298" s="107"/>
      <c r="AC298" s="108"/>
    </row>
    <row r="299" spans="1:29" s="33" customFormat="1" ht="15.75">
      <c r="A299" s="31" t="s">
        <v>11063</v>
      </c>
      <c r="B299" s="31" t="s">
        <v>8190</v>
      </c>
      <c r="C299" s="31"/>
      <c r="D299" s="31" t="s">
        <v>8191</v>
      </c>
      <c r="E299" s="31" t="s">
        <v>2927</v>
      </c>
      <c r="F299" s="31" t="s">
        <v>12285</v>
      </c>
      <c r="G299" s="31" t="s">
        <v>12286</v>
      </c>
      <c r="H299" s="31" t="s">
        <v>12287</v>
      </c>
      <c r="I299" s="31" t="s">
        <v>11230</v>
      </c>
      <c r="J299" s="31" t="s">
        <v>11078</v>
      </c>
      <c r="K299" s="31" t="s">
        <v>11079</v>
      </c>
      <c r="L299" s="31" t="s">
        <v>12288</v>
      </c>
      <c r="M299" s="31"/>
      <c r="N299" s="31" t="s">
        <v>11075</v>
      </c>
      <c r="O299" s="31" t="s">
        <v>12289</v>
      </c>
      <c r="P299" s="31" t="s">
        <v>11067</v>
      </c>
      <c r="Q299" s="31" t="s">
        <v>11070</v>
      </c>
      <c r="R299" s="31"/>
      <c r="S299" s="31" t="s">
        <v>11071</v>
      </c>
      <c r="T299" s="49" t="s">
        <v>18636</v>
      </c>
      <c r="U299" s="83" t="s">
        <v>18605</v>
      </c>
      <c r="V299" s="49" t="s">
        <v>3537</v>
      </c>
      <c r="W299" s="49" t="s">
        <v>18738</v>
      </c>
      <c r="X299" s="32" t="s">
        <v>18603</v>
      </c>
      <c r="Y299" s="49" t="s">
        <v>1930</v>
      </c>
      <c r="Z299" s="49" t="s">
        <v>1930</v>
      </c>
      <c r="AA299" s="49" t="s">
        <v>1930</v>
      </c>
      <c r="AB299" s="83"/>
      <c r="AC299" s="38"/>
    </row>
    <row r="300" spans="1:29" s="109" customFormat="1" ht="15.75">
      <c r="A300" s="36" t="s">
        <v>11063</v>
      </c>
      <c r="B300" s="36" t="s">
        <v>8190</v>
      </c>
      <c r="C300" s="36"/>
      <c r="D300" s="36" t="s">
        <v>8191</v>
      </c>
      <c r="E300" s="36" t="s">
        <v>2927</v>
      </c>
      <c r="F300" s="36" t="s">
        <v>12290</v>
      </c>
      <c r="G300" s="36" t="s">
        <v>12291</v>
      </c>
      <c r="H300" s="36" t="s">
        <v>12292</v>
      </c>
      <c r="I300" s="31" t="s">
        <v>11230</v>
      </c>
      <c r="J300" s="31" t="s">
        <v>11078</v>
      </c>
      <c r="K300" s="31" t="s">
        <v>11079</v>
      </c>
      <c r="L300" s="31" t="s">
        <v>12293</v>
      </c>
      <c r="M300" s="31"/>
      <c r="N300" s="31" t="s">
        <v>11068</v>
      </c>
      <c r="O300" s="31"/>
      <c r="P300" s="31" t="s">
        <v>11067</v>
      </c>
      <c r="Q300" s="31" t="s">
        <v>11070</v>
      </c>
      <c r="R300" s="31"/>
      <c r="S300" s="31" t="s">
        <v>5</v>
      </c>
      <c r="T300" s="106" t="s">
        <v>18634</v>
      </c>
      <c r="U300" s="107" t="s">
        <v>18607</v>
      </c>
      <c r="V300" s="106" t="s">
        <v>7694</v>
      </c>
      <c r="W300" s="106" t="s">
        <v>18738</v>
      </c>
      <c r="X300" s="37" t="s">
        <v>18603</v>
      </c>
      <c r="Y300" s="106" t="s">
        <v>1930</v>
      </c>
      <c r="Z300" s="106" t="s">
        <v>1930</v>
      </c>
      <c r="AA300" s="106" t="s">
        <v>1930</v>
      </c>
      <c r="AB300" s="107"/>
      <c r="AC300" s="108"/>
    </row>
    <row r="301" spans="1:29" s="33" customFormat="1" ht="15.75">
      <c r="A301" s="31" t="s">
        <v>11063</v>
      </c>
      <c r="B301" s="31" t="s">
        <v>8190</v>
      </c>
      <c r="C301" s="31"/>
      <c r="D301" s="31" t="s">
        <v>8191</v>
      </c>
      <c r="E301" s="31" t="s">
        <v>2927</v>
      </c>
      <c r="F301" s="31" t="s">
        <v>12301</v>
      </c>
      <c r="G301" s="31" t="s">
        <v>12302</v>
      </c>
      <c r="H301" s="31" t="s">
        <v>12303</v>
      </c>
      <c r="I301" s="31" t="s">
        <v>11230</v>
      </c>
      <c r="J301" s="31" t="s">
        <v>11078</v>
      </c>
      <c r="K301" s="31" t="s">
        <v>11079</v>
      </c>
      <c r="L301" s="31" t="s">
        <v>12304</v>
      </c>
      <c r="M301" s="31"/>
      <c r="N301" s="31" t="s">
        <v>11075</v>
      </c>
      <c r="O301" s="31" t="s">
        <v>12305</v>
      </c>
      <c r="P301" s="31" t="s">
        <v>11067</v>
      </c>
      <c r="Q301" s="31" t="s">
        <v>11070</v>
      </c>
      <c r="R301" s="31"/>
      <c r="S301" s="31" t="s">
        <v>11071</v>
      </c>
      <c r="T301" s="49" t="s">
        <v>18636</v>
      </c>
      <c r="U301" s="83" t="s">
        <v>18605</v>
      </c>
      <c r="V301" s="49" t="s">
        <v>3537</v>
      </c>
      <c r="W301" s="49" t="s">
        <v>18738</v>
      </c>
      <c r="X301" s="32" t="s">
        <v>18603</v>
      </c>
      <c r="Y301" s="49" t="s">
        <v>1930</v>
      </c>
      <c r="Z301" s="49" t="s">
        <v>1930</v>
      </c>
      <c r="AA301" s="49" t="s">
        <v>1930</v>
      </c>
      <c r="AB301" s="83"/>
      <c r="AC301" s="38"/>
    </row>
    <row r="302" spans="1:29" s="33" customFormat="1" ht="15.75">
      <c r="A302" s="31" t="s">
        <v>11063</v>
      </c>
      <c r="B302" s="31" t="s">
        <v>8190</v>
      </c>
      <c r="C302" s="31"/>
      <c r="D302" s="31" t="s">
        <v>8191</v>
      </c>
      <c r="E302" s="31" t="s">
        <v>2927</v>
      </c>
      <c r="F302" s="31" t="s">
        <v>12306</v>
      </c>
      <c r="G302" s="31" t="s">
        <v>12307</v>
      </c>
      <c r="H302" s="31" t="s">
        <v>12308</v>
      </c>
      <c r="I302" s="31" t="s">
        <v>11230</v>
      </c>
      <c r="J302" s="31" t="s">
        <v>11078</v>
      </c>
      <c r="K302" s="31" t="s">
        <v>11079</v>
      </c>
      <c r="L302" s="31" t="s">
        <v>12309</v>
      </c>
      <c r="M302" s="31"/>
      <c r="N302" s="31" t="s">
        <v>11075</v>
      </c>
      <c r="O302" s="31" t="s">
        <v>12310</v>
      </c>
      <c r="P302" s="31" t="s">
        <v>11067</v>
      </c>
      <c r="Q302" s="31" t="s">
        <v>11070</v>
      </c>
      <c r="R302" s="31"/>
      <c r="S302" s="31" t="s">
        <v>11071</v>
      </c>
      <c r="T302" s="49" t="s">
        <v>18636</v>
      </c>
      <c r="U302" s="83" t="s">
        <v>18605</v>
      </c>
      <c r="V302" s="49" t="s">
        <v>3537</v>
      </c>
      <c r="W302" s="49" t="s">
        <v>18738</v>
      </c>
      <c r="X302" s="32" t="s">
        <v>18603</v>
      </c>
      <c r="Y302" s="49" t="s">
        <v>1930</v>
      </c>
      <c r="Z302" s="49" t="s">
        <v>1930</v>
      </c>
      <c r="AA302" s="49" t="s">
        <v>1930</v>
      </c>
      <c r="AB302" s="83"/>
      <c r="AC302" s="38"/>
    </row>
    <row r="303" spans="1:29" s="109" customFormat="1" ht="15.75">
      <c r="A303" s="36" t="s">
        <v>11063</v>
      </c>
      <c r="B303" s="36" t="s">
        <v>8190</v>
      </c>
      <c r="C303" s="36"/>
      <c r="D303" s="36" t="s">
        <v>8191</v>
      </c>
      <c r="E303" s="36" t="s">
        <v>2927</v>
      </c>
      <c r="F303" s="36" t="s">
        <v>10671</v>
      </c>
      <c r="G303" s="36" t="s">
        <v>10672</v>
      </c>
      <c r="H303" s="36" t="s">
        <v>10670</v>
      </c>
      <c r="I303" s="31" t="s">
        <v>11230</v>
      </c>
      <c r="J303" s="31" t="s">
        <v>11078</v>
      </c>
      <c r="K303" s="31" t="s">
        <v>11079</v>
      </c>
      <c r="L303" s="31" t="s">
        <v>12311</v>
      </c>
      <c r="M303" s="31"/>
      <c r="N303" s="31" t="s">
        <v>11075</v>
      </c>
      <c r="O303" s="31" t="s">
        <v>12312</v>
      </c>
      <c r="P303" s="31" t="s">
        <v>11067</v>
      </c>
      <c r="Q303" s="31" t="s">
        <v>11070</v>
      </c>
      <c r="R303" s="31"/>
      <c r="S303" s="31" t="s">
        <v>11071</v>
      </c>
      <c r="T303" s="106" t="s">
        <v>18636</v>
      </c>
      <c r="U303" s="107" t="s">
        <v>18607</v>
      </c>
      <c r="V303" s="106" t="s">
        <v>7694</v>
      </c>
      <c r="W303" s="106" t="s">
        <v>18738</v>
      </c>
      <c r="X303" s="37" t="s">
        <v>18603</v>
      </c>
      <c r="Y303" s="106" t="s">
        <v>1930</v>
      </c>
      <c r="Z303" s="106" t="s">
        <v>1930</v>
      </c>
      <c r="AA303" s="106" t="s">
        <v>1930</v>
      </c>
      <c r="AB303" s="107"/>
      <c r="AC303" s="108"/>
    </row>
    <row r="304" spans="1:29" s="109" customFormat="1" ht="15.75">
      <c r="A304" s="36" t="s">
        <v>11063</v>
      </c>
      <c r="B304" s="36" t="s">
        <v>8190</v>
      </c>
      <c r="C304" s="36"/>
      <c r="D304" s="36" t="s">
        <v>8191</v>
      </c>
      <c r="E304" s="36" t="s">
        <v>2927</v>
      </c>
      <c r="F304" s="36" t="s">
        <v>10673</v>
      </c>
      <c r="G304" s="36" t="s">
        <v>10674</v>
      </c>
      <c r="H304" s="36" t="s">
        <v>10670</v>
      </c>
      <c r="I304" s="31" t="s">
        <v>11230</v>
      </c>
      <c r="J304" s="31" t="s">
        <v>11078</v>
      </c>
      <c r="K304" s="31" t="s">
        <v>11079</v>
      </c>
      <c r="L304" s="31" t="s">
        <v>12313</v>
      </c>
      <c r="M304" s="31"/>
      <c r="N304" s="31" t="s">
        <v>11075</v>
      </c>
      <c r="O304" s="31" t="s">
        <v>12312</v>
      </c>
      <c r="P304" s="31" t="s">
        <v>11067</v>
      </c>
      <c r="Q304" s="31" t="s">
        <v>11070</v>
      </c>
      <c r="R304" s="31"/>
      <c r="S304" s="31" t="s">
        <v>11071</v>
      </c>
      <c r="T304" s="106" t="s">
        <v>18636</v>
      </c>
      <c r="U304" s="107" t="s">
        <v>18607</v>
      </c>
      <c r="V304" s="106" t="s">
        <v>7694</v>
      </c>
      <c r="W304" s="106" t="s">
        <v>18738</v>
      </c>
      <c r="X304" s="37" t="s">
        <v>18603</v>
      </c>
      <c r="Y304" s="106" t="s">
        <v>1930</v>
      </c>
      <c r="Z304" s="106" t="s">
        <v>1930</v>
      </c>
      <c r="AA304" s="106" t="s">
        <v>1930</v>
      </c>
      <c r="AB304" s="107"/>
      <c r="AC304" s="108"/>
    </row>
    <row r="305" spans="1:29" s="109" customFormat="1" ht="15.75">
      <c r="A305" s="36" t="s">
        <v>11063</v>
      </c>
      <c r="B305" s="36" t="s">
        <v>8190</v>
      </c>
      <c r="C305" s="36"/>
      <c r="D305" s="36" t="s">
        <v>8191</v>
      </c>
      <c r="E305" s="36" t="s">
        <v>2927</v>
      </c>
      <c r="F305" s="36" t="s">
        <v>10676</v>
      </c>
      <c r="G305" s="36" t="s">
        <v>10677</v>
      </c>
      <c r="H305" s="36" t="s">
        <v>10675</v>
      </c>
      <c r="I305" s="31" t="s">
        <v>11230</v>
      </c>
      <c r="J305" s="31" t="s">
        <v>11078</v>
      </c>
      <c r="K305" s="31" t="s">
        <v>11079</v>
      </c>
      <c r="L305" s="31" t="s">
        <v>12314</v>
      </c>
      <c r="M305" s="31"/>
      <c r="N305" s="31" t="s">
        <v>11075</v>
      </c>
      <c r="O305" s="31" t="s">
        <v>12315</v>
      </c>
      <c r="P305" s="31" t="s">
        <v>11067</v>
      </c>
      <c r="Q305" s="31" t="s">
        <v>11070</v>
      </c>
      <c r="R305" s="31"/>
      <c r="S305" s="31" t="s">
        <v>11071</v>
      </c>
      <c r="T305" s="106" t="s">
        <v>18636</v>
      </c>
      <c r="U305" s="107" t="s">
        <v>18607</v>
      </c>
      <c r="V305" s="106" t="s">
        <v>7694</v>
      </c>
      <c r="W305" s="106" t="s">
        <v>18738</v>
      </c>
      <c r="X305" s="37" t="s">
        <v>18603</v>
      </c>
      <c r="Y305" s="106" t="s">
        <v>1930</v>
      </c>
      <c r="Z305" s="106" t="s">
        <v>1930</v>
      </c>
      <c r="AA305" s="106" t="s">
        <v>1930</v>
      </c>
      <c r="AB305" s="107"/>
      <c r="AC305" s="108"/>
    </row>
    <row r="306" spans="1:29" s="109" customFormat="1" ht="15.75">
      <c r="A306" s="36" t="s">
        <v>11063</v>
      </c>
      <c r="B306" s="36" t="s">
        <v>8190</v>
      </c>
      <c r="C306" s="36"/>
      <c r="D306" s="36" t="s">
        <v>8191</v>
      </c>
      <c r="E306" s="36" t="s">
        <v>2927</v>
      </c>
      <c r="F306" s="36" t="s">
        <v>10678</v>
      </c>
      <c r="G306" s="36" t="s">
        <v>10679</v>
      </c>
      <c r="H306" s="36" t="s">
        <v>10675</v>
      </c>
      <c r="I306" s="31" t="s">
        <v>11230</v>
      </c>
      <c r="J306" s="31" t="s">
        <v>11078</v>
      </c>
      <c r="K306" s="31" t="s">
        <v>11079</v>
      </c>
      <c r="L306" s="31" t="s">
        <v>12316</v>
      </c>
      <c r="M306" s="31"/>
      <c r="N306" s="31" t="s">
        <v>11075</v>
      </c>
      <c r="O306" s="31" t="s">
        <v>12315</v>
      </c>
      <c r="P306" s="31" t="s">
        <v>11067</v>
      </c>
      <c r="Q306" s="31" t="s">
        <v>11070</v>
      </c>
      <c r="R306" s="31"/>
      <c r="S306" s="31" t="s">
        <v>11071</v>
      </c>
      <c r="T306" s="106" t="s">
        <v>18636</v>
      </c>
      <c r="U306" s="107" t="s">
        <v>18607</v>
      </c>
      <c r="V306" s="106" t="s">
        <v>7694</v>
      </c>
      <c r="W306" s="106" t="s">
        <v>18738</v>
      </c>
      <c r="X306" s="37" t="s">
        <v>18603</v>
      </c>
      <c r="Y306" s="106" t="s">
        <v>1930</v>
      </c>
      <c r="Z306" s="106" t="s">
        <v>1930</v>
      </c>
      <c r="AA306" s="106" t="s">
        <v>1930</v>
      </c>
      <c r="AB306" s="107"/>
      <c r="AC306" s="108"/>
    </row>
    <row r="307" spans="1:29" s="109" customFormat="1" ht="15.75">
      <c r="A307" s="36" t="s">
        <v>11063</v>
      </c>
      <c r="B307" s="36" t="s">
        <v>8190</v>
      </c>
      <c r="C307" s="36"/>
      <c r="D307" s="36" t="s">
        <v>8191</v>
      </c>
      <c r="E307" s="36" t="s">
        <v>2927</v>
      </c>
      <c r="F307" s="36" t="s">
        <v>10680</v>
      </c>
      <c r="G307" s="36" t="s">
        <v>10681</v>
      </c>
      <c r="H307" s="36" t="s">
        <v>10675</v>
      </c>
      <c r="I307" s="31" t="s">
        <v>11230</v>
      </c>
      <c r="J307" s="31" t="s">
        <v>11078</v>
      </c>
      <c r="K307" s="31" t="s">
        <v>11079</v>
      </c>
      <c r="L307" s="31" t="s">
        <v>12317</v>
      </c>
      <c r="M307" s="31"/>
      <c r="N307" s="31" t="s">
        <v>11075</v>
      </c>
      <c r="O307" s="31" t="s">
        <v>12315</v>
      </c>
      <c r="P307" s="31" t="s">
        <v>11067</v>
      </c>
      <c r="Q307" s="31" t="s">
        <v>11070</v>
      </c>
      <c r="R307" s="31"/>
      <c r="S307" s="31" t="s">
        <v>11071</v>
      </c>
      <c r="T307" s="106" t="s">
        <v>18636</v>
      </c>
      <c r="U307" s="107" t="s">
        <v>18607</v>
      </c>
      <c r="V307" s="106" t="s">
        <v>7694</v>
      </c>
      <c r="W307" s="106" t="s">
        <v>18738</v>
      </c>
      <c r="X307" s="37" t="s">
        <v>18603</v>
      </c>
      <c r="Y307" s="106" t="s">
        <v>1930</v>
      </c>
      <c r="Z307" s="106" t="s">
        <v>1930</v>
      </c>
      <c r="AA307" s="106" t="s">
        <v>1930</v>
      </c>
      <c r="AB307" s="107"/>
      <c r="AC307" s="108"/>
    </row>
    <row r="308" spans="1:29" s="109" customFormat="1" ht="15.75">
      <c r="A308" s="36" t="s">
        <v>11063</v>
      </c>
      <c r="B308" s="36" t="s">
        <v>8190</v>
      </c>
      <c r="C308" s="36"/>
      <c r="D308" s="36" t="s">
        <v>8191</v>
      </c>
      <c r="E308" s="36" t="s">
        <v>2927</v>
      </c>
      <c r="F308" s="36" t="s">
        <v>10683</v>
      </c>
      <c r="G308" s="36" t="s">
        <v>10684</v>
      </c>
      <c r="H308" s="36" t="s">
        <v>10682</v>
      </c>
      <c r="I308" s="31" t="s">
        <v>11230</v>
      </c>
      <c r="J308" s="31" t="s">
        <v>11078</v>
      </c>
      <c r="K308" s="31" t="s">
        <v>11079</v>
      </c>
      <c r="L308" s="31" t="s">
        <v>12318</v>
      </c>
      <c r="M308" s="31"/>
      <c r="N308" s="31" t="s">
        <v>11075</v>
      </c>
      <c r="O308" s="31" t="s">
        <v>12319</v>
      </c>
      <c r="P308" s="31" t="s">
        <v>11067</v>
      </c>
      <c r="Q308" s="31" t="s">
        <v>11070</v>
      </c>
      <c r="R308" s="31"/>
      <c r="S308" s="31" t="s">
        <v>11071</v>
      </c>
      <c r="T308" s="106" t="s">
        <v>18636</v>
      </c>
      <c r="U308" s="107" t="s">
        <v>18607</v>
      </c>
      <c r="V308" s="106" t="s">
        <v>7694</v>
      </c>
      <c r="W308" s="106" t="s">
        <v>18738</v>
      </c>
      <c r="X308" s="37" t="s">
        <v>18603</v>
      </c>
      <c r="Y308" s="106" t="s">
        <v>1930</v>
      </c>
      <c r="Z308" s="106" t="s">
        <v>1930</v>
      </c>
      <c r="AA308" s="106" t="s">
        <v>1930</v>
      </c>
      <c r="AB308" s="107"/>
      <c r="AC308" s="108"/>
    </row>
    <row r="309" spans="1:29" s="109" customFormat="1" ht="15.75">
      <c r="A309" s="36" t="s">
        <v>11063</v>
      </c>
      <c r="B309" s="36" t="s">
        <v>8190</v>
      </c>
      <c r="C309" s="36"/>
      <c r="D309" s="36" t="s">
        <v>8191</v>
      </c>
      <c r="E309" s="36" t="s">
        <v>2927</v>
      </c>
      <c r="F309" s="36" t="s">
        <v>10685</v>
      </c>
      <c r="G309" s="36" t="s">
        <v>10686</v>
      </c>
      <c r="H309" s="36" t="s">
        <v>10682</v>
      </c>
      <c r="I309" s="31" t="s">
        <v>11230</v>
      </c>
      <c r="J309" s="31" t="s">
        <v>11078</v>
      </c>
      <c r="K309" s="31" t="s">
        <v>11079</v>
      </c>
      <c r="L309" s="31" t="s">
        <v>12320</v>
      </c>
      <c r="M309" s="31"/>
      <c r="N309" s="31" t="s">
        <v>11075</v>
      </c>
      <c r="O309" s="31" t="s">
        <v>12319</v>
      </c>
      <c r="P309" s="31" t="s">
        <v>11067</v>
      </c>
      <c r="Q309" s="31" t="s">
        <v>11070</v>
      </c>
      <c r="R309" s="31"/>
      <c r="S309" s="31" t="s">
        <v>11071</v>
      </c>
      <c r="T309" s="106" t="s">
        <v>18636</v>
      </c>
      <c r="U309" s="107" t="s">
        <v>18607</v>
      </c>
      <c r="V309" s="106" t="s">
        <v>7694</v>
      </c>
      <c r="W309" s="106" t="s">
        <v>18738</v>
      </c>
      <c r="X309" s="37" t="s">
        <v>18603</v>
      </c>
      <c r="Y309" s="106" t="s">
        <v>1930</v>
      </c>
      <c r="Z309" s="106" t="s">
        <v>1930</v>
      </c>
      <c r="AA309" s="106" t="s">
        <v>1930</v>
      </c>
      <c r="AB309" s="107"/>
      <c r="AC309" s="108"/>
    </row>
    <row r="310" spans="1:29" s="109" customFormat="1" ht="15.75">
      <c r="A310" s="36" t="s">
        <v>11063</v>
      </c>
      <c r="B310" s="36" t="s">
        <v>8190</v>
      </c>
      <c r="C310" s="36"/>
      <c r="D310" s="36" t="s">
        <v>8191</v>
      </c>
      <c r="E310" s="36" t="s">
        <v>2927</v>
      </c>
      <c r="F310" s="36" t="s">
        <v>10687</v>
      </c>
      <c r="G310" s="36" t="s">
        <v>10688</v>
      </c>
      <c r="H310" s="36" t="s">
        <v>10682</v>
      </c>
      <c r="I310" s="31" t="s">
        <v>11230</v>
      </c>
      <c r="J310" s="31" t="s">
        <v>11078</v>
      </c>
      <c r="K310" s="31" t="s">
        <v>11079</v>
      </c>
      <c r="L310" s="31" t="s">
        <v>12321</v>
      </c>
      <c r="M310" s="31"/>
      <c r="N310" s="31" t="s">
        <v>11075</v>
      </c>
      <c r="O310" s="31" t="s">
        <v>12319</v>
      </c>
      <c r="P310" s="31" t="s">
        <v>11067</v>
      </c>
      <c r="Q310" s="31" t="s">
        <v>11070</v>
      </c>
      <c r="R310" s="31"/>
      <c r="S310" s="31" t="s">
        <v>11071</v>
      </c>
      <c r="T310" s="106" t="s">
        <v>18636</v>
      </c>
      <c r="U310" s="107" t="s">
        <v>18607</v>
      </c>
      <c r="V310" s="106" t="s">
        <v>7694</v>
      </c>
      <c r="W310" s="106" t="s">
        <v>18738</v>
      </c>
      <c r="X310" s="37" t="s">
        <v>18603</v>
      </c>
      <c r="Y310" s="106" t="s">
        <v>1930</v>
      </c>
      <c r="Z310" s="106" t="s">
        <v>1930</v>
      </c>
      <c r="AA310" s="106" t="s">
        <v>1930</v>
      </c>
      <c r="AB310" s="107"/>
      <c r="AC310" s="108"/>
    </row>
    <row r="311" spans="1:29" s="109" customFormat="1" ht="15.75">
      <c r="A311" s="36" t="s">
        <v>11063</v>
      </c>
      <c r="B311" s="36" t="s">
        <v>8190</v>
      </c>
      <c r="C311" s="36"/>
      <c r="D311" s="36" t="s">
        <v>8191</v>
      </c>
      <c r="E311" s="36" t="s">
        <v>2927</v>
      </c>
      <c r="F311" s="36" t="s">
        <v>10689</v>
      </c>
      <c r="G311" s="36" t="s">
        <v>10690</v>
      </c>
      <c r="H311" s="36" t="s">
        <v>10682</v>
      </c>
      <c r="I311" s="31" t="s">
        <v>11230</v>
      </c>
      <c r="J311" s="31" t="s">
        <v>11078</v>
      </c>
      <c r="K311" s="31" t="s">
        <v>11079</v>
      </c>
      <c r="L311" s="31" t="s">
        <v>12322</v>
      </c>
      <c r="M311" s="31"/>
      <c r="N311" s="31" t="s">
        <v>11075</v>
      </c>
      <c r="O311" s="31" t="s">
        <v>12319</v>
      </c>
      <c r="P311" s="31" t="s">
        <v>11067</v>
      </c>
      <c r="Q311" s="31" t="s">
        <v>11070</v>
      </c>
      <c r="R311" s="31"/>
      <c r="S311" s="31" t="s">
        <v>11071</v>
      </c>
      <c r="T311" s="106" t="s">
        <v>18636</v>
      </c>
      <c r="U311" s="107" t="s">
        <v>18607</v>
      </c>
      <c r="V311" s="106" t="s">
        <v>7694</v>
      </c>
      <c r="W311" s="106" t="s">
        <v>18738</v>
      </c>
      <c r="X311" s="37" t="s">
        <v>18603</v>
      </c>
      <c r="Y311" s="106" t="s">
        <v>1930</v>
      </c>
      <c r="Z311" s="106" t="s">
        <v>1930</v>
      </c>
      <c r="AA311" s="106" t="s">
        <v>1930</v>
      </c>
      <c r="AB311" s="107"/>
      <c r="AC311" s="108"/>
    </row>
    <row r="312" spans="1:29" s="109" customFormat="1" ht="15.75">
      <c r="A312" s="36" t="s">
        <v>11063</v>
      </c>
      <c r="B312" s="36" t="s">
        <v>8190</v>
      </c>
      <c r="C312" s="36"/>
      <c r="D312" s="36" t="s">
        <v>8191</v>
      </c>
      <c r="E312" s="36" t="s">
        <v>2927</v>
      </c>
      <c r="F312" s="36" t="s">
        <v>10691</v>
      </c>
      <c r="G312" s="36" t="s">
        <v>10692</v>
      </c>
      <c r="H312" s="36" t="s">
        <v>10682</v>
      </c>
      <c r="I312" s="31" t="s">
        <v>11230</v>
      </c>
      <c r="J312" s="31" t="s">
        <v>11078</v>
      </c>
      <c r="K312" s="31" t="s">
        <v>11079</v>
      </c>
      <c r="L312" s="31" t="s">
        <v>12323</v>
      </c>
      <c r="M312" s="31"/>
      <c r="N312" s="31" t="s">
        <v>11075</v>
      </c>
      <c r="O312" s="31" t="s">
        <v>12319</v>
      </c>
      <c r="P312" s="31" t="s">
        <v>11067</v>
      </c>
      <c r="Q312" s="31" t="s">
        <v>11070</v>
      </c>
      <c r="R312" s="31"/>
      <c r="S312" s="31" t="s">
        <v>11071</v>
      </c>
      <c r="T312" s="106" t="s">
        <v>18636</v>
      </c>
      <c r="U312" s="107" t="s">
        <v>18607</v>
      </c>
      <c r="V312" s="106" t="s">
        <v>7694</v>
      </c>
      <c r="W312" s="106" t="s">
        <v>18738</v>
      </c>
      <c r="X312" s="37" t="s">
        <v>18603</v>
      </c>
      <c r="Y312" s="106" t="s">
        <v>1930</v>
      </c>
      <c r="Z312" s="106" t="s">
        <v>1930</v>
      </c>
      <c r="AA312" s="106" t="s">
        <v>1930</v>
      </c>
      <c r="AB312" s="107"/>
      <c r="AC312" s="108"/>
    </row>
    <row r="313" spans="1:29" s="109" customFormat="1" ht="15.75">
      <c r="A313" s="36" t="s">
        <v>11063</v>
      </c>
      <c r="B313" s="36" t="s">
        <v>8190</v>
      </c>
      <c r="C313" s="36"/>
      <c r="D313" s="36" t="s">
        <v>8191</v>
      </c>
      <c r="E313" s="36" t="s">
        <v>2927</v>
      </c>
      <c r="F313" s="36" t="s">
        <v>10693</v>
      </c>
      <c r="G313" s="36" t="s">
        <v>10694</v>
      </c>
      <c r="H313" s="36" t="s">
        <v>10682</v>
      </c>
      <c r="I313" s="31" t="s">
        <v>11230</v>
      </c>
      <c r="J313" s="31" t="s">
        <v>11078</v>
      </c>
      <c r="K313" s="31" t="s">
        <v>11079</v>
      </c>
      <c r="L313" s="31" t="s">
        <v>12324</v>
      </c>
      <c r="M313" s="31"/>
      <c r="N313" s="31" t="s">
        <v>11075</v>
      </c>
      <c r="O313" s="31" t="s">
        <v>12319</v>
      </c>
      <c r="P313" s="31" t="s">
        <v>11067</v>
      </c>
      <c r="Q313" s="31" t="s">
        <v>11070</v>
      </c>
      <c r="R313" s="31"/>
      <c r="S313" s="31" t="s">
        <v>11071</v>
      </c>
      <c r="T313" s="106" t="s">
        <v>18636</v>
      </c>
      <c r="U313" s="107" t="s">
        <v>18607</v>
      </c>
      <c r="V313" s="106" t="s">
        <v>7694</v>
      </c>
      <c r="W313" s="106" t="s">
        <v>18738</v>
      </c>
      <c r="X313" s="37" t="s">
        <v>18603</v>
      </c>
      <c r="Y313" s="106" t="s">
        <v>1930</v>
      </c>
      <c r="Z313" s="106" t="s">
        <v>1930</v>
      </c>
      <c r="AA313" s="106" t="s">
        <v>1930</v>
      </c>
      <c r="AB313" s="107"/>
      <c r="AC313" s="108"/>
    </row>
    <row r="314" spans="1:29" s="109" customFormat="1" ht="15.75">
      <c r="A314" s="36" t="s">
        <v>11063</v>
      </c>
      <c r="B314" s="36" t="s">
        <v>8190</v>
      </c>
      <c r="C314" s="36"/>
      <c r="D314" s="36" t="s">
        <v>8191</v>
      </c>
      <c r="E314" s="36" t="s">
        <v>2927</v>
      </c>
      <c r="F314" s="36" t="s">
        <v>10695</v>
      </c>
      <c r="G314" s="36" t="s">
        <v>10696</v>
      </c>
      <c r="H314" s="36" t="s">
        <v>10675</v>
      </c>
      <c r="I314" s="31" t="s">
        <v>11230</v>
      </c>
      <c r="J314" s="31" t="s">
        <v>11078</v>
      </c>
      <c r="K314" s="31" t="s">
        <v>11079</v>
      </c>
      <c r="L314" s="31" t="s">
        <v>12325</v>
      </c>
      <c r="M314" s="31"/>
      <c r="N314" s="31" t="s">
        <v>11075</v>
      </c>
      <c r="O314" s="31" t="s">
        <v>12315</v>
      </c>
      <c r="P314" s="31" t="s">
        <v>11067</v>
      </c>
      <c r="Q314" s="31" t="s">
        <v>11070</v>
      </c>
      <c r="R314" s="31"/>
      <c r="S314" s="31" t="s">
        <v>11071</v>
      </c>
      <c r="T314" s="106" t="s">
        <v>18636</v>
      </c>
      <c r="U314" s="107" t="s">
        <v>18607</v>
      </c>
      <c r="V314" s="106" t="s">
        <v>7694</v>
      </c>
      <c r="W314" s="106" t="s">
        <v>18738</v>
      </c>
      <c r="X314" s="37" t="s">
        <v>18603</v>
      </c>
      <c r="Y314" s="106" t="s">
        <v>1930</v>
      </c>
      <c r="Z314" s="106" t="s">
        <v>1930</v>
      </c>
      <c r="AA314" s="106" t="s">
        <v>1930</v>
      </c>
      <c r="AB314" s="107"/>
      <c r="AC314" s="108"/>
    </row>
    <row r="315" spans="1:29" s="109" customFormat="1" ht="15.75">
      <c r="A315" s="36" t="s">
        <v>11063</v>
      </c>
      <c r="B315" s="36" t="s">
        <v>8190</v>
      </c>
      <c r="C315" s="36"/>
      <c r="D315" s="36" t="s">
        <v>8191</v>
      </c>
      <c r="E315" s="36" t="s">
        <v>2927</v>
      </c>
      <c r="F315" s="36" t="s">
        <v>10697</v>
      </c>
      <c r="G315" s="36" t="s">
        <v>10698</v>
      </c>
      <c r="H315" s="36" t="s">
        <v>10675</v>
      </c>
      <c r="I315" s="31" t="s">
        <v>11230</v>
      </c>
      <c r="J315" s="31" t="s">
        <v>11078</v>
      </c>
      <c r="K315" s="31" t="s">
        <v>11079</v>
      </c>
      <c r="L315" s="31" t="s">
        <v>12326</v>
      </c>
      <c r="M315" s="31"/>
      <c r="N315" s="31" t="s">
        <v>11075</v>
      </c>
      <c r="O315" s="31" t="s">
        <v>12315</v>
      </c>
      <c r="P315" s="31" t="s">
        <v>11067</v>
      </c>
      <c r="Q315" s="31" t="s">
        <v>11070</v>
      </c>
      <c r="R315" s="31"/>
      <c r="S315" s="31" t="s">
        <v>11071</v>
      </c>
      <c r="T315" s="106" t="s">
        <v>18636</v>
      </c>
      <c r="U315" s="107" t="s">
        <v>18607</v>
      </c>
      <c r="V315" s="106" t="s">
        <v>7694</v>
      </c>
      <c r="W315" s="106" t="s">
        <v>18738</v>
      </c>
      <c r="X315" s="37" t="s">
        <v>18603</v>
      </c>
      <c r="Y315" s="106" t="s">
        <v>1930</v>
      </c>
      <c r="Z315" s="106" t="s">
        <v>1930</v>
      </c>
      <c r="AA315" s="106" t="s">
        <v>1930</v>
      </c>
      <c r="AB315" s="107"/>
      <c r="AC315" s="108"/>
    </row>
    <row r="316" spans="1:29" s="109" customFormat="1" ht="15.75">
      <c r="A316" s="36" t="s">
        <v>11063</v>
      </c>
      <c r="B316" s="36" t="s">
        <v>8190</v>
      </c>
      <c r="C316" s="36"/>
      <c r="D316" s="36" t="s">
        <v>8191</v>
      </c>
      <c r="E316" s="36" t="s">
        <v>2927</v>
      </c>
      <c r="F316" s="36" t="s">
        <v>10699</v>
      </c>
      <c r="G316" s="36" t="s">
        <v>10700</v>
      </c>
      <c r="H316" s="36" t="s">
        <v>10675</v>
      </c>
      <c r="I316" s="31" t="s">
        <v>11230</v>
      </c>
      <c r="J316" s="31" t="s">
        <v>11078</v>
      </c>
      <c r="K316" s="31" t="s">
        <v>11079</v>
      </c>
      <c r="L316" s="31" t="s">
        <v>12327</v>
      </c>
      <c r="M316" s="31"/>
      <c r="N316" s="31" t="s">
        <v>11075</v>
      </c>
      <c r="O316" s="31" t="s">
        <v>12315</v>
      </c>
      <c r="P316" s="31" t="s">
        <v>11067</v>
      </c>
      <c r="Q316" s="31" t="s">
        <v>11070</v>
      </c>
      <c r="R316" s="31"/>
      <c r="S316" s="31" t="s">
        <v>11071</v>
      </c>
      <c r="T316" s="106" t="s">
        <v>18636</v>
      </c>
      <c r="U316" s="107" t="s">
        <v>18607</v>
      </c>
      <c r="V316" s="106" t="s">
        <v>7694</v>
      </c>
      <c r="W316" s="106" t="s">
        <v>18738</v>
      </c>
      <c r="X316" s="37" t="s">
        <v>18603</v>
      </c>
      <c r="Y316" s="106" t="s">
        <v>1930</v>
      </c>
      <c r="Z316" s="106" t="s">
        <v>1930</v>
      </c>
      <c r="AA316" s="106" t="s">
        <v>1930</v>
      </c>
      <c r="AB316" s="107"/>
      <c r="AC316" s="108"/>
    </row>
    <row r="317" spans="1:29" s="109" customFormat="1" ht="15.75">
      <c r="A317" s="36" t="s">
        <v>11063</v>
      </c>
      <c r="B317" s="36" t="s">
        <v>8190</v>
      </c>
      <c r="C317" s="36"/>
      <c r="D317" s="36" t="s">
        <v>8191</v>
      </c>
      <c r="E317" s="36" t="s">
        <v>2927</v>
      </c>
      <c r="F317" s="36" t="s">
        <v>10701</v>
      </c>
      <c r="G317" s="36" t="s">
        <v>10702</v>
      </c>
      <c r="H317" s="36" t="s">
        <v>10670</v>
      </c>
      <c r="I317" s="31" t="s">
        <v>11230</v>
      </c>
      <c r="J317" s="31" t="s">
        <v>11078</v>
      </c>
      <c r="K317" s="31" t="s">
        <v>11079</v>
      </c>
      <c r="L317" s="31" t="s">
        <v>12328</v>
      </c>
      <c r="M317" s="31"/>
      <c r="N317" s="31" t="s">
        <v>11075</v>
      </c>
      <c r="O317" s="31" t="s">
        <v>12312</v>
      </c>
      <c r="P317" s="31" t="s">
        <v>11067</v>
      </c>
      <c r="Q317" s="31" t="s">
        <v>11070</v>
      </c>
      <c r="R317" s="31"/>
      <c r="S317" s="31" t="s">
        <v>11071</v>
      </c>
      <c r="T317" s="106" t="s">
        <v>18636</v>
      </c>
      <c r="U317" s="107" t="s">
        <v>18607</v>
      </c>
      <c r="V317" s="106" t="s">
        <v>7694</v>
      </c>
      <c r="W317" s="106" t="s">
        <v>18738</v>
      </c>
      <c r="X317" s="37" t="s">
        <v>18603</v>
      </c>
      <c r="Y317" s="106" t="s">
        <v>1930</v>
      </c>
      <c r="Z317" s="106" t="s">
        <v>1930</v>
      </c>
      <c r="AA317" s="106" t="s">
        <v>1930</v>
      </c>
      <c r="AB317" s="107"/>
      <c r="AC317" s="108"/>
    </row>
    <row r="318" spans="1:29" s="109" customFormat="1" ht="15.75">
      <c r="A318" s="36" t="s">
        <v>11063</v>
      </c>
      <c r="B318" s="36" t="s">
        <v>8190</v>
      </c>
      <c r="C318" s="36"/>
      <c r="D318" s="36" t="s">
        <v>8191</v>
      </c>
      <c r="E318" s="36" t="s">
        <v>2927</v>
      </c>
      <c r="F318" s="36" t="s">
        <v>10703</v>
      </c>
      <c r="G318" s="36" t="s">
        <v>10704</v>
      </c>
      <c r="H318" s="36" t="s">
        <v>10670</v>
      </c>
      <c r="I318" s="31" t="s">
        <v>11230</v>
      </c>
      <c r="J318" s="31" t="s">
        <v>11078</v>
      </c>
      <c r="K318" s="31" t="s">
        <v>11079</v>
      </c>
      <c r="L318" s="31" t="s">
        <v>12329</v>
      </c>
      <c r="M318" s="31"/>
      <c r="N318" s="31" t="s">
        <v>11075</v>
      </c>
      <c r="O318" s="31" t="s">
        <v>12312</v>
      </c>
      <c r="P318" s="31" t="s">
        <v>11067</v>
      </c>
      <c r="Q318" s="31" t="s">
        <v>11070</v>
      </c>
      <c r="R318" s="31"/>
      <c r="S318" s="31" t="s">
        <v>11071</v>
      </c>
      <c r="T318" s="106" t="s">
        <v>18636</v>
      </c>
      <c r="U318" s="107" t="s">
        <v>18607</v>
      </c>
      <c r="V318" s="106" t="s">
        <v>7694</v>
      </c>
      <c r="W318" s="106" t="s">
        <v>18738</v>
      </c>
      <c r="X318" s="37" t="s">
        <v>18603</v>
      </c>
      <c r="Y318" s="106" t="s">
        <v>1930</v>
      </c>
      <c r="Z318" s="106" t="s">
        <v>1930</v>
      </c>
      <c r="AA318" s="106" t="s">
        <v>1930</v>
      </c>
      <c r="AB318" s="107"/>
      <c r="AC318" s="108"/>
    </row>
    <row r="319" spans="1:29" s="109" customFormat="1" ht="15.75">
      <c r="A319" s="36" t="s">
        <v>11063</v>
      </c>
      <c r="B319" s="36" t="s">
        <v>8190</v>
      </c>
      <c r="C319" s="36"/>
      <c r="D319" s="36" t="s">
        <v>8191</v>
      </c>
      <c r="E319" s="36" t="s">
        <v>2927</v>
      </c>
      <c r="F319" s="36" t="s">
        <v>10705</v>
      </c>
      <c r="G319" s="36" t="s">
        <v>10706</v>
      </c>
      <c r="H319" s="36" t="s">
        <v>10670</v>
      </c>
      <c r="I319" s="31" t="s">
        <v>11230</v>
      </c>
      <c r="J319" s="31" t="s">
        <v>11078</v>
      </c>
      <c r="K319" s="31" t="s">
        <v>11079</v>
      </c>
      <c r="L319" s="31" t="s">
        <v>12330</v>
      </c>
      <c r="M319" s="31"/>
      <c r="N319" s="31" t="s">
        <v>11075</v>
      </c>
      <c r="O319" s="31" t="s">
        <v>12312</v>
      </c>
      <c r="P319" s="31" t="s">
        <v>11067</v>
      </c>
      <c r="Q319" s="31" t="s">
        <v>11070</v>
      </c>
      <c r="R319" s="31"/>
      <c r="S319" s="31" t="s">
        <v>11071</v>
      </c>
      <c r="T319" s="106" t="s">
        <v>18636</v>
      </c>
      <c r="U319" s="107" t="s">
        <v>18607</v>
      </c>
      <c r="V319" s="106" t="s">
        <v>7694</v>
      </c>
      <c r="W319" s="106" t="s">
        <v>18738</v>
      </c>
      <c r="X319" s="37" t="s">
        <v>18603</v>
      </c>
      <c r="Y319" s="106" t="s">
        <v>1930</v>
      </c>
      <c r="Z319" s="106" t="s">
        <v>1930</v>
      </c>
      <c r="AA319" s="106" t="s">
        <v>1930</v>
      </c>
      <c r="AB319" s="107"/>
      <c r="AC319" s="108"/>
    </row>
    <row r="320" spans="1:29" s="109" customFormat="1" ht="15.75">
      <c r="A320" s="36" t="s">
        <v>11063</v>
      </c>
      <c r="B320" s="36" t="s">
        <v>8190</v>
      </c>
      <c r="C320" s="36"/>
      <c r="D320" s="36" t="s">
        <v>8191</v>
      </c>
      <c r="E320" s="36" t="s">
        <v>2927</v>
      </c>
      <c r="F320" s="36" t="s">
        <v>10707</v>
      </c>
      <c r="G320" s="36" t="s">
        <v>10708</v>
      </c>
      <c r="H320" s="36" t="s">
        <v>10670</v>
      </c>
      <c r="I320" s="31" t="s">
        <v>11230</v>
      </c>
      <c r="J320" s="31" t="s">
        <v>11078</v>
      </c>
      <c r="K320" s="31" t="s">
        <v>11079</v>
      </c>
      <c r="L320" s="31" t="s">
        <v>12331</v>
      </c>
      <c r="M320" s="31"/>
      <c r="N320" s="31" t="s">
        <v>11075</v>
      </c>
      <c r="O320" s="31" t="s">
        <v>12312</v>
      </c>
      <c r="P320" s="31" t="s">
        <v>11067</v>
      </c>
      <c r="Q320" s="31" t="s">
        <v>11070</v>
      </c>
      <c r="R320" s="31"/>
      <c r="S320" s="31" t="s">
        <v>11071</v>
      </c>
      <c r="T320" s="106" t="s">
        <v>18636</v>
      </c>
      <c r="U320" s="107" t="s">
        <v>18607</v>
      </c>
      <c r="V320" s="106" t="s">
        <v>7694</v>
      </c>
      <c r="W320" s="106" t="s">
        <v>18738</v>
      </c>
      <c r="X320" s="37" t="s">
        <v>18603</v>
      </c>
      <c r="Y320" s="106" t="s">
        <v>1930</v>
      </c>
      <c r="Z320" s="106" t="s">
        <v>1930</v>
      </c>
      <c r="AA320" s="106" t="s">
        <v>1930</v>
      </c>
      <c r="AB320" s="107"/>
      <c r="AC320" s="108"/>
    </row>
    <row r="321" spans="1:29" s="33" customFormat="1" ht="15.75">
      <c r="A321" s="31" t="s">
        <v>11063</v>
      </c>
      <c r="B321" s="31" t="s">
        <v>8190</v>
      </c>
      <c r="C321" s="31"/>
      <c r="D321" s="31" t="s">
        <v>8191</v>
      </c>
      <c r="E321" s="31" t="s">
        <v>2927</v>
      </c>
      <c r="F321" s="31" t="s">
        <v>12332</v>
      </c>
      <c r="G321" s="31" t="s">
        <v>12333</v>
      </c>
      <c r="H321" s="31" t="s">
        <v>12334</v>
      </c>
      <c r="I321" s="31" t="s">
        <v>11230</v>
      </c>
      <c r="J321" s="31" t="s">
        <v>11078</v>
      </c>
      <c r="K321" s="31" t="s">
        <v>11079</v>
      </c>
      <c r="L321" s="31" t="s">
        <v>12335</v>
      </c>
      <c r="M321" s="31"/>
      <c r="N321" s="31" t="s">
        <v>11075</v>
      </c>
      <c r="O321" s="31" t="s">
        <v>12336</v>
      </c>
      <c r="P321" s="31" t="s">
        <v>11067</v>
      </c>
      <c r="Q321" s="31" t="s">
        <v>11070</v>
      </c>
      <c r="R321" s="31"/>
      <c r="S321" s="31" t="s">
        <v>11071</v>
      </c>
      <c r="T321" s="49" t="s">
        <v>18636</v>
      </c>
      <c r="U321" s="83" t="s">
        <v>18605</v>
      </c>
      <c r="V321" s="49" t="s">
        <v>3537</v>
      </c>
      <c r="W321" s="49" t="s">
        <v>18738</v>
      </c>
      <c r="X321" s="32" t="s">
        <v>18603</v>
      </c>
      <c r="Y321" s="49" t="s">
        <v>1930</v>
      </c>
      <c r="Z321" s="49" t="s">
        <v>1930</v>
      </c>
      <c r="AA321" s="49" t="s">
        <v>1930</v>
      </c>
      <c r="AB321" s="83"/>
      <c r="AC321" s="38"/>
    </row>
    <row r="322" spans="1:29" s="33" customFormat="1" ht="15.75">
      <c r="A322" s="31" t="s">
        <v>11063</v>
      </c>
      <c r="B322" s="31" t="s">
        <v>8190</v>
      </c>
      <c r="C322" s="31"/>
      <c r="D322" s="31" t="s">
        <v>8191</v>
      </c>
      <c r="E322" s="31" t="s">
        <v>2927</v>
      </c>
      <c r="F322" s="31" t="s">
        <v>12337</v>
      </c>
      <c r="G322" s="31" t="s">
        <v>12338</v>
      </c>
      <c r="H322" s="31" t="s">
        <v>12339</v>
      </c>
      <c r="I322" s="31" t="s">
        <v>11230</v>
      </c>
      <c r="J322" s="31" t="s">
        <v>11078</v>
      </c>
      <c r="K322" s="31" t="s">
        <v>11079</v>
      </c>
      <c r="L322" s="31" t="s">
        <v>12340</v>
      </c>
      <c r="M322" s="31"/>
      <c r="N322" s="31" t="s">
        <v>11075</v>
      </c>
      <c r="O322" s="31" t="s">
        <v>12341</v>
      </c>
      <c r="P322" s="31" t="s">
        <v>11067</v>
      </c>
      <c r="Q322" s="31" t="s">
        <v>11070</v>
      </c>
      <c r="R322" s="31"/>
      <c r="S322" s="31" t="s">
        <v>11071</v>
      </c>
      <c r="T322" s="49" t="s">
        <v>18636</v>
      </c>
      <c r="U322" s="83" t="s">
        <v>18605</v>
      </c>
      <c r="V322" s="49" t="s">
        <v>3537</v>
      </c>
      <c r="W322" s="49" t="s">
        <v>18738</v>
      </c>
      <c r="X322" s="32" t="s">
        <v>18603</v>
      </c>
      <c r="Y322" s="49" t="s">
        <v>1930</v>
      </c>
      <c r="Z322" s="49" t="s">
        <v>1930</v>
      </c>
      <c r="AA322" s="49" t="s">
        <v>1930</v>
      </c>
      <c r="AB322" s="83"/>
      <c r="AC322" s="38"/>
    </row>
    <row r="323" spans="1:29" s="33" customFormat="1" ht="15.75">
      <c r="A323" s="31" t="s">
        <v>11063</v>
      </c>
      <c r="B323" s="31" t="s">
        <v>8190</v>
      </c>
      <c r="C323" s="31"/>
      <c r="D323" s="31" t="s">
        <v>8191</v>
      </c>
      <c r="E323" s="31" t="s">
        <v>2927</v>
      </c>
      <c r="F323" s="31" t="s">
        <v>12342</v>
      </c>
      <c r="G323" s="31" t="s">
        <v>12343</v>
      </c>
      <c r="H323" s="31" t="s">
        <v>12344</v>
      </c>
      <c r="I323" s="31" t="s">
        <v>11230</v>
      </c>
      <c r="J323" s="31" t="s">
        <v>11078</v>
      </c>
      <c r="K323" s="31" t="s">
        <v>11079</v>
      </c>
      <c r="L323" s="31" t="s">
        <v>12345</v>
      </c>
      <c r="M323" s="31"/>
      <c r="N323" s="31" t="s">
        <v>11075</v>
      </c>
      <c r="O323" s="31" t="s">
        <v>12346</v>
      </c>
      <c r="P323" s="31" t="s">
        <v>11067</v>
      </c>
      <c r="Q323" s="31" t="s">
        <v>11070</v>
      </c>
      <c r="R323" s="31"/>
      <c r="S323" s="31" t="s">
        <v>11071</v>
      </c>
      <c r="T323" s="49" t="s">
        <v>18636</v>
      </c>
      <c r="U323" s="83" t="s">
        <v>18605</v>
      </c>
      <c r="V323" s="49" t="s">
        <v>3537</v>
      </c>
      <c r="W323" s="49" t="s">
        <v>18738</v>
      </c>
      <c r="X323" s="32" t="s">
        <v>18603</v>
      </c>
      <c r="Y323" s="49" t="s">
        <v>1930</v>
      </c>
      <c r="Z323" s="49" t="s">
        <v>1930</v>
      </c>
      <c r="AA323" s="49" t="s">
        <v>1930</v>
      </c>
      <c r="AB323" s="83"/>
      <c r="AC323" s="38"/>
    </row>
    <row r="324" spans="1:29" s="33" customFormat="1" ht="15.75">
      <c r="A324" s="31" t="s">
        <v>11063</v>
      </c>
      <c r="B324" s="31" t="s">
        <v>8190</v>
      </c>
      <c r="C324" s="31"/>
      <c r="D324" s="31" t="s">
        <v>8191</v>
      </c>
      <c r="E324" s="31" t="s">
        <v>2927</v>
      </c>
      <c r="F324" s="31" t="s">
        <v>12347</v>
      </c>
      <c r="G324" s="31" t="s">
        <v>12348</v>
      </c>
      <c r="H324" s="31" t="s">
        <v>12349</v>
      </c>
      <c r="I324" s="31" t="s">
        <v>11230</v>
      </c>
      <c r="J324" s="31" t="s">
        <v>11078</v>
      </c>
      <c r="K324" s="31" t="s">
        <v>11079</v>
      </c>
      <c r="L324" s="31" t="s">
        <v>12350</v>
      </c>
      <c r="M324" s="31"/>
      <c r="N324" s="31" t="s">
        <v>11075</v>
      </c>
      <c r="O324" s="31" t="s">
        <v>12351</v>
      </c>
      <c r="P324" s="31" t="s">
        <v>11067</v>
      </c>
      <c r="Q324" s="31" t="s">
        <v>11070</v>
      </c>
      <c r="R324" s="31"/>
      <c r="S324" s="31" t="s">
        <v>11071</v>
      </c>
      <c r="T324" s="49" t="s">
        <v>18636</v>
      </c>
      <c r="U324" s="83" t="s">
        <v>18605</v>
      </c>
      <c r="V324" s="49" t="s">
        <v>3537</v>
      </c>
      <c r="W324" s="49" t="s">
        <v>18738</v>
      </c>
      <c r="X324" s="32" t="s">
        <v>18603</v>
      </c>
      <c r="Y324" s="49" t="s">
        <v>1930</v>
      </c>
      <c r="Z324" s="49" t="s">
        <v>1930</v>
      </c>
      <c r="AA324" s="49" t="s">
        <v>1930</v>
      </c>
      <c r="AB324" s="83"/>
      <c r="AC324" s="38"/>
    </row>
    <row r="325" spans="1:29" s="33" customFormat="1" ht="15.75">
      <c r="A325" s="31" t="s">
        <v>11063</v>
      </c>
      <c r="B325" s="31" t="s">
        <v>8190</v>
      </c>
      <c r="C325" s="31"/>
      <c r="D325" s="31" t="s">
        <v>8191</v>
      </c>
      <c r="E325" s="31" t="s">
        <v>2927</v>
      </c>
      <c r="F325" s="31" t="s">
        <v>12352</v>
      </c>
      <c r="G325" s="31" t="s">
        <v>12353</v>
      </c>
      <c r="H325" s="31" t="s">
        <v>12354</v>
      </c>
      <c r="I325" s="31" t="s">
        <v>11230</v>
      </c>
      <c r="J325" s="31" t="s">
        <v>11078</v>
      </c>
      <c r="K325" s="31" t="s">
        <v>11079</v>
      </c>
      <c r="L325" s="31" t="s">
        <v>12355</v>
      </c>
      <c r="M325" s="31"/>
      <c r="N325" s="31" t="s">
        <v>11075</v>
      </c>
      <c r="O325" s="31" t="s">
        <v>12356</v>
      </c>
      <c r="P325" s="31" t="s">
        <v>11067</v>
      </c>
      <c r="Q325" s="31" t="s">
        <v>11070</v>
      </c>
      <c r="R325" s="31"/>
      <c r="S325" s="31" t="s">
        <v>11071</v>
      </c>
      <c r="T325" s="49" t="s">
        <v>18636</v>
      </c>
      <c r="U325" s="83" t="s">
        <v>18605</v>
      </c>
      <c r="V325" s="49" t="s">
        <v>3537</v>
      </c>
      <c r="W325" s="49" t="s">
        <v>18738</v>
      </c>
      <c r="X325" s="32" t="s">
        <v>18603</v>
      </c>
      <c r="Y325" s="49" t="s">
        <v>1930</v>
      </c>
      <c r="Z325" s="49" t="s">
        <v>1930</v>
      </c>
      <c r="AA325" s="49" t="s">
        <v>1930</v>
      </c>
      <c r="AB325" s="83"/>
      <c r="AC325" s="38"/>
    </row>
    <row r="326" spans="1:29" s="33" customFormat="1" ht="15.75">
      <c r="A326" s="31" t="s">
        <v>11063</v>
      </c>
      <c r="B326" s="31" t="s">
        <v>8190</v>
      </c>
      <c r="C326" s="31"/>
      <c r="D326" s="31" t="s">
        <v>8191</v>
      </c>
      <c r="E326" s="31" t="s">
        <v>2927</v>
      </c>
      <c r="F326" s="31" t="s">
        <v>12357</v>
      </c>
      <c r="G326" s="31" t="s">
        <v>12358</v>
      </c>
      <c r="H326" s="31" t="s">
        <v>12359</v>
      </c>
      <c r="I326" s="31" t="s">
        <v>11230</v>
      </c>
      <c r="J326" s="31" t="s">
        <v>11078</v>
      </c>
      <c r="K326" s="31" t="s">
        <v>11079</v>
      </c>
      <c r="L326" s="31" t="s">
        <v>12360</v>
      </c>
      <c r="M326" s="31"/>
      <c r="N326" s="31" t="s">
        <v>11075</v>
      </c>
      <c r="O326" s="31" t="s">
        <v>12361</v>
      </c>
      <c r="P326" s="31" t="s">
        <v>11067</v>
      </c>
      <c r="Q326" s="31" t="s">
        <v>11070</v>
      </c>
      <c r="R326" s="31"/>
      <c r="S326" s="31" t="s">
        <v>11071</v>
      </c>
      <c r="T326" s="49" t="s">
        <v>18636</v>
      </c>
      <c r="U326" s="83" t="s">
        <v>18605</v>
      </c>
      <c r="V326" s="49" t="s">
        <v>3537</v>
      </c>
      <c r="W326" s="49" t="s">
        <v>18738</v>
      </c>
      <c r="X326" s="32" t="s">
        <v>18603</v>
      </c>
      <c r="Y326" s="49" t="s">
        <v>1930</v>
      </c>
      <c r="Z326" s="49" t="s">
        <v>1930</v>
      </c>
      <c r="AA326" s="49" t="s">
        <v>1930</v>
      </c>
      <c r="AB326" s="83"/>
      <c r="AC326" s="38"/>
    </row>
    <row r="327" spans="1:29" s="33" customFormat="1" ht="15.75">
      <c r="A327" s="31" t="s">
        <v>11063</v>
      </c>
      <c r="B327" s="31" t="s">
        <v>8190</v>
      </c>
      <c r="C327" s="31"/>
      <c r="D327" s="31" t="s">
        <v>8191</v>
      </c>
      <c r="E327" s="31" t="s">
        <v>2927</v>
      </c>
      <c r="F327" s="31" t="s">
        <v>12362</v>
      </c>
      <c r="G327" s="31" t="s">
        <v>12363</v>
      </c>
      <c r="H327" s="31" t="s">
        <v>12364</v>
      </c>
      <c r="I327" s="31" t="s">
        <v>11230</v>
      </c>
      <c r="J327" s="31" t="s">
        <v>11078</v>
      </c>
      <c r="K327" s="31" t="s">
        <v>11079</v>
      </c>
      <c r="L327" s="31" t="s">
        <v>12365</v>
      </c>
      <c r="M327" s="31"/>
      <c r="N327" s="31" t="s">
        <v>11075</v>
      </c>
      <c r="O327" s="31" t="s">
        <v>12366</v>
      </c>
      <c r="P327" s="31" t="s">
        <v>11067</v>
      </c>
      <c r="Q327" s="31" t="s">
        <v>11070</v>
      </c>
      <c r="R327" s="31"/>
      <c r="S327" s="31" t="s">
        <v>11071</v>
      </c>
      <c r="T327" s="49" t="s">
        <v>18636</v>
      </c>
      <c r="U327" s="83" t="s">
        <v>18605</v>
      </c>
      <c r="V327" s="49" t="s">
        <v>3537</v>
      </c>
      <c r="W327" s="49" t="s">
        <v>18738</v>
      </c>
      <c r="X327" s="32" t="s">
        <v>18603</v>
      </c>
      <c r="Y327" s="49" t="s">
        <v>1930</v>
      </c>
      <c r="Z327" s="49" t="s">
        <v>1930</v>
      </c>
      <c r="AA327" s="49" t="s">
        <v>1930</v>
      </c>
      <c r="AB327" s="83"/>
      <c r="AC327" s="38"/>
    </row>
    <row r="328" spans="1:29" s="33" customFormat="1" ht="15.75">
      <c r="A328" s="31" t="s">
        <v>11063</v>
      </c>
      <c r="B328" s="31" t="s">
        <v>8190</v>
      </c>
      <c r="C328" s="31"/>
      <c r="D328" s="31" t="s">
        <v>8191</v>
      </c>
      <c r="E328" s="31" t="s">
        <v>2927</v>
      </c>
      <c r="F328" s="31" t="s">
        <v>12367</v>
      </c>
      <c r="G328" s="31" t="s">
        <v>12368</v>
      </c>
      <c r="H328" s="31" t="s">
        <v>12369</v>
      </c>
      <c r="I328" s="31" t="s">
        <v>11230</v>
      </c>
      <c r="J328" s="31" t="s">
        <v>11078</v>
      </c>
      <c r="K328" s="31" t="s">
        <v>11079</v>
      </c>
      <c r="L328" s="31" t="s">
        <v>12370</v>
      </c>
      <c r="M328" s="31"/>
      <c r="N328" s="31" t="s">
        <v>11075</v>
      </c>
      <c r="O328" s="31" t="s">
        <v>12371</v>
      </c>
      <c r="P328" s="31" t="s">
        <v>11067</v>
      </c>
      <c r="Q328" s="31" t="s">
        <v>11070</v>
      </c>
      <c r="R328" s="31"/>
      <c r="S328" s="31" t="s">
        <v>11071</v>
      </c>
      <c r="T328" s="49" t="s">
        <v>18636</v>
      </c>
      <c r="U328" s="83" t="s">
        <v>18605</v>
      </c>
      <c r="V328" s="49" t="s">
        <v>3537</v>
      </c>
      <c r="W328" s="49" t="s">
        <v>18738</v>
      </c>
      <c r="X328" s="32" t="s">
        <v>18603</v>
      </c>
      <c r="Y328" s="49" t="s">
        <v>1930</v>
      </c>
      <c r="Z328" s="49" t="s">
        <v>1930</v>
      </c>
      <c r="AA328" s="49" t="s">
        <v>1930</v>
      </c>
      <c r="AB328" s="83"/>
      <c r="AC328" s="38"/>
    </row>
    <row r="329" spans="1:29" s="33" customFormat="1" ht="15.75">
      <c r="A329" s="31" t="s">
        <v>11063</v>
      </c>
      <c r="B329" s="31" t="s">
        <v>8190</v>
      </c>
      <c r="C329" s="31"/>
      <c r="D329" s="31" t="s">
        <v>8191</v>
      </c>
      <c r="E329" s="31" t="s">
        <v>2927</v>
      </c>
      <c r="F329" s="31" t="s">
        <v>12372</v>
      </c>
      <c r="G329" s="31" t="s">
        <v>12373</v>
      </c>
      <c r="H329" s="31" t="s">
        <v>12374</v>
      </c>
      <c r="I329" s="31" t="s">
        <v>11230</v>
      </c>
      <c r="J329" s="31" t="s">
        <v>11078</v>
      </c>
      <c r="K329" s="31" t="s">
        <v>11079</v>
      </c>
      <c r="L329" s="31" t="s">
        <v>12375</v>
      </c>
      <c r="M329" s="31"/>
      <c r="N329" s="31" t="s">
        <v>11075</v>
      </c>
      <c r="O329" s="31" t="s">
        <v>12376</v>
      </c>
      <c r="P329" s="31" t="s">
        <v>11067</v>
      </c>
      <c r="Q329" s="31" t="s">
        <v>11070</v>
      </c>
      <c r="R329" s="31"/>
      <c r="S329" s="31" t="s">
        <v>11071</v>
      </c>
      <c r="T329" s="49" t="s">
        <v>18636</v>
      </c>
      <c r="U329" s="83" t="s">
        <v>18605</v>
      </c>
      <c r="V329" s="49" t="s">
        <v>3537</v>
      </c>
      <c r="W329" s="49" t="s">
        <v>18738</v>
      </c>
      <c r="X329" s="32" t="s">
        <v>18603</v>
      </c>
      <c r="Y329" s="49" t="s">
        <v>1930</v>
      </c>
      <c r="Z329" s="49" t="s">
        <v>1930</v>
      </c>
      <c r="AA329" s="49" t="s">
        <v>1930</v>
      </c>
      <c r="AB329" s="83"/>
      <c r="AC329" s="38"/>
    </row>
    <row r="330" spans="1:29" s="33" customFormat="1" ht="15.75">
      <c r="A330" s="31" t="s">
        <v>11063</v>
      </c>
      <c r="B330" s="31" t="s">
        <v>8190</v>
      </c>
      <c r="C330" s="31"/>
      <c r="D330" s="31" t="s">
        <v>8191</v>
      </c>
      <c r="E330" s="31" t="s">
        <v>2927</v>
      </c>
      <c r="F330" s="31" t="s">
        <v>12377</v>
      </c>
      <c r="G330" s="31" t="s">
        <v>12378</v>
      </c>
      <c r="H330" s="31" t="s">
        <v>12379</v>
      </c>
      <c r="I330" s="31" t="s">
        <v>11230</v>
      </c>
      <c r="J330" s="31" t="s">
        <v>11078</v>
      </c>
      <c r="K330" s="31" t="s">
        <v>11079</v>
      </c>
      <c r="L330" s="31" t="s">
        <v>12380</v>
      </c>
      <c r="M330" s="31"/>
      <c r="N330" s="31" t="s">
        <v>11075</v>
      </c>
      <c r="O330" s="31" t="s">
        <v>12381</v>
      </c>
      <c r="P330" s="31" t="s">
        <v>11067</v>
      </c>
      <c r="Q330" s="31" t="s">
        <v>11070</v>
      </c>
      <c r="R330" s="31"/>
      <c r="S330" s="31" t="s">
        <v>11071</v>
      </c>
      <c r="T330" s="49" t="s">
        <v>18636</v>
      </c>
      <c r="U330" s="83" t="s">
        <v>18605</v>
      </c>
      <c r="V330" s="49" t="s">
        <v>3537</v>
      </c>
      <c r="W330" s="49" t="s">
        <v>18738</v>
      </c>
      <c r="X330" s="32" t="s">
        <v>18603</v>
      </c>
      <c r="Y330" s="49" t="s">
        <v>1930</v>
      </c>
      <c r="Z330" s="49" t="s">
        <v>1930</v>
      </c>
      <c r="AA330" s="49" t="s">
        <v>1930</v>
      </c>
      <c r="AB330" s="83"/>
      <c r="AC330" s="38"/>
    </row>
    <row r="331" spans="1:29" s="33" customFormat="1" ht="15.75">
      <c r="A331" s="31" t="s">
        <v>11063</v>
      </c>
      <c r="B331" s="31" t="s">
        <v>8190</v>
      </c>
      <c r="C331" s="31"/>
      <c r="D331" s="31" t="s">
        <v>8191</v>
      </c>
      <c r="E331" s="31" t="s">
        <v>2927</v>
      </c>
      <c r="F331" s="31" t="s">
        <v>12382</v>
      </c>
      <c r="G331" s="31" t="s">
        <v>12383</v>
      </c>
      <c r="H331" s="31" t="s">
        <v>12384</v>
      </c>
      <c r="I331" s="31" t="s">
        <v>11230</v>
      </c>
      <c r="J331" s="31" t="s">
        <v>11078</v>
      </c>
      <c r="K331" s="31" t="s">
        <v>11079</v>
      </c>
      <c r="L331" s="31" t="s">
        <v>12385</v>
      </c>
      <c r="M331" s="31"/>
      <c r="N331" s="31" t="s">
        <v>11075</v>
      </c>
      <c r="O331" s="31" t="s">
        <v>12386</v>
      </c>
      <c r="P331" s="31" t="s">
        <v>11067</v>
      </c>
      <c r="Q331" s="31" t="s">
        <v>11070</v>
      </c>
      <c r="R331" s="31"/>
      <c r="S331" s="31" t="s">
        <v>11071</v>
      </c>
      <c r="T331" s="49" t="s">
        <v>18636</v>
      </c>
      <c r="U331" s="83" t="s">
        <v>18605</v>
      </c>
      <c r="V331" s="49" t="s">
        <v>3537</v>
      </c>
      <c r="W331" s="49" t="s">
        <v>18738</v>
      </c>
      <c r="X331" s="32" t="s">
        <v>18603</v>
      </c>
      <c r="Y331" s="49" t="s">
        <v>1930</v>
      </c>
      <c r="Z331" s="49" t="s">
        <v>1930</v>
      </c>
      <c r="AA331" s="49" t="s">
        <v>1930</v>
      </c>
      <c r="AB331" s="83"/>
      <c r="AC331" s="38"/>
    </row>
    <row r="332" spans="1:29" s="33" customFormat="1" ht="15.75">
      <c r="A332" s="31" t="s">
        <v>11063</v>
      </c>
      <c r="B332" s="31" t="s">
        <v>8190</v>
      </c>
      <c r="C332" s="31"/>
      <c r="D332" s="31" t="s">
        <v>8191</v>
      </c>
      <c r="E332" s="31" t="s">
        <v>2927</v>
      </c>
      <c r="F332" s="31" t="s">
        <v>12387</v>
      </c>
      <c r="G332" s="31" t="s">
        <v>12388</v>
      </c>
      <c r="H332" s="31" t="s">
        <v>12389</v>
      </c>
      <c r="I332" s="31" t="s">
        <v>11230</v>
      </c>
      <c r="J332" s="31" t="s">
        <v>11078</v>
      </c>
      <c r="K332" s="31" t="s">
        <v>11079</v>
      </c>
      <c r="L332" s="31" t="s">
        <v>12390</v>
      </c>
      <c r="M332" s="31"/>
      <c r="N332" s="31" t="s">
        <v>11075</v>
      </c>
      <c r="O332" s="31" t="s">
        <v>12391</v>
      </c>
      <c r="P332" s="31" t="s">
        <v>11067</v>
      </c>
      <c r="Q332" s="31" t="s">
        <v>11070</v>
      </c>
      <c r="R332" s="31"/>
      <c r="S332" s="31" t="s">
        <v>11071</v>
      </c>
      <c r="T332" s="49" t="s">
        <v>18636</v>
      </c>
      <c r="U332" s="83" t="s">
        <v>18605</v>
      </c>
      <c r="V332" s="49" t="s">
        <v>3537</v>
      </c>
      <c r="W332" s="49" t="s">
        <v>18738</v>
      </c>
      <c r="X332" s="32" t="s">
        <v>18603</v>
      </c>
      <c r="Y332" s="49" t="s">
        <v>1930</v>
      </c>
      <c r="Z332" s="49" t="s">
        <v>1930</v>
      </c>
      <c r="AA332" s="49" t="s">
        <v>1930</v>
      </c>
      <c r="AB332" s="83"/>
      <c r="AC332" s="38"/>
    </row>
    <row r="333" spans="1:29" s="33" customFormat="1" ht="15.75">
      <c r="A333" s="31" t="s">
        <v>11063</v>
      </c>
      <c r="B333" s="31" t="s">
        <v>8190</v>
      </c>
      <c r="C333" s="31"/>
      <c r="D333" s="31" t="s">
        <v>8191</v>
      </c>
      <c r="E333" s="31" t="s">
        <v>2927</v>
      </c>
      <c r="F333" s="31" t="s">
        <v>12392</v>
      </c>
      <c r="G333" s="31" t="s">
        <v>12393</v>
      </c>
      <c r="H333" s="31" t="s">
        <v>12394</v>
      </c>
      <c r="I333" s="31" t="s">
        <v>11230</v>
      </c>
      <c r="J333" s="31" t="s">
        <v>11078</v>
      </c>
      <c r="K333" s="31" t="s">
        <v>11079</v>
      </c>
      <c r="L333" s="31" t="s">
        <v>12395</v>
      </c>
      <c r="M333" s="31"/>
      <c r="N333" s="31" t="s">
        <v>11075</v>
      </c>
      <c r="O333" s="31" t="s">
        <v>12396</v>
      </c>
      <c r="P333" s="31" t="s">
        <v>11067</v>
      </c>
      <c r="Q333" s="31" t="s">
        <v>11070</v>
      </c>
      <c r="R333" s="31"/>
      <c r="S333" s="31" t="s">
        <v>11071</v>
      </c>
      <c r="T333" s="49" t="s">
        <v>18636</v>
      </c>
      <c r="U333" s="83" t="s">
        <v>18605</v>
      </c>
      <c r="V333" s="49" t="s">
        <v>3537</v>
      </c>
      <c r="W333" s="49" t="s">
        <v>18738</v>
      </c>
      <c r="X333" s="32" t="s">
        <v>18603</v>
      </c>
      <c r="Y333" s="49" t="s">
        <v>1930</v>
      </c>
      <c r="Z333" s="49" t="s">
        <v>1930</v>
      </c>
      <c r="AA333" s="49" t="s">
        <v>1930</v>
      </c>
      <c r="AB333" s="83"/>
      <c r="AC333" s="38"/>
    </row>
    <row r="334" spans="1:29" s="33" customFormat="1" ht="15.75">
      <c r="A334" s="31" t="s">
        <v>11063</v>
      </c>
      <c r="B334" s="31" t="s">
        <v>8190</v>
      </c>
      <c r="C334" s="31"/>
      <c r="D334" s="31" t="s">
        <v>8191</v>
      </c>
      <c r="E334" s="31" t="s">
        <v>2927</v>
      </c>
      <c r="F334" s="31" t="s">
        <v>12397</v>
      </c>
      <c r="G334" s="31" t="s">
        <v>12398</v>
      </c>
      <c r="H334" s="31" t="s">
        <v>12399</v>
      </c>
      <c r="I334" s="31" t="s">
        <v>11230</v>
      </c>
      <c r="J334" s="31" t="s">
        <v>11078</v>
      </c>
      <c r="K334" s="31" t="s">
        <v>11079</v>
      </c>
      <c r="L334" s="31" t="s">
        <v>12400</v>
      </c>
      <c r="M334" s="31"/>
      <c r="N334" s="31" t="s">
        <v>11075</v>
      </c>
      <c r="O334" s="31" t="s">
        <v>12401</v>
      </c>
      <c r="P334" s="31" t="s">
        <v>11067</v>
      </c>
      <c r="Q334" s="31" t="s">
        <v>11070</v>
      </c>
      <c r="R334" s="31"/>
      <c r="S334" s="31" t="s">
        <v>11071</v>
      </c>
      <c r="T334" s="49" t="s">
        <v>18636</v>
      </c>
      <c r="U334" s="83" t="s">
        <v>18605</v>
      </c>
      <c r="V334" s="49" t="s">
        <v>3537</v>
      </c>
      <c r="W334" s="49" t="s">
        <v>18738</v>
      </c>
      <c r="X334" s="32" t="s">
        <v>18603</v>
      </c>
      <c r="Y334" s="49" t="s">
        <v>1930</v>
      </c>
      <c r="Z334" s="49" t="s">
        <v>1930</v>
      </c>
      <c r="AA334" s="49" t="s">
        <v>1930</v>
      </c>
      <c r="AB334" s="83"/>
      <c r="AC334" s="38"/>
    </row>
    <row r="335" spans="1:29" s="33" customFormat="1" ht="15.75">
      <c r="A335" s="31" t="s">
        <v>11063</v>
      </c>
      <c r="B335" s="31" t="s">
        <v>8190</v>
      </c>
      <c r="C335" s="31"/>
      <c r="D335" s="31" t="s">
        <v>8191</v>
      </c>
      <c r="E335" s="31" t="s">
        <v>2927</v>
      </c>
      <c r="F335" s="31" t="s">
        <v>12402</v>
      </c>
      <c r="G335" s="31" t="s">
        <v>12403</v>
      </c>
      <c r="H335" s="31" t="s">
        <v>12404</v>
      </c>
      <c r="I335" s="31" t="s">
        <v>11230</v>
      </c>
      <c r="J335" s="31" t="s">
        <v>11078</v>
      </c>
      <c r="K335" s="31" t="s">
        <v>11079</v>
      </c>
      <c r="L335" s="31" t="s">
        <v>12405</v>
      </c>
      <c r="M335" s="31"/>
      <c r="N335" s="31" t="s">
        <v>11075</v>
      </c>
      <c r="O335" s="31" t="s">
        <v>12406</v>
      </c>
      <c r="P335" s="31" t="s">
        <v>11067</v>
      </c>
      <c r="Q335" s="31" t="s">
        <v>11070</v>
      </c>
      <c r="R335" s="31"/>
      <c r="S335" s="31" t="s">
        <v>11071</v>
      </c>
      <c r="T335" s="49" t="s">
        <v>18636</v>
      </c>
      <c r="U335" s="83" t="s">
        <v>18605</v>
      </c>
      <c r="V335" s="49" t="s">
        <v>3537</v>
      </c>
      <c r="W335" s="49" t="s">
        <v>18738</v>
      </c>
      <c r="X335" s="32" t="s">
        <v>18603</v>
      </c>
      <c r="Y335" s="49" t="s">
        <v>1930</v>
      </c>
      <c r="Z335" s="49" t="s">
        <v>1930</v>
      </c>
      <c r="AA335" s="49" t="s">
        <v>1930</v>
      </c>
      <c r="AB335" s="83"/>
      <c r="AC335" s="38"/>
    </row>
    <row r="336" spans="1:29" s="33" customFormat="1" ht="15.75">
      <c r="A336" s="31" t="s">
        <v>11063</v>
      </c>
      <c r="B336" s="31" t="s">
        <v>8190</v>
      </c>
      <c r="C336" s="31"/>
      <c r="D336" s="31" t="s">
        <v>8191</v>
      </c>
      <c r="E336" s="31" t="s">
        <v>2927</v>
      </c>
      <c r="F336" s="31" t="s">
        <v>12407</v>
      </c>
      <c r="G336" s="31" t="s">
        <v>12408</v>
      </c>
      <c r="H336" s="31" t="s">
        <v>12409</v>
      </c>
      <c r="I336" s="31" t="s">
        <v>11230</v>
      </c>
      <c r="J336" s="31" t="s">
        <v>11078</v>
      </c>
      <c r="K336" s="31" t="s">
        <v>11079</v>
      </c>
      <c r="L336" s="31" t="s">
        <v>12410</v>
      </c>
      <c r="M336" s="31"/>
      <c r="N336" s="31" t="s">
        <v>11075</v>
      </c>
      <c r="O336" s="31" t="s">
        <v>12411</v>
      </c>
      <c r="P336" s="31" t="s">
        <v>11067</v>
      </c>
      <c r="Q336" s="31" t="s">
        <v>11070</v>
      </c>
      <c r="R336" s="31"/>
      <c r="S336" s="31" t="s">
        <v>11071</v>
      </c>
      <c r="T336" s="49" t="s">
        <v>18636</v>
      </c>
      <c r="U336" s="83" t="s">
        <v>18605</v>
      </c>
      <c r="V336" s="49" t="s">
        <v>3537</v>
      </c>
      <c r="W336" s="49" t="s">
        <v>18738</v>
      </c>
      <c r="X336" s="32" t="s">
        <v>18603</v>
      </c>
      <c r="Y336" s="49" t="s">
        <v>1930</v>
      </c>
      <c r="Z336" s="49" t="s">
        <v>1930</v>
      </c>
      <c r="AA336" s="49" t="s">
        <v>1930</v>
      </c>
      <c r="AB336" s="83"/>
      <c r="AC336" s="38"/>
    </row>
    <row r="337" spans="1:29" s="33" customFormat="1" ht="15.75">
      <c r="A337" s="31" t="s">
        <v>11063</v>
      </c>
      <c r="B337" s="31" t="s">
        <v>8190</v>
      </c>
      <c r="C337" s="31"/>
      <c r="D337" s="31" t="s">
        <v>8191</v>
      </c>
      <c r="E337" s="31" t="s">
        <v>2927</v>
      </c>
      <c r="F337" s="31" t="s">
        <v>12412</v>
      </c>
      <c r="G337" s="31" t="s">
        <v>12413</v>
      </c>
      <c r="H337" s="31" t="s">
        <v>12414</v>
      </c>
      <c r="I337" s="31" t="s">
        <v>11230</v>
      </c>
      <c r="J337" s="31" t="s">
        <v>11078</v>
      </c>
      <c r="K337" s="31" t="s">
        <v>11079</v>
      </c>
      <c r="L337" s="31" t="s">
        <v>12415</v>
      </c>
      <c r="M337" s="31"/>
      <c r="N337" s="31" t="s">
        <v>11075</v>
      </c>
      <c r="O337" s="31" t="s">
        <v>12416</v>
      </c>
      <c r="P337" s="31" t="s">
        <v>11067</v>
      </c>
      <c r="Q337" s="31" t="s">
        <v>11070</v>
      </c>
      <c r="R337" s="31"/>
      <c r="S337" s="31" t="s">
        <v>11071</v>
      </c>
      <c r="T337" s="49" t="s">
        <v>18636</v>
      </c>
      <c r="U337" s="83" t="s">
        <v>18605</v>
      </c>
      <c r="V337" s="49" t="s">
        <v>3537</v>
      </c>
      <c r="W337" s="49" t="s">
        <v>18738</v>
      </c>
      <c r="X337" s="32" t="s">
        <v>18603</v>
      </c>
      <c r="Y337" s="49" t="s">
        <v>1930</v>
      </c>
      <c r="Z337" s="49" t="s">
        <v>1930</v>
      </c>
      <c r="AA337" s="49" t="s">
        <v>1930</v>
      </c>
      <c r="AB337" s="83"/>
      <c r="AC337" s="38"/>
    </row>
    <row r="338" spans="1:29" s="33" customFormat="1" ht="15.75">
      <c r="A338" s="31" t="s">
        <v>11063</v>
      </c>
      <c r="B338" s="31" t="s">
        <v>8190</v>
      </c>
      <c r="C338" s="31"/>
      <c r="D338" s="31" t="s">
        <v>8191</v>
      </c>
      <c r="E338" s="31" t="s">
        <v>2927</v>
      </c>
      <c r="F338" s="31" t="s">
        <v>12417</v>
      </c>
      <c r="G338" s="31" t="s">
        <v>12418</v>
      </c>
      <c r="H338" s="31" t="s">
        <v>12419</v>
      </c>
      <c r="I338" s="31" t="s">
        <v>11230</v>
      </c>
      <c r="J338" s="31" t="s">
        <v>11078</v>
      </c>
      <c r="K338" s="31" t="s">
        <v>11079</v>
      </c>
      <c r="L338" s="31" t="s">
        <v>12420</v>
      </c>
      <c r="M338" s="31"/>
      <c r="N338" s="31" t="s">
        <v>11075</v>
      </c>
      <c r="O338" s="31" t="s">
        <v>12421</v>
      </c>
      <c r="P338" s="31" t="s">
        <v>11067</v>
      </c>
      <c r="Q338" s="31" t="s">
        <v>11070</v>
      </c>
      <c r="R338" s="31"/>
      <c r="S338" s="31" t="s">
        <v>11071</v>
      </c>
      <c r="T338" s="49" t="s">
        <v>18636</v>
      </c>
      <c r="U338" s="83" t="s">
        <v>18605</v>
      </c>
      <c r="V338" s="49" t="s">
        <v>3537</v>
      </c>
      <c r="W338" s="49" t="s">
        <v>18738</v>
      </c>
      <c r="X338" s="32" t="s">
        <v>18603</v>
      </c>
      <c r="Y338" s="49" t="s">
        <v>1930</v>
      </c>
      <c r="Z338" s="49" t="s">
        <v>1930</v>
      </c>
      <c r="AA338" s="49" t="s">
        <v>1930</v>
      </c>
      <c r="AB338" s="83"/>
      <c r="AC338" s="38"/>
    </row>
    <row r="339" spans="1:29" s="33" customFormat="1" ht="15.75">
      <c r="A339" s="31" t="s">
        <v>11063</v>
      </c>
      <c r="B339" s="31" t="s">
        <v>8190</v>
      </c>
      <c r="C339" s="31"/>
      <c r="D339" s="31" t="s">
        <v>8191</v>
      </c>
      <c r="E339" s="31" t="s">
        <v>2927</v>
      </c>
      <c r="F339" s="31" t="s">
        <v>12422</v>
      </c>
      <c r="G339" s="31" t="s">
        <v>12423</v>
      </c>
      <c r="H339" s="31" t="s">
        <v>12424</v>
      </c>
      <c r="I339" s="31" t="s">
        <v>11230</v>
      </c>
      <c r="J339" s="31" t="s">
        <v>11078</v>
      </c>
      <c r="K339" s="31" t="s">
        <v>11079</v>
      </c>
      <c r="L339" s="31" t="s">
        <v>12425</v>
      </c>
      <c r="M339" s="31"/>
      <c r="N339" s="31" t="s">
        <v>11075</v>
      </c>
      <c r="O339" s="31" t="s">
        <v>12426</v>
      </c>
      <c r="P339" s="31" t="s">
        <v>11067</v>
      </c>
      <c r="Q339" s="31" t="s">
        <v>11070</v>
      </c>
      <c r="R339" s="31"/>
      <c r="S339" s="31" t="s">
        <v>11071</v>
      </c>
      <c r="T339" s="49" t="s">
        <v>18636</v>
      </c>
      <c r="U339" s="83" t="s">
        <v>18605</v>
      </c>
      <c r="V339" s="49" t="s">
        <v>3537</v>
      </c>
      <c r="W339" s="49" t="s">
        <v>18738</v>
      </c>
      <c r="X339" s="32" t="s">
        <v>18603</v>
      </c>
      <c r="Y339" s="49" t="s">
        <v>1930</v>
      </c>
      <c r="Z339" s="49" t="s">
        <v>1930</v>
      </c>
      <c r="AA339" s="49" t="s">
        <v>1930</v>
      </c>
      <c r="AB339" s="83"/>
      <c r="AC339" s="38"/>
    </row>
    <row r="340" spans="1:29" s="33" customFormat="1" ht="15.75">
      <c r="A340" s="31" t="s">
        <v>11063</v>
      </c>
      <c r="B340" s="31" t="s">
        <v>8190</v>
      </c>
      <c r="C340" s="31"/>
      <c r="D340" s="31" t="s">
        <v>8191</v>
      </c>
      <c r="E340" s="31" t="s">
        <v>2927</v>
      </c>
      <c r="F340" s="31" t="s">
        <v>12427</v>
      </c>
      <c r="G340" s="31" t="s">
        <v>12428</v>
      </c>
      <c r="H340" s="31" t="s">
        <v>12429</v>
      </c>
      <c r="I340" s="31" t="s">
        <v>11230</v>
      </c>
      <c r="J340" s="31" t="s">
        <v>11078</v>
      </c>
      <c r="K340" s="31" t="s">
        <v>11079</v>
      </c>
      <c r="L340" s="31" t="s">
        <v>12430</v>
      </c>
      <c r="M340" s="31"/>
      <c r="N340" s="31" t="s">
        <v>11075</v>
      </c>
      <c r="O340" s="31" t="s">
        <v>12431</v>
      </c>
      <c r="P340" s="31" t="s">
        <v>11067</v>
      </c>
      <c r="Q340" s="31" t="s">
        <v>11070</v>
      </c>
      <c r="R340" s="31"/>
      <c r="S340" s="31" t="s">
        <v>11071</v>
      </c>
      <c r="T340" s="49" t="s">
        <v>18636</v>
      </c>
      <c r="U340" s="83" t="s">
        <v>18605</v>
      </c>
      <c r="V340" s="49" t="s">
        <v>3537</v>
      </c>
      <c r="W340" s="49" t="s">
        <v>18738</v>
      </c>
      <c r="X340" s="32" t="s">
        <v>18603</v>
      </c>
      <c r="Y340" s="49" t="s">
        <v>1930</v>
      </c>
      <c r="Z340" s="49" t="s">
        <v>1930</v>
      </c>
      <c r="AA340" s="49" t="s">
        <v>1930</v>
      </c>
      <c r="AB340" s="83"/>
      <c r="AC340" s="38"/>
    </row>
    <row r="341" spans="1:29" s="33" customFormat="1" ht="15.75">
      <c r="A341" s="31" t="s">
        <v>11063</v>
      </c>
      <c r="B341" s="31" t="s">
        <v>8190</v>
      </c>
      <c r="C341" s="31"/>
      <c r="D341" s="31" t="s">
        <v>8191</v>
      </c>
      <c r="E341" s="31" t="s">
        <v>2927</v>
      </c>
      <c r="F341" s="31" t="s">
        <v>12432</v>
      </c>
      <c r="G341" s="31" t="s">
        <v>12433</v>
      </c>
      <c r="H341" s="31" t="s">
        <v>12434</v>
      </c>
      <c r="I341" s="31" t="s">
        <v>11230</v>
      </c>
      <c r="J341" s="31" t="s">
        <v>11078</v>
      </c>
      <c r="K341" s="31" t="s">
        <v>11079</v>
      </c>
      <c r="L341" s="31" t="s">
        <v>12435</v>
      </c>
      <c r="M341" s="31"/>
      <c r="N341" s="31" t="s">
        <v>11075</v>
      </c>
      <c r="O341" s="31" t="s">
        <v>12436</v>
      </c>
      <c r="P341" s="31" t="s">
        <v>11067</v>
      </c>
      <c r="Q341" s="31" t="s">
        <v>11070</v>
      </c>
      <c r="R341" s="31"/>
      <c r="S341" s="31" t="s">
        <v>11071</v>
      </c>
      <c r="T341" s="49" t="s">
        <v>18636</v>
      </c>
      <c r="U341" s="83" t="s">
        <v>18605</v>
      </c>
      <c r="V341" s="49" t="s">
        <v>3537</v>
      </c>
      <c r="W341" s="49" t="s">
        <v>18738</v>
      </c>
      <c r="X341" s="32" t="s">
        <v>18603</v>
      </c>
      <c r="Y341" s="49" t="s">
        <v>1930</v>
      </c>
      <c r="Z341" s="49" t="s">
        <v>1930</v>
      </c>
      <c r="AA341" s="49" t="s">
        <v>1930</v>
      </c>
      <c r="AB341" s="83"/>
      <c r="AC341" s="38"/>
    </row>
    <row r="342" spans="1:29" s="33" customFormat="1" ht="15.75">
      <c r="A342" s="31" t="s">
        <v>11063</v>
      </c>
      <c r="B342" s="31" t="s">
        <v>8190</v>
      </c>
      <c r="C342" s="31"/>
      <c r="D342" s="31" t="s">
        <v>8191</v>
      </c>
      <c r="E342" s="31" t="s">
        <v>2927</v>
      </c>
      <c r="F342" s="31" t="s">
        <v>12437</v>
      </c>
      <c r="G342" s="31" t="s">
        <v>12438</v>
      </c>
      <c r="H342" s="31" t="s">
        <v>12439</v>
      </c>
      <c r="I342" s="31" t="s">
        <v>11230</v>
      </c>
      <c r="J342" s="31" t="s">
        <v>11078</v>
      </c>
      <c r="K342" s="31" t="s">
        <v>11079</v>
      </c>
      <c r="L342" s="31" t="s">
        <v>12440</v>
      </c>
      <c r="M342" s="31"/>
      <c r="N342" s="31" t="s">
        <v>11075</v>
      </c>
      <c r="O342" s="31" t="s">
        <v>12441</v>
      </c>
      <c r="P342" s="31" t="s">
        <v>11067</v>
      </c>
      <c r="Q342" s="31" t="s">
        <v>11070</v>
      </c>
      <c r="R342" s="31"/>
      <c r="S342" s="31" t="s">
        <v>11071</v>
      </c>
      <c r="T342" s="49" t="s">
        <v>18636</v>
      </c>
      <c r="U342" s="83" t="s">
        <v>18605</v>
      </c>
      <c r="V342" s="49" t="s">
        <v>3537</v>
      </c>
      <c r="W342" s="49" t="s">
        <v>18738</v>
      </c>
      <c r="X342" s="32" t="s">
        <v>18603</v>
      </c>
      <c r="Y342" s="49" t="s">
        <v>1930</v>
      </c>
      <c r="Z342" s="49" t="s">
        <v>1930</v>
      </c>
      <c r="AA342" s="49" t="s">
        <v>1930</v>
      </c>
      <c r="AB342" s="83"/>
      <c r="AC342" s="38"/>
    </row>
    <row r="343" spans="1:29" s="33" customFormat="1" ht="15.75">
      <c r="A343" s="31" t="s">
        <v>11063</v>
      </c>
      <c r="B343" s="31" t="s">
        <v>8190</v>
      </c>
      <c r="C343" s="31"/>
      <c r="D343" s="31" t="s">
        <v>8191</v>
      </c>
      <c r="E343" s="31" t="s">
        <v>2927</v>
      </c>
      <c r="F343" s="31" t="s">
        <v>12442</v>
      </c>
      <c r="G343" s="31" t="s">
        <v>12443</v>
      </c>
      <c r="H343" s="31" t="s">
        <v>12444</v>
      </c>
      <c r="I343" s="31" t="s">
        <v>11230</v>
      </c>
      <c r="J343" s="31" t="s">
        <v>11078</v>
      </c>
      <c r="K343" s="31" t="s">
        <v>11079</v>
      </c>
      <c r="L343" s="31" t="s">
        <v>12445</v>
      </c>
      <c r="M343" s="31"/>
      <c r="N343" s="31" t="s">
        <v>11075</v>
      </c>
      <c r="O343" s="31" t="s">
        <v>12446</v>
      </c>
      <c r="P343" s="31" t="s">
        <v>11067</v>
      </c>
      <c r="Q343" s="31" t="s">
        <v>11070</v>
      </c>
      <c r="R343" s="31"/>
      <c r="S343" s="31" t="s">
        <v>11071</v>
      </c>
      <c r="T343" s="49" t="s">
        <v>18636</v>
      </c>
      <c r="U343" s="83" t="s">
        <v>18605</v>
      </c>
      <c r="V343" s="49" t="s">
        <v>3537</v>
      </c>
      <c r="W343" s="49" t="s">
        <v>18738</v>
      </c>
      <c r="X343" s="32" t="s">
        <v>18603</v>
      </c>
      <c r="Y343" s="49" t="s">
        <v>1930</v>
      </c>
      <c r="Z343" s="49" t="s">
        <v>1930</v>
      </c>
      <c r="AA343" s="49" t="s">
        <v>1930</v>
      </c>
      <c r="AB343" s="83"/>
      <c r="AC343" s="38"/>
    </row>
    <row r="344" spans="1:29" s="33" customFormat="1" ht="15.75">
      <c r="A344" s="31" t="s">
        <v>11063</v>
      </c>
      <c r="B344" s="31" t="s">
        <v>8190</v>
      </c>
      <c r="C344" s="31"/>
      <c r="D344" s="31" t="s">
        <v>8191</v>
      </c>
      <c r="E344" s="31" t="s">
        <v>2927</v>
      </c>
      <c r="F344" s="31" t="s">
        <v>12447</v>
      </c>
      <c r="G344" s="31" t="s">
        <v>12448</v>
      </c>
      <c r="H344" s="31" t="s">
        <v>12449</v>
      </c>
      <c r="I344" s="31" t="s">
        <v>11230</v>
      </c>
      <c r="J344" s="31" t="s">
        <v>11078</v>
      </c>
      <c r="K344" s="31" t="s">
        <v>11079</v>
      </c>
      <c r="L344" s="31" t="s">
        <v>12450</v>
      </c>
      <c r="M344" s="31"/>
      <c r="N344" s="31" t="s">
        <v>11075</v>
      </c>
      <c r="O344" s="31" t="s">
        <v>12451</v>
      </c>
      <c r="P344" s="31" t="s">
        <v>11067</v>
      </c>
      <c r="Q344" s="31" t="s">
        <v>11070</v>
      </c>
      <c r="R344" s="31"/>
      <c r="S344" s="31" t="s">
        <v>11071</v>
      </c>
      <c r="T344" s="49" t="s">
        <v>18636</v>
      </c>
      <c r="U344" s="83" t="s">
        <v>18605</v>
      </c>
      <c r="V344" s="49" t="s">
        <v>3537</v>
      </c>
      <c r="W344" s="49" t="s">
        <v>18738</v>
      </c>
      <c r="X344" s="32" t="s">
        <v>18603</v>
      </c>
      <c r="Y344" s="49" t="s">
        <v>1930</v>
      </c>
      <c r="Z344" s="49" t="s">
        <v>1930</v>
      </c>
      <c r="AA344" s="49" t="s">
        <v>1930</v>
      </c>
      <c r="AB344" s="83"/>
      <c r="AC344" s="38"/>
    </row>
    <row r="345" spans="1:29" s="33" customFormat="1" ht="15.75">
      <c r="A345" s="31" t="s">
        <v>11063</v>
      </c>
      <c r="B345" s="31" t="s">
        <v>8190</v>
      </c>
      <c r="C345" s="31"/>
      <c r="D345" s="31" t="s">
        <v>8191</v>
      </c>
      <c r="E345" s="31" t="s">
        <v>2927</v>
      </c>
      <c r="F345" s="31" t="s">
        <v>12452</v>
      </c>
      <c r="G345" s="31" t="s">
        <v>12453</v>
      </c>
      <c r="H345" s="31" t="s">
        <v>12454</v>
      </c>
      <c r="I345" s="31" t="s">
        <v>11230</v>
      </c>
      <c r="J345" s="31" t="s">
        <v>11078</v>
      </c>
      <c r="K345" s="31" t="s">
        <v>11079</v>
      </c>
      <c r="L345" s="31" t="s">
        <v>12455</v>
      </c>
      <c r="M345" s="31"/>
      <c r="N345" s="31" t="s">
        <v>11075</v>
      </c>
      <c r="O345" s="31" t="s">
        <v>12456</v>
      </c>
      <c r="P345" s="31" t="s">
        <v>11067</v>
      </c>
      <c r="Q345" s="31" t="s">
        <v>11070</v>
      </c>
      <c r="R345" s="31"/>
      <c r="S345" s="31" t="s">
        <v>11071</v>
      </c>
      <c r="T345" s="49" t="s">
        <v>18636</v>
      </c>
      <c r="U345" s="83" t="s">
        <v>18605</v>
      </c>
      <c r="V345" s="49" t="s">
        <v>3537</v>
      </c>
      <c r="W345" s="49" t="s">
        <v>18738</v>
      </c>
      <c r="X345" s="32" t="s">
        <v>18603</v>
      </c>
      <c r="Y345" s="49" t="s">
        <v>1930</v>
      </c>
      <c r="Z345" s="49" t="s">
        <v>1930</v>
      </c>
      <c r="AA345" s="49" t="s">
        <v>1930</v>
      </c>
      <c r="AB345" s="83"/>
      <c r="AC345" s="38"/>
    </row>
    <row r="346" spans="1:29" s="33" customFormat="1" ht="15.75">
      <c r="A346" s="31" t="s">
        <v>11063</v>
      </c>
      <c r="B346" s="31" t="s">
        <v>8190</v>
      </c>
      <c r="C346" s="31"/>
      <c r="D346" s="31" t="s">
        <v>8191</v>
      </c>
      <c r="E346" s="31" t="s">
        <v>2927</v>
      </c>
      <c r="F346" s="31" t="s">
        <v>12457</v>
      </c>
      <c r="G346" s="31" t="s">
        <v>12458</v>
      </c>
      <c r="H346" s="31" t="s">
        <v>12459</v>
      </c>
      <c r="I346" s="31" t="s">
        <v>11230</v>
      </c>
      <c r="J346" s="31" t="s">
        <v>11078</v>
      </c>
      <c r="K346" s="31" t="s">
        <v>11079</v>
      </c>
      <c r="L346" s="31" t="s">
        <v>12460</v>
      </c>
      <c r="M346" s="31"/>
      <c r="N346" s="31" t="s">
        <v>11075</v>
      </c>
      <c r="O346" s="31" t="s">
        <v>12461</v>
      </c>
      <c r="P346" s="31" t="s">
        <v>11067</v>
      </c>
      <c r="Q346" s="31" t="s">
        <v>11070</v>
      </c>
      <c r="R346" s="31"/>
      <c r="S346" s="31" t="s">
        <v>11071</v>
      </c>
      <c r="T346" s="49" t="s">
        <v>18636</v>
      </c>
      <c r="U346" s="83" t="s">
        <v>18605</v>
      </c>
      <c r="V346" s="49" t="s">
        <v>3537</v>
      </c>
      <c r="W346" s="49" t="s">
        <v>18738</v>
      </c>
      <c r="X346" s="32" t="s">
        <v>18603</v>
      </c>
      <c r="Y346" s="49" t="s">
        <v>1930</v>
      </c>
      <c r="Z346" s="49" t="s">
        <v>1930</v>
      </c>
      <c r="AA346" s="49" t="s">
        <v>1930</v>
      </c>
      <c r="AB346" s="83"/>
      <c r="AC346" s="38"/>
    </row>
    <row r="347" spans="1:29" s="33" customFormat="1" ht="15.75">
      <c r="A347" s="31" t="s">
        <v>11063</v>
      </c>
      <c r="B347" s="31" t="s">
        <v>8190</v>
      </c>
      <c r="C347" s="31"/>
      <c r="D347" s="31" t="s">
        <v>8191</v>
      </c>
      <c r="E347" s="31" t="s">
        <v>2927</v>
      </c>
      <c r="F347" s="31" t="s">
        <v>12462</v>
      </c>
      <c r="G347" s="31" t="s">
        <v>12463</v>
      </c>
      <c r="H347" s="31" t="s">
        <v>12464</v>
      </c>
      <c r="I347" s="31" t="s">
        <v>11230</v>
      </c>
      <c r="J347" s="31" t="s">
        <v>11078</v>
      </c>
      <c r="K347" s="31" t="s">
        <v>11079</v>
      </c>
      <c r="L347" s="31" t="s">
        <v>12465</v>
      </c>
      <c r="M347" s="31"/>
      <c r="N347" s="31" t="s">
        <v>11075</v>
      </c>
      <c r="O347" s="31" t="s">
        <v>12466</v>
      </c>
      <c r="P347" s="31" t="s">
        <v>11067</v>
      </c>
      <c r="Q347" s="31" t="s">
        <v>11070</v>
      </c>
      <c r="R347" s="31"/>
      <c r="S347" s="31" t="s">
        <v>11071</v>
      </c>
      <c r="T347" s="49" t="s">
        <v>18636</v>
      </c>
      <c r="U347" s="83" t="s">
        <v>18605</v>
      </c>
      <c r="V347" s="49" t="s">
        <v>3537</v>
      </c>
      <c r="W347" s="49" t="s">
        <v>18738</v>
      </c>
      <c r="X347" s="32" t="s">
        <v>18603</v>
      </c>
      <c r="Y347" s="49" t="s">
        <v>1930</v>
      </c>
      <c r="Z347" s="49" t="s">
        <v>1930</v>
      </c>
      <c r="AA347" s="49" t="s">
        <v>1930</v>
      </c>
      <c r="AB347" s="83"/>
      <c r="AC347" s="38"/>
    </row>
    <row r="348" spans="1:29" s="33" customFormat="1" ht="15.75">
      <c r="A348" s="31" t="s">
        <v>11063</v>
      </c>
      <c r="B348" s="31" t="s">
        <v>8190</v>
      </c>
      <c r="C348" s="31"/>
      <c r="D348" s="31" t="s">
        <v>8191</v>
      </c>
      <c r="E348" s="31" t="s">
        <v>2927</v>
      </c>
      <c r="F348" s="31" t="s">
        <v>12467</v>
      </c>
      <c r="G348" s="31" t="s">
        <v>12468</v>
      </c>
      <c r="H348" s="31" t="s">
        <v>12469</v>
      </c>
      <c r="I348" s="31" t="s">
        <v>11230</v>
      </c>
      <c r="J348" s="31" t="s">
        <v>11078</v>
      </c>
      <c r="K348" s="31" t="s">
        <v>11079</v>
      </c>
      <c r="L348" s="31" t="s">
        <v>12470</v>
      </c>
      <c r="M348" s="31"/>
      <c r="N348" s="31" t="s">
        <v>11075</v>
      </c>
      <c r="O348" s="31" t="s">
        <v>12471</v>
      </c>
      <c r="P348" s="31" t="s">
        <v>11067</v>
      </c>
      <c r="Q348" s="31" t="s">
        <v>11070</v>
      </c>
      <c r="R348" s="31"/>
      <c r="S348" s="31" t="s">
        <v>11071</v>
      </c>
      <c r="T348" s="49" t="s">
        <v>18636</v>
      </c>
      <c r="U348" s="83" t="s">
        <v>18605</v>
      </c>
      <c r="V348" s="49" t="s">
        <v>3537</v>
      </c>
      <c r="W348" s="49" t="s">
        <v>18738</v>
      </c>
      <c r="X348" s="32" t="s">
        <v>18603</v>
      </c>
      <c r="Y348" s="49" t="s">
        <v>1930</v>
      </c>
      <c r="Z348" s="49" t="s">
        <v>1930</v>
      </c>
      <c r="AA348" s="49" t="s">
        <v>1930</v>
      </c>
      <c r="AB348" s="83"/>
      <c r="AC348" s="38"/>
    </row>
    <row r="349" spans="1:29" s="33" customFormat="1" ht="15.75">
      <c r="A349" s="31" t="s">
        <v>11063</v>
      </c>
      <c r="B349" s="31" t="s">
        <v>8190</v>
      </c>
      <c r="C349" s="31"/>
      <c r="D349" s="31" t="s">
        <v>8191</v>
      </c>
      <c r="E349" s="31" t="s">
        <v>2927</v>
      </c>
      <c r="F349" s="31" t="s">
        <v>12472</v>
      </c>
      <c r="G349" s="31" t="s">
        <v>12473</v>
      </c>
      <c r="H349" s="31" t="s">
        <v>12474</v>
      </c>
      <c r="I349" s="31" t="s">
        <v>11230</v>
      </c>
      <c r="J349" s="31" t="s">
        <v>11078</v>
      </c>
      <c r="K349" s="31" t="s">
        <v>11079</v>
      </c>
      <c r="L349" s="31" t="s">
        <v>12475</v>
      </c>
      <c r="M349" s="31"/>
      <c r="N349" s="31" t="s">
        <v>11075</v>
      </c>
      <c r="O349" s="31" t="s">
        <v>12476</v>
      </c>
      <c r="P349" s="31" t="s">
        <v>11067</v>
      </c>
      <c r="Q349" s="31" t="s">
        <v>11070</v>
      </c>
      <c r="R349" s="31"/>
      <c r="S349" s="31" t="s">
        <v>11071</v>
      </c>
      <c r="T349" s="49" t="s">
        <v>18636</v>
      </c>
      <c r="U349" s="83" t="s">
        <v>18605</v>
      </c>
      <c r="V349" s="49" t="s">
        <v>3537</v>
      </c>
      <c r="W349" s="49" t="s">
        <v>18738</v>
      </c>
      <c r="X349" s="32" t="s">
        <v>18603</v>
      </c>
      <c r="Y349" s="49" t="s">
        <v>1930</v>
      </c>
      <c r="Z349" s="49" t="s">
        <v>1930</v>
      </c>
      <c r="AA349" s="49" t="s">
        <v>1930</v>
      </c>
      <c r="AB349" s="83"/>
      <c r="AC349" s="38"/>
    </row>
    <row r="350" spans="1:29" s="33" customFormat="1" ht="15.75">
      <c r="A350" s="31" t="s">
        <v>11063</v>
      </c>
      <c r="B350" s="31" t="s">
        <v>8190</v>
      </c>
      <c r="C350" s="31"/>
      <c r="D350" s="31" t="s">
        <v>8191</v>
      </c>
      <c r="E350" s="31" t="s">
        <v>2927</v>
      </c>
      <c r="F350" s="31" t="s">
        <v>12477</v>
      </c>
      <c r="G350" s="31" t="s">
        <v>12478</v>
      </c>
      <c r="H350" s="31" t="s">
        <v>12479</v>
      </c>
      <c r="I350" s="31" t="s">
        <v>11230</v>
      </c>
      <c r="J350" s="31" t="s">
        <v>11078</v>
      </c>
      <c r="K350" s="31" t="s">
        <v>11079</v>
      </c>
      <c r="L350" s="31" t="s">
        <v>12480</v>
      </c>
      <c r="M350" s="31"/>
      <c r="N350" s="31" t="s">
        <v>11075</v>
      </c>
      <c r="O350" s="31" t="s">
        <v>12481</v>
      </c>
      <c r="P350" s="31" t="s">
        <v>11067</v>
      </c>
      <c r="Q350" s="31" t="s">
        <v>11070</v>
      </c>
      <c r="R350" s="31"/>
      <c r="S350" s="31" t="s">
        <v>11071</v>
      </c>
      <c r="T350" s="49" t="s">
        <v>18636</v>
      </c>
      <c r="U350" s="83" t="s">
        <v>18605</v>
      </c>
      <c r="V350" s="49" t="s">
        <v>3537</v>
      </c>
      <c r="W350" s="49" t="s">
        <v>18738</v>
      </c>
      <c r="X350" s="32" t="s">
        <v>18603</v>
      </c>
      <c r="Y350" s="49" t="s">
        <v>1930</v>
      </c>
      <c r="Z350" s="49" t="s">
        <v>1930</v>
      </c>
      <c r="AA350" s="49" t="s">
        <v>1930</v>
      </c>
      <c r="AB350" s="83"/>
      <c r="AC350" s="38"/>
    </row>
    <row r="351" spans="1:29" s="33" customFormat="1" ht="15.75">
      <c r="A351" s="31" t="s">
        <v>11063</v>
      </c>
      <c r="B351" s="31" t="s">
        <v>8190</v>
      </c>
      <c r="C351" s="31"/>
      <c r="D351" s="31" t="s">
        <v>8191</v>
      </c>
      <c r="E351" s="31" t="s">
        <v>2927</v>
      </c>
      <c r="F351" s="31" t="s">
        <v>12482</v>
      </c>
      <c r="G351" s="31" t="s">
        <v>12483</v>
      </c>
      <c r="H351" s="31" t="s">
        <v>12484</v>
      </c>
      <c r="I351" s="31" t="s">
        <v>11230</v>
      </c>
      <c r="J351" s="31" t="s">
        <v>11078</v>
      </c>
      <c r="K351" s="31" t="s">
        <v>11079</v>
      </c>
      <c r="L351" s="31" t="s">
        <v>12485</v>
      </c>
      <c r="M351" s="31"/>
      <c r="N351" s="31" t="s">
        <v>11075</v>
      </c>
      <c r="O351" s="31" t="s">
        <v>12486</v>
      </c>
      <c r="P351" s="31" t="s">
        <v>11067</v>
      </c>
      <c r="Q351" s="31" t="s">
        <v>11070</v>
      </c>
      <c r="R351" s="31"/>
      <c r="S351" s="31" t="s">
        <v>11071</v>
      </c>
      <c r="T351" s="49" t="s">
        <v>18636</v>
      </c>
      <c r="U351" s="83" t="s">
        <v>18605</v>
      </c>
      <c r="V351" s="49" t="s">
        <v>3537</v>
      </c>
      <c r="W351" s="49" t="s">
        <v>18738</v>
      </c>
      <c r="X351" s="32" t="s">
        <v>18603</v>
      </c>
      <c r="Y351" s="49" t="s">
        <v>1930</v>
      </c>
      <c r="Z351" s="49" t="s">
        <v>1930</v>
      </c>
      <c r="AA351" s="49" t="s">
        <v>1930</v>
      </c>
      <c r="AB351" s="83"/>
      <c r="AC351" s="38"/>
    </row>
    <row r="352" spans="1:29" s="33" customFormat="1" ht="15.75">
      <c r="A352" s="31" t="s">
        <v>11063</v>
      </c>
      <c r="B352" s="31" t="s">
        <v>8190</v>
      </c>
      <c r="C352" s="31"/>
      <c r="D352" s="31" t="s">
        <v>8191</v>
      </c>
      <c r="E352" s="31" t="s">
        <v>2927</v>
      </c>
      <c r="F352" s="31" t="s">
        <v>12487</v>
      </c>
      <c r="G352" s="31" t="s">
        <v>12488</v>
      </c>
      <c r="H352" s="31" t="s">
        <v>12489</v>
      </c>
      <c r="I352" s="31" t="s">
        <v>11230</v>
      </c>
      <c r="J352" s="31" t="s">
        <v>11078</v>
      </c>
      <c r="K352" s="31" t="s">
        <v>11079</v>
      </c>
      <c r="L352" s="31" t="s">
        <v>12490</v>
      </c>
      <c r="M352" s="31"/>
      <c r="N352" s="31" t="s">
        <v>11075</v>
      </c>
      <c r="O352" s="31" t="s">
        <v>12491</v>
      </c>
      <c r="P352" s="31" t="s">
        <v>11067</v>
      </c>
      <c r="Q352" s="31" t="s">
        <v>11070</v>
      </c>
      <c r="R352" s="31"/>
      <c r="S352" s="31" t="s">
        <v>11071</v>
      </c>
      <c r="T352" s="49" t="s">
        <v>18636</v>
      </c>
      <c r="U352" s="83" t="s">
        <v>18605</v>
      </c>
      <c r="V352" s="49" t="s">
        <v>3537</v>
      </c>
      <c r="W352" s="49" t="s">
        <v>18738</v>
      </c>
      <c r="X352" s="32" t="s">
        <v>18603</v>
      </c>
      <c r="Y352" s="49" t="s">
        <v>1930</v>
      </c>
      <c r="Z352" s="49" t="s">
        <v>1930</v>
      </c>
      <c r="AA352" s="49" t="s">
        <v>1930</v>
      </c>
      <c r="AB352" s="83"/>
      <c r="AC352" s="38"/>
    </row>
    <row r="353" spans="1:29" s="33" customFormat="1" ht="15.75">
      <c r="A353" s="31" t="s">
        <v>11063</v>
      </c>
      <c r="B353" s="31" t="s">
        <v>8190</v>
      </c>
      <c r="C353" s="31"/>
      <c r="D353" s="31" t="s">
        <v>8191</v>
      </c>
      <c r="E353" s="31" t="s">
        <v>2927</v>
      </c>
      <c r="F353" s="31" t="s">
        <v>12492</v>
      </c>
      <c r="G353" s="31" t="s">
        <v>12493</v>
      </c>
      <c r="H353" s="31" t="s">
        <v>12494</v>
      </c>
      <c r="I353" s="31" t="s">
        <v>11230</v>
      </c>
      <c r="J353" s="31" t="s">
        <v>11078</v>
      </c>
      <c r="K353" s="31" t="s">
        <v>11079</v>
      </c>
      <c r="L353" s="31" t="s">
        <v>12495</v>
      </c>
      <c r="M353" s="31"/>
      <c r="N353" s="31" t="s">
        <v>11075</v>
      </c>
      <c r="O353" s="31" t="s">
        <v>12496</v>
      </c>
      <c r="P353" s="31" t="s">
        <v>11067</v>
      </c>
      <c r="Q353" s="31" t="s">
        <v>11070</v>
      </c>
      <c r="R353" s="31"/>
      <c r="S353" s="31" t="s">
        <v>11071</v>
      </c>
      <c r="T353" s="49" t="s">
        <v>18636</v>
      </c>
      <c r="U353" s="83" t="s">
        <v>18605</v>
      </c>
      <c r="V353" s="49" t="s">
        <v>3537</v>
      </c>
      <c r="W353" s="49" t="s">
        <v>18738</v>
      </c>
      <c r="X353" s="32" t="s">
        <v>18603</v>
      </c>
      <c r="Y353" s="49" t="s">
        <v>1930</v>
      </c>
      <c r="Z353" s="49" t="s">
        <v>1930</v>
      </c>
      <c r="AA353" s="49" t="s">
        <v>1930</v>
      </c>
      <c r="AB353" s="83"/>
      <c r="AC353" s="38"/>
    </row>
    <row r="354" spans="1:29" s="33" customFormat="1" ht="15.75">
      <c r="A354" s="31" t="s">
        <v>11063</v>
      </c>
      <c r="B354" s="31" t="s">
        <v>8190</v>
      </c>
      <c r="C354" s="31"/>
      <c r="D354" s="31" t="s">
        <v>8191</v>
      </c>
      <c r="E354" s="31" t="s">
        <v>2927</v>
      </c>
      <c r="F354" s="31" t="s">
        <v>12497</v>
      </c>
      <c r="G354" s="31" t="s">
        <v>12498</v>
      </c>
      <c r="H354" s="31" t="s">
        <v>12499</v>
      </c>
      <c r="I354" s="31" t="s">
        <v>11230</v>
      </c>
      <c r="J354" s="31" t="s">
        <v>11078</v>
      </c>
      <c r="K354" s="31" t="s">
        <v>11079</v>
      </c>
      <c r="L354" s="31" t="s">
        <v>12500</v>
      </c>
      <c r="M354" s="31"/>
      <c r="N354" s="31" t="s">
        <v>11075</v>
      </c>
      <c r="O354" s="31" t="s">
        <v>12501</v>
      </c>
      <c r="P354" s="31" t="s">
        <v>11067</v>
      </c>
      <c r="Q354" s="31" t="s">
        <v>11070</v>
      </c>
      <c r="R354" s="31"/>
      <c r="S354" s="31" t="s">
        <v>11071</v>
      </c>
      <c r="T354" s="49" t="s">
        <v>18636</v>
      </c>
      <c r="U354" s="83" t="s">
        <v>18605</v>
      </c>
      <c r="V354" s="49" t="s">
        <v>3537</v>
      </c>
      <c r="W354" s="49" t="s">
        <v>18738</v>
      </c>
      <c r="X354" s="32" t="s">
        <v>18603</v>
      </c>
      <c r="Y354" s="49" t="s">
        <v>1930</v>
      </c>
      <c r="Z354" s="49" t="s">
        <v>1930</v>
      </c>
      <c r="AA354" s="49" t="s">
        <v>1930</v>
      </c>
      <c r="AB354" s="83"/>
      <c r="AC354" s="38"/>
    </row>
    <row r="355" spans="1:29" s="33" customFormat="1" ht="15.75">
      <c r="A355" s="31" t="s">
        <v>11063</v>
      </c>
      <c r="B355" s="31" t="s">
        <v>8190</v>
      </c>
      <c r="C355" s="31"/>
      <c r="D355" s="31" t="s">
        <v>8191</v>
      </c>
      <c r="E355" s="31" t="s">
        <v>2927</v>
      </c>
      <c r="F355" s="31" t="s">
        <v>12502</v>
      </c>
      <c r="G355" s="31" t="s">
        <v>12503</v>
      </c>
      <c r="H355" s="31" t="s">
        <v>12504</v>
      </c>
      <c r="I355" s="31" t="s">
        <v>11230</v>
      </c>
      <c r="J355" s="31" t="s">
        <v>11078</v>
      </c>
      <c r="K355" s="31" t="s">
        <v>11079</v>
      </c>
      <c r="L355" s="31" t="s">
        <v>12505</v>
      </c>
      <c r="M355" s="31"/>
      <c r="N355" s="31" t="s">
        <v>11075</v>
      </c>
      <c r="O355" s="31" t="s">
        <v>12506</v>
      </c>
      <c r="P355" s="31" t="s">
        <v>11067</v>
      </c>
      <c r="Q355" s="31" t="s">
        <v>11070</v>
      </c>
      <c r="R355" s="31"/>
      <c r="S355" s="31" t="s">
        <v>11071</v>
      </c>
      <c r="T355" s="49" t="s">
        <v>18636</v>
      </c>
      <c r="U355" s="83" t="s">
        <v>18605</v>
      </c>
      <c r="V355" s="49" t="s">
        <v>3537</v>
      </c>
      <c r="W355" s="49" t="s">
        <v>18738</v>
      </c>
      <c r="X355" s="32" t="s">
        <v>18603</v>
      </c>
      <c r="Y355" s="49" t="s">
        <v>1930</v>
      </c>
      <c r="Z355" s="49" t="s">
        <v>1930</v>
      </c>
      <c r="AA355" s="49" t="s">
        <v>1930</v>
      </c>
      <c r="AB355" s="83"/>
      <c r="AC355" s="38"/>
    </row>
    <row r="356" spans="1:29" s="33" customFormat="1" ht="15.75">
      <c r="A356" s="31" t="s">
        <v>11063</v>
      </c>
      <c r="B356" s="31" t="s">
        <v>8190</v>
      </c>
      <c r="C356" s="31"/>
      <c r="D356" s="31" t="s">
        <v>8191</v>
      </c>
      <c r="E356" s="31" t="s">
        <v>2927</v>
      </c>
      <c r="F356" s="31" t="s">
        <v>12507</v>
      </c>
      <c r="G356" s="31" t="s">
        <v>12508</v>
      </c>
      <c r="H356" s="31" t="s">
        <v>12509</v>
      </c>
      <c r="I356" s="31" t="s">
        <v>11230</v>
      </c>
      <c r="J356" s="31" t="s">
        <v>11078</v>
      </c>
      <c r="K356" s="31" t="s">
        <v>11079</v>
      </c>
      <c r="L356" s="31" t="s">
        <v>12510</v>
      </c>
      <c r="M356" s="31"/>
      <c r="N356" s="31" t="s">
        <v>11075</v>
      </c>
      <c r="O356" s="31" t="s">
        <v>12511</v>
      </c>
      <c r="P356" s="31" t="s">
        <v>11067</v>
      </c>
      <c r="Q356" s="31" t="s">
        <v>11070</v>
      </c>
      <c r="R356" s="31"/>
      <c r="S356" s="31" t="s">
        <v>11071</v>
      </c>
      <c r="T356" s="49" t="s">
        <v>18636</v>
      </c>
      <c r="U356" s="83" t="s">
        <v>18605</v>
      </c>
      <c r="V356" s="49" t="s">
        <v>3537</v>
      </c>
      <c r="W356" s="49" t="s">
        <v>18738</v>
      </c>
      <c r="X356" s="32" t="s">
        <v>18603</v>
      </c>
      <c r="Y356" s="49" t="s">
        <v>1930</v>
      </c>
      <c r="Z356" s="49" t="s">
        <v>1930</v>
      </c>
      <c r="AA356" s="49" t="s">
        <v>1930</v>
      </c>
      <c r="AB356" s="83"/>
      <c r="AC356" s="38"/>
    </row>
    <row r="357" spans="1:29" s="33" customFormat="1" ht="15.75">
      <c r="A357" s="31" t="s">
        <v>11063</v>
      </c>
      <c r="B357" s="31" t="s">
        <v>8190</v>
      </c>
      <c r="C357" s="31"/>
      <c r="D357" s="31" t="s">
        <v>8191</v>
      </c>
      <c r="E357" s="31" t="s">
        <v>2927</v>
      </c>
      <c r="F357" s="31" t="s">
        <v>12512</v>
      </c>
      <c r="G357" s="31" t="s">
        <v>12513</v>
      </c>
      <c r="H357" s="31" t="s">
        <v>12514</v>
      </c>
      <c r="I357" s="31" t="s">
        <v>11230</v>
      </c>
      <c r="J357" s="31" t="s">
        <v>11078</v>
      </c>
      <c r="K357" s="31" t="s">
        <v>11079</v>
      </c>
      <c r="L357" s="31" t="s">
        <v>12515</v>
      </c>
      <c r="M357" s="31"/>
      <c r="N357" s="31" t="s">
        <v>11075</v>
      </c>
      <c r="O357" s="31" t="s">
        <v>12516</v>
      </c>
      <c r="P357" s="31" t="s">
        <v>11067</v>
      </c>
      <c r="Q357" s="31" t="s">
        <v>11070</v>
      </c>
      <c r="R357" s="31"/>
      <c r="S357" s="31" t="s">
        <v>11071</v>
      </c>
      <c r="T357" s="49" t="s">
        <v>18636</v>
      </c>
      <c r="U357" s="83" t="s">
        <v>18605</v>
      </c>
      <c r="V357" s="49" t="s">
        <v>3537</v>
      </c>
      <c r="W357" s="49" t="s">
        <v>18738</v>
      </c>
      <c r="X357" s="32" t="s">
        <v>18603</v>
      </c>
      <c r="Y357" s="49" t="s">
        <v>1930</v>
      </c>
      <c r="Z357" s="49" t="s">
        <v>1930</v>
      </c>
      <c r="AA357" s="49" t="s">
        <v>1930</v>
      </c>
      <c r="AB357" s="83"/>
      <c r="AC357" s="38"/>
    </row>
    <row r="358" spans="1:29" s="33" customFormat="1" ht="15.75">
      <c r="A358" s="31" t="s">
        <v>11063</v>
      </c>
      <c r="B358" s="31" t="s">
        <v>8190</v>
      </c>
      <c r="C358" s="31"/>
      <c r="D358" s="31" t="s">
        <v>8191</v>
      </c>
      <c r="E358" s="31" t="s">
        <v>2927</v>
      </c>
      <c r="F358" s="31" t="s">
        <v>12517</v>
      </c>
      <c r="G358" s="31" t="s">
        <v>12518</v>
      </c>
      <c r="H358" s="31" t="s">
        <v>12519</v>
      </c>
      <c r="I358" s="31" t="s">
        <v>11230</v>
      </c>
      <c r="J358" s="31" t="s">
        <v>11078</v>
      </c>
      <c r="K358" s="31" t="s">
        <v>11079</v>
      </c>
      <c r="L358" s="31" t="s">
        <v>12520</v>
      </c>
      <c r="M358" s="31"/>
      <c r="N358" s="31" t="s">
        <v>11075</v>
      </c>
      <c r="O358" s="31" t="s">
        <v>12521</v>
      </c>
      <c r="P358" s="31" t="s">
        <v>11067</v>
      </c>
      <c r="Q358" s="31" t="s">
        <v>11070</v>
      </c>
      <c r="R358" s="31"/>
      <c r="S358" s="31" t="s">
        <v>11071</v>
      </c>
      <c r="T358" s="49" t="s">
        <v>18636</v>
      </c>
      <c r="U358" s="83" t="s">
        <v>18605</v>
      </c>
      <c r="V358" s="49" t="s">
        <v>3537</v>
      </c>
      <c r="W358" s="49" t="s">
        <v>18738</v>
      </c>
      <c r="X358" s="32" t="s">
        <v>18603</v>
      </c>
      <c r="Y358" s="49" t="s">
        <v>1930</v>
      </c>
      <c r="Z358" s="49" t="s">
        <v>1930</v>
      </c>
      <c r="AA358" s="49" t="s">
        <v>1930</v>
      </c>
      <c r="AB358" s="83"/>
      <c r="AC358" s="38"/>
    </row>
    <row r="359" spans="1:29" s="33" customFormat="1" ht="15.75">
      <c r="A359" s="31" t="s">
        <v>11063</v>
      </c>
      <c r="B359" s="31" t="s">
        <v>8190</v>
      </c>
      <c r="C359" s="31"/>
      <c r="D359" s="31" t="s">
        <v>8191</v>
      </c>
      <c r="E359" s="31" t="s">
        <v>2927</v>
      </c>
      <c r="F359" s="31" t="s">
        <v>12522</v>
      </c>
      <c r="G359" s="31" t="s">
        <v>12523</v>
      </c>
      <c r="H359" s="31" t="s">
        <v>12524</v>
      </c>
      <c r="I359" s="31" t="s">
        <v>11230</v>
      </c>
      <c r="J359" s="31" t="s">
        <v>11078</v>
      </c>
      <c r="K359" s="31" t="s">
        <v>11079</v>
      </c>
      <c r="L359" s="31" t="s">
        <v>12525</v>
      </c>
      <c r="M359" s="31"/>
      <c r="N359" s="31" t="s">
        <v>11075</v>
      </c>
      <c r="O359" s="31" t="s">
        <v>12526</v>
      </c>
      <c r="P359" s="31" t="s">
        <v>11067</v>
      </c>
      <c r="Q359" s="31" t="s">
        <v>11070</v>
      </c>
      <c r="R359" s="31"/>
      <c r="S359" s="31" t="s">
        <v>11071</v>
      </c>
      <c r="T359" s="49" t="s">
        <v>18636</v>
      </c>
      <c r="U359" s="83" t="s">
        <v>18605</v>
      </c>
      <c r="V359" s="49" t="s">
        <v>3537</v>
      </c>
      <c r="W359" s="49" t="s">
        <v>18738</v>
      </c>
      <c r="X359" s="32" t="s">
        <v>18603</v>
      </c>
      <c r="Y359" s="49" t="s">
        <v>1930</v>
      </c>
      <c r="Z359" s="49" t="s">
        <v>1930</v>
      </c>
      <c r="AA359" s="49" t="s">
        <v>1930</v>
      </c>
      <c r="AB359" s="83"/>
      <c r="AC359" s="38"/>
    </row>
    <row r="360" spans="1:29" s="33" customFormat="1" ht="15.75">
      <c r="A360" s="31" t="s">
        <v>11063</v>
      </c>
      <c r="B360" s="31" t="s">
        <v>8190</v>
      </c>
      <c r="C360" s="31"/>
      <c r="D360" s="31" t="s">
        <v>8191</v>
      </c>
      <c r="E360" s="31" t="s">
        <v>2927</v>
      </c>
      <c r="F360" s="31" t="s">
        <v>12527</v>
      </c>
      <c r="G360" s="31" t="s">
        <v>12528</v>
      </c>
      <c r="H360" s="31" t="s">
        <v>12529</v>
      </c>
      <c r="I360" s="31" t="s">
        <v>11230</v>
      </c>
      <c r="J360" s="31" t="s">
        <v>11078</v>
      </c>
      <c r="K360" s="31" t="s">
        <v>11079</v>
      </c>
      <c r="L360" s="31" t="s">
        <v>12530</v>
      </c>
      <c r="M360" s="31"/>
      <c r="N360" s="31" t="s">
        <v>11075</v>
      </c>
      <c r="O360" s="31" t="s">
        <v>12531</v>
      </c>
      <c r="P360" s="31" t="s">
        <v>11067</v>
      </c>
      <c r="Q360" s="31" t="s">
        <v>11070</v>
      </c>
      <c r="R360" s="31"/>
      <c r="S360" s="31" t="s">
        <v>11071</v>
      </c>
      <c r="T360" s="49" t="s">
        <v>18636</v>
      </c>
      <c r="U360" s="83" t="s">
        <v>18605</v>
      </c>
      <c r="V360" s="49" t="s">
        <v>3537</v>
      </c>
      <c r="W360" s="49" t="s">
        <v>18738</v>
      </c>
      <c r="X360" s="32" t="s">
        <v>18603</v>
      </c>
      <c r="Y360" s="49" t="s">
        <v>1930</v>
      </c>
      <c r="Z360" s="49" t="s">
        <v>1930</v>
      </c>
      <c r="AA360" s="49" t="s">
        <v>1930</v>
      </c>
      <c r="AB360" s="83"/>
      <c r="AC360" s="38"/>
    </row>
    <row r="361" spans="1:29" s="33" customFormat="1" ht="15.75">
      <c r="A361" s="31" t="s">
        <v>11063</v>
      </c>
      <c r="B361" s="31" t="s">
        <v>8190</v>
      </c>
      <c r="C361" s="31"/>
      <c r="D361" s="31" t="s">
        <v>8191</v>
      </c>
      <c r="E361" s="31" t="s">
        <v>2927</v>
      </c>
      <c r="F361" s="31" t="s">
        <v>12532</v>
      </c>
      <c r="G361" s="31" t="s">
        <v>12533</v>
      </c>
      <c r="H361" s="31" t="s">
        <v>12534</v>
      </c>
      <c r="I361" s="31" t="s">
        <v>11230</v>
      </c>
      <c r="J361" s="31" t="s">
        <v>11078</v>
      </c>
      <c r="K361" s="31" t="s">
        <v>11079</v>
      </c>
      <c r="L361" s="31" t="s">
        <v>12535</v>
      </c>
      <c r="M361" s="31"/>
      <c r="N361" s="31" t="s">
        <v>11075</v>
      </c>
      <c r="O361" s="31" t="s">
        <v>12536</v>
      </c>
      <c r="P361" s="31" t="s">
        <v>11067</v>
      </c>
      <c r="Q361" s="31" t="s">
        <v>11070</v>
      </c>
      <c r="R361" s="31"/>
      <c r="S361" s="31" t="s">
        <v>11071</v>
      </c>
      <c r="T361" s="49" t="s">
        <v>18636</v>
      </c>
      <c r="U361" s="83" t="s">
        <v>18605</v>
      </c>
      <c r="V361" s="49" t="s">
        <v>3537</v>
      </c>
      <c r="W361" s="49" t="s">
        <v>18738</v>
      </c>
      <c r="X361" s="32" t="s">
        <v>18603</v>
      </c>
      <c r="Y361" s="49" t="s">
        <v>1930</v>
      </c>
      <c r="Z361" s="49" t="s">
        <v>1930</v>
      </c>
      <c r="AA361" s="49" t="s">
        <v>1930</v>
      </c>
      <c r="AB361" s="83"/>
      <c r="AC361" s="38"/>
    </row>
    <row r="362" spans="1:29" s="33" customFormat="1" ht="15.75">
      <c r="A362" s="31" t="s">
        <v>11063</v>
      </c>
      <c r="B362" s="31" t="s">
        <v>8190</v>
      </c>
      <c r="C362" s="31"/>
      <c r="D362" s="31" t="s">
        <v>8191</v>
      </c>
      <c r="E362" s="31" t="s">
        <v>2927</v>
      </c>
      <c r="F362" s="31" t="s">
        <v>12537</v>
      </c>
      <c r="G362" s="31" t="s">
        <v>12538</v>
      </c>
      <c r="H362" s="31" t="s">
        <v>12539</v>
      </c>
      <c r="I362" s="31" t="s">
        <v>11230</v>
      </c>
      <c r="J362" s="31" t="s">
        <v>11078</v>
      </c>
      <c r="K362" s="31" t="s">
        <v>11079</v>
      </c>
      <c r="L362" s="31" t="s">
        <v>12540</v>
      </c>
      <c r="M362" s="31"/>
      <c r="N362" s="31" t="s">
        <v>11075</v>
      </c>
      <c r="O362" s="31" t="s">
        <v>12541</v>
      </c>
      <c r="P362" s="31" t="s">
        <v>11067</v>
      </c>
      <c r="Q362" s="31" t="s">
        <v>11070</v>
      </c>
      <c r="R362" s="31"/>
      <c r="S362" s="31" t="s">
        <v>11071</v>
      </c>
      <c r="T362" s="49" t="s">
        <v>18636</v>
      </c>
      <c r="U362" s="83" t="s">
        <v>18605</v>
      </c>
      <c r="V362" s="49" t="s">
        <v>3537</v>
      </c>
      <c r="W362" s="49" t="s">
        <v>18738</v>
      </c>
      <c r="X362" s="32" t="s">
        <v>18603</v>
      </c>
      <c r="Y362" s="49" t="s">
        <v>1930</v>
      </c>
      <c r="Z362" s="49" t="s">
        <v>1930</v>
      </c>
      <c r="AA362" s="49" t="s">
        <v>1930</v>
      </c>
      <c r="AB362" s="83"/>
      <c r="AC362" s="38"/>
    </row>
    <row r="363" spans="1:29" s="33" customFormat="1" ht="15.75">
      <c r="A363" s="31" t="s">
        <v>11063</v>
      </c>
      <c r="B363" s="31" t="s">
        <v>8190</v>
      </c>
      <c r="C363" s="31"/>
      <c r="D363" s="31" t="s">
        <v>8191</v>
      </c>
      <c r="E363" s="31" t="s">
        <v>2927</v>
      </c>
      <c r="F363" s="31" t="s">
        <v>10659</v>
      </c>
      <c r="G363" s="31" t="s">
        <v>10660</v>
      </c>
      <c r="H363" s="31" t="s">
        <v>10658</v>
      </c>
      <c r="I363" s="31" t="s">
        <v>11230</v>
      </c>
      <c r="J363" s="31" t="s">
        <v>11078</v>
      </c>
      <c r="K363" s="31" t="s">
        <v>11079</v>
      </c>
      <c r="L363" s="31" t="s">
        <v>12542</v>
      </c>
      <c r="M363" s="31"/>
      <c r="N363" s="31" t="s">
        <v>11075</v>
      </c>
      <c r="O363" s="31" t="s">
        <v>12543</v>
      </c>
      <c r="P363" s="31" t="s">
        <v>11067</v>
      </c>
      <c r="Q363" s="31" t="s">
        <v>11070</v>
      </c>
      <c r="R363" s="31"/>
      <c r="S363" s="31" t="s">
        <v>11071</v>
      </c>
      <c r="T363" s="49" t="s">
        <v>18636</v>
      </c>
      <c r="U363" s="83" t="s">
        <v>18605</v>
      </c>
      <c r="V363" s="49" t="s">
        <v>3537</v>
      </c>
      <c r="W363" s="49" t="s">
        <v>18738</v>
      </c>
      <c r="X363" s="32" t="s">
        <v>18603</v>
      </c>
      <c r="Y363" s="49" t="s">
        <v>1930</v>
      </c>
      <c r="Z363" s="49" t="s">
        <v>20057</v>
      </c>
      <c r="AA363" s="49" t="s">
        <v>3735</v>
      </c>
      <c r="AB363" s="83"/>
      <c r="AC363" s="38"/>
    </row>
    <row r="364" spans="1:29" s="33" customFormat="1" ht="15.75">
      <c r="A364" s="31" t="s">
        <v>11063</v>
      </c>
      <c r="B364" s="31" t="s">
        <v>8190</v>
      </c>
      <c r="C364" s="31"/>
      <c r="D364" s="31" t="s">
        <v>8191</v>
      </c>
      <c r="E364" s="31" t="s">
        <v>2927</v>
      </c>
      <c r="F364" s="31" t="s">
        <v>12544</v>
      </c>
      <c r="G364" s="31" t="s">
        <v>12545</v>
      </c>
      <c r="H364" s="31" t="s">
        <v>12546</v>
      </c>
      <c r="I364" s="31" t="s">
        <v>11230</v>
      </c>
      <c r="J364" s="31" t="s">
        <v>11078</v>
      </c>
      <c r="K364" s="31" t="s">
        <v>11079</v>
      </c>
      <c r="L364" s="31" t="s">
        <v>12547</v>
      </c>
      <c r="M364" s="31"/>
      <c r="N364" s="31" t="s">
        <v>11075</v>
      </c>
      <c r="O364" s="31" t="s">
        <v>12548</v>
      </c>
      <c r="P364" s="31" t="s">
        <v>11067</v>
      </c>
      <c r="Q364" s="31" t="s">
        <v>11070</v>
      </c>
      <c r="R364" s="31"/>
      <c r="S364" s="31" t="s">
        <v>11071</v>
      </c>
      <c r="T364" s="49" t="s">
        <v>18636</v>
      </c>
      <c r="U364" s="83" t="s">
        <v>18605</v>
      </c>
      <c r="V364" s="49" t="s">
        <v>3537</v>
      </c>
      <c r="W364" s="49" t="s">
        <v>18738</v>
      </c>
      <c r="X364" s="32" t="s">
        <v>18603</v>
      </c>
      <c r="Y364" s="49" t="s">
        <v>1930</v>
      </c>
      <c r="Z364" s="49" t="s">
        <v>1930</v>
      </c>
      <c r="AA364" s="49" t="s">
        <v>1930</v>
      </c>
      <c r="AB364" s="83"/>
      <c r="AC364" s="38"/>
    </row>
    <row r="365" spans="1:29" s="33" customFormat="1" ht="15.75">
      <c r="A365" s="31" t="s">
        <v>11063</v>
      </c>
      <c r="B365" s="31" t="s">
        <v>8190</v>
      </c>
      <c r="C365" s="31"/>
      <c r="D365" s="31" t="s">
        <v>8191</v>
      </c>
      <c r="E365" s="31" t="s">
        <v>2927</v>
      </c>
      <c r="F365" s="31" t="s">
        <v>10662</v>
      </c>
      <c r="G365" s="31" t="s">
        <v>10663</v>
      </c>
      <c r="H365" s="31" t="s">
        <v>10661</v>
      </c>
      <c r="I365" s="31" t="s">
        <v>11230</v>
      </c>
      <c r="J365" s="31" t="s">
        <v>11078</v>
      </c>
      <c r="K365" s="31" t="s">
        <v>11079</v>
      </c>
      <c r="L365" s="31" t="s">
        <v>12549</v>
      </c>
      <c r="M365" s="31"/>
      <c r="N365" s="31" t="s">
        <v>11075</v>
      </c>
      <c r="O365" s="31" t="s">
        <v>12550</v>
      </c>
      <c r="P365" s="31" t="s">
        <v>11067</v>
      </c>
      <c r="Q365" s="31" t="s">
        <v>11070</v>
      </c>
      <c r="R365" s="31"/>
      <c r="S365" s="31" t="s">
        <v>11071</v>
      </c>
      <c r="T365" s="49" t="s">
        <v>18636</v>
      </c>
      <c r="U365" s="83" t="s">
        <v>18605</v>
      </c>
      <c r="V365" s="49" t="s">
        <v>3537</v>
      </c>
      <c r="W365" s="49" t="s">
        <v>18738</v>
      </c>
      <c r="X365" s="32" t="s">
        <v>18603</v>
      </c>
      <c r="Y365" s="49" t="s">
        <v>1930</v>
      </c>
      <c r="Z365" s="49" t="s">
        <v>20058</v>
      </c>
      <c r="AA365" s="49" t="s">
        <v>3735</v>
      </c>
      <c r="AB365" s="83"/>
      <c r="AC365" s="38"/>
    </row>
    <row r="366" spans="1:29" s="33" customFormat="1" ht="15.75">
      <c r="A366" s="31" t="s">
        <v>11063</v>
      </c>
      <c r="B366" s="31" t="s">
        <v>8190</v>
      </c>
      <c r="C366" s="31"/>
      <c r="D366" s="31" t="s">
        <v>8191</v>
      </c>
      <c r="E366" s="31" t="s">
        <v>2927</v>
      </c>
      <c r="F366" s="31" t="s">
        <v>10665</v>
      </c>
      <c r="G366" s="31" t="s">
        <v>10666</v>
      </c>
      <c r="H366" s="31" t="s">
        <v>10664</v>
      </c>
      <c r="I366" s="31" t="s">
        <v>11230</v>
      </c>
      <c r="J366" s="31" t="s">
        <v>11078</v>
      </c>
      <c r="K366" s="31" t="s">
        <v>11079</v>
      </c>
      <c r="L366" s="31" t="s">
        <v>12551</v>
      </c>
      <c r="M366" s="31"/>
      <c r="N366" s="31" t="s">
        <v>11075</v>
      </c>
      <c r="O366" s="31" t="s">
        <v>12552</v>
      </c>
      <c r="P366" s="31" t="s">
        <v>11067</v>
      </c>
      <c r="Q366" s="31" t="s">
        <v>11070</v>
      </c>
      <c r="R366" s="31"/>
      <c r="S366" s="31" t="s">
        <v>11071</v>
      </c>
      <c r="T366" s="49" t="s">
        <v>18636</v>
      </c>
      <c r="U366" s="83" t="s">
        <v>18605</v>
      </c>
      <c r="V366" s="49" t="s">
        <v>3537</v>
      </c>
      <c r="W366" s="49" t="s">
        <v>18738</v>
      </c>
      <c r="X366" s="32" t="s">
        <v>18603</v>
      </c>
      <c r="Y366" s="49" t="s">
        <v>1930</v>
      </c>
      <c r="Z366" s="49" t="s">
        <v>20059</v>
      </c>
      <c r="AA366" s="49" t="s">
        <v>3735</v>
      </c>
      <c r="AB366" s="83"/>
      <c r="AC366" s="38"/>
    </row>
    <row r="367" spans="1:29" s="33" customFormat="1" ht="15.75">
      <c r="A367" s="31" t="s">
        <v>11063</v>
      </c>
      <c r="B367" s="31" t="s">
        <v>8190</v>
      </c>
      <c r="C367" s="31"/>
      <c r="D367" s="31" t="s">
        <v>8191</v>
      </c>
      <c r="E367" s="31" t="s">
        <v>2927</v>
      </c>
      <c r="F367" s="31" t="s">
        <v>10668</v>
      </c>
      <c r="G367" s="31" t="s">
        <v>10669</v>
      </c>
      <c r="H367" s="31" t="s">
        <v>10667</v>
      </c>
      <c r="I367" s="31" t="s">
        <v>11230</v>
      </c>
      <c r="J367" s="31" t="s">
        <v>11078</v>
      </c>
      <c r="K367" s="31" t="s">
        <v>11079</v>
      </c>
      <c r="L367" s="31" t="s">
        <v>12553</v>
      </c>
      <c r="M367" s="31"/>
      <c r="N367" s="31" t="s">
        <v>11075</v>
      </c>
      <c r="O367" s="31" t="s">
        <v>12554</v>
      </c>
      <c r="P367" s="31" t="s">
        <v>11067</v>
      </c>
      <c r="Q367" s="31" t="s">
        <v>11070</v>
      </c>
      <c r="R367" s="31"/>
      <c r="S367" s="31" t="s">
        <v>11071</v>
      </c>
      <c r="T367" s="49" t="s">
        <v>18636</v>
      </c>
      <c r="U367" s="83" t="s">
        <v>18605</v>
      </c>
      <c r="V367" s="49" t="s">
        <v>3537</v>
      </c>
      <c r="W367" s="49" t="s">
        <v>18738</v>
      </c>
      <c r="X367" s="32" t="s">
        <v>18603</v>
      </c>
      <c r="Y367" s="49" t="s">
        <v>1930</v>
      </c>
      <c r="Z367" s="49" t="s">
        <v>20060</v>
      </c>
      <c r="AA367" s="49" t="s">
        <v>3735</v>
      </c>
      <c r="AB367" s="83"/>
      <c r="AC367" s="38"/>
    </row>
    <row r="368" spans="1:29" s="33" customFormat="1" ht="15.75">
      <c r="A368" s="31" t="s">
        <v>11063</v>
      </c>
      <c r="B368" s="31" t="s">
        <v>8190</v>
      </c>
      <c r="C368" s="31"/>
      <c r="D368" s="31" t="s">
        <v>8191</v>
      </c>
      <c r="E368" s="31" t="s">
        <v>2927</v>
      </c>
      <c r="F368" s="31" t="s">
        <v>12555</v>
      </c>
      <c r="G368" s="31" t="s">
        <v>12556</v>
      </c>
      <c r="H368" s="31" t="s">
        <v>12557</v>
      </c>
      <c r="I368" s="31" t="s">
        <v>11230</v>
      </c>
      <c r="J368" s="31" t="s">
        <v>11078</v>
      </c>
      <c r="K368" s="31" t="s">
        <v>11079</v>
      </c>
      <c r="L368" s="31" t="s">
        <v>12558</v>
      </c>
      <c r="M368" s="31"/>
      <c r="N368" s="31" t="s">
        <v>11075</v>
      </c>
      <c r="O368" s="31" t="s">
        <v>12559</v>
      </c>
      <c r="P368" s="31" t="s">
        <v>11067</v>
      </c>
      <c r="Q368" s="31" t="s">
        <v>11070</v>
      </c>
      <c r="R368" s="31"/>
      <c r="S368" s="31" t="s">
        <v>11071</v>
      </c>
      <c r="T368" s="49" t="s">
        <v>18636</v>
      </c>
      <c r="U368" s="83" t="s">
        <v>18605</v>
      </c>
      <c r="V368" s="49" t="s">
        <v>3537</v>
      </c>
      <c r="W368" s="49" t="s">
        <v>18738</v>
      </c>
      <c r="X368" s="32" t="s">
        <v>18603</v>
      </c>
      <c r="Y368" s="49" t="s">
        <v>1930</v>
      </c>
      <c r="Z368" s="49" t="s">
        <v>1930</v>
      </c>
      <c r="AA368" s="49" t="s">
        <v>1930</v>
      </c>
      <c r="AB368" s="83"/>
      <c r="AC368" s="38"/>
    </row>
    <row r="369" spans="1:29" s="33" customFormat="1" ht="15.75">
      <c r="A369" s="31" t="s">
        <v>11063</v>
      </c>
      <c r="B369" s="31" t="s">
        <v>8190</v>
      </c>
      <c r="C369" s="31"/>
      <c r="D369" s="31" t="s">
        <v>8191</v>
      </c>
      <c r="E369" s="31" t="s">
        <v>2927</v>
      </c>
      <c r="F369" s="31" t="s">
        <v>12560</v>
      </c>
      <c r="G369" s="31" t="s">
        <v>12561</v>
      </c>
      <c r="H369" s="31" t="s">
        <v>12562</v>
      </c>
      <c r="I369" s="31" t="s">
        <v>11230</v>
      </c>
      <c r="J369" s="31" t="s">
        <v>11078</v>
      </c>
      <c r="K369" s="31" t="s">
        <v>11079</v>
      </c>
      <c r="L369" s="31" t="s">
        <v>12563</v>
      </c>
      <c r="M369" s="31"/>
      <c r="N369" s="31" t="s">
        <v>11075</v>
      </c>
      <c r="O369" s="31" t="s">
        <v>12564</v>
      </c>
      <c r="P369" s="31" t="s">
        <v>11067</v>
      </c>
      <c r="Q369" s="31" t="s">
        <v>11070</v>
      </c>
      <c r="R369" s="31"/>
      <c r="S369" s="31" t="s">
        <v>11071</v>
      </c>
      <c r="T369" s="49" t="s">
        <v>18636</v>
      </c>
      <c r="U369" s="83" t="s">
        <v>18605</v>
      </c>
      <c r="V369" s="49" t="s">
        <v>3537</v>
      </c>
      <c r="W369" s="49" t="s">
        <v>18738</v>
      </c>
      <c r="X369" s="32" t="s">
        <v>18603</v>
      </c>
      <c r="Y369" s="49" t="s">
        <v>1930</v>
      </c>
      <c r="Z369" s="49" t="s">
        <v>1930</v>
      </c>
      <c r="AA369" s="49" t="s">
        <v>1930</v>
      </c>
      <c r="AB369" s="83"/>
      <c r="AC369" s="38"/>
    </row>
    <row r="370" spans="1:29" s="33" customFormat="1" ht="15.75">
      <c r="A370" s="31" t="s">
        <v>11063</v>
      </c>
      <c r="B370" s="31" t="s">
        <v>8190</v>
      </c>
      <c r="C370" s="31"/>
      <c r="D370" s="31" t="s">
        <v>8191</v>
      </c>
      <c r="E370" s="31" t="s">
        <v>2927</v>
      </c>
      <c r="F370" s="31" t="s">
        <v>12565</v>
      </c>
      <c r="G370" s="31" t="s">
        <v>12566</v>
      </c>
      <c r="H370" s="31" t="s">
        <v>12567</v>
      </c>
      <c r="I370" s="31" t="s">
        <v>11230</v>
      </c>
      <c r="J370" s="31" t="s">
        <v>11078</v>
      </c>
      <c r="K370" s="31" t="s">
        <v>11079</v>
      </c>
      <c r="L370" s="31" t="s">
        <v>12568</v>
      </c>
      <c r="M370" s="31"/>
      <c r="N370" s="31" t="s">
        <v>11075</v>
      </c>
      <c r="O370" s="31" t="s">
        <v>12569</v>
      </c>
      <c r="P370" s="31" t="s">
        <v>11067</v>
      </c>
      <c r="Q370" s="31" t="s">
        <v>11070</v>
      </c>
      <c r="R370" s="31"/>
      <c r="S370" s="31" t="s">
        <v>11071</v>
      </c>
      <c r="T370" s="49" t="s">
        <v>18636</v>
      </c>
      <c r="U370" s="83" t="s">
        <v>18605</v>
      </c>
      <c r="V370" s="49" t="s">
        <v>3537</v>
      </c>
      <c r="W370" s="49" t="s">
        <v>18738</v>
      </c>
      <c r="X370" s="32" t="s">
        <v>18603</v>
      </c>
      <c r="Y370" s="49" t="s">
        <v>1930</v>
      </c>
      <c r="Z370" s="49" t="s">
        <v>1930</v>
      </c>
      <c r="AA370" s="49" t="s">
        <v>1930</v>
      </c>
      <c r="AB370" s="83"/>
      <c r="AC370" s="38"/>
    </row>
    <row r="371" spans="1:29" s="33" customFormat="1" ht="15.75">
      <c r="A371" s="31" t="s">
        <v>11063</v>
      </c>
      <c r="B371" s="31" t="s">
        <v>8190</v>
      </c>
      <c r="C371" s="31"/>
      <c r="D371" s="31" t="s">
        <v>8191</v>
      </c>
      <c r="E371" s="31" t="s">
        <v>2927</v>
      </c>
      <c r="F371" s="31" t="s">
        <v>12570</v>
      </c>
      <c r="G371" s="31" t="s">
        <v>12571</v>
      </c>
      <c r="H371" s="31" t="s">
        <v>12572</v>
      </c>
      <c r="I371" s="31" t="s">
        <v>11230</v>
      </c>
      <c r="J371" s="31" t="s">
        <v>11078</v>
      </c>
      <c r="K371" s="31" t="s">
        <v>11079</v>
      </c>
      <c r="L371" s="31" t="s">
        <v>12573</v>
      </c>
      <c r="M371" s="31"/>
      <c r="N371" s="31" t="s">
        <v>11075</v>
      </c>
      <c r="O371" s="31" t="s">
        <v>12574</v>
      </c>
      <c r="P371" s="31" t="s">
        <v>11067</v>
      </c>
      <c r="Q371" s="31" t="s">
        <v>11070</v>
      </c>
      <c r="R371" s="31"/>
      <c r="S371" s="31" t="s">
        <v>11071</v>
      </c>
      <c r="T371" s="49" t="s">
        <v>18636</v>
      </c>
      <c r="U371" s="83" t="s">
        <v>18605</v>
      </c>
      <c r="V371" s="49" t="s">
        <v>3537</v>
      </c>
      <c r="W371" s="49" t="s">
        <v>18738</v>
      </c>
      <c r="X371" s="32" t="s">
        <v>18603</v>
      </c>
      <c r="Y371" s="49" t="s">
        <v>1930</v>
      </c>
      <c r="Z371" s="49" t="s">
        <v>1930</v>
      </c>
      <c r="AA371" s="49" t="s">
        <v>1930</v>
      </c>
      <c r="AB371" s="83"/>
      <c r="AC371" s="38"/>
    </row>
    <row r="372" spans="1:29" s="33" customFormat="1" ht="15.75">
      <c r="A372" s="31" t="s">
        <v>11063</v>
      </c>
      <c r="B372" s="31" t="s">
        <v>8190</v>
      </c>
      <c r="C372" s="31"/>
      <c r="D372" s="31" t="s">
        <v>8191</v>
      </c>
      <c r="E372" s="31" t="s">
        <v>2927</v>
      </c>
      <c r="F372" s="31" t="s">
        <v>12575</v>
      </c>
      <c r="G372" s="31" t="s">
        <v>12576</v>
      </c>
      <c r="H372" s="31" t="s">
        <v>12577</v>
      </c>
      <c r="I372" s="31" t="s">
        <v>11230</v>
      </c>
      <c r="J372" s="31" t="s">
        <v>11078</v>
      </c>
      <c r="K372" s="31" t="s">
        <v>11079</v>
      </c>
      <c r="L372" s="31" t="s">
        <v>12578</v>
      </c>
      <c r="M372" s="31"/>
      <c r="N372" s="31" t="s">
        <v>11075</v>
      </c>
      <c r="O372" s="31" t="s">
        <v>12579</v>
      </c>
      <c r="P372" s="31" t="s">
        <v>11067</v>
      </c>
      <c r="Q372" s="31" t="s">
        <v>11070</v>
      </c>
      <c r="R372" s="31"/>
      <c r="S372" s="31" t="s">
        <v>11071</v>
      </c>
      <c r="T372" s="49" t="s">
        <v>18636</v>
      </c>
      <c r="U372" s="83" t="s">
        <v>18605</v>
      </c>
      <c r="V372" s="49" t="s">
        <v>3537</v>
      </c>
      <c r="W372" s="49" t="s">
        <v>18738</v>
      </c>
      <c r="X372" s="32" t="s">
        <v>18603</v>
      </c>
      <c r="Y372" s="49" t="s">
        <v>1930</v>
      </c>
      <c r="Z372" s="49" t="s">
        <v>1930</v>
      </c>
      <c r="AA372" s="49" t="s">
        <v>1930</v>
      </c>
      <c r="AB372" s="83"/>
      <c r="AC372" s="38"/>
    </row>
    <row r="373" spans="1:29" s="33" customFormat="1" ht="15.75">
      <c r="A373" s="31" t="s">
        <v>11063</v>
      </c>
      <c r="B373" s="31" t="s">
        <v>8190</v>
      </c>
      <c r="C373" s="31"/>
      <c r="D373" s="31" t="s">
        <v>8191</v>
      </c>
      <c r="E373" s="31" t="s">
        <v>2927</v>
      </c>
      <c r="F373" s="31" t="s">
        <v>12580</v>
      </c>
      <c r="G373" s="31" t="s">
        <v>12581</v>
      </c>
      <c r="H373" s="31" t="s">
        <v>12582</v>
      </c>
      <c r="I373" s="31" t="s">
        <v>11230</v>
      </c>
      <c r="J373" s="31" t="s">
        <v>11078</v>
      </c>
      <c r="K373" s="31" t="s">
        <v>11079</v>
      </c>
      <c r="L373" s="31" t="s">
        <v>12583</v>
      </c>
      <c r="M373" s="31"/>
      <c r="N373" s="31" t="s">
        <v>11075</v>
      </c>
      <c r="O373" s="31" t="s">
        <v>12584</v>
      </c>
      <c r="P373" s="31" t="s">
        <v>11067</v>
      </c>
      <c r="Q373" s="31" t="s">
        <v>11070</v>
      </c>
      <c r="R373" s="31"/>
      <c r="S373" s="31" t="s">
        <v>11071</v>
      </c>
      <c r="T373" s="49" t="s">
        <v>18636</v>
      </c>
      <c r="U373" s="83" t="s">
        <v>18605</v>
      </c>
      <c r="V373" s="49" t="s">
        <v>3537</v>
      </c>
      <c r="W373" s="49" t="s">
        <v>18738</v>
      </c>
      <c r="X373" s="32" t="s">
        <v>18603</v>
      </c>
      <c r="Y373" s="49" t="s">
        <v>1930</v>
      </c>
      <c r="Z373" s="49" t="s">
        <v>1930</v>
      </c>
      <c r="AA373" s="49" t="s">
        <v>1930</v>
      </c>
      <c r="AB373" s="83"/>
      <c r="AC373" s="38"/>
    </row>
    <row r="374" spans="1:29" s="33" customFormat="1" ht="15.75">
      <c r="A374" s="31" t="s">
        <v>11063</v>
      </c>
      <c r="B374" s="31" t="s">
        <v>8190</v>
      </c>
      <c r="C374" s="31"/>
      <c r="D374" s="31" t="s">
        <v>8191</v>
      </c>
      <c r="E374" s="31" t="s">
        <v>2927</v>
      </c>
      <c r="F374" s="31" t="s">
        <v>12585</v>
      </c>
      <c r="G374" s="31" t="s">
        <v>12586</v>
      </c>
      <c r="H374" s="31" t="s">
        <v>12587</v>
      </c>
      <c r="I374" s="31" t="s">
        <v>11230</v>
      </c>
      <c r="J374" s="31" t="s">
        <v>11078</v>
      </c>
      <c r="K374" s="31" t="s">
        <v>11079</v>
      </c>
      <c r="L374" s="31" t="s">
        <v>12588</v>
      </c>
      <c r="M374" s="31"/>
      <c r="N374" s="31" t="s">
        <v>11075</v>
      </c>
      <c r="O374" s="31" t="s">
        <v>12589</v>
      </c>
      <c r="P374" s="31" t="s">
        <v>11067</v>
      </c>
      <c r="Q374" s="31" t="s">
        <v>11070</v>
      </c>
      <c r="R374" s="31"/>
      <c r="S374" s="31" t="s">
        <v>11071</v>
      </c>
      <c r="T374" s="49" t="s">
        <v>18636</v>
      </c>
      <c r="U374" s="83" t="s">
        <v>18605</v>
      </c>
      <c r="V374" s="49" t="s">
        <v>3537</v>
      </c>
      <c r="W374" s="49" t="s">
        <v>18738</v>
      </c>
      <c r="X374" s="32" t="s">
        <v>18603</v>
      </c>
      <c r="Y374" s="49" t="s">
        <v>1930</v>
      </c>
      <c r="Z374" s="49" t="s">
        <v>1930</v>
      </c>
      <c r="AA374" s="49" t="s">
        <v>1930</v>
      </c>
      <c r="AB374" s="83"/>
      <c r="AC374" s="38"/>
    </row>
    <row r="375" spans="1:29" s="33" customFormat="1" ht="15.75">
      <c r="A375" s="31" t="s">
        <v>11063</v>
      </c>
      <c r="B375" s="31" t="s">
        <v>8190</v>
      </c>
      <c r="C375" s="31"/>
      <c r="D375" s="31" t="s">
        <v>8191</v>
      </c>
      <c r="E375" s="31" t="s">
        <v>2927</v>
      </c>
      <c r="F375" s="31" t="s">
        <v>12590</v>
      </c>
      <c r="G375" s="31" t="s">
        <v>12591</v>
      </c>
      <c r="H375" s="31" t="s">
        <v>12592</v>
      </c>
      <c r="I375" s="31" t="s">
        <v>11230</v>
      </c>
      <c r="J375" s="31" t="s">
        <v>11078</v>
      </c>
      <c r="K375" s="31" t="s">
        <v>11079</v>
      </c>
      <c r="L375" s="31" t="s">
        <v>12593</v>
      </c>
      <c r="M375" s="31"/>
      <c r="N375" s="31" t="s">
        <v>11075</v>
      </c>
      <c r="O375" s="31" t="s">
        <v>12594</v>
      </c>
      <c r="P375" s="31" t="s">
        <v>11067</v>
      </c>
      <c r="Q375" s="31" t="s">
        <v>11070</v>
      </c>
      <c r="R375" s="31"/>
      <c r="S375" s="31" t="s">
        <v>11071</v>
      </c>
      <c r="T375" s="49" t="s">
        <v>18636</v>
      </c>
      <c r="U375" s="83" t="s">
        <v>18605</v>
      </c>
      <c r="V375" s="49" t="s">
        <v>3537</v>
      </c>
      <c r="W375" s="49" t="s">
        <v>18738</v>
      </c>
      <c r="X375" s="32" t="s">
        <v>18603</v>
      </c>
      <c r="Y375" s="49" t="s">
        <v>1930</v>
      </c>
      <c r="Z375" s="49" t="s">
        <v>1930</v>
      </c>
      <c r="AA375" s="49" t="s">
        <v>1930</v>
      </c>
      <c r="AB375" s="83"/>
      <c r="AC375" s="38"/>
    </row>
    <row r="376" spans="1:29" s="33" customFormat="1" ht="15.75">
      <c r="A376" s="31" t="s">
        <v>11063</v>
      </c>
      <c r="B376" s="31" t="s">
        <v>8190</v>
      </c>
      <c r="C376" s="31"/>
      <c r="D376" s="31" t="s">
        <v>8191</v>
      </c>
      <c r="E376" s="31" t="s">
        <v>2927</v>
      </c>
      <c r="F376" s="31" t="s">
        <v>12595</v>
      </c>
      <c r="G376" s="31" t="s">
        <v>12596</v>
      </c>
      <c r="H376" s="31" t="s">
        <v>12597</v>
      </c>
      <c r="I376" s="31" t="s">
        <v>11230</v>
      </c>
      <c r="J376" s="31" t="s">
        <v>11078</v>
      </c>
      <c r="K376" s="31" t="s">
        <v>11079</v>
      </c>
      <c r="L376" s="31" t="s">
        <v>12598</v>
      </c>
      <c r="M376" s="31"/>
      <c r="N376" s="31" t="s">
        <v>11075</v>
      </c>
      <c r="O376" s="31" t="s">
        <v>12599</v>
      </c>
      <c r="P376" s="31" t="s">
        <v>11067</v>
      </c>
      <c r="Q376" s="31" t="s">
        <v>11070</v>
      </c>
      <c r="R376" s="31"/>
      <c r="S376" s="31" t="s">
        <v>11071</v>
      </c>
      <c r="T376" s="49" t="s">
        <v>18636</v>
      </c>
      <c r="U376" s="83" t="s">
        <v>18605</v>
      </c>
      <c r="V376" s="49" t="s">
        <v>3537</v>
      </c>
      <c r="W376" s="49" t="s">
        <v>18738</v>
      </c>
      <c r="X376" s="32" t="s">
        <v>18603</v>
      </c>
      <c r="Y376" s="49" t="s">
        <v>1930</v>
      </c>
      <c r="Z376" s="49" t="s">
        <v>1930</v>
      </c>
      <c r="AA376" s="49" t="s">
        <v>1930</v>
      </c>
      <c r="AB376" s="83"/>
      <c r="AC376" s="38"/>
    </row>
    <row r="377" spans="1:29" s="33" customFormat="1" ht="15.75">
      <c r="A377" s="31" t="s">
        <v>11063</v>
      </c>
      <c r="B377" s="31" t="s">
        <v>8190</v>
      </c>
      <c r="C377" s="31"/>
      <c r="D377" s="31" t="s">
        <v>8191</v>
      </c>
      <c r="E377" s="31" t="s">
        <v>2927</v>
      </c>
      <c r="F377" s="31" t="s">
        <v>12600</v>
      </c>
      <c r="G377" s="31" t="s">
        <v>12601</v>
      </c>
      <c r="H377" s="31" t="s">
        <v>12602</v>
      </c>
      <c r="I377" s="31" t="s">
        <v>11230</v>
      </c>
      <c r="J377" s="31" t="s">
        <v>11078</v>
      </c>
      <c r="K377" s="31" t="s">
        <v>11079</v>
      </c>
      <c r="L377" s="31" t="s">
        <v>12603</v>
      </c>
      <c r="M377" s="31"/>
      <c r="N377" s="31" t="s">
        <v>11075</v>
      </c>
      <c r="O377" s="31" t="s">
        <v>12604</v>
      </c>
      <c r="P377" s="31" t="s">
        <v>11067</v>
      </c>
      <c r="Q377" s="31" t="s">
        <v>11070</v>
      </c>
      <c r="R377" s="31"/>
      <c r="S377" s="31" t="s">
        <v>11071</v>
      </c>
      <c r="T377" s="49" t="s">
        <v>18636</v>
      </c>
      <c r="U377" s="83" t="s">
        <v>18605</v>
      </c>
      <c r="V377" s="49" t="s">
        <v>3537</v>
      </c>
      <c r="W377" s="49" t="s">
        <v>18738</v>
      </c>
      <c r="X377" s="32" t="s">
        <v>18603</v>
      </c>
      <c r="Y377" s="49" t="s">
        <v>1930</v>
      </c>
      <c r="Z377" s="49" t="s">
        <v>1930</v>
      </c>
      <c r="AA377" s="49" t="s">
        <v>1930</v>
      </c>
      <c r="AB377" s="83"/>
      <c r="AC377" s="38"/>
    </row>
    <row r="378" spans="1:29" s="33" customFormat="1" ht="15.75">
      <c r="A378" s="31" t="s">
        <v>11063</v>
      </c>
      <c r="B378" s="31" t="s">
        <v>8190</v>
      </c>
      <c r="C378" s="31"/>
      <c r="D378" s="31" t="s">
        <v>8191</v>
      </c>
      <c r="E378" s="31" t="s">
        <v>2927</v>
      </c>
      <c r="F378" s="31" t="s">
        <v>12605</v>
      </c>
      <c r="G378" s="31" t="s">
        <v>12606</v>
      </c>
      <c r="H378" s="31" t="s">
        <v>12607</v>
      </c>
      <c r="I378" s="31" t="s">
        <v>11230</v>
      </c>
      <c r="J378" s="31" t="s">
        <v>11078</v>
      </c>
      <c r="K378" s="31" t="s">
        <v>11079</v>
      </c>
      <c r="L378" s="31" t="s">
        <v>12608</v>
      </c>
      <c r="M378" s="31"/>
      <c r="N378" s="31" t="s">
        <v>11075</v>
      </c>
      <c r="O378" s="31" t="s">
        <v>12609</v>
      </c>
      <c r="P378" s="31" t="s">
        <v>11067</v>
      </c>
      <c r="Q378" s="31" t="s">
        <v>11070</v>
      </c>
      <c r="R378" s="31"/>
      <c r="S378" s="31" t="s">
        <v>11071</v>
      </c>
      <c r="T378" s="49" t="s">
        <v>18636</v>
      </c>
      <c r="U378" s="83" t="s">
        <v>18605</v>
      </c>
      <c r="V378" s="49" t="s">
        <v>3537</v>
      </c>
      <c r="W378" s="49" t="s">
        <v>18738</v>
      </c>
      <c r="X378" s="32" t="s">
        <v>18603</v>
      </c>
      <c r="Y378" s="49" t="s">
        <v>1930</v>
      </c>
      <c r="Z378" s="49" t="s">
        <v>1930</v>
      </c>
      <c r="AA378" s="49" t="s">
        <v>1930</v>
      </c>
      <c r="AB378" s="83"/>
      <c r="AC378" s="38"/>
    </row>
    <row r="379" spans="1:29" s="33" customFormat="1" ht="15.75">
      <c r="A379" s="31" t="s">
        <v>11063</v>
      </c>
      <c r="B379" s="31" t="s">
        <v>8190</v>
      </c>
      <c r="C379" s="31"/>
      <c r="D379" s="31" t="s">
        <v>8191</v>
      </c>
      <c r="E379" s="31" t="s">
        <v>2927</v>
      </c>
      <c r="F379" s="31" t="s">
        <v>12610</v>
      </c>
      <c r="G379" s="31" t="s">
        <v>12611</v>
      </c>
      <c r="H379" s="31" t="s">
        <v>12612</v>
      </c>
      <c r="I379" s="31" t="s">
        <v>11230</v>
      </c>
      <c r="J379" s="31" t="s">
        <v>11078</v>
      </c>
      <c r="K379" s="31" t="s">
        <v>11079</v>
      </c>
      <c r="L379" s="31" t="s">
        <v>12613</v>
      </c>
      <c r="M379" s="31"/>
      <c r="N379" s="31" t="s">
        <v>11075</v>
      </c>
      <c r="O379" s="31" t="s">
        <v>12614</v>
      </c>
      <c r="P379" s="31" t="s">
        <v>11067</v>
      </c>
      <c r="Q379" s="31" t="s">
        <v>11070</v>
      </c>
      <c r="R379" s="31"/>
      <c r="S379" s="31" t="s">
        <v>11071</v>
      </c>
      <c r="T379" s="49" t="s">
        <v>18636</v>
      </c>
      <c r="U379" s="83" t="s">
        <v>18605</v>
      </c>
      <c r="V379" s="49" t="s">
        <v>3537</v>
      </c>
      <c r="W379" s="49" t="s">
        <v>18738</v>
      </c>
      <c r="X379" s="32" t="s">
        <v>18603</v>
      </c>
      <c r="Y379" s="49" t="s">
        <v>1930</v>
      </c>
      <c r="Z379" s="49" t="s">
        <v>1930</v>
      </c>
      <c r="AA379" s="49" t="s">
        <v>1930</v>
      </c>
      <c r="AB379" s="83"/>
      <c r="AC379" s="38"/>
    </row>
    <row r="380" spans="1:29" s="90" customFormat="1" ht="15.75">
      <c r="A380" s="34" t="s">
        <v>11063</v>
      </c>
      <c r="B380" s="34" t="s">
        <v>8190</v>
      </c>
      <c r="C380" s="34"/>
      <c r="D380" s="34" t="s">
        <v>8191</v>
      </c>
      <c r="E380" s="34" t="s">
        <v>2927</v>
      </c>
      <c r="F380" s="34" t="s">
        <v>12615</v>
      </c>
      <c r="G380" s="34" t="s">
        <v>12616</v>
      </c>
      <c r="H380" s="34" t="s">
        <v>12617</v>
      </c>
      <c r="I380" s="31" t="s">
        <v>11230</v>
      </c>
      <c r="J380" s="31" t="s">
        <v>11078</v>
      </c>
      <c r="K380" s="31" t="s">
        <v>11079</v>
      </c>
      <c r="L380" s="31" t="s">
        <v>12618</v>
      </c>
      <c r="M380" s="31"/>
      <c r="N380" s="31" t="s">
        <v>11075</v>
      </c>
      <c r="O380" s="31" t="s">
        <v>12619</v>
      </c>
      <c r="P380" s="31" t="s">
        <v>11067</v>
      </c>
      <c r="Q380" s="31" t="s">
        <v>11070</v>
      </c>
      <c r="R380" s="31" t="s">
        <v>12620</v>
      </c>
      <c r="S380" s="31" t="s">
        <v>11071</v>
      </c>
      <c r="T380" s="35" t="s">
        <v>18636</v>
      </c>
      <c r="U380" s="88" t="s">
        <v>18606</v>
      </c>
      <c r="V380" s="35" t="s">
        <v>1930</v>
      </c>
      <c r="W380" s="35" t="s">
        <v>2676</v>
      </c>
      <c r="X380" s="39" t="s">
        <v>1930</v>
      </c>
      <c r="Y380" s="35" t="s">
        <v>1930</v>
      </c>
      <c r="Z380" s="35" t="s">
        <v>1930</v>
      </c>
      <c r="AA380" s="35" t="s">
        <v>1930</v>
      </c>
      <c r="AB380" s="88"/>
      <c r="AC380" s="89"/>
    </row>
    <row r="381" spans="1:29" s="90" customFormat="1" ht="15.75">
      <c r="A381" s="34" t="s">
        <v>11063</v>
      </c>
      <c r="B381" s="34" t="s">
        <v>8190</v>
      </c>
      <c r="C381" s="34"/>
      <c r="D381" s="34" t="s">
        <v>8191</v>
      </c>
      <c r="E381" s="34" t="s">
        <v>2927</v>
      </c>
      <c r="F381" s="34" t="s">
        <v>12621</v>
      </c>
      <c r="G381" s="34" t="s">
        <v>12622</v>
      </c>
      <c r="H381" s="34" t="s">
        <v>12623</v>
      </c>
      <c r="I381" s="31" t="s">
        <v>11230</v>
      </c>
      <c r="J381" s="31" t="s">
        <v>11078</v>
      </c>
      <c r="K381" s="31" t="s">
        <v>11079</v>
      </c>
      <c r="L381" s="31" t="s">
        <v>12624</v>
      </c>
      <c r="M381" s="31"/>
      <c r="N381" s="31" t="s">
        <v>11075</v>
      </c>
      <c r="O381" s="31" t="s">
        <v>12625</v>
      </c>
      <c r="P381" s="31" t="s">
        <v>11067</v>
      </c>
      <c r="Q381" s="31" t="s">
        <v>11070</v>
      </c>
      <c r="R381" s="31" t="s">
        <v>12620</v>
      </c>
      <c r="S381" s="31" t="s">
        <v>11071</v>
      </c>
      <c r="T381" s="35" t="s">
        <v>18636</v>
      </c>
      <c r="U381" s="88" t="s">
        <v>18606</v>
      </c>
      <c r="V381" s="35" t="s">
        <v>1930</v>
      </c>
      <c r="W381" s="35" t="s">
        <v>2676</v>
      </c>
      <c r="X381" s="39" t="s">
        <v>1930</v>
      </c>
      <c r="Y381" s="35" t="s">
        <v>1930</v>
      </c>
      <c r="Z381" s="35" t="s">
        <v>1930</v>
      </c>
      <c r="AA381" s="35" t="s">
        <v>1930</v>
      </c>
      <c r="AB381" s="88"/>
      <c r="AC381" s="89"/>
    </row>
    <row r="382" spans="1:29" s="33" customFormat="1" ht="15.75">
      <c r="A382" s="31" t="s">
        <v>11063</v>
      </c>
      <c r="B382" s="31" t="s">
        <v>8190</v>
      </c>
      <c r="C382" s="31"/>
      <c r="D382" s="31" t="s">
        <v>8191</v>
      </c>
      <c r="E382" s="31" t="s">
        <v>2927</v>
      </c>
      <c r="F382" s="31" t="s">
        <v>12626</v>
      </c>
      <c r="G382" s="31" t="s">
        <v>12627</v>
      </c>
      <c r="H382" s="31" t="s">
        <v>12628</v>
      </c>
      <c r="I382" s="31" t="s">
        <v>11230</v>
      </c>
      <c r="J382" s="31" t="s">
        <v>11078</v>
      </c>
      <c r="K382" s="31" t="s">
        <v>11079</v>
      </c>
      <c r="L382" s="31" t="s">
        <v>12629</v>
      </c>
      <c r="M382" s="31"/>
      <c r="N382" s="31" t="s">
        <v>11075</v>
      </c>
      <c r="O382" s="31" t="s">
        <v>12630</v>
      </c>
      <c r="P382" s="31" t="s">
        <v>11067</v>
      </c>
      <c r="Q382" s="31" t="s">
        <v>11070</v>
      </c>
      <c r="R382" s="31"/>
      <c r="S382" s="31" t="s">
        <v>11071</v>
      </c>
      <c r="T382" s="49" t="s">
        <v>18636</v>
      </c>
      <c r="U382" s="83" t="s">
        <v>18605</v>
      </c>
      <c r="V382" s="49" t="s">
        <v>3537</v>
      </c>
      <c r="W382" s="49" t="s">
        <v>18738</v>
      </c>
      <c r="X382" s="32" t="s">
        <v>18603</v>
      </c>
      <c r="Y382" s="49" t="s">
        <v>1930</v>
      </c>
      <c r="Z382" s="49" t="s">
        <v>1930</v>
      </c>
      <c r="AA382" s="49" t="s">
        <v>1930</v>
      </c>
      <c r="AB382" s="83"/>
      <c r="AC382" s="38"/>
    </row>
    <row r="383" spans="1:29" s="33" customFormat="1" ht="15.75">
      <c r="A383" s="31" t="s">
        <v>11063</v>
      </c>
      <c r="B383" s="31" t="s">
        <v>8190</v>
      </c>
      <c r="C383" s="31"/>
      <c r="D383" s="31" t="s">
        <v>8191</v>
      </c>
      <c r="E383" s="31" t="s">
        <v>2927</v>
      </c>
      <c r="F383" s="31" t="s">
        <v>12631</v>
      </c>
      <c r="G383" s="31" t="s">
        <v>12632</v>
      </c>
      <c r="H383" s="31" t="s">
        <v>12633</v>
      </c>
      <c r="I383" s="31" t="s">
        <v>11230</v>
      </c>
      <c r="J383" s="31" t="s">
        <v>11078</v>
      </c>
      <c r="K383" s="31" t="s">
        <v>11079</v>
      </c>
      <c r="L383" s="31" t="s">
        <v>12634</v>
      </c>
      <c r="M383" s="31"/>
      <c r="N383" s="31" t="s">
        <v>11075</v>
      </c>
      <c r="O383" s="31" t="s">
        <v>12635</v>
      </c>
      <c r="P383" s="31" t="s">
        <v>11067</v>
      </c>
      <c r="Q383" s="31" t="s">
        <v>11070</v>
      </c>
      <c r="R383" s="31"/>
      <c r="S383" s="31" t="s">
        <v>11071</v>
      </c>
      <c r="T383" s="49" t="s">
        <v>18636</v>
      </c>
      <c r="U383" s="83" t="s">
        <v>18605</v>
      </c>
      <c r="V383" s="49" t="s">
        <v>3537</v>
      </c>
      <c r="W383" s="49" t="s">
        <v>18738</v>
      </c>
      <c r="X383" s="32" t="s">
        <v>18603</v>
      </c>
      <c r="Y383" s="49" t="s">
        <v>1930</v>
      </c>
      <c r="Z383" s="49" t="s">
        <v>1930</v>
      </c>
      <c r="AA383" s="49" t="s">
        <v>1930</v>
      </c>
      <c r="AB383" s="83"/>
      <c r="AC383" s="38"/>
    </row>
    <row r="384" spans="1:29" s="33" customFormat="1" ht="15.75">
      <c r="A384" s="31" t="s">
        <v>11063</v>
      </c>
      <c r="B384" s="31" t="s">
        <v>8190</v>
      </c>
      <c r="C384" s="31"/>
      <c r="D384" s="31" t="s">
        <v>8191</v>
      </c>
      <c r="E384" s="31" t="s">
        <v>2927</v>
      </c>
      <c r="F384" s="31" t="s">
        <v>12636</v>
      </c>
      <c r="G384" s="31" t="s">
        <v>12637</v>
      </c>
      <c r="H384" s="31" t="s">
        <v>12638</v>
      </c>
      <c r="I384" s="31" t="s">
        <v>11230</v>
      </c>
      <c r="J384" s="31" t="s">
        <v>11078</v>
      </c>
      <c r="K384" s="31" t="s">
        <v>11079</v>
      </c>
      <c r="L384" s="31" t="s">
        <v>12639</v>
      </c>
      <c r="M384" s="31"/>
      <c r="N384" s="31" t="s">
        <v>11075</v>
      </c>
      <c r="O384" s="31" t="s">
        <v>12640</v>
      </c>
      <c r="P384" s="31" t="s">
        <v>11067</v>
      </c>
      <c r="Q384" s="31" t="s">
        <v>11070</v>
      </c>
      <c r="R384" s="31"/>
      <c r="S384" s="31" t="s">
        <v>11071</v>
      </c>
      <c r="T384" s="49" t="s">
        <v>18636</v>
      </c>
      <c r="U384" s="83" t="s">
        <v>18605</v>
      </c>
      <c r="V384" s="49" t="s">
        <v>3537</v>
      </c>
      <c r="W384" s="49" t="s">
        <v>18738</v>
      </c>
      <c r="X384" s="32" t="s">
        <v>18603</v>
      </c>
      <c r="Y384" s="49" t="s">
        <v>1930</v>
      </c>
      <c r="Z384" s="49" t="s">
        <v>1930</v>
      </c>
      <c r="AA384" s="49" t="s">
        <v>1930</v>
      </c>
      <c r="AB384" s="83"/>
      <c r="AC384" s="38"/>
    </row>
    <row r="385" spans="1:29" s="90" customFormat="1" ht="15.75">
      <c r="A385" s="34" t="s">
        <v>11063</v>
      </c>
      <c r="B385" s="34" t="s">
        <v>8190</v>
      </c>
      <c r="C385" s="34"/>
      <c r="D385" s="34" t="s">
        <v>8191</v>
      </c>
      <c r="E385" s="34" t="s">
        <v>2927</v>
      </c>
      <c r="F385" s="34" t="s">
        <v>12641</v>
      </c>
      <c r="G385" s="34" t="s">
        <v>12642</v>
      </c>
      <c r="H385" s="34" t="s">
        <v>12643</v>
      </c>
      <c r="I385" s="31" t="s">
        <v>11230</v>
      </c>
      <c r="J385" s="31" t="s">
        <v>11078</v>
      </c>
      <c r="K385" s="31" t="s">
        <v>11079</v>
      </c>
      <c r="L385" s="31" t="s">
        <v>12644</v>
      </c>
      <c r="M385" s="31"/>
      <c r="N385" s="31" t="s">
        <v>11075</v>
      </c>
      <c r="O385" s="31" t="s">
        <v>12645</v>
      </c>
      <c r="P385" s="31" t="s">
        <v>11067</v>
      </c>
      <c r="Q385" s="31" t="s">
        <v>11070</v>
      </c>
      <c r="R385" s="31" t="s">
        <v>11356</v>
      </c>
      <c r="S385" s="31" t="s">
        <v>11071</v>
      </c>
      <c r="T385" s="35" t="s">
        <v>18636</v>
      </c>
      <c r="U385" s="88" t="s">
        <v>18606</v>
      </c>
      <c r="V385" s="35" t="s">
        <v>1930</v>
      </c>
      <c r="W385" s="35" t="s">
        <v>2676</v>
      </c>
      <c r="X385" s="39" t="s">
        <v>1930</v>
      </c>
      <c r="Y385" s="35" t="s">
        <v>1930</v>
      </c>
      <c r="Z385" s="35" t="s">
        <v>1930</v>
      </c>
      <c r="AA385" s="35" t="s">
        <v>1930</v>
      </c>
      <c r="AB385" s="88"/>
      <c r="AC385" s="89"/>
    </row>
    <row r="386" spans="1:29" s="90" customFormat="1" ht="15.75">
      <c r="A386" s="34" t="s">
        <v>11063</v>
      </c>
      <c r="B386" s="34" t="s">
        <v>8190</v>
      </c>
      <c r="C386" s="34"/>
      <c r="D386" s="34" t="s">
        <v>8191</v>
      </c>
      <c r="E386" s="34" t="s">
        <v>2927</v>
      </c>
      <c r="F386" s="34" t="s">
        <v>12646</v>
      </c>
      <c r="G386" s="34" t="s">
        <v>12647</v>
      </c>
      <c r="H386" s="34" t="s">
        <v>12648</v>
      </c>
      <c r="I386" s="31" t="s">
        <v>11230</v>
      </c>
      <c r="J386" s="31" t="s">
        <v>11078</v>
      </c>
      <c r="K386" s="31" t="s">
        <v>11079</v>
      </c>
      <c r="L386" s="31" t="s">
        <v>12649</v>
      </c>
      <c r="M386" s="31"/>
      <c r="N386" s="31" t="s">
        <v>11075</v>
      </c>
      <c r="O386" s="31" t="s">
        <v>12650</v>
      </c>
      <c r="P386" s="31" t="s">
        <v>11067</v>
      </c>
      <c r="Q386" s="31" t="s">
        <v>11070</v>
      </c>
      <c r="R386" s="31" t="s">
        <v>11356</v>
      </c>
      <c r="S386" s="31" t="s">
        <v>11071</v>
      </c>
      <c r="T386" s="35" t="s">
        <v>18636</v>
      </c>
      <c r="U386" s="88" t="s">
        <v>18606</v>
      </c>
      <c r="V386" s="35" t="s">
        <v>1930</v>
      </c>
      <c r="W386" s="35" t="s">
        <v>2676</v>
      </c>
      <c r="X386" s="39" t="s">
        <v>1930</v>
      </c>
      <c r="Y386" s="35" t="s">
        <v>1930</v>
      </c>
      <c r="Z386" s="35" t="s">
        <v>1930</v>
      </c>
      <c r="AA386" s="35" t="s">
        <v>1930</v>
      </c>
      <c r="AB386" s="88"/>
      <c r="AC386" s="89"/>
    </row>
    <row r="387" spans="1:29" s="33" customFormat="1" ht="15.75">
      <c r="A387" s="31" t="s">
        <v>11063</v>
      </c>
      <c r="B387" s="31" t="s">
        <v>8190</v>
      </c>
      <c r="C387" s="31"/>
      <c r="D387" s="31" t="s">
        <v>8191</v>
      </c>
      <c r="E387" s="31" t="s">
        <v>2927</v>
      </c>
      <c r="F387" s="31" t="s">
        <v>12651</v>
      </c>
      <c r="G387" s="31" t="s">
        <v>12652</v>
      </c>
      <c r="H387" s="31" t="s">
        <v>12653</v>
      </c>
      <c r="I387" s="31" t="s">
        <v>11230</v>
      </c>
      <c r="J387" s="31" t="s">
        <v>11078</v>
      </c>
      <c r="K387" s="31" t="s">
        <v>11079</v>
      </c>
      <c r="L387" s="31" t="s">
        <v>12654</v>
      </c>
      <c r="M387" s="31"/>
      <c r="N387" s="31" t="s">
        <v>11075</v>
      </c>
      <c r="O387" s="31" t="s">
        <v>12655</v>
      </c>
      <c r="P387" s="31" t="s">
        <v>11067</v>
      </c>
      <c r="Q387" s="31" t="s">
        <v>11070</v>
      </c>
      <c r="R387" s="31"/>
      <c r="S387" s="31" t="s">
        <v>11071</v>
      </c>
      <c r="T387" s="49" t="s">
        <v>18636</v>
      </c>
      <c r="U387" s="83" t="s">
        <v>18605</v>
      </c>
      <c r="V387" s="49" t="s">
        <v>3537</v>
      </c>
      <c r="W387" s="49" t="s">
        <v>18738</v>
      </c>
      <c r="X387" s="32" t="s">
        <v>18603</v>
      </c>
      <c r="Y387" s="49" t="s">
        <v>1930</v>
      </c>
      <c r="Z387" s="49" t="s">
        <v>1930</v>
      </c>
      <c r="AA387" s="49" t="s">
        <v>1930</v>
      </c>
      <c r="AB387" s="83"/>
      <c r="AC387" s="38"/>
    </row>
    <row r="388" spans="1:29" s="109" customFormat="1" ht="15.75">
      <c r="A388" s="36" t="s">
        <v>11063</v>
      </c>
      <c r="B388" s="36" t="s">
        <v>8190</v>
      </c>
      <c r="C388" s="36"/>
      <c r="D388" s="36" t="s">
        <v>8191</v>
      </c>
      <c r="E388" s="36" t="s">
        <v>2927</v>
      </c>
      <c r="F388" s="36" t="s">
        <v>12656</v>
      </c>
      <c r="G388" s="36" t="s">
        <v>12657</v>
      </c>
      <c r="H388" s="36" t="s">
        <v>12658</v>
      </c>
      <c r="I388" s="31" t="s">
        <v>11230</v>
      </c>
      <c r="J388" s="31" t="s">
        <v>11078</v>
      </c>
      <c r="K388" s="31" t="s">
        <v>11079</v>
      </c>
      <c r="L388" s="31" t="s">
        <v>12659</v>
      </c>
      <c r="M388" s="31"/>
      <c r="N388" s="31" t="s">
        <v>11075</v>
      </c>
      <c r="O388" s="31" t="s">
        <v>12660</v>
      </c>
      <c r="P388" s="31" t="s">
        <v>11067</v>
      </c>
      <c r="Q388" s="31" t="s">
        <v>11070</v>
      </c>
      <c r="R388" s="31"/>
      <c r="S388" s="31" t="s">
        <v>11071</v>
      </c>
      <c r="T388" s="106" t="s">
        <v>18636</v>
      </c>
      <c r="U388" s="107" t="s">
        <v>18607</v>
      </c>
      <c r="V388" s="106" t="s">
        <v>7694</v>
      </c>
      <c r="W388" s="106" t="s">
        <v>18738</v>
      </c>
      <c r="X388" s="37" t="s">
        <v>18603</v>
      </c>
      <c r="Y388" s="106" t="s">
        <v>1930</v>
      </c>
      <c r="Z388" s="106" t="s">
        <v>1930</v>
      </c>
      <c r="AA388" s="106" t="s">
        <v>1930</v>
      </c>
      <c r="AB388" s="107"/>
      <c r="AC388" s="108"/>
    </row>
    <row r="389" spans="1:29" s="109" customFormat="1" ht="15.75">
      <c r="A389" s="36" t="s">
        <v>11063</v>
      </c>
      <c r="B389" s="36" t="s">
        <v>8190</v>
      </c>
      <c r="C389" s="36"/>
      <c r="D389" s="36" t="s">
        <v>8191</v>
      </c>
      <c r="E389" s="36" t="s">
        <v>2927</v>
      </c>
      <c r="F389" s="36" t="s">
        <v>12661</v>
      </c>
      <c r="G389" s="36" t="s">
        <v>12662</v>
      </c>
      <c r="H389" s="36" t="s">
        <v>12663</v>
      </c>
      <c r="I389" s="31" t="s">
        <v>11230</v>
      </c>
      <c r="J389" s="31" t="s">
        <v>11078</v>
      </c>
      <c r="K389" s="31" t="s">
        <v>11079</v>
      </c>
      <c r="L389" s="31" t="s">
        <v>12664</v>
      </c>
      <c r="M389" s="31"/>
      <c r="N389" s="31" t="s">
        <v>11075</v>
      </c>
      <c r="O389" s="31" t="s">
        <v>12665</v>
      </c>
      <c r="P389" s="31" t="s">
        <v>11067</v>
      </c>
      <c r="Q389" s="31" t="s">
        <v>11070</v>
      </c>
      <c r="R389" s="31"/>
      <c r="S389" s="31" t="s">
        <v>11071</v>
      </c>
      <c r="T389" s="106" t="s">
        <v>18636</v>
      </c>
      <c r="U389" s="107" t="s">
        <v>18607</v>
      </c>
      <c r="V389" s="106" t="s">
        <v>7694</v>
      </c>
      <c r="W389" s="106" t="s">
        <v>18738</v>
      </c>
      <c r="X389" s="37" t="s">
        <v>18603</v>
      </c>
      <c r="Y389" s="106" t="s">
        <v>1930</v>
      </c>
      <c r="Z389" s="106" t="s">
        <v>1930</v>
      </c>
      <c r="AA389" s="106" t="s">
        <v>1930</v>
      </c>
      <c r="AB389" s="107"/>
      <c r="AC389" s="108"/>
    </row>
    <row r="390" spans="1:29" s="33" customFormat="1" ht="15.75">
      <c r="A390" s="31" t="s">
        <v>11063</v>
      </c>
      <c r="B390" s="31" t="s">
        <v>8190</v>
      </c>
      <c r="C390" s="31"/>
      <c r="D390" s="31" t="s">
        <v>8191</v>
      </c>
      <c r="E390" s="31" t="s">
        <v>2927</v>
      </c>
      <c r="F390" s="31" t="s">
        <v>12666</v>
      </c>
      <c r="G390" s="31" t="s">
        <v>12667</v>
      </c>
      <c r="H390" s="31" t="s">
        <v>12668</v>
      </c>
      <c r="I390" s="31" t="s">
        <v>11230</v>
      </c>
      <c r="J390" s="31" t="s">
        <v>11078</v>
      </c>
      <c r="K390" s="31" t="s">
        <v>11079</v>
      </c>
      <c r="L390" s="31" t="s">
        <v>12669</v>
      </c>
      <c r="M390" s="31"/>
      <c r="N390" s="31" t="s">
        <v>11075</v>
      </c>
      <c r="O390" s="31" t="s">
        <v>12670</v>
      </c>
      <c r="P390" s="31" t="s">
        <v>11067</v>
      </c>
      <c r="Q390" s="31" t="s">
        <v>11070</v>
      </c>
      <c r="R390" s="31"/>
      <c r="S390" s="31" t="s">
        <v>11071</v>
      </c>
      <c r="T390" s="49" t="s">
        <v>18636</v>
      </c>
      <c r="U390" s="83" t="s">
        <v>18605</v>
      </c>
      <c r="V390" s="49" t="s">
        <v>3537</v>
      </c>
      <c r="W390" s="49" t="s">
        <v>18738</v>
      </c>
      <c r="X390" s="32" t="s">
        <v>18603</v>
      </c>
      <c r="Y390" s="49" t="s">
        <v>1930</v>
      </c>
      <c r="Z390" s="49" t="s">
        <v>1930</v>
      </c>
      <c r="AA390" s="49" t="s">
        <v>1930</v>
      </c>
      <c r="AB390" s="83"/>
      <c r="AC390" s="38"/>
    </row>
    <row r="391" spans="1:29" s="109" customFormat="1" ht="15.75">
      <c r="A391" s="36" t="s">
        <v>11063</v>
      </c>
      <c r="B391" s="36" t="s">
        <v>8190</v>
      </c>
      <c r="C391" s="36"/>
      <c r="D391" s="36" t="s">
        <v>8191</v>
      </c>
      <c r="E391" s="36" t="s">
        <v>2927</v>
      </c>
      <c r="F391" s="36" t="s">
        <v>12671</v>
      </c>
      <c r="G391" s="36" t="s">
        <v>12672</v>
      </c>
      <c r="H391" s="36" t="s">
        <v>12673</v>
      </c>
      <c r="I391" s="31" t="s">
        <v>11230</v>
      </c>
      <c r="J391" s="31" t="s">
        <v>11078</v>
      </c>
      <c r="K391" s="31" t="s">
        <v>11079</v>
      </c>
      <c r="L391" s="31" t="s">
        <v>12674</v>
      </c>
      <c r="M391" s="31"/>
      <c r="N391" s="31" t="s">
        <v>11075</v>
      </c>
      <c r="O391" s="31" t="s">
        <v>12675</v>
      </c>
      <c r="P391" s="31" t="s">
        <v>11067</v>
      </c>
      <c r="Q391" s="31" t="s">
        <v>11070</v>
      </c>
      <c r="R391" s="31"/>
      <c r="S391" s="31" t="s">
        <v>11071</v>
      </c>
      <c r="T391" s="106" t="s">
        <v>18636</v>
      </c>
      <c r="U391" s="107" t="s">
        <v>18607</v>
      </c>
      <c r="V391" s="106" t="s">
        <v>7694</v>
      </c>
      <c r="W391" s="106" t="s">
        <v>18738</v>
      </c>
      <c r="X391" s="37" t="s">
        <v>18603</v>
      </c>
      <c r="Y391" s="106" t="s">
        <v>1930</v>
      </c>
      <c r="Z391" s="106" t="s">
        <v>1930</v>
      </c>
      <c r="AA391" s="106" t="s">
        <v>1930</v>
      </c>
      <c r="AB391" s="107"/>
      <c r="AC391" s="108"/>
    </row>
    <row r="392" spans="1:29" s="33" customFormat="1" ht="15.75">
      <c r="A392" s="31" t="s">
        <v>11063</v>
      </c>
      <c r="B392" s="31" t="s">
        <v>8190</v>
      </c>
      <c r="C392" s="31"/>
      <c r="D392" s="31" t="s">
        <v>8191</v>
      </c>
      <c r="E392" s="31" t="s">
        <v>2927</v>
      </c>
      <c r="F392" s="31" t="s">
        <v>12676</v>
      </c>
      <c r="G392" s="31" t="s">
        <v>12677</v>
      </c>
      <c r="H392" s="31" t="s">
        <v>12678</v>
      </c>
      <c r="I392" s="31" t="s">
        <v>11230</v>
      </c>
      <c r="J392" s="31" t="s">
        <v>11078</v>
      </c>
      <c r="K392" s="31" t="s">
        <v>11079</v>
      </c>
      <c r="L392" s="31" t="s">
        <v>12679</v>
      </c>
      <c r="M392" s="31"/>
      <c r="N392" s="31" t="s">
        <v>11075</v>
      </c>
      <c r="O392" s="31" t="s">
        <v>12680</v>
      </c>
      <c r="P392" s="31" t="s">
        <v>11067</v>
      </c>
      <c r="Q392" s="31" t="s">
        <v>11070</v>
      </c>
      <c r="R392" s="31"/>
      <c r="S392" s="31" t="s">
        <v>11071</v>
      </c>
      <c r="T392" s="49" t="s">
        <v>18636</v>
      </c>
      <c r="U392" s="83" t="s">
        <v>18605</v>
      </c>
      <c r="V392" s="49" t="s">
        <v>3537</v>
      </c>
      <c r="W392" s="49" t="s">
        <v>18738</v>
      </c>
      <c r="X392" s="32" t="s">
        <v>18603</v>
      </c>
      <c r="Y392" s="49" t="s">
        <v>1930</v>
      </c>
      <c r="Z392" s="49" t="s">
        <v>1930</v>
      </c>
      <c r="AA392" s="49" t="s">
        <v>1930</v>
      </c>
      <c r="AB392" s="83"/>
      <c r="AC392" s="38"/>
    </row>
    <row r="393" spans="1:29" s="33" customFormat="1" ht="15.75">
      <c r="A393" s="31" t="s">
        <v>11063</v>
      </c>
      <c r="B393" s="31" t="s">
        <v>8190</v>
      </c>
      <c r="C393" s="31"/>
      <c r="D393" s="31" t="s">
        <v>8191</v>
      </c>
      <c r="E393" s="31" t="s">
        <v>2927</v>
      </c>
      <c r="F393" s="31" t="s">
        <v>12681</v>
      </c>
      <c r="G393" s="31" t="s">
        <v>12682</v>
      </c>
      <c r="H393" s="31" t="s">
        <v>12683</v>
      </c>
      <c r="I393" s="31" t="s">
        <v>11230</v>
      </c>
      <c r="J393" s="31" t="s">
        <v>11078</v>
      </c>
      <c r="K393" s="31" t="s">
        <v>11079</v>
      </c>
      <c r="L393" s="31" t="s">
        <v>12684</v>
      </c>
      <c r="M393" s="31"/>
      <c r="N393" s="31" t="s">
        <v>11075</v>
      </c>
      <c r="O393" s="31" t="s">
        <v>12685</v>
      </c>
      <c r="P393" s="31" t="s">
        <v>11067</v>
      </c>
      <c r="Q393" s="31" t="s">
        <v>11070</v>
      </c>
      <c r="R393" s="31"/>
      <c r="S393" s="31" t="s">
        <v>11071</v>
      </c>
      <c r="T393" s="49" t="s">
        <v>18636</v>
      </c>
      <c r="U393" s="83" t="s">
        <v>18605</v>
      </c>
      <c r="V393" s="49" t="s">
        <v>3537</v>
      </c>
      <c r="W393" s="49" t="s">
        <v>18738</v>
      </c>
      <c r="X393" s="32" t="s">
        <v>18603</v>
      </c>
      <c r="Y393" s="49" t="s">
        <v>1930</v>
      </c>
      <c r="Z393" s="49" t="s">
        <v>1930</v>
      </c>
      <c r="AA393" s="49" t="s">
        <v>1930</v>
      </c>
      <c r="AB393" s="83"/>
      <c r="AC393" s="38"/>
    </row>
    <row r="394" spans="1:29" s="33" customFormat="1" ht="15.75">
      <c r="A394" s="31" t="s">
        <v>11063</v>
      </c>
      <c r="B394" s="31" t="s">
        <v>8190</v>
      </c>
      <c r="C394" s="31"/>
      <c r="D394" s="31" t="s">
        <v>8191</v>
      </c>
      <c r="E394" s="31" t="s">
        <v>2927</v>
      </c>
      <c r="F394" s="31" t="s">
        <v>12686</v>
      </c>
      <c r="G394" s="31" t="s">
        <v>12687</v>
      </c>
      <c r="H394" s="31" t="s">
        <v>12688</v>
      </c>
      <c r="I394" s="31" t="s">
        <v>11230</v>
      </c>
      <c r="J394" s="31" t="s">
        <v>11078</v>
      </c>
      <c r="K394" s="31" t="s">
        <v>11079</v>
      </c>
      <c r="L394" s="31" t="s">
        <v>12689</v>
      </c>
      <c r="M394" s="31"/>
      <c r="N394" s="31" t="s">
        <v>11075</v>
      </c>
      <c r="O394" s="31" t="s">
        <v>12690</v>
      </c>
      <c r="P394" s="31" t="s">
        <v>11067</v>
      </c>
      <c r="Q394" s="31" t="s">
        <v>11070</v>
      </c>
      <c r="R394" s="31"/>
      <c r="S394" s="31" t="s">
        <v>11071</v>
      </c>
      <c r="T394" s="49" t="s">
        <v>18636</v>
      </c>
      <c r="U394" s="83" t="s">
        <v>18605</v>
      </c>
      <c r="V394" s="49" t="s">
        <v>3537</v>
      </c>
      <c r="W394" s="49" t="s">
        <v>18738</v>
      </c>
      <c r="X394" s="32" t="s">
        <v>18603</v>
      </c>
      <c r="Y394" s="49" t="s">
        <v>1930</v>
      </c>
      <c r="Z394" s="49" t="s">
        <v>1930</v>
      </c>
      <c r="AA394" s="49" t="s">
        <v>1930</v>
      </c>
      <c r="AB394" s="83"/>
      <c r="AC394" s="38"/>
    </row>
    <row r="395" spans="1:29" s="33" customFormat="1" ht="15.75">
      <c r="A395" s="31" t="s">
        <v>11063</v>
      </c>
      <c r="B395" s="31" t="s">
        <v>8190</v>
      </c>
      <c r="C395" s="31"/>
      <c r="D395" s="31" t="s">
        <v>8191</v>
      </c>
      <c r="E395" s="31" t="s">
        <v>2927</v>
      </c>
      <c r="F395" s="31" t="s">
        <v>12691</v>
      </c>
      <c r="G395" s="31" t="s">
        <v>12692</v>
      </c>
      <c r="H395" s="31" t="s">
        <v>12693</v>
      </c>
      <c r="I395" s="31" t="s">
        <v>11230</v>
      </c>
      <c r="J395" s="31" t="s">
        <v>11078</v>
      </c>
      <c r="K395" s="31" t="s">
        <v>11079</v>
      </c>
      <c r="L395" s="31" t="s">
        <v>12694</v>
      </c>
      <c r="M395" s="31"/>
      <c r="N395" s="31" t="s">
        <v>11075</v>
      </c>
      <c r="O395" s="31" t="s">
        <v>12695</v>
      </c>
      <c r="P395" s="31" t="s">
        <v>11067</v>
      </c>
      <c r="Q395" s="31" t="s">
        <v>11070</v>
      </c>
      <c r="R395" s="31"/>
      <c r="S395" s="31" t="s">
        <v>11071</v>
      </c>
      <c r="T395" s="49" t="s">
        <v>18636</v>
      </c>
      <c r="U395" s="83" t="s">
        <v>18605</v>
      </c>
      <c r="V395" s="49" t="s">
        <v>3537</v>
      </c>
      <c r="W395" s="49" t="s">
        <v>18738</v>
      </c>
      <c r="X395" s="32" t="s">
        <v>18603</v>
      </c>
      <c r="Y395" s="49" t="s">
        <v>1930</v>
      </c>
      <c r="Z395" s="49" t="s">
        <v>1930</v>
      </c>
      <c r="AA395" s="49" t="s">
        <v>1930</v>
      </c>
      <c r="AB395" s="83"/>
      <c r="AC395" s="38"/>
    </row>
    <row r="396" spans="1:29" s="33" customFormat="1" ht="15.75">
      <c r="A396" s="31" t="s">
        <v>11063</v>
      </c>
      <c r="B396" s="31" t="s">
        <v>8190</v>
      </c>
      <c r="C396" s="31"/>
      <c r="D396" s="31" t="s">
        <v>8191</v>
      </c>
      <c r="E396" s="31" t="s">
        <v>2927</v>
      </c>
      <c r="F396" s="31" t="s">
        <v>12696</v>
      </c>
      <c r="G396" s="31" t="s">
        <v>12697</v>
      </c>
      <c r="H396" s="31" t="s">
        <v>12698</v>
      </c>
      <c r="I396" s="31" t="s">
        <v>11230</v>
      </c>
      <c r="J396" s="31" t="s">
        <v>11078</v>
      </c>
      <c r="K396" s="31" t="s">
        <v>11079</v>
      </c>
      <c r="L396" s="31" t="s">
        <v>12699</v>
      </c>
      <c r="M396" s="31"/>
      <c r="N396" s="31" t="s">
        <v>11075</v>
      </c>
      <c r="O396" s="31" t="s">
        <v>12700</v>
      </c>
      <c r="P396" s="31" t="s">
        <v>11067</v>
      </c>
      <c r="Q396" s="31" t="s">
        <v>11070</v>
      </c>
      <c r="R396" s="31"/>
      <c r="S396" s="31" t="s">
        <v>11071</v>
      </c>
      <c r="T396" s="49" t="s">
        <v>18636</v>
      </c>
      <c r="U396" s="83" t="s">
        <v>18605</v>
      </c>
      <c r="V396" s="49" t="s">
        <v>3537</v>
      </c>
      <c r="W396" s="49" t="s">
        <v>18738</v>
      </c>
      <c r="X396" s="32" t="s">
        <v>18603</v>
      </c>
      <c r="Y396" s="49" t="s">
        <v>1930</v>
      </c>
      <c r="Z396" s="49" t="s">
        <v>1930</v>
      </c>
      <c r="AA396" s="49" t="s">
        <v>1930</v>
      </c>
      <c r="AB396" s="83"/>
      <c r="AC396" s="38"/>
    </row>
    <row r="397" spans="1:29" s="33" customFormat="1" ht="15.75">
      <c r="A397" s="31" t="s">
        <v>11063</v>
      </c>
      <c r="B397" s="31" t="s">
        <v>8190</v>
      </c>
      <c r="C397" s="31"/>
      <c r="D397" s="31" t="s">
        <v>8191</v>
      </c>
      <c r="E397" s="31" t="s">
        <v>2927</v>
      </c>
      <c r="F397" s="31" t="s">
        <v>12701</v>
      </c>
      <c r="G397" s="31" t="s">
        <v>12702</v>
      </c>
      <c r="H397" s="31" t="s">
        <v>12703</v>
      </c>
      <c r="I397" s="31" t="s">
        <v>11230</v>
      </c>
      <c r="J397" s="31" t="s">
        <v>11078</v>
      </c>
      <c r="K397" s="31" t="s">
        <v>11079</v>
      </c>
      <c r="L397" s="31" t="s">
        <v>12704</v>
      </c>
      <c r="M397" s="31"/>
      <c r="N397" s="31" t="s">
        <v>11075</v>
      </c>
      <c r="O397" s="31" t="s">
        <v>12705</v>
      </c>
      <c r="P397" s="31" t="s">
        <v>11067</v>
      </c>
      <c r="Q397" s="31" t="s">
        <v>11070</v>
      </c>
      <c r="R397" s="31"/>
      <c r="S397" s="31" t="s">
        <v>11071</v>
      </c>
      <c r="T397" s="49" t="s">
        <v>18636</v>
      </c>
      <c r="U397" s="83" t="s">
        <v>18605</v>
      </c>
      <c r="V397" s="49" t="s">
        <v>3537</v>
      </c>
      <c r="W397" s="49" t="s">
        <v>18738</v>
      </c>
      <c r="X397" s="32" t="s">
        <v>18603</v>
      </c>
      <c r="Y397" s="49" t="s">
        <v>1930</v>
      </c>
      <c r="Z397" s="49" t="s">
        <v>1930</v>
      </c>
      <c r="AA397" s="49" t="s">
        <v>1930</v>
      </c>
      <c r="AB397" s="83"/>
      <c r="AC397" s="38"/>
    </row>
    <row r="398" spans="1:29" s="33" customFormat="1" ht="15.75">
      <c r="A398" s="31" t="s">
        <v>11063</v>
      </c>
      <c r="B398" s="31" t="s">
        <v>8190</v>
      </c>
      <c r="C398" s="31"/>
      <c r="D398" s="31" t="s">
        <v>8191</v>
      </c>
      <c r="E398" s="31" t="s">
        <v>2927</v>
      </c>
      <c r="F398" s="31" t="s">
        <v>12706</v>
      </c>
      <c r="G398" s="31" t="s">
        <v>12707</v>
      </c>
      <c r="H398" s="31" t="s">
        <v>12708</v>
      </c>
      <c r="I398" s="31" t="s">
        <v>11230</v>
      </c>
      <c r="J398" s="31" t="s">
        <v>11078</v>
      </c>
      <c r="K398" s="31" t="s">
        <v>11079</v>
      </c>
      <c r="L398" s="31" t="s">
        <v>12709</v>
      </c>
      <c r="M398" s="31"/>
      <c r="N398" s="31" t="s">
        <v>11075</v>
      </c>
      <c r="O398" s="31" t="s">
        <v>12710</v>
      </c>
      <c r="P398" s="31" t="s">
        <v>11067</v>
      </c>
      <c r="Q398" s="31" t="s">
        <v>11070</v>
      </c>
      <c r="R398" s="31"/>
      <c r="S398" s="31" t="s">
        <v>11071</v>
      </c>
      <c r="T398" s="49" t="s">
        <v>18636</v>
      </c>
      <c r="U398" s="83" t="s">
        <v>18605</v>
      </c>
      <c r="V398" s="49" t="s">
        <v>3537</v>
      </c>
      <c r="W398" s="49" t="s">
        <v>18738</v>
      </c>
      <c r="X398" s="32" t="s">
        <v>18603</v>
      </c>
      <c r="Y398" s="49" t="s">
        <v>1930</v>
      </c>
      <c r="Z398" s="49" t="s">
        <v>1930</v>
      </c>
      <c r="AA398" s="49" t="s">
        <v>1930</v>
      </c>
      <c r="AB398" s="83"/>
      <c r="AC398" s="38"/>
    </row>
    <row r="399" spans="1:29" s="33" customFormat="1" ht="15.75">
      <c r="A399" s="31" t="s">
        <v>11063</v>
      </c>
      <c r="B399" s="31" t="s">
        <v>8190</v>
      </c>
      <c r="C399" s="31"/>
      <c r="D399" s="31" t="s">
        <v>8191</v>
      </c>
      <c r="E399" s="31" t="s">
        <v>2927</v>
      </c>
      <c r="F399" s="31" t="s">
        <v>12711</v>
      </c>
      <c r="G399" s="31" t="s">
        <v>12712</v>
      </c>
      <c r="H399" s="31" t="s">
        <v>12713</v>
      </c>
      <c r="I399" s="31" t="s">
        <v>11230</v>
      </c>
      <c r="J399" s="31" t="s">
        <v>11078</v>
      </c>
      <c r="K399" s="31" t="s">
        <v>11079</v>
      </c>
      <c r="L399" s="31" t="s">
        <v>12714</v>
      </c>
      <c r="M399" s="31"/>
      <c r="N399" s="31" t="s">
        <v>11075</v>
      </c>
      <c r="O399" s="31" t="s">
        <v>12715</v>
      </c>
      <c r="P399" s="31" t="s">
        <v>11067</v>
      </c>
      <c r="Q399" s="31" t="s">
        <v>11070</v>
      </c>
      <c r="R399" s="31"/>
      <c r="S399" s="31" t="s">
        <v>11071</v>
      </c>
      <c r="T399" s="49" t="s">
        <v>18636</v>
      </c>
      <c r="U399" s="83" t="s">
        <v>18605</v>
      </c>
      <c r="V399" s="49" t="s">
        <v>3537</v>
      </c>
      <c r="W399" s="49" t="s">
        <v>18738</v>
      </c>
      <c r="X399" s="32" t="s">
        <v>18603</v>
      </c>
      <c r="Y399" s="49" t="s">
        <v>1930</v>
      </c>
      <c r="Z399" s="49" t="s">
        <v>1930</v>
      </c>
      <c r="AA399" s="49" t="s">
        <v>1930</v>
      </c>
      <c r="AB399" s="83"/>
      <c r="AC399" s="38"/>
    </row>
    <row r="400" spans="1:29" s="33" customFormat="1" ht="15.75">
      <c r="A400" s="31" t="s">
        <v>11063</v>
      </c>
      <c r="B400" s="31" t="s">
        <v>8190</v>
      </c>
      <c r="C400" s="31"/>
      <c r="D400" s="31" t="s">
        <v>8191</v>
      </c>
      <c r="E400" s="31" t="s">
        <v>2927</v>
      </c>
      <c r="F400" s="31" t="s">
        <v>12716</v>
      </c>
      <c r="G400" s="31" t="s">
        <v>12717</v>
      </c>
      <c r="H400" s="31" t="s">
        <v>12718</v>
      </c>
      <c r="I400" s="31" t="s">
        <v>11230</v>
      </c>
      <c r="J400" s="31" t="s">
        <v>11078</v>
      </c>
      <c r="K400" s="31" t="s">
        <v>11079</v>
      </c>
      <c r="L400" s="31" t="s">
        <v>12719</v>
      </c>
      <c r="M400" s="31"/>
      <c r="N400" s="31" t="s">
        <v>11075</v>
      </c>
      <c r="O400" s="31" t="s">
        <v>12720</v>
      </c>
      <c r="P400" s="31" t="s">
        <v>11067</v>
      </c>
      <c r="Q400" s="31" t="s">
        <v>11070</v>
      </c>
      <c r="R400" s="31"/>
      <c r="S400" s="31" t="s">
        <v>11071</v>
      </c>
      <c r="T400" s="49" t="s">
        <v>18636</v>
      </c>
      <c r="U400" s="83" t="s">
        <v>18605</v>
      </c>
      <c r="V400" s="49" t="s">
        <v>3537</v>
      </c>
      <c r="W400" s="49" t="s">
        <v>18738</v>
      </c>
      <c r="X400" s="32" t="s">
        <v>18603</v>
      </c>
      <c r="Y400" s="49" t="s">
        <v>1930</v>
      </c>
      <c r="Z400" s="49" t="s">
        <v>1930</v>
      </c>
      <c r="AA400" s="49" t="s">
        <v>1930</v>
      </c>
      <c r="AB400" s="83"/>
      <c r="AC400" s="38"/>
    </row>
    <row r="401" spans="1:29" s="33" customFormat="1" ht="15.75">
      <c r="A401" s="31" t="s">
        <v>11063</v>
      </c>
      <c r="B401" s="31" t="s">
        <v>8190</v>
      </c>
      <c r="C401" s="31"/>
      <c r="D401" s="31" t="s">
        <v>8191</v>
      </c>
      <c r="E401" s="31" t="s">
        <v>2927</v>
      </c>
      <c r="F401" s="31" t="s">
        <v>12721</v>
      </c>
      <c r="G401" s="31" t="s">
        <v>12722</v>
      </c>
      <c r="H401" s="31" t="s">
        <v>12723</v>
      </c>
      <c r="I401" s="31" t="s">
        <v>11230</v>
      </c>
      <c r="J401" s="31" t="s">
        <v>11078</v>
      </c>
      <c r="K401" s="31" t="s">
        <v>11079</v>
      </c>
      <c r="L401" s="31" t="s">
        <v>12724</v>
      </c>
      <c r="M401" s="31"/>
      <c r="N401" s="31" t="s">
        <v>11075</v>
      </c>
      <c r="O401" s="31" t="s">
        <v>12725</v>
      </c>
      <c r="P401" s="31" t="s">
        <v>11067</v>
      </c>
      <c r="Q401" s="31" t="s">
        <v>11070</v>
      </c>
      <c r="R401" s="31"/>
      <c r="S401" s="31" t="s">
        <v>11071</v>
      </c>
      <c r="T401" s="49" t="s">
        <v>18636</v>
      </c>
      <c r="U401" s="83" t="s">
        <v>18605</v>
      </c>
      <c r="V401" s="49" t="s">
        <v>3537</v>
      </c>
      <c r="W401" s="49" t="s">
        <v>18738</v>
      </c>
      <c r="X401" s="32" t="s">
        <v>18603</v>
      </c>
      <c r="Y401" s="49" t="s">
        <v>1930</v>
      </c>
      <c r="Z401" s="49" t="s">
        <v>1930</v>
      </c>
      <c r="AA401" s="49" t="s">
        <v>1930</v>
      </c>
      <c r="AB401" s="83"/>
      <c r="AC401" s="38"/>
    </row>
    <row r="402" spans="1:29" s="33" customFormat="1" ht="15.75">
      <c r="A402" s="31" t="s">
        <v>11063</v>
      </c>
      <c r="B402" s="31" t="s">
        <v>8190</v>
      </c>
      <c r="C402" s="31"/>
      <c r="D402" s="31" t="s">
        <v>8191</v>
      </c>
      <c r="E402" s="31" t="s">
        <v>2927</v>
      </c>
      <c r="F402" s="31" t="s">
        <v>12726</v>
      </c>
      <c r="G402" s="31" t="s">
        <v>18762</v>
      </c>
      <c r="H402" s="31" t="s">
        <v>12727</v>
      </c>
      <c r="I402" s="31" t="s">
        <v>11230</v>
      </c>
      <c r="J402" s="31" t="s">
        <v>11078</v>
      </c>
      <c r="K402" s="31" t="s">
        <v>11079</v>
      </c>
      <c r="L402" s="31" t="s">
        <v>12728</v>
      </c>
      <c r="M402" s="31"/>
      <c r="N402" s="31" t="s">
        <v>11075</v>
      </c>
      <c r="O402" s="31" t="s">
        <v>12729</v>
      </c>
      <c r="P402" s="31" t="s">
        <v>11067</v>
      </c>
      <c r="Q402" s="31" t="s">
        <v>11070</v>
      </c>
      <c r="R402" s="31"/>
      <c r="S402" s="31" t="s">
        <v>11071</v>
      </c>
      <c r="T402" s="49" t="s">
        <v>18636</v>
      </c>
      <c r="U402" s="83" t="s">
        <v>18605</v>
      </c>
      <c r="V402" s="49" t="s">
        <v>3537</v>
      </c>
      <c r="W402" s="49" t="s">
        <v>18738</v>
      </c>
      <c r="X402" s="32" t="s">
        <v>18603</v>
      </c>
      <c r="Y402" s="49" t="s">
        <v>1930</v>
      </c>
      <c r="Z402" s="49" t="s">
        <v>1930</v>
      </c>
      <c r="AA402" s="49" t="s">
        <v>1930</v>
      </c>
      <c r="AB402" s="83"/>
      <c r="AC402" s="38"/>
    </row>
    <row r="403" spans="1:29" s="33" customFormat="1" ht="15.75">
      <c r="A403" s="31" t="s">
        <v>11063</v>
      </c>
      <c r="B403" s="31" t="s">
        <v>8190</v>
      </c>
      <c r="C403" s="31"/>
      <c r="D403" s="31" t="s">
        <v>8191</v>
      </c>
      <c r="E403" s="31" t="s">
        <v>2927</v>
      </c>
      <c r="F403" s="31" t="s">
        <v>12730</v>
      </c>
      <c r="G403" s="31" t="s">
        <v>18763</v>
      </c>
      <c r="H403" s="31" t="s">
        <v>12731</v>
      </c>
      <c r="I403" s="31" t="s">
        <v>11230</v>
      </c>
      <c r="J403" s="31" t="s">
        <v>11078</v>
      </c>
      <c r="K403" s="31" t="s">
        <v>11079</v>
      </c>
      <c r="L403" s="31" t="s">
        <v>12732</v>
      </c>
      <c r="M403" s="31"/>
      <c r="N403" s="31" t="s">
        <v>11075</v>
      </c>
      <c r="O403" s="31" t="s">
        <v>12733</v>
      </c>
      <c r="P403" s="31" t="s">
        <v>11067</v>
      </c>
      <c r="Q403" s="31" t="s">
        <v>11070</v>
      </c>
      <c r="R403" s="31"/>
      <c r="S403" s="31" t="s">
        <v>11071</v>
      </c>
      <c r="T403" s="49" t="s">
        <v>18636</v>
      </c>
      <c r="U403" s="83" t="s">
        <v>18605</v>
      </c>
      <c r="V403" s="49" t="s">
        <v>3537</v>
      </c>
      <c r="W403" s="49" t="s">
        <v>18738</v>
      </c>
      <c r="X403" s="32" t="s">
        <v>18603</v>
      </c>
      <c r="Y403" s="49" t="s">
        <v>1930</v>
      </c>
      <c r="Z403" s="49" t="s">
        <v>1930</v>
      </c>
      <c r="AA403" s="49" t="s">
        <v>1930</v>
      </c>
      <c r="AB403" s="83"/>
      <c r="AC403" s="38"/>
    </row>
    <row r="404" spans="1:29" s="33" customFormat="1" ht="15.75">
      <c r="A404" s="31" t="s">
        <v>11063</v>
      </c>
      <c r="B404" s="31" t="s">
        <v>8190</v>
      </c>
      <c r="C404" s="31"/>
      <c r="D404" s="31" t="s">
        <v>8191</v>
      </c>
      <c r="E404" s="31" t="s">
        <v>2927</v>
      </c>
      <c r="F404" s="31" t="s">
        <v>12734</v>
      </c>
      <c r="G404" s="31" t="s">
        <v>12735</v>
      </c>
      <c r="H404" s="31" t="s">
        <v>12736</v>
      </c>
      <c r="I404" s="31" t="s">
        <v>11230</v>
      </c>
      <c r="J404" s="31" t="s">
        <v>11078</v>
      </c>
      <c r="K404" s="31" t="s">
        <v>11079</v>
      </c>
      <c r="L404" s="31" t="s">
        <v>12737</v>
      </c>
      <c r="M404" s="31"/>
      <c r="N404" s="31" t="s">
        <v>11075</v>
      </c>
      <c r="O404" s="31" t="s">
        <v>12738</v>
      </c>
      <c r="P404" s="31" t="s">
        <v>11067</v>
      </c>
      <c r="Q404" s="31" t="s">
        <v>11070</v>
      </c>
      <c r="R404" s="31"/>
      <c r="S404" s="31" t="s">
        <v>11071</v>
      </c>
      <c r="T404" s="49" t="s">
        <v>18636</v>
      </c>
      <c r="U404" s="83" t="s">
        <v>18605</v>
      </c>
      <c r="V404" s="49" t="s">
        <v>3537</v>
      </c>
      <c r="W404" s="49" t="s">
        <v>18738</v>
      </c>
      <c r="X404" s="32" t="s">
        <v>18603</v>
      </c>
      <c r="Y404" s="49" t="s">
        <v>1930</v>
      </c>
      <c r="Z404" s="49" t="s">
        <v>1930</v>
      </c>
      <c r="AA404" s="49" t="s">
        <v>1930</v>
      </c>
      <c r="AB404" s="83"/>
      <c r="AC404" s="38"/>
    </row>
    <row r="405" spans="1:29" s="33" customFormat="1" ht="15.75">
      <c r="A405" s="31" t="s">
        <v>11063</v>
      </c>
      <c r="B405" s="31" t="s">
        <v>8190</v>
      </c>
      <c r="C405" s="31"/>
      <c r="D405" s="31" t="s">
        <v>8191</v>
      </c>
      <c r="E405" s="31" t="s">
        <v>2927</v>
      </c>
      <c r="F405" s="31" t="s">
        <v>12739</v>
      </c>
      <c r="G405" s="31" t="s">
        <v>12740</v>
      </c>
      <c r="H405" s="31" t="s">
        <v>12741</v>
      </c>
      <c r="I405" s="31" t="s">
        <v>11230</v>
      </c>
      <c r="J405" s="31" t="s">
        <v>11078</v>
      </c>
      <c r="K405" s="31" t="s">
        <v>11079</v>
      </c>
      <c r="L405" s="31" t="s">
        <v>12742</v>
      </c>
      <c r="M405" s="31"/>
      <c r="N405" s="31" t="s">
        <v>11075</v>
      </c>
      <c r="O405" s="31" t="s">
        <v>12743</v>
      </c>
      <c r="P405" s="31" t="s">
        <v>11067</v>
      </c>
      <c r="Q405" s="31" t="s">
        <v>11070</v>
      </c>
      <c r="R405" s="31"/>
      <c r="S405" s="31" t="s">
        <v>11071</v>
      </c>
      <c r="T405" s="49" t="s">
        <v>18636</v>
      </c>
      <c r="U405" s="83" t="s">
        <v>18605</v>
      </c>
      <c r="V405" s="49" t="s">
        <v>3537</v>
      </c>
      <c r="W405" s="49" t="s">
        <v>18738</v>
      </c>
      <c r="X405" s="32" t="s">
        <v>18603</v>
      </c>
      <c r="Y405" s="49" t="s">
        <v>1930</v>
      </c>
      <c r="Z405" s="49" t="s">
        <v>1930</v>
      </c>
      <c r="AA405" s="49" t="s">
        <v>1930</v>
      </c>
      <c r="AB405" s="83"/>
      <c r="AC405" s="38"/>
    </row>
    <row r="406" spans="1:29" s="33" customFormat="1" ht="15.75">
      <c r="A406" s="31" t="s">
        <v>11063</v>
      </c>
      <c r="B406" s="31" t="s">
        <v>8190</v>
      </c>
      <c r="C406" s="31"/>
      <c r="D406" s="31" t="s">
        <v>8191</v>
      </c>
      <c r="E406" s="31" t="s">
        <v>2927</v>
      </c>
      <c r="F406" s="31" t="s">
        <v>12744</v>
      </c>
      <c r="G406" s="31" t="s">
        <v>12745</v>
      </c>
      <c r="H406" s="31" t="s">
        <v>12746</v>
      </c>
      <c r="I406" s="31" t="s">
        <v>11230</v>
      </c>
      <c r="J406" s="31" t="s">
        <v>11078</v>
      </c>
      <c r="K406" s="31" t="s">
        <v>11079</v>
      </c>
      <c r="L406" s="31" t="s">
        <v>12747</v>
      </c>
      <c r="M406" s="31"/>
      <c r="N406" s="31" t="s">
        <v>11075</v>
      </c>
      <c r="O406" s="31" t="s">
        <v>12748</v>
      </c>
      <c r="P406" s="31" t="s">
        <v>11067</v>
      </c>
      <c r="Q406" s="31" t="s">
        <v>11070</v>
      </c>
      <c r="R406" s="31"/>
      <c r="S406" s="31" t="s">
        <v>11071</v>
      </c>
      <c r="T406" s="49" t="s">
        <v>18636</v>
      </c>
      <c r="U406" s="83" t="s">
        <v>18605</v>
      </c>
      <c r="V406" s="49" t="s">
        <v>3537</v>
      </c>
      <c r="W406" s="49" t="s">
        <v>18738</v>
      </c>
      <c r="X406" s="32" t="s">
        <v>18603</v>
      </c>
      <c r="Y406" s="49" t="s">
        <v>1930</v>
      </c>
      <c r="Z406" s="49" t="s">
        <v>1930</v>
      </c>
      <c r="AA406" s="49" t="s">
        <v>1930</v>
      </c>
      <c r="AB406" s="83"/>
      <c r="AC406" s="38"/>
    </row>
    <row r="407" spans="1:29" s="33" customFormat="1" ht="15.75">
      <c r="A407" s="31" t="s">
        <v>11063</v>
      </c>
      <c r="B407" s="31" t="s">
        <v>8190</v>
      </c>
      <c r="C407" s="31"/>
      <c r="D407" s="31" t="s">
        <v>8191</v>
      </c>
      <c r="E407" s="31" t="s">
        <v>2927</v>
      </c>
      <c r="F407" s="31" t="s">
        <v>12749</v>
      </c>
      <c r="G407" s="31" t="s">
        <v>18764</v>
      </c>
      <c r="H407" s="31" t="s">
        <v>12750</v>
      </c>
      <c r="I407" s="31" t="s">
        <v>11230</v>
      </c>
      <c r="J407" s="31" t="s">
        <v>11078</v>
      </c>
      <c r="K407" s="31" t="s">
        <v>11079</v>
      </c>
      <c r="L407" s="31" t="s">
        <v>12751</v>
      </c>
      <c r="M407" s="31"/>
      <c r="N407" s="31" t="s">
        <v>11075</v>
      </c>
      <c r="O407" s="31" t="s">
        <v>12752</v>
      </c>
      <c r="P407" s="31" t="s">
        <v>11067</v>
      </c>
      <c r="Q407" s="31" t="s">
        <v>11070</v>
      </c>
      <c r="R407" s="31"/>
      <c r="S407" s="31" t="s">
        <v>11071</v>
      </c>
      <c r="T407" s="49" t="s">
        <v>18636</v>
      </c>
      <c r="U407" s="83" t="s">
        <v>18605</v>
      </c>
      <c r="V407" s="49" t="s">
        <v>3537</v>
      </c>
      <c r="W407" s="49" t="s">
        <v>18738</v>
      </c>
      <c r="X407" s="32" t="s">
        <v>18603</v>
      </c>
      <c r="Y407" s="49" t="s">
        <v>1930</v>
      </c>
      <c r="Z407" s="49" t="s">
        <v>1930</v>
      </c>
      <c r="AA407" s="49" t="s">
        <v>1930</v>
      </c>
      <c r="AB407" s="83"/>
      <c r="AC407" s="38"/>
    </row>
    <row r="408" spans="1:29" s="33" customFormat="1" ht="15.75">
      <c r="A408" s="31" t="s">
        <v>11063</v>
      </c>
      <c r="B408" s="31" t="s">
        <v>8190</v>
      </c>
      <c r="C408" s="31"/>
      <c r="D408" s="31" t="s">
        <v>8191</v>
      </c>
      <c r="E408" s="31" t="s">
        <v>2927</v>
      </c>
      <c r="F408" s="31" t="s">
        <v>12753</v>
      </c>
      <c r="G408" s="31" t="s">
        <v>18765</v>
      </c>
      <c r="H408" s="31" t="s">
        <v>12754</v>
      </c>
      <c r="I408" s="31" t="s">
        <v>11230</v>
      </c>
      <c r="J408" s="31" t="s">
        <v>11078</v>
      </c>
      <c r="K408" s="31" t="s">
        <v>11079</v>
      </c>
      <c r="L408" s="31" t="s">
        <v>12755</v>
      </c>
      <c r="M408" s="31"/>
      <c r="N408" s="31" t="s">
        <v>11075</v>
      </c>
      <c r="O408" s="31" t="s">
        <v>12756</v>
      </c>
      <c r="P408" s="31" t="s">
        <v>11067</v>
      </c>
      <c r="Q408" s="31" t="s">
        <v>11070</v>
      </c>
      <c r="R408" s="31"/>
      <c r="S408" s="31" t="s">
        <v>11071</v>
      </c>
      <c r="T408" s="49" t="s">
        <v>18636</v>
      </c>
      <c r="U408" s="83" t="s">
        <v>18605</v>
      </c>
      <c r="V408" s="49" t="s">
        <v>3537</v>
      </c>
      <c r="W408" s="49" t="s">
        <v>18738</v>
      </c>
      <c r="X408" s="32" t="s">
        <v>18603</v>
      </c>
      <c r="Y408" s="49" t="s">
        <v>1930</v>
      </c>
      <c r="Z408" s="49" t="s">
        <v>1930</v>
      </c>
      <c r="AA408" s="49" t="s">
        <v>1930</v>
      </c>
      <c r="AB408" s="83"/>
      <c r="AC408" s="38"/>
    </row>
    <row r="409" spans="1:29" s="33" customFormat="1" ht="15.75">
      <c r="A409" s="31" t="s">
        <v>11063</v>
      </c>
      <c r="B409" s="31" t="s">
        <v>8190</v>
      </c>
      <c r="C409" s="31"/>
      <c r="D409" s="31" t="s">
        <v>8191</v>
      </c>
      <c r="E409" s="31" t="s">
        <v>2927</v>
      </c>
      <c r="F409" s="31" t="s">
        <v>12757</v>
      </c>
      <c r="G409" s="31" t="s">
        <v>12758</v>
      </c>
      <c r="H409" s="31" t="s">
        <v>12759</v>
      </c>
      <c r="I409" s="31" t="s">
        <v>11230</v>
      </c>
      <c r="J409" s="31" t="s">
        <v>11078</v>
      </c>
      <c r="K409" s="31" t="s">
        <v>11079</v>
      </c>
      <c r="L409" s="31" t="s">
        <v>12760</v>
      </c>
      <c r="M409" s="31"/>
      <c r="N409" s="31" t="s">
        <v>11075</v>
      </c>
      <c r="O409" s="31" t="s">
        <v>12761</v>
      </c>
      <c r="P409" s="31" t="s">
        <v>11067</v>
      </c>
      <c r="Q409" s="31" t="s">
        <v>11070</v>
      </c>
      <c r="R409" s="31"/>
      <c r="S409" s="31" t="s">
        <v>11071</v>
      </c>
      <c r="T409" s="49" t="s">
        <v>18636</v>
      </c>
      <c r="U409" s="83" t="s">
        <v>18605</v>
      </c>
      <c r="V409" s="49" t="s">
        <v>3537</v>
      </c>
      <c r="W409" s="49" t="s">
        <v>18738</v>
      </c>
      <c r="X409" s="32" t="s">
        <v>18603</v>
      </c>
      <c r="Y409" s="49" t="s">
        <v>1930</v>
      </c>
      <c r="Z409" s="49" t="s">
        <v>1930</v>
      </c>
      <c r="AA409" s="49" t="s">
        <v>1930</v>
      </c>
      <c r="AB409" s="83"/>
      <c r="AC409" s="38"/>
    </row>
    <row r="410" spans="1:29" s="33" customFormat="1" ht="15.75">
      <c r="A410" s="31" t="s">
        <v>11063</v>
      </c>
      <c r="B410" s="31" t="s">
        <v>8190</v>
      </c>
      <c r="C410" s="31"/>
      <c r="D410" s="31" t="s">
        <v>8191</v>
      </c>
      <c r="E410" s="31" t="s">
        <v>2927</v>
      </c>
      <c r="F410" s="31" t="s">
        <v>12762</v>
      </c>
      <c r="G410" s="31" t="s">
        <v>12763</v>
      </c>
      <c r="H410" s="31" t="s">
        <v>12764</v>
      </c>
      <c r="I410" s="31" t="s">
        <v>11230</v>
      </c>
      <c r="J410" s="31" t="s">
        <v>11078</v>
      </c>
      <c r="K410" s="31" t="s">
        <v>11079</v>
      </c>
      <c r="L410" s="31" t="s">
        <v>12765</v>
      </c>
      <c r="M410" s="31"/>
      <c r="N410" s="31" t="s">
        <v>11075</v>
      </c>
      <c r="O410" s="31" t="s">
        <v>12766</v>
      </c>
      <c r="P410" s="31" t="s">
        <v>11067</v>
      </c>
      <c r="Q410" s="31" t="s">
        <v>11070</v>
      </c>
      <c r="R410" s="31"/>
      <c r="S410" s="31" t="s">
        <v>11071</v>
      </c>
      <c r="T410" s="49" t="s">
        <v>18636</v>
      </c>
      <c r="U410" s="83" t="s">
        <v>18605</v>
      </c>
      <c r="V410" s="49" t="s">
        <v>3537</v>
      </c>
      <c r="W410" s="49" t="s">
        <v>18738</v>
      </c>
      <c r="X410" s="32" t="s">
        <v>18603</v>
      </c>
      <c r="Y410" s="49" t="s">
        <v>1930</v>
      </c>
      <c r="Z410" s="49" t="s">
        <v>1930</v>
      </c>
      <c r="AA410" s="49" t="s">
        <v>1930</v>
      </c>
      <c r="AB410" s="83"/>
      <c r="AC410" s="38"/>
    </row>
    <row r="411" spans="1:29" s="33" customFormat="1" ht="15.75">
      <c r="A411" s="31" t="s">
        <v>11063</v>
      </c>
      <c r="B411" s="31" t="s">
        <v>8190</v>
      </c>
      <c r="C411" s="31"/>
      <c r="D411" s="31" t="s">
        <v>8191</v>
      </c>
      <c r="E411" s="31" t="s">
        <v>2927</v>
      </c>
      <c r="F411" s="31" t="s">
        <v>12767</v>
      </c>
      <c r="G411" s="31" t="s">
        <v>12768</v>
      </c>
      <c r="H411" s="31" t="s">
        <v>12769</v>
      </c>
      <c r="I411" s="31" t="s">
        <v>11230</v>
      </c>
      <c r="J411" s="31" t="s">
        <v>11078</v>
      </c>
      <c r="K411" s="31" t="s">
        <v>11079</v>
      </c>
      <c r="L411" s="31" t="s">
        <v>12770</v>
      </c>
      <c r="M411" s="31"/>
      <c r="N411" s="31" t="s">
        <v>11075</v>
      </c>
      <c r="O411" s="31" t="s">
        <v>12771</v>
      </c>
      <c r="P411" s="31" t="s">
        <v>11067</v>
      </c>
      <c r="Q411" s="31" t="s">
        <v>11070</v>
      </c>
      <c r="R411" s="31"/>
      <c r="S411" s="31" t="s">
        <v>11071</v>
      </c>
      <c r="T411" s="49" t="s">
        <v>18636</v>
      </c>
      <c r="U411" s="83" t="s">
        <v>18605</v>
      </c>
      <c r="V411" s="49" t="s">
        <v>3537</v>
      </c>
      <c r="W411" s="49" t="s">
        <v>18738</v>
      </c>
      <c r="X411" s="32" t="s">
        <v>18603</v>
      </c>
      <c r="Y411" s="49" t="s">
        <v>1930</v>
      </c>
      <c r="Z411" s="49" t="s">
        <v>1930</v>
      </c>
      <c r="AA411" s="49" t="s">
        <v>1930</v>
      </c>
      <c r="AB411" s="83"/>
      <c r="AC411" s="38"/>
    </row>
    <row r="412" spans="1:29" s="33" customFormat="1" ht="15.75">
      <c r="A412" s="31" t="s">
        <v>11063</v>
      </c>
      <c r="B412" s="31" t="s">
        <v>8190</v>
      </c>
      <c r="C412" s="31"/>
      <c r="D412" s="31" t="s">
        <v>8191</v>
      </c>
      <c r="E412" s="31" t="s">
        <v>2927</v>
      </c>
      <c r="F412" s="31" t="s">
        <v>12772</v>
      </c>
      <c r="G412" s="31" t="s">
        <v>12773</v>
      </c>
      <c r="H412" s="31" t="s">
        <v>12774</v>
      </c>
      <c r="I412" s="31" t="s">
        <v>11230</v>
      </c>
      <c r="J412" s="31" t="s">
        <v>11078</v>
      </c>
      <c r="K412" s="31" t="s">
        <v>11079</v>
      </c>
      <c r="L412" s="31" t="s">
        <v>12775</v>
      </c>
      <c r="M412" s="31"/>
      <c r="N412" s="31" t="s">
        <v>11075</v>
      </c>
      <c r="O412" s="31" t="s">
        <v>12776</v>
      </c>
      <c r="P412" s="31" t="s">
        <v>11067</v>
      </c>
      <c r="Q412" s="31" t="s">
        <v>11070</v>
      </c>
      <c r="R412" s="31"/>
      <c r="S412" s="31" t="s">
        <v>11071</v>
      </c>
      <c r="T412" s="49" t="s">
        <v>18636</v>
      </c>
      <c r="U412" s="83" t="s">
        <v>18605</v>
      </c>
      <c r="V412" s="49" t="s">
        <v>3537</v>
      </c>
      <c r="W412" s="49" t="s">
        <v>18738</v>
      </c>
      <c r="X412" s="32" t="s">
        <v>18603</v>
      </c>
      <c r="Y412" s="49" t="s">
        <v>1930</v>
      </c>
      <c r="Z412" s="49" t="s">
        <v>1930</v>
      </c>
      <c r="AA412" s="49" t="s">
        <v>1930</v>
      </c>
      <c r="AB412" s="83"/>
      <c r="AC412" s="38"/>
    </row>
    <row r="413" spans="1:29" s="33" customFormat="1" ht="15.75">
      <c r="A413" s="31" t="s">
        <v>11063</v>
      </c>
      <c r="B413" s="31" t="s">
        <v>8190</v>
      </c>
      <c r="C413" s="31"/>
      <c r="D413" s="31" t="s">
        <v>8191</v>
      </c>
      <c r="E413" s="31" t="s">
        <v>2927</v>
      </c>
      <c r="F413" s="31" t="s">
        <v>12777</v>
      </c>
      <c r="G413" s="31" t="s">
        <v>12778</v>
      </c>
      <c r="H413" s="31" t="s">
        <v>12779</v>
      </c>
      <c r="I413" s="31" t="s">
        <v>11230</v>
      </c>
      <c r="J413" s="31" t="s">
        <v>11078</v>
      </c>
      <c r="K413" s="31" t="s">
        <v>11079</v>
      </c>
      <c r="L413" s="31" t="s">
        <v>12780</v>
      </c>
      <c r="M413" s="31"/>
      <c r="N413" s="31" t="s">
        <v>11075</v>
      </c>
      <c r="O413" s="31" t="s">
        <v>12781</v>
      </c>
      <c r="P413" s="31" t="s">
        <v>11067</v>
      </c>
      <c r="Q413" s="31" t="s">
        <v>11070</v>
      </c>
      <c r="R413" s="31"/>
      <c r="S413" s="31" t="s">
        <v>11071</v>
      </c>
      <c r="T413" s="49" t="s">
        <v>18636</v>
      </c>
      <c r="U413" s="83" t="s">
        <v>18605</v>
      </c>
      <c r="V413" s="49" t="s">
        <v>3537</v>
      </c>
      <c r="W413" s="49" t="s">
        <v>18738</v>
      </c>
      <c r="X413" s="32" t="s">
        <v>18603</v>
      </c>
      <c r="Y413" s="49" t="s">
        <v>1930</v>
      </c>
      <c r="Z413" s="49" t="s">
        <v>1930</v>
      </c>
      <c r="AA413" s="49" t="s">
        <v>1930</v>
      </c>
      <c r="AB413" s="83"/>
      <c r="AC413" s="38"/>
    </row>
    <row r="414" spans="1:29" s="33" customFormat="1" ht="15.75">
      <c r="A414" s="31" t="s">
        <v>11063</v>
      </c>
      <c r="B414" s="31" t="s">
        <v>8190</v>
      </c>
      <c r="C414" s="31"/>
      <c r="D414" s="31" t="s">
        <v>8191</v>
      </c>
      <c r="E414" s="31" t="s">
        <v>2927</v>
      </c>
      <c r="F414" s="31" t="s">
        <v>12782</v>
      </c>
      <c r="G414" s="31" t="s">
        <v>12783</v>
      </c>
      <c r="H414" s="31" t="s">
        <v>12784</v>
      </c>
      <c r="I414" s="31" t="s">
        <v>11230</v>
      </c>
      <c r="J414" s="31" t="s">
        <v>11078</v>
      </c>
      <c r="K414" s="31" t="s">
        <v>11079</v>
      </c>
      <c r="L414" s="31" t="s">
        <v>12785</v>
      </c>
      <c r="M414" s="31"/>
      <c r="N414" s="31" t="s">
        <v>11075</v>
      </c>
      <c r="O414" s="31" t="s">
        <v>12786</v>
      </c>
      <c r="P414" s="31" t="s">
        <v>11067</v>
      </c>
      <c r="Q414" s="31" t="s">
        <v>11070</v>
      </c>
      <c r="R414" s="31"/>
      <c r="S414" s="31" t="s">
        <v>11071</v>
      </c>
      <c r="T414" s="49" t="s">
        <v>18636</v>
      </c>
      <c r="U414" s="83" t="s">
        <v>18605</v>
      </c>
      <c r="V414" s="49" t="s">
        <v>3537</v>
      </c>
      <c r="W414" s="49" t="s">
        <v>18738</v>
      </c>
      <c r="X414" s="32" t="s">
        <v>18603</v>
      </c>
      <c r="Y414" s="49" t="s">
        <v>1930</v>
      </c>
      <c r="Z414" s="49" t="s">
        <v>1930</v>
      </c>
      <c r="AA414" s="49" t="s">
        <v>1930</v>
      </c>
      <c r="AB414" s="83"/>
      <c r="AC414" s="38"/>
    </row>
    <row r="415" spans="1:29" s="33" customFormat="1" ht="15.75">
      <c r="A415" s="31" t="s">
        <v>11063</v>
      </c>
      <c r="B415" s="31" t="s">
        <v>8190</v>
      </c>
      <c r="C415" s="31"/>
      <c r="D415" s="31" t="s">
        <v>8191</v>
      </c>
      <c r="E415" s="31" t="s">
        <v>2927</v>
      </c>
      <c r="F415" s="31" t="s">
        <v>12787</v>
      </c>
      <c r="G415" s="31" t="s">
        <v>12788</v>
      </c>
      <c r="H415" s="31" t="s">
        <v>12789</v>
      </c>
      <c r="I415" s="31" t="s">
        <v>11230</v>
      </c>
      <c r="J415" s="31" t="s">
        <v>11078</v>
      </c>
      <c r="K415" s="31" t="s">
        <v>11079</v>
      </c>
      <c r="L415" s="31" t="s">
        <v>12790</v>
      </c>
      <c r="M415" s="31"/>
      <c r="N415" s="31" t="s">
        <v>11075</v>
      </c>
      <c r="O415" s="31" t="s">
        <v>12791</v>
      </c>
      <c r="P415" s="31" t="s">
        <v>11067</v>
      </c>
      <c r="Q415" s="31" t="s">
        <v>11070</v>
      </c>
      <c r="R415" s="31"/>
      <c r="S415" s="31" t="s">
        <v>11071</v>
      </c>
      <c r="T415" s="49" t="s">
        <v>18636</v>
      </c>
      <c r="U415" s="83" t="s">
        <v>18605</v>
      </c>
      <c r="V415" s="49" t="s">
        <v>3537</v>
      </c>
      <c r="W415" s="49" t="s">
        <v>18738</v>
      </c>
      <c r="X415" s="32" t="s">
        <v>18603</v>
      </c>
      <c r="Y415" s="49" t="s">
        <v>1930</v>
      </c>
      <c r="Z415" s="49" t="s">
        <v>1930</v>
      </c>
      <c r="AA415" s="49" t="s">
        <v>1930</v>
      </c>
      <c r="AB415" s="83"/>
      <c r="AC415" s="38"/>
    </row>
    <row r="416" spans="1:29" s="33" customFormat="1" ht="15.75">
      <c r="A416" s="31" t="s">
        <v>11063</v>
      </c>
      <c r="B416" s="31" t="s">
        <v>8190</v>
      </c>
      <c r="C416" s="31"/>
      <c r="D416" s="31" t="s">
        <v>8191</v>
      </c>
      <c r="E416" s="31" t="s">
        <v>2927</v>
      </c>
      <c r="F416" s="31" t="s">
        <v>12792</v>
      </c>
      <c r="G416" s="31" t="s">
        <v>12793</v>
      </c>
      <c r="H416" s="31" t="s">
        <v>12794</v>
      </c>
      <c r="I416" s="31" t="s">
        <v>11230</v>
      </c>
      <c r="J416" s="31" t="s">
        <v>11078</v>
      </c>
      <c r="K416" s="31" t="s">
        <v>11079</v>
      </c>
      <c r="L416" s="31" t="s">
        <v>12795</v>
      </c>
      <c r="M416" s="31"/>
      <c r="N416" s="31" t="s">
        <v>11075</v>
      </c>
      <c r="O416" s="31" t="s">
        <v>12796</v>
      </c>
      <c r="P416" s="31" t="s">
        <v>11067</v>
      </c>
      <c r="Q416" s="31" t="s">
        <v>11070</v>
      </c>
      <c r="R416" s="31"/>
      <c r="S416" s="31" t="s">
        <v>11071</v>
      </c>
      <c r="T416" s="49" t="s">
        <v>18636</v>
      </c>
      <c r="U416" s="83" t="s">
        <v>18605</v>
      </c>
      <c r="V416" s="49" t="s">
        <v>3537</v>
      </c>
      <c r="W416" s="49" t="s">
        <v>18738</v>
      </c>
      <c r="X416" s="32" t="s">
        <v>18603</v>
      </c>
      <c r="Y416" s="49" t="s">
        <v>1930</v>
      </c>
      <c r="Z416" s="49" t="s">
        <v>1930</v>
      </c>
      <c r="AA416" s="49" t="s">
        <v>1930</v>
      </c>
      <c r="AB416" s="83"/>
      <c r="AC416" s="38"/>
    </row>
    <row r="417" spans="1:29" s="33" customFormat="1" ht="15.75">
      <c r="A417" s="31" t="s">
        <v>11063</v>
      </c>
      <c r="B417" s="31" t="s">
        <v>8190</v>
      </c>
      <c r="C417" s="31"/>
      <c r="D417" s="31" t="s">
        <v>8191</v>
      </c>
      <c r="E417" s="31" t="s">
        <v>2927</v>
      </c>
      <c r="F417" s="31" t="s">
        <v>12797</v>
      </c>
      <c r="G417" s="31" t="s">
        <v>12798</v>
      </c>
      <c r="H417" s="31" t="s">
        <v>12799</v>
      </c>
      <c r="I417" s="31" t="s">
        <v>11230</v>
      </c>
      <c r="J417" s="31" t="s">
        <v>11078</v>
      </c>
      <c r="K417" s="31" t="s">
        <v>11079</v>
      </c>
      <c r="L417" s="31" t="s">
        <v>12800</v>
      </c>
      <c r="M417" s="31"/>
      <c r="N417" s="31" t="s">
        <v>11075</v>
      </c>
      <c r="O417" s="31" t="s">
        <v>12801</v>
      </c>
      <c r="P417" s="31" t="s">
        <v>11067</v>
      </c>
      <c r="Q417" s="31" t="s">
        <v>11070</v>
      </c>
      <c r="R417" s="31"/>
      <c r="S417" s="31" t="s">
        <v>11071</v>
      </c>
      <c r="T417" s="49" t="s">
        <v>18636</v>
      </c>
      <c r="U417" s="83" t="s">
        <v>18605</v>
      </c>
      <c r="V417" s="49" t="s">
        <v>3537</v>
      </c>
      <c r="W417" s="49" t="s">
        <v>18738</v>
      </c>
      <c r="X417" s="32" t="s">
        <v>18603</v>
      </c>
      <c r="Y417" s="49" t="s">
        <v>1930</v>
      </c>
      <c r="Z417" s="49" t="s">
        <v>1930</v>
      </c>
      <c r="AA417" s="49" t="s">
        <v>1930</v>
      </c>
      <c r="AB417" s="83"/>
      <c r="AC417" s="38"/>
    </row>
    <row r="418" spans="1:29" s="33" customFormat="1" ht="15.75">
      <c r="A418" s="31" t="s">
        <v>11063</v>
      </c>
      <c r="B418" s="31" t="s">
        <v>8190</v>
      </c>
      <c r="C418" s="31"/>
      <c r="D418" s="31" t="s">
        <v>8191</v>
      </c>
      <c r="E418" s="31" t="s">
        <v>2927</v>
      </c>
      <c r="F418" s="31" t="s">
        <v>12802</v>
      </c>
      <c r="G418" s="31" t="s">
        <v>12803</v>
      </c>
      <c r="H418" s="31" t="s">
        <v>12804</v>
      </c>
      <c r="I418" s="31" t="s">
        <v>11230</v>
      </c>
      <c r="J418" s="31" t="s">
        <v>11078</v>
      </c>
      <c r="K418" s="31" t="s">
        <v>11079</v>
      </c>
      <c r="L418" s="31" t="s">
        <v>12805</v>
      </c>
      <c r="M418" s="31"/>
      <c r="N418" s="31" t="s">
        <v>11075</v>
      </c>
      <c r="O418" s="31" t="s">
        <v>12806</v>
      </c>
      <c r="P418" s="31" t="s">
        <v>11067</v>
      </c>
      <c r="Q418" s="31" t="s">
        <v>11070</v>
      </c>
      <c r="R418" s="31"/>
      <c r="S418" s="31" t="s">
        <v>11071</v>
      </c>
      <c r="T418" s="49" t="s">
        <v>18636</v>
      </c>
      <c r="U418" s="83" t="s">
        <v>18605</v>
      </c>
      <c r="V418" s="49" t="s">
        <v>3537</v>
      </c>
      <c r="W418" s="49" t="s">
        <v>18738</v>
      </c>
      <c r="X418" s="32" t="s">
        <v>18603</v>
      </c>
      <c r="Y418" s="49" t="s">
        <v>1930</v>
      </c>
      <c r="Z418" s="49" t="s">
        <v>1930</v>
      </c>
      <c r="AA418" s="49" t="s">
        <v>1930</v>
      </c>
      <c r="AB418" s="83"/>
      <c r="AC418" s="38"/>
    </row>
    <row r="419" spans="1:29" s="33" customFormat="1" ht="15.75">
      <c r="A419" s="31" t="s">
        <v>11063</v>
      </c>
      <c r="B419" s="31" t="s">
        <v>8190</v>
      </c>
      <c r="C419" s="31"/>
      <c r="D419" s="31" t="s">
        <v>8191</v>
      </c>
      <c r="E419" s="31" t="s">
        <v>2927</v>
      </c>
      <c r="F419" s="31" t="s">
        <v>12807</v>
      </c>
      <c r="G419" s="31" t="s">
        <v>12808</v>
      </c>
      <c r="H419" s="31" t="s">
        <v>12809</v>
      </c>
      <c r="I419" s="31" t="s">
        <v>11230</v>
      </c>
      <c r="J419" s="31" t="s">
        <v>11078</v>
      </c>
      <c r="K419" s="31" t="s">
        <v>11079</v>
      </c>
      <c r="L419" s="31" t="s">
        <v>12810</v>
      </c>
      <c r="M419" s="31"/>
      <c r="N419" s="31" t="s">
        <v>11075</v>
      </c>
      <c r="O419" s="31" t="s">
        <v>12811</v>
      </c>
      <c r="P419" s="31" t="s">
        <v>11067</v>
      </c>
      <c r="Q419" s="31" t="s">
        <v>11070</v>
      </c>
      <c r="R419" s="31"/>
      <c r="S419" s="31" t="s">
        <v>11071</v>
      </c>
      <c r="T419" s="49" t="s">
        <v>18636</v>
      </c>
      <c r="U419" s="83" t="s">
        <v>18605</v>
      </c>
      <c r="V419" s="49" t="s">
        <v>3537</v>
      </c>
      <c r="W419" s="49" t="s">
        <v>18738</v>
      </c>
      <c r="X419" s="32" t="s">
        <v>18603</v>
      </c>
      <c r="Y419" s="49" t="s">
        <v>1930</v>
      </c>
      <c r="Z419" s="49" t="s">
        <v>1930</v>
      </c>
      <c r="AA419" s="49" t="s">
        <v>1930</v>
      </c>
      <c r="AB419" s="83"/>
      <c r="AC419" s="38"/>
    </row>
    <row r="420" spans="1:29" s="33" customFormat="1" ht="15.75">
      <c r="A420" s="31" t="s">
        <v>11063</v>
      </c>
      <c r="B420" s="31" t="s">
        <v>8190</v>
      </c>
      <c r="C420" s="31"/>
      <c r="D420" s="31" t="s">
        <v>8191</v>
      </c>
      <c r="E420" s="31" t="s">
        <v>2927</v>
      </c>
      <c r="F420" s="31" t="s">
        <v>12812</v>
      </c>
      <c r="G420" s="31" t="s">
        <v>12813</v>
      </c>
      <c r="H420" s="31" t="s">
        <v>12814</v>
      </c>
      <c r="I420" s="31" t="s">
        <v>11230</v>
      </c>
      <c r="J420" s="31" t="s">
        <v>11078</v>
      </c>
      <c r="K420" s="31" t="s">
        <v>11079</v>
      </c>
      <c r="L420" s="31" t="s">
        <v>12815</v>
      </c>
      <c r="M420" s="31"/>
      <c r="N420" s="31" t="s">
        <v>11075</v>
      </c>
      <c r="O420" s="31" t="s">
        <v>12816</v>
      </c>
      <c r="P420" s="31" t="s">
        <v>11067</v>
      </c>
      <c r="Q420" s="31" t="s">
        <v>11070</v>
      </c>
      <c r="R420" s="31"/>
      <c r="S420" s="31" t="s">
        <v>11071</v>
      </c>
      <c r="T420" s="49" t="s">
        <v>18636</v>
      </c>
      <c r="U420" s="83" t="s">
        <v>18605</v>
      </c>
      <c r="V420" s="49" t="s">
        <v>3537</v>
      </c>
      <c r="W420" s="49" t="s">
        <v>18738</v>
      </c>
      <c r="X420" s="32" t="s">
        <v>18603</v>
      </c>
      <c r="Y420" s="49" t="s">
        <v>1930</v>
      </c>
      <c r="Z420" s="49" t="s">
        <v>1930</v>
      </c>
      <c r="AA420" s="49" t="s">
        <v>1930</v>
      </c>
      <c r="AB420" s="83"/>
      <c r="AC420" s="38"/>
    </row>
    <row r="421" spans="1:29" s="33" customFormat="1" ht="15.75">
      <c r="A421" s="31" t="s">
        <v>11063</v>
      </c>
      <c r="B421" s="31" t="s">
        <v>8190</v>
      </c>
      <c r="C421" s="31"/>
      <c r="D421" s="31" t="s">
        <v>8191</v>
      </c>
      <c r="E421" s="31" t="s">
        <v>2927</v>
      </c>
      <c r="F421" s="31" t="s">
        <v>12817</v>
      </c>
      <c r="G421" s="31" t="s">
        <v>12818</v>
      </c>
      <c r="H421" s="31" t="s">
        <v>12819</v>
      </c>
      <c r="I421" s="31" t="s">
        <v>11230</v>
      </c>
      <c r="J421" s="31" t="s">
        <v>11078</v>
      </c>
      <c r="K421" s="31" t="s">
        <v>11079</v>
      </c>
      <c r="L421" s="31" t="s">
        <v>12820</v>
      </c>
      <c r="M421" s="31"/>
      <c r="N421" s="31" t="s">
        <v>11075</v>
      </c>
      <c r="O421" s="31" t="s">
        <v>12821</v>
      </c>
      <c r="P421" s="31" t="s">
        <v>11067</v>
      </c>
      <c r="Q421" s="31" t="s">
        <v>11070</v>
      </c>
      <c r="R421" s="31"/>
      <c r="S421" s="31" t="s">
        <v>11071</v>
      </c>
      <c r="T421" s="49" t="s">
        <v>18636</v>
      </c>
      <c r="U421" s="83" t="s">
        <v>18605</v>
      </c>
      <c r="V421" s="49" t="s">
        <v>3537</v>
      </c>
      <c r="W421" s="49" t="s">
        <v>18738</v>
      </c>
      <c r="X421" s="32" t="s">
        <v>18603</v>
      </c>
      <c r="Y421" s="49" t="s">
        <v>1930</v>
      </c>
      <c r="Z421" s="49" t="s">
        <v>1930</v>
      </c>
      <c r="AA421" s="49" t="s">
        <v>1930</v>
      </c>
      <c r="AB421" s="83"/>
      <c r="AC421" s="38"/>
    </row>
    <row r="422" spans="1:29" s="33" customFormat="1" ht="15.75">
      <c r="A422" s="31" t="s">
        <v>11063</v>
      </c>
      <c r="B422" s="31" t="s">
        <v>8190</v>
      </c>
      <c r="C422" s="31"/>
      <c r="D422" s="31" t="s">
        <v>8191</v>
      </c>
      <c r="E422" s="31" t="s">
        <v>2927</v>
      </c>
      <c r="F422" s="31" t="s">
        <v>12822</v>
      </c>
      <c r="G422" s="31" t="s">
        <v>12823</v>
      </c>
      <c r="H422" s="31" t="s">
        <v>12824</v>
      </c>
      <c r="I422" s="31" t="s">
        <v>11230</v>
      </c>
      <c r="J422" s="31" t="s">
        <v>11078</v>
      </c>
      <c r="K422" s="31" t="s">
        <v>11079</v>
      </c>
      <c r="L422" s="31" t="s">
        <v>12825</v>
      </c>
      <c r="M422" s="31"/>
      <c r="N422" s="31" t="s">
        <v>11075</v>
      </c>
      <c r="O422" s="31" t="s">
        <v>12826</v>
      </c>
      <c r="P422" s="31" t="s">
        <v>11067</v>
      </c>
      <c r="Q422" s="31" t="s">
        <v>11070</v>
      </c>
      <c r="R422" s="31"/>
      <c r="S422" s="31" t="s">
        <v>11071</v>
      </c>
      <c r="T422" s="49" t="s">
        <v>18636</v>
      </c>
      <c r="U422" s="83" t="s">
        <v>18605</v>
      </c>
      <c r="V422" s="49" t="s">
        <v>3537</v>
      </c>
      <c r="W422" s="49" t="s">
        <v>18738</v>
      </c>
      <c r="X422" s="32" t="s">
        <v>18603</v>
      </c>
      <c r="Y422" s="49" t="s">
        <v>1930</v>
      </c>
      <c r="Z422" s="49" t="s">
        <v>1930</v>
      </c>
      <c r="AA422" s="49" t="s">
        <v>1930</v>
      </c>
      <c r="AB422" s="83"/>
      <c r="AC422" s="38"/>
    </row>
    <row r="423" spans="1:29" s="33" customFormat="1" ht="15.75">
      <c r="A423" s="31" t="s">
        <v>11063</v>
      </c>
      <c r="B423" s="31" t="s">
        <v>8190</v>
      </c>
      <c r="C423" s="31"/>
      <c r="D423" s="31" t="s">
        <v>8191</v>
      </c>
      <c r="E423" s="31" t="s">
        <v>2927</v>
      </c>
      <c r="F423" s="31" t="s">
        <v>12827</v>
      </c>
      <c r="G423" s="31" t="s">
        <v>12828</v>
      </c>
      <c r="H423" s="31" t="s">
        <v>12829</v>
      </c>
      <c r="I423" s="31" t="s">
        <v>11230</v>
      </c>
      <c r="J423" s="31" t="s">
        <v>11078</v>
      </c>
      <c r="K423" s="31" t="s">
        <v>11079</v>
      </c>
      <c r="L423" s="31" t="s">
        <v>12830</v>
      </c>
      <c r="M423" s="31"/>
      <c r="N423" s="31" t="s">
        <v>11075</v>
      </c>
      <c r="O423" s="31" t="s">
        <v>12831</v>
      </c>
      <c r="P423" s="31" t="s">
        <v>11067</v>
      </c>
      <c r="Q423" s="31" t="s">
        <v>11070</v>
      </c>
      <c r="R423" s="31"/>
      <c r="S423" s="31" t="s">
        <v>11071</v>
      </c>
      <c r="T423" s="49" t="s">
        <v>18636</v>
      </c>
      <c r="U423" s="83" t="s">
        <v>18605</v>
      </c>
      <c r="V423" s="49" t="s">
        <v>3537</v>
      </c>
      <c r="W423" s="49" t="s">
        <v>18738</v>
      </c>
      <c r="X423" s="32" t="s">
        <v>18603</v>
      </c>
      <c r="Y423" s="49" t="s">
        <v>1930</v>
      </c>
      <c r="Z423" s="49" t="s">
        <v>1930</v>
      </c>
      <c r="AA423" s="49" t="s">
        <v>1930</v>
      </c>
      <c r="AB423" s="83"/>
      <c r="AC423" s="38"/>
    </row>
    <row r="424" spans="1:29" s="33" customFormat="1" ht="15.75">
      <c r="A424" s="31" t="s">
        <v>11063</v>
      </c>
      <c r="B424" s="31" t="s">
        <v>8190</v>
      </c>
      <c r="C424" s="31"/>
      <c r="D424" s="31" t="s">
        <v>8191</v>
      </c>
      <c r="E424" s="31" t="s">
        <v>2927</v>
      </c>
      <c r="F424" s="31" t="s">
        <v>12832</v>
      </c>
      <c r="G424" s="31" t="s">
        <v>12833</v>
      </c>
      <c r="H424" s="31" t="s">
        <v>12834</v>
      </c>
      <c r="I424" s="31" t="s">
        <v>11230</v>
      </c>
      <c r="J424" s="31" t="s">
        <v>11078</v>
      </c>
      <c r="K424" s="31" t="s">
        <v>11079</v>
      </c>
      <c r="L424" s="31" t="s">
        <v>12835</v>
      </c>
      <c r="M424" s="31"/>
      <c r="N424" s="31" t="s">
        <v>11075</v>
      </c>
      <c r="O424" s="31" t="s">
        <v>12836</v>
      </c>
      <c r="P424" s="31" t="s">
        <v>11067</v>
      </c>
      <c r="Q424" s="31" t="s">
        <v>11070</v>
      </c>
      <c r="R424" s="31"/>
      <c r="S424" s="31" t="s">
        <v>11071</v>
      </c>
      <c r="T424" s="49" t="s">
        <v>18636</v>
      </c>
      <c r="U424" s="83" t="s">
        <v>18605</v>
      </c>
      <c r="V424" s="49" t="s">
        <v>3537</v>
      </c>
      <c r="W424" s="49" t="s">
        <v>18738</v>
      </c>
      <c r="X424" s="32" t="s">
        <v>18603</v>
      </c>
      <c r="Y424" s="49" t="s">
        <v>1930</v>
      </c>
      <c r="Z424" s="49" t="s">
        <v>1930</v>
      </c>
      <c r="AA424" s="49" t="s">
        <v>1930</v>
      </c>
      <c r="AB424" s="83"/>
      <c r="AC424" s="38"/>
    </row>
    <row r="425" spans="1:29" s="33" customFormat="1" ht="15.75">
      <c r="A425" s="31" t="s">
        <v>11063</v>
      </c>
      <c r="B425" s="31" t="s">
        <v>8190</v>
      </c>
      <c r="C425" s="31"/>
      <c r="D425" s="31" t="s">
        <v>8191</v>
      </c>
      <c r="E425" s="31" t="s">
        <v>2927</v>
      </c>
      <c r="F425" s="31" t="s">
        <v>12837</v>
      </c>
      <c r="G425" s="31" t="s">
        <v>12838</v>
      </c>
      <c r="H425" s="31" t="s">
        <v>12839</v>
      </c>
      <c r="I425" s="31" t="s">
        <v>11230</v>
      </c>
      <c r="J425" s="31" t="s">
        <v>11078</v>
      </c>
      <c r="K425" s="31" t="s">
        <v>11079</v>
      </c>
      <c r="L425" s="31" t="s">
        <v>12840</v>
      </c>
      <c r="M425" s="31"/>
      <c r="N425" s="31" t="s">
        <v>11075</v>
      </c>
      <c r="O425" s="31" t="s">
        <v>12841</v>
      </c>
      <c r="P425" s="31" t="s">
        <v>11067</v>
      </c>
      <c r="Q425" s="31" t="s">
        <v>11070</v>
      </c>
      <c r="R425" s="31"/>
      <c r="S425" s="31" t="s">
        <v>11071</v>
      </c>
      <c r="T425" s="49" t="s">
        <v>18636</v>
      </c>
      <c r="U425" s="83" t="s">
        <v>18605</v>
      </c>
      <c r="V425" s="49" t="s">
        <v>3537</v>
      </c>
      <c r="W425" s="49" t="s">
        <v>18738</v>
      </c>
      <c r="X425" s="32" t="s">
        <v>18603</v>
      </c>
      <c r="Y425" s="49" t="s">
        <v>1930</v>
      </c>
      <c r="Z425" s="49" t="s">
        <v>1930</v>
      </c>
      <c r="AA425" s="49" t="s">
        <v>1930</v>
      </c>
      <c r="AB425" s="83"/>
      <c r="AC425" s="38"/>
    </row>
    <row r="426" spans="1:29" s="33" customFormat="1" ht="15.75">
      <c r="A426" s="31" t="s">
        <v>11063</v>
      </c>
      <c r="B426" s="31" t="s">
        <v>8190</v>
      </c>
      <c r="C426" s="31"/>
      <c r="D426" s="31" t="s">
        <v>8191</v>
      </c>
      <c r="E426" s="31" t="s">
        <v>2927</v>
      </c>
      <c r="F426" s="31" t="s">
        <v>12842</v>
      </c>
      <c r="G426" s="31" t="s">
        <v>12843</v>
      </c>
      <c r="H426" s="31" t="s">
        <v>12844</v>
      </c>
      <c r="I426" s="31" t="s">
        <v>11230</v>
      </c>
      <c r="J426" s="31" t="s">
        <v>11078</v>
      </c>
      <c r="K426" s="31" t="s">
        <v>11079</v>
      </c>
      <c r="L426" s="31" t="s">
        <v>12845</v>
      </c>
      <c r="M426" s="31"/>
      <c r="N426" s="31" t="s">
        <v>11075</v>
      </c>
      <c r="O426" s="31" t="s">
        <v>12846</v>
      </c>
      <c r="P426" s="31" t="s">
        <v>11067</v>
      </c>
      <c r="Q426" s="31" t="s">
        <v>11070</v>
      </c>
      <c r="R426" s="31"/>
      <c r="S426" s="31" t="s">
        <v>11071</v>
      </c>
      <c r="T426" s="49" t="s">
        <v>18636</v>
      </c>
      <c r="U426" s="83" t="s">
        <v>18605</v>
      </c>
      <c r="V426" s="49" t="s">
        <v>3537</v>
      </c>
      <c r="W426" s="49" t="s">
        <v>18738</v>
      </c>
      <c r="X426" s="32" t="s">
        <v>18603</v>
      </c>
      <c r="Y426" s="49" t="s">
        <v>1930</v>
      </c>
      <c r="Z426" s="49" t="s">
        <v>1930</v>
      </c>
      <c r="AA426" s="49" t="s">
        <v>1930</v>
      </c>
      <c r="AB426" s="83"/>
      <c r="AC426" s="38"/>
    </row>
    <row r="427" spans="1:29" s="33" customFormat="1" ht="15.75">
      <c r="A427" s="31" t="s">
        <v>11063</v>
      </c>
      <c r="B427" s="31" t="s">
        <v>8190</v>
      </c>
      <c r="C427" s="31"/>
      <c r="D427" s="31" t="s">
        <v>8191</v>
      </c>
      <c r="E427" s="31" t="s">
        <v>2927</v>
      </c>
      <c r="F427" s="31" t="s">
        <v>12847</v>
      </c>
      <c r="G427" s="31" t="s">
        <v>12848</v>
      </c>
      <c r="H427" s="31" t="s">
        <v>12849</v>
      </c>
      <c r="I427" s="31" t="s">
        <v>11230</v>
      </c>
      <c r="J427" s="31" t="s">
        <v>11078</v>
      </c>
      <c r="K427" s="31" t="s">
        <v>11079</v>
      </c>
      <c r="L427" s="31" t="s">
        <v>12850</v>
      </c>
      <c r="M427" s="31"/>
      <c r="N427" s="31" t="s">
        <v>11075</v>
      </c>
      <c r="O427" s="31" t="s">
        <v>12851</v>
      </c>
      <c r="P427" s="31" t="s">
        <v>11067</v>
      </c>
      <c r="Q427" s="31" t="s">
        <v>11070</v>
      </c>
      <c r="R427" s="31"/>
      <c r="S427" s="31" t="s">
        <v>11071</v>
      </c>
      <c r="T427" s="49" t="s">
        <v>18636</v>
      </c>
      <c r="U427" s="83" t="s">
        <v>18605</v>
      </c>
      <c r="V427" s="49" t="s">
        <v>3537</v>
      </c>
      <c r="W427" s="49" t="s">
        <v>18738</v>
      </c>
      <c r="X427" s="32" t="s">
        <v>18603</v>
      </c>
      <c r="Y427" s="49" t="s">
        <v>1930</v>
      </c>
      <c r="Z427" s="49" t="s">
        <v>1930</v>
      </c>
      <c r="AA427" s="49" t="s">
        <v>1930</v>
      </c>
      <c r="AB427" s="83"/>
      <c r="AC427" s="38"/>
    </row>
    <row r="428" spans="1:29" s="33" customFormat="1" ht="15.75">
      <c r="A428" s="31" t="s">
        <v>11063</v>
      </c>
      <c r="B428" s="31" t="s">
        <v>8190</v>
      </c>
      <c r="C428" s="31"/>
      <c r="D428" s="31" t="s">
        <v>8191</v>
      </c>
      <c r="E428" s="31" t="s">
        <v>2927</v>
      </c>
      <c r="F428" s="31" t="s">
        <v>12852</v>
      </c>
      <c r="G428" s="31" t="s">
        <v>12853</v>
      </c>
      <c r="H428" s="31" t="s">
        <v>12854</v>
      </c>
      <c r="I428" s="31" t="s">
        <v>11230</v>
      </c>
      <c r="J428" s="31" t="s">
        <v>11078</v>
      </c>
      <c r="K428" s="31" t="s">
        <v>11079</v>
      </c>
      <c r="L428" s="31" t="s">
        <v>12855</v>
      </c>
      <c r="M428" s="31"/>
      <c r="N428" s="31" t="s">
        <v>11075</v>
      </c>
      <c r="O428" s="31" t="s">
        <v>12856</v>
      </c>
      <c r="P428" s="31" t="s">
        <v>11067</v>
      </c>
      <c r="Q428" s="31" t="s">
        <v>11070</v>
      </c>
      <c r="R428" s="31"/>
      <c r="S428" s="31" t="s">
        <v>11071</v>
      </c>
      <c r="T428" s="49" t="s">
        <v>18636</v>
      </c>
      <c r="U428" s="83" t="s">
        <v>18605</v>
      </c>
      <c r="V428" s="49" t="s">
        <v>3537</v>
      </c>
      <c r="W428" s="49" t="s">
        <v>18738</v>
      </c>
      <c r="X428" s="32" t="s">
        <v>18603</v>
      </c>
      <c r="Y428" s="49" t="s">
        <v>1930</v>
      </c>
      <c r="Z428" s="49" t="s">
        <v>1930</v>
      </c>
      <c r="AA428" s="49" t="s">
        <v>1930</v>
      </c>
      <c r="AB428" s="83"/>
      <c r="AC428" s="38"/>
    </row>
    <row r="429" spans="1:29" s="33" customFormat="1" ht="15.75">
      <c r="A429" s="31" t="s">
        <v>11063</v>
      </c>
      <c r="B429" s="31" t="s">
        <v>8190</v>
      </c>
      <c r="C429" s="31"/>
      <c r="D429" s="31" t="s">
        <v>8191</v>
      </c>
      <c r="E429" s="31" t="s">
        <v>2927</v>
      </c>
      <c r="F429" s="31" t="s">
        <v>12857</v>
      </c>
      <c r="G429" s="31" t="s">
        <v>12858</v>
      </c>
      <c r="H429" s="31" t="s">
        <v>12859</v>
      </c>
      <c r="I429" s="31" t="s">
        <v>11230</v>
      </c>
      <c r="J429" s="31" t="s">
        <v>11078</v>
      </c>
      <c r="K429" s="31" t="s">
        <v>11079</v>
      </c>
      <c r="L429" s="31" t="s">
        <v>12860</v>
      </c>
      <c r="M429" s="31"/>
      <c r="N429" s="31" t="s">
        <v>11075</v>
      </c>
      <c r="O429" s="31" t="s">
        <v>12861</v>
      </c>
      <c r="P429" s="31" t="s">
        <v>11067</v>
      </c>
      <c r="Q429" s="31" t="s">
        <v>11070</v>
      </c>
      <c r="R429" s="31"/>
      <c r="S429" s="31" t="s">
        <v>11071</v>
      </c>
      <c r="T429" s="49" t="s">
        <v>18636</v>
      </c>
      <c r="U429" s="83" t="s">
        <v>18605</v>
      </c>
      <c r="V429" s="49" t="s">
        <v>3537</v>
      </c>
      <c r="W429" s="49" t="s">
        <v>18738</v>
      </c>
      <c r="X429" s="32" t="s">
        <v>18603</v>
      </c>
      <c r="Y429" s="49" t="s">
        <v>1930</v>
      </c>
      <c r="Z429" s="49" t="s">
        <v>1930</v>
      </c>
      <c r="AA429" s="49" t="s">
        <v>1930</v>
      </c>
      <c r="AB429" s="83"/>
      <c r="AC429" s="38"/>
    </row>
    <row r="430" spans="1:29" s="33" customFormat="1" ht="15.75">
      <c r="A430" s="31" t="s">
        <v>11063</v>
      </c>
      <c r="B430" s="31" t="s">
        <v>8190</v>
      </c>
      <c r="C430" s="31"/>
      <c r="D430" s="31" t="s">
        <v>8191</v>
      </c>
      <c r="E430" s="31" t="s">
        <v>2927</v>
      </c>
      <c r="F430" s="31" t="s">
        <v>12862</v>
      </c>
      <c r="G430" s="31" t="s">
        <v>12863</v>
      </c>
      <c r="H430" s="31" t="s">
        <v>12864</v>
      </c>
      <c r="I430" s="31" t="s">
        <v>11230</v>
      </c>
      <c r="J430" s="31" t="s">
        <v>11078</v>
      </c>
      <c r="K430" s="31" t="s">
        <v>11079</v>
      </c>
      <c r="L430" s="31" t="s">
        <v>12865</v>
      </c>
      <c r="M430" s="31"/>
      <c r="N430" s="31" t="s">
        <v>11075</v>
      </c>
      <c r="O430" s="31" t="s">
        <v>12866</v>
      </c>
      <c r="P430" s="31" t="s">
        <v>11067</v>
      </c>
      <c r="Q430" s="31" t="s">
        <v>11070</v>
      </c>
      <c r="R430" s="31"/>
      <c r="S430" s="31" t="s">
        <v>11071</v>
      </c>
      <c r="T430" s="49" t="s">
        <v>18636</v>
      </c>
      <c r="U430" s="83" t="s">
        <v>18605</v>
      </c>
      <c r="V430" s="49" t="s">
        <v>3537</v>
      </c>
      <c r="W430" s="49" t="s">
        <v>18738</v>
      </c>
      <c r="X430" s="32" t="s">
        <v>18603</v>
      </c>
      <c r="Y430" s="49" t="s">
        <v>1930</v>
      </c>
      <c r="Z430" s="49" t="s">
        <v>1930</v>
      </c>
      <c r="AA430" s="49" t="s">
        <v>1930</v>
      </c>
      <c r="AB430" s="83"/>
      <c r="AC430" s="38"/>
    </row>
    <row r="431" spans="1:29" s="33" customFormat="1" ht="15.75">
      <c r="A431" s="31" t="s">
        <v>11063</v>
      </c>
      <c r="B431" s="31" t="s">
        <v>8190</v>
      </c>
      <c r="C431" s="31"/>
      <c r="D431" s="31" t="s">
        <v>8191</v>
      </c>
      <c r="E431" s="31" t="s">
        <v>2927</v>
      </c>
      <c r="F431" s="31" t="s">
        <v>12867</v>
      </c>
      <c r="G431" s="31" t="s">
        <v>12868</v>
      </c>
      <c r="H431" s="31" t="s">
        <v>12869</v>
      </c>
      <c r="I431" s="31" t="s">
        <v>11230</v>
      </c>
      <c r="J431" s="31" t="s">
        <v>11078</v>
      </c>
      <c r="K431" s="31" t="s">
        <v>11079</v>
      </c>
      <c r="L431" s="31" t="s">
        <v>12870</v>
      </c>
      <c r="M431" s="31"/>
      <c r="N431" s="31" t="s">
        <v>11075</v>
      </c>
      <c r="O431" s="31" t="s">
        <v>12871</v>
      </c>
      <c r="P431" s="31" t="s">
        <v>11067</v>
      </c>
      <c r="Q431" s="31" t="s">
        <v>11070</v>
      </c>
      <c r="R431" s="31"/>
      <c r="S431" s="31" t="s">
        <v>11071</v>
      </c>
      <c r="T431" s="49" t="s">
        <v>18636</v>
      </c>
      <c r="U431" s="83" t="s">
        <v>18605</v>
      </c>
      <c r="V431" s="49" t="s">
        <v>3537</v>
      </c>
      <c r="W431" s="49" t="s">
        <v>18738</v>
      </c>
      <c r="X431" s="32" t="s">
        <v>18603</v>
      </c>
      <c r="Y431" s="49" t="s">
        <v>1930</v>
      </c>
      <c r="Z431" s="49" t="s">
        <v>1930</v>
      </c>
      <c r="AA431" s="49" t="s">
        <v>1930</v>
      </c>
      <c r="AB431" s="83"/>
      <c r="AC431" s="38"/>
    </row>
    <row r="432" spans="1:29" s="33" customFormat="1" ht="15.75">
      <c r="A432" s="31" t="s">
        <v>11063</v>
      </c>
      <c r="B432" s="31" t="s">
        <v>8190</v>
      </c>
      <c r="C432" s="31"/>
      <c r="D432" s="31" t="s">
        <v>8191</v>
      </c>
      <c r="E432" s="31" t="s">
        <v>2927</v>
      </c>
      <c r="F432" s="31" t="s">
        <v>12872</v>
      </c>
      <c r="G432" s="31" t="s">
        <v>12873</v>
      </c>
      <c r="H432" s="31" t="s">
        <v>12874</v>
      </c>
      <c r="I432" s="31" t="s">
        <v>11230</v>
      </c>
      <c r="J432" s="31" t="s">
        <v>11078</v>
      </c>
      <c r="K432" s="31" t="s">
        <v>11079</v>
      </c>
      <c r="L432" s="31" t="s">
        <v>12875</v>
      </c>
      <c r="M432" s="31"/>
      <c r="N432" s="31" t="s">
        <v>11075</v>
      </c>
      <c r="O432" s="31" t="s">
        <v>12876</v>
      </c>
      <c r="P432" s="31" t="s">
        <v>11067</v>
      </c>
      <c r="Q432" s="31" t="s">
        <v>11070</v>
      </c>
      <c r="R432" s="31"/>
      <c r="S432" s="31" t="s">
        <v>11071</v>
      </c>
      <c r="T432" s="49" t="s">
        <v>18636</v>
      </c>
      <c r="U432" s="83" t="s">
        <v>18605</v>
      </c>
      <c r="V432" s="49" t="s">
        <v>3537</v>
      </c>
      <c r="W432" s="49" t="s">
        <v>18738</v>
      </c>
      <c r="X432" s="32" t="s">
        <v>18603</v>
      </c>
      <c r="Y432" s="49" t="s">
        <v>1930</v>
      </c>
      <c r="Z432" s="49" t="s">
        <v>1930</v>
      </c>
      <c r="AA432" s="49" t="s">
        <v>1930</v>
      </c>
      <c r="AB432" s="83"/>
      <c r="AC432" s="38"/>
    </row>
    <row r="433" spans="1:29" s="109" customFormat="1" ht="15.75">
      <c r="A433" s="36" t="s">
        <v>11063</v>
      </c>
      <c r="B433" s="36" t="s">
        <v>8190</v>
      </c>
      <c r="C433" s="36"/>
      <c r="D433" s="36" t="s">
        <v>8191</v>
      </c>
      <c r="E433" s="36" t="s">
        <v>2927</v>
      </c>
      <c r="F433" s="36" t="s">
        <v>10710</v>
      </c>
      <c r="G433" s="36" t="s">
        <v>10711</v>
      </c>
      <c r="H433" s="36" t="s">
        <v>10709</v>
      </c>
      <c r="I433" s="31" t="s">
        <v>11230</v>
      </c>
      <c r="J433" s="31" t="s">
        <v>11078</v>
      </c>
      <c r="K433" s="31" t="s">
        <v>11079</v>
      </c>
      <c r="L433" s="31" t="s">
        <v>12877</v>
      </c>
      <c r="M433" s="31"/>
      <c r="N433" s="31" t="s">
        <v>11075</v>
      </c>
      <c r="O433" s="31" t="s">
        <v>12878</v>
      </c>
      <c r="P433" s="31" t="s">
        <v>11067</v>
      </c>
      <c r="Q433" s="31" t="s">
        <v>11070</v>
      </c>
      <c r="R433" s="31"/>
      <c r="S433" s="31" t="s">
        <v>11071</v>
      </c>
      <c r="T433" s="106" t="s">
        <v>18636</v>
      </c>
      <c r="U433" s="107" t="s">
        <v>18607</v>
      </c>
      <c r="V433" s="106" t="s">
        <v>7694</v>
      </c>
      <c r="W433" s="106" t="s">
        <v>18738</v>
      </c>
      <c r="X433" s="37" t="s">
        <v>18603</v>
      </c>
      <c r="Y433" s="106" t="s">
        <v>1930</v>
      </c>
      <c r="Z433" s="106" t="s">
        <v>1930</v>
      </c>
      <c r="AA433" s="106" t="s">
        <v>1930</v>
      </c>
      <c r="AB433" s="107"/>
      <c r="AC433" s="108"/>
    </row>
    <row r="434" spans="1:29" s="33" customFormat="1" ht="15.75">
      <c r="A434" s="31" t="s">
        <v>11063</v>
      </c>
      <c r="B434" s="31" t="s">
        <v>8190</v>
      </c>
      <c r="C434" s="31"/>
      <c r="D434" s="31" t="s">
        <v>8191</v>
      </c>
      <c r="E434" s="31" t="s">
        <v>2927</v>
      </c>
      <c r="F434" s="31" t="s">
        <v>12879</v>
      </c>
      <c r="G434" s="31" t="s">
        <v>12880</v>
      </c>
      <c r="H434" s="31" t="s">
        <v>12881</v>
      </c>
      <c r="I434" s="31" t="s">
        <v>11230</v>
      </c>
      <c r="J434" s="31" t="s">
        <v>11078</v>
      </c>
      <c r="K434" s="31" t="s">
        <v>11079</v>
      </c>
      <c r="L434" s="31" t="s">
        <v>12882</v>
      </c>
      <c r="M434" s="31"/>
      <c r="N434" s="31" t="s">
        <v>11075</v>
      </c>
      <c r="O434" s="31" t="s">
        <v>12883</v>
      </c>
      <c r="P434" s="31" t="s">
        <v>11067</v>
      </c>
      <c r="Q434" s="31" t="s">
        <v>11070</v>
      </c>
      <c r="R434" s="31"/>
      <c r="S434" s="31" t="s">
        <v>11071</v>
      </c>
      <c r="T434" s="49" t="s">
        <v>18636</v>
      </c>
      <c r="U434" s="83" t="s">
        <v>18605</v>
      </c>
      <c r="V434" s="49" t="s">
        <v>3537</v>
      </c>
      <c r="W434" s="49" t="s">
        <v>18738</v>
      </c>
      <c r="X434" s="32" t="s">
        <v>18603</v>
      </c>
      <c r="Y434" s="49" t="s">
        <v>1930</v>
      </c>
      <c r="Z434" s="49" t="s">
        <v>1930</v>
      </c>
      <c r="AA434" s="49" t="s">
        <v>1930</v>
      </c>
      <c r="AB434" s="83"/>
      <c r="AC434" s="38"/>
    </row>
    <row r="435" spans="1:29" s="33" customFormat="1" ht="15.75">
      <c r="A435" s="31" t="s">
        <v>11063</v>
      </c>
      <c r="B435" s="31" t="s">
        <v>8190</v>
      </c>
      <c r="C435" s="31"/>
      <c r="D435" s="31" t="s">
        <v>8191</v>
      </c>
      <c r="E435" s="31" t="s">
        <v>2927</v>
      </c>
      <c r="F435" s="31" t="s">
        <v>12884</v>
      </c>
      <c r="G435" s="31" t="s">
        <v>12885</v>
      </c>
      <c r="H435" s="31" t="s">
        <v>12886</v>
      </c>
      <c r="I435" s="31" t="s">
        <v>11230</v>
      </c>
      <c r="J435" s="31" t="s">
        <v>11078</v>
      </c>
      <c r="K435" s="31" t="s">
        <v>11079</v>
      </c>
      <c r="L435" s="31" t="s">
        <v>12887</v>
      </c>
      <c r="M435" s="31"/>
      <c r="N435" s="31" t="s">
        <v>11075</v>
      </c>
      <c r="O435" s="31" t="s">
        <v>12888</v>
      </c>
      <c r="P435" s="31" t="s">
        <v>11067</v>
      </c>
      <c r="Q435" s="31" t="s">
        <v>11070</v>
      </c>
      <c r="R435" s="31"/>
      <c r="S435" s="31" t="s">
        <v>11071</v>
      </c>
      <c r="T435" s="49" t="s">
        <v>18636</v>
      </c>
      <c r="U435" s="83" t="s">
        <v>18605</v>
      </c>
      <c r="V435" s="49" t="s">
        <v>3537</v>
      </c>
      <c r="W435" s="49" t="s">
        <v>18738</v>
      </c>
      <c r="X435" s="32" t="s">
        <v>18603</v>
      </c>
      <c r="Y435" s="49" t="s">
        <v>1930</v>
      </c>
      <c r="Z435" s="49" t="s">
        <v>1930</v>
      </c>
      <c r="AA435" s="49" t="s">
        <v>1930</v>
      </c>
      <c r="AB435" s="83"/>
      <c r="AC435" s="38"/>
    </row>
    <row r="436" spans="1:29" s="109" customFormat="1" ht="15.75">
      <c r="A436" s="36" t="s">
        <v>11063</v>
      </c>
      <c r="B436" s="36" t="s">
        <v>8190</v>
      </c>
      <c r="C436" s="36"/>
      <c r="D436" s="36" t="s">
        <v>8191</v>
      </c>
      <c r="E436" s="36" t="s">
        <v>2927</v>
      </c>
      <c r="F436" s="36" t="s">
        <v>10713</v>
      </c>
      <c r="G436" s="36" t="s">
        <v>10714</v>
      </c>
      <c r="H436" s="36" t="s">
        <v>10712</v>
      </c>
      <c r="I436" s="31" t="s">
        <v>11230</v>
      </c>
      <c r="J436" s="31" t="s">
        <v>11078</v>
      </c>
      <c r="K436" s="31" t="s">
        <v>11079</v>
      </c>
      <c r="L436" s="31" t="s">
        <v>12889</v>
      </c>
      <c r="M436" s="31"/>
      <c r="N436" s="31" t="s">
        <v>11075</v>
      </c>
      <c r="O436" s="31" t="s">
        <v>12890</v>
      </c>
      <c r="P436" s="31" t="s">
        <v>11067</v>
      </c>
      <c r="Q436" s="31" t="s">
        <v>11070</v>
      </c>
      <c r="R436" s="31"/>
      <c r="S436" s="31" t="s">
        <v>11071</v>
      </c>
      <c r="T436" s="106" t="s">
        <v>18636</v>
      </c>
      <c r="U436" s="107" t="s">
        <v>18607</v>
      </c>
      <c r="V436" s="106" t="s">
        <v>7694</v>
      </c>
      <c r="W436" s="106" t="s">
        <v>18738</v>
      </c>
      <c r="X436" s="37" t="s">
        <v>18603</v>
      </c>
      <c r="Y436" s="106" t="s">
        <v>1930</v>
      </c>
      <c r="Z436" s="106" t="s">
        <v>1930</v>
      </c>
      <c r="AA436" s="106" t="s">
        <v>1930</v>
      </c>
      <c r="AB436" s="107"/>
      <c r="AC436" s="108"/>
    </row>
    <row r="437" spans="1:29" s="33" customFormat="1" ht="15.75">
      <c r="A437" s="31" t="s">
        <v>11063</v>
      </c>
      <c r="B437" s="31" t="s">
        <v>8190</v>
      </c>
      <c r="C437" s="31"/>
      <c r="D437" s="31" t="s">
        <v>8191</v>
      </c>
      <c r="E437" s="31" t="s">
        <v>2927</v>
      </c>
      <c r="F437" s="31" t="s">
        <v>12891</v>
      </c>
      <c r="G437" s="31" t="s">
        <v>12892</v>
      </c>
      <c r="H437" s="31" t="s">
        <v>12893</v>
      </c>
      <c r="I437" s="31" t="s">
        <v>11230</v>
      </c>
      <c r="J437" s="31" t="s">
        <v>11078</v>
      </c>
      <c r="K437" s="31" t="s">
        <v>11079</v>
      </c>
      <c r="L437" s="31" t="s">
        <v>12894</v>
      </c>
      <c r="M437" s="31"/>
      <c r="N437" s="31" t="s">
        <v>11075</v>
      </c>
      <c r="O437" s="31" t="s">
        <v>12895</v>
      </c>
      <c r="P437" s="31" t="s">
        <v>11067</v>
      </c>
      <c r="Q437" s="31" t="s">
        <v>11070</v>
      </c>
      <c r="R437" s="31"/>
      <c r="S437" s="31" t="s">
        <v>11071</v>
      </c>
      <c r="T437" s="49" t="s">
        <v>18636</v>
      </c>
      <c r="U437" s="83" t="s">
        <v>18605</v>
      </c>
      <c r="V437" s="49" t="s">
        <v>3537</v>
      </c>
      <c r="W437" s="49" t="s">
        <v>18738</v>
      </c>
      <c r="X437" s="32" t="s">
        <v>18603</v>
      </c>
      <c r="Y437" s="49" t="s">
        <v>1930</v>
      </c>
      <c r="Z437" s="49" t="s">
        <v>1930</v>
      </c>
      <c r="AA437" s="49" t="s">
        <v>1930</v>
      </c>
      <c r="AB437" s="83"/>
      <c r="AC437" s="38"/>
    </row>
    <row r="438" spans="1:29" s="109" customFormat="1" ht="15.75">
      <c r="A438" s="36" t="s">
        <v>11063</v>
      </c>
      <c r="B438" s="36" t="s">
        <v>8190</v>
      </c>
      <c r="C438" s="36"/>
      <c r="D438" s="36" t="s">
        <v>8191</v>
      </c>
      <c r="E438" s="36" t="s">
        <v>2927</v>
      </c>
      <c r="F438" s="36" t="s">
        <v>10650</v>
      </c>
      <c r="G438" s="36" t="s">
        <v>10651</v>
      </c>
      <c r="H438" s="36" t="s">
        <v>10649</v>
      </c>
      <c r="I438" s="31" t="s">
        <v>11230</v>
      </c>
      <c r="J438" s="31" t="s">
        <v>11078</v>
      </c>
      <c r="K438" s="31" t="s">
        <v>11079</v>
      </c>
      <c r="L438" s="31" t="s">
        <v>12896</v>
      </c>
      <c r="M438" s="31"/>
      <c r="N438" s="31" t="s">
        <v>11075</v>
      </c>
      <c r="O438" s="31" t="s">
        <v>12897</v>
      </c>
      <c r="P438" s="31" t="s">
        <v>11067</v>
      </c>
      <c r="Q438" s="31" t="s">
        <v>11070</v>
      </c>
      <c r="R438" s="31"/>
      <c r="S438" s="31" t="s">
        <v>11071</v>
      </c>
      <c r="T438" s="106" t="s">
        <v>18636</v>
      </c>
      <c r="U438" s="107" t="s">
        <v>18607</v>
      </c>
      <c r="V438" s="106" t="s">
        <v>7694</v>
      </c>
      <c r="W438" s="106" t="s">
        <v>18738</v>
      </c>
      <c r="X438" s="37" t="s">
        <v>18603</v>
      </c>
      <c r="Y438" s="106" t="s">
        <v>1930</v>
      </c>
      <c r="Z438" s="106" t="s">
        <v>1930</v>
      </c>
      <c r="AA438" s="106" t="s">
        <v>1930</v>
      </c>
      <c r="AB438" s="107"/>
      <c r="AC438" s="108"/>
    </row>
    <row r="439" spans="1:29" s="109" customFormat="1" ht="15.75">
      <c r="A439" s="36" t="s">
        <v>11063</v>
      </c>
      <c r="B439" s="36" t="s">
        <v>8190</v>
      </c>
      <c r="C439" s="36"/>
      <c r="D439" s="36" t="s">
        <v>8191</v>
      </c>
      <c r="E439" s="36" t="s">
        <v>2927</v>
      </c>
      <c r="F439" s="36" t="s">
        <v>12898</v>
      </c>
      <c r="G439" s="36" t="s">
        <v>12899</v>
      </c>
      <c r="H439" s="36" t="s">
        <v>12900</v>
      </c>
      <c r="I439" s="31" t="s">
        <v>11230</v>
      </c>
      <c r="J439" s="31" t="s">
        <v>11078</v>
      </c>
      <c r="K439" s="31" t="s">
        <v>11079</v>
      </c>
      <c r="L439" s="31" t="s">
        <v>12901</v>
      </c>
      <c r="M439" s="31"/>
      <c r="N439" s="31" t="s">
        <v>11075</v>
      </c>
      <c r="O439" s="31" t="s">
        <v>12902</v>
      </c>
      <c r="P439" s="31" t="s">
        <v>11067</v>
      </c>
      <c r="Q439" s="31" t="s">
        <v>11070</v>
      </c>
      <c r="R439" s="31"/>
      <c r="S439" s="31" t="s">
        <v>11071</v>
      </c>
      <c r="T439" s="106" t="s">
        <v>18636</v>
      </c>
      <c r="U439" s="107" t="s">
        <v>18607</v>
      </c>
      <c r="V439" s="106" t="s">
        <v>7694</v>
      </c>
      <c r="W439" s="106" t="s">
        <v>18738</v>
      </c>
      <c r="X439" s="37" t="s">
        <v>18603</v>
      </c>
      <c r="Y439" s="106" t="s">
        <v>1930</v>
      </c>
      <c r="Z439" s="106" t="s">
        <v>1930</v>
      </c>
      <c r="AA439" s="106" t="s">
        <v>1930</v>
      </c>
      <c r="AB439" s="107"/>
      <c r="AC439" s="108"/>
    </row>
    <row r="440" spans="1:29" s="109" customFormat="1" ht="15.75">
      <c r="A440" s="36" t="s">
        <v>11063</v>
      </c>
      <c r="B440" s="36" t="s">
        <v>8190</v>
      </c>
      <c r="C440" s="36"/>
      <c r="D440" s="36" t="s">
        <v>8191</v>
      </c>
      <c r="E440" s="36" t="s">
        <v>2927</v>
      </c>
      <c r="F440" s="36" t="s">
        <v>12903</v>
      </c>
      <c r="G440" s="36" t="s">
        <v>12904</v>
      </c>
      <c r="H440" s="36" t="s">
        <v>12905</v>
      </c>
      <c r="I440" s="31" t="s">
        <v>11230</v>
      </c>
      <c r="J440" s="31" t="s">
        <v>11078</v>
      </c>
      <c r="K440" s="31" t="s">
        <v>11079</v>
      </c>
      <c r="L440" s="31" t="s">
        <v>12906</v>
      </c>
      <c r="M440" s="31"/>
      <c r="N440" s="31" t="s">
        <v>11075</v>
      </c>
      <c r="O440" s="31" t="s">
        <v>12907</v>
      </c>
      <c r="P440" s="31" t="s">
        <v>11067</v>
      </c>
      <c r="Q440" s="31" t="s">
        <v>11070</v>
      </c>
      <c r="R440" s="31"/>
      <c r="S440" s="31" t="s">
        <v>11071</v>
      </c>
      <c r="T440" s="106" t="s">
        <v>18636</v>
      </c>
      <c r="U440" s="107" t="s">
        <v>18607</v>
      </c>
      <c r="V440" s="106" t="s">
        <v>7694</v>
      </c>
      <c r="W440" s="106" t="s">
        <v>18738</v>
      </c>
      <c r="X440" s="37" t="s">
        <v>18603</v>
      </c>
      <c r="Y440" s="106" t="s">
        <v>1930</v>
      </c>
      <c r="Z440" s="106" t="s">
        <v>1930</v>
      </c>
      <c r="AA440" s="106" t="s">
        <v>1930</v>
      </c>
      <c r="AB440" s="107"/>
      <c r="AC440" s="108"/>
    </row>
    <row r="441" spans="1:29" s="33" customFormat="1" ht="15.75">
      <c r="A441" s="31" t="s">
        <v>11063</v>
      </c>
      <c r="B441" s="31" t="s">
        <v>8190</v>
      </c>
      <c r="C441" s="31"/>
      <c r="D441" s="31" t="s">
        <v>8191</v>
      </c>
      <c r="E441" s="31" t="s">
        <v>2927</v>
      </c>
      <c r="F441" s="31" t="s">
        <v>12908</v>
      </c>
      <c r="G441" s="31" t="s">
        <v>12909</v>
      </c>
      <c r="H441" s="31" t="s">
        <v>12910</v>
      </c>
      <c r="I441" s="31" t="s">
        <v>11230</v>
      </c>
      <c r="J441" s="31" t="s">
        <v>11078</v>
      </c>
      <c r="K441" s="31" t="s">
        <v>11079</v>
      </c>
      <c r="L441" s="31" t="s">
        <v>12911</v>
      </c>
      <c r="M441" s="31"/>
      <c r="N441" s="31" t="s">
        <v>11075</v>
      </c>
      <c r="O441" s="31" t="s">
        <v>12912</v>
      </c>
      <c r="P441" s="31" t="s">
        <v>11067</v>
      </c>
      <c r="Q441" s="31" t="s">
        <v>11070</v>
      </c>
      <c r="R441" s="31"/>
      <c r="S441" s="31" t="s">
        <v>11071</v>
      </c>
      <c r="T441" s="49" t="s">
        <v>18636</v>
      </c>
      <c r="U441" s="83" t="s">
        <v>18605</v>
      </c>
      <c r="V441" s="49" t="s">
        <v>3537</v>
      </c>
      <c r="W441" s="49" t="s">
        <v>18738</v>
      </c>
      <c r="X441" s="32" t="s">
        <v>18603</v>
      </c>
      <c r="Y441" s="49" t="s">
        <v>1930</v>
      </c>
      <c r="Z441" s="49" t="s">
        <v>1930</v>
      </c>
      <c r="AA441" s="49" t="s">
        <v>1930</v>
      </c>
      <c r="AB441" s="83"/>
      <c r="AC441" s="38"/>
    </row>
    <row r="442" spans="1:29" s="109" customFormat="1" ht="15.75">
      <c r="A442" s="36" t="s">
        <v>11063</v>
      </c>
      <c r="B442" s="36" t="s">
        <v>8190</v>
      </c>
      <c r="C442" s="36"/>
      <c r="D442" s="36" t="s">
        <v>8191</v>
      </c>
      <c r="E442" s="36" t="s">
        <v>2927</v>
      </c>
      <c r="F442" s="36" t="s">
        <v>12913</v>
      </c>
      <c r="G442" s="36" t="s">
        <v>12914</v>
      </c>
      <c r="H442" s="36" t="s">
        <v>12915</v>
      </c>
      <c r="I442" s="31" t="s">
        <v>11230</v>
      </c>
      <c r="J442" s="31" t="s">
        <v>11078</v>
      </c>
      <c r="K442" s="31" t="s">
        <v>11079</v>
      </c>
      <c r="L442" s="31" t="s">
        <v>12916</v>
      </c>
      <c r="M442" s="31"/>
      <c r="N442" s="31" t="s">
        <v>11075</v>
      </c>
      <c r="O442" s="31" t="s">
        <v>12917</v>
      </c>
      <c r="P442" s="31" t="s">
        <v>11067</v>
      </c>
      <c r="Q442" s="31" t="s">
        <v>11070</v>
      </c>
      <c r="R442" s="31"/>
      <c r="S442" s="31" t="s">
        <v>11071</v>
      </c>
      <c r="T442" s="106" t="s">
        <v>18636</v>
      </c>
      <c r="U442" s="107" t="s">
        <v>18607</v>
      </c>
      <c r="V442" s="106" t="s">
        <v>7694</v>
      </c>
      <c r="W442" s="106" t="s">
        <v>18738</v>
      </c>
      <c r="X442" s="37" t="s">
        <v>18603</v>
      </c>
      <c r="Y442" s="106" t="s">
        <v>1930</v>
      </c>
      <c r="Z442" s="106" t="s">
        <v>1930</v>
      </c>
      <c r="AA442" s="106" t="s">
        <v>1930</v>
      </c>
      <c r="AB442" s="107"/>
      <c r="AC442" s="108"/>
    </row>
    <row r="443" spans="1:29" s="33" customFormat="1" ht="15.75">
      <c r="A443" s="31" t="s">
        <v>11063</v>
      </c>
      <c r="B443" s="31" t="s">
        <v>8190</v>
      </c>
      <c r="C443" s="31"/>
      <c r="D443" s="31" t="s">
        <v>8191</v>
      </c>
      <c r="E443" s="31" t="s">
        <v>2927</v>
      </c>
      <c r="F443" s="31" t="s">
        <v>12918</v>
      </c>
      <c r="G443" s="31" t="s">
        <v>12919</v>
      </c>
      <c r="H443" s="31" t="s">
        <v>12920</v>
      </c>
      <c r="I443" s="31" t="s">
        <v>11230</v>
      </c>
      <c r="J443" s="31" t="s">
        <v>11078</v>
      </c>
      <c r="K443" s="31" t="s">
        <v>11079</v>
      </c>
      <c r="L443" s="31" t="s">
        <v>12921</v>
      </c>
      <c r="M443" s="31"/>
      <c r="N443" s="31" t="s">
        <v>11075</v>
      </c>
      <c r="O443" s="31" t="s">
        <v>12922</v>
      </c>
      <c r="P443" s="31" t="s">
        <v>11067</v>
      </c>
      <c r="Q443" s="31" t="s">
        <v>11070</v>
      </c>
      <c r="R443" s="31"/>
      <c r="S443" s="31" t="s">
        <v>11071</v>
      </c>
      <c r="T443" s="49" t="s">
        <v>18636</v>
      </c>
      <c r="U443" s="83" t="s">
        <v>18605</v>
      </c>
      <c r="V443" s="49" t="s">
        <v>3537</v>
      </c>
      <c r="W443" s="49" t="s">
        <v>18738</v>
      </c>
      <c r="X443" s="32" t="s">
        <v>18603</v>
      </c>
      <c r="Y443" s="49" t="s">
        <v>1930</v>
      </c>
      <c r="Z443" s="49" t="s">
        <v>1930</v>
      </c>
      <c r="AA443" s="49" t="s">
        <v>1930</v>
      </c>
      <c r="AB443" s="83"/>
      <c r="AC443" s="38"/>
    </row>
    <row r="444" spans="1:29" s="109" customFormat="1" ht="15.75">
      <c r="A444" s="36" t="s">
        <v>11063</v>
      </c>
      <c r="B444" s="36" t="s">
        <v>8190</v>
      </c>
      <c r="C444" s="36"/>
      <c r="D444" s="36" t="s">
        <v>8191</v>
      </c>
      <c r="E444" s="36" t="s">
        <v>2927</v>
      </c>
      <c r="F444" s="36" t="s">
        <v>12923</v>
      </c>
      <c r="G444" s="36" t="s">
        <v>12924</v>
      </c>
      <c r="H444" s="36" t="s">
        <v>12925</v>
      </c>
      <c r="I444" s="31" t="s">
        <v>11230</v>
      </c>
      <c r="J444" s="31" t="s">
        <v>11078</v>
      </c>
      <c r="K444" s="31" t="s">
        <v>11079</v>
      </c>
      <c r="L444" s="31" t="s">
        <v>12926</v>
      </c>
      <c r="M444" s="31"/>
      <c r="N444" s="31" t="s">
        <v>11075</v>
      </c>
      <c r="O444" s="31" t="s">
        <v>12927</v>
      </c>
      <c r="P444" s="31" t="s">
        <v>11067</v>
      </c>
      <c r="Q444" s="31" t="s">
        <v>11070</v>
      </c>
      <c r="R444" s="31"/>
      <c r="S444" s="31" t="s">
        <v>11071</v>
      </c>
      <c r="T444" s="106" t="s">
        <v>18636</v>
      </c>
      <c r="U444" s="107" t="s">
        <v>18607</v>
      </c>
      <c r="V444" s="106" t="s">
        <v>7694</v>
      </c>
      <c r="W444" s="106" t="s">
        <v>18738</v>
      </c>
      <c r="X444" s="37" t="s">
        <v>18603</v>
      </c>
      <c r="Y444" s="106" t="s">
        <v>1930</v>
      </c>
      <c r="Z444" s="106" t="s">
        <v>1930</v>
      </c>
      <c r="AA444" s="106" t="s">
        <v>1930</v>
      </c>
      <c r="AB444" s="107"/>
      <c r="AC444" s="108"/>
    </row>
    <row r="445" spans="1:29" s="33" customFormat="1" ht="15.75">
      <c r="A445" s="31" t="s">
        <v>11063</v>
      </c>
      <c r="B445" s="31" t="s">
        <v>8190</v>
      </c>
      <c r="C445" s="31"/>
      <c r="D445" s="31" t="s">
        <v>8191</v>
      </c>
      <c r="E445" s="31" t="s">
        <v>2927</v>
      </c>
      <c r="F445" s="31" t="s">
        <v>12928</v>
      </c>
      <c r="G445" s="31" t="s">
        <v>12929</v>
      </c>
      <c r="H445" s="31" t="s">
        <v>12930</v>
      </c>
      <c r="I445" s="31" t="s">
        <v>11230</v>
      </c>
      <c r="J445" s="31" t="s">
        <v>11078</v>
      </c>
      <c r="K445" s="31" t="s">
        <v>11079</v>
      </c>
      <c r="L445" s="31" t="s">
        <v>12931</v>
      </c>
      <c r="M445" s="31"/>
      <c r="N445" s="31" t="s">
        <v>11075</v>
      </c>
      <c r="O445" s="31" t="s">
        <v>12932</v>
      </c>
      <c r="P445" s="31" t="s">
        <v>11067</v>
      </c>
      <c r="Q445" s="31" t="s">
        <v>11070</v>
      </c>
      <c r="R445" s="31"/>
      <c r="S445" s="31" t="s">
        <v>11071</v>
      </c>
      <c r="T445" s="49" t="s">
        <v>18636</v>
      </c>
      <c r="U445" s="83" t="s">
        <v>18605</v>
      </c>
      <c r="V445" s="49" t="s">
        <v>3537</v>
      </c>
      <c r="W445" s="49" t="s">
        <v>18738</v>
      </c>
      <c r="X445" s="32" t="s">
        <v>18603</v>
      </c>
      <c r="Y445" s="49" t="s">
        <v>1930</v>
      </c>
      <c r="Z445" s="49" t="s">
        <v>1930</v>
      </c>
      <c r="AA445" s="49" t="s">
        <v>1930</v>
      </c>
      <c r="AB445" s="83"/>
      <c r="AC445" s="38"/>
    </row>
    <row r="446" spans="1:29" s="33" customFormat="1" ht="15.75">
      <c r="A446" s="31" t="s">
        <v>11063</v>
      </c>
      <c r="B446" s="31" t="s">
        <v>8190</v>
      </c>
      <c r="C446" s="31"/>
      <c r="D446" s="31" t="s">
        <v>8191</v>
      </c>
      <c r="E446" s="31" t="s">
        <v>2927</v>
      </c>
      <c r="F446" s="31" t="s">
        <v>12933</v>
      </c>
      <c r="G446" s="31" t="s">
        <v>12934</v>
      </c>
      <c r="H446" s="31" t="s">
        <v>12935</v>
      </c>
      <c r="I446" s="31" t="s">
        <v>11230</v>
      </c>
      <c r="J446" s="31" t="s">
        <v>11078</v>
      </c>
      <c r="K446" s="31" t="s">
        <v>11079</v>
      </c>
      <c r="L446" s="31" t="s">
        <v>12936</v>
      </c>
      <c r="M446" s="31"/>
      <c r="N446" s="31" t="s">
        <v>11075</v>
      </c>
      <c r="O446" s="31" t="s">
        <v>12937</v>
      </c>
      <c r="P446" s="31" t="s">
        <v>11067</v>
      </c>
      <c r="Q446" s="31" t="s">
        <v>11070</v>
      </c>
      <c r="R446" s="31"/>
      <c r="S446" s="31" t="s">
        <v>11071</v>
      </c>
      <c r="T446" s="49" t="s">
        <v>18636</v>
      </c>
      <c r="U446" s="83" t="s">
        <v>18605</v>
      </c>
      <c r="V446" s="49" t="s">
        <v>3537</v>
      </c>
      <c r="W446" s="49" t="s">
        <v>18738</v>
      </c>
      <c r="X446" s="32" t="s">
        <v>18603</v>
      </c>
      <c r="Y446" s="49" t="s">
        <v>1930</v>
      </c>
      <c r="Z446" s="49" t="s">
        <v>1930</v>
      </c>
      <c r="AA446" s="49" t="s">
        <v>1930</v>
      </c>
      <c r="AB446" s="83"/>
      <c r="AC446" s="38"/>
    </row>
    <row r="447" spans="1:29" s="33" customFormat="1" ht="15.75">
      <c r="A447" s="31" t="s">
        <v>11063</v>
      </c>
      <c r="B447" s="31" t="s">
        <v>8190</v>
      </c>
      <c r="C447" s="31"/>
      <c r="D447" s="31" t="s">
        <v>8191</v>
      </c>
      <c r="E447" s="31" t="s">
        <v>2927</v>
      </c>
      <c r="F447" s="31" t="s">
        <v>12938</v>
      </c>
      <c r="G447" s="31" t="s">
        <v>12939</v>
      </c>
      <c r="H447" s="31" t="s">
        <v>12940</v>
      </c>
      <c r="I447" s="31" t="s">
        <v>11230</v>
      </c>
      <c r="J447" s="31" t="s">
        <v>11078</v>
      </c>
      <c r="K447" s="31" t="s">
        <v>11079</v>
      </c>
      <c r="L447" s="31" t="s">
        <v>12941</v>
      </c>
      <c r="M447" s="31"/>
      <c r="N447" s="31" t="s">
        <v>11075</v>
      </c>
      <c r="O447" s="31" t="s">
        <v>12942</v>
      </c>
      <c r="P447" s="31" t="s">
        <v>11067</v>
      </c>
      <c r="Q447" s="31" t="s">
        <v>11070</v>
      </c>
      <c r="R447" s="31"/>
      <c r="S447" s="31" t="s">
        <v>11071</v>
      </c>
      <c r="T447" s="49" t="s">
        <v>18636</v>
      </c>
      <c r="U447" s="83" t="s">
        <v>18605</v>
      </c>
      <c r="V447" s="49" t="s">
        <v>3537</v>
      </c>
      <c r="W447" s="49" t="s">
        <v>18738</v>
      </c>
      <c r="X447" s="32" t="s">
        <v>18603</v>
      </c>
      <c r="Y447" s="49" t="s">
        <v>1930</v>
      </c>
      <c r="Z447" s="49" t="s">
        <v>1930</v>
      </c>
      <c r="AA447" s="49" t="s">
        <v>1930</v>
      </c>
      <c r="AB447" s="83"/>
      <c r="AC447" s="38"/>
    </row>
    <row r="448" spans="1:29" s="109" customFormat="1" ht="15.75">
      <c r="A448" s="36" t="s">
        <v>11063</v>
      </c>
      <c r="B448" s="36" t="s">
        <v>8190</v>
      </c>
      <c r="C448" s="36"/>
      <c r="D448" s="36" t="s">
        <v>8191</v>
      </c>
      <c r="E448" s="36" t="s">
        <v>2927</v>
      </c>
      <c r="F448" s="36" t="s">
        <v>12943</v>
      </c>
      <c r="G448" s="36" t="s">
        <v>12944</v>
      </c>
      <c r="H448" s="36" t="s">
        <v>12945</v>
      </c>
      <c r="I448" s="31" t="s">
        <v>11230</v>
      </c>
      <c r="J448" s="31" t="s">
        <v>11078</v>
      </c>
      <c r="K448" s="31" t="s">
        <v>11079</v>
      </c>
      <c r="L448" s="31" t="s">
        <v>12946</v>
      </c>
      <c r="M448" s="31"/>
      <c r="N448" s="31" t="s">
        <v>11075</v>
      </c>
      <c r="O448" s="31" t="s">
        <v>12947</v>
      </c>
      <c r="P448" s="31" t="s">
        <v>11067</v>
      </c>
      <c r="Q448" s="31" t="s">
        <v>11070</v>
      </c>
      <c r="R448" s="31"/>
      <c r="S448" s="31" t="s">
        <v>11071</v>
      </c>
      <c r="T448" s="106" t="s">
        <v>18636</v>
      </c>
      <c r="U448" s="107" t="s">
        <v>18607</v>
      </c>
      <c r="V448" s="106" t="s">
        <v>7694</v>
      </c>
      <c r="W448" s="106" t="s">
        <v>18738</v>
      </c>
      <c r="X448" s="37" t="s">
        <v>18603</v>
      </c>
      <c r="Y448" s="106" t="s">
        <v>1930</v>
      </c>
      <c r="Z448" s="106" t="s">
        <v>1930</v>
      </c>
      <c r="AA448" s="106" t="s">
        <v>1930</v>
      </c>
      <c r="AB448" s="107"/>
      <c r="AC448" s="108"/>
    </row>
    <row r="449" spans="1:29" s="33" customFormat="1" ht="15.75">
      <c r="A449" s="31" t="s">
        <v>11063</v>
      </c>
      <c r="B449" s="31" t="s">
        <v>8190</v>
      </c>
      <c r="C449" s="31"/>
      <c r="D449" s="31" t="s">
        <v>8191</v>
      </c>
      <c r="E449" s="31" t="s">
        <v>2927</v>
      </c>
      <c r="F449" s="31" t="s">
        <v>12948</v>
      </c>
      <c r="G449" s="31" t="s">
        <v>12949</v>
      </c>
      <c r="H449" s="31" t="s">
        <v>12950</v>
      </c>
      <c r="I449" s="31" t="s">
        <v>11230</v>
      </c>
      <c r="J449" s="31" t="s">
        <v>11078</v>
      </c>
      <c r="K449" s="31" t="s">
        <v>11079</v>
      </c>
      <c r="L449" s="31" t="s">
        <v>12951</v>
      </c>
      <c r="M449" s="31"/>
      <c r="N449" s="31" t="s">
        <v>11075</v>
      </c>
      <c r="O449" s="31" t="s">
        <v>12952</v>
      </c>
      <c r="P449" s="31" t="s">
        <v>11067</v>
      </c>
      <c r="Q449" s="31" t="s">
        <v>11070</v>
      </c>
      <c r="R449" s="31"/>
      <c r="S449" s="31" t="s">
        <v>11071</v>
      </c>
      <c r="T449" s="49" t="s">
        <v>18636</v>
      </c>
      <c r="U449" s="83" t="s">
        <v>18605</v>
      </c>
      <c r="V449" s="49" t="s">
        <v>3537</v>
      </c>
      <c r="W449" s="49" t="s">
        <v>18738</v>
      </c>
      <c r="X449" s="32" t="s">
        <v>18603</v>
      </c>
      <c r="Y449" s="49" t="s">
        <v>1930</v>
      </c>
      <c r="Z449" s="49" t="s">
        <v>1930</v>
      </c>
      <c r="AA449" s="49" t="s">
        <v>1930</v>
      </c>
      <c r="AB449" s="83"/>
      <c r="AC449" s="38"/>
    </row>
    <row r="450" spans="1:29" s="90" customFormat="1" ht="15.75">
      <c r="A450" s="34" t="s">
        <v>11063</v>
      </c>
      <c r="B450" s="34" t="s">
        <v>8190</v>
      </c>
      <c r="C450" s="34"/>
      <c r="D450" s="34" t="s">
        <v>8191</v>
      </c>
      <c r="E450" s="34" t="s">
        <v>2927</v>
      </c>
      <c r="F450" s="34" t="s">
        <v>12953</v>
      </c>
      <c r="G450" s="34" t="s">
        <v>12954</v>
      </c>
      <c r="H450" s="34" t="s">
        <v>12955</v>
      </c>
      <c r="I450" s="31" t="s">
        <v>11230</v>
      </c>
      <c r="J450" s="31" t="s">
        <v>11078</v>
      </c>
      <c r="K450" s="31" t="s">
        <v>11079</v>
      </c>
      <c r="L450" s="31" t="s">
        <v>12956</v>
      </c>
      <c r="M450" s="31"/>
      <c r="N450" s="31" t="s">
        <v>11075</v>
      </c>
      <c r="O450" s="31" t="s">
        <v>12957</v>
      </c>
      <c r="P450" s="31" t="s">
        <v>11067</v>
      </c>
      <c r="Q450" s="31" t="s">
        <v>11070</v>
      </c>
      <c r="R450" s="31" t="s">
        <v>11551</v>
      </c>
      <c r="S450" s="31" t="s">
        <v>11071</v>
      </c>
      <c r="T450" s="35" t="s">
        <v>18636</v>
      </c>
      <c r="U450" s="88" t="s">
        <v>18606</v>
      </c>
      <c r="V450" s="35" t="s">
        <v>1930</v>
      </c>
      <c r="W450" s="35" t="s">
        <v>2676</v>
      </c>
      <c r="X450" s="39" t="s">
        <v>1930</v>
      </c>
      <c r="Y450" s="35" t="s">
        <v>1930</v>
      </c>
      <c r="Z450" s="35" t="s">
        <v>1930</v>
      </c>
      <c r="AA450" s="35" t="s">
        <v>1930</v>
      </c>
      <c r="AB450" s="88"/>
      <c r="AC450" s="89"/>
    </row>
    <row r="451" spans="1:29" s="33" customFormat="1" ht="15.75">
      <c r="A451" s="31" t="s">
        <v>11063</v>
      </c>
      <c r="B451" s="31" t="s">
        <v>8190</v>
      </c>
      <c r="C451" s="31"/>
      <c r="D451" s="31" t="s">
        <v>8191</v>
      </c>
      <c r="E451" s="31" t="s">
        <v>2927</v>
      </c>
      <c r="F451" s="31" t="s">
        <v>12958</v>
      </c>
      <c r="G451" s="31" t="s">
        <v>12959</v>
      </c>
      <c r="H451" s="31" t="s">
        <v>12960</v>
      </c>
      <c r="I451" s="31" t="s">
        <v>11230</v>
      </c>
      <c r="J451" s="31" t="s">
        <v>11078</v>
      </c>
      <c r="K451" s="31" t="s">
        <v>11079</v>
      </c>
      <c r="L451" s="31" t="s">
        <v>12961</v>
      </c>
      <c r="M451" s="31"/>
      <c r="N451" s="31" t="s">
        <v>11075</v>
      </c>
      <c r="O451" s="31" t="s">
        <v>12962</v>
      </c>
      <c r="P451" s="31" t="s">
        <v>11067</v>
      </c>
      <c r="Q451" s="31" t="s">
        <v>11070</v>
      </c>
      <c r="R451" s="31"/>
      <c r="S451" s="31" t="s">
        <v>11071</v>
      </c>
      <c r="T451" s="49" t="s">
        <v>18636</v>
      </c>
      <c r="U451" s="83" t="s">
        <v>18605</v>
      </c>
      <c r="V451" s="49" t="s">
        <v>3537</v>
      </c>
      <c r="W451" s="49" t="s">
        <v>18738</v>
      </c>
      <c r="X451" s="32" t="s">
        <v>18603</v>
      </c>
      <c r="Y451" s="49" t="s">
        <v>1930</v>
      </c>
      <c r="Z451" s="49" t="s">
        <v>1930</v>
      </c>
      <c r="AA451" s="49" t="s">
        <v>1930</v>
      </c>
      <c r="AB451" s="83"/>
      <c r="AC451" s="38"/>
    </row>
    <row r="452" spans="1:29" s="33" customFormat="1" ht="15.75">
      <c r="A452" s="31" t="s">
        <v>11063</v>
      </c>
      <c r="B452" s="31" t="s">
        <v>8190</v>
      </c>
      <c r="C452" s="31"/>
      <c r="D452" s="31" t="s">
        <v>8191</v>
      </c>
      <c r="E452" s="31" t="s">
        <v>2927</v>
      </c>
      <c r="F452" s="31" t="s">
        <v>12963</v>
      </c>
      <c r="G452" s="31" t="s">
        <v>12964</v>
      </c>
      <c r="H452" s="31" t="s">
        <v>12965</v>
      </c>
      <c r="I452" s="31" t="s">
        <v>11230</v>
      </c>
      <c r="J452" s="31" t="s">
        <v>11078</v>
      </c>
      <c r="K452" s="31" t="s">
        <v>11079</v>
      </c>
      <c r="L452" s="31" t="s">
        <v>12966</v>
      </c>
      <c r="M452" s="31"/>
      <c r="N452" s="31" t="s">
        <v>11075</v>
      </c>
      <c r="O452" s="31" t="s">
        <v>12967</v>
      </c>
      <c r="P452" s="31" t="s">
        <v>11067</v>
      </c>
      <c r="Q452" s="31" t="s">
        <v>11070</v>
      </c>
      <c r="R452" s="31"/>
      <c r="S452" s="31" t="s">
        <v>11071</v>
      </c>
      <c r="T452" s="49" t="s">
        <v>18636</v>
      </c>
      <c r="U452" s="83" t="s">
        <v>18605</v>
      </c>
      <c r="V452" s="49" t="s">
        <v>3537</v>
      </c>
      <c r="W452" s="49" t="s">
        <v>18738</v>
      </c>
      <c r="X452" s="32" t="s">
        <v>18603</v>
      </c>
      <c r="Y452" s="49" t="s">
        <v>1930</v>
      </c>
      <c r="Z452" s="49" t="s">
        <v>1930</v>
      </c>
      <c r="AA452" s="49" t="s">
        <v>1930</v>
      </c>
      <c r="AB452" s="83"/>
      <c r="AC452" s="38"/>
    </row>
    <row r="453" spans="1:29" s="33" customFormat="1" ht="15.75">
      <c r="A453" s="31" t="s">
        <v>11063</v>
      </c>
      <c r="B453" s="31" t="s">
        <v>8190</v>
      </c>
      <c r="C453" s="31"/>
      <c r="D453" s="31" t="s">
        <v>8191</v>
      </c>
      <c r="E453" s="31" t="s">
        <v>2927</v>
      </c>
      <c r="F453" s="31" t="s">
        <v>12968</v>
      </c>
      <c r="G453" s="31" t="s">
        <v>12969</v>
      </c>
      <c r="H453" s="31" t="s">
        <v>12970</v>
      </c>
      <c r="I453" s="31" t="s">
        <v>11230</v>
      </c>
      <c r="J453" s="31" t="s">
        <v>11078</v>
      </c>
      <c r="K453" s="31" t="s">
        <v>11079</v>
      </c>
      <c r="L453" s="31" t="s">
        <v>12971</v>
      </c>
      <c r="M453" s="31"/>
      <c r="N453" s="31" t="s">
        <v>11075</v>
      </c>
      <c r="O453" s="31" t="s">
        <v>12972</v>
      </c>
      <c r="P453" s="31" t="s">
        <v>11067</v>
      </c>
      <c r="Q453" s="31" t="s">
        <v>11070</v>
      </c>
      <c r="R453" s="31"/>
      <c r="S453" s="31" t="s">
        <v>11071</v>
      </c>
      <c r="T453" s="49" t="s">
        <v>18636</v>
      </c>
      <c r="U453" s="83" t="s">
        <v>18605</v>
      </c>
      <c r="V453" s="49" t="s">
        <v>3537</v>
      </c>
      <c r="W453" s="49" t="s">
        <v>18738</v>
      </c>
      <c r="X453" s="32" t="s">
        <v>18603</v>
      </c>
      <c r="Y453" s="49" t="s">
        <v>1930</v>
      </c>
      <c r="Z453" s="49" t="s">
        <v>1930</v>
      </c>
      <c r="AA453" s="49" t="s">
        <v>1930</v>
      </c>
      <c r="AB453" s="83"/>
      <c r="AC453" s="38"/>
    </row>
    <row r="454" spans="1:29" s="33" customFormat="1" ht="15.75">
      <c r="A454" s="31" t="s">
        <v>11063</v>
      </c>
      <c r="B454" s="31" t="s">
        <v>8190</v>
      </c>
      <c r="C454" s="31"/>
      <c r="D454" s="31" t="s">
        <v>8191</v>
      </c>
      <c r="E454" s="31" t="s">
        <v>2927</v>
      </c>
      <c r="F454" s="31" t="s">
        <v>12973</v>
      </c>
      <c r="G454" s="31" t="s">
        <v>12974</v>
      </c>
      <c r="H454" s="31" t="s">
        <v>12975</v>
      </c>
      <c r="I454" s="31" t="s">
        <v>11230</v>
      </c>
      <c r="J454" s="31" t="s">
        <v>11078</v>
      </c>
      <c r="K454" s="31" t="s">
        <v>11079</v>
      </c>
      <c r="L454" s="31" t="s">
        <v>12976</v>
      </c>
      <c r="M454" s="31"/>
      <c r="N454" s="31" t="s">
        <v>11075</v>
      </c>
      <c r="O454" s="31" t="s">
        <v>12977</v>
      </c>
      <c r="P454" s="31" t="s">
        <v>11067</v>
      </c>
      <c r="Q454" s="31" t="s">
        <v>11070</v>
      </c>
      <c r="R454" s="31"/>
      <c r="S454" s="31" t="s">
        <v>11071</v>
      </c>
      <c r="T454" s="49" t="s">
        <v>18636</v>
      </c>
      <c r="U454" s="83" t="s">
        <v>18605</v>
      </c>
      <c r="V454" s="49" t="s">
        <v>3537</v>
      </c>
      <c r="W454" s="49" t="s">
        <v>18738</v>
      </c>
      <c r="X454" s="32" t="s">
        <v>18603</v>
      </c>
      <c r="Y454" s="49" t="s">
        <v>1930</v>
      </c>
      <c r="Z454" s="49" t="s">
        <v>1930</v>
      </c>
      <c r="AA454" s="49" t="s">
        <v>1930</v>
      </c>
      <c r="AB454" s="83"/>
      <c r="AC454" s="38"/>
    </row>
    <row r="455" spans="1:29" s="109" customFormat="1" ht="15.75">
      <c r="A455" s="36" t="s">
        <v>11063</v>
      </c>
      <c r="B455" s="36" t="s">
        <v>8190</v>
      </c>
      <c r="C455" s="36"/>
      <c r="D455" s="36" t="s">
        <v>8191</v>
      </c>
      <c r="E455" s="36" t="s">
        <v>2927</v>
      </c>
      <c r="F455" s="36" t="s">
        <v>12978</v>
      </c>
      <c r="G455" s="36" t="s">
        <v>12979</v>
      </c>
      <c r="H455" s="36" t="s">
        <v>12980</v>
      </c>
      <c r="I455" s="31" t="s">
        <v>11230</v>
      </c>
      <c r="J455" s="31" t="s">
        <v>11078</v>
      </c>
      <c r="K455" s="31" t="s">
        <v>11079</v>
      </c>
      <c r="L455" s="31" t="s">
        <v>12981</v>
      </c>
      <c r="M455" s="31"/>
      <c r="N455" s="31" t="s">
        <v>11075</v>
      </c>
      <c r="O455" s="31" t="s">
        <v>12982</v>
      </c>
      <c r="P455" s="31" t="s">
        <v>11067</v>
      </c>
      <c r="Q455" s="31" t="s">
        <v>11070</v>
      </c>
      <c r="R455" s="31"/>
      <c r="S455" s="31" t="s">
        <v>11071</v>
      </c>
      <c r="T455" s="106" t="s">
        <v>18636</v>
      </c>
      <c r="U455" s="107" t="s">
        <v>18607</v>
      </c>
      <c r="V455" s="106" t="s">
        <v>7694</v>
      </c>
      <c r="W455" s="106" t="s">
        <v>18738</v>
      </c>
      <c r="X455" s="37" t="s">
        <v>18603</v>
      </c>
      <c r="Y455" s="106" t="s">
        <v>1930</v>
      </c>
      <c r="Z455" s="106" t="s">
        <v>1930</v>
      </c>
      <c r="AA455" s="106" t="s">
        <v>1930</v>
      </c>
      <c r="AB455" s="107"/>
      <c r="AC455" s="108"/>
    </row>
    <row r="456" spans="1:29" s="33" customFormat="1" ht="15.75">
      <c r="A456" s="31" t="s">
        <v>11063</v>
      </c>
      <c r="B456" s="31" t="s">
        <v>8190</v>
      </c>
      <c r="C456" s="31"/>
      <c r="D456" s="31" t="s">
        <v>8191</v>
      </c>
      <c r="E456" s="31" t="s">
        <v>2927</v>
      </c>
      <c r="F456" s="31" t="s">
        <v>12983</v>
      </c>
      <c r="G456" s="31" t="s">
        <v>12984</v>
      </c>
      <c r="H456" s="31" t="s">
        <v>12985</v>
      </c>
      <c r="I456" s="31" t="s">
        <v>11230</v>
      </c>
      <c r="J456" s="31" t="s">
        <v>11078</v>
      </c>
      <c r="K456" s="31" t="s">
        <v>11079</v>
      </c>
      <c r="L456" s="31" t="s">
        <v>12986</v>
      </c>
      <c r="M456" s="31"/>
      <c r="N456" s="31" t="s">
        <v>11075</v>
      </c>
      <c r="O456" s="31" t="s">
        <v>12987</v>
      </c>
      <c r="P456" s="31" t="s">
        <v>11067</v>
      </c>
      <c r="Q456" s="31" t="s">
        <v>11070</v>
      </c>
      <c r="R456" s="31"/>
      <c r="S456" s="31" t="s">
        <v>11071</v>
      </c>
      <c r="T456" s="49" t="s">
        <v>18636</v>
      </c>
      <c r="U456" s="83" t="s">
        <v>18605</v>
      </c>
      <c r="V456" s="49" t="s">
        <v>3537</v>
      </c>
      <c r="W456" s="49" t="s">
        <v>18738</v>
      </c>
      <c r="X456" s="32" t="s">
        <v>18603</v>
      </c>
      <c r="Y456" s="49" t="s">
        <v>1930</v>
      </c>
      <c r="Z456" s="49" t="s">
        <v>1930</v>
      </c>
      <c r="AA456" s="49" t="s">
        <v>1930</v>
      </c>
      <c r="AB456" s="83"/>
      <c r="AC456" s="38"/>
    </row>
    <row r="457" spans="1:29" s="33" customFormat="1" ht="15.75">
      <c r="A457" s="31" t="s">
        <v>11063</v>
      </c>
      <c r="B457" s="31" t="s">
        <v>8190</v>
      </c>
      <c r="C457" s="31"/>
      <c r="D457" s="31" t="s">
        <v>8191</v>
      </c>
      <c r="E457" s="31" t="s">
        <v>2927</v>
      </c>
      <c r="F457" s="31" t="s">
        <v>12988</v>
      </c>
      <c r="G457" s="31" t="s">
        <v>12989</v>
      </c>
      <c r="H457" s="31" t="s">
        <v>12990</v>
      </c>
      <c r="I457" s="31" t="s">
        <v>11230</v>
      </c>
      <c r="J457" s="31" t="s">
        <v>11078</v>
      </c>
      <c r="K457" s="31" t="s">
        <v>11079</v>
      </c>
      <c r="L457" s="31" t="s">
        <v>12991</v>
      </c>
      <c r="M457" s="31"/>
      <c r="N457" s="31" t="s">
        <v>11075</v>
      </c>
      <c r="O457" s="31" t="s">
        <v>12992</v>
      </c>
      <c r="P457" s="31" t="s">
        <v>11067</v>
      </c>
      <c r="Q457" s="31" t="s">
        <v>11070</v>
      </c>
      <c r="R457" s="31"/>
      <c r="S457" s="31" t="s">
        <v>11071</v>
      </c>
      <c r="T457" s="49" t="s">
        <v>18636</v>
      </c>
      <c r="U457" s="83" t="s">
        <v>18605</v>
      </c>
      <c r="V457" s="49" t="s">
        <v>3537</v>
      </c>
      <c r="W457" s="49" t="s">
        <v>18738</v>
      </c>
      <c r="X457" s="32" t="s">
        <v>18603</v>
      </c>
      <c r="Y457" s="49" t="s">
        <v>1930</v>
      </c>
      <c r="Z457" s="49" t="s">
        <v>1930</v>
      </c>
      <c r="AA457" s="49" t="s">
        <v>1930</v>
      </c>
      <c r="AB457" s="83"/>
      <c r="AC457" s="38"/>
    </row>
    <row r="458" spans="1:29" s="33" customFormat="1" ht="15.75">
      <c r="A458" s="31" t="s">
        <v>11063</v>
      </c>
      <c r="B458" s="31" t="s">
        <v>8190</v>
      </c>
      <c r="C458" s="31"/>
      <c r="D458" s="31" t="s">
        <v>8191</v>
      </c>
      <c r="E458" s="31" t="s">
        <v>2927</v>
      </c>
      <c r="F458" s="31" t="s">
        <v>12993</v>
      </c>
      <c r="G458" s="31" t="s">
        <v>12994</v>
      </c>
      <c r="H458" s="31" t="s">
        <v>12995</v>
      </c>
      <c r="I458" s="31" t="s">
        <v>11230</v>
      </c>
      <c r="J458" s="31" t="s">
        <v>11078</v>
      </c>
      <c r="K458" s="31" t="s">
        <v>11079</v>
      </c>
      <c r="L458" s="31" t="s">
        <v>12996</v>
      </c>
      <c r="M458" s="31"/>
      <c r="N458" s="31" t="s">
        <v>11075</v>
      </c>
      <c r="O458" s="31" t="s">
        <v>12997</v>
      </c>
      <c r="P458" s="31" t="s">
        <v>11067</v>
      </c>
      <c r="Q458" s="31" t="s">
        <v>11070</v>
      </c>
      <c r="R458" s="31"/>
      <c r="S458" s="31" t="s">
        <v>11071</v>
      </c>
      <c r="T458" s="49" t="s">
        <v>18636</v>
      </c>
      <c r="U458" s="83" t="s">
        <v>18605</v>
      </c>
      <c r="V458" s="49" t="s">
        <v>3537</v>
      </c>
      <c r="W458" s="49" t="s">
        <v>18738</v>
      </c>
      <c r="X458" s="32" t="s">
        <v>18603</v>
      </c>
      <c r="Y458" s="49" t="s">
        <v>1930</v>
      </c>
      <c r="Z458" s="49" t="s">
        <v>1930</v>
      </c>
      <c r="AA458" s="49" t="s">
        <v>1930</v>
      </c>
      <c r="AB458" s="83"/>
      <c r="AC458" s="38"/>
    </row>
    <row r="459" spans="1:29" s="33" customFormat="1" ht="15.75">
      <c r="A459" s="31" t="s">
        <v>11063</v>
      </c>
      <c r="B459" s="31" t="s">
        <v>8190</v>
      </c>
      <c r="C459" s="31"/>
      <c r="D459" s="31" t="s">
        <v>8191</v>
      </c>
      <c r="E459" s="31" t="s">
        <v>2927</v>
      </c>
      <c r="F459" s="31" t="s">
        <v>12998</v>
      </c>
      <c r="G459" s="31" t="s">
        <v>12999</v>
      </c>
      <c r="H459" s="31" t="s">
        <v>13000</v>
      </c>
      <c r="I459" s="31" t="s">
        <v>11230</v>
      </c>
      <c r="J459" s="31" t="s">
        <v>11078</v>
      </c>
      <c r="K459" s="31" t="s">
        <v>11079</v>
      </c>
      <c r="L459" s="31" t="s">
        <v>13001</v>
      </c>
      <c r="M459" s="31"/>
      <c r="N459" s="31" t="s">
        <v>11075</v>
      </c>
      <c r="O459" s="31" t="s">
        <v>13002</v>
      </c>
      <c r="P459" s="31" t="s">
        <v>11067</v>
      </c>
      <c r="Q459" s="31" t="s">
        <v>11070</v>
      </c>
      <c r="R459" s="31"/>
      <c r="S459" s="31" t="s">
        <v>11071</v>
      </c>
      <c r="T459" s="49" t="s">
        <v>18636</v>
      </c>
      <c r="U459" s="83" t="s">
        <v>18605</v>
      </c>
      <c r="V459" s="49" t="s">
        <v>3537</v>
      </c>
      <c r="W459" s="49" t="s">
        <v>18738</v>
      </c>
      <c r="X459" s="32" t="s">
        <v>18603</v>
      </c>
      <c r="Y459" s="49" t="s">
        <v>1930</v>
      </c>
      <c r="Z459" s="49" t="s">
        <v>1930</v>
      </c>
      <c r="AA459" s="49" t="s">
        <v>1930</v>
      </c>
      <c r="AB459" s="83"/>
      <c r="AC459" s="38"/>
    </row>
    <row r="460" spans="1:29" s="33" customFormat="1" ht="15.75">
      <c r="A460" s="31" t="s">
        <v>11063</v>
      </c>
      <c r="B460" s="31" t="s">
        <v>8190</v>
      </c>
      <c r="C460" s="31"/>
      <c r="D460" s="31" t="s">
        <v>8191</v>
      </c>
      <c r="E460" s="31" t="s">
        <v>2927</v>
      </c>
      <c r="F460" s="31" t="s">
        <v>13003</v>
      </c>
      <c r="G460" s="31" t="s">
        <v>13004</v>
      </c>
      <c r="H460" s="31" t="s">
        <v>13005</v>
      </c>
      <c r="I460" s="31" t="s">
        <v>11230</v>
      </c>
      <c r="J460" s="31" t="s">
        <v>11078</v>
      </c>
      <c r="K460" s="31" t="s">
        <v>11079</v>
      </c>
      <c r="L460" s="31" t="s">
        <v>13006</v>
      </c>
      <c r="M460" s="31"/>
      <c r="N460" s="31" t="s">
        <v>11075</v>
      </c>
      <c r="O460" s="31" t="s">
        <v>13007</v>
      </c>
      <c r="P460" s="31" t="s">
        <v>11067</v>
      </c>
      <c r="Q460" s="31" t="s">
        <v>11070</v>
      </c>
      <c r="R460" s="31"/>
      <c r="S460" s="31" t="s">
        <v>11071</v>
      </c>
      <c r="T460" s="49" t="s">
        <v>18636</v>
      </c>
      <c r="U460" s="83" t="s">
        <v>18605</v>
      </c>
      <c r="V460" s="49" t="s">
        <v>3537</v>
      </c>
      <c r="W460" s="49" t="s">
        <v>18738</v>
      </c>
      <c r="X460" s="32" t="s">
        <v>18603</v>
      </c>
      <c r="Y460" s="49" t="s">
        <v>1930</v>
      </c>
      <c r="Z460" s="49" t="s">
        <v>1930</v>
      </c>
      <c r="AA460" s="49" t="s">
        <v>1930</v>
      </c>
      <c r="AB460" s="83"/>
      <c r="AC460" s="38"/>
    </row>
    <row r="461" spans="1:29" s="33" customFormat="1" ht="15.75">
      <c r="A461" s="31" t="s">
        <v>11063</v>
      </c>
      <c r="B461" s="31" t="s">
        <v>8190</v>
      </c>
      <c r="C461" s="31"/>
      <c r="D461" s="31" t="s">
        <v>8191</v>
      </c>
      <c r="E461" s="31" t="s">
        <v>2927</v>
      </c>
      <c r="F461" s="31" t="s">
        <v>13008</v>
      </c>
      <c r="G461" s="31" t="s">
        <v>13009</v>
      </c>
      <c r="H461" s="31" t="s">
        <v>13010</v>
      </c>
      <c r="I461" s="31" t="s">
        <v>11230</v>
      </c>
      <c r="J461" s="31" t="s">
        <v>11078</v>
      </c>
      <c r="K461" s="31" t="s">
        <v>11079</v>
      </c>
      <c r="L461" s="31" t="s">
        <v>13011</v>
      </c>
      <c r="M461" s="31"/>
      <c r="N461" s="31" t="s">
        <v>11075</v>
      </c>
      <c r="O461" s="31" t="s">
        <v>13012</v>
      </c>
      <c r="P461" s="31" t="s">
        <v>11067</v>
      </c>
      <c r="Q461" s="31" t="s">
        <v>11070</v>
      </c>
      <c r="R461" s="31"/>
      <c r="S461" s="31" t="s">
        <v>11071</v>
      </c>
      <c r="T461" s="49" t="s">
        <v>18636</v>
      </c>
      <c r="U461" s="83" t="s">
        <v>18605</v>
      </c>
      <c r="V461" s="49" t="s">
        <v>3537</v>
      </c>
      <c r="W461" s="49" t="s">
        <v>18738</v>
      </c>
      <c r="X461" s="32" t="s">
        <v>18603</v>
      </c>
      <c r="Y461" s="49" t="s">
        <v>1930</v>
      </c>
      <c r="Z461" s="49" t="s">
        <v>1930</v>
      </c>
      <c r="AA461" s="49" t="s">
        <v>1930</v>
      </c>
      <c r="AB461" s="83"/>
      <c r="AC461" s="38"/>
    </row>
    <row r="462" spans="1:29" s="109" customFormat="1" ht="15.75">
      <c r="A462" s="36" t="s">
        <v>11063</v>
      </c>
      <c r="B462" s="36" t="s">
        <v>8190</v>
      </c>
      <c r="C462" s="36"/>
      <c r="D462" s="36" t="s">
        <v>8191</v>
      </c>
      <c r="E462" s="36" t="s">
        <v>2927</v>
      </c>
      <c r="F462" s="36" t="s">
        <v>13013</v>
      </c>
      <c r="G462" s="36" t="s">
        <v>13014</v>
      </c>
      <c r="H462" s="36" t="s">
        <v>13015</v>
      </c>
      <c r="I462" s="31" t="s">
        <v>11230</v>
      </c>
      <c r="J462" s="31" t="s">
        <v>11078</v>
      </c>
      <c r="K462" s="31" t="s">
        <v>11079</v>
      </c>
      <c r="L462" s="31" t="s">
        <v>13016</v>
      </c>
      <c r="M462" s="31"/>
      <c r="N462" s="31" t="s">
        <v>11075</v>
      </c>
      <c r="O462" s="31" t="s">
        <v>13017</v>
      </c>
      <c r="P462" s="31" t="s">
        <v>11067</v>
      </c>
      <c r="Q462" s="31" t="s">
        <v>11070</v>
      </c>
      <c r="R462" s="31"/>
      <c r="S462" s="31" t="s">
        <v>11071</v>
      </c>
      <c r="T462" s="106" t="s">
        <v>18636</v>
      </c>
      <c r="U462" s="107" t="s">
        <v>18607</v>
      </c>
      <c r="V462" s="106" t="s">
        <v>7694</v>
      </c>
      <c r="W462" s="106" t="s">
        <v>18738</v>
      </c>
      <c r="X462" s="37" t="s">
        <v>18603</v>
      </c>
      <c r="Y462" s="106" t="s">
        <v>1930</v>
      </c>
      <c r="Z462" s="106" t="s">
        <v>1930</v>
      </c>
      <c r="AA462" s="106" t="s">
        <v>1930</v>
      </c>
      <c r="AB462" s="107"/>
      <c r="AC462" s="108"/>
    </row>
    <row r="463" spans="1:29" s="33" customFormat="1" ht="15.75">
      <c r="A463" s="31" t="s">
        <v>11063</v>
      </c>
      <c r="B463" s="31" t="s">
        <v>8190</v>
      </c>
      <c r="C463" s="31"/>
      <c r="D463" s="31" t="s">
        <v>8191</v>
      </c>
      <c r="E463" s="31" t="s">
        <v>2927</v>
      </c>
      <c r="F463" s="31" t="s">
        <v>13018</v>
      </c>
      <c r="G463" s="31" t="s">
        <v>13019</v>
      </c>
      <c r="H463" s="31" t="s">
        <v>13020</v>
      </c>
      <c r="I463" s="31" t="s">
        <v>11230</v>
      </c>
      <c r="J463" s="31" t="s">
        <v>11078</v>
      </c>
      <c r="K463" s="31" t="s">
        <v>11079</v>
      </c>
      <c r="L463" s="31" t="s">
        <v>13021</v>
      </c>
      <c r="M463" s="31"/>
      <c r="N463" s="31" t="s">
        <v>11075</v>
      </c>
      <c r="O463" s="31" t="s">
        <v>13022</v>
      </c>
      <c r="P463" s="31" t="s">
        <v>11067</v>
      </c>
      <c r="Q463" s="31" t="s">
        <v>11070</v>
      </c>
      <c r="R463" s="31"/>
      <c r="S463" s="31" t="s">
        <v>11071</v>
      </c>
      <c r="T463" s="49" t="s">
        <v>18636</v>
      </c>
      <c r="U463" s="83" t="s">
        <v>18605</v>
      </c>
      <c r="V463" s="49" t="s">
        <v>3537</v>
      </c>
      <c r="W463" s="49" t="s">
        <v>18738</v>
      </c>
      <c r="X463" s="32" t="s">
        <v>18603</v>
      </c>
      <c r="Y463" s="49" t="s">
        <v>1930</v>
      </c>
      <c r="Z463" s="49" t="s">
        <v>1930</v>
      </c>
      <c r="AA463" s="49" t="s">
        <v>1930</v>
      </c>
      <c r="AB463" s="83"/>
      <c r="AC463" s="38"/>
    </row>
    <row r="464" spans="1:29" s="33" customFormat="1" ht="15.75">
      <c r="A464" s="31" t="s">
        <v>11063</v>
      </c>
      <c r="B464" s="31" t="s">
        <v>8190</v>
      </c>
      <c r="C464" s="31"/>
      <c r="D464" s="31" t="s">
        <v>8191</v>
      </c>
      <c r="E464" s="31" t="s">
        <v>2927</v>
      </c>
      <c r="F464" s="31" t="s">
        <v>13023</v>
      </c>
      <c r="G464" s="31" t="s">
        <v>13024</v>
      </c>
      <c r="H464" s="31" t="s">
        <v>13025</v>
      </c>
      <c r="I464" s="31" t="s">
        <v>11230</v>
      </c>
      <c r="J464" s="31" t="s">
        <v>11078</v>
      </c>
      <c r="K464" s="31" t="s">
        <v>11079</v>
      </c>
      <c r="L464" s="31" t="s">
        <v>13026</v>
      </c>
      <c r="M464" s="31"/>
      <c r="N464" s="31" t="s">
        <v>11075</v>
      </c>
      <c r="O464" s="31" t="s">
        <v>13027</v>
      </c>
      <c r="P464" s="31" t="s">
        <v>11067</v>
      </c>
      <c r="Q464" s="31" t="s">
        <v>11070</v>
      </c>
      <c r="R464" s="31"/>
      <c r="S464" s="31" t="s">
        <v>11071</v>
      </c>
      <c r="T464" s="49" t="s">
        <v>18636</v>
      </c>
      <c r="U464" s="83" t="s">
        <v>18605</v>
      </c>
      <c r="V464" s="49" t="s">
        <v>3537</v>
      </c>
      <c r="W464" s="49" t="s">
        <v>18738</v>
      </c>
      <c r="X464" s="32" t="s">
        <v>18603</v>
      </c>
      <c r="Y464" s="49" t="s">
        <v>1930</v>
      </c>
      <c r="Z464" s="49" t="s">
        <v>1930</v>
      </c>
      <c r="AA464" s="49" t="s">
        <v>1930</v>
      </c>
      <c r="AB464" s="83"/>
      <c r="AC464" s="38"/>
    </row>
    <row r="465" spans="1:29" s="33" customFormat="1" ht="15.75">
      <c r="A465" s="31" t="s">
        <v>11063</v>
      </c>
      <c r="B465" s="31" t="s">
        <v>8190</v>
      </c>
      <c r="C465" s="31"/>
      <c r="D465" s="31" t="s">
        <v>8191</v>
      </c>
      <c r="E465" s="31" t="s">
        <v>2927</v>
      </c>
      <c r="F465" s="31" t="s">
        <v>13028</v>
      </c>
      <c r="G465" s="31" t="s">
        <v>13029</v>
      </c>
      <c r="H465" s="31" t="s">
        <v>13030</v>
      </c>
      <c r="I465" s="31" t="s">
        <v>11230</v>
      </c>
      <c r="J465" s="31" t="s">
        <v>11078</v>
      </c>
      <c r="K465" s="31" t="s">
        <v>11079</v>
      </c>
      <c r="L465" s="31" t="s">
        <v>13031</v>
      </c>
      <c r="M465" s="31"/>
      <c r="N465" s="31" t="s">
        <v>11075</v>
      </c>
      <c r="O465" s="31" t="s">
        <v>13032</v>
      </c>
      <c r="P465" s="31" t="s">
        <v>11067</v>
      </c>
      <c r="Q465" s="31" t="s">
        <v>11070</v>
      </c>
      <c r="R465" s="31"/>
      <c r="S465" s="31" t="s">
        <v>11071</v>
      </c>
      <c r="T465" s="49" t="s">
        <v>18636</v>
      </c>
      <c r="U465" s="83" t="s">
        <v>18605</v>
      </c>
      <c r="V465" s="49" t="s">
        <v>3537</v>
      </c>
      <c r="W465" s="49" t="s">
        <v>18738</v>
      </c>
      <c r="X465" s="32" t="s">
        <v>18603</v>
      </c>
      <c r="Y465" s="49" t="s">
        <v>1930</v>
      </c>
      <c r="Z465" s="49" t="s">
        <v>1930</v>
      </c>
      <c r="AA465" s="49" t="s">
        <v>1930</v>
      </c>
      <c r="AB465" s="83"/>
      <c r="AC465" s="38"/>
    </row>
    <row r="466" spans="1:29" s="90" customFormat="1" ht="15.75">
      <c r="A466" s="34" t="s">
        <v>11063</v>
      </c>
      <c r="B466" s="34" t="s">
        <v>8190</v>
      </c>
      <c r="C466" s="34"/>
      <c r="D466" s="34" t="s">
        <v>8191</v>
      </c>
      <c r="E466" s="34" t="s">
        <v>2927</v>
      </c>
      <c r="F466" s="34" t="s">
        <v>13033</v>
      </c>
      <c r="G466" s="34" t="s">
        <v>13034</v>
      </c>
      <c r="H466" s="34" t="s">
        <v>13035</v>
      </c>
      <c r="I466" s="31" t="s">
        <v>11230</v>
      </c>
      <c r="J466" s="31" t="s">
        <v>11078</v>
      </c>
      <c r="K466" s="31" t="s">
        <v>11079</v>
      </c>
      <c r="L466" s="31" t="s">
        <v>13036</v>
      </c>
      <c r="M466" s="31"/>
      <c r="N466" s="31" t="s">
        <v>11075</v>
      </c>
      <c r="O466" s="31" t="s">
        <v>13037</v>
      </c>
      <c r="P466" s="31" t="s">
        <v>11067</v>
      </c>
      <c r="Q466" s="31" t="s">
        <v>11070</v>
      </c>
      <c r="R466" s="31" t="s">
        <v>11551</v>
      </c>
      <c r="S466" s="31" t="s">
        <v>11071</v>
      </c>
      <c r="T466" s="35" t="s">
        <v>18636</v>
      </c>
      <c r="U466" s="88" t="s">
        <v>18606</v>
      </c>
      <c r="V466" s="35" t="s">
        <v>1930</v>
      </c>
      <c r="W466" s="35" t="s">
        <v>2676</v>
      </c>
      <c r="X466" s="39" t="s">
        <v>1930</v>
      </c>
      <c r="Y466" s="35" t="s">
        <v>1930</v>
      </c>
      <c r="Z466" s="35" t="s">
        <v>1930</v>
      </c>
      <c r="AA466" s="35" t="s">
        <v>1930</v>
      </c>
      <c r="AB466" s="88"/>
      <c r="AC466" s="89"/>
    </row>
    <row r="467" spans="1:29" s="90" customFormat="1" ht="15.75">
      <c r="A467" s="34" t="s">
        <v>11063</v>
      </c>
      <c r="B467" s="34" t="s">
        <v>8190</v>
      </c>
      <c r="C467" s="34"/>
      <c r="D467" s="34" t="s">
        <v>8191</v>
      </c>
      <c r="E467" s="34" t="s">
        <v>2927</v>
      </c>
      <c r="F467" s="34" t="s">
        <v>13038</v>
      </c>
      <c r="G467" s="34" t="s">
        <v>13039</v>
      </c>
      <c r="H467" s="34" t="s">
        <v>13040</v>
      </c>
      <c r="I467" s="31" t="s">
        <v>11230</v>
      </c>
      <c r="J467" s="31" t="s">
        <v>11078</v>
      </c>
      <c r="K467" s="31" t="s">
        <v>11079</v>
      </c>
      <c r="L467" s="31" t="s">
        <v>13041</v>
      </c>
      <c r="M467" s="31"/>
      <c r="N467" s="31" t="s">
        <v>11075</v>
      </c>
      <c r="O467" s="31" t="s">
        <v>13042</v>
      </c>
      <c r="P467" s="31" t="s">
        <v>11067</v>
      </c>
      <c r="Q467" s="31" t="s">
        <v>11070</v>
      </c>
      <c r="R467" s="31" t="s">
        <v>11551</v>
      </c>
      <c r="S467" s="31" t="s">
        <v>11071</v>
      </c>
      <c r="T467" s="35" t="s">
        <v>18636</v>
      </c>
      <c r="U467" s="88" t="s">
        <v>18606</v>
      </c>
      <c r="V467" s="35" t="s">
        <v>1930</v>
      </c>
      <c r="W467" s="35" t="s">
        <v>2676</v>
      </c>
      <c r="X467" s="39" t="s">
        <v>1930</v>
      </c>
      <c r="Y467" s="35" t="s">
        <v>1930</v>
      </c>
      <c r="Z467" s="35" t="s">
        <v>1930</v>
      </c>
      <c r="AA467" s="35" t="s">
        <v>1930</v>
      </c>
      <c r="AB467" s="88"/>
      <c r="AC467" s="89"/>
    </row>
    <row r="468" spans="1:29" s="90" customFormat="1" ht="15.75">
      <c r="A468" s="34" t="s">
        <v>11063</v>
      </c>
      <c r="B468" s="34" t="s">
        <v>8190</v>
      </c>
      <c r="C468" s="34"/>
      <c r="D468" s="34" t="s">
        <v>8191</v>
      </c>
      <c r="E468" s="34" t="s">
        <v>2927</v>
      </c>
      <c r="F468" s="34" t="s">
        <v>13043</v>
      </c>
      <c r="G468" s="34" t="s">
        <v>13044</v>
      </c>
      <c r="H468" s="34" t="s">
        <v>13045</v>
      </c>
      <c r="I468" s="31" t="s">
        <v>11230</v>
      </c>
      <c r="J468" s="31" t="s">
        <v>11078</v>
      </c>
      <c r="K468" s="31" t="s">
        <v>11079</v>
      </c>
      <c r="L468" s="31" t="s">
        <v>13046</v>
      </c>
      <c r="M468" s="31"/>
      <c r="N468" s="31" t="s">
        <v>11075</v>
      </c>
      <c r="O468" s="31" t="s">
        <v>13047</v>
      </c>
      <c r="P468" s="31" t="s">
        <v>11067</v>
      </c>
      <c r="Q468" s="31" t="s">
        <v>11070</v>
      </c>
      <c r="R468" s="31" t="s">
        <v>11551</v>
      </c>
      <c r="S468" s="31" t="s">
        <v>11071</v>
      </c>
      <c r="T468" s="35" t="s">
        <v>18636</v>
      </c>
      <c r="U468" s="88" t="s">
        <v>18606</v>
      </c>
      <c r="V468" s="35" t="s">
        <v>1930</v>
      </c>
      <c r="W468" s="35" t="s">
        <v>2676</v>
      </c>
      <c r="X468" s="39" t="s">
        <v>1930</v>
      </c>
      <c r="Y468" s="35" t="s">
        <v>1930</v>
      </c>
      <c r="Z468" s="35" t="s">
        <v>1930</v>
      </c>
      <c r="AA468" s="35" t="s">
        <v>1930</v>
      </c>
      <c r="AB468" s="88"/>
      <c r="AC468" s="89"/>
    </row>
    <row r="469" spans="1:29" s="33" customFormat="1" ht="15.75">
      <c r="A469" s="31" t="s">
        <v>11063</v>
      </c>
      <c r="B469" s="31" t="s">
        <v>8190</v>
      </c>
      <c r="C469" s="31"/>
      <c r="D469" s="31" t="s">
        <v>8191</v>
      </c>
      <c r="E469" s="31" t="s">
        <v>2927</v>
      </c>
      <c r="F469" s="31" t="s">
        <v>13048</v>
      </c>
      <c r="G469" s="31" t="s">
        <v>13049</v>
      </c>
      <c r="H469" s="31" t="s">
        <v>13050</v>
      </c>
      <c r="I469" s="31" t="s">
        <v>11230</v>
      </c>
      <c r="J469" s="31" t="s">
        <v>11078</v>
      </c>
      <c r="K469" s="31" t="s">
        <v>11079</v>
      </c>
      <c r="L469" s="31" t="s">
        <v>13051</v>
      </c>
      <c r="M469" s="31"/>
      <c r="N469" s="31" t="s">
        <v>11075</v>
      </c>
      <c r="O469" s="31" t="s">
        <v>13052</v>
      </c>
      <c r="P469" s="31" t="s">
        <v>11067</v>
      </c>
      <c r="Q469" s="31" t="s">
        <v>11070</v>
      </c>
      <c r="R469" s="31"/>
      <c r="S469" s="31" t="s">
        <v>11071</v>
      </c>
      <c r="T469" s="49" t="s">
        <v>18636</v>
      </c>
      <c r="U469" s="83" t="s">
        <v>18605</v>
      </c>
      <c r="V469" s="49" t="s">
        <v>3537</v>
      </c>
      <c r="W469" s="49" t="s">
        <v>18738</v>
      </c>
      <c r="X469" s="32" t="s">
        <v>18603</v>
      </c>
      <c r="Y469" s="49" t="s">
        <v>1930</v>
      </c>
      <c r="Z469" s="49" t="s">
        <v>1930</v>
      </c>
      <c r="AA469" s="49" t="s">
        <v>1930</v>
      </c>
      <c r="AB469" s="83"/>
      <c r="AC469" s="38"/>
    </row>
    <row r="470" spans="1:29" s="33" customFormat="1" ht="15.75">
      <c r="A470" s="31" t="s">
        <v>11063</v>
      </c>
      <c r="B470" s="31" t="s">
        <v>8190</v>
      </c>
      <c r="C470" s="31"/>
      <c r="D470" s="31" t="s">
        <v>8191</v>
      </c>
      <c r="E470" s="31" t="s">
        <v>2927</v>
      </c>
      <c r="F470" s="31" t="s">
        <v>13053</v>
      </c>
      <c r="G470" s="31" t="s">
        <v>13054</v>
      </c>
      <c r="H470" s="31" t="s">
        <v>13055</v>
      </c>
      <c r="I470" s="31" t="s">
        <v>11230</v>
      </c>
      <c r="J470" s="31" t="s">
        <v>11078</v>
      </c>
      <c r="K470" s="31" t="s">
        <v>11079</v>
      </c>
      <c r="L470" s="31" t="s">
        <v>13056</v>
      </c>
      <c r="M470" s="31"/>
      <c r="N470" s="31" t="s">
        <v>11075</v>
      </c>
      <c r="O470" s="31" t="s">
        <v>13057</v>
      </c>
      <c r="P470" s="31" t="s">
        <v>11067</v>
      </c>
      <c r="Q470" s="31" t="s">
        <v>11070</v>
      </c>
      <c r="R470" s="31"/>
      <c r="S470" s="31" t="s">
        <v>11071</v>
      </c>
      <c r="T470" s="49" t="s">
        <v>18636</v>
      </c>
      <c r="U470" s="83" t="s">
        <v>18605</v>
      </c>
      <c r="V470" s="49" t="s">
        <v>3537</v>
      </c>
      <c r="W470" s="49" t="s">
        <v>18738</v>
      </c>
      <c r="X470" s="32" t="s">
        <v>18603</v>
      </c>
      <c r="Y470" s="49" t="s">
        <v>1930</v>
      </c>
      <c r="Z470" s="49" t="s">
        <v>1930</v>
      </c>
      <c r="AA470" s="49" t="s">
        <v>1930</v>
      </c>
      <c r="AB470" s="83"/>
      <c r="AC470" s="38"/>
    </row>
    <row r="471" spans="1:29" s="33" customFormat="1" ht="15.75">
      <c r="A471" s="31" t="s">
        <v>11063</v>
      </c>
      <c r="B471" s="31" t="s">
        <v>8190</v>
      </c>
      <c r="C471" s="31"/>
      <c r="D471" s="31" t="s">
        <v>8191</v>
      </c>
      <c r="E471" s="31" t="s">
        <v>2927</v>
      </c>
      <c r="F471" s="31" t="s">
        <v>13058</v>
      </c>
      <c r="G471" s="31" t="s">
        <v>13059</v>
      </c>
      <c r="H471" s="31" t="s">
        <v>13060</v>
      </c>
      <c r="I471" s="31" t="s">
        <v>11230</v>
      </c>
      <c r="J471" s="31" t="s">
        <v>11078</v>
      </c>
      <c r="K471" s="31" t="s">
        <v>11079</v>
      </c>
      <c r="L471" s="31" t="s">
        <v>13061</v>
      </c>
      <c r="M471" s="31"/>
      <c r="N471" s="31" t="s">
        <v>11075</v>
      </c>
      <c r="O471" s="31" t="s">
        <v>13062</v>
      </c>
      <c r="P471" s="31" t="s">
        <v>11067</v>
      </c>
      <c r="Q471" s="31" t="s">
        <v>11070</v>
      </c>
      <c r="R471" s="31"/>
      <c r="S471" s="31" t="s">
        <v>11071</v>
      </c>
      <c r="T471" s="49" t="s">
        <v>18636</v>
      </c>
      <c r="U471" s="83" t="s">
        <v>18605</v>
      </c>
      <c r="V471" s="49" t="s">
        <v>3537</v>
      </c>
      <c r="W471" s="49" t="s">
        <v>18738</v>
      </c>
      <c r="X471" s="32" t="s">
        <v>18603</v>
      </c>
      <c r="Y471" s="49" t="s">
        <v>1930</v>
      </c>
      <c r="Z471" s="49" t="s">
        <v>1930</v>
      </c>
      <c r="AA471" s="49" t="s">
        <v>1930</v>
      </c>
      <c r="AB471" s="83"/>
      <c r="AC471" s="38"/>
    </row>
    <row r="472" spans="1:29" s="33" customFormat="1" ht="15.75">
      <c r="A472" s="31" t="s">
        <v>11063</v>
      </c>
      <c r="B472" s="31" t="s">
        <v>8190</v>
      </c>
      <c r="C472" s="31"/>
      <c r="D472" s="31" t="s">
        <v>8191</v>
      </c>
      <c r="E472" s="31" t="s">
        <v>2927</v>
      </c>
      <c r="F472" s="31" t="s">
        <v>13063</v>
      </c>
      <c r="G472" s="31" t="s">
        <v>13064</v>
      </c>
      <c r="H472" s="31" t="s">
        <v>13065</v>
      </c>
      <c r="I472" s="31" t="s">
        <v>11230</v>
      </c>
      <c r="J472" s="31" t="s">
        <v>11078</v>
      </c>
      <c r="K472" s="31" t="s">
        <v>11079</v>
      </c>
      <c r="L472" s="31" t="s">
        <v>13066</v>
      </c>
      <c r="M472" s="31"/>
      <c r="N472" s="31" t="s">
        <v>11075</v>
      </c>
      <c r="O472" s="31" t="s">
        <v>13067</v>
      </c>
      <c r="P472" s="31" t="s">
        <v>11067</v>
      </c>
      <c r="Q472" s="31" t="s">
        <v>11070</v>
      </c>
      <c r="R472" s="31"/>
      <c r="S472" s="31" t="s">
        <v>11071</v>
      </c>
      <c r="T472" s="49" t="s">
        <v>18636</v>
      </c>
      <c r="U472" s="83" t="s">
        <v>18605</v>
      </c>
      <c r="V472" s="49" t="s">
        <v>3537</v>
      </c>
      <c r="W472" s="49" t="s">
        <v>18738</v>
      </c>
      <c r="X472" s="32" t="s">
        <v>18603</v>
      </c>
      <c r="Y472" s="49" t="s">
        <v>1930</v>
      </c>
      <c r="Z472" s="49" t="s">
        <v>1930</v>
      </c>
      <c r="AA472" s="49" t="s">
        <v>1930</v>
      </c>
      <c r="AB472" s="83"/>
      <c r="AC472" s="38"/>
    </row>
    <row r="473" spans="1:29" s="33" customFormat="1" ht="15.75">
      <c r="A473" s="31" t="s">
        <v>11063</v>
      </c>
      <c r="B473" s="31" t="s">
        <v>8190</v>
      </c>
      <c r="C473" s="31"/>
      <c r="D473" s="31" t="s">
        <v>8191</v>
      </c>
      <c r="E473" s="31" t="s">
        <v>2927</v>
      </c>
      <c r="F473" s="31" t="s">
        <v>13068</v>
      </c>
      <c r="G473" s="31" t="s">
        <v>13069</v>
      </c>
      <c r="H473" s="31" t="s">
        <v>13070</v>
      </c>
      <c r="I473" s="31" t="s">
        <v>11230</v>
      </c>
      <c r="J473" s="31" t="s">
        <v>11078</v>
      </c>
      <c r="K473" s="31" t="s">
        <v>11079</v>
      </c>
      <c r="L473" s="31" t="s">
        <v>13071</v>
      </c>
      <c r="M473" s="31"/>
      <c r="N473" s="31" t="s">
        <v>11075</v>
      </c>
      <c r="O473" s="31" t="s">
        <v>13072</v>
      </c>
      <c r="P473" s="31" t="s">
        <v>11067</v>
      </c>
      <c r="Q473" s="31" t="s">
        <v>11070</v>
      </c>
      <c r="R473" s="31"/>
      <c r="S473" s="31" t="s">
        <v>11071</v>
      </c>
      <c r="T473" s="49" t="s">
        <v>18636</v>
      </c>
      <c r="U473" s="83" t="s">
        <v>18605</v>
      </c>
      <c r="V473" s="49" t="s">
        <v>3537</v>
      </c>
      <c r="W473" s="49" t="s">
        <v>18738</v>
      </c>
      <c r="X473" s="32" t="s">
        <v>18603</v>
      </c>
      <c r="Y473" s="49" t="s">
        <v>1930</v>
      </c>
      <c r="Z473" s="49" t="s">
        <v>1930</v>
      </c>
      <c r="AA473" s="49" t="s">
        <v>1930</v>
      </c>
      <c r="AB473" s="83"/>
      <c r="AC473" s="38"/>
    </row>
    <row r="474" spans="1:29" s="90" customFormat="1" ht="15.75">
      <c r="A474" s="34" t="s">
        <v>11063</v>
      </c>
      <c r="B474" s="34" t="s">
        <v>8190</v>
      </c>
      <c r="C474" s="34"/>
      <c r="D474" s="34" t="s">
        <v>8191</v>
      </c>
      <c r="E474" s="34" t="s">
        <v>2927</v>
      </c>
      <c r="F474" s="34" t="s">
        <v>13073</v>
      </c>
      <c r="G474" s="34" t="s">
        <v>13074</v>
      </c>
      <c r="H474" s="34" t="s">
        <v>13075</v>
      </c>
      <c r="I474" s="31" t="s">
        <v>11230</v>
      </c>
      <c r="J474" s="31" t="s">
        <v>11078</v>
      </c>
      <c r="K474" s="31" t="s">
        <v>11079</v>
      </c>
      <c r="L474" s="31" t="s">
        <v>13076</v>
      </c>
      <c r="M474" s="31"/>
      <c r="N474" s="31" t="s">
        <v>11075</v>
      </c>
      <c r="O474" s="31" t="s">
        <v>13077</v>
      </c>
      <c r="P474" s="31" t="s">
        <v>11067</v>
      </c>
      <c r="Q474" s="31" t="s">
        <v>11070</v>
      </c>
      <c r="R474" s="31" t="s">
        <v>11551</v>
      </c>
      <c r="S474" s="31" t="s">
        <v>11071</v>
      </c>
      <c r="T474" s="35" t="s">
        <v>18636</v>
      </c>
      <c r="U474" s="88" t="s">
        <v>18606</v>
      </c>
      <c r="V474" s="35" t="s">
        <v>1930</v>
      </c>
      <c r="W474" s="35" t="s">
        <v>2676</v>
      </c>
      <c r="X474" s="39" t="s">
        <v>1930</v>
      </c>
      <c r="Y474" s="35" t="s">
        <v>1930</v>
      </c>
      <c r="Z474" s="35" t="s">
        <v>1930</v>
      </c>
      <c r="AA474" s="35" t="s">
        <v>1930</v>
      </c>
      <c r="AB474" s="88"/>
      <c r="AC474" s="89"/>
    </row>
    <row r="475" spans="1:29" s="33" customFormat="1" ht="15.75">
      <c r="A475" s="31" t="s">
        <v>11063</v>
      </c>
      <c r="B475" s="31" t="s">
        <v>8190</v>
      </c>
      <c r="C475" s="31"/>
      <c r="D475" s="31" t="s">
        <v>8191</v>
      </c>
      <c r="E475" s="31" t="s">
        <v>2927</v>
      </c>
      <c r="F475" s="31" t="s">
        <v>13078</v>
      </c>
      <c r="G475" s="31" t="s">
        <v>13079</v>
      </c>
      <c r="H475" s="31" t="s">
        <v>13080</v>
      </c>
      <c r="I475" s="31" t="s">
        <v>11230</v>
      </c>
      <c r="J475" s="31" t="s">
        <v>11078</v>
      </c>
      <c r="K475" s="31" t="s">
        <v>11079</v>
      </c>
      <c r="L475" s="31" t="s">
        <v>13081</v>
      </c>
      <c r="M475" s="31"/>
      <c r="N475" s="31" t="s">
        <v>11075</v>
      </c>
      <c r="O475" s="31" t="s">
        <v>13082</v>
      </c>
      <c r="P475" s="31" t="s">
        <v>11067</v>
      </c>
      <c r="Q475" s="31" t="s">
        <v>11070</v>
      </c>
      <c r="R475" s="31"/>
      <c r="S475" s="31" t="s">
        <v>11071</v>
      </c>
      <c r="T475" s="49" t="s">
        <v>18636</v>
      </c>
      <c r="U475" s="83" t="s">
        <v>18605</v>
      </c>
      <c r="V475" s="49" t="s">
        <v>3537</v>
      </c>
      <c r="W475" s="49" t="s">
        <v>18738</v>
      </c>
      <c r="X475" s="32" t="s">
        <v>18603</v>
      </c>
      <c r="Y475" s="49" t="s">
        <v>1930</v>
      </c>
      <c r="Z475" s="49" t="s">
        <v>1930</v>
      </c>
      <c r="AA475" s="49" t="s">
        <v>1930</v>
      </c>
      <c r="AB475" s="83"/>
      <c r="AC475" s="38"/>
    </row>
    <row r="476" spans="1:29" s="33" customFormat="1" ht="15.75">
      <c r="A476" s="31" t="s">
        <v>11063</v>
      </c>
      <c r="B476" s="31" t="s">
        <v>8190</v>
      </c>
      <c r="C476" s="31"/>
      <c r="D476" s="31" t="s">
        <v>8191</v>
      </c>
      <c r="E476" s="31" t="s">
        <v>2927</v>
      </c>
      <c r="F476" s="31" t="s">
        <v>13083</v>
      </c>
      <c r="G476" s="31" t="s">
        <v>13084</v>
      </c>
      <c r="H476" s="31" t="s">
        <v>13085</v>
      </c>
      <c r="I476" s="31" t="s">
        <v>11230</v>
      </c>
      <c r="J476" s="31" t="s">
        <v>11078</v>
      </c>
      <c r="K476" s="31" t="s">
        <v>11079</v>
      </c>
      <c r="L476" s="31" t="s">
        <v>13086</v>
      </c>
      <c r="M476" s="31"/>
      <c r="N476" s="31" t="s">
        <v>11075</v>
      </c>
      <c r="O476" s="31" t="s">
        <v>13087</v>
      </c>
      <c r="P476" s="31" t="s">
        <v>11067</v>
      </c>
      <c r="Q476" s="31" t="s">
        <v>11070</v>
      </c>
      <c r="R476" s="31"/>
      <c r="S476" s="31" t="s">
        <v>11071</v>
      </c>
      <c r="T476" s="49" t="s">
        <v>18636</v>
      </c>
      <c r="U476" s="83" t="s">
        <v>18605</v>
      </c>
      <c r="V476" s="49" t="s">
        <v>3537</v>
      </c>
      <c r="W476" s="49" t="s">
        <v>18738</v>
      </c>
      <c r="X476" s="32" t="s">
        <v>18603</v>
      </c>
      <c r="Y476" s="49" t="s">
        <v>1930</v>
      </c>
      <c r="Z476" s="49" t="s">
        <v>1930</v>
      </c>
      <c r="AA476" s="49" t="s">
        <v>1930</v>
      </c>
      <c r="AB476" s="83"/>
      <c r="AC476" s="38"/>
    </row>
    <row r="477" spans="1:29" s="33" customFormat="1" ht="15.75">
      <c r="A477" s="31" t="s">
        <v>11063</v>
      </c>
      <c r="B477" s="31" t="s">
        <v>8190</v>
      </c>
      <c r="C477" s="31"/>
      <c r="D477" s="31" t="s">
        <v>8191</v>
      </c>
      <c r="E477" s="31" t="s">
        <v>2927</v>
      </c>
      <c r="F477" s="31" t="s">
        <v>13088</v>
      </c>
      <c r="G477" s="31" t="s">
        <v>13089</v>
      </c>
      <c r="H477" s="31" t="s">
        <v>13090</v>
      </c>
      <c r="I477" s="31" t="s">
        <v>11230</v>
      </c>
      <c r="J477" s="31" t="s">
        <v>11078</v>
      </c>
      <c r="K477" s="31" t="s">
        <v>11079</v>
      </c>
      <c r="L477" s="31" t="s">
        <v>13091</v>
      </c>
      <c r="M477" s="31"/>
      <c r="N477" s="31" t="s">
        <v>11075</v>
      </c>
      <c r="O477" s="31" t="s">
        <v>13092</v>
      </c>
      <c r="P477" s="31" t="s">
        <v>11067</v>
      </c>
      <c r="Q477" s="31" t="s">
        <v>11070</v>
      </c>
      <c r="R477" s="31"/>
      <c r="S477" s="31" t="s">
        <v>11071</v>
      </c>
      <c r="T477" s="49" t="s">
        <v>18636</v>
      </c>
      <c r="U477" s="83" t="s">
        <v>18605</v>
      </c>
      <c r="V477" s="49" t="s">
        <v>3537</v>
      </c>
      <c r="W477" s="49" t="s">
        <v>18738</v>
      </c>
      <c r="X477" s="32" t="s">
        <v>18603</v>
      </c>
      <c r="Y477" s="49" t="s">
        <v>1930</v>
      </c>
      <c r="Z477" s="49" t="s">
        <v>1930</v>
      </c>
      <c r="AA477" s="49" t="s">
        <v>1930</v>
      </c>
      <c r="AB477" s="83"/>
      <c r="AC477" s="38"/>
    </row>
    <row r="478" spans="1:29" s="33" customFormat="1" ht="15.75">
      <c r="A478" s="31" t="s">
        <v>11063</v>
      </c>
      <c r="B478" s="31" t="s">
        <v>8190</v>
      </c>
      <c r="C478" s="31"/>
      <c r="D478" s="31" t="s">
        <v>8191</v>
      </c>
      <c r="E478" s="31" t="s">
        <v>2927</v>
      </c>
      <c r="F478" s="31" t="s">
        <v>13093</v>
      </c>
      <c r="G478" s="31" t="s">
        <v>13094</v>
      </c>
      <c r="H478" s="31" t="s">
        <v>13095</v>
      </c>
      <c r="I478" s="31" t="s">
        <v>11230</v>
      </c>
      <c r="J478" s="31" t="s">
        <v>11078</v>
      </c>
      <c r="K478" s="31" t="s">
        <v>11079</v>
      </c>
      <c r="L478" s="31" t="s">
        <v>13096</v>
      </c>
      <c r="M478" s="31"/>
      <c r="N478" s="31" t="s">
        <v>11075</v>
      </c>
      <c r="O478" s="31" t="s">
        <v>13097</v>
      </c>
      <c r="P478" s="31" t="s">
        <v>11067</v>
      </c>
      <c r="Q478" s="31" t="s">
        <v>11070</v>
      </c>
      <c r="R478" s="31"/>
      <c r="S478" s="31" t="s">
        <v>11071</v>
      </c>
      <c r="T478" s="49" t="s">
        <v>18636</v>
      </c>
      <c r="U478" s="83" t="s">
        <v>18605</v>
      </c>
      <c r="V478" s="49" t="s">
        <v>3537</v>
      </c>
      <c r="W478" s="49" t="s">
        <v>18738</v>
      </c>
      <c r="X478" s="32" t="s">
        <v>18603</v>
      </c>
      <c r="Y478" s="49" t="s">
        <v>1930</v>
      </c>
      <c r="Z478" s="49" t="s">
        <v>1930</v>
      </c>
      <c r="AA478" s="49" t="s">
        <v>1930</v>
      </c>
      <c r="AB478" s="83"/>
      <c r="AC478" s="38"/>
    </row>
    <row r="479" spans="1:29" s="33" customFormat="1" ht="15.75">
      <c r="A479" s="31" t="s">
        <v>11063</v>
      </c>
      <c r="B479" s="31" t="s">
        <v>8190</v>
      </c>
      <c r="C479" s="31"/>
      <c r="D479" s="31" t="s">
        <v>8191</v>
      </c>
      <c r="E479" s="31" t="s">
        <v>2927</v>
      </c>
      <c r="F479" s="31" t="s">
        <v>13098</v>
      </c>
      <c r="G479" s="31" t="s">
        <v>13099</v>
      </c>
      <c r="H479" s="31" t="s">
        <v>13100</v>
      </c>
      <c r="I479" s="31" t="s">
        <v>11230</v>
      </c>
      <c r="J479" s="31" t="s">
        <v>11078</v>
      </c>
      <c r="K479" s="31" t="s">
        <v>11079</v>
      </c>
      <c r="L479" s="31" t="s">
        <v>13101</v>
      </c>
      <c r="M479" s="31"/>
      <c r="N479" s="31" t="s">
        <v>11075</v>
      </c>
      <c r="O479" s="31" t="s">
        <v>13102</v>
      </c>
      <c r="P479" s="31" t="s">
        <v>11067</v>
      </c>
      <c r="Q479" s="31" t="s">
        <v>11070</v>
      </c>
      <c r="R479" s="31"/>
      <c r="S479" s="31" t="s">
        <v>11071</v>
      </c>
      <c r="T479" s="49" t="s">
        <v>18636</v>
      </c>
      <c r="U479" s="83" t="s">
        <v>18605</v>
      </c>
      <c r="V479" s="49" t="s">
        <v>3537</v>
      </c>
      <c r="W479" s="49" t="s">
        <v>18738</v>
      </c>
      <c r="X479" s="32" t="s">
        <v>18603</v>
      </c>
      <c r="Y479" s="49" t="s">
        <v>1930</v>
      </c>
      <c r="Z479" s="49" t="s">
        <v>1930</v>
      </c>
      <c r="AA479" s="49" t="s">
        <v>1930</v>
      </c>
      <c r="AB479" s="83"/>
      <c r="AC479" s="38"/>
    </row>
    <row r="480" spans="1:29" s="33" customFormat="1" ht="15.75">
      <c r="A480" s="31" t="s">
        <v>11063</v>
      </c>
      <c r="B480" s="31" t="s">
        <v>8190</v>
      </c>
      <c r="C480" s="31"/>
      <c r="D480" s="31" t="s">
        <v>8191</v>
      </c>
      <c r="E480" s="31" t="s">
        <v>2927</v>
      </c>
      <c r="F480" s="31" t="s">
        <v>13103</v>
      </c>
      <c r="G480" s="31" t="s">
        <v>13104</v>
      </c>
      <c r="H480" s="31" t="s">
        <v>13105</v>
      </c>
      <c r="I480" s="31" t="s">
        <v>11230</v>
      </c>
      <c r="J480" s="31" t="s">
        <v>11078</v>
      </c>
      <c r="K480" s="31" t="s">
        <v>11079</v>
      </c>
      <c r="L480" s="31" t="s">
        <v>13106</v>
      </c>
      <c r="M480" s="31"/>
      <c r="N480" s="31" t="s">
        <v>11075</v>
      </c>
      <c r="O480" s="31" t="s">
        <v>13107</v>
      </c>
      <c r="P480" s="31" t="s">
        <v>11067</v>
      </c>
      <c r="Q480" s="31" t="s">
        <v>11070</v>
      </c>
      <c r="R480" s="31"/>
      <c r="S480" s="31" t="s">
        <v>11071</v>
      </c>
      <c r="T480" s="49" t="s">
        <v>18636</v>
      </c>
      <c r="U480" s="83" t="s">
        <v>18605</v>
      </c>
      <c r="V480" s="49" t="s">
        <v>3537</v>
      </c>
      <c r="W480" s="49" t="s">
        <v>18738</v>
      </c>
      <c r="X480" s="32" t="s">
        <v>18603</v>
      </c>
      <c r="Y480" s="49" t="s">
        <v>1930</v>
      </c>
      <c r="Z480" s="49" t="s">
        <v>1930</v>
      </c>
      <c r="AA480" s="49" t="s">
        <v>1930</v>
      </c>
      <c r="AB480" s="83"/>
      <c r="AC480" s="38"/>
    </row>
    <row r="481" spans="1:29" s="33" customFormat="1" ht="15.75">
      <c r="A481" s="31" t="s">
        <v>11063</v>
      </c>
      <c r="B481" s="31" t="s">
        <v>8190</v>
      </c>
      <c r="C481" s="31"/>
      <c r="D481" s="31" t="s">
        <v>8191</v>
      </c>
      <c r="E481" s="31" t="s">
        <v>2927</v>
      </c>
      <c r="F481" s="31" t="s">
        <v>13108</v>
      </c>
      <c r="G481" s="31" t="s">
        <v>13109</v>
      </c>
      <c r="H481" s="31" t="s">
        <v>13110</v>
      </c>
      <c r="I481" s="31" t="s">
        <v>11230</v>
      </c>
      <c r="J481" s="31" t="s">
        <v>11078</v>
      </c>
      <c r="K481" s="31" t="s">
        <v>11079</v>
      </c>
      <c r="L481" s="31" t="s">
        <v>13111</v>
      </c>
      <c r="M481" s="31"/>
      <c r="N481" s="31" t="s">
        <v>11075</v>
      </c>
      <c r="O481" s="31" t="s">
        <v>13112</v>
      </c>
      <c r="P481" s="31" t="s">
        <v>11067</v>
      </c>
      <c r="Q481" s="31" t="s">
        <v>11070</v>
      </c>
      <c r="R481" s="31"/>
      <c r="S481" s="31" t="s">
        <v>11071</v>
      </c>
      <c r="T481" s="49" t="s">
        <v>18636</v>
      </c>
      <c r="U481" s="83" t="s">
        <v>18605</v>
      </c>
      <c r="V481" s="49" t="s">
        <v>3537</v>
      </c>
      <c r="W481" s="49" t="s">
        <v>18738</v>
      </c>
      <c r="X481" s="32" t="s">
        <v>18603</v>
      </c>
      <c r="Y481" s="49" t="s">
        <v>1930</v>
      </c>
      <c r="Z481" s="49" t="s">
        <v>1930</v>
      </c>
      <c r="AA481" s="49" t="s">
        <v>1930</v>
      </c>
      <c r="AB481" s="83"/>
      <c r="AC481" s="38"/>
    </row>
    <row r="482" spans="1:29" s="109" customFormat="1" ht="15.75">
      <c r="A482" s="36" t="s">
        <v>11063</v>
      </c>
      <c r="B482" s="36" t="s">
        <v>8190</v>
      </c>
      <c r="C482" s="36"/>
      <c r="D482" s="36" t="s">
        <v>8191</v>
      </c>
      <c r="E482" s="36" t="s">
        <v>2927</v>
      </c>
      <c r="F482" s="36" t="s">
        <v>13113</v>
      </c>
      <c r="G482" s="36" t="s">
        <v>13114</v>
      </c>
      <c r="H482" s="36" t="s">
        <v>13115</v>
      </c>
      <c r="I482" s="31" t="s">
        <v>11230</v>
      </c>
      <c r="J482" s="31" t="s">
        <v>11078</v>
      </c>
      <c r="K482" s="31" t="s">
        <v>11079</v>
      </c>
      <c r="L482" s="31" t="s">
        <v>13116</v>
      </c>
      <c r="M482" s="31"/>
      <c r="N482" s="31" t="s">
        <v>11075</v>
      </c>
      <c r="O482" s="31" t="s">
        <v>13117</v>
      </c>
      <c r="P482" s="31" t="s">
        <v>11067</v>
      </c>
      <c r="Q482" s="31" t="s">
        <v>11070</v>
      </c>
      <c r="R482" s="31"/>
      <c r="S482" s="31" t="s">
        <v>11071</v>
      </c>
      <c r="T482" s="106" t="s">
        <v>18636</v>
      </c>
      <c r="U482" s="107" t="s">
        <v>18607</v>
      </c>
      <c r="V482" s="106" t="s">
        <v>7694</v>
      </c>
      <c r="W482" s="106" t="s">
        <v>18738</v>
      </c>
      <c r="X482" s="37" t="s">
        <v>18603</v>
      </c>
      <c r="Y482" s="106" t="s">
        <v>1930</v>
      </c>
      <c r="Z482" s="106" t="s">
        <v>1930</v>
      </c>
      <c r="AA482" s="106" t="s">
        <v>1930</v>
      </c>
      <c r="AB482" s="107"/>
      <c r="AC482" s="108"/>
    </row>
    <row r="483" spans="1:29" s="33" customFormat="1" ht="15.75">
      <c r="A483" s="31" t="s">
        <v>11063</v>
      </c>
      <c r="B483" s="31" t="s">
        <v>8190</v>
      </c>
      <c r="C483" s="31"/>
      <c r="D483" s="31" t="s">
        <v>8191</v>
      </c>
      <c r="E483" s="31" t="s">
        <v>2927</v>
      </c>
      <c r="F483" s="31" t="s">
        <v>13118</v>
      </c>
      <c r="G483" s="31" t="s">
        <v>13119</v>
      </c>
      <c r="H483" s="31" t="s">
        <v>13120</v>
      </c>
      <c r="I483" s="31" t="s">
        <v>11230</v>
      </c>
      <c r="J483" s="31" t="s">
        <v>11078</v>
      </c>
      <c r="K483" s="31" t="s">
        <v>11079</v>
      </c>
      <c r="L483" s="31" t="s">
        <v>13121</v>
      </c>
      <c r="M483" s="31"/>
      <c r="N483" s="31" t="s">
        <v>11075</v>
      </c>
      <c r="O483" s="31" t="s">
        <v>13122</v>
      </c>
      <c r="P483" s="31" t="s">
        <v>11067</v>
      </c>
      <c r="Q483" s="31" t="s">
        <v>11070</v>
      </c>
      <c r="R483" s="31"/>
      <c r="S483" s="31" t="s">
        <v>11071</v>
      </c>
      <c r="T483" s="49" t="s">
        <v>18636</v>
      </c>
      <c r="U483" s="83" t="s">
        <v>18605</v>
      </c>
      <c r="V483" s="49" t="s">
        <v>3537</v>
      </c>
      <c r="W483" s="49" t="s">
        <v>18738</v>
      </c>
      <c r="X483" s="32" t="s">
        <v>18603</v>
      </c>
      <c r="Y483" s="49" t="s">
        <v>1930</v>
      </c>
      <c r="Z483" s="49" t="s">
        <v>1930</v>
      </c>
      <c r="AA483" s="49" t="s">
        <v>1930</v>
      </c>
      <c r="AB483" s="83"/>
      <c r="AC483" s="38"/>
    </row>
    <row r="484" spans="1:29" s="33" customFormat="1" ht="15.75">
      <c r="A484" s="31" t="s">
        <v>11063</v>
      </c>
      <c r="B484" s="31" t="s">
        <v>8190</v>
      </c>
      <c r="C484" s="31"/>
      <c r="D484" s="31" t="s">
        <v>8191</v>
      </c>
      <c r="E484" s="31" t="s">
        <v>2927</v>
      </c>
      <c r="F484" s="31" t="s">
        <v>13123</v>
      </c>
      <c r="G484" s="31" t="s">
        <v>13124</v>
      </c>
      <c r="H484" s="31" t="s">
        <v>13125</v>
      </c>
      <c r="I484" s="31" t="s">
        <v>11230</v>
      </c>
      <c r="J484" s="31" t="s">
        <v>11078</v>
      </c>
      <c r="K484" s="31" t="s">
        <v>11079</v>
      </c>
      <c r="L484" s="31" t="s">
        <v>13126</v>
      </c>
      <c r="M484" s="31"/>
      <c r="N484" s="31" t="s">
        <v>11075</v>
      </c>
      <c r="O484" s="31" t="s">
        <v>13127</v>
      </c>
      <c r="P484" s="31" t="s">
        <v>11067</v>
      </c>
      <c r="Q484" s="31" t="s">
        <v>11070</v>
      </c>
      <c r="R484" s="31"/>
      <c r="S484" s="31" t="s">
        <v>11071</v>
      </c>
      <c r="T484" s="49" t="s">
        <v>18636</v>
      </c>
      <c r="U484" s="83" t="s">
        <v>18605</v>
      </c>
      <c r="V484" s="49" t="s">
        <v>3537</v>
      </c>
      <c r="W484" s="49" t="s">
        <v>18738</v>
      </c>
      <c r="X484" s="32" t="s">
        <v>18603</v>
      </c>
      <c r="Y484" s="49" t="s">
        <v>1930</v>
      </c>
      <c r="Z484" s="49" t="s">
        <v>1930</v>
      </c>
      <c r="AA484" s="49" t="s">
        <v>1930</v>
      </c>
      <c r="AB484" s="83"/>
      <c r="AC484" s="38"/>
    </row>
    <row r="485" spans="1:29" s="33" customFormat="1" ht="15.75">
      <c r="A485" s="31" t="s">
        <v>11063</v>
      </c>
      <c r="B485" s="31" t="s">
        <v>8190</v>
      </c>
      <c r="C485" s="31"/>
      <c r="D485" s="31" t="s">
        <v>8191</v>
      </c>
      <c r="E485" s="31" t="s">
        <v>2927</v>
      </c>
      <c r="F485" s="31" t="s">
        <v>13128</v>
      </c>
      <c r="G485" s="31" t="s">
        <v>13129</v>
      </c>
      <c r="H485" s="31" t="s">
        <v>13130</v>
      </c>
      <c r="I485" s="31" t="s">
        <v>11230</v>
      </c>
      <c r="J485" s="31" t="s">
        <v>11078</v>
      </c>
      <c r="K485" s="31" t="s">
        <v>11079</v>
      </c>
      <c r="L485" s="31" t="s">
        <v>13131</v>
      </c>
      <c r="M485" s="31"/>
      <c r="N485" s="31" t="s">
        <v>11075</v>
      </c>
      <c r="O485" s="31" t="s">
        <v>13132</v>
      </c>
      <c r="P485" s="31" t="s">
        <v>11067</v>
      </c>
      <c r="Q485" s="31" t="s">
        <v>11070</v>
      </c>
      <c r="R485" s="31"/>
      <c r="S485" s="31" t="s">
        <v>11071</v>
      </c>
      <c r="T485" s="49" t="s">
        <v>18636</v>
      </c>
      <c r="U485" s="83" t="s">
        <v>18605</v>
      </c>
      <c r="V485" s="49" t="s">
        <v>3537</v>
      </c>
      <c r="W485" s="49" t="s">
        <v>18738</v>
      </c>
      <c r="X485" s="32" t="s">
        <v>18603</v>
      </c>
      <c r="Y485" s="49" t="s">
        <v>1930</v>
      </c>
      <c r="Z485" s="49" t="s">
        <v>1930</v>
      </c>
      <c r="AA485" s="49" t="s">
        <v>1930</v>
      </c>
      <c r="AB485" s="83"/>
      <c r="AC485" s="38"/>
    </row>
    <row r="486" spans="1:29" s="90" customFormat="1" ht="15.75">
      <c r="A486" s="34" t="s">
        <v>11063</v>
      </c>
      <c r="B486" s="34" t="s">
        <v>8190</v>
      </c>
      <c r="C486" s="34"/>
      <c r="D486" s="34" t="s">
        <v>8191</v>
      </c>
      <c r="E486" s="34" t="s">
        <v>2927</v>
      </c>
      <c r="F486" s="34" t="s">
        <v>13133</v>
      </c>
      <c r="G486" s="34" t="s">
        <v>13134</v>
      </c>
      <c r="H486" s="34" t="s">
        <v>13135</v>
      </c>
      <c r="I486" s="31" t="s">
        <v>11230</v>
      </c>
      <c r="J486" s="31" t="s">
        <v>11078</v>
      </c>
      <c r="K486" s="31" t="s">
        <v>11079</v>
      </c>
      <c r="L486" s="31" t="s">
        <v>13136</v>
      </c>
      <c r="M486" s="31"/>
      <c r="N486" s="31" t="s">
        <v>11075</v>
      </c>
      <c r="O486" s="31" t="s">
        <v>13137</v>
      </c>
      <c r="P486" s="31" t="s">
        <v>11067</v>
      </c>
      <c r="Q486" s="31" t="s">
        <v>11070</v>
      </c>
      <c r="R486" s="31" t="s">
        <v>11551</v>
      </c>
      <c r="S486" s="31" t="s">
        <v>11071</v>
      </c>
      <c r="T486" s="35" t="s">
        <v>18636</v>
      </c>
      <c r="U486" s="88" t="s">
        <v>18606</v>
      </c>
      <c r="V486" s="35" t="s">
        <v>1930</v>
      </c>
      <c r="W486" s="35" t="s">
        <v>2676</v>
      </c>
      <c r="X486" s="39" t="s">
        <v>1930</v>
      </c>
      <c r="Y486" s="35" t="s">
        <v>1930</v>
      </c>
      <c r="Z486" s="35" t="s">
        <v>1930</v>
      </c>
      <c r="AA486" s="35" t="s">
        <v>1930</v>
      </c>
      <c r="AB486" s="88"/>
      <c r="AC486" s="89"/>
    </row>
    <row r="487" spans="1:29" s="33" customFormat="1" ht="15.75">
      <c r="A487" s="31" t="s">
        <v>11063</v>
      </c>
      <c r="B487" s="31" t="s">
        <v>8190</v>
      </c>
      <c r="C487" s="31"/>
      <c r="D487" s="31" t="s">
        <v>8191</v>
      </c>
      <c r="E487" s="31" t="s">
        <v>2927</v>
      </c>
      <c r="F487" s="31" t="s">
        <v>13138</v>
      </c>
      <c r="G487" s="31" t="s">
        <v>13139</v>
      </c>
      <c r="H487" s="31" t="s">
        <v>13140</v>
      </c>
      <c r="I487" s="31" t="s">
        <v>11230</v>
      </c>
      <c r="J487" s="31" t="s">
        <v>11078</v>
      </c>
      <c r="K487" s="31" t="s">
        <v>11079</v>
      </c>
      <c r="L487" s="31" t="s">
        <v>13141</v>
      </c>
      <c r="M487" s="31"/>
      <c r="N487" s="31" t="s">
        <v>11075</v>
      </c>
      <c r="O487" s="31" t="s">
        <v>13142</v>
      </c>
      <c r="P487" s="31" t="s">
        <v>11067</v>
      </c>
      <c r="Q487" s="31" t="s">
        <v>11070</v>
      </c>
      <c r="R487" s="31"/>
      <c r="S487" s="31" t="s">
        <v>11071</v>
      </c>
      <c r="T487" s="49" t="s">
        <v>18636</v>
      </c>
      <c r="U487" s="83" t="s">
        <v>18605</v>
      </c>
      <c r="V487" s="49" t="s">
        <v>3537</v>
      </c>
      <c r="W487" s="49" t="s">
        <v>18738</v>
      </c>
      <c r="X487" s="32" t="s">
        <v>18603</v>
      </c>
      <c r="Y487" s="49" t="s">
        <v>1930</v>
      </c>
      <c r="Z487" s="49" t="s">
        <v>1930</v>
      </c>
      <c r="AA487" s="49" t="s">
        <v>1930</v>
      </c>
      <c r="AB487" s="83"/>
      <c r="AC487" s="38"/>
    </row>
    <row r="488" spans="1:29" s="33" customFormat="1" ht="15.75">
      <c r="A488" s="31" t="s">
        <v>11063</v>
      </c>
      <c r="B488" s="31" t="s">
        <v>8190</v>
      </c>
      <c r="C488" s="31"/>
      <c r="D488" s="31" t="s">
        <v>8191</v>
      </c>
      <c r="E488" s="31" t="s">
        <v>2927</v>
      </c>
      <c r="F488" s="31" t="s">
        <v>13143</v>
      </c>
      <c r="G488" s="31" t="s">
        <v>13144</v>
      </c>
      <c r="H488" s="31" t="s">
        <v>13145</v>
      </c>
      <c r="I488" s="31" t="s">
        <v>11230</v>
      </c>
      <c r="J488" s="31" t="s">
        <v>11078</v>
      </c>
      <c r="K488" s="31" t="s">
        <v>11079</v>
      </c>
      <c r="L488" s="31" t="s">
        <v>13146</v>
      </c>
      <c r="M488" s="31"/>
      <c r="N488" s="31" t="s">
        <v>11075</v>
      </c>
      <c r="O488" s="31" t="s">
        <v>13147</v>
      </c>
      <c r="P488" s="31" t="s">
        <v>11067</v>
      </c>
      <c r="Q488" s="31" t="s">
        <v>11070</v>
      </c>
      <c r="R488" s="31"/>
      <c r="S488" s="31" t="s">
        <v>11071</v>
      </c>
      <c r="T488" s="49" t="s">
        <v>18636</v>
      </c>
      <c r="U488" s="83" t="s">
        <v>18605</v>
      </c>
      <c r="V488" s="49" t="s">
        <v>3537</v>
      </c>
      <c r="W488" s="49" t="s">
        <v>18738</v>
      </c>
      <c r="X488" s="32" t="s">
        <v>18603</v>
      </c>
      <c r="Y488" s="49" t="s">
        <v>1930</v>
      </c>
      <c r="Z488" s="49" t="s">
        <v>1930</v>
      </c>
      <c r="AA488" s="49" t="s">
        <v>1930</v>
      </c>
      <c r="AB488" s="83"/>
      <c r="AC488" s="38"/>
    </row>
    <row r="489" spans="1:29" s="33" customFormat="1" ht="15.75">
      <c r="A489" s="31" t="s">
        <v>11063</v>
      </c>
      <c r="B489" s="31" t="s">
        <v>8190</v>
      </c>
      <c r="C489" s="31"/>
      <c r="D489" s="31" t="s">
        <v>8191</v>
      </c>
      <c r="E489" s="31" t="s">
        <v>2927</v>
      </c>
      <c r="F489" s="31" t="s">
        <v>13148</v>
      </c>
      <c r="G489" s="31" t="s">
        <v>13149</v>
      </c>
      <c r="H489" s="31" t="s">
        <v>13150</v>
      </c>
      <c r="I489" s="31" t="s">
        <v>11230</v>
      </c>
      <c r="J489" s="31" t="s">
        <v>11078</v>
      </c>
      <c r="K489" s="31" t="s">
        <v>11079</v>
      </c>
      <c r="L489" s="31" t="s">
        <v>13151</v>
      </c>
      <c r="M489" s="31"/>
      <c r="N489" s="31" t="s">
        <v>11075</v>
      </c>
      <c r="O489" s="31" t="s">
        <v>13152</v>
      </c>
      <c r="P489" s="31" t="s">
        <v>11067</v>
      </c>
      <c r="Q489" s="31" t="s">
        <v>11070</v>
      </c>
      <c r="R489" s="31"/>
      <c r="S489" s="31" t="s">
        <v>11071</v>
      </c>
      <c r="T489" s="49" t="s">
        <v>18636</v>
      </c>
      <c r="U489" s="83" t="s">
        <v>18605</v>
      </c>
      <c r="V489" s="49" t="s">
        <v>3537</v>
      </c>
      <c r="W489" s="49" t="s">
        <v>18738</v>
      </c>
      <c r="X489" s="32" t="s">
        <v>18603</v>
      </c>
      <c r="Y489" s="49" t="s">
        <v>1930</v>
      </c>
      <c r="Z489" s="49" t="s">
        <v>1930</v>
      </c>
      <c r="AA489" s="49" t="s">
        <v>1930</v>
      </c>
      <c r="AB489" s="83"/>
      <c r="AC489" s="38"/>
    </row>
    <row r="490" spans="1:29" s="33" customFormat="1" ht="15.75">
      <c r="A490" s="31" t="s">
        <v>11063</v>
      </c>
      <c r="B490" s="31" t="s">
        <v>8190</v>
      </c>
      <c r="C490" s="31"/>
      <c r="D490" s="31" t="s">
        <v>8191</v>
      </c>
      <c r="E490" s="31" t="s">
        <v>2927</v>
      </c>
      <c r="F490" s="31" t="s">
        <v>13153</v>
      </c>
      <c r="G490" s="31" t="s">
        <v>13154</v>
      </c>
      <c r="H490" s="31" t="s">
        <v>13155</v>
      </c>
      <c r="I490" s="31" t="s">
        <v>11230</v>
      </c>
      <c r="J490" s="31" t="s">
        <v>11078</v>
      </c>
      <c r="K490" s="31" t="s">
        <v>11079</v>
      </c>
      <c r="L490" s="31" t="s">
        <v>13156</v>
      </c>
      <c r="M490" s="31"/>
      <c r="N490" s="31" t="s">
        <v>11075</v>
      </c>
      <c r="O490" s="31" t="s">
        <v>13157</v>
      </c>
      <c r="P490" s="31" t="s">
        <v>11067</v>
      </c>
      <c r="Q490" s="31" t="s">
        <v>11070</v>
      </c>
      <c r="R490" s="31"/>
      <c r="S490" s="31" t="s">
        <v>11071</v>
      </c>
      <c r="T490" s="49" t="s">
        <v>18636</v>
      </c>
      <c r="U490" s="83" t="s">
        <v>18605</v>
      </c>
      <c r="V490" s="49" t="s">
        <v>3537</v>
      </c>
      <c r="W490" s="49" t="s">
        <v>18738</v>
      </c>
      <c r="X490" s="32" t="s">
        <v>18603</v>
      </c>
      <c r="Y490" s="49" t="s">
        <v>1930</v>
      </c>
      <c r="Z490" s="49" t="s">
        <v>1930</v>
      </c>
      <c r="AA490" s="49" t="s">
        <v>1930</v>
      </c>
      <c r="AB490" s="83"/>
      <c r="AC490" s="38"/>
    </row>
    <row r="491" spans="1:29" s="109" customFormat="1" ht="15.75">
      <c r="A491" s="36" t="s">
        <v>11063</v>
      </c>
      <c r="B491" s="36" t="s">
        <v>8190</v>
      </c>
      <c r="C491" s="36"/>
      <c r="D491" s="36" t="s">
        <v>8191</v>
      </c>
      <c r="E491" s="36" t="s">
        <v>2927</v>
      </c>
      <c r="F491" s="36" t="s">
        <v>13158</v>
      </c>
      <c r="G491" s="36" t="s">
        <v>13159</v>
      </c>
      <c r="H491" s="36" t="s">
        <v>13160</v>
      </c>
      <c r="I491" s="31" t="s">
        <v>11230</v>
      </c>
      <c r="J491" s="31" t="s">
        <v>11078</v>
      </c>
      <c r="K491" s="31" t="s">
        <v>11079</v>
      </c>
      <c r="L491" s="31" t="s">
        <v>13161</v>
      </c>
      <c r="M491" s="31"/>
      <c r="N491" s="31" t="s">
        <v>11075</v>
      </c>
      <c r="O491" s="31" t="s">
        <v>13162</v>
      </c>
      <c r="P491" s="31" t="s">
        <v>11067</v>
      </c>
      <c r="Q491" s="31" t="s">
        <v>11070</v>
      </c>
      <c r="R491" s="31"/>
      <c r="S491" s="31" t="s">
        <v>11071</v>
      </c>
      <c r="T491" s="106" t="s">
        <v>18636</v>
      </c>
      <c r="U491" s="107" t="s">
        <v>18607</v>
      </c>
      <c r="V491" s="106" t="s">
        <v>7694</v>
      </c>
      <c r="W491" s="106" t="s">
        <v>18738</v>
      </c>
      <c r="X491" s="37" t="s">
        <v>18603</v>
      </c>
      <c r="Y491" s="106" t="s">
        <v>1930</v>
      </c>
      <c r="Z491" s="106" t="s">
        <v>1930</v>
      </c>
      <c r="AA491" s="106" t="s">
        <v>1930</v>
      </c>
      <c r="AB491" s="107"/>
      <c r="AC491" s="108"/>
    </row>
    <row r="492" spans="1:29" s="33" customFormat="1" ht="15.75">
      <c r="A492" s="31" t="s">
        <v>11063</v>
      </c>
      <c r="B492" s="31" t="s">
        <v>8190</v>
      </c>
      <c r="C492" s="31"/>
      <c r="D492" s="31" t="s">
        <v>8191</v>
      </c>
      <c r="E492" s="31" t="s">
        <v>2927</v>
      </c>
      <c r="F492" s="31" t="s">
        <v>13163</v>
      </c>
      <c r="G492" s="31" t="s">
        <v>13164</v>
      </c>
      <c r="H492" s="31" t="s">
        <v>13165</v>
      </c>
      <c r="I492" s="31" t="s">
        <v>11230</v>
      </c>
      <c r="J492" s="31" t="s">
        <v>11078</v>
      </c>
      <c r="K492" s="31" t="s">
        <v>11079</v>
      </c>
      <c r="L492" s="31" t="s">
        <v>13166</v>
      </c>
      <c r="M492" s="31"/>
      <c r="N492" s="31" t="s">
        <v>11075</v>
      </c>
      <c r="O492" s="31" t="s">
        <v>13167</v>
      </c>
      <c r="P492" s="31" t="s">
        <v>11067</v>
      </c>
      <c r="Q492" s="31" t="s">
        <v>11070</v>
      </c>
      <c r="R492" s="31"/>
      <c r="S492" s="31" t="s">
        <v>11071</v>
      </c>
      <c r="T492" s="49" t="s">
        <v>18636</v>
      </c>
      <c r="U492" s="83" t="s">
        <v>18605</v>
      </c>
      <c r="V492" s="49" t="s">
        <v>3537</v>
      </c>
      <c r="W492" s="49" t="s">
        <v>18738</v>
      </c>
      <c r="X492" s="32" t="s">
        <v>18603</v>
      </c>
      <c r="Y492" s="49" t="s">
        <v>1930</v>
      </c>
      <c r="Z492" s="49" t="s">
        <v>1930</v>
      </c>
      <c r="AA492" s="49" t="s">
        <v>1930</v>
      </c>
      <c r="AB492" s="83"/>
      <c r="AC492" s="38"/>
    </row>
    <row r="493" spans="1:29" s="33" customFormat="1" ht="15.75">
      <c r="A493" s="31" t="s">
        <v>11063</v>
      </c>
      <c r="B493" s="31" t="s">
        <v>8190</v>
      </c>
      <c r="C493" s="31"/>
      <c r="D493" s="31" t="s">
        <v>8191</v>
      </c>
      <c r="E493" s="31" t="s">
        <v>2927</v>
      </c>
      <c r="F493" s="31" t="s">
        <v>13168</v>
      </c>
      <c r="G493" s="31" t="s">
        <v>13169</v>
      </c>
      <c r="H493" s="31" t="s">
        <v>13170</v>
      </c>
      <c r="I493" s="31" t="s">
        <v>11230</v>
      </c>
      <c r="J493" s="31" t="s">
        <v>11078</v>
      </c>
      <c r="K493" s="31" t="s">
        <v>11079</v>
      </c>
      <c r="L493" s="31" t="s">
        <v>13171</v>
      </c>
      <c r="M493" s="31"/>
      <c r="N493" s="31" t="s">
        <v>11075</v>
      </c>
      <c r="O493" s="31" t="s">
        <v>13172</v>
      </c>
      <c r="P493" s="31" t="s">
        <v>11067</v>
      </c>
      <c r="Q493" s="31" t="s">
        <v>11070</v>
      </c>
      <c r="R493" s="31"/>
      <c r="S493" s="31" t="s">
        <v>11071</v>
      </c>
      <c r="T493" s="49" t="s">
        <v>18636</v>
      </c>
      <c r="U493" s="83" t="s">
        <v>18605</v>
      </c>
      <c r="V493" s="49" t="s">
        <v>3537</v>
      </c>
      <c r="W493" s="49" t="s">
        <v>18738</v>
      </c>
      <c r="X493" s="32" t="s">
        <v>18603</v>
      </c>
      <c r="Y493" s="49" t="s">
        <v>1930</v>
      </c>
      <c r="Z493" s="49" t="s">
        <v>1930</v>
      </c>
      <c r="AA493" s="49" t="s">
        <v>1930</v>
      </c>
      <c r="AB493" s="83"/>
      <c r="AC493" s="38"/>
    </row>
    <row r="494" spans="1:29" s="33" customFormat="1" ht="15.75">
      <c r="A494" s="31" t="s">
        <v>11063</v>
      </c>
      <c r="B494" s="31" t="s">
        <v>8190</v>
      </c>
      <c r="C494" s="31"/>
      <c r="D494" s="31" t="s">
        <v>8191</v>
      </c>
      <c r="E494" s="31" t="s">
        <v>2927</v>
      </c>
      <c r="F494" s="31" t="s">
        <v>13173</v>
      </c>
      <c r="G494" s="31" t="s">
        <v>13174</v>
      </c>
      <c r="H494" s="31" t="s">
        <v>13175</v>
      </c>
      <c r="I494" s="31" t="s">
        <v>11230</v>
      </c>
      <c r="J494" s="31" t="s">
        <v>11078</v>
      </c>
      <c r="K494" s="31" t="s">
        <v>11079</v>
      </c>
      <c r="L494" s="31" t="s">
        <v>13176</v>
      </c>
      <c r="M494" s="31"/>
      <c r="N494" s="31" t="s">
        <v>11075</v>
      </c>
      <c r="O494" s="31" t="s">
        <v>13177</v>
      </c>
      <c r="P494" s="31" t="s">
        <v>11067</v>
      </c>
      <c r="Q494" s="31" t="s">
        <v>11070</v>
      </c>
      <c r="R494" s="31"/>
      <c r="S494" s="31" t="s">
        <v>11071</v>
      </c>
      <c r="T494" s="49" t="s">
        <v>18636</v>
      </c>
      <c r="U494" s="83" t="s">
        <v>18605</v>
      </c>
      <c r="V494" s="49" t="s">
        <v>3537</v>
      </c>
      <c r="W494" s="49" t="s">
        <v>18738</v>
      </c>
      <c r="X494" s="32" t="s">
        <v>18603</v>
      </c>
      <c r="Y494" s="49" t="s">
        <v>1930</v>
      </c>
      <c r="Z494" s="49" t="s">
        <v>1930</v>
      </c>
      <c r="AA494" s="49" t="s">
        <v>1930</v>
      </c>
      <c r="AB494" s="83"/>
      <c r="AC494" s="38"/>
    </row>
    <row r="495" spans="1:29" s="109" customFormat="1" ht="15.75">
      <c r="A495" s="36" t="s">
        <v>11063</v>
      </c>
      <c r="B495" s="36" t="s">
        <v>8190</v>
      </c>
      <c r="C495" s="36"/>
      <c r="D495" s="36" t="s">
        <v>8191</v>
      </c>
      <c r="E495" s="36" t="s">
        <v>2927</v>
      </c>
      <c r="F495" s="36" t="s">
        <v>13178</v>
      </c>
      <c r="G495" s="36" t="s">
        <v>13179</v>
      </c>
      <c r="H495" s="36" t="s">
        <v>13180</v>
      </c>
      <c r="I495" s="31" t="s">
        <v>11230</v>
      </c>
      <c r="J495" s="31" t="s">
        <v>11078</v>
      </c>
      <c r="K495" s="31" t="s">
        <v>11079</v>
      </c>
      <c r="L495" s="31" t="s">
        <v>13181</v>
      </c>
      <c r="M495" s="31"/>
      <c r="N495" s="31" t="s">
        <v>11075</v>
      </c>
      <c r="O495" s="31" t="s">
        <v>13182</v>
      </c>
      <c r="P495" s="31" t="s">
        <v>11067</v>
      </c>
      <c r="Q495" s="31" t="s">
        <v>11070</v>
      </c>
      <c r="R495" s="31"/>
      <c r="S495" s="31" t="s">
        <v>11071</v>
      </c>
      <c r="T495" s="106" t="s">
        <v>18636</v>
      </c>
      <c r="U495" s="107" t="s">
        <v>18607</v>
      </c>
      <c r="V495" s="106" t="s">
        <v>7694</v>
      </c>
      <c r="W495" s="106" t="s">
        <v>18738</v>
      </c>
      <c r="X495" s="37" t="s">
        <v>18603</v>
      </c>
      <c r="Y495" s="106" t="s">
        <v>1930</v>
      </c>
      <c r="Z495" s="106" t="s">
        <v>1930</v>
      </c>
      <c r="AA495" s="106" t="s">
        <v>1930</v>
      </c>
      <c r="AB495" s="107"/>
      <c r="AC495" s="108"/>
    </row>
    <row r="496" spans="1:29" s="33" customFormat="1" ht="15.75">
      <c r="A496" s="31" t="s">
        <v>11063</v>
      </c>
      <c r="B496" s="31" t="s">
        <v>8190</v>
      </c>
      <c r="C496" s="31"/>
      <c r="D496" s="31" t="s">
        <v>8191</v>
      </c>
      <c r="E496" s="31" t="s">
        <v>2927</v>
      </c>
      <c r="F496" s="31" t="s">
        <v>13183</v>
      </c>
      <c r="G496" s="31" t="s">
        <v>13184</v>
      </c>
      <c r="H496" s="31" t="s">
        <v>13185</v>
      </c>
      <c r="I496" s="31" t="s">
        <v>11230</v>
      </c>
      <c r="J496" s="31" t="s">
        <v>11078</v>
      </c>
      <c r="K496" s="31" t="s">
        <v>11079</v>
      </c>
      <c r="L496" s="31" t="s">
        <v>13186</v>
      </c>
      <c r="M496" s="31"/>
      <c r="N496" s="31" t="s">
        <v>11075</v>
      </c>
      <c r="O496" s="31" t="s">
        <v>13187</v>
      </c>
      <c r="P496" s="31" t="s">
        <v>11067</v>
      </c>
      <c r="Q496" s="31" t="s">
        <v>11070</v>
      </c>
      <c r="R496" s="31"/>
      <c r="S496" s="31" t="s">
        <v>11071</v>
      </c>
      <c r="T496" s="49" t="s">
        <v>18636</v>
      </c>
      <c r="U496" s="83" t="s">
        <v>18605</v>
      </c>
      <c r="V496" s="49" t="s">
        <v>3537</v>
      </c>
      <c r="W496" s="49" t="s">
        <v>18738</v>
      </c>
      <c r="X496" s="32" t="s">
        <v>18603</v>
      </c>
      <c r="Y496" s="49" t="s">
        <v>1930</v>
      </c>
      <c r="Z496" s="49" t="s">
        <v>1930</v>
      </c>
      <c r="AA496" s="49" t="s">
        <v>1930</v>
      </c>
      <c r="AB496" s="83"/>
      <c r="AC496" s="38"/>
    </row>
    <row r="497" spans="1:29" s="33" customFormat="1" ht="15.75">
      <c r="A497" s="31" t="s">
        <v>11063</v>
      </c>
      <c r="B497" s="31" t="s">
        <v>8190</v>
      </c>
      <c r="C497" s="31"/>
      <c r="D497" s="31" t="s">
        <v>8191</v>
      </c>
      <c r="E497" s="31" t="s">
        <v>2927</v>
      </c>
      <c r="F497" s="31" t="s">
        <v>13188</v>
      </c>
      <c r="G497" s="31" t="s">
        <v>13189</v>
      </c>
      <c r="H497" s="31" t="s">
        <v>13190</v>
      </c>
      <c r="I497" s="31" t="s">
        <v>11230</v>
      </c>
      <c r="J497" s="31" t="s">
        <v>11078</v>
      </c>
      <c r="K497" s="31" t="s">
        <v>11079</v>
      </c>
      <c r="L497" s="31" t="s">
        <v>13191</v>
      </c>
      <c r="M497" s="31"/>
      <c r="N497" s="31" t="s">
        <v>11075</v>
      </c>
      <c r="O497" s="31" t="s">
        <v>13192</v>
      </c>
      <c r="P497" s="31" t="s">
        <v>11067</v>
      </c>
      <c r="Q497" s="31" t="s">
        <v>11070</v>
      </c>
      <c r="R497" s="31"/>
      <c r="S497" s="31" t="s">
        <v>11071</v>
      </c>
      <c r="T497" s="49" t="s">
        <v>18636</v>
      </c>
      <c r="U497" s="83" t="s">
        <v>18605</v>
      </c>
      <c r="V497" s="49" t="s">
        <v>3537</v>
      </c>
      <c r="W497" s="49" t="s">
        <v>18738</v>
      </c>
      <c r="X497" s="32" t="s">
        <v>18603</v>
      </c>
      <c r="Y497" s="49" t="s">
        <v>1930</v>
      </c>
      <c r="Z497" s="49" t="s">
        <v>1930</v>
      </c>
      <c r="AA497" s="49" t="s">
        <v>1930</v>
      </c>
      <c r="AB497" s="83"/>
      <c r="AC497" s="38"/>
    </row>
    <row r="498" spans="1:29" s="33" customFormat="1" ht="15.75">
      <c r="A498" s="31" t="s">
        <v>11063</v>
      </c>
      <c r="B498" s="31" t="s">
        <v>8190</v>
      </c>
      <c r="C498" s="31"/>
      <c r="D498" s="31" t="s">
        <v>8191</v>
      </c>
      <c r="E498" s="31" t="s">
        <v>2927</v>
      </c>
      <c r="F498" s="31" t="s">
        <v>13193</v>
      </c>
      <c r="G498" s="31" t="s">
        <v>13194</v>
      </c>
      <c r="H498" s="31" t="s">
        <v>13195</v>
      </c>
      <c r="I498" s="31" t="s">
        <v>11230</v>
      </c>
      <c r="J498" s="31" t="s">
        <v>11078</v>
      </c>
      <c r="K498" s="31" t="s">
        <v>11079</v>
      </c>
      <c r="L498" s="31" t="s">
        <v>13196</v>
      </c>
      <c r="M498" s="31"/>
      <c r="N498" s="31" t="s">
        <v>11075</v>
      </c>
      <c r="O498" s="31" t="s">
        <v>13197</v>
      </c>
      <c r="P498" s="31" t="s">
        <v>11067</v>
      </c>
      <c r="Q498" s="31" t="s">
        <v>11070</v>
      </c>
      <c r="R498" s="31"/>
      <c r="S498" s="31" t="s">
        <v>11071</v>
      </c>
      <c r="T498" s="49" t="s">
        <v>18636</v>
      </c>
      <c r="U498" s="83" t="s">
        <v>18605</v>
      </c>
      <c r="V498" s="49" t="s">
        <v>3537</v>
      </c>
      <c r="W498" s="49" t="s">
        <v>18738</v>
      </c>
      <c r="X498" s="32" t="s">
        <v>18603</v>
      </c>
      <c r="Y498" s="49" t="s">
        <v>1930</v>
      </c>
      <c r="Z498" s="49" t="s">
        <v>1930</v>
      </c>
      <c r="AA498" s="49" t="s">
        <v>1930</v>
      </c>
      <c r="AB498" s="83"/>
      <c r="AC498" s="38"/>
    </row>
    <row r="499" spans="1:29" s="109" customFormat="1" ht="15.75">
      <c r="A499" s="36" t="s">
        <v>11063</v>
      </c>
      <c r="B499" s="36" t="s">
        <v>8190</v>
      </c>
      <c r="C499" s="36"/>
      <c r="D499" s="36" t="s">
        <v>8191</v>
      </c>
      <c r="E499" s="36" t="s">
        <v>2927</v>
      </c>
      <c r="F499" s="36" t="s">
        <v>13198</v>
      </c>
      <c r="G499" s="36" t="s">
        <v>13199</v>
      </c>
      <c r="H499" s="36" t="s">
        <v>13200</v>
      </c>
      <c r="I499" s="31" t="s">
        <v>11230</v>
      </c>
      <c r="J499" s="31" t="s">
        <v>11078</v>
      </c>
      <c r="K499" s="31" t="s">
        <v>11079</v>
      </c>
      <c r="L499" s="31" t="s">
        <v>13201</v>
      </c>
      <c r="M499" s="31"/>
      <c r="N499" s="31" t="s">
        <v>11075</v>
      </c>
      <c r="O499" s="31" t="s">
        <v>13202</v>
      </c>
      <c r="P499" s="31" t="s">
        <v>11067</v>
      </c>
      <c r="Q499" s="31" t="s">
        <v>11070</v>
      </c>
      <c r="R499" s="31"/>
      <c r="S499" s="31" t="s">
        <v>11071</v>
      </c>
      <c r="T499" s="106" t="s">
        <v>18636</v>
      </c>
      <c r="U499" s="107" t="s">
        <v>18607</v>
      </c>
      <c r="V499" s="106" t="s">
        <v>7694</v>
      </c>
      <c r="W499" s="106" t="s">
        <v>18738</v>
      </c>
      <c r="X499" s="37" t="s">
        <v>18603</v>
      </c>
      <c r="Y499" s="106" t="s">
        <v>1930</v>
      </c>
      <c r="Z499" s="106" t="s">
        <v>1930</v>
      </c>
      <c r="AA499" s="106" t="s">
        <v>1930</v>
      </c>
      <c r="AB499" s="107"/>
      <c r="AC499" s="108"/>
    </row>
    <row r="500" spans="1:29" s="33" customFormat="1" ht="15.75">
      <c r="A500" s="31" t="s">
        <v>11063</v>
      </c>
      <c r="B500" s="31" t="s">
        <v>8190</v>
      </c>
      <c r="C500" s="31"/>
      <c r="D500" s="31" t="s">
        <v>8191</v>
      </c>
      <c r="E500" s="31" t="s">
        <v>2927</v>
      </c>
      <c r="F500" s="31" t="s">
        <v>13203</v>
      </c>
      <c r="G500" s="31" t="s">
        <v>13204</v>
      </c>
      <c r="H500" s="31" t="s">
        <v>13205</v>
      </c>
      <c r="I500" s="31" t="s">
        <v>11230</v>
      </c>
      <c r="J500" s="31" t="s">
        <v>11078</v>
      </c>
      <c r="K500" s="31" t="s">
        <v>11079</v>
      </c>
      <c r="L500" s="31" t="s">
        <v>13206</v>
      </c>
      <c r="M500" s="31"/>
      <c r="N500" s="31" t="s">
        <v>11075</v>
      </c>
      <c r="O500" s="31" t="s">
        <v>13207</v>
      </c>
      <c r="P500" s="31" t="s">
        <v>11067</v>
      </c>
      <c r="Q500" s="31" t="s">
        <v>11070</v>
      </c>
      <c r="R500" s="31"/>
      <c r="S500" s="31" t="s">
        <v>11071</v>
      </c>
      <c r="T500" s="49" t="s">
        <v>18636</v>
      </c>
      <c r="U500" s="83" t="s">
        <v>18605</v>
      </c>
      <c r="V500" s="49" t="s">
        <v>3537</v>
      </c>
      <c r="W500" s="49" t="s">
        <v>18738</v>
      </c>
      <c r="X500" s="32" t="s">
        <v>18603</v>
      </c>
      <c r="Y500" s="49" t="s">
        <v>1930</v>
      </c>
      <c r="Z500" s="49" t="s">
        <v>1930</v>
      </c>
      <c r="AA500" s="49" t="s">
        <v>1930</v>
      </c>
      <c r="AB500" s="83"/>
      <c r="AC500" s="38"/>
    </row>
    <row r="501" spans="1:29" s="109" customFormat="1" ht="15.75">
      <c r="A501" s="36" t="s">
        <v>11063</v>
      </c>
      <c r="B501" s="36" t="s">
        <v>8190</v>
      </c>
      <c r="C501" s="36"/>
      <c r="D501" s="36" t="s">
        <v>8191</v>
      </c>
      <c r="E501" s="36" t="s">
        <v>2927</v>
      </c>
      <c r="F501" s="36" t="s">
        <v>13208</v>
      </c>
      <c r="G501" s="36" t="s">
        <v>13209</v>
      </c>
      <c r="H501" s="36" t="s">
        <v>13210</v>
      </c>
      <c r="I501" s="31" t="s">
        <v>11230</v>
      </c>
      <c r="J501" s="31" t="s">
        <v>11078</v>
      </c>
      <c r="K501" s="31" t="s">
        <v>11079</v>
      </c>
      <c r="L501" s="31" t="s">
        <v>13211</v>
      </c>
      <c r="M501" s="31"/>
      <c r="N501" s="31" t="s">
        <v>11075</v>
      </c>
      <c r="O501" s="31" t="s">
        <v>13212</v>
      </c>
      <c r="P501" s="31" t="s">
        <v>11067</v>
      </c>
      <c r="Q501" s="31" t="s">
        <v>11070</v>
      </c>
      <c r="R501" s="31"/>
      <c r="S501" s="31" t="s">
        <v>11071</v>
      </c>
      <c r="T501" s="106" t="s">
        <v>18636</v>
      </c>
      <c r="U501" s="107" t="s">
        <v>18607</v>
      </c>
      <c r="V501" s="106" t="s">
        <v>7694</v>
      </c>
      <c r="W501" s="106" t="s">
        <v>18738</v>
      </c>
      <c r="X501" s="37" t="s">
        <v>18603</v>
      </c>
      <c r="Y501" s="106" t="s">
        <v>1930</v>
      </c>
      <c r="Z501" s="106" t="s">
        <v>1930</v>
      </c>
      <c r="AA501" s="106" t="s">
        <v>1930</v>
      </c>
      <c r="AB501" s="107"/>
      <c r="AC501" s="108"/>
    </row>
    <row r="502" spans="1:29" s="109" customFormat="1" ht="15.75">
      <c r="A502" s="36" t="s">
        <v>11063</v>
      </c>
      <c r="B502" s="36" t="s">
        <v>8190</v>
      </c>
      <c r="C502" s="36"/>
      <c r="D502" s="36" t="s">
        <v>8191</v>
      </c>
      <c r="E502" s="36" t="s">
        <v>2927</v>
      </c>
      <c r="F502" s="36" t="s">
        <v>13213</v>
      </c>
      <c r="G502" s="36" t="s">
        <v>13214</v>
      </c>
      <c r="H502" s="36" t="s">
        <v>13215</v>
      </c>
      <c r="I502" s="31" t="s">
        <v>11230</v>
      </c>
      <c r="J502" s="31" t="s">
        <v>11078</v>
      </c>
      <c r="K502" s="31" t="s">
        <v>11079</v>
      </c>
      <c r="L502" s="31" t="s">
        <v>13216</v>
      </c>
      <c r="M502" s="31"/>
      <c r="N502" s="31" t="s">
        <v>11075</v>
      </c>
      <c r="O502" s="31" t="s">
        <v>13217</v>
      </c>
      <c r="P502" s="31" t="s">
        <v>11067</v>
      </c>
      <c r="Q502" s="31" t="s">
        <v>11070</v>
      </c>
      <c r="R502" s="31"/>
      <c r="S502" s="31" t="s">
        <v>11071</v>
      </c>
      <c r="T502" s="106" t="s">
        <v>18636</v>
      </c>
      <c r="U502" s="107" t="s">
        <v>18607</v>
      </c>
      <c r="V502" s="106" t="s">
        <v>7694</v>
      </c>
      <c r="W502" s="106" t="s">
        <v>18738</v>
      </c>
      <c r="X502" s="37" t="s">
        <v>18603</v>
      </c>
      <c r="Y502" s="106" t="s">
        <v>1930</v>
      </c>
      <c r="Z502" s="106" t="s">
        <v>1930</v>
      </c>
      <c r="AA502" s="106" t="s">
        <v>1930</v>
      </c>
      <c r="AB502" s="107"/>
      <c r="AC502" s="108"/>
    </row>
    <row r="503" spans="1:29" s="109" customFormat="1" ht="15.75">
      <c r="A503" s="36" t="s">
        <v>11063</v>
      </c>
      <c r="B503" s="36" t="s">
        <v>8190</v>
      </c>
      <c r="C503" s="36"/>
      <c r="D503" s="36" t="s">
        <v>8191</v>
      </c>
      <c r="E503" s="36" t="s">
        <v>2927</v>
      </c>
      <c r="F503" s="36" t="s">
        <v>13218</v>
      </c>
      <c r="G503" s="36" t="s">
        <v>13219</v>
      </c>
      <c r="H503" s="36" t="s">
        <v>13220</v>
      </c>
      <c r="I503" s="31" t="s">
        <v>11230</v>
      </c>
      <c r="J503" s="31" t="s">
        <v>11078</v>
      </c>
      <c r="K503" s="31" t="s">
        <v>11079</v>
      </c>
      <c r="L503" s="31" t="s">
        <v>13221</v>
      </c>
      <c r="M503" s="31"/>
      <c r="N503" s="31" t="s">
        <v>11075</v>
      </c>
      <c r="O503" s="31" t="s">
        <v>13222</v>
      </c>
      <c r="P503" s="31" t="s">
        <v>11067</v>
      </c>
      <c r="Q503" s="31" t="s">
        <v>11070</v>
      </c>
      <c r="R503" s="31"/>
      <c r="S503" s="31" t="s">
        <v>11071</v>
      </c>
      <c r="T503" s="106" t="s">
        <v>18636</v>
      </c>
      <c r="U503" s="107" t="s">
        <v>18607</v>
      </c>
      <c r="V503" s="106" t="s">
        <v>7694</v>
      </c>
      <c r="W503" s="106" t="s">
        <v>18738</v>
      </c>
      <c r="X503" s="37" t="s">
        <v>18603</v>
      </c>
      <c r="Y503" s="106" t="s">
        <v>1930</v>
      </c>
      <c r="Z503" s="106" t="s">
        <v>1930</v>
      </c>
      <c r="AA503" s="106" t="s">
        <v>1930</v>
      </c>
      <c r="AB503" s="107"/>
      <c r="AC503" s="108"/>
    </row>
    <row r="504" spans="1:29" s="33" customFormat="1" ht="15.75">
      <c r="A504" s="31" t="s">
        <v>11063</v>
      </c>
      <c r="B504" s="31" t="s">
        <v>8190</v>
      </c>
      <c r="C504" s="31"/>
      <c r="D504" s="31" t="s">
        <v>8191</v>
      </c>
      <c r="E504" s="31" t="s">
        <v>2927</v>
      </c>
      <c r="F504" s="31" t="s">
        <v>13223</v>
      </c>
      <c r="G504" s="31" t="s">
        <v>13224</v>
      </c>
      <c r="H504" s="31" t="s">
        <v>13225</v>
      </c>
      <c r="I504" s="31" t="s">
        <v>11230</v>
      </c>
      <c r="J504" s="31" t="s">
        <v>11078</v>
      </c>
      <c r="K504" s="31" t="s">
        <v>11079</v>
      </c>
      <c r="L504" s="31" t="s">
        <v>13226</v>
      </c>
      <c r="M504" s="31"/>
      <c r="N504" s="31" t="s">
        <v>11075</v>
      </c>
      <c r="O504" s="31" t="s">
        <v>13227</v>
      </c>
      <c r="P504" s="31" t="s">
        <v>11067</v>
      </c>
      <c r="Q504" s="31" t="s">
        <v>11070</v>
      </c>
      <c r="R504" s="31"/>
      <c r="S504" s="31" t="s">
        <v>11071</v>
      </c>
      <c r="T504" s="49" t="s">
        <v>18636</v>
      </c>
      <c r="U504" s="83" t="s">
        <v>18605</v>
      </c>
      <c r="V504" s="49" t="s">
        <v>3537</v>
      </c>
      <c r="W504" s="49" t="s">
        <v>18738</v>
      </c>
      <c r="X504" s="32" t="s">
        <v>18603</v>
      </c>
      <c r="Y504" s="49" t="s">
        <v>1930</v>
      </c>
      <c r="Z504" s="49" t="s">
        <v>1930</v>
      </c>
      <c r="AA504" s="49" t="s">
        <v>1930</v>
      </c>
      <c r="AB504" s="83"/>
      <c r="AC504" s="38"/>
    </row>
    <row r="505" spans="1:29" s="33" customFormat="1" ht="15.75">
      <c r="A505" s="31" t="s">
        <v>11063</v>
      </c>
      <c r="B505" s="31" t="s">
        <v>8190</v>
      </c>
      <c r="C505" s="31"/>
      <c r="D505" s="31" t="s">
        <v>8191</v>
      </c>
      <c r="E505" s="31" t="s">
        <v>2927</v>
      </c>
      <c r="F505" s="31" t="s">
        <v>13228</v>
      </c>
      <c r="G505" s="31" t="s">
        <v>13229</v>
      </c>
      <c r="H505" s="31" t="s">
        <v>13230</v>
      </c>
      <c r="I505" s="31" t="s">
        <v>11230</v>
      </c>
      <c r="J505" s="31" t="s">
        <v>11078</v>
      </c>
      <c r="K505" s="31" t="s">
        <v>11079</v>
      </c>
      <c r="L505" s="31" t="s">
        <v>13231</v>
      </c>
      <c r="M505" s="31"/>
      <c r="N505" s="31" t="s">
        <v>11075</v>
      </c>
      <c r="O505" s="31" t="s">
        <v>13232</v>
      </c>
      <c r="P505" s="31" t="s">
        <v>11067</v>
      </c>
      <c r="Q505" s="31" t="s">
        <v>11070</v>
      </c>
      <c r="R505" s="31"/>
      <c r="S505" s="31" t="s">
        <v>11071</v>
      </c>
      <c r="T505" s="49" t="s">
        <v>18636</v>
      </c>
      <c r="U505" s="83" t="s">
        <v>18605</v>
      </c>
      <c r="V505" s="49" t="s">
        <v>3537</v>
      </c>
      <c r="W505" s="49" t="s">
        <v>18738</v>
      </c>
      <c r="X505" s="32" t="s">
        <v>18603</v>
      </c>
      <c r="Y505" s="49" t="s">
        <v>1930</v>
      </c>
      <c r="Z505" s="49" t="s">
        <v>1930</v>
      </c>
      <c r="AA505" s="49" t="s">
        <v>1930</v>
      </c>
      <c r="AB505" s="83"/>
      <c r="AC505" s="38"/>
    </row>
    <row r="506" spans="1:29" s="33" customFormat="1" ht="15.75">
      <c r="A506" s="31" t="s">
        <v>11063</v>
      </c>
      <c r="B506" s="31" t="s">
        <v>8190</v>
      </c>
      <c r="C506" s="31"/>
      <c r="D506" s="31" t="s">
        <v>8191</v>
      </c>
      <c r="E506" s="31" t="s">
        <v>2927</v>
      </c>
      <c r="F506" s="31" t="s">
        <v>13233</v>
      </c>
      <c r="G506" s="31" t="s">
        <v>13234</v>
      </c>
      <c r="H506" s="31" t="s">
        <v>13235</v>
      </c>
      <c r="I506" s="31" t="s">
        <v>11230</v>
      </c>
      <c r="J506" s="31" t="s">
        <v>11078</v>
      </c>
      <c r="K506" s="31" t="s">
        <v>11079</v>
      </c>
      <c r="L506" s="31" t="s">
        <v>13236</v>
      </c>
      <c r="M506" s="31"/>
      <c r="N506" s="31" t="s">
        <v>11075</v>
      </c>
      <c r="O506" s="31" t="s">
        <v>13237</v>
      </c>
      <c r="P506" s="31" t="s">
        <v>11067</v>
      </c>
      <c r="Q506" s="31" t="s">
        <v>11070</v>
      </c>
      <c r="R506" s="31"/>
      <c r="S506" s="31" t="s">
        <v>11071</v>
      </c>
      <c r="T506" s="49" t="s">
        <v>18636</v>
      </c>
      <c r="U506" s="83" t="s">
        <v>18605</v>
      </c>
      <c r="V506" s="49" t="s">
        <v>3537</v>
      </c>
      <c r="W506" s="49" t="s">
        <v>18738</v>
      </c>
      <c r="X506" s="32" t="s">
        <v>18603</v>
      </c>
      <c r="Y506" s="49" t="s">
        <v>1930</v>
      </c>
      <c r="Z506" s="49" t="s">
        <v>1930</v>
      </c>
      <c r="AA506" s="49" t="s">
        <v>1930</v>
      </c>
      <c r="AB506" s="83"/>
      <c r="AC506" s="38"/>
    </row>
    <row r="507" spans="1:29" s="109" customFormat="1" ht="15.75">
      <c r="A507" s="36" t="s">
        <v>11063</v>
      </c>
      <c r="B507" s="36" t="s">
        <v>8190</v>
      </c>
      <c r="C507" s="36"/>
      <c r="D507" s="36" t="s">
        <v>8191</v>
      </c>
      <c r="E507" s="36" t="s">
        <v>2927</v>
      </c>
      <c r="F507" s="36" t="s">
        <v>13238</v>
      </c>
      <c r="G507" s="36" t="s">
        <v>13239</v>
      </c>
      <c r="H507" s="36" t="s">
        <v>13240</v>
      </c>
      <c r="I507" s="31" t="s">
        <v>11230</v>
      </c>
      <c r="J507" s="31" t="s">
        <v>11078</v>
      </c>
      <c r="K507" s="31" t="s">
        <v>11079</v>
      </c>
      <c r="L507" s="31" t="s">
        <v>13241</v>
      </c>
      <c r="M507" s="31"/>
      <c r="N507" s="31" t="s">
        <v>11075</v>
      </c>
      <c r="O507" s="31" t="s">
        <v>13242</v>
      </c>
      <c r="P507" s="31" t="s">
        <v>11067</v>
      </c>
      <c r="Q507" s="31" t="s">
        <v>11070</v>
      </c>
      <c r="R507" s="31"/>
      <c r="S507" s="31" t="s">
        <v>11071</v>
      </c>
      <c r="T507" s="106" t="s">
        <v>18636</v>
      </c>
      <c r="U507" s="107" t="s">
        <v>18607</v>
      </c>
      <c r="V507" s="106" t="s">
        <v>7694</v>
      </c>
      <c r="W507" s="106" t="s">
        <v>18738</v>
      </c>
      <c r="X507" s="37" t="s">
        <v>18603</v>
      </c>
      <c r="Y507" s="106" t="s">
        <v>1930</v>
      </c>
      <c r="Z507" s="106" t="s">
        <v>1930</v>
      </c>
      <c r="AA507" s="106" t="s">
        <v>1930</v>
      </c>
      <c r="AB507" s="107"/>
      <c r="AC507" s="108"/>
    </row>
    <row r="508" spans="1:29" s="33" customFormat="1" ht="15.75">
      <c r="A508" s="31" t="s">
        <v>11063</v>
      </c>
      <c r="B508" s="31" t="s">
        <v>8190</v>
      </c>
      <c r="C508" s="31"/>
      <c r="D508" s="31" t="s">
        <v>8191</v>
      </c>
      <c r="E508" s="31" t="s">
        <v>2927</v>
      </c>
      <c r="F508" s="31" t="s">
        <v>13243</v>
      </c>
      <c r="G508" s="31" t="s">
        <v>13244</v>
      </c>
      <c r="H508" s="31" t="s">
        <v>13245</v>
      </c>
      <c r="I508" s="31" t="s">
        <v>11230</v>
      </c>
      <c r="J508" s="31" t="s">
        <v>11078</v>
      </c>
      <c r="K508" s="31" t="s">
        <v>11079</v>
      </c>
      <c r="L508" s="31" t="s">
        <v>13246</v>
      </c>
      <c r="M508" s="31"/>
      <c r="N508" s="31" t="s">
        <v>11075</v>
      </c>
      <c r="O508" s="31" t="s">
        <v>13247</v>
      </c>
      <c r="P508" s="31" t="s">
        <v>11067</v>
      </c>
      <c r="Q508" s="31" t="s">
        <v>11070</v>
      </c>
      <c r="R508" s="31"/>
      <c r="S508" s="31" t="s">
        <v>11071</v>
      </c>
      <c r="T508" s="49" t="s">
        <v>18636</v>
      </c>
      <c r="U508" s="83" t="s">
        <v>18605</v>
      </c>
      <c r="V508" s="49" t="s">
        <v>3537</v>
      </c>
      <c r="W508" s="49" t="s">
        <v>18738</v>
      </c>
      <c r="X508" s="32" t="s">
        <v>18603</v>
      </c>
      <c r="Y508" s="49" t="s">
        <v>1930</v>
      </c>
      <c r="Z508" s="49" t="s">
        <v>1930</v>
      </c>
      <c r="AA508" s="49" t="s">
        <v>1930</v>
      </c>
      <c r="AB508" s="83"/>
      <c r="AC508" s="38"/>
    </row>
    <row r="509" spans="1:29" s="109" customFormat="1" ht="15.75">
      <c r="A509" s="36" t="s">
        <v>11063</v>
      </c>
      <c r="B509" s="36" t="s">
        <v>8190</v>
      </c>
      <c r="C509" s="36"/>
      <c r="D509" s="36" t="s">
        <v>8191</v>
      </c>
      <c r="E509" s="36" t="s">
        <v>2927</v>
      </c>
      <c r="F509" s="36" t="s">
        <v>13248</v>
      </c>
      <c r="G509" s="36" t="s">
        <v>13249</v>
      </c>
      <c r="H509" s="36" t="s">
        <v>13250</v>
      </c>
      <c r="I509" s="31" t="s">
        <v>11230</v>
      </c>
      <c r="J509" s="31" t="s">
        <v>11078</v>
      </c>
      <c r="K509" s="31" t="s">
        <v>11079</v>
      </c>
      <c r="L509" s="31" t="s">
        <v>13251</v>
      </c>
      <c r="M509" s="31"/>
      <c r="N509" s="31" t="s">
        <v>11075</v>
      </c>
      <c r="O509" s="31" t="s">
        <v>13252</v>
      </c>
      <c r="P509" s="31" t="s">
        <v>11067</v>
      </c>
      <c r="Q509" s="31" t="s">
        <v>11070</v>
      </c>
      <c r="R509" s="31"/>
      <c r="S509" s="31" t="s">
        <v>11071</v>
      </c>
      <c r="T509" s="106" t="s">
        <v>18636</v>
      </c>
      <c r="U509" s="107" t="s">
        <v>18607</v>
      </c>
      <c r="V509" s="106" t="s">
        <v>7694</v>
      </c>
      <c r="W509" s="106" t="s">
        <v>18738</v>
      </c>
      <c r="X509" s="37" t="s">
        <v>18603</v>
      </c>
      <c r="Y509" s="106" t="s">
        <v>1930</v>
      </c>
      <c r="Z509" s="106" t="s">
        <v>1930</v>
      </c>
      <c r="AA509" s="106" t="s">
        <v>1930</v>
      </c>
      <c r="AB509" s="107"/>
      <c r="AC509" s="108"/>
    </row>
    <row r="510" spans="1:29" s="33" customFormat="1" ht="15.75">
      <c r="A510" s="31" t="s">
        <v>11063</v>
      </c>
      <c r="B510" s="31" t="s">
        <v>8190</v>
      </c>
      <c r="C510" s="31"/>
      <c r="D510" s="31" t="s">
        <v>8191</v>
      </c>
      <c r="E510" s="31" t="s">
        <v>2927</v>
      </c>
      <c r="F510" s="31" t="s">
        <v>13253</v>
      </c>
      <c r="G510" s="31" t="s">
        <v>13254</v>
      </c>
      <c r="H510" s="31" t="s">
        <v>13255</v>
      </c>
      <c r="I510" s="31" t="s">
        <v>11230</v>
      </c>
      <c r="J510" s="31" t="s">
        <v>11078</v>
      </c>
      <c r="K510" s="31" t="s">
        <v>11079</v>
      </c>
      <c r="L510" s="31" t="s">
        <v>13256</v>
      </c>
      <c r="M510" s="31"/>
      <c r="N510" s="31" t="s">
        <v>11075</v>
      </c>
      <c r="O510" s="31" t="s">
        <v>13257</v>
      </c>
      <c r="P510" s="31" t="s">
        <v>11067</v>
      </c>
      <c r="Q510" s="31" t="s">
        <v>11070</v>
      </c>
      <c r="R510" s="31"/>
      <c r="S510" s="31" t="s">
        <v>11071</v>
      </c>
      <c r="T510" s="49" t="s">
        <v>18636</v>
      </c>
      <c r="U510" s="83" t="s">
        <v>18605</v>
      </c>
      <c r="V510" s="49" t="s">
        <v>3537</v>
      </c>
      <c r="W510" s="49" t="s">
        <v>18738</v>
      </c>
      <c r="X510" s="32" t="s">
        <v>18603</v>
      </c>
      <c r="Y510" s="49" t="s">
        <v>1930</v>
      </c>
      <c r="Z510" s="49" t="s">
        <v>1930</v>
      </c>
      <c r="AA510" s="49" t="s">
        <v>1930</v>
      </c>
      <c r="AB510" s="83"/>
      <c r="AC510" s="38"/>
    </row>
    <row r="511" spans="1:29" s="109" customFormat="1" ht="15.75">
      <c r="A511" s="36" t="s">
        <v>11063</v>
      </c>
      <c r="B511" s="36" t="s">
        <v>8190</v>
      </c>
      <c r="C511" s="36"/>
      <c r="D511" s="36" t="s">
        <v>8191</v>
      </c>
      <c r="E511" s="36" t="s">
        <v>2927</v>
      </c>
      <c r="F511" s="36" t="s">
        <v>13258</v>
      </c>
      <c r="G511" s="36" t="s">
        <v>20576</v>
      </c>
      <c r="H511" s="36" t="s">
        <v>13259</v>
      </c>
      <c r="I511" s="31" t="s">
        <v>11230</v>
      </c>
      <c r="J511" s="31" t="s">
        <v>11078</v>
      </c>
      <c r="K511" s="31" t="s">
        <v>11079</v>
      </c>
      <c r="L511" s="31" t="s">
        <v>13260</v>
      </c>
      <c r="M511" s="31"/>
      <c r="N511" s="31" t="s">
        <v>11075</v>
      </c>
      <c r="O511" s="31" t="s">
        <v>13261</v>
      </c>
      <c r="P511" s="31" t="s">
        <v>11067</v>
      </c>
      <c r="Q511" s="31" t="s">
        <v>11070</v>
      </c>
      <c r="R511" s="31"/>
      <c r="S511" s="31" t="s">
        <v>11071</v>
      </c>
      <c r="T511" s="106" t="s">
        <v>18636</v>
      </c>
      <c r="U511" s="107" t="s">
        <v>18607</v>
      </c>
      <c r="V511" s="106" t="s">
        <v>7694</v>
      </c>
      <c r="W511" s="106" t="s">
        <v>18738</v>
      </c>
      <c r="X511" s="37" t="s">
        <v>18603</v>
      </c>
      <c r="Y511" s="106" t="s">
        <v>1930</v>
      </c>
      <c r="Z511" s="106" t="s">
        <v>1930</v>
      </c>
      <c r="AA511" s="106" t="s">
        <v>1930</v>
      </c>
      <c r="AB511" s="107"/>
      <c r="AC511" s="108"/>
    </row>
    <row r="512" spans="1:29" s="109" customFormat="1" ht="15.75">
      <c r="A512" s="36" t="s">
        <v>11063</v>
      </c>
      <c r="B512" s="36" t="s">
        <v>8190</v>
      </c>
      <c r="C512" s="36"/>
      <c r="D512" s="36" t="s">
        <v>8191</v>
      </c>
      <c r="E512" s="36" t="s">
        <v>2927</v>
      </c>
      <c r="F512" s="36" t="s">
        <v>13262</v>
      </c>
      <c r="G512" s="36" t="s">
        <v>20577</v>
      </c>
      <c r="H512" s="36" t="s">
        <v>13259</v>
      </c>
      <c r="I512" s="31" t="s">
        <v>11230</v>
      </c>
      <c r="J512" s="31" t="s">
        <v>11078</v>
      </c>
      <c r="K512" s="31" t="s">
        <v>11079</v>
      </c>
      <c r="L512" s="31" t="s">
        <v>13263</v>
      </c>
      <c r="M512" s="31"/>
      <c r="N512" s="31" t="s">
        <v>11075</v>
      </c>
      <c r="O512" s="31" t="s">
        <v>13261</v>
      </c>
      <c r="P512" s="31" t="s">
        <v>11067</v>
      </c>
      <c r="Q512" s="31" t="s">
        <v>11070</v>
      </c>
      <c r="R512" s="31"/>
      <c r="S512" s="31" t="s">
        <v>11071</v>
      </c>
      <c r="T512" s="106" t="s">
        <v>18636</v>
      </c>
      <c r="U512" s="107" t="s">
        <v>18607</v>
      </c>
      <c r="V512" s="106" t="s">
        <v>7694</v>
      </c>
      <c r="W512" s="106" t="s">
        <v>18738</v>
      </c>
      <c r="X512" s="37" t="s">
        <v>18603</v>
      </c>
      <c r="Y512" s="106" t="s">
        <v>1930</v>
      </c>
      <c r="Z512" s="106" t="s">
        <v>1930</v>
      </c>
      <c r="AA512" s="106" t="s">
        <v>1930</v>
      </c>
      <c r="AB512" s="107"/>
      <c r="AC512" s="108"/>
    </row>
    <row r="513" spans="1:29" s="109" customFormat="1" ht="15.75">
      <c r="A513" s="36" t="s">
        <v>11063</v>
      </c>
      <c r="B513" s="36" t="s">
        <v>8190</v>
      </c>
      <c r="C513" s="36"/>
      <c r="D513" s="36" t="s">
        <v>8191</v>
      </c>
      <c r="E513" s="36" t="s">
        <v>2927</v>
      </c>
      <c r="F513" s="36" t="s">
        <v>13264</v>
      </c>
      <c r="G513" s="36" t="s">
        <v>13265</v>
      </c>
      <c r="H513" s="36" t="s">
        <v>13266</v>
      </c>
      <c r="I513" s="31" t="s">
        <v>11230</v>
      </c>
      <c r="J513" s="31" t="s">
        <v>11078</v>
      </c>
      <c r="K513" s="31" t="s">
        <v>11079</v>
      </c>
      <c r="L513" s="31" t="s">
        <v>13267</v>
      </c>
      <c r="M513" s="31"/>
      <c r="N513" s="31" t="s">
        <v>11075</v>
      </c>
      <c r="O513" s="31" t="s">
        <v>13268</v>
      </c>
      <c r="P513" s="31" t="s">
        <v>11067</v>
      </c>
      <c r="Q513" s="31" t="s">
        <v>11070</v>
      </c>
      <c r="R513" s="31"/>
      <c r="S513" s="31" t="s">
        <v>11071</v>
      </c>
      <c r="T513" s="106" t="s">
        <v>18636</v>
      </c>
      <c r="U513" s="107" t="s">
        <v>18607</v>
      </c>
      <c r="V513" s="106" t="s">
        <v>7694</v>
      </c>
      <c r="W513" s="106" t="s">
        <v>18738</v>
      </c>
      <c r="X513" s="37" t="s">
        <v>18603</v>
      </c>
      <c r="Y513" s="106" t="s">
        <v>1930</v>
      </c>
      <c r="Z513" s="106" t="s">
        <v>1930</v>
      </c>
      <c r="AA513" s="106" t="s">
        <v>1930</v>
      </c>
      <c r="AB513" s="107"/>
      <c r="AC513" s="108"/>
    </row>
    <row r="514" spans="1:29" s="109" customFormat="1" ht="15.75">
      <c r="A514" s="36" t="s">
        <v>11063</v>
      </c>
      <c r="B514" s="36" t="s">
        <v>8190</v>
      </c>
      <c r="C514" s="36"/>
      <c r="D514" s="36" t="s">
        <v>8191</v>
      </c>
      <c r="E514" s="36" t="s">
        <v>2927</v>
      </c>
      <c r="F514" s="36" t="s">
        <v>13269</v>
      </c>
      <c r="G514" s="36" t="s">
        <v>13270</v>
      </c>
      <c r="H514" s="36" t="s">
        <v>13266</v>
      </c>
      <c r="I514" s="31" t="s">
        <v>11230</v>
      </c>
      <c r="J514" s="31" t="s">
        <v>11078</v>
      </c>
      <c r="K514" s="31" t="s">
        <v>11079</v>
      </c>
      <c r="L514" s="31" t="s">
        <v>13271</v>
      </c>
      <c r="M514" s="31"/>
      <c r="N514" s="31" t="s">
        <v>11075</v>
      </c>
      <c r="O514" s="31" t="s">
        <v>13268</v>
      </c>
      <c r="P514" s="31" t="s">
        <v>11067</v>
      </c>
      <c r="Q514" s="31" t="s">
        <v>11070</v>
      </c>
      <c r="R514" s="31"/>
      <c r="S514" s="31" t="s">
        <v>11071</v>
      </c>
      <c r="T514" s="106" t="s">
        <v>18636</v>
      </c>
      <c r="U514" s="107" t="s">
        <v>18607</v>
      </c>
      <c r="V514" s="106" t="s">
        <v>7694</v>
      </c>
      <c r="W514" s="106" t="s">
        <v>18738</v>
      </c>
      <c r="X514" s="37" t="s">
        <v>18603</v>
      </c>
      <c r="Y514" s="106" t="s">
        <v>1930</v>
      </c>
      <c r="Z514" s="106" t="s">
        <v>1930</v>
      </c>
      <c r="AA514" s="106" t="s">
        <v>1930</v>
      </c>
      <c r="AB514" s="107"/>
      <c r="AC514" s="108"/>
    </row>
    <row r="515" spans="1:29" s="90" customFormat="1" ht="15.75">
      <c r="A515" s="34" t="s">
        <v>11063</v>
      </c>
      <c r="B515" s="34" t="s">
        <v>8190</v>
      </c>
      <c r="C515" s="34"/>
      <c r="D515" s="34" t="s">
        <v>8191</v>
      </c>
      <c r="E515" s="34" t="s">
        <v>2927</v>
      </c>
      <c r="F515" s="34" t="s">
        <v>13272</v>
      </c>
      <c r="G515" s="34" t="s">
        <v>13273</v>
      </c>
      <c r="H515" s="34" t="s">
        <v>13274</v>
      </c>
      <c r="I515" s="31" t="s">
        <v>11230</v>
      </c>
      <c r="J515" s="31" t="s">
        <v>11078</v>
      </c>
      <c r="K515" s="31" t="s">
        <v>11079</v>
      </c>
      <c r="L515" s="31" t="s">
        <v>13275</v>
      </c>
      <c r="M515" s="31"/>
      <c r="N515" s="31" t="s">
        <v>11075</v>
      </c>
      <c r="O515" s="31" t="s">
        <v>13276</v>
      </c>
      <c r="P515" s="31" t="s">
        <v>11067</v>
      </c>
      <c r="Q515" s="31" t="s">
        <v>11070</v>
      </c>
      <c r="R515" s="31" t="s">
        <v>11551</v>
      </c>
      <c r="S515" s="31" t="s">
        <v>11071</v>
      </c>
      <c r="T515" s="35" t="s">
        <v>18636</v>
      </c>
      <c r="U515" s="88" t="s">
        <v>18606</v>
      </c>
      <c r="V515" s="35" t="s">
        <v>1930</v>
      </c>
      <c r="W515" s="35" t="s">
        <v>2676</v>
      </c>
      <c r="X515" s="39" t="s">
        <v>1930</v>
      </c>
      <c r="Y515" s="35" t="s">
        <v>1930</v>
      </c>
      <c r="Z515" s="35" t="s">
        <v>1930</v>
      </c>
      <c r="AA515" s="35" t="s">
        <v>1930</v>
      </c>
      <c r="AB515" s="88"/>
      <c r="AC515" s="89"/>
    </row>
    <row r="516" spans="1:29" s="109" customFormat="1" ht="15.75">
      <c r="A516" s="36" t="s">
        <v>11063</v>
      </c>
      <c r="B516" s="36" t="s">
        <v>8190</v>
      </c>
      <c r="C516" s="36"/>
      <c r="D516" s="36" t="s">
        <v>8191</v>
      </c>
      <c r="E516" s="36" t="s">
        <v>2927</v>
      </c>
      <c r="F516" s="36" t="s">
        <v>13277</v>
      </c>
      <c r="G516" s="36" t="s">
        <v>13278</v>
      </c>
      <c r="H516" s="36" t="s">
        <v>13279</v>
      </c>
      <c r="I516" s="31" t="s">
        <v>11230</v>
      </c>
      <c r="J516" s="31" t="s">
        <v>11078</v>
      </c>
      <c r="K516" s="31" t="s">
        <v>11079</v>
      </c>
      <c r="L516" s="31" t="s">
        <v>13280</v>
      </c>
      <c r="M516" s="31"/>
      <c r="N516" s="31" t="s">
        <v>11075</v>
      </c>
      <c r="O516" s="31" t="s">
        <v>13281</v>
      </c>
      <c r="P516" s="31" t="s">
        <v>11067</v>
      </c>
      <c r="Q516" s="31" t="s">
        <v>11070</v>
      </c>
      <c r="R516" s="31"/>
      <c r="S516" s="31" t="s">
        <v>11071</v>
      </c>
      <c r="T516" s="106" t="s">
        <v>18636</v>
      </c>
      <c r="U516" s="107" t="s">
        <v>18607</v>
      </c>
      <c r="V516" s="106" t="s">
        <v>7694</v>
      </c>
      <c r="W516" s="106" t="s">
        <v>18738</v>
      </c>
      <c r="X516" s="37" t="s">
        <v>18603</v>
      </c>
      <c r="Y516" s="106" t="s">
        <v>1930</v>
      </c>
      <c r="Z516" s="106" t="s">
        <v>1930</v>
      </c>
      <c r="AA516" s="106" t="s">
        <v>1930</v>
      </c>
      <c r="AB516" s="107"/>
      <c r="AC516" s="108"/>
    </row>
    <row r="517" spans="1:29" s="90" customFormat="1" ht="15.75">
      <c r="A517" s="34" t="s">
        <v>11063</v>
      </c>
      <c r="B517" s="34" t="s">
        <v>8190</v>
      </c>
      <c r="C517" s="34"/>
      <c r="D517" s="34" t="s">
        <v>8191</v>
      </c>
      <c r="E517" s="34" t="s">
        <v>2927</v>
      </c>
      <c r="F517" s="34" t="s">
        <v>13282</v>
      </c>
      <c r="G517" s="34" t="s">
        <v>13283</v>
      </c>
      <c r="H517" s="34" t="s">
        <v>13284</v>
      </c>
      <c r="I517" s="31" t="s">
        <v>11230</v>
      </c>
      <c r="J517" s="31" t="s">
        <v>11078</v>
      </c>
      <c r="K517" s="31" t="s">
        <v>11079</v>
      </c>
      <c r="L517" s="31" t="s">
        <v>13285</v>
      </c>
      <c r="M517" s="31"/>
      <c r="N517" s="31" t="s">
        <v>11075</v>
      </c>
      <c r="O517" s="31" t="s">
        <v>13286</v>
      </c>
      <c r="P517" s="31" t="s">
        <v>11067</v>
      </c>
      <c r="Q517" s="31" t="s">
        <v>11070</v>
      </c>
      <c r="R517" s="31" t="s">
        <v>11551</v>
      </c>
      <c r="S517" s="31" t="s">
        <v>11071</v>
      </c>
      <c r="T517" s="35" t="s">
        <v>18636</v>
      </c>
      <c r="U517" s="88" t="s">
        <v>18606</v>
      </c>
      <c r="V517" s="35" t="s">
        <v>1930</v>
      </c>
      <c r="W517" s="35" t="s">
        <v>2676</v>
      </c>
      <c r="X517" s="39" t="s">
        <v>1930</v>
      </c>
      <c r="Y517" s="35" t="s">
        <v>1930</v>
      </c>
      <c r="Z517" s="35" t="s">
        <v>1930</v>
      </c>
      <c r="AA517" s="35" t="s">
        <v>1930</v>
      </c>
      <c r="AB517" s="88"/>
      <c r="AC517" s="89"/>
    </row>
    <row r="518" spans="1:29" s="33" customFormat="1" ht="15.75">
      <c r="A518" s="31" t="s">
        <v>11063</v>
      </c>
      <c r="B518" s="31" t="s">
        <v>8190</v>
      </c>
      <c r="C518" s="31"/>
      <c r="D518" s="31" t="s">
        <v>8191</v>
      </c>
      <c r="E518" s="31" t="s">
        <v>2927</v>
      </c>
      <c r="F518" s="31" t="s">
        <v>13287</v>
      </c>
      <c r="G518" s="31" t="s">
        <v>13288</v>
      </c>
      <c r="H518" s="31" t="s">
        <v>13289</v>
      </c>
      <c r="I518" s="31" t="s">
        <v>11230</v>
      </c>
      <c r="J518" s="31" t="s">
        <v>11078</v>
      </c>
      <c r="K518" s="31" t="s">
        <v>11079</v>
      </c>
      <c r="L518" s="31" t="s">
        <v>18766</v>
      </c>
      <c r="M518" s="31"/>
      <c r="N518" s="31" t="s">
        <v>11075</v>
      </c>
      <c r="O518" s="31" t="s">
        <v>13290</v>
      </c>
      <c r="P518" s="31" t="s">
        <v>11067</v>
      </c>
      <c r="Q518" s="31" t="s">
        <v>11070</v>
      </c>
      <c r="R518" s="31"/>
      <c r="S518" s="31" t="s">
        <v>11071</v>
      </c>
      <c r="T518" s="49" t="s">
        <v>18636</v>
      </c>
      <c r="U518" s="83" t="s">
        <v>18605</v>
      </c>
      <c r="V518" s="49" t="s">
        <v>3537</v>
      </c>
      <c r="W518" s="49" t="s">
        <v>18738</v>
      </c>
      <c r="X518" s="32" t="s">
        <v>18603</v>
      </c>
      <c r="Y518" s="49" t="s">
        <v>1930</v>
      </c>
      <c r="Z518" s="49" t="s">
        <v>1930</v>
      </c>
      <c r="AA518" s="49" t="s">
        <v>1930</v>
      </c>
      <c r="AB518" s="83"/>
      <c r="AC518" s="38"/>
    </row>
    <row r="519" spans="1:29" s="33" customFormat="1" ht="15.75">
      <c r="A519" s="31" t="s">
        <v>11063</v>
      </c>
      <c r="B519" s="31" t="s">
        <v>8190</v>
      </c>
      <c r="C519" s="31"/>
      <c r="D519" s="31" t="s">
        <v>8191</v>
      </c>
      <c r="E519" s="31" t="s">
        <v>2927</v>
      </c>
      <c r="F519" s="31" t="s">
        <v>13291</v>
      </c>
      <c r="G519" s="31" t="s">
        <v>13292</v>
      </c>
      <c r="H519" s="31" t="s">
        <v>13293</v>
      </c>
      <c r="I519" s="31" t="s">
        <v>11230</v>
      </c>
      <c r="J519" s="31" t="s">
        <v>11078</v>
      </c>
      <c r="K519" s="31" t="s">
        <v>11079</v>
      </c>
      <c r="L519" s="31" t="s">
        <v>18767</v>
      </c>
      <c r="M519" s="31"/>
      <c r="N519" s="31" t="s">
        <v>11075</v>
      </c>
      <c r="O519" s="31" t="s">
        <v>13294</v>
      </c>
      <c r="P519" s="31" t="s">
        <v>11067</v>
      </c>
      <c r="Q519" s="31" t="s">
        <v>11070</v>
      </c>
      <c r="R519" s="31"/>
      <c r="S519" s="31" t="s">
        <v>11071</v>
      </c>
      <c r="T519" s="49" t="s">
        <v>18636</v>
      </c>
      <c r="U519" s="83" t="s">
        <v>18605</v>
      </c>
      <c r="V519" s="49" t="s">
        <v>3537</v>
      </c>
      <c r="W519" s="49" t="s">
        <v>18738</v>
      </c>
      <c r="X519" s="32" t="s">
        <v>18603</v>
      </c>
      <c r="Y519" s="49" t="s">
        <v>1930</v>
      </c>
      <c r="Z519" s="49" t="s">
        <v>1930</v>
      </c>
      <c r="AA519" s="49" t="s">
        <v>1930</v>
      </c>
      <c r="AB519" s="83"/>
      <c r="AC519" s="38"/>
    </row>
    <row r="520" spans="1:29" s="33" customFormat="1" ht="15.75">
      <c r="A520" s="31" t="s">
        <v>11063</v>
      </c>
      <c r="B520" s="31" t="s">
        <v>8190</v>
      </c>
      <c r="C520" s="31"/>
      <c r="D520" s="31" t="s">
        <v>8191</v>
      </c>
      <c r="E520" s="31" t="s">
        <v>2927</v>
      </c>
      <c r="F520" s="31" t="s">
        <v>13295</v>
      </c>
      <c r="G520" s="31" t="s">
        <v>13296</v>
      </c>
      <c r="H520" s="31" t="s">
        <v>13297</v>
      </c>
      <c r="I520" s="31" t="s">
        <v>11230</v>
      </c>
      <c r="J520" s="31" t="s">
        <v>11078</v>
      </c>
      <c r="K520" s="31" t="s">
        <v>11079</v>
      </c>
      <c r="L520" s="31" t="s">
        <v>18768</v>
      </c>
      <c r="M520" s="31"/>
      <c r="N520" s="31" t="s">
        <v>11075</v>
      </c>
      <c r="O520" s="31" t="s">
        <v>13298</v>
      </c>
      <c r="P520" s="31" t="s">
        <v>11067</v>
      </c>
      <c r="Q520" s="31" t="s">
        <v>11070</v>
      </c>
      <c r="R520" s="31"/>
      <c r="S520" s="31" t="s">
        <v>11071</v>
      </c>
      <c r="T520" s="49" t="s">
        <v>18636</v>
      </c>
      <c r="U520" s="83" t="s">
        <v>18605</v>
      </c>
      <c r="V520" s="49" t="s">
        <v>3537</v>
      </c>
      <c r="W520" s="49" t="s">
        <v>18738</v>
      </c>
      <c r="X520" s="32" t="s">
        <v>18603</v>
      </c>
      <c r="Y520" s="49" t="s">
        <v>1930</v>
      </c>
      <c r="Z520" s="49" t="s">
        <v>1930</v>
      </c>
      <c r="AA520" s="49" t="s">
        <v>1930</v>
      </c>
      <c r="AB520" s="83"/>
      <c r="AC520" s="38"/>
    </row>
    <row r="521" spans="1:29" s="90" customFormat="1" ht="15.75">
      <c r="A521" s="34" t="s">
        <v>11063</v>
      </c>
      <c r="B521" s="34" t="s">
        <v>8190</v>
      </c>
      <c r="C521" s="34"/>
      <c r="D521" s="34" t="s">
        <v>8191</v>
      </c>
      <c r="E521" s="34" t="s">
        <v>2927</v>
      </c>
      <c r="F521" s="34" t="s">
        <v>13299</v>
      </c>
      <c r="G521" s="34" t="s">
        <v>13300</v>
      </c>
      <c r="H521" s="34" t="s">
        <v>13301</v>
      </c>
      <c r="I521" s="31" t="s">
        <v>11230</v>
      </c>
      <c r="J521" s="31" t="s">
        <v>11078</v>
      </c>
      <c r="K521" s="31" t="s">
        <v>11079</v>
      </c>
      <c r="L521" s="31" t="s">
        <v>18769</v>
      </c>
      <c r="M521" s="31"/>
      <c r="N521" s="31" t="s">
        <v>11075</v>
      </c>
      <c r="O521" s="31" t="s">
        <v>13302</v>
      </c>
      <c r="P521" s="31" t="s">
        <v>11067</v>
      </c>
      <c r="Q521" s="31" t="s">
        <v>11070</v>
      </c>
      <c r="R521" s="31" t="s">
        <v>11356</v>
      </c>
      <c r="S521" s="31" t="s">
        <v>11071</v>
      </c>
      <c r="T521" s="35" t="s">
        <v>18636</v>
      </c>
      <c r="U521" s="88" t="s">
        <v>18606</v>
      </c>
      <c r="V521" s="35" t="s">
        <v>1930</v>
      </c>
      <c r="W521" s="35" t="s">
        <v>2676</v>
      </c>
      <c r="X521" s="39" t="s">
        <v>1930</v>
      </c>
      <c r="Y521" s="35" t="s">
        <v>1930</v>
      </c>
      <c r="Z521" s="35" t="s">
        <v>1930</v>
      </c>
      <c r="AA521" s="35" t="s">
        <v>1930</v>
      </c>
      <c r="AB521" s="88"/>
      <c r="AC521" s="89"/>
    </row>
    <row r="522" spans="1:29" s="33" customFormat="1" ht="15.75">
      <c r="A522" s="31" t="s">
        <v>11063</v>
      </c>
      <c r="B522" s="31" t="s">
        <v>8190</v>
      </c>
      <c r="C522" s="31"/>
      <c r="D522" s="31" t="s">
        <v>8191</v>
      </c>
      <c r="E522" s="31" t="s">
        <v>2927</v>
      </c>
      <c r="F522" s="31" t="s">
        <v>13303</v>
      </c>
      <c r="G522" s="31" t="s">
        <v>13304</v>
      </c>
      <c r="H522" s="31" t="s">
        <v>13305</v>
      </c>
      <c r="I522" s="31" t="s">
        <v>11230</v>
      </c>
      <c r="J522" s="31" t="s">
        <v>11078</v>
      </c>
      <c r="K522" s="31" t="s">
        <v>11079</v>
      </c>
      <c r="L522" s="31" t="s">
        <v>13306</v>
      </c>
      <c r="M522" s="31"/>
      <c r="N522" s="31" t="s">
        <v>11075</v>
      </c>
      <c r="O522" s="31" t="s">
        <v>13307</v>
      </c>
      <c r="P522" s="31" t="s">
        <v>11067</v>
      </c>
      <c r="Q522" s="31" t="s">
        <v>11070</v>
      </c>
      <c r="R522" s="31"/>
      <c r="S522" s="31" t="s">
        <v>11071</v>
      </c>
      <c r="T522" s="49" t="s">
        <v>18636</v>
      </c>
      <c r="U522" s="83" t="s">
        <v>18605</v>
      </c>
      <c r="V522" s="49" t="s">
        <v>3537</v>
      </c>
      <c r="W522" s="49" t="s">
        <v>18738</v>
      </c>
      <c r="X522" s="32" t="s">
        <v>18603</v>
      </c>
      <c r="Y522" s="49" t="s">
        <v>1930</v>
      </c>
      <c r="Z522" s="49" t="s">
        <v>1930</v>
      </c>
      <c r="AA522" s="49" t="s">
        <v>1930</v>
      </c>
      <c r="AB522" s="83"/>
      <c r="AC522" s="38"/>
    </row>
    <row r="523" spans="1:29" s="90" customFormat="1" ht="15.75">
      <c r="A523" s="34" t="s">
        <v>11063</v>
      </c>
      <c r="B523" s="34" t="s">
        <v>8190</v>
      </c>
      <c r="C523" s="34"/>
      <c r="D523" s="34" t="s">
        <v>8191</v>
      </c>
      <c r="E523" s="34" t="s">
        <v>2927</v>
      </c>
      <c r="F523" s="34" t="s">
        <v>13308</v>
      </c>
      <c r="G523" s="34" t="s">
        <v>13309</v>
      </c>
      <c r="H523" s="34" t="s">
        <v>13310</v>
      </c>
      <c r="I523" s="31" t="s">
        <v>11230</v>
      </c>
      <c r="J523" s="31" t="s">
        <v>11078</v>
      </c>
      <c r="K523" s="31" t="s">
        <v>11079</v>
      </c>
      <c r="L523" s="31" t="s">
        <v>13311</v>
      </c>
      <c r="M523" s="31"/>
      <c r="N523" s="31" t="s">
        <v>11075</v>
      </c>
      <c r="O523" s="31" t="s">
        <v>13312</v>
      </c>
      <c r="P523" s="31" t="s">
        <v>11067</v>
      </c>
      <c r="Q523" s="31" t="s">
        <v>11070</v>
      </c>
      <c r="R523" s="31" t="s">
        <v>11356</v>
      </c>
      <c r="S523" s="31" t="s">
        <v>11071</v>
      </c>
      <c r="T523" s="35" t="s">
        <v>18636</v>
      </c>
      <c r="U523" s="88" t="s">
        <v>18606</v>
      </c>
      <c r="V523" s="35" t="s">
        <v>1930</v>
      </c>
      <c r="W523" s="35" t="s">
        <v>2676</v>
      </c>
      <c r="X523" s="39" t="s">
        <v>1930</v>
      </c>
      <c r="Y523" s="35" t="s">
        <v>1930</v>
      </c>
      <c r="Z523" s="35" t="s">
        <v>1930</v>
      </c>
      <c r="AA523" s="35" t="s">
        <v>1930</v>
      </c>
      <c r="AB523" s="88"/>
      <c r="AC523" s="89"/>
    </row>
    <row r="524" spans="1:29" s="33" customFormat="1" ht="15.75">
      <c r="A524" s="31" t="s">
        <v>11063</v>
      </c>
      <c r="B524" s="31" t="s">
        <v>8190</v>
      </c>
      <c r="C524" s="31"/>
      <c r="D524" s="31" t="s">
        <v>8191</v>
      </c>
      <c r="E524" s="31" t="s">
        <v>2927</v>
      </c>
      <c r="F524" s="31" t="s">
        <v>13313</v>
      </c>
      <c r="G524" s="31" t="s">
        <v>13314</v>
      </c>
      <c r="H524" s="31" t="s">
        <v>13315</v>
      </c>
      <c r="I524" s="31" t="s">
        <v>11230</v>
      </c>
      <c r="J524" s="31" t="s">
        <v>11078</v>
      </c>
      <c r="K524" s="31" t="s">
        <v>11079</v>
      </c>
      <c r="L524" s="31" t="s">
        <v>13316</v>
      </c>
      <c r="M524" s="31"/>
      <c r="N524" s="31" t="s">
        <v>11075</v>
      </c>
      <c r="O524" s="31" t="s">
        <v>13317</v>
      </c>
      <c r="P524" s="31" t="s">
        <v>11067</v>
      </c>
      <c r="Q524" s="31" t="s">
        <v>11070</v>
      </c>
      <c r="R524" s="31"/>
      <c r="S524" s="31" t="s">
        <v>11071</v>
      </c>
      <c r="T524" s="49" t="s">
        <v>18636</v>
      </c>
      <c r="U524" s="83" t="s">
        <v>18605</v>
      </c>
      <c r="V524" s="49" t="s">
        <v>3537</v>
      </c>
      <c r="W524" s="49" t="s">
        <v>18738</v>
      </c>
      <c r="X524" s="32" t="s">
        <v>18603</v>
      </c>
      <c r="Y524" s="49" t="s">
        <v>1930</v>
      </c>
      <c r="Z524" s="49" t="s">
        <v>1930</v>
      </c>
      <c r="AA524" s="49" t="s">
        <v>1930</v>
      </c>
      <c r="AB524" s="83"/>
      <c r="AC524" s="38"/>
    </row>
    <row r="525" spans="1:29" s="33" customFormat="1" ht="15.75">
      <c r="A525" s="31" t="s">
        <v>11063</v>
      </c>
      <c r="B525" s="31" t="s">
        <v>8190</v>
      </c>
      <c r="C525" s="31"/>
      <c r="D525" s="31" t="s">
        <v>8191</v>
      </c>
      <c r="E525" s="31" t="s">
        <v>2927</v>
      </c>
      <c r="F525" s="31" t="s">
        <v>13318</v>
      </c>
      <c r="G525" s="31" t="s">
        <v>13319</v>
      </c>
      <c r="H525" s="31" t="s">
        <v>13320</v>
      </c>
      <c r="I525" s="31" t="s">
        <v>11230</v>
      </c>
      <c r="J525" s="31" t="s">
        <v>11078</v>
      </c>
      <c r="K525" s="31" t="s">
        <v>11079</v>
      </c>
      <c r="L525" s="31" t="s">
        <v>13321</v>
      </c>
      <c r="M525" s="31"/>
      <c r="N525" s="31" t="s">
        <v>11075</v>
      </c>
      <c r="O525" s="31" t="s">
        <v>13322</v>
      </c>
      <c r="P525" s="31" t="s">
        <v>11067</v>
      </c>
      <c r="Q525" s="31" t="s">
        <v>11070</v>
      </c>
      <c r="R525" s="31"/>
      <c r="S525" s="31" t="s">
        <v>11071</v>
      </c>
      <c r="T525" s="49" t="s">
        <v>18636</v>
      </c>
      <c r="U525" s="83" t="s">
        <v>18605</v>
      </c>
      <c r="V525" s="49" t="s">
        <v>3537</v>
      </c>
      <c r="W525" s="49" t="s">
        <v>18738</v>
      </c>
      <c r="X525" s="32" t="s">
        <v>18603</v>
      </c>
      <c r="Y525" s="49" t="s">
        <v>1930</v>
      </c>
      <c r="Z525" s="49" t="s">
        <v>1930</v>
      </c>
      <c r="AA525" s="49" t="s">
        <v>1930</v>
      </c>
      <c r="AB525" s="83"/>
      <c r="AC525" s="38"/>
    </row>
    <row r="526" spans="1:29" s="33" customFormat="1" ht="15.75">
      <c r="A526" s="31" t="s">
        <v>11063</v>
      </c>
      <c r="B526" s="31" t="s">
        <v>8190</v>
      </c>
      <c r="C526" s="31"/>
      <c r="D526" s="31" t="s">
        <v>8191</v>
      </c>
      <c r="E526" s="31" t="s">
        <v>2927</v>
      </c>
      <c r="F526" s="31" t="s">
        <v>13323</v>
      </c>
      <c r="G526" s="31" t="s">
        <v>13324</v>
      </c>
      <c r="H526" s="31" t="s">
        <v>13325</v>
      </c>
      <c r="I526" s="31" t="s">
        <v>11230</v>
      </c>
      <c r="J526" s="31" t="s">
        <v>11078</v>
      </c>
      <c r="K526" s="31" t="s">
        <v>11079</v>
      </c>
      <c r="L526" s="31" t="s">
        <v>13326</v>
      </c>
      <c r="M526" s="31"/>
      <c r="N526" s="31" t="s">
        <v>11075</v>
      </c>
      <c r="O526" s="31" t="s">
        <v>13327</v>
      </c>
      <c r="P526" s="31" t="s">
        <v>11067</v>
      </c>
      <c r="Q526" s="31" t="s">
        <v>11070</v>
      </c>
      <c r="R526" s="31"/>
      <c r="S526" s="31" t="s">
        <v>11071</v>
      </c>
      <c r="T526" s="49" t="s">
        <v>18636</v>
      </c>
      <c r="U526" s="83" t="s">
        <v>18605</v>
      </c>
      <c r="V526" s="49" t="s">
        <v>3537</v>
      </c>
      <c r="W526" s="49" t="s">
        <v>18738</v>
      </c>
      <c r="X526" s="32" t="s">
        <v>18603</v>
      </c>
      <c r="Y526" s="49" t="s">
        <v>1930</v>
      </c>
      <c r="Z526" s="49" t="s">
        <v>1930</v>
      </c>
      <c r="AA526" s="49" t="s">
        <v>1930</v>
      </c>
      <c r="AB526" s="83"/>
      <c r="AC526" s="38"/>
    </row>
    <row r="527" spans="1:29" s="33" customFormat="1" ht="15.75">
      <c r="A527" s="31" t="s">
        <v>11063</v>
      </c>
      <c r="B527" s="31" t="s">
        <v>8190</v>
      </c>
      <c r="C527" s="31"/>
      <c r="D527" s="31" t="s">
        <v>8191</v>
      </c>
      <c r="E527" s="31" t="s">
        <v>2927</v>
      </c>
      <c r="F527" s="31" t="s">
        <v>13328</v>
      </c>
      <c r="G527" s="31" t="s">
        <v>13329</v>
      </c>
      <c r="H527" s="31" t="s">
        <v>13330</v>
      </c>
      <c r="I527" s="31" t="s">
        <v>11230</v>
      </c>
      <c r="J527" s="31" t="s">
        <v>11078</v>
      </c>
      <c r="K527" s="31" t="s">
        <v>11079</v>
      </c>
      <c r="L527" s="31" t="s">
        <v>13331</v>
      </c>
      <c r="M527" s="31"/>
      <c r="N527" s="31" t="s">
        <v>11075</v>
      </c>
      <c r="O527" s="31" t="s">
        <v>13332</v>
      </c>
      <c r="P527" s="31" t="s">
        <v>11067</v>
      </c>
      <c r="Q527" s="31" t="s">
        <v>11070</v>
      </c>
      <c r="R527" s="31"/>
      <c r="S527" s="31" t="s">
        <v>11071</v>
      </c>
      <c r="T527" s="49" t="s">
        <v>18636</v>
      </c>
      <c r="U527" s="83" t="s">
        <v>18605</v>
      </c>
      <c r="V527" s="49" t="s">
        <v>3537</v>
      </c>
      <c r="W527" s="49" t="s">
        <v>18738</v>
      </c>
      <c r="X527" s="32" t="s">
        <v>18603</v>
      </c>
      <c r="Y527" s="49" t="s">
        <v>1930</v>
      </c>
      <c r="Z527" s="49" t="s">
        <v>1930</v>
      </c>
      <c r="AA527" s="49" t="s">
        <v>1930</v>
      </c>
      <c r="AB527" s="83"/>
      <c r="AC527" s="38"/>
    </row>
    <row r="528" spans="1:29" s="33" customFormat="1" ht="15.75">
      <c r="A528" s="31" t="s">
        <v>11063</v>
      </c>
      <c r="B528" s="31" t="s">
        <v>8190</v>
      </c>
      <c r="C528" s="31"/>
      <c r="D528" s="31" t="s">
        <v>8191</v>
      </c>
      <c r="E528" s="31" t="s">
        <v>2927</v>
      </c>
      <c r="F528" s="31" t="s">
        <v>13333</v>
      </c>
      <c r="G528" s="31" t="s">
        <v>13334</v>
      </c>
      <c r="H528" s="31" t="s">
        <v>13335</v>
      </c>
      <c r="I528" s="31" t="s">
        <v>11230</v>
      </c>
      <c r="J528" s="31" t="s">
        <v>11078</v>
      </c>
      <c r="K528" s="31" t="s">
        <v>11079</v>
      </c>
      <c r="L528" s="31" t="s">
        <v>13336</v>
      </c>
      <c r="M528" s="31"/>
      <c r="N528" s="31" t="s">
        <v>11075</v>
      </c>
      <c r="O528" s="31" t="s">
        <v>13337</v>
      </c>
      <c r="P528" s="31" t="s">
        <v>11067</v>
      </c>
      <c r="Q528" s="31" t="s">
        <v>11070</v>
      </c>
      <c r="R528" s="31"/>
      <c r="S528" s="31" t="s">
        <v>11071</v>
      </c>
      <c r="T528" s="49" t="s">
        <v>18636</v>
      </c>
      <c r="U528" s="83" t="s">
        <v>18605</v>
      </c>
      <c r="V528" s="49" t="s">
        <v>3537</v>
      </c>
      <c r="W528" s="49" t="s">
        <v>18738</v>
      </c>
      <c r="X528" s="32" t="s">
        <v>18603</v>
      </c>
      <c r="Y528" s="49" t="s">
        <v>1930</v>
      </c>
      <c r="Z528" s="49" t="s">
        <v>1930</v>
      </c>
      <c r="AA528" s="49" t="s">
        <v>1930</v>
      </c>
      <c r="AB528" s="83"/>
      <c r="AC528" s="38"/>
    </row>
    <row r="529" spans="1:29" s="33" customFormat="1" ht="15.75">
      <c r="A529" s="31" t="s">
        <v>11063</v>
      </c>
      <c r="B529" s="31" t="s">
        <v>8190</v>
      </c>
      <c r="C529" s="31"/>
      <c r="D529" s="31" t="s">
        <v>8191</v>
      </c>
      <c r="E529" s="31" t="s">
        <v>2927</v>
      </c>
      <c r="F529" s="31" t="s">
        <v>13338</v>
      </c>
      <c r="G529" s="31" t="s">
        <v>13339</v>
      </c>
      <c r="H529" s="31" t="s">
        <v>13340</v>
      </c>
      <c r="I529" s="31" t="s">
        <v>11230</v>
      </c>
      <c r="J529" s="31" t="s">
        <v>11078</v>
      </c>
      <c r="K529" s="31" t="s">
        <v>11079</v>
      </c>
      <c r="L529" s="31" t="s">
        <v>13341</v>
      </c>
      <c r="M529" s="31"/>
      <c r="N529" s="31" t="s">
        <v>11075</v>
      </c>
      <c r="O529" s="31" t="s">
        <v>13342</v>
      </c>
      <c r="P529" s="31" t="s">
        <v>11067</v>
      </c>
      <c r="Q529" s="31" t="s">
        <v>11070</v>
      </c>
      <c r="R529" s="31"/>
      <c r="S529" s="31" t="s">
        <v>11071</v>
      </c>
      <c r="T529" s="49" t="s">
        <v>18636</v>
      </c>
      <c r="U529" s="83" t="s">
        <v>18605</v>
      </c>
      <c r="V529" s="49" t="s">
        <v>3537</v>
      </c>
      <c r="W529" s="49" t="s">
        <v>18738</v>
      </c>
      <c r="X529" s="32" t="s">
        <v>18603</v>
      </c>
      <c r="Y529" s="49" t="s">
        <v>1930</v>
      </c>
      <c r="Z529" s="49" t="s">
        <v>1930</v>
      </c>
      <c r="AA529" s="49" t="s">
        <v>1930</v>
      </c>
      <c r="AB529" s="83"/>
      <c r="AC529" s="38"/>
    </row>
    <row r="530" spans="1:29" s="33" customFormat="1" ht="15.75">
      <c r="A530" s="31" t="s">
        <v>11063</v>
      </c>
      <c r="B530" s="31" t="s">
        <v>8190</v>
      </c>
      <c r="C530" s="31"/>
      <c r="D530" s="31" t="s">
        <v>8191</v>
      </c>
      <c r="E530" s="31" t="s">
        <v>2927</v>
      </c>
      <c r="F530" s="31" t="s">
        <v>13343</v>
      </c>
      <c r="G530" s="31" t="s">
        <v>13344</v>
      </c>
      <c r="H530" s="31" t="s">
        <v>13345</v>
      </c>
      <c r="I530" s="31" t="s">
        <v>11230</v>
      </c>
      <c r="J530" s="31" t="s">
        <v>11078</v>
      </c>
      <c r="K530" s="31" t="s">
        <v>11079</v>
      </c>
      <c r="L530" s="31" t="s">
        <v>13346</v>
      </c>
      <c r="M530" s="31"/>
      <c r="N530" s="31" t="s">
        <v>11075</v>
      </c>
      <c r="O530" s="31" t="s">
        <v>13347</v>
      </c>
      <c r="P530" s="31" t="s">
        <v>11067</v>
      </c>
      <c r="Q530" s="31" t="s">
        <v>11070</v>
      </c>
      <c r="R530" s="31"/>
      <c r="S530" s="31" t="s">
        <v>11071</v>
      </c>
      <c r="T530" s="49" t="s">
        <v>18636</v>
      </c>
      <c r="U530" s="83" t="s">
        <v>18605</v>
      </c>
      <c r="V530" s="49" t="s">
        <v>3537</v>
      </c>
      <c r="W530" s="49" t="s">
        <v>18738</v>
      </c>
      <c r="X530" s="32" t="s">
        <v>18603</v>
      </c>
      <c r="Y530" s="49" t="s">
        <v>1930</v>
      </c>
      <c r="Z530" s="49" t="s">
        <v>1930</v>
      </c>
      <c r="AA530" s="49" t="s">
        <v>1930</v>
      </c>
      <c r="AB530" s="83"/>
      <c r="AC530" s="38"/>
    </row>
    <row r="531" spans="1:29" s="33" customFormat="1" ht="15.75">
      <c r="A531" s="31" t="s">
        <v>11063</v>
      </c>
      <c r="B531" s="31" t="s">
        <v>8190</v>
      </c>
      <c r="C531" s="31"/>
      <c r="D531" s="31" t="s">
        <v>8191</v>
      </c>
      <c r="E531" s="31" t="s">
        <v>2927</v>
      </c>
      <c r="F531" s="31" t="s">
        <v>13348</v>
      </c>
      <c r="G531" s="31" t="s">
        <v>13349</v>
      </c>
      <c r="H531" s="31" t="s">
        <v>13350</v>
      </c>
      <c r="I531" s="31" t="s">
        <v>11230</v>
      </c>
      <c r="J531" s="31" t="s">
        <v>11078</v>
      </c>
      <c r="K531" s="31" t="s">
        <v>11079</v>
      </c>
      <c r="L531" s="31" t="s">
        <v>13351</v>
      </c>
      <c r="M531" s="31"/>
      <c r="N531" s="31" t="s">
        <v>11075</v>
      </c>
      <c r="O531" s="31" t="s">
        <v>13352</v>
      </c>
      <c r="P531" s="31" t="s">
        <v>11067</v>
      </c>
      <c r="Q531" s="31" t="s">
        <v>11070</v>
      </c>
      <c r="R531" s="31"/>
      <c r="S531" s="31" t="s">
        <v>11071</v>
      </c>
      <c r="T531" s="49" t="s">
        <v>18636</v>
      </c>
      <c r="U531" s="83" t="s">
        <v>18605</v>
      </c>
      <c r="V531" s="49" t="s">
        <v>3537</v>
      </c>
      <c r="W531" s="49" t="s">
        <v>18738</v>
      </c>
      <c r="X531" s="32" t="s">
        <v>18603</v>
      </c>
      <c r="Y531" s="49" t="s">
        <v>1930</v>
      </c>
      <c r="Z531" s="49" t="s">
        <v>1930</v>
      </c>
      <c r="AA531" s="49" t="s">
        <v>1930</v>
      </c>
      <c r="AB531" s="83"/>
      <c r="AC531" s="38"/>
    </row>
    <row r="532" spans="1:29" s="33" customFormat="1" ht="15.75">
      <c r="A532" s="31" t="s">
        <v>11063</v>
      </c>
      <c r="B532" s="31" t="s">
        <v>8190</v>
      </c>
      <c r="C532" s="31"/>
      <c r="D532" s="31" t="s">
        <v>8191</v>
      </c>
      <c r="E532" s="31" t="s">
        <v>2927</v>
      </c>
      <c r="F532" s="31" t="s">
        <v>13353</v>
      </c>
      <c r="G532" s="31" t="s">
        <v>13354</v>
      </c>
      <c r="H532" s="31" t="s">
        <v>13355</v>
      </c>
      <c r="I532" s="31" t="s">
        <v>11230</v>
      </c>
      <c r="J532" s="31" t="s">
        <v>11078</v>
      </c>
      <c r="K532" s="31" t="s">
        <v>11079</v>
      </c>
      <c r="L532" s="31" t="s">
        <v>13356</v>
      </c>
      <c r="M532" s="31"/>
      <c r="N532" s="31" t="s">
        <v>11075</v>
      </c>
      <c r="O532" s="31" t="s">
        <v>13357</v>
      </c>
      <c r="P532" s="31" t="s">
        <v>11067</v>
      </c>
      <c r="Q532" s="31" t="s">
        <v>11070</v>
      </c>
      <c r="R532" s="31"/>
      <c r="S532" s="31" t="s">
        <v>11071</v>
      </c>
      <c r="T532" s="49" t="s">
        <v>18636</v>
      </c>
      <c r="U532" s="83" t="s">
        <v>18605</v>
      </c>
      <c r="V532" s="49" t="s">
        <v>3537</v>
      </c>
      <c r="W532" s="49" t="s">
        <v>18738</v>
      </c>
      <c r="X532" s="32" t="s">
        <v>18603</v>
      </c>
      <c r="Y532" s="49" t="s">
        <v>1930</v>
      </c>
      <c r="Z532" s="49" t="s">
        <v>1930</v>
      </c>
      <c r="AA532" s="49" t="s">
        <v>1930</v>
      </c>
      <c r="AB532" s="83"/>
      <c r="AC532" s="38"/>
    </row>
    <row r="533" spans="1:29" s="33" customFormat="1" ht="15.75">
      <c r="A533" s="31" t="s">
        <v>11063</v>
      </c>
      <c r="B533" s="31" t="s">
        <v>8190</v>
      </c>
      <c r="C533" s="31"/>
      <c r="D533" s="31" t="s">
        <v>8191</v>
      </c>
      <c r="E533" s="31" t="s">
        <v>2927</v>
      </c>
      <c r="F533" s="31" t="s">
        <v>13358</v>
      </c>
      <c r="G533" s="31" t="s">
        <v>13359</v>
      </c>
      <c r="H533" s="31" t="s">
        <v>13360</v>
      </c>
      <c r="I533" s="31" t="s">
        <v>11230</v>
      </c>
      <c r="J533" s="31" t="s">
        <v>11078</v>
      </c>
      <c r="K533" s="31" t="s">
        <v>11079</v>
      </c>
      <c r="L533" s="31" t="s">
        <v>13361</v>
      </c>
      <c r="M533" s="31"/>
      <c r="N533" s="31" t="s">
        <v>11075</v>
      </c>
      <c r="O533" s="31" t="s">
        <v>13362</v>
      </c>
      <c r="P533" s="31" t="s">
        <v>11067</v>
      </c>
      <c r="Q533" s="31" t="s">
        <v>11070</v>
      </c>
      <c r="R533" s="31"/>
      <c r="S533" s="31" t="s">
        <v>11071</v>
      </c>
      <c r="T533" s="49" t="s">
        <v>18636</v>
      </c>
      <c r="U533" s="83" t="s">
        <v>18605</v>
      </c>
      <c r="V533" s="49" t="s">
        <v>3537</v>
      </c>
      <c r="W533" s="49" t="s">
        <v>18738</v>
      </c>
      <c r="X533" s="32" t="s">
        <v>18603</v>
      </c>
      <c r="Y533" s="49" t="s">
        <v>1930</v>
      </c>
      <c r="Z533" s="49" t="s">
        <v>1930</v>
      </c>
      <c r="AA533" s="49" t="s">
        <v>1930</v>
      </c>
      <c r="AB533" s="83"/>
      <c r="AC533" s="38"/>
    </row>
    <row r="534" spans="1:29" s="90" customFormat="1" ht="15.75">
      <c r="A534" s="34" t="s">
        <v>11063</v>
      </c>
      <c r="B534" s="34" t="s">
        <v>8190</v>
      </c>
      <c r="C534" s="34"/>
      <c r="D534" s="34" t="s">
        <v>8191</v>
      </c>
      <c r="E534" s="34" t="s">
        <v>2927</v>
      </c>
      <c r="F534" s="34" t="s">
        <v>13363</v>
      </c>
      <c r="G534" s="34" t="s">
        <v>13364</v>
      </c>
      <c r="H534" s="34" t="s">
        <v>13365</v>
      </c>
      <c r="I534" s="31" t="s">
        <v>11230</v>
      </c>
      <c r="J534" s="31" t="s">
        <v>11078</v>
      </c>
      <c r="K534" s="31" t="s">
        <v>11079</v>
      </c>
      <c r="L534" s="31" t="s">
        <v>13366</v>
      </c>
      <c r="M534" s="31"/>
      <c r="N534" s="31" t="s">
        <v>11075</v>
      </c>
      <c r="O534" s="31" t="s">
        <v>13367</v>
      </c>
      <c r="P534" s="31" t="s">
        <v>11067</v>
      </c>
      <c r="Q534" s="31" t="s">
        <v>11070</v>
      </c>
      <c r="R534" s="31" t="s">
        <v>12620</v>
      </c>
      <c r="S534" s="31" t="s">
        <v>11071</v>
      </c>
      <c r="T534" s="35" t="s">
        <v>18636</v>
      </c>
      <c r="U534" s="88" t="s">
        <v>18606</v>
      </c>
      <c r="V534" s="35" t="s">
        <v>1930</v>
      </c>
      <c r="W534" s="35" t="s">
        <v>2676</v>
      </c>
      <c r="X534" s="39" t="s">
        <v>1930</v>
      </c>
      <c r="Y534" s="35" t="s">
        <v>1930</v>
      </c>
      <c r="Z534" s="35" t="s">
        <v>1930</v>
      </c>
      <c r="AA534" s="35" t="s">
        <v>1930</v>
      </c>
      <c r="AB534" s="88"/>
      <c r="AC534" s="89"/>
    </row>
    <row r="535" spans="1:29" s="33" customFormat="1" ht="15.75">
      <c r="A535" s="31" t="s">
        <v>11063</v>
      </c>
      <c r="B535" s="31" t="s">
        <v>8190</v>
      </c>
      <c r="C535" s="31"/>
      <c r="D535" s="31" t="s">
        <v>8191</v>
      </c>
      <c r="E535" s="31" t="s">
        <v>2927</v>
      </c>
      <c r="F535" s="31" t="s">
        <v>13368</v>
      </c>
      <c r="G535" s="31" t="s">
        <v>13369</v>
      </c>
      <c r="H535" s="31" t="s">
        <v>13370</v>
      </c>
      <c r="I535" s="31" t="s">
        <v>11230</v>
      </c>
      <c r="J535" s="31" t="s">
        <v>11078</v>
      </c>
      <c r="K535" s="31" t="s">
        <v>11079</v>
      </c>
      <c r="L535" s="31" t="s">
        <v>13371</v>
      </c>
      <c r="M535" s="31"/>
      <c r="N535" s="31" t="s">
        <v>11075</v>
      </c>
      <c r="O535" s="31" t="s">
        <v>13372</v>
      </c>
      <c r="P535" s="31" t="s">
        <v>11067</v>
      </c>
      <c r="Q535" s="31" t="s">
        <v>11070</v>
      </c>
      <c r="R535" s="31"/>
      <c r="S535" s="31" t="s">
        <v>11071</v>
      </c>
      <c r="T535" s="49" t="s">
        <v>18636</v>
      </c>
      <c r="U535" s="83" t="s">
        <v>18605</v>
      </c>
      <c r="V535" s="49" t="s">
        <v>3537</v>
      </c>
      <c r="W535" s="49" t="s">
        <v>18738</v>
      </c>
      <c r="X535" s="32" t="s">
        <v>18603</v>
      </c>
      <c r="Y535" s="49" t="s">
        <v>1930</v>
      </c>
      <c r="Z535" s="49" t="s">
        <v>1930</v>
      </c>
      <c r="AA535" s="49" t="s">
        <v>1930</v>
      </c>
      <c r="AB535" s="83"/>
      <c r="AC535" s="38"/>
    </row>
    <row r="536" spans="1:29" s="90" customFormat="1" ht="15.75">
      <c r="A536" s="34" t="s">
        <v>11063</v>
      </c>
      <c r="B536" s="34" t="s">
        <v>8190</v>
      </c>
      <c r="C536" s="34"/>
      <c r="D536" s="34" t="s">
        <v>8191</v>
      </c>
      <c r="E536" s="34" t="s">
        <v>2927</v>
      </c>
      <c r="F536" s="34" t="s">
        <v>13373</v>
      </c>
      <c r="G536" s="34" t="s">
        <v>13374</v>
      </c>
      <c r="H536" s="34" t="s">
        <v>13375</v>
      </c>
      <c r="I536" s="31" t="s">
        <v>11230</v>
      </c>
      <c r="J536" s="31" t="s">
        <v>11078</v>
      </c>
      <c r="K536" s="31" t="s">
        <v>11079</v>
      </c>
      <c r="L536" s="31" t="s">
        <v>13376</v>
      </c>
      <c r="M536" s="31"/>
      <c r="N536" s="31" t="s">
        <v>11075</v>
      </c>
      <c r="O536" s="31" t="s">
        <v>13377</v>
      </c>
      <c r="P536" s="31" t="s">
        <v>11067</v>
      </c>
      <c r="Q536" s="31" t="s">
        <v>11070</v>
      </c>
      <c r="R536" s="31" t="s">
        <v>13378</v>
      </c>
      <c r="S536" s="31" t="s">
        <v>11071</v>
      </c>
      <c r="T536" s="35" t="s">
        <v>18636</v>
      </c>
      <c r="U536" s="88" t="s">
        <v>18606</v>
      </c>
      <c r="V536" s="35" t="s">
        <v>1930</v>
      </c>
      <c r="W536" s="35" t="s">
        <v>2676</v>
      </c>
      <c r="X536" s="39" t="s">
        <v>1930</v>
      </c>
      <c r="Y536" s="35" t="s">
        <v>1930</v>
      </c>
      <c r="Z536" s="35" t="s">
        <v>1930</v>
      </c>
      <c r="AA536" s="35" t="s">
        <v>1930</v>
      </c>
      <c r="AB536" s="88"/>
      <c r="AC536" s="89"/>
    </row>
    <row r="537" spans="1:29" s="90" customFormat="1" ht="15.75">
      <c r="A537" s="34" t="s">
        <v>11063</v>
      </c>
      <c r="B537" s="34" t="s">
        <v>8190</v>
      </c>
      <c r="C537" s="34"/>
      <c r="D537" s="34" t="s">
        <v>8191</v>
      </c>
      <c r="E537" s="34" t="s">
        <v>2927</v>
      </c>
      <c r="F537" s="34" t="s">
        <v>13379</v>
      </c>
      <c r="G537" s="34" t="s">
        <v>13380</v>
      </c>
      <c r="H537" s="34" t="s">
        <v>13381</v>
      </c>
      <c r="I537" s="31" t="s">
        <v>11230</v>
      </c>
      <c r="J537" s="31" t="s">
        <v>11078</v>
      </c>
      <c r="K537" s="31" t="s">
        <v>11079</v>
      </c>
      <c r="L537" s="31" t="s">
        <v>13382</v>
      </c>
      <c r="M537" s="31"/>
      <c r="N537" s="31" t="s">
        <v>11075</v>
      </c>
      <c r="O537" s="31" t="s">
        <v>13383</v>
      </c>
      <c r="P537" s="31" t="s">
        <v>11067</v>
      </c>
      <c r="Q537" s="31" t="s">
        <v>11070</v>
      </c>
      <c r="R537" s="31" t="s">
        <v>13384</v>
      </c>
      <c r="S537" s="31" t="s">
        <v>11071</v>
      </c>
      <c r="T537" s="35" t="s">
        <v>18636</v>
      </c>
      <c r="U537" s="88" t="s">
        <v>18606</v>
      </c>
      <c r="V537" s="35" t="s">
        <v>1930</v>
      </c>
      <c r="W537" s="35" t="s">
        <v>2676</v>
      </c>
      <c r="X537" s="39" t="s">
        <v>1930</v>
      </c>
      <c r="Y537" s="35" t="s">
        <v>1930</v>
      </c>
      <c r="Z537" s="35" t="s">
        <v>1930</v>
      </c>
      <c r="AA537" s="35" t="s">
        <v>1930</v>
      </c>
      <c r="AB537" s="88"/>
      <c r="AC537" s="89"/>
    </row>
    <row r="538" spans="1:29" s="90" customFormat="1" ht="15.75">
      <c r="A538" s="34" t="s">
        <v>11063</v>
      </c>
      <c r="B538" s="34" t="s">
        <v>8190</v>
      </c>
      <c r="C538" s="34"/>
      <c r="D538" s="34" t="s">
        <v>8191</v>
      </c>
      <c r="E538" s="34" t="s">
        <v>2927</v>
      </c>
      <c r="F538" s="34" t="s">
        <v>13385</v>
      </c>
      <c r="G538" s="34" t="s">
        <v>13386</v>
      </c>
      <c r="H538" s="34" t="s">
        <v>13387</v>
      </c>
      <c r="I538" s="31" t="s">
        <v>11230</v>
      </c>
      <c r="J538" s="31" t="s">
        <v>11078</v>
      </c>
      <c r="K538" s="31" t="s">
        <v>11079</v>
      </c>
      <c r="L538" s="31" t="s">
        <v>13388</v>
      </c>
      <c r="M538" s="31"/>
      <c r="N538" s="31" t="s">
        <v>11075</v>
      </c>
      <c r="O538" s="31" t="s">
        <v>13389</v>
      </c>
      <c r="P538" s="31" t="s">
        <v>11067</v>
      </c>
      <c r="Q538" s="31" t="s">
        <v>11070</v>
      </c>
      <c r="R538" s="31" t="s">
        <v>11551</v>
      </c>
      <c r="S538" s="31" t="s">
        <v>11071</v>
      </c>
      <c r="T538" s="35" t="s">
        <v>18636</v>
      </c>
      <c r="U538" s="88" t="s">
        <v>18606</v>
      </c>
      <c r="V538" s="35" t="s">
        <v>1930</v>
      </c>
      <c r="W538" s="35" t="s">
        <v>2676</v>
      </c>
      <c r="X538" s="39" t="s">
        <v>1930</v>
      </c>
      <c r="Y538" s="35" t="s">
        <v>1930</v>
      </c>
      <c r="Z538" s="35" t="s">
        <v>1930</v>
      </c>
      <c r="AA538" s="35" t="s">
        <v>1930</v>
      </c>
      <c r="AB538" s="88"/>
      <c r="AC538" s="89"/>
    </row>
    <row r="539" spans="1:29" s="90" customFormat="1" ht="15.75">
      <c r="A539" s="34" t="s">
        <v>11063</v>
      </c>
      <c r="B539" s="34" t="s">
        <v>8190</v>
      </c>
      <c r="C539" s="34"/>
      <c r="D539" s="34" t="s">
        <v>8191</v>
      </c>
      <c r="E539" s="34" t="s">
        <v>2927</v>
      </c>
      <c r="F539" s="34" t="s">
        <v>13390</v>
      </c>
      <c r="G539" s="34" t="s">
        <v>13391</v>
      </c>
      <c r="H539" s="34" t="s">
        <v>13392</v>
      </c>
      <c r="I539" s="31" t="s">
        <v>11230</v>
      </c>
      <c r="J539" s="31" t="s">
        <v>11078</v>
      </c>
      <c r="K539" s="31" t="s">
        <v>11079</v>
      </c>
      <c r="L539" s="31" t="s">
        <v>13393</v>
      </c>
      <c r="M539" s="31"/>
      <c r="N539" s="31" t="s">
        <v>11075</v>
      </c>
      <c r="O539" s="31" t="s">
        <v>13394</v>
      </c>
      <c r="P539" s="31" t="s">
        <v>11067</v>
      </c>
      <c r="Q539" s="31" t="s">
        <v>11070</v>
      </c>
      <c r="R539" s="31" t="s">
        <v>13378</v>
      </c>
      <c r="S539" s="31" t="s">
        <v>11071</v>
      </c>
      <c r="T539" s="35" t="s">
        <v>18636</v>
      </c>
      <c r="U539" s="88" t="s">
        <v>18606</v>
      </c>
      <c r="V539" s="35" t="s">
        <v>1930</v>
      </c>
      <c r="W539" s="35" t="s">
        <v>2676</v>
      </c>
      <c r="X539" s="39" t="s">
        <v>1930</v>
      </c>
      <c r="Y539" s="35" t="s">
        <v>1930</v>
      </c>
      <c r="Z539" s="35" t="s">
        <v>1930</v>
      </c>
      <c r="AA539" s="35" t="s">
        <v>1930</v>
      </c>
      <c r="AB539" s="88"/>
      <c r="AC539" s="89"/>
    </row>
    <row r="540" spans="1:29" s="90" customFormat="1" ht="15.75">
      <c r="A540" s="34" t="s">
        <v>11063</v>
      </c>
      <c r="B540" s="34" t="s">
        <v>8190</v>
      </c>
      <c r="C540" s="34"/>
      <c r="D540" s="34" t="s">
        <v>8191</v>
      </c>
      <c r="E540" s="34" t="s">
        <v>2927</v>
      </c>
      <c r="F540" s="34" t="s">
        <v>13395</v>
      </c>
      <c r="G540" s="34" t="s">
        <v>13396</v>
      </c>
      <c r="H540" s="34" t="s">
        <v>13397</v>
      </c>
      <c r="I540" s="31" t="s">
        <v>11230</v>
      </c>
      <c r="J540" s="31" t="s">
        <v>11078</v>
      </c>
      <c r="K540" s="31" t="s">
        <v>11079</v>
      </c>
      <c r="L540" s="31" t="s">
        <v>13398</v>
      </c>
      <c r="M540" s="31"/>
      <c r="N540" s="31" t="s">
        <v>11075</v>
      </c>
      <c r="O540" s="31" t="s">
        <v>13399</v>
      </c>
      <c r="P540" s="31" t="s">
        <v>11067</v>
      </c>
      <c r="Q540" s="31" t="s">
        <v>11070</v>
      </c>
      <c r="R540" s="31" t="s">
        <v>11551</v>
      </c>
      <c r="S540" s="31" t="s">
        <v>11071</v>
      </c>
      <c r="T540" s="35" t="s">
        <v>18636</v>
      </c>
      <c r="U540" s="88" t="s">
        <v>18606</v>
      </c>
      <c r="V540" s="35" t="s">
        <v>1930</v>
      </c>
      <c r="W540" s="35" t="s">
        <v>2676</v>
      </c>
      <c r="X540" s="39" t="s">
        <v>1930</v>
      </c>
      <c r="Y540" s="35" t="s">
        <v>1930</v>
      </c>
      <c r="Z540" s="35" t="s">
        <v>1930</v>
      </c>
      <c r="AA540" s="35" t="s">
        <v>1930</v>
      </c>
      <c r="AB540" s="88"/>
      <c r="AC540" s="89"/>
    </row>
    <row r="541" spans="1:29" s="33" customFormat="1" ht="15.75">
      <c r="A541" s="31" t="s">
        <v>11063</v>
      </c>
      <c r="B541" s="31" t="s">
        <v>8190</v>
      </c>
      <c r="C541" s="31"/>
      <c r="D541" s="31" t="s">
        <v>8191</v>
      </c>
      <c r="E541" s="31" t="s">
        <v>2927</v>
      </c>
      <c r="F541" s="31" t="s">
        <v>13400</v>
      </c>
      <c r="G541" s="31" t="s">
        <v>13401</v>
      </c>
      <c r="H541" s="31" t="s">
        <v>13402</v>
      </c>
      <c r="I541" s="31" t="s">
        <v>11230</v>
      </c>
      <c r="J541" s="31" t="s">
        <v>11078</v>
      </c>
      <c r="K541" s="31" t="s">
        <v>11079</v>
      </c>
      <c r="L541" s="31" t="s">
        <v>13403</v>
      </c>
      <c r="M541" s="31"/>
      <c r="N541" s="31" t="s">
        <v>11075</v>
      </c>
      <c r="O541" s="31" t="s">
        <v>13404</v>
      </c>
      <c r="P541" s="31" t="s">
        <v>11067</v>
      </c>
      <c r="Q541" s="31" t="s">
        <v>11070</v>
      </c>
      <c r="R541" s="31"/>
      <c r="S541" s="31" t="s">
        <v>11071</v>
      </c>
      <c r="T541" s="49" t="s">
        <v>18636</v>
      </c>
      <c r="U541" s="83" t="s">
        <v>18605</v>
      </c>
      <c r="V541" s="49" t="s">
        <v>3537</v>
      </c>
      <c r="W541" s="49" t="s">
        <v>18738</v>
      </c>
      <c r="X541" s="32" t="s">
        <v>18603</v>
      </c>
      <c r="Y541" s="49" t="s">
        <v>1930</v>
      </c>
      <c r="Z541" s="49" t="s">
        <v>1930</v>
      </c>
      <c r="AA541" s="49" t="s">
        <v>1930</v>
      </c>
      <c r="AB541" s="83"/>
      <c r="AC541" s="38"/>
    </row>
    <row r="542" spans="1:29" s="33" customFormat="1" ht="15.75">
      <c r="A542" s="31" t="s">
        <v>11063</v>
      </c>
      <c r="B542" s="31" t="s">
        <v>8190</v>
      </c>
      <c r="C542" s="31"/>
      <c r="D542" s="31" t="s">
        <v>8191</v>
      </c>
      <c r="E542" s="31" t="s">
        <v>2927</v>
      </c>
      <c r="F542" s="31" t="s">
        <v>13405</v>
      </c>
      <c r="G542" s="31" t="s">
        <v>13406</v>
      </c>
      <c r="H542" s="31" t="s">
        <v>13407</v>
      </c>
      <c r="I542" s="31" t="s">
        <v>11230</v>
      </c>
      <c r="J542" s="31" t="s">
        <v>11078</v>
      </c>
      <c r="K542" s="31" t="s">
        <v>11079</v>
      </c>
      <c r="L542" s="31" t="s">
        <v>13408</v>
      </c>
      <c r="M542" s="31"/>
      <c r="N542" s="31" t="s">
        <v>11075</v>
      </c>
      <c r="O542" s="31" t="s">
        <v>13409</v>
      </c>
      <c r="P542" s="31" t="s">
        <v>11067</v>
      </c>
      <c r="Q542" s="31" t="s">
        <v>11070</v>
      </c>
      <c r="R542" s="31"/>
      <c r="S542" s="31" t="s">
        <v>11071</v>
      </c>
      <c r="T542" s="49" t="s">
        <v>18636</v>
      </c>
      <c r="U542" s="83" t="s">
        <v>18605</v>
      </c>
      <c r="V542" s="49" t="s">
        <v>3537</v>
      </c>
      <c r="W542" s="49" t="s">
        <v>18738</v>
      </c>
      <c r="X542" s="32" t="s">
        <v>18603</v>
      </c>
      <c r="Y542" s="49" t="s">
        <v>1930</v>
      </c>
      <c r="Z542" s="49" t="s">
        <v>1930</v>
      </c>
      <c r="AA542" s="49" t="s">
        <v>1930</v>
      </c>
      <c r="AB542" s="83"/>
      <c r="AC542" s="38"/>
    </row>
    <row r="543" spans="1:29" s="33" customFormat="1" ht="15.75">
      <c r="A543" s="31" t="s">
        <v>11063</v>
      </c>
      <c r="B543" s="31" t="s">
        <v>8190</v>
      </c>
      <c r="C543" s="31"/>
      <c r="D543" s="31" t="s">
        <v>8191</v>
      </c>
      <c r="E543" s="31" t="s">
        <v>2927</v>
      </c>
      <c r="F543" s="31" t="s">
        <v>13410</v>
      </c>
      <c r="G543" s="31" t="s">
        <v>13411</v>
      </c>
      <c r="H543" s="31" t="s">
        <v>13412</v>
      </c>
      <c r="I543" s="31" t="s">
        <v>11230</v>
      </c>
      <c r="J543" s="31" t="s">
        <v>11078</v>
      </c>
      <c r="K543" s="31" t="s">
        <v>11079</v>
      </c>
      <c r="L543" s="31" t="s">
        <v>13413</v>
      </c>
      <c r="M543" s="31"/>
      <c r="N543" s="31" t="s">
        <v>11075</v>
      </c>
      <c r="O543" s="31" t="s">
        <v>13414</v>
      </c>
      <c r="P543" s="31" t="s">
        <v>11067</v>
      </c>
      <c r="Q543" s="31" t="s">
        <v>11070</v>
      </c>
      <c r="R543" s="31"/>
      <c r="S543" s="31" t="s">
        <v>11071</v>
      </c>
      <c r="T543" s="49" t="s">
        <v>18636</v>
      </c>
      <c r="U543" s="83" t="s">
        <v>18605</v>
      </c>
      <c r="V543" s="49" t="s">
        <v>3537</v>
      </c>
      <c r="W543" s="49" t="s">
        <v>18738</v>
      </c>
      <c r="X543" s="32" t="s">
        <v>18603</v>
      </c>
      <c r="Y543" s="49" t="s">
        <v>1930</v>
      </c>
      <c r="Z543" s="49" t="s">
        <v>1930</v>
      </c>
      <c r="AA543" s="49" t="s">
        <v>1930</v>
      </c>
      <c r="AB543" s="83"/>
      <c r="AC543" s="38"/>
    </row>
    <row r="544" spans="1:29" s="33" customFormat="1" ht="15.75">
      <c r="A544" s="31" t="s">
        <v>11063</v>
      </c>
      <c r="B544" s="31" t="s">
        <v>8190</v>
      </c>
      <c r="C544" s="31"/>
      <c r="D544" s="31" t="s">
        <v>8191</v>
      </c>
      <c r="E544" s="31" t="s">
        <v>2927</v>
      </c>
      <c r="F544" s="31" t="s">
        <v>13415</v>
      </c>
      <c r="G544" s="31" t="s">
        <v>13416</v>
      </c>
      <c r="H544" s="31" t="s">
        <v>13417</v>
      </c>
      <c r="I544" s="31" t="s">
        <v>11230</v>
      </c>
      <c r="J544" s="31" t="s">
        <v>11078</v>
      </c>
      <c r="K544" s="31" t="s">
        <v>11079</v>
      </c>
      <c r="L544" s="31" t="s">
        <v>13418</v>
      </c>
      <c r="M544" s="31"/>
      <c r="N544" s="31" t="s">
        <v>11075</v>
      </c>
      <c r="O544" s="31" t="s">
        <v>13419</v>
      </c>
      <c r="P544" s="31" t="s">
        <v>11067</v>
      </c>
      <c r="Q544" s="31" t="s">
        <v>11070</v>
      </c>
      <c r="R544" s="31"/>
      <c r="S544" s="31" t="s">
        <v>11071</v>
      </c>
      <c r="T544" s="49" t="s">
        <v>18636</v>
      </c>
      <c r="U544" s="83" t="s">
        <v>18605</v>
      </c>
      <c r="V544" s="49" t="s">
        <v>3537</v>
      </c>
      <c r="W544" s="49" t="s">
        <v>18738</v>
      </c>
      <c r="X544" s="32" t="s">
        <v>18603</v>
      </c>
      <c r="Y544" s="49" t="s">
        <v>1930</v>
      </c>
      <c r="Z544" s="49" t="s">
        <v>1930</v>
      </c>
      <c r="AA544" s="49" t="s">
        <v>1930</v>
      </c>
      <c r="AB544" s="83"/>
      <c r="AC544" s="38"/>
    </row>
    <row r="545" spans="1:29" s="33" customFormat="1" ht="15.75">
      <c r="A545" s="31" t="s">
        <v>11063</v>
      </c>
      <c r="B545" s="31" t="s">
        <v>8190</v>
      </c>
      <c r="C545" s="31"/>
      <c r="D545" s="31" t="s">
        <v>8191</v>
      </c>
      <c r="E545" s="31" t="s">
        <v>2927</v>
      </c>
      <c r="F545" s="31" t="s">
        <v>13420</v>
      </c>
      <c r="G545" s="31" t="s">
        <v>13421</v>
      </c>
      <c r="H545" s="31" t="s">
        <v>13422</v>
      </c>
      <c r="I545" s="31" t="s">
        <v>11230</v>
      </c>
      <c r="J545" s="31" t="s">
        <v>11078</v>
      </c>
      <c r="K545" s="31" t="s">
        <v>11079</v>
      </c>
      <c r="L545" s="31" t="s">
        <v>13423</v>
      </c>
      <c r="M545" s="31"/>
      <c r="N545" s="31" t="s">
        <v>11075</v>
      </c>
      <c r="O545" s="31" t="s">
        <v>13424</v>
      </c>
      <c r="P545" s="31" t="s">
        <v>11067</v>
      </c>
      <c r="Q545" s="31" t="s">
        <v>11070</v>
      </c>
      <c r="R545" s="31"/>
      <c r="S545" s="31" t="s">
        <v>11071</v>
      </c>
      <c r="T545" s="49" t="s">
        <v>18636</v>
      </c>
      <c r="U545" s="83" t="s">
        <v>18605</v>
      </c>
      <c r="V545" s="49" t="s">
        <v>3537</v>
      </c>
      <c r="W545" s="49" t="s">
        <v>18738</v>
      </c>
      <c r="X545" s="32" t="s">
        <v>18603</v>
      </c>
      <c r="Y545" s="49" t="s">
        <v>1930</v>
      </c>
      <c r="Z545" s="49" t="s">
        <v>1930</v>
      </c>
      <c r="AA545" s="49" t="s">
        <v>1930</v>
      </c>
      <c r="AB545" s="83"/>
      <c r="AC545" s="38"/>
    </row>
    <row r="546" spans="1:29" s="33" customFormat="1" ht="15.75">
      <c r="A546" s="31" t="s">
        <v>11063</v>
      </c>
      <c r="B546" s="31" t="s">
        <v>8190</v>
      </c>
      <c r="C546" s="31"/>
      <c r="D546" s="31" t="s">
        <v>8191</v>
      </c>
      <c r="E546" s="31" t="s">
        <v>2927</v>
      </c>
      <c r="F546" s="31" t="s">
        <v>13425</v>
      </c>
      <c r="G546" s="31" t="s">
        <v>13426</v>
      </c>
      <c r="H546" s="31" t="s">
        <v>13427</v>
      </c>
      <c r="I546" s="31" t="s">
        <v>11230</v>
      </c>
      <c r="J546" s="31" t="s">
        <v>11078</v>
      </c>
      <c r="K546" s="31" t="s">
        <v>11079</v>
      </c>
      <c r="L546" s="31" t="s">
        <v>13428</v>
      </c>
      <c r="M546" s="31"/>
      <c r="N546" s="31" t="s">
        <v>11075</v>
      </c>
      <c r="O546" s="31" t="s">
        <v>13429</v>
      </c>
      <c r="P546" s="31" t="s">
        <v>11067</v>
      </c>
      <c r="Q546" s="31" t="s">
        <v>11070</v>
      </c>
      <c r="R546" s="31"/>
      <c r="S546" s="31" t="s">
        <v>11071</v>
      </c>
      <c r="T546" s="49" t="s">
        <v>18636</v>
      </c>
      <c r="U546" s="83" t="s">
        <v>18605</v>
      </c>
      <c r="V546" s="49" t="s">
        <v>3537</v>
      </c>
      <c r="W546" s="49" t="s">
        <v>18738</v>
      </c>
      <c r="X546" s="32" t="s">
        <v>18603</v>
      </c>
      <c r="Y546" s="49" t="s">
        <v>1930</v>
      </c>
      <c r="Z546" s="49" t="s">
        <v>1930</v>
      </c>
      <c r="AA546" s="49" t="s">
        <v>1930</v>
      </c>
      <c r="AB546" s="83"/>
      <c r="AC546" s="38"/>
    </row>
    <row r="547" spans="1:29" s="33" customFormat="1" ht="15.75">
      <c r="A547" s="31" t="s">
        <v>11063</v>
      </c>
      <c r="B547" s="31" t="s">
        <v>8190</v>
      </c>
      <c r="C547" s="31"/>
      <c r="D547" s="31" t="s">
        <v>8191</v>
      </c>
      <c r="E547" s="31" t="s">
        <v>2927</v>
      </c>
      <c r="F547" s="31" t="s">
        <v>13430</v>
      </c>
      <c r="G547" s="31" t="s">
        <v>13431</v>
      </c>
      <c r="H547" s="31" t="s">
        <v>13432</v>
      </c>
      <c r="I547" s="31" t="s">
        <v>11230</v>
      </c>
      <c r="J547" s="31" t="s">
        <v>11078</v>
      </c>
      <c r="K547" s="31" t="s">
        <v>11079</v>
      </c>
      <c r="L547" s="31" t="s">
        <v>13433</v>
      </c>
      <c r="M547" s="31"/>
      <c r="N547" s="31" t="s">
        <v>11075</v>
      </c>
      <c r="O547" s="31" t="s">
        <v>13434</v>
      </c>
      <c r="P547" s="31" t="s">
        <v>11067</v>
      </c>
      <c r="Q547" s="31" t="s">
        <v>11070</v>
      </c>
      <c r="R547" s="31"/>
      <c r="S547" s="31" t="s">
        <v>11071</v>
      </c>
      <c r="T547" s="49" t="s">
        <v>18636</v>
      </c>
      <c r="U547" s="83" t="s">
        <v>18605</v>
      </c>
      <c r="V547" s="49" t="s">
        <v>3537</v>
      </c>
      <c r="W547" s="49" t="s">
        <v>18738</v>
      </c>
      <c r="X547" s="32" t="s">
        <v>18603</v>
      </c>
      <c r="Y547" s="49" t="s">
        <v>1930</v>
      </c>
      <c r="Z547" s="49" t="s">
        <v>1930</v>
      </c>
      <c r="AA547" s="49" t="s">
        <v>1930</v>
      </c>
      <c r="AB547" s="83"/>
      <c r="AC547" s="38"/>
    </row>
    <row r="548" spans="1:29" s="33" customFormat="1" ht="15.75">
      <c r="A548" s="31" t="s">
        <v>11063</v>
      </c>
      <c r="B548" s="31" t="s">
        <v>8190</v>
      </c>
      <c r="C548" s="31"/>
      <c r="D548" s="31" t="s">
        <v>8191</v>
      </c>
      <c r="E548" s="31" t="s">
        <v>2927</v>
      </c>
      <c r="F548" s="31" t="s">
        <v>13435</v>
      </c>
      <c r="G548" s="31" t="s">
        <v>13436</v>
      </c>
      <c r="H548" s="31" t="s">
        <v>13437</v>
      </c>
      <c r="I548" s="31" t="s">
        <v>11230</v>
      </c>
      <c r="J548" s="31" t="s">
        <v>11078</v>
      </c>
      <c r="K548" s="31" t="s">
        <v>11079</v>
      </c>
      <c r="L548" s="31" t="s">
        <v>13438</v>
      </c>
      <c r="M548" s="31"/>
      <c r="N548" s="31" t="s">
        <v>11075</v>
      </c>
      <c r="O548" s="31" t="s">
        <v>13439</v>
      </c>
      <c r="P548" s="31" t="s">
        <v>11067</v>
      </c>
      <c r="Q548" s="31" t="s">
        <v>11070</v>
      </c>
      <c r="R548" s="31"/>
      <c r="S548" s="31" t="s">
        <v>11071</v>
      </c>
      <c r="T548" s="49" t="s">
        <v>18636</v>
      </c>
      <c r="U548" s="83" t="s">
        <v>18605</v>
      </c>
      <c r="V548" s="49" t="s">
        <v>3537</v>
      </c>
      <c r="W548" s="49" t="s">
        <v>18738</v>
      </c>
      <c r="X548" s="32" t="s">
        <v>18603</v>
      </c>
      <c r="Y548" s="49" t="s">
        <v>1930</v>
      </c>
      <c r="Z548" s="49" t="s">
        <v>1930</v>
      </c>
      <c r="AA548" s="49" t="s">
        <v>1930</v>
      </c>
      <c r="AB548" s="83"/>
      <c r="AC548" s="38"/>
    </row>
    <row r="549" spans="1:29" s="33" customFormat="1" ht="15.75">
      <c r="A549" s="31" t="s">
        <v>11063</v>
      </c>
      <c r="B549" s="31" t="s">
        <v>8190</v>
      </c>
      <c r="C549" s="31"/>
      <c r="D549" s="31" t="s">
        <v>8191</v>
      </c>
      <c r="E549" s="31" t="s">
        <v>2927</v>
      </c>
      <c r="F549" s="31" t="s">
        <v>13440</v>
      </c>
      <c r="G549" s="31" t="s">
        <v>13441</v>
      </c>
      <c r="H549" s="31" t="s">
        <v>13442</v>
      </c>
      <c r="I549" s="31" t="s">
        <v>11230</v>
      </c>
      <c r="J549" s="31" t="s">
        <v>11078</v>
      </c>
      <c r="K549" s="31" t="s">
        <v>11079</v>
      </c>
      <c r="L549" s="31" t="s">
        <v>13443</v>
      </c>
      <c r="M549" s="31"/>
      <c r="N549" s="31" t="s">
        <v>11075</v>
      </c>
      <c r="O549" s="31" t="s">
        <v>13444</v>
      </c>
      <c r="P549" s="31" t="s">
        <v>11067</v>
      </c>
      <c r="Q549" s="31" t="s">
        <v>11070</v>
      </c>
      <c r="R549" s="31"/>
      <c r="S549" s="31" t="s">
        <v>11071</v>
      </c>
      <c r="T549" s="49" t="s">
        <v>18636</v>
      </c>
      <c r="U549" s="83" t="s">
        <v>18605</v>
      </c>
      <c r="V549" s="49" t="s">
        <v>3537</v>
      </c>
      <c r="W549" s="49" t="s">
        <v>18738</v>
      </c>
      <c r="X549" s="32" t="s">
        <v>18603</v>
      </c>
      <c r="Y549" s="49" t="s">
        <v>1930</v>
      </c>
      <c r="Z549" s="49" t="s">
        <v>1930</v>
      </c>
      <c r="AA549" s="49" t="s">
        <v>1930</v>
      </c>
      <c r="AB549" s="83"/>
      <c r="AC549" s="38"/>
    </row>
    <row r="550" spans="1:29" s="33" customFormat="1" ht="15.75">
      <c r="A550" s="31" t="s">
        <v>11063</v>
      </c>
      <c r="B550" s="31" t="s">
        <v>8190</v>
      </c>
      <c r="C550" s="31"/>
      <c r="D550" s="31" t="s">
        <v>8191</v>
      </c>
      <c r="E550" s="31" t="s">
        <v>2927</v>
      </c>
      <c r="F550" s="31" t="s">
        <v>13445</v>
      </c>
      <c r="G550" s="31" t="s">
        <v>13446</v>
      </c>
      <c r="H550" s="31" t="s">
        <v>13447</v>
      </c>
      <c r="I550" s="31" t="s">
        <v>11230</v>
      </c>
      <c r="J550" s="31" t="s">
        <v>11078</v>
      </c>
      <c r="K550" s="31" t="s">
        <v>11079</v>
      </c>
      <c r="L550" s="31" t="s">
        <v>13448</v>
      </c>
      <c r="M550" s="31"/>
      <c r="N550" s="31" t="s">
        <v>11075</v>
      </c>
      <c r="O550" s="31" t="s">
        <v>13449</v>
      </c>
      <c r="P550" s="31" t="s">
        <v>11067</v>
      </c>
      <c r="Q550" s="31" t="s">
        <v>11070</v>
      </c>
      <c r="R550" s="31"/>
      <c r="S550" s="31" t="s">
        <v>11071</v>
      </c>
      <c r="T550" s="49" t="s">
        <v>18636</v>
      </c>
      <c r="U550" s="83" t="s">
        <v>18605</v>
      </c>
      <c r="V550" s="49" t="s">
        <v>3537</v>
      </c>
      <c r="W550" s="49" t="s">
        <v>18738</v>
      </c>
      <c r="X550" s="32" t="s">
        <v>18603</v>
      </c>
      <c r="Y550" s="49" t="s">
        <v>1930</v>
      </c>
      <c r="Z550" s="49" t="s">
        <v>1930</v>
      </c>
      <c r="AA550" s="49" t="s">
        <v>1930</v>
      </c>
      <c r="AB550" s="83"/>
      <c r="AC550" s="38"/>
    </row>
    <row r="551" spans="1:29" s="33" customFormat="1" ht="15.75">
      <c r="A551" s="31" t="s">
        <v>11063</v>
      </c>
      <c r="B551" s="31" t="s">
        <v>8190</v>
      </c>
      <c r="C551" s="31"/>
      <c r="D551" s="31" t="s">
        <v>8191</v>
      </c>
      <c r="E551" s="31" t="s">
        <v>2927</v>
      </c>
      <c r="F551" s="31" t="s">
        <v>13450</v>
      </c>
      <c r="G551" s="31" t="s">
        <v>13451</v>
      </c>
      <c r="H551" s="31" t="s">
        <v>13452</v>
      </c>
      <c r="I551" s="31" t="s">
        <v>11230</v>
      </c>
      <c r="J551" s="31" t="s">
        <v>11078</v>
      </c>
      <c r="K551" s="31" t="s">
        <v>11079</v>
      </c>
      <c r="L551" s="31" t="s">
        <v>13453</v>
      </c>
      <c r="M551" s="31"/>
      <c r="N551" s="31" t="s">
        <v>11075</v>
      </c>
      <c r="O551" s="31" t="s">
        <v>13454</v>
      </c>
      <c r="P551" s="31" t="s">
        <v>11067</v>
      </c>
      <c r="Q551" s="31" t="s">
        <v>11070</v>
      </c>
      <c r="R551" s="31"/>
      <c r="S551" s="31" t="s">
        <v>11071</v>
      </c>
      <c r="T551" s="49" t="s">
        <v>18636</v>
      </c>
      <c r="U551" s="83" t="s">
        <v>18605</v>
      </c>
      <c r="V551" s="49" t="s">
        <v>3537</v>
      </c>
      <c r="W551" s="49" t="s">
        <v>18738</v>
      </c>
      <c r="X551" s="32" t="s">
        <v>18603</v>
      </c>
      <c r="Y551" s="49" t="s">
        <v>1930</v>
      </c>
      <c r="Z551" s="49" t="s">
        <v>1930</v>
      </c>
      <c r="AA551" s="49" t="s">
        <v>1930</v>
      </c>
      <c r="AB551" s="83"/>
      <c r="AC551" s="38"/>
    </row>
    <row r="552" spans="1:29" s="33" customFormat="1" ht="15.75">
      <c r="A552" s="31" t="s">
        <v>11063</v>
      </c>
      <c r="B552" s="31" t="s">
        <v>8190</v>
      </c>
      <c r="C552" s="31"/>
      <c r="D552" s="31" t="s">
        <v>8191</v>
      </c>
      <c r="E552" s="31" t="s">
        <v>2927</v>
      </c>
      <c r="F552" s="31" t="s">
        <v>13455</v>
      </c>
      <c r="G552" s="31" t="s">
        <v>13456</v>
      </c>
      <c r="H552" s="31" t="s">
        <v>13457</v>
      </c>
      <c r="I552" s="31" t="s">
        <v>11230</v>
      </c>
      <c r="J552" s="31" t="s">
        <v>11078</v>
      </c>
      <c r="K552" s="31" t="s">
        <v>11079</v>
      </c>
      <c r="L552" s="31" t="s">
        <v>13458</v>
      </c>
      <c r="M552" s="31"/>
      <c r="N552" s="31" t="s">
        <v>11075</v>
      </c>
      <c r="O552" s="31" t="s">
        <v>13459</v>
      </c>
      <c r="P552" s="31" t="s">
        <v>11067</v>
      </c>
      <c r="Q552" s="31" t="s">
        <v>11070</v>
      </c>
      <c r="R552" s="31"/>
      <c r="S552" s="31" t="s">
        <v>11071</v>
      </c>
      <c r="T552" s="49" t="s">
        <v>18636</v>
      </c>
      <c r="U552" s="83" t="s">
        <v>18605</v>
      </c>
      <c r="V552" s="49" t="s">
        <v>3537</v>
      </c>
      <c r="W552" s="49" t="s">
        <v>18738</v>
      </c>
      <c r="X552" s="32" t="s">
        <v>18603</v>
      </c>
      <c r="Y552" s="49" t="s">
        <v>1930</v>
      </c>
      <c r="Z552" s="49" t="s">
        <v>1930</v>
      </c>
      <c r="AA552" s="49" t="s">
        <v>1930</v>
      </c>
      <c r="AB552" s="83"/>
      <c r="AC552" s="38"/>
    </row>
    <row r="553" spans="1:29" s="33" customFormat="1" ht="15.75">
      <c r="A553" s="31" t="s">
        <v>11063</v>
      </c>
      <c r="B553" s="31" t="s">
        <v>8190</v>
      </c>
      <c r="C553" s="31"/>
      <c r="D553" s="31" t="s">
        <v>8191</v>
      </c>
      <c r="E553" s="31" t="s">
        <v>2927</v>
      </c>
      <c r="F553" s="31" t="s">
        <v>13460</v>
      </c>
      <c r="G553" s="31" t="s">
        <v>13461</v>
      </c>
      <c r="H553" s="31" t="s">
        <v>13462</v>
      </c>
      <c r="I553" s="31" t="s">
        <v>11230</v>
      </c>
      <c r="J553" s="31" t="s">
        <v>11078</v>
      </c>
      <c r="K553" s="31" t="s">
        <v>11079</v>
      </c>
      <c r="L553" s="31" t="s">
        <v>13463</v>
      </c>
      <c r="M553" s="31"/>
      <c r="N553" s="31" t="s">
        <v>11075</v>
      </c>
      <c r="O553" s="31" t="s">
        <v>13464</v>
      </c>
      <c r="P553" s="31" t="s">
        <v>11067</v>
      </c>
      <c r="Q553" s="31" t="s">
        <v>11070</v>
      </c>
      <c r="R553" s="31"/>
      <c r="S553" s="31" t="s">
        <v>11071</v>
      </c>
      <c r="T553" s="49" t="s">
        <v>18636</v>
      </c>
      <c r="U553" s="83" t="s">
        <v>18605</v>
      </c>
      <c r="V553" s="49" t="s">
        <v>3537</v>
      </c>
      <c r="W553" s="49" t="s">
        <v>18738</v>
      </c>
      <c r="X553" s="32" t="s">
        <v>18603</v>
      </c>
      <c r="Y553" s="49" t="s">
        <v>1930</v>
      </c>
      <c r="Z553" s="49" t="s">
        <v>1930</v>
      </c>
      <c r="AA553" s="49" t="s">
        <v>1930</v>
      </c>
      <c r="AB553" s="83"/>
      <c r="AC553" s="38"/>
    </row>
    <row r="554" spans="1:29" s="33" customFormat="1" ht="15.75">
      <c r="A554" s="31" t="s">
        <v>11063</v>
      </c>
      <c r="B554" s="31" t="s">
        <v>8190</v>
      </c>
      <c r="C554" s="31"/>
      <c r="D554" s="31" t="s">
        <v>8191</v>
      </c>
      <c r="E554" s="31" t="s">
        <v>2927</v>
      </c>
      <c r="F554" s="31" t="s">
        <v>13465</v>
      </c>
      <c r="G554" s="31" t="s">
        <v>13466</v>
      </c>
      <c r="H554" s="31" t="s">
        <v>13467</v>
      </c>
      <c r="I554" s="31" t="s">
        <v>11230</v>
      </c>
      <c r="J554" s="31" t="s">
        <v>11078</v>
      </c>
      <c r="K554" s="31" t="s">
        <v>11079</v>
      </c>
      <c r="L554" s="31" t="s">
        <v>13468</v>
      </c>
      <c r="M554" s="31"/>
      <c r="N554" s="31" t="s">
        <v>11075</v>
      </c>
      <c r="O554" s="31" t="s">
        <v>13469</v>
      </c>
      <c r="P554" s="31" t="s">
        <v>11067</v>
      </c>
      <c r="Q554" s="31" t="s">
        <v>11070</v>
      </c>
      <c r="R554" s="31"/>
      <c r="S554" s="31" t="s">
        <v>11071</v>
      </c>
      <c r="T554" s="49" t="s">
        <v>18636</v>
      </c>
      <c r="U554" s="83" t="s">
        <v>18605</v>
      </c>
      <c r="V554" s="49" t="s">
        <v>3537</v>
      </c>
      <c r="W554" s="49" t="s">
        <v>18738</v>
      </c>
      <c r="X554" s="32" t="s">
        <v>18603</v>
      </c>
      <c r="Y554" s="49" t="s">
        <v>1930</v>
      </c>
      <c r="Z554" s="49" t="s">
        <v>1930</v>
      </c>
      <c r="AA554" s="49" t="s">
        <v>1930</v>
      </c>
      <c r="AB554" s="83"/>
      <c r="AC554" s="38"/>
    </row>
    <row r="555" spans="1:29" s="33" customFormat="1" ht="15.75">
      <c r="A555" s="31" t="s">
        <v>11063</v>
      </c>
      <c r="B555" s="31" t="s">
        <v>8190</v>
      </c>
      <c r="C555" s="31"/>
      <c r="D555" s="31" t="s">
        <v>8191</v>
      </c>
      <c r="E555" s="31" t="s">
        <v>2927</v>
      </c>
      <c r="F555" s="31" t="s">
        <v>13470</v>
      </c>
      <c r="G555" s="31" t="s">
        <v>13471</v>
      </c>
      <c r="H555" s="31" t="s">
        <v>13472</v>
      </c>
      <c r="I555" s="31" t="s">
        <v>11230</v>
      </c>
      <c r="J555" s="31" t="s">
        <v>11078</v>
      </c>
      <c r="K555" s="31" t="s">
        <v>11079</v>
      </c>
      <c r="L555" s="31" t="s">
        <v>13473</v>
      </c>
      <c r="M555" s="31"/>
      <c r="N555" s="31" t="s">
        <v>11075</v>
      </c>
      <c r="O555" s="31" t="s">
        <v>13474</v>
      </c>
      <c r="P555" s="31" t="s">
        <v>11067</v>
      </c>
      <c r="Q555" s="31" t="s">
        <v>11070</v>
      </c>
      <c r="R555" s="31"/>
      <c r="S555" s="31" t="s">
        <v>11071</v>
      </c>
      <c r="T555" s="49" t="s">
        <v>18636</v>
      </c>
      <c r="U555" s="83" t="s">
        <v>18605</v>
      </c>
      <c r="V555" s="49" t="s">
        <v>3537</v>
      </c>
      <c r="W555" s="49" t="s">
        <v>18738</v>
      </c>
      <c r="X555" s="32" t="s">
        <v>18603</v>
      </c>
      <c r="Y555" s="49" t="s">
        <v>1930</v>
      </c>
      <c r="Z555" s="49" t="s">
        <v>1930</v>
      </c>
      <c r="AA555" s="49" t="s">
        <v>1930</v>
      </c>
      <c r="AB555" s="83"/>
      <c r="AC555" s="38"/>
    </row>
    <row r="556" spans="1:29" s="33" customFormat="1" ht="15.75">
      <c r="A556" s="31" t="s">
        <v>11063</v>
      </c>
      <c r="B556" s="31" t="s">
        <v>8190</v>
      </c>
      <c r="C556" s="31"/>
      <c r="D556" s="31" t="s">
        <v>8191</v>
      </c>
      <c r="E556" s="31" t="s">
        <v>2927</v>
      </c>
      <c r="F556" s="31" t="s">
        <v>13475</v>
      </c>
      <c r="G556" s="31" t="s">
        <v>13476</v>
      </c>
      <c r="H556" s="31" t="s">
        <v>13477</v>
      </c>
      <c r="I556" s="31" t="s">
        <v>11230</v>
      </c>
      <c r="J556" s="31" t="s">
        <v>11078</v>
      </c>
      <c r="K556" s="31" t="s">
        <v>11079</v>
      </c>
      <c r="L556" s="31" t="s">
        <v>13478</v>
      </c>
      <c r="M556" s="31"/>
      <c r="N556" s="31" t="s">
        <v>11075</v>
      </c>
      <c r="O556" s="31" t="s">
        <v>13479</v>
      </c>
      <c r="P556" s="31" t="s">
        <v>11067</v>
      </c>
      <c r="Q556" s="31" t="s">
        <v>11070</v>
      </c>
      <c r="R556" s="31"/>
      <c r="S556" s="31" t="s">
        <v>11071</v>
      </c>
      <c r="T556" s="49" t="s">
        <v>18636</v>
      </c>
      <c r="U556" s="83" t="s">
        <v>18605</v>
      </c>
      <c r="V556" s="49" t="s">
        <v>3537</v>
      </c>
      <c r="W556" s="49" t="s">
        <v>18738</v>
      </c>
      <c r="X556" s="32" t="s">
        <v>18603</v>
      </c>
      <c r="Y556" s="49" t="s">
        <v>1930</v>
      </c>
      <c r="Z556" s="49" t="s">
        <v>1930</v>
      </c>
      <c r="AA556" s="49" t="s">
        <v>1930</v>
      </c>
      <c r="AB556" s="83"/>
      <c r="AC556" s="38"/>
    </row>
    <row r="557" spans="1:29" s="33" customFormat="1" ht="15.75">
      <c r="A557" s="31" t="s">
        <v>11063</v>
      </c>
      <c r="B557" s="31" t="s">
        <v>8190</v>
      </c>
      <c r="C557" s="31"/>
      <c r="D557" s="31" t="s">
        <v>8191</v>
      </c>
      <c r="E557" s="31" t="s">
        <v>2927</v>
      </c>
      <c r="F557" s="31" t="s">
        <v>13480</v>
      </c>
      <c r="G557" s="31" t="s">
        <v>13481</v>
      </c>
      <c r="H557" s="31" t="s">
        <v>13482</v>
      </c>
      <c r="I557" s="31" t="s">
        <v>11230</v>
      </c>
      <c r="J557" s="31" t="s">
        <v>11078</v>
      </c>
      <c r="K557" s="31" t="s">
        <v>11079</v>
      </c>
      <c r="L557" s="31" t="s">
        <v>13483</v>
      </c>
      <c r="M557" s="31"/>
      <c r="N557" s="31" t="s">
        <v>11075</v>
      </c>
      <c r="O557" s="31" t="s">
        <v>13484</v>
      </c>
      <c r="P557" s="31" t="s">
        <v>11067</v>
      </c>
      <c r="Q557" s="31" t="s">
        <v>11070</v>
      </c>
      <c r="R557" s="31"/>
      <c r="S557" s="31" t="s">
        <v>11071</v>
      </c>
      <c r="T557" s="49" t="s">
        <v>18636</v>
      </c>
      <c r="U557" s="83" t="s">
        <v>18605</v>
      </c>
      <c r="V557" s="49" t="s">
        <v>3537</v>
      </c>
      <c r="W557" s="49" t="s">
        <v>18738</v>
      </c>
      <c r="X557" s="32" t="s">
        <v>18603</v>
      </c>
      <c r="Y557" s="49" t="s">
        <v>1930</v>
      </c>
      <c r="Z557" s="49" t="s">
        <v>1930</v>
      </c>
      <c r="AA557" s="49" t="s">
        <v>1930</v>
      </c>
      <c r="AB557" s="83"/>
      <c r="AC557" s="38"/>
    </row>
    <row r="558" spans="1:29" s="33" customFormat="1" ht="15.75">
      <c r="A558" s="31" t="s">
        <v>11063</v>
      </c>
      <c r="B558" s="31" t="s">
        <v>8190</v>
      </c>
      <c r="C558" s="31"/>
      <c r="D558" s="31" t="s">
        <v>8191</v>
      </c>
      <c r="E558" s="31" t="s">
        <v>2927</v>
      </c>
      <c r="F558" s="31" t="s">
        <v>13485</v>
      </c>
      <c r="G558" s="31" t="s">
        <v>13486</v>
      </c>
      <c r="H558" s="31" t="s">
        <v>13487</v>
      </c>
      <c r="I558" s="31" t="s">
        <v>11230</v>
      </c>
      <c r="J558" s="31" t="s">
        <v>11078</v>
      </c>
      <c r="K558" s="31" t="s">
        <v>11079</v>
      </c>
      <c r="L558" s="31" t="s">
        <v>13488</v>
      </c>
      <c r="M558" s="31"/>
      <c r="N558" s="31" t="s">
        <v>11075</v>
      </c>
      <c r="O558" s="31" t="s">
        <v>13489</v>
      </c>
      <c r="P558" s="31" t="s">
        <v>11067</v>
      </c>
      <c r="Q558" s="31" t="s">
        <v>11070</v>
      </c>
      <c r="R558" s="31"/>
      <c r="S558" s="31" t="s">
        <v>11071</v>
      </c>
      <c r="T558" s="49" t="s">
        <v>18636</v>
      </c>
      <c r="U558" s="83" t="s">
        <v>18605</v>
      </c>
      <c r="V558" s="49" t="s">
        <v>3537</v>
      </c>
      <c r="W558" s="49" t="s">
        <v>18738</v>
      </c>
      <c r="X558" s="32" t="s">
        <v>18603</v>
      </c>
      <c r="Y558" s="49" t="s">
        <v>1930</v>
      </c>
      <c r="Z558" s="49" t="s">
        <v>1930</v>
      </c>
      <c r="AA558" s="49" t="s">
        <v>1930</v>
      </c>
      <c r="AB558" s="83"/>
      <c r="AC558" s="38"/>
    </row>
    <row r="559" spans="1:29" s="33" customFormat="1" ht="15.75">
      <c r="A559" s="31" t="s">
        <v>11063</v>
      </c>
      <c r="B559" s="31" t="s">
        <v>8190</v>
      </c>
      <c r="C559" s="31"/>
      <c r="D559" s="31" t="s">
        <v>8191</v>
      </c>
      <c r="E559" s="31" t="s">
        <v>2927</v>
      </c>
      <c r="F559" s="31" t="s">
        <v>13490</v>
      </c>
      <c r="G559" s="31" t="s">
        <v>13491</v>
      </c>
      <c r="H559" s="31" t="s">
        <v>13492</v>
      </c>
      <c r="I559" s="31" t="s">
        <v>11230</v>
      </c>
      <c r="J559" s="31" t="s">
        <v>11078</v>
      </c>
      <c r="K559" s="31" t="s">
        <v>11079</v>
      </c>
      <c r="L559" s="31" t="s">
        <v>13493</v>
      </c>
      <c r="M559" s="31"/>
      <c r="N559" s="31" t="s">
        <v>11075</v>
      </c>
      <c r="O559" s="31" t="s">
        <v>13494</v>
      </c>
      <c r="P559" s="31" t="s">
        <v>11067</v>
      </c>
      <c r="Q559" s="31" t="s">
        <v>11070</v>
      </c>
      <c r="R559" s="31"/>
      <c r="S559" s="31" t="s">
        <v>11071</v>
      </c>
      <c r="T559" s="49" t="s">
        <v>18636</v>
      </c>
      <c r="U559" s="83" t="s">
        <v>18605</v>
      </c>
      <c r="V559" s="49" t="s">
        <v>3537</v>
      </c>
      <c r="W559" s="49" t="s">
        <v>18738</v>
      </c>
      <c r="X559" s="32" t="s">
        <v>18603</v>
      </c>
      <c r="Y559" s="49" t="s">
        <v>1930</v>
      </c>
      <c r="Z559" s="49" t="s">
        <v>1930</v>
      </c>
      <c r="AA559" s="49" t="s">
        <v>1930</v>
      </c>
      <c r="AB559" s="83"/>
      <c r="AC559" s="38"/>
    </row>
    <row r="560" spans="1:29" s="33" customFormat="1" ht="15.75">
      <c r="A560" s="31" t="s">
        <v>11063</v>
      </c>
      <c r="B560" s="31" t="s">
        <v>8190</v>
      </c>
      <c r="C560" s="31"/>
      <c r="D560" s="31" t="s">
        <v>8191</v>
      </c>
      <c r="E560" s="31" t="s">
        <v>2927</v>
      </c>
      <c r="F560" s="31" t="s">
        <v>13495</v>
      </c>
      <c r="G560" s="31" t="s">
        <v>13496</v>
      </c>
      <c r="H560" s="31" t="s">
        <v>13497</v>
      </c>
      <c r="I560" s="31" t="s">
        <v>11230</v>
      </c>
      <c r="J560" s="31" t="s">
        <v>11078</v>
      </c>
      <c r="K560" s="31" t="s">
        <v>11079</v>
      </c>
      <c r="L560" s="31" t="s">
        <v>13498</v>
      </c>
      <c r="M560" s="31"/>
      <c r="N560" s="31" t="s">
        <v>11075</v>
      </c>
      <c r="O560" s="31" t="s">
        <v>13499</v>
      </c>
      <c r="P560" s="31" t="s">
        <v>11067</v>
      </c>
      <c r="Q560" s="31" t="s">
        <v>11070</v>
      </c>
      <c r="R560" s="31"/>
      <c r="S560" s="31" t="s">
        <v>11071</v>
      </c>
      <c r="T560" s="49" t="s">
        <v>18636</v>
      </c>
      <c r="U560" s="83" t="s">
        <v>18605</v>
      </c>
      <c r="V560" s="49" t="s">
        <v>3537</v>
      </c>
      <c r="W560" s="49" t="s">
        <v>18738</v>
      </c>
      <c r="X560" s="32" t="s">
        <v>18603</v>
      </c>
      <c r="Y560" s="49" t="s">
        <v>1930</v>
      </c>
      <c r="Z560" s="49" t="s">
        <v>1930</v>
      </c>
      <c r="AA560" s="49" t="s">
        <v>1930</v>
      </c>
      <c r="AB560" s="83"/>
      <c r="AC560" s="38"/>
    </row>
    <row r="561" spans="1:29" s="33" customFormat="1" ht="15.75">
      <c r="A561" s="31" t="s">
        <v>11063</v>
      </c>
      <c r="B561" s="31" t="s">
        <v>8190</v>
      </c>
      <c r="C561" s="31"/>
      <c r="D561" s="31" t="s">
        <v>8191</v>
      </c>
      <c r="E561" s="31" t="s">
        <v>2927</v>
      </c>
      <c r="F561" s="31" t="s">
        <v>13500</v>
      </c>
      <c r="G561" s="31" t="s">
        <v>13501</v>
      </c>
      <c r="H561" s="31" t="s">
        <v>13502</v>
      </c>
      <c r="I561" s="31" t="s">
        <v>11230</v>
      </c>
      <c r="J561" s="31" t="s">
        <v>11078</v>
      </c>
      <c r="K561" s="31" t="s">
        <v>11079</v>
      </c>
      <c r="L561" s="31" t="s">
        <v>13503</v>
      </c>
      <c r="M561" s="31"/>
      <c r="N561" s="31" t="s">
        <v>11075</v>
      </c>
      <c r="O561" s="31" t="s">
        <v>13504</v>
      </c>
      <c r="P561" s="31" t="s">
        <v>11067</v>
      </c>
      <c r="Q561" s="31" t="s">
        <v>11070</v>
      </c>
      <c r="R561" s="31"/>
      <c r="S561" s="31" t="s">
        <v>11071</v>
      </c>
      <c r="T561" s="49" t="s">
        <v>18636</v>
      </c>
      <c r="U561" s="83" t="s">
        <v>18605</v>
      </c>
      <c r="V561" s="49" t="s">
        <v>3537</v>
      </c>
      <c r="W561" s="49" t="s">
        <v>18738</v>
      </c>
      <c r="X561" s="32" t="s">
        <v>18603</v>
      </c>
      <c r="Y561" s="49" t="s">
        <v>1930</v>
      </c>
      <c r="Z561" s="49" t="s">
        <v>1930</v>
      </c>
      <c r="AA561" s="49" t="s">
        <v>1930</v>
      </c>
      <c r="AB561" s="83"/>
      <c r="AC561" s="38"/>
    </row>
    <row r="562" spans="1:29" s="33" customFormat="1" ht="15.75">
      <c r="A562" s="31" t="s">
        <v>11063</v>
      </c>
      <c r="B562" s="31" t="s">
        <v>8190</v>
      </c>
      <c r="C562" s="31"/>
      <c r="D562" s="31" t="s">
        <v>8191</v>
      </c>
      <c r="E562" s="31" t="s">
        <v>2927</v>
      </c>
      <c r="F562" s="31" t="s">
        <v>13505</v>
      </c>
      <c r="G562" s="31" t="s">
        <v>13506</v>
      </c>
      <c r="H562" s="31" t="s">
        <v>13507</v>
      </c>
      <c r="I562" s="31" t="s">
        <v>11230</v>
      </c>
      <c r="J562" s="31" t="s">
        <v>11078</v>
      </c>
      <c r="K562" s="31" t="s">
        <v>11079</v>
      </c>
      <c r="L562" s="31" t="s">
        <v>13508</v>
      </c>
      <c r="M562" s="31"/>
      <c r="N562" s="31" t="s">
        <v>11075</v>
      </c>
      <c r="O562" s="31" t="s">
        <v>13509</v>
      </c>
      <c r="P562" s="31" t="s">
        <v>11067</v>
      </c>
      <c r="Q562" s="31" t="s">
        <v>11070</v>
      </c>
      <c r="R562" s="31"/>
      <c r="S562" s="31" t="s">
        <v>11071</v>
      </c>
      <c r="T562" s="49" t="s">
        <v>18636</v>
      </c>
      <c r="U562" s="83" t="s">
        <v>18605</v>
      </c>
      <c r="V562" s="49" t="s">
        <v>3537</v>
      </c>
      <c r="W562" s="49" t="s">
        <v>18738</v>
      </c>
      <c r="X562" s="32" t="s">
        <v>18603</v>
      </c>
      <c r="Y562" s="49" t="s">
        <v>1930</v>
      </c>
      <c r="Z562" s="49" t="s">
        <v>1930</v>
      </c>
      <c r="AA562" s="49" t="s">
        <v>1930</v>
      </c>
      <c r="AB562" s="83"/>
      <c r="AC562" s="38"/>
    </row>
    <row r="563" spans="1:29" s="33" customFormat="1" ht="15.75">
      <c r="A563" s="31" t="s">
        <v>11063</v>
      </c>
      <c r="B563" s="31" t="s">
        <v>8190</v>
      </c>
      <c r="C563" s="31"/>
      <c r="D563" s="31" t="s">
        <v>8191</v>
      </c>
      <c r="E563" s="31" t="s">
        <v>2927</v>
      </c>
      <c r="F563" s="31" t="s">
        <v>13510</v>
      </c>
      <c r="G563" s="31" t="s">
        <v>13511</v>
      </c>
      <c r="H563" s="31" t="s">
        <v>13512</v>
      </c>
      <c r="I563" s="31" t="s">
        <v>11230</v>
      </c>
      <c r="J563" s="31" t="s">
        <v>11078</v>
      </c>
      <c r="K563" s="31" t="s">
        <v>11079</v>
      </c>
      <c r="L563" s="31" t="s">
        <v>13513</v>
      </c>
      <c r="M563" s="31"/>
      <c r="N563" s="31" t="s">
        <v>11075</v>
      </c>
      <c r="O563" s="31" t="s">
        <v>13514</v>
      </c>
      <c r="P563" s="31" t="s">
        <v>11067</v>
      </c>
      <c r="Q563" s="31" t="s">
        <v>11070</v>
      </c>
      <c r="R563" s="31"/>
      <c r="S563" s="31" t="s">
        <v>11071</v>
      </c>
      <c r="T563" s="49" t="s">
        <v>18636</v>
      </c>
      <c r="U563" s="83" t="s">
        <v>18605</v>
      </c>
      <c r="V563" s="49" t="s">
        <v>3537</v>
      </c>
      <c r="W563" s="49" t="s">
        <v>18738</v>
      </c>
      <c r="X563" s="32" t="s">
        <v>18603</v>
      </c>
      <c r="Y563" s="49" t="s">
        <v>1930</v>
      </c>
      <c r="Z563" s="49" t="s">
        <v>1930</v>
      </c>
      <c r="AA563" s="49" t="s">
        <v>1930</v>
      </c>
      <c r="AB563" s="83"/>
      <c r="AC563" s="38"/>
    </row>
    <row r="564" spans="1:29" s="33" customFormat="1" ht="15.75">
      <c r="A564" s="31" t="s">
        <v>11063</v>
      </c>
      <c r="B564" s="31" t="s">
        <v>8190</v>
      </c>
      <c r="C564" s="31"/>
      <c r="D564" s="31" t="s">
        <v>8191</v>
      </c>
      <c r="E564" s="31" t="s">
        <v>2927</v>
      </c>
      <c r="F564" s="31" t="s">
        <v>13515</v>
      </c>
      <c r="G564" s="31" t="s">
        <v>13516</v>
      </c>
      <c r="H564" s="31" t="s">
        <v>13517</v>
      </c>
      <c r="I564" s="31" t="s">
        <v>11230</v>
      </c>
      <c r="J564" s="31" t="s">
        <v>11078</v>
      </c>
      <c r="K564" s="31" t="s">
        <v>11079</v>
      </c>
      <c r="L564" s="31" t="s">
        <v>13518</v>
      </c>
      <c r="M564" s="31"/>
      <c r="N564" s="31" t="s">
        <v>11075</v>
      </c>
      <c r="O564" s="31" t="s">
        <v>13519</v>
      </c>
      <c r="P564" s="31" t="s">
        <v>11067</v>
      </c>
      <c r="Q564" s="31" t="s">
        <v>11070</v>
      </c>
      <c r="R564" s="31"/>
      <c r="S564" s="31" t="s">
        <v>11071</v>
      </c>
      <c r="T564" s="49" t="s">
        <v>18636</v>
      </c>
      <c r="U564" s="83" t="s">
        <v>18605</v>
      </c>
      <c r="V564" s="49" t="s">
        <v>3537</v>
      </c>
      <c r="W564" s="49" t="s">
        <v>18738</v>
      </c>
      <c r="X564" s="32" t="s">
        <v>18603</v>
      </c>
      <c r="Y564" s="49" t="s">
        <v>1930</v>
      </c>
      <c r="Z564" s="49" t="s">
        <v>1930</v>
      </c>
      <c r="AA564" s="49" t="s">
        <v>1930</v>
      </c>
      <c r="AB564" s="83"/>
      <c r="AC564" s="38"/>
    </row>
    <row r="565" spans="1:29" s="33" customFormat="1" ht="15.75">
      <c r="A565" s="31" t="s">
        <v>11063</v>
      </c>
      <c r="B565" s="31" t="s">
        <v>8190</v>
      </c>
      <c r="C565" s="31"/>
      <c r="D565" s="31" t="s">
        <v>8191</v>
      </c>
      <c r="E565" s="31" t="s">
        <v>2927</v>
      </c>
      <c r="F565" s="31" t="s">
        <v>13520</v>
      </c>
      <c r="G565" s="31" t="s">
        <v>13521</v>
      </c>
      <c r="H565" s="31" t="s">
        <v>13522</v>
      </c>
      <c r="I565" s="31" t="s">
        <v>11230</v>
      </c>
      <c r="J565" s="31" t="s">
        <v>11078</v>
      </c>
      <c r="K565" s="31" t="s">
        <v>11079</v>
      </c>
      <c r="L565" s="31" t="s">
        <v>13523</v>
      </c>
      <c r="M565" s="31"/>
      <c r="N565" s="31" t="s">
        <v>11075</v>
      </c>
      <c r="O565" s="31" t="s">
        <v>13524</v>
      </c>
      <c r="P565" s="31" t="s">
        <v>11067</v>
      </c>
      <c r="Q565" s="31" t="s">
        <v>11070</v>
      </c>
      <c r="R565" s="31"/>
      <c r="S565" s="31" t="s">
        <v>11071</v>
      </c>
      <c r="T565" s="49" t="s">
        <v>18636</v>
      </c>
      <c r="U565" s="83" t="s">
        <v>18605</v>
      </c>
      <c r="V565" s="49" t="s">
        <v>3537</v>
      </c>
      <c r="W565" s="49" t="s">
        <v>18738</v>
      </c>
      <c r="X565" s="32" t="s">
        <v>18603</v>
      </c>
      <c r="Y565" s="49" t="s">
        <v>1930</v>
      </c>
      <c r="Z565" s="49" t="s">
        <v>1930</v>
      </c>
      <c r="AA565" s="49" t="s">
        <v>1930</v>
      </c>
      <c r="AB565" s="83"/>
      <c r="AC565" s="38"/>
    </row>
    <row r="566" spans="1:29" s="33" customFormat="1" ht="15.75">
      <c r="A566" s="31" t="s">
        <v>11063</v>
      </c>
      <c r="B566" s="31" t="s">
        <v>8190</v>
      </c>
      <c r="C566" s="31"/>
      <c r="D566" s="31" t="s">
        <v>8191</v>
      </c>
      <c r="E566" s="31" t="s">
        <v>2927</v>
      </c>
      <c r="F566" s="31" t="s">
        <v>13525</v>
      </c>
      <c r="G566" s="31" t="s">
        <v>13526</v>
      </c>
      <c r="H566" s="31" t="s">
        <v>13527</v>
      </c>
      <c r="I566" s="31" t="s">
        <v>11230</v>
      </c>
      <c r="J566" s="31" t="s">
        <v>11078</v>
      </c>
      <c r="K566" s="31" t="s">
        <v>11079</v>
      </c>
      <c r="L566" s="31" t="s">
        <v>13528</v>
      </c>
      <c r="M566" s="31"/>
      <c r="N566" s="31" t="s">
        <v>11075</v>
      </c>
      <c r="O566" s="31" t="s">
        <v>13529</v>
      </c>
      <c r="P566" s="31" t="s">
        <v>11067</v>
      </c>
      <c r="Q566" s="31" t="s">
        <v>11070</v>
      </c>
      <c r="R566" s="31"/>
      <c r="S566" s="31" t="s">
        <v>11071</v>
      </c>
      <c r="T566" s="49" t="s">
        <v>18636</v>
      </c>
      <c r="U566" s="83" t="s">
        <v>18605</v>
      </c>
      <c r="V566" s="49" t="s">
        <v>3537</v>
      </c>
      <c r="W566" s="49" t="s">
        <v>18738</v>
      </c>
      <c r="X566" s="32" t="s">
        <v>18603</v>
      </c>
      <c r="Y566" s="49" t="s">
        <v>1930</v>
      </c>
      <c r="Z566" s="49" t="s">
        <v>1930</v>
      </c>
      <c r="AA566" s="49" t="s">
        <v>1930</v>
      </c>
      <c r="AB566" s="83"/>
      <c r="AC566" s="38"/>
    </row>
    <row r="567" spans="1:29" s="33" customFormat="1" ht="15.75">
      <c r="A567" s="31" t="s">
        <v>11063</v>
      </c>
      <c r="B567" s="31" t="s">
        <v>8190</v>
      </c>
      <c r="C567" s="31"/>
      <c r="D567" s="31" t="s">
        <v>8191</v>
      </c>
      <c r="E567" s="31" t="s">
        <v>2927</v>
      </c>
      <c r="F567" s="31" t="s">
        <v>13530</v>
      </c>
      <c r="G567" s="31" t="s">
        <v>13531</v>
      </c>
      <c r="H567" s="31" t="s">
        <v>13532</v>
      </c>
      <c r="I567" s="31" t="s">
        <v>11230</v>
      </c>
      <c r="J567" s="31" t="s">
        <v>11078</v>
      </c>
      <c r="K567" s="31" t="s">
        <v>11079</v>
      </c>
      <c r="L567" s="31" t="s">
        <v>13533</v>
      </c>
      <c r="M567" s="31"/>
      <c r="N567" s="31" t="s">
        <v>11075</v>
      </c>
      <c r="O567" s="31" t="s">
        <v>13534</v>
      </c>
      <c r="P567" s="31" t="s">
        <v>11067</v>
      </c>
      <c r="Q567" s="31" t="s">
        <v>11070</v>
      </c>
      <c r="R567" s="31"/>
      <c r="S567" s="31" t="s">
        <v>11071</v>
      </c>
      <c r="T567" s="49" t="s">
        <v>18636</v>
      </c>
      <c r="U567" s="83" t="s">
        <v>18605</v>
      </c>
      <c r="V567" s="49" t="s">
        <v>3537</v>
      </c>
      <c r="W567" s="49" t="s">
        <v>18738</v>
      </c>
      <c r="X567" s="32" t="s">
        <v>18603</v>
      </c>
      <c r="Y567" s="49" t="s">
        <v>1930</v>
      </c>
      <c r="Z567" s="49" t="s">
        <v>1930</v>
      </c>
      <c r="AA567" s="49" t="s">
        <v>1930</v>
      </c>
      <c r="AB567" s="83"/>
      <c r="AC567" s="38"/>
    </row>
    <row r="568" spans="1:29" s="33" customFormat="1" ht="15.75">
      <c r="A568" s="31" t="s">
        <v>11063</v>
      </c>
      <c r="B568" s="31" t="s">
        <v>8190</v>
      </c>
      <c r="C568" s="31"/>
      <c r="D568" s="31" t="s">
        <v>8191</v>
      </c>
      <c r="E568" s="31" t="s">
        <v>2927</v>
      </c>
      <c r="F568" s="31" t="s">
        <v>13535</v>
      </c>
      <c r="G568" s="31" t="s">
        <v>13536</v>
      </c>
      <c r="H568" s="31" t="s">
        <v>13537</v>
      </c>
      <c r="I568" s="31" t="s">
        <v>11230</v>
      </c>
      <c r="J568" s="31" t="s">
        <v>11078</v>
      </c>
      <c r="K568" s="31" t="s">
        <v>11079</v>
      </c>
      <c r="L568" s="31" t="s">
        <v>13538</v>
      </c>
      <c r="M568" s="31"/>
      <c r="N568" s="31" t="s">
        <v>11075</v>
      </c>
      <c r="O568" s="31" t="s">
        <v>13539</v>
      </c>
      <c r="P568" s="31" t="s">
        <v>11067</v>
      </c>
      <c r="Q568" s="31" t="s">
        <v>11070</v>
      </c>
      <c r="R568" s="31"/>
      <c r="S568" s="31" t="s">
        <v>11071</v>
      </c>
      <c r="T568" s="49" t="s">
        <v>18636</v>
      </c>
      <c r="U568" s="83" t="s">
        <v>18605</v>
      </c>
      <c r="V568" s="49" t="s">
        <v>3537</v>
      </c>
      <c r="W568" s="49" t="s">
        <v>18738</v>
      </c>
      <c r="X568" s="32" t="s">
        <v>18603</v>
      </c>
      <c r="Y568" s="49" t="s">
        <v>1930</v>
      </c>
      <c r="Z568" s="49" t="s">
        <v>1930</v>
      </c>
      <c r="AA568" s="49" t="s">
        <v>1930</v>
      </c>
      <c r="AB568" s="83"/>
      <c r="AC568" s="38"/>
    </row>
    <row r="569" spans="1:29" s="33" customFormat="1" ht="15.75">
      <c r="A569" s="31" t="s">
        <v>11063</v>
      </c>
      <c r="B569" s="31" t="s">
        <v>8190</v>
      </c>
      <c r="C569" s="31"/>
      <c r="D569" s="31" t="s">
        <v>8191</v>
      </c>
      <c r="E569" s="31" t="s">
        <v>2927</v>
      </c>
      <c r="F569" s="31" t="s">
        <v>13540</v>
      </c>
      <c r="G569" s="31" t="s">
        <v>13541</v>
      </c>
      <c r="H569" s="31" t="s">
        <v>13542</v>
      </c>
      <c r="I569" s="31" t="s">
        <v>11230</v>
      </c>
      <c r="J569" s="31" t="s">
        <v>11078</v>
      </c>
      <c r="K569" s="31" t="s">
        <v>11079</v>
      </c>
      <c r="L569" s="31" t="s">
        <v>13543</v>
      </c>
      <c r="M569" s="31"/>
      <c r="N569" s="31" t="s">
        <v>11075</v>
      </c>
      <c r="O569" s="31" t="s">
        <v>13544</v>
      </c>
      <c r="P569" s="31" t="s">
        <v>11067</v>
      </c>
      <c r="Q569" s="31" t="s">
        <v>11070</v>
      </c>
      <c r="R569" s="31"/>
      <c r="S569" s="31" t="s">
        <v>11071</v>
      </c>
      <c r="T569" s="49" t="s">
        <v>18636</v>
      </c>
      <c r="U569" s="83" t="s">
        <v>18605</v>
      </c>
      <c r="V569" s="49" t="s">
        <v>3537</v>
      </c>
      <c r="W569" s="49" t="s">
        <v>18738</v>
      </c>
      <c r="X569" s="32" t="s">
        <v>18603</v>
      </c>
      <c r="Y569" s="49" t="s">
        <v>1930</v>
      </c>
      <c r="Z569" s="49" t="s">
        <v>1930</v>
      </c>
      <c r="AA569" s="49" t="s">
        <v>1930</v>
      </c>
      <c r="AB569" s="83"/>
      <c r="AC569" s="38"/>
    </row>
    <row r="570" spans="1:29" s="33" customFormat="1" ht="15.75">
      <c r="A570" s="31" t="s">
        <v>11063</v>
      </c>
      <c r="B570" s="31" t="s">
        <v>8190</v>
      </c>
      <c r="C570" s="31"/>
      <c r="D570" s="31" t="s">
        <v>8191</v>
      </c>
      <c r="E570" s="31" t="s">
        <v>2927</v>
      </c>
      <c r="F570" s="31" t="s">
        <v>13545</v>
      </c>
      <c r="G570" s="31" t="s">
        <v>13546</v>
      </c>
      <c r="H570" s="31" t="s">
        <v>13547</v>
      </c>
      <c r="I570" s="31" t="s">
        <v>11230</v>
      </c>
      <c r="J570" s="31" t="s">
        <v>11078</v>
      </c>
      <c r="K570" s="31" t="s">
        <v>11079</v>
      </c>
      <c r="L570" s="31" t="s">
        <v>13548</v>
      </c>
      <c r="M570" s="31"/>
      <c r="N570" s="31" t="s">
        <v>11075</v>
      </c>
      <c r="O570" s="31" t="s">
        <v>13549</v>
      </c>
      <c r="P570" s="31" t="s">
        <v>11067</v>
      </c>
      <c r="Q570" s="31" t="s">
        <v>11070</v>
      </c>
      <c r="R570" s="31"/>
      <c r="S570" s="31" t="s">
        <v>11071</v>
      </c>
      <c r="T570" s="49" t="s">
        <v>18636</v>
      </c>
      <c r="U570" s="83" t="s">
        <v>18605</v>
      </c>
      <c r="V570" s="49" t="s">
        <v>3537</v>
      </c>
      <c r="W570" s="49" t="s">
        <v>18738</v>
      </c>
      <c r="X570" s="32" t="s">
        <v>18603</v>
      </c>
      <c r="Y570" s="49" t="s">
        <v>1930</v>
      </c>
      <c r="Z570" s="49" t="s">
        <v>1930</v>
      </c>
      <c r="AA570" s="49" t="s">
        <v>1930</v>
      </c>
      <c r="AB570" s="83"/>
      <c r="AC570" s="38"/>
    </row>
    <row r="571" spans="1:29" s="33" customFormat="1" ht="15.75">
      <c r="A571" s="31" t="s">
        <v>11063</v>
      </c>
      <c r="B571" s="31" t="s">
        <v>8190</v>
      </c>
      <c r="C571" s="31"/>
      <c r="D571" s="31" t="s">
        <v>8191</v>
      </c>
      <c r="E571" s="31" t="s">
        <v>2927</v>
      </c>
      <c r="F571" s="31" t="s">
        <v>13550</v>
      </c>
      <c r="G571" s="31" t="s">
        <v>13551</v>
      </c>
      <c r="H571" s="31" t="s">
        <v>13552</v>
      </c>
      <c r="I571" s="31" t="s">
        <v>11230</v>
      </c>
      <c r="J571" s="31" t="s">
        <v>11078</v>
      </c>
      <c r="K571" s="31" t="s">
        <v>11079</v>
      </c>
      <c r="L571" s="31" t="s">
        <v>13553</v>
      </c>
      <c r="M571" s="31"/>
      <c r="N571" s="31" t="s">
        <v>11075</v>
      </c>
      <c r="O571" s="31" t="s">
        <v>13554</v>
      </c>
      <c r="P571" s="31" t="s">
        <v>11067</v>
      </c>
      <c r="Q571" s="31" t="s">
        <v>11070</v>
      </c>
      <c r="R571" s="31"/>
      <c r="S571" s="31" t="s">
        <v>11071</v>
      </c>
      <c r="T571" s="49" t="s">
        <v>18636</v>
      </c>
      <c r="U571" s="83" t="s">
        <v>18605</v>
      </c>
      <c r="V571" s="49" t="s">
        <v>3537</v>
      </c>
      <c r="W571" s="49" t="s">
        <v>18738</v>
      </c>
      <c r="X571" s="32" t="s">
        <v>18603</v>
      </c>
      <c r="Y571" s="49" t="s">
        <v>1930</v>
      </c>
      <c r="Z571" s="49" t="s">
        <v>1930</v>
      </c>
      <c r="AA571" s="49" t="s">
        <v>1930</v>
      </c>
      <c r="AB571" s="83"/>
      <c r="AC571" s="38"/>
    </row>
    <row r="572" spans="1:29" s="33" customFormat="1" ht="15.75">
      <c r="A572" s="31" t="s">
        <v>11063</v>
      </c>
      <c r="B572" s="31" t="s">
        <v>8190</v>
      </c>
      <c r="C572" s="31"/>
      <c r="D572" s="31" t="s">
        <v>8191</v>
      </c>
      <c r="E572" s="31" t="s">
        <v>2927</v>
      </c>
      <c r="F572" s="31" t="s">
        <v>13555</v>
      </c>
      <c r="G572" s="31" t="s">
        <v>13556</v>
      </c>
      <c r="H572" s="31" t="s">
        <v>13557</v>
      </c>
      <c r="I572" s="31" t="s">
        <v>11230</v>
      </c>
      <c r="J572" s="31" t="s">
        <v>11078</v>
      </c>
      <c r="K572" s="31" t="s">
        <v>11079</v>
      </c>
      <c r="L572" s="31" t="s">
        <v>13558</v>
      </c>
      <c r="M572" s="31"/>
      <c r="N572" s="31" t="s">
        <v>11075</v>
      </c>
      <c r="O572" s="31" t="s">
        <v>13559</v>
      </c>
      <c r="P572" s="31" t="s">
        <v>11067</v>
      </c>
      <c r="Q572" s="31" t="s">
        <v>11070</v>
      </c>
      <c r="R572" s="31"/>
      <c r="S572" s="31" t="s">
        <v>11071</v>
      </c>
      <c r="T572" s="49" t="s">
        <v>18636</v>
      </c>
      <c r="U572" s="83" t="s">
        <v>18605</v>
      </c>
      <c r="V572" s="49" t="s">
        <v>3537</v>
      </c>
      <c r="W572" s="49" t="s">
        <v>18738</v>
      </c>
      <c r="X572" s="32" t="s">
        <v>18603</v>
      </c>
      <c r="Y572" s="49" t="s">
        <v>1930</v>
      </c>
      <c r="Z572" s="49" t="s">
        <v>1930</v>
      </c>
      <c r="AA572" s="49" t="s">
        <v>1930</v>
      </c>
      <c r="AB572" s="83"/>
      <c r="AC572" s="38"/>
    </row>
    <row r="573" spans="1:29" s="33" customFormat="1" ht="15.75">
      <c r="A573" s="31" t="s">
        <v>11063</v>
      </c>
      <c r="B573" s="31" t="s">
        <v>8190</v>
      </c>
      <c r="C573" s="31"/>
      <c r="D573" s="31" t="s">
        <v>8191</v>
      </c>
      <c r="E573" s="31" t="s">
        <v>2927</v>
      </c>
      <c r="F573" s="31" t="s">
        <v>13560</v>
      </c>
      <c r="G573" s="31" t="s">
        <v>13561</v>
      </c>
      <c r="H573" s="31" t="s">
        <v>13562</v>
      </c>
      <c r="I573" s="31" t="s">
        <v>11230</v>
      </c>
      <c r="J573" s="31" t="s">
        <v>11078</v>
      </c>
      <c r="K573" s="31" t="s">
        <v>11079</v>
      </c>
      <c r="L573" s="31" t="s">
        <v>13563</v>
      </c>
      <c r="M573" s="31"/>
      <c r="N573" s="31" t="s">
        <v>11075</v>
      </c>
      <c r="O573" s="31" t="s">
        <v>13564</v>
      </c>
      <c r="P573" s="31" t="s">
        <v>11067</v>
      </c>
      <c r="Q573" s="31" t="s">
        <v>11070</v>
      </c>
      <c r="R573" s="31"/>
      <c r="S573" s="31" t="s">
        <v>11071</v>
      </c>
      <c r="T573" s="49" t="s">
        <v>18636</v>
      </c>
      <c r="U573" s="83" t="s">
        <v>18605</v>
      </c>
      <c r="V573" s="49" t="s">
        <v>3537</v>
      </c>
      <c r="W573" s="49" t="s">
        <v>18738</v>
      </c>
      <c r="X573" s="32" t="s">
        <v>18603</v>
      </c>
      <c r="Y573" s="49" t="s">
        <v>1930</v>
      </c>
      <c r="Z573" s="49" t="s">
        <v>1930</v>
      </c>
      <c r="AA573" s="49" t="s">
        <v>1930</v>
      </c>
      <c r="AB573" s="83"/>
      <c r="AC573" s="38"/>
    </row>
    <row r="574" spans="1:29" s="109" customFormat="1" ht="15.75">
      <c r="A574" s="36" t="s">
        <v>11063</v>
      </c>
      <c r="B574" s="36" t="s">
        <v>8190</v>
      </c>
      <c r="C574" s="36"/>
      <c r="D574" s="36" t="s">
        <v>8191</v>
      </c>
      <c r="E574" s="36" t="s">
        <v>2927</v>
      </c>
      <c r="F574" s="36" t="s">
        <v>13565</v>
      </c>
      <c r="G574" s="36" t="s">
        <v>13566</v>
      </c>
      <c r="H574" s="36" t="s">
        <v>13567</v>
      </c>
      <c r="I574" s="31" t="s">
        <v>11230</v>
      </c>
      <c r="J574" s="31" t="s">
        <v>11078</v>
      </c>
      <c r="K574" s="31" t="s">
        <v>11079</v>
      </c>
      <c r="L574" s="31" t="s">
        <v>13568</v>
      </c>
      <c r="M574" s="31"/>
      <c r="N574" s="31" t="s">
        <v>11075</v>
      </c>
      <c r="O574" s="31" t="s">
        <v>13569</v>
      </c>
      <c r="P574" s="31" t="s">
        <v>11067</v>
      </c>
      <c r="Q574" s="31" t="s">
        <v>11070</v>
      </c>
      <c r="R574" s="31"/>
      <c r="S574" s="31" t="s">
        <v>11071</v>
      </c>
      <c r="T574" s="106" t="s">
        <v>18636</v>
      </c>
      <c r="U574" s="107" t="s">
        <v>18607</v>
      </c>
      <c r="V574" s="106" t="s">
        <v>7694</v>
      </c>
      <c r="W574" s="106" t="s">
        <v>18738</v>
      </c>
      <c r="X574" s="37" t="s">
        <v>18603</v>
      </c>
      <c r="Y574" s="106" t="s">
        <v>1930</v>
      </c>
      <c r="Z574" s="106" t="s">
        <v>1930</v>
      </c>
      <c r="AA574" s="106" t="s">
        <v>1930</v>
      </c>
      <c r="AB574" s="107"/>
      <c r="AC574" s="108"/>
    </row>
    <row r="575" spans="1:29" s="33" customFormat="1" ht="15.75">
      <c r="A575" s="31" t="s">
        <v>11063</v>
      </c>
      <c r="B575" s="31" t="s">
        <v>8190</v>
      </c>
      <c r="C575" s="31"/>
      <c r="D575" s="31" t="s">
        <v>8191</v>
      </c>
      <c r="E575" s="31" t="s">
        <v>2927</v>
      </c>
      <c r="F575" s="31" t="s">
        <v>13570</v>
      </c>
      <c r="G575" s="31" t="s">
        <v>13571</v>
      </c>
      <c r="H575" s="31" t="s">
        <v>13572</v>
      </c>
      <c r="I575" s="31" t="s">
        <v>11230</v>
      </c>
      <c r="J575" s="31" t="s">
        <v>11078</v>
      </c>
      <c r="K575" s="31" t="s">
        <v>11079</v>
      </c>
      <c r="L575" s="31" t="s">
        <v>13573</v>
      </c>
      <c r="M575" s="31"/>
      <c r="N575" s="31" t="s">
        <v>11075</v>
      </c>
      <c r="O575" s="31" t="s">
        <v>13574</v>
      </c>
      <c r="P575" s="31" t="s">
        <v>11067</v>
      </c>
      <c r="Q575" s="31" t="s">
        <v>11070</v>
      </c>
      <c r="R575" s="31"/>
      <c r="S575" s="31" t="s">
        <v>11071</v>
      </c>
      <c r="T575" s="49" t="s">
        <v>18636</v>
      </c>
      <c r="U575" s="83" t="s">
        <v>18605</v>
      </c>
      <c r="V575" s="49" t="s">
        <v>3537</v>
      </c>
      <c r="W575" s="49" t="s">
        <v>18738</v>
      </c>
      <c r="X575" s="32" t="s">
        <v>18603</v>
      </c>
      <c r="Y575" s="49" t="s">
        <v>1930</v>
      </c>
      <c r="Z575" s="49" t="s">
        <v>1930</v>
      </c>
      <c r="AA575" s="49" t="s">
        <v>1930</v>
      </c>
      <c r="AB575" s="83"/>
      <c r="AC575" s="38"/>
    </row>
    <row r="576" spans="1:29" s="33" customFormat="1" ht="15.75">
      <c r="A576" s="31" t="s">
        <v>11063</v>
      </c>
      <c r="B576" s="31" t="s">
        <v>8190</v>
      </c>
      <c r="C576" s="31"/>
      <c r="D576" s="31" t="s">
        <v>8191</v>
      </c>
      <c r="E576" s="31" t="s">
        <v>2927</v>
      </c>
      <c r="F576" s="31" t="s">
        <v>13575</v>
      </c>
      <c r="G576" s="31" t="s">
        <v>13576</v>
      </c>
      <c r="H576" s="31" t="s">
        <v>13577</v>
      </c>
      <c r="I576" s="31" t="s">
        <v>11230</v>
      </c>
      <c r="J576" s="31" t="s">
        <v>11078</v>
      </c>
      <c r="K576" s="31" t="s">
        <v>11079</v>
      </c>
      <c r="L576" s="31" t="s">
        <v>13578</v>
      </c>
      <c r="M576" s="31"/>
      <c r="N576" s="31" t="s">
        <v>11075</v>
      </c>
      <c r="O576" s="31" t="s">
        <v>13579</v>
      </c>
      <c r="P576" s="31" t="s">
        <v>11067</v>
      </c>
      <c r="Q576" s="31" t="s">
        <v>11070</v>
      </c>
      <c r="R576" s="31"/>
      <c r="S576" s="31" t="s">
        <v>11071</v>
      </c>
      <c r="T576" s="49" t="s">
        <v>18636</v>
      </c>
      <c r="U576" s="83" t="s">
        <v>18605</v>
      </c>
      <c r="V576" s="49" t="s">
        <v>3537</v>
      </c>
      <c r="W576" s="49" t="s">
        <v>18738</v>
      </c>
      <c r="X576" s="32" t="s">
        <v>18603</v>
      </c>
      <c r="Y576" s="49" t="s">
        <v>1930</v>
      </c>
      <c r="Z576" s="49" t="s">
        <v>1930</v>
      </c>
      <c r="AA576" s="49" t="s">
        <v>1930</v>
      </c>
      <c r="AB576" s="83"/>
      <c r="AC576" s="38"/>
    </row>
    <row r="577" spans="1:29" s="33" customFormat="1" ht="15.75">
      <c r="A577" s="31" t="s">
        <v>11063</v>
      </c>
      <c r="B577" s="31" t="s">
        <v>8190</v>
      </c>
      <c r="C577" s="31"/>
      <c r="D577" s="31" t="s">
        <v>8191</v>
      </c>
      <c r="E577" s="31" t="s">
        <v>2927</v>
      </c>
      <c r="F577" s="31" t="s">
        <v>13580</v>
      </c>
      <c r="G577" s="31" t="s">
        <v>13581</v>
      </c>
      <c r="H577" s="31" t="s">
        <v>13582</v>
      </c>
      <c r="I577" s="31" t="s">
        <v>11230</v>
      </c>
      <c r="J577" s="31" t="s">
        <v>11078</v>
      </c>
      <c r="K577" s="31" t="s">
        <v>11079</v>
      </c>
      <c r="L577" s="31" t="s">
        <v>13583</v>
      </c>
      <c r="M577" s="31"/>
      <c r="N577" s="31" t="s">
        <v>11075</v>
      </c>
      <c r="O577" s="31" t="s">
        <v>13584</v>
      </c>
      <c r="P577" s="31" t="s">
        <v>11067</v>
      </c>
      <c r="Q577" s="31" t="s">
        <v>11070</v>
      </c>
      <c r="R577" s="31"/>
      <c r="S577" s="31" t="s">
        <v>11071</v>
      </c>
      <c r="T577" s="49" t="s">
        <v>18636</v>
      </c>
      <c r="U577" s="83" t="s">
        <v>18605</v>
      </c>
      <c r="V577" s="49" t="s">
        <v>3537</v>
      </c>
      <c r="W577" s="49" t="s">
        <v>18738</v>
      </c>
      <c r="X577" s="32" t="s">
        <v>18603</v>
      </c>
      <c r="Y577" s="49" t="s">
        <v>1930</v>
      </c>
      <c r="Z577" s="49" t="s">
        <v>1930</v>
      </c>
      <c r="AA577" s="49" t="s">
        <v>1930</v>
      </c>
      <c r="AB577" s="83"/>
      <c r="AC577" s="38"/>
    </row>
    <row r="578" spans="1:29" s="90" customFormat="1" ht="15.75">
      <c r="A578" s="34" t="s">
        <v>11063</v>
      </c>
      <c r="B578" s="34" t="s">
        <v>8190</v>
      </c>
      <c r="C578" s="34"/>
      <c r="D578" s="34" t="s">
        <v>8191</v>
      </c>
      <c r="E578" s="34" t="s">
        <v>2927</v>
      </c>
      <c r="F578" s="34" t="s">
        <v>13585</v>
      </c>
      <c r="G578" s="34" t="s">
        <v>13586</v>
      </c>
      <c r="H578" s="34" t="s">
        <v>13587</v>
      </c>
      <c r="I578" s="31" t="s">
        <v>11230</v>
      </c>
      <c r="J578" s="31" t="s">
        <v>11078</v>
      </c>
      <c r="K578" s="31" t="s">
        <v>11079</v>
      </c>
      <c r="L578" s="31" t="s">
        <v>13588</v>
      </c>
      <c r="M578" s="31"/>
      <c r="N578" s="31" t="s">
        <v>11075</v>
      </c>
      <c r="O578" s="31" t="s">
        <v>13589</v>
      </c>
      <c r="P578" s="31" t="s">
        <v>11067</v>
      </c>
      <c r="Q578" s="31" t="s">
        <v>11070</v>
      </c>
      <c r="R578" s="31" t="s">
        <v>11551</v>
      </c>
      <c r="S578" s="31" t="s">
        <v>11071</v>
      </c>
      <c r="T578" s="35" t="s">
        <v>18636</v>
      </c>
      <c r="U578" s="88" t="s">
        <v>18606</v>
      </c>
      <c r="V578" s="35" t="s">
        <v>1930</v>
      </c>
      <c r="W578" s="35" t="s">
        <v>2676</v>
      </c>
      <c r="X578" s="39" t="s">
        <v>1930</v>
      </c>
      <c r="Y578" s="35" t="s">
        <v>1930</v>
      </c>
      <c r="Z578" s="35" t="s">
        <v>1930</v>
      </c>
      <c r="AA578" s="35" t="s">
        <v>1930</v>
      </c>
      <c r="AB578" s="88"/>
      <c r="AC578" s="89"/>
    </row>
    <row r="579" spans="1:29" s="33" customFormat="1" ht="15.75">
      <c r="A579" s="31" t="s">
        <v>11063</v>
      </c>
      <c r="B579" s="31" t="s">
        <v>8190</v>
      </c>
      <c r="C579" s="31"/>
      <c r="D579" s="31" t="s">
        <v>8191</v>
      </c>
      <c r="E579" s="31" t="s">
        <v>2927</v>
      </c>
      <c r="F579" s="31" t="s">
        <v>13590</v>
      </c>
      <c r="G579" s="31" t="s">
        <v>13591</v>
      </c>
      <c r="H579" s="31" t="s">
        <v>13592</v>
      </c>
      <c r="I579" s="31" t="s">
        <v>11230</v>
      </c>
      <c r="J579" s="31" t="s">
        <v>11078</v>
      </c>
      <c r="K579" s="31" t="s">
        <v>11079</v>
      </c>
      <c r="L579" s="31" t="s">
        <v>13593</v>
      </c>
      <c r="M579" s="31"/>
      <c r="N579" s="31" t="s">
        <v>11075</v>
      </c>
      <c r="O579" s="31" t="s">
        <v>13594</v>
      </c>
      <c r="P579" s="31" t="s">
        <v>11067</v>
      </c>
      <c r="Q579" s="31" t="s">
        <v>11070</v>
      </c>
      <c r="R579" s="31"/>
      <c r="S579" s="31" t="s">
        <v>11071</v>
      </c>
      <c r="T579" s="49" t="s">
        <v>18636</v>
      </c>
      <c r="U579" s="83" t="s">
        <v>18605</v>
      </c>
      <c r="V579" s="49" t="s">
        <v>3537</v>
      </c>
      <c r="W579" s="49" t="s">
        <v>18738</v>
      </c>
      <c r="X579" s="32" t="s">
        <v>18603</v>
      </c>
      <c r="Y579" s="49" t="s">
        <v>1930</v>
      </c>
      <c r="Z579" s="49" t="s">
        <v>1930</v>
      </c>
      <c r="AA579" s="49" t="s">
        <v>1930</v>
      </c>
      <c r="AB579" s="83"/>
      <c r="AC579" s="38"/>
    </row>
    <row r="580" spans="1:29" s="109" customFormat="1" ht="15.75">
      <c r="A580" s="36" t="s">
        <v>11063</v>
      </c>
      <c r="B580" s="36" t="s">
        <v>8190</v>
      </c>
      <c r="C580" s="36"/>
      <c r="D580" s="36" t="s">
        <v>8191</v>
      </c>
      <c r="E580" s="36" t="s">
        <v>2927</v>
      </c>
      <c r="F580" s="36" t="s">
        <v>13595</v>
      </c>
      <c r="G580" s="36" t="s">
        <v>13596</v>
      </c>
      <c r="H580" s="36" t="s">
        <v>13597</v>
      </c>
      <c r="I580" s="31" t="s">
        <v>11230</v>
      </c>
      <c r="J580" s="31" t="s">
        <v>11078</v>
      </c>
      <c r="K580" s="31" t="s">
        <v>11079</v>
      </c>
      <c r="L580" s="31" t="s">
        <v>13598</v>
      </c>
      <c r="M580" s="31"/>
      <c r="N580" s="31" t="s">
        <v>11075</v>
      </c>
      <c r="O580" s="31" t="s">
        <v>13599</v>
      </c>
      <c r="P580" s="31" t="s">
        <v>11067</v>
      </c>
      <c r="Q580" s="31" t="s">
        <v>11070</v>
      </c>
      <c r="R580" s="31"/>
      <c r="S580" s="31" t="s">
        <v>11071</v>
      </c>
      <c r="T580" s="106" t="s">
        <v>18636</v>
      </c>
      <c r="U580" s="107" t="s">
        <v>18607</v>
      </c>
      <c r="V580" s="106" t="s">
        <v>7694</v>
      </c>
      <c r="W580" s="106" t="s">
        <v>18738</v>
      </c>
      <c r="X580" s="37" t="s">
        <v>18603</v>
      </c>
      <c r="Y580" s="106" t="s">
        <v>1930</v>
      </c>
      <c r="Z580" s="106" t="s">
        <v>1930</v>
      </c>
      <c r="AA580" s="106" t="s">
        <v>1930</v>
      </c>
      <c r="AB580" s="107"/>
      <c r="AC580" s="108"/>
    </row>
    <row r="581" spans="1:29" s="33" customFormat="1" ht="15.75">
      <c r="A581" s="31" t="s">
        <v>11063</v>
      </c>
      <c r="B581" s="31" t="s">
        <v>8190</v>
      </c>
      <c r="C581" s="31"/>
      <c r="D581" s="31" t="s">
        <v>8191</v>
      </c>
      <c r="E581" s="31" t="s">
        <v>2927</v>
      </c>
      <c r="F581" s="31" t="s">
        <v>18770</v>
      </c>
      <c r="G581" s="31" t="s">
        <v>18622</v>
      </c>
      <c r="H581" s="31" t="s">
        <v>18771</v>
      </c>
      <c r="I581" s="31" t="s">
        <v>11230</v>
      </c>
      <c r="J581" s="31" t="s">
        <v>11078</v>
      </c>
      <c r="K581" s="31" t="s">
        <v>11079</v>
      </c>
      <c r="L581" s="31" t="s">
        <v>18772</v>
      </c>
      <c r="M581" s="31"/>
      <c r="N581" s="31" t="s">
        <v>11075</v>
      </c>
      <c r="O581" s="31" t="s">
        <v>18621</v>
      </c>
      <c r="P581" s="31" t="s">
        <v>11067</v>
      </c>
      <c r="Q581" s="31" t="s">
        <v>11070</v>
      </c>
      <c r="R581" s="31"/>
      <c r="S581" s="31" t="s">
        <v>11071</v>
      </c>
      <c r="T581" s="49" t="s">
        <v>18636</v>
      </c>
      <c r="U581" s="83" t="s">
        <v>18605</v>
      </c>
      <c r="V581" s="49" t="s">
        <v>3537</v>
      </c>
      <c r="W581" s="49" t="s">
        <v>18738</v>
      </c>
      <c r="X581" s="32" t="s">
        <v>18603</v>
      </c>
      <c r="Y581" s="49" t="s">
        <v>1930</v>
      </c>
      <c r="Z581" s="49" t="s">
        <v>1930</v>
      </c>
      <c r="AA581" s="49" t="s">
        <v>1930</v>
      </c>
      <c r="AB581" s="83"/>
      <c r="AC581" s="38"/>
    </row>
    <row r="582" spans="1:29" s="109" customFormat="1" ht="15.75">
      <c r="A582" s="36" t="s">
        <v>11063</v>
      </c>
      <c r="B582" s="36" t="s">
        <v>8190</v>
      </c>
      <c r="C582" s="36"/>
      <c r="D582" s="36" t="s">
        <v>8191</v>
      </c>
      <c r="E582" s="36" t="s">
        <v>2927</v>
      </c>
      <c r="F582" s="36" t="s">
        <v>18773</v>
      </c>
      <c r="G582" s="36" t="s">
        <v>18624</v>
      </c>
      <c r="H582" s="36" t="s">
        <v>18774</v>
      </c>
      <c r="I582" s="31" t="s">
        <v>11230</v>
      </c>
      <c r="J582" s="31" t="s">
        <v>11078</v>
      </c>
      <c r="K582" s="31" t="s">
        <v>11079</v>
      </c>
      <c r="L582" s="31" t="s">
        <v>18775</v>
      </c>
      <c r="M582" s="31"/>
      <c r="N582" s="31" t="s">
        <v>11075</v>
      </c>
      <c r="O582" s="31" t="s">
        <v>18623</v>
      </c>
      <c r="P582" s="31" t="s">
        <v>11067</v>
      </c>
      <c r="Q582" s="31" t="s">
        <v>11070</v>
      </c>
      <c r="R582" s="31"/>
      <c r="S582" s="31" t="s">
        <v>11071</v>
      </c>
      <c r="T582" s="106" t="s">
        <v>18636</v>
      </c>
      <c r="U582" s="107" t="s">
        <v>18607</v>
      </c>
      <c r="V582" s="106" t="s">
        <v>7694</v>
      </c>
      <c r="W582" s="106" t="s">
        <v>18738</v>
      </c>
      <c r="X582" s="37" t="s">
        <v>18603</v>
      </c>
      <c r="Y582" s="106" t="s">
        <v>1930</v>
      </c>
      <c r="Z582" s="106" t="s">
        <v>1930</v>
      </c>
      <c r="AA582" s="106" t="s">
        <v>1930</v>
      </c>
      <c r="AB582" s="107"/>
      <c r="AC582" s="108"/>
    </row>
    <row r="583" spans="1:29" s="33" customFormat="1" ht="15.75">
      <c r="A583" s="31" t="s">
        <v>11063</v>
      </c>
      <c r="B583" s="31" t="s">
        <v>8190</v>
      </c>
      <c r="C583" s="31"/>
      <c r="D583" s="31" t="s">
        <v>8191</v>
      </c>
      <c r="E583" s="31" t="s">
        <v>2927</v>
      </c>
      <c r="F583" s="31" t="s">
        <v>13600</v>
      </c>
      <c r="G583" s="31" t="s">
        <v>13601</v>
      </c>
      <c r="H583" s="31" t="s">
        <v>13602</v>
      </c>
      <c r="I583" s="31" t="s">
        <v>11230</v>
      </c>
      <c r="J583" s="31" t="s">
        <v>11078</v>
      </c>
      <c r="K583" s="31" t="s">
        <v>11079</v>
      </c>
      <c r="L583" s="31" t="s">
        <v>18776</v>
      </c>
      <c r="M583" s="31"/>
      <c r="N583" s="31" t="s">
        <v>11075</v>
      </c>
      <c r="O583" s="31" t="s">
        <v>13603</v>
      </c>
      <c r="P583" s="31" t="s">
        <v>11067</v>
      </c>
      <c r="Q583" s="31" t="s">
        <v>11070</v>
      </c>
      <c r="R583" s="31"/>
      <c r="S583" s="31" t="s">
        <v>11071</v>
      </c>
      <c r="T583" s="49" t="s">
        <v>18636</v>
      </c>
      <c r="U583" s="83" t="s">
        <v>18605</v>
      </c>
      <c r="V583" s="49" t="s">
        <v>3537</v>
      </c>
      <c r="W583" s="49" t="s">
        <v>18738</v>
      </c>
      <c r="X583" s="32" t="s">
        <v>18603</v>
      </c>
      <c r="Y583" s="49" t="s">
        <v>1930</v>
      </c>
      <c r="Z583" s="49" t="s">
        <v>1930</v>
      </c>
      <c r="AA583" s="49" t="s">
        <v>1930</v>
      </c>
      <c r="AB583" s="83"/>
      <c r="AC583" s="38"/>
    </row>
    <row r="584" spans="1:29" s="33" customFormat="1" ht="15.75">
      <c r="A584" s="31" t="s">
        <v>11063</v>
      </c>
      <c r="B584" s="31" t="s">
        <v>8190</v>
      </c>
      <c r="C584" s="31"/>
      <c r="D584" s="31" t="s">
        <v>8191</v>
      </c>
      <c r="E584" s="31" t="s">
        <v>2927</v>
      </c>
      <c r="F584" s="31" t="s">
        <v>13604</v>
      </c>
      <c r="G584" s="31" t="s">
        <v>13605</v>
      </c>
      <c r="H584" s="31" t="s">
        <v>13606</v>
      </c>
      <c r="I584" s="31" t="s">
        <v>11230</v>
      </c>
      <c r="J584" s="31" t="s">
        <v>11078</v>
      </c>
      <c r="K584" s="31" t="s">
        <v>11079</v>
      </c>
      <c r="L584" s="31" t="s">
        <v>18777</v>
      </c>
      <c r="M584" s="31"/>
      <c r="N584" s="31" t="s">
        <v>11075</v>
      </c>
      <c r="O584" s="31" t="s">
        <v>13607</v>
      </c>
      <c r="P584" s="31" t="s">
        <v>11067</v>
      </c>
      <c r="Q584" s="31" t="s">
        <v>11070</v>
      </c>
      <c r="R584" s="31"/>
      <c r="S584" s="31" t="s">
        <v>11071</v>
      </c>
      <c r="T584" s="49" t="s">
        <v>18636</v>
      </c>
      <c r="U584" s="83" t="s">
        <v>18605</v>
      </c>
      <c r="V584" s="49" t="s">
        <v>3537</v>
      </c>
      <c r="W584" s="49" t="s">
        <v>18738</v>
      </c>
      <c r="X584" s="32" t="s">
        <v>18603</v>
      </c>
      <c r="Y584" s="49" t="s">
        <v>1930</v>
      </c>
      <c r="Z584" s="49" t="s">
        <v>1930</v>
      </c>
      <c r="AA584" s="49" t="s">
        <v>1930</v>
      </c>
      <c r="AB584" s="83"/>
      <c r="AC584" s="38"/>
    </row>
    <row r="585" spans="1:29" s="109" customFormat="1" ht="15.75">
      <c r="A585" s="36" t="s">
        <v>11063</v>
      </c>
      <c r="B585" s="36" t="s">
        <v>8190</v>
      </c>
      <c r="C585" s="36"/>
      <c r="D585" s="36" t="s">
        <v>8191</v>
      </c>
      <c r="E585" s="36" t="s">
        <v>2927</v>
      </c>
      <c r="F585" s="36" t="s">
        <v>13608</v>
      </c>
      <c r="G585" s="36" t="s">
        <v>13609</v>
      </c>
      <c r="H585" s="36" t="s">
        <v>13610</v>
      </c>
      <c r="I585" s="31" t="s">
        <v>11230</v>
      </c>
      <c r="J585" s="31" t="s">
        <v>11078</v>
      </c>
      <c r="K585" s="31" t="s">
        <v>11079</v>
      </c>
      <c r="L585" s="31" t="s">
        <v>18778</v>
      </c>
      <c r="M585" s="31"/>
      <c r="N585" s="31" t="s">
        <v>11075</v>
      </c>
      <c r="O585" s="31" t="s">
        <v>13611</v>
      </c>
      <c r="P585" s="31" t="s">
        <v>11067</v>
      </c>
      <c r="Q585" s="31" t="s">
        <v>11070</v>
      </c>
      <c r="R585" s="31"/>
      <c r="S585" s="31" t="s">
        <v>11071</v>
      </c>
      <c r="T585" s="106" t="s">
        <v>18636</v>
      </c>
      <c r="U585" s="107" t="s">
        <v>18607</v>
      </c>
      <c r="V585" s="106" t="s">
        <v>7694</v>
      </c>
      <c r="W585" s="106" t="s">
        <v>18738</v>
      </c>
      <c r="X585" s="37" t="s">
        <v>18603</v>
      </c>
      <c r="Y585" s="106" t="s">
        <v>1930</v>
      </c>
      <c r="Z585" s="106" t="s">
        <v>1930</v>
      </c>
      <c r="AA585" s="106" t="s">
        <v>1930</v>
      </c>
      <c r="AB585" s="107"/>
      <c r="AC585" s="108"/>
    </row>
    <row r="586" spans="1:29" s="33" customFormat="1" ht="15.75">
      <c r="A586" s="31" t="s">
        <v>11063</v>
      </c>
      <c r="B586" s="31" t="s">
        <v>8190</v>
      </c>
      <c r="C586" s="31"/>
      <c r="D586" s="31" t="s">
        <v>8191</v>
      </c>
      <c r="E586" s="31" t="s">
        <v>2927</v>
      </c>
      <c r="F586" s="31" t="s">
        <v>13612</v>
      </c>
      <c r="G586" s="31" t="s">
        <v>13613</v>
      </c>
      <c r="H586" s="31" t="s">
        <v>13614</v>
      </c>
      <c r="I586" s="31" t="s">
        <v>11230</v>
      </c>
      <c r="J586" s="31" t="s">
        <v>11078</v>
      </c>
      <c r="K586" s="31" t="s">
        <v>11079</v>
      </c>
      <c r="L586" s="31" t="s">
        <v>13615</v>
      </c>
      <c r="M586" s="31"/>
      <c r="N586" s="31" t="s">
        <v>11075</v>
      </c>
      <c r="O586" s="31" t="s">
        <v>13616</v>
      </c>
      <c r="P586" s="31" t="s">
        <v>11067</v>
      </c>
      <c r="Q586" s="31" t="s">
        <v>11070</v>
      </c>
      <c r="R586" s="31"/>
      <c r="S586" s="31" t="s">
        <v>11071</v>
      </c>
      <c r="T586" s="49" t="s">
        <v>18636</v>
      </c>
      <c r="U586" s="83" t="s">
        <v>18605</v>
      </c>
      <c r="V586" s="49" t="s">
        <v>3537</v>
      </c>
      <c r="W586" s="49" t="s">
        <v>18738</v>
      </c>
      <c r="X586" s="32" t="s">
        <v>18603</v>
      </c>
      <c r="Y586" s="49" t="s">
        <v>1930</v>
      </c>
      <c r="Z586" s="49" t="s">
        <v>1930</v>
      </c>
      <c r="AA586" s="49" t="s">
        <v>1930</v>
      </c>
      <c r="AB586" s="83"/>
      <c r="AC586" s="38"/>
    </row>
    <row r="587" spans="1:29" s="109" customFormat="1" ht="15.75">
      <c r="A587" s="36" t="s">
        <v>11063</v>
      </c>
      <c r="B587" s="36" t="s">
        <v>8190</v>
      </c>
      <c r="C587" s="36"/>
      <c r="D587" s="36" t="s">
        <v>8191</v>
      </c>
      <c r="E587" s="36" t="s">
        <v>2927</v>
      </c>
      <c r="F587" s="36" t="s">
        <v>13617</v>
      </c>
      <c r="G587" s="36" t="s">
        <v>13618</v>
      </c>
      <c r="H587" s="36" t="s">
        <v>13619</v>
      </c>
      <c r="I587" s="31" t="s">
        <v>11230</v>
      </c>
      <c r="J587" s="31" t="s">
        <v>11078</v>
      </c>
      <c r="K587" s="31" t="s">
        <v>11079</v>
      </c>
      <c r="L587" s="31" t="s">
        <v>13620</v>
      </c>
      <c r="M587" s="31"/>
      <c r="N587" s="31" t="s">
        <v>11075</v>
      </c>
      <c r="O587" s="31" t="s">
        <v>13621</v>
      </c>
      <c r="P587" s="31" t="s">
        <v>11067</v>
      </c>
      <c r="Q587" s="31" t="s">
        <v>11070</v>
      </c>
      <c r="R587" s="31"/>
      <c r="S587" s="31" t="s">
        <v>11071</v>
      </c>
      <c r="T587" s="106" t="s">
        <v>18636</v>
      </c>
      <c r="U587" s="107" t="s">
        <v>18607</v>
      </c>
      <c r="V587" s="106" t="s">
        <v>7694</v>
      </c>
      <c r="W587" s="106" t="s">
        <v>18738</v>
      </c>
      <c r="X587" s="37" t="s">
        <v>18603</v>
      </c>
      <c r="Y587" s="106" t="s">
        <v>1930</v>
      </c>
      <c r="Z587" s="106" t="s">
        <v>1930</v>
      </c>
      <c r="AA587" s="106" t="s">
        <v>1930</v>
      </c>
      <c r="AB587" s="107"/>
      <c r="AC587" s="108"/>
    </row>
    <row r="588" spans="1:29" s="33" customFormat="1" ht="15.75">
      <c r="A588" s="31" t="s">
        <v>11063</v>
      </c>
      <c r="B588" s="31" t="s">
        <v>8190</v>
      </c>
      <c r="C588" s="31"/>
      <c r="D588" s="31" t="s">
        <v>8191</v>
      </c>
      <c r="E588" s="31" t="s">
        <v>2927</v>
      </c>
      <c r="F588" s="31" t="s">
        <v>13622</v>
      </c>
      <c r="G588" s="31" t="s">
        <v>13623</v>
      </c>
      <c r="H588" s="31" t="s">
        <v>13624</v>
      </c>
      <c r="I588" s="31" t="s">
        <v>11230</v>
      </c>
      <c r="J588" s="31" t="s">
        <v>11078</v>
      </c>
      <c r="K588" s="31" t="s">
        <v>11079</v>
      </c>
      <c r="L588" s="31" t="s">
        <v>13625</v>
      </c>
      <c r="M588" s="31"/>
      <c r="N588" s="31" t="s">
        <v>11075</v>
      </c>
      <c r="O588" s="31" t="s">
        <v>13626</v>
      </c>
      <c r="P588" s="31" t="s">
        <v>11067</v>
      </c>
      <c r="Q588" s="31" t="s">
        <v>11070</v>
      </c>
      <c r="R588" s="31"/>
      <c r="S588" s="31" t="s">
        <v>11071</v>
      </c>
      <c r="T588" s="49" t="s">
        <v>18636</v>
      </c>
      <c r="U588" s="83" t="s">
        <v>18605</v>
      </c>
      <c r="V588" s="49" t="s">
        <v>3537</v>
      </c>
      <c r="W588" s="49" t="s">
        <v>18738</v>
      </c>
      <c r="X588" s="32" t="s">
        <v>18603</v>
      </c>
      <c r="Y588" s="49" t="s">
        <v>1930</v>
      </c>
      <c r="Z588" s="49" t="s">
        <v>1930</v>
      </c>
      <c r="AA588" s="49" t="s">
        <v>1930</v>
      </c>
      <c r="AB588" s="83"/>
      <c r="AC588" s="38"/>
    </row>
    <row r="589" spans="1:29" s="33" customFormat="1" ht="15.75">
      <c r="A589" s="31" t="s">
        <v>11063</v>
      </c>
      <c r="B589" s="31" t="s">
        <v>8190</v>
      </c>
      <c r="C589" s="31"/>
      <c r="D589" s="31" t="s">
        <v>8191</v>
      </c>
      <c r="E589" s="31" t="s">
        <v>2927</v>
      </c>
      <c r="F589" s="31" t="s">
        <v>13627</v>
      </c>
      <c r="G589" s="31" t="s">
        <v>13628</v>
      </c>
      <c r="H589" s="31" t="s">
        <v>13629</v>
      </c>
      <c r="I589" s="31" t="s">
        <v>11230</v>
      </c>
      <c r="J589" s="31" t="s">
        <v>11078</v>
      </c>
      <c r="K589" s="31" t="s">
        <v>11079</v>
      </c>
      <c r="L589" s="31" t="s">
        <v>13630</v>
      </c>
      <c r="M589" s="31"/>
      <c r="N589" s="31" t="s">
        <v>11075</v>
      </c>
      <c r="O589" s="31" t="s">
        <v>13631</v>
      </c>
      <c r="P589" s="31" t="s">
        <v>11067</v>
      </c>
      <c r="Q589" s="31" t="s">
        <v>11070</v>
      </c>
      <c r="R589" s="31"/>
      <c r="S589" s="31" t="s">
        <v>11071</v>
      </c>
      <c r="T589" s="49" t="s">
        <v>18636</v>
      </c>
      <c r="U589" s="83" t="s">
        <v>18605</v>
      </c>
      <c r="V589" s="49" t="s">
        <v>3537</v>
      </c>
      <c r="W589" s="49" t="s">
        <v>18738</v>
      </c>
      <c r="X589" s="32" t="s">
        <v>18603</v>
      </c>
      <c r="Y589" s="49" t="s">
        <v>1930</v>
      </c>
      <c r="Z589" s="49" t="s">
        <v>1930</v>
      </c>
      <c r="AA589" s="49" t="s">
        <v>1930</v>
      </c>
      <c r="AB589" s="83"/>
      <c r="AC589" s="38"/>
    </row>
    <row r="590" spans="1:29" s="33" customFormat="1" ht="15.75">
      <c r="A590" s="31" t="s">
        <v>11063</v>
      </c>
      <c r="B590" s="31" t="s">
        <v>8190</v>
      </c>
      <c r="C590" s="31"/>
      <c r="D590" s="31" t="s">
        <v>8191</v>
      </c>
      <c r="E590" s="31" t="s">
        <v>2927</v>
      </c>
      <c r="F590" s="31" t="s">
        <v>13632</v>
      </c>
      <c r="G590" s="31" t="s">
        <v>13633</v>
      </c>
      <c r="H590" s="31" t="s">
        <v>13634</v>
      </c>
      <c r="I590" s="31" t="s">
        <v>11230</v>
      </c>
      <c r="J590" s="31" t="s">
        <v>11078</v>
      </c>
      <c r="K590" s="31" t="s">
        <v>11079</v>
      </c>
      <c r="L590" s="31" t="s">
        <v>13635</v>
      </c>
      <c r="M590" s="31"/>
      <c r="N590" s="31" t="s">
        <v>11075</v>
      </c>
      <c r="O590" s="31" t="s">
        <v>13636</v>
      </c>
      <c r="P590" s="31" t="s">
        <v>11067</v>
      </c>
      <c r="Q590" s="31" t="s">
        <v>11070</v>
      </c>
      <c r="R590" s="31"/>
      <c r="S590" s="31" t="s">
        <v>11071</v>
      </c>
      <c r="T590" s="49" t="s">
        <v>18636</v>
      </c>
      <c r="U590" s="83" t="s">
        <v>18605</v>
      </c>
      <c r="V590" s="49" t="s">
        <v>3537</v>
      </c>
      <c r="W590" s="49" t="s">
        <v>18738</v>
      </c>
      <c r="X590" s="32" t="s">
        <v>18603</v>
      </c>
      <c r="Y590" s="49" t="s">
        <v>1930</v>
      </c>
      <c r="Z590" s="49" t="s">
        <v>1930</v>
      </c>
      <c r="AA590" s="49" t="s">
        <v>1930</v>
      </c>
      <c r="AB590" s="83"/>
      <c r="AC590" s="38"/>
    </row>
    <row r="591" spans="1:29" s="33" customFormat="1" ht="15.75">
      <c r="A591" s="31" t="s">
        <v>11063</v>
      </c>
      <c r="B591" s="31" t="s">
        <v>8190</v>
      </c>
      <c r="C591" s="31"/>
      <c r="D591" s="31" t="s">
        <v>8191</v>
      </c>
      <c r="E591" s="31" t="s">
        <v>2927</v>
      </c>
      <c r="F591" s="31" t="s">
        <v>13637</v>
      </c>
      <c r="G591" s="31" t="s">
        <v>13638</v>
      </c>
      <c r="H591" s="31" t="s">
        <v>13639</v>
      </c>
      <c r="I591" s="31" t="s">
        <v>11230</v>
      </c>
      <c r="J591" s="31" t="s">
        <v>11078</v>
      </c>
      <c r="K591" s="31" t="s">
        <v>11079</v>
      </c>
      <c r="L591" s="31" t="s">
        <v>13640</v>
      </c>
      <c r="M591" s="31"/>
      <c r="N591" s="31" t="s">
        <v>11075</v>
      </c>
      <c r="O591" s="31" t="s">
        <v>13641</v>
      </c>
      <c r="P591" s="31" t="s">
        <v>11067</v>
      </c>
      <c r="Q591" s="31" t="s">
        <v>11070</v>
      </c>
      <c r="R591" s="31"/>
      <c r="S591" s="31" t="s">
        <v>11071</v>
      </c>
      <c r="T591" s="49" t="s">
        <v>18636</v>
      </c>
      <c r="U591" s="83" t="s">
        <v>18605</v>
      </c>
      <c r="V591" s="49" t="s">
        <v>3537</v>
      </c>
      <c r="W591" s="49" t="s">
        <v>18738</v>
      </c>
      <c r="X591" s="32" t="s">
        <v>18603</v>
      </c>
      <c r="Y591" s="49" t="s">
        <v>1930</v>
      </c>
      <c r="Z591" s="49" t="s">
        <v>1930</v>
      </c>
      <c r="AA591" s="49" t="s">
        <v>1930</v>
      </c>
      <c r="AB591" s="83"/>
      <c r="AC591" s="38"/>
    </row>
    <row r="592" spans="1:29" s="33" customFormat="1" ht="15.75">
      <c r="A592" s="31" t="s">
        <v>11063</v>
      </c>
      <c r="B592" s="31" t="s">
        <v>8190</v>
      </c>
      <c r="C592" s="31"/>
      <c r="D592" s="31" t="s">
        <v>8191</v>
      </c>
      <c r="E592" s="31" t="s">
        <v>2927</v>
      </c>
      <c r="F592" s="31" t="s">
        <v>13642</v>
      </c>
      <c r="G592" s="31" t="s">
        <v>13643</v>
      </c>
      <c r="H592" s="31" t="s">
        <v>13644</v>
      </c>
      <c r="I592" s="31" t="s">
        <v>11230</v>
      </c>
      <c r="J592" s="31" t="s">
        <v>11078</v>
      </c>
      <c r="K592" s="31" t="s">
        <v>11079</v>
      </c>
      <c r="L592" s="31" t="s">
        <v>13645</v>
      </c>
      <c r="M592" s="31"/>
      <c r="N592" s="31" t="s">
        <v>11075</v>
      </c>
      <c r="O592" s="31" t="s">
        <v>13646</v>
      </c>
      <c r="P592" s="31" t="s">
        <v>11067</v>
      </c>
      <c r="Q592" s="31" t="s">
        <v>11070</v>
      </c>
      <c r="R592" s="31"/>
      <c r="S592" s="31" t="s">
        <v>11071</v>
      </c>
      <c r="T592" s="49" t="s">
        <v>18636</v>
      </c>
      <c r="U592" s="83" t="s">
        <v>18605</v>
      </c>
      <c r="V592" s="49" t="s">
        <v>3537</v>
      </c>
      <c r="W592" s="49" t="s">
        <v>18738</v>
      </c>
      <c r="X592" s="32" t="s">
        <v>18603</v>
      </c>
      <c r="Y592" s="49" t="s">
        <v>1930</v>
      </c>
      <c r="Z592" s="49" t="s">
        <v>1930</v>
      </c>
      <c r="AA592" s="49" t="s">
        <v>1930</v>
      </c>
      <c r="AB592" s="83"/>
      <c r="AC592" s="38"/>
    </row>
    <row r="593" spans="1:29" s="33" customFormat="1" ht="15.75">
      <c r="A593" s="31" t="s">
        <v>11063</v>
      </c>
      <c r="B593" s="31" t="s">
        <v>8190</v>
      </c>
      <c r="C593" s="31"/>
      <c r="D593" s="31" t="s">
        <v>8191</v>
      </c>
      <c r="E593" s="31" t="s">
        <v>2927</v>
      </c>
      <c r="F593" s="31" t="s">
        <v>13647</v>
      </c>
      <c r="G593" s="31" t="s">
        <v>13648</v>
      </c>
      <c r="H593" s="31" t="s">
        <v>13649</v>
      </c>
      <c r="I593" s="31" t="s">
        <v>11230</v>
      </c>
      <c r="J593" s="31" t="s">
        <v>11078</v>
      </c>
      <c r="K593" s="31" t="s">
        <v>11079</v>
      </c>
      <c r="L593" s="31" t="s">
        <v>13650</v>
      </c>
      <c r="M593" s="31"/>
      <c r="N593" s="31" t="s">
        <v>11075</v>
      </c>
      <c r="O593" s="31" t="s">
        <v>13651</v>
      </c>
      <c r="P593" s="31" t="s">
        <v>11067</v>
      </c>
      <c r="Q593" s="31" t="s">
        <v>11070</v>
      </c>
      <c r="R593" s="31"/>
      <c r="S593" s="31" t="s">
        <v>11071</v>
      </c>
      <c r="T593" s="49" t="s">
        <v>18636</v>
      </c>
      <c r="U593" s="83" t="s">
        <v>18605</v>
      </c>
      <c r="V593" s="49" t="s">
        <v>3537</v>
      </c>
      <c r="W593" s="49" t="s">
        <v>18738</v>
      </c>
      <c r="X593" s="32" t="s">
        <v>18603</v>
      </c>
      <c r="Y593" s="49" t="s">
        <v>1930</v>
      </c>
      <c r="Z593" s="49" t="s">
        <v>1930</v>
      </c>
      <c r="AA593" s="49" t="s">
        <v>1930</v>
      </c>
      <c r="AB593" s="83"/>
      <c r="AC593" s="38"/>
    </row>
    <row r="594" spans="1:29" s="33" customFormat="1" ht="15.75">
      <c r="A594" s="31" t="s">
        <v>11063</v>
      </c>
      <c r="B594" s="31" t="s">
        <v>8190</v>
      </c>
      <c r="C594" s="31"/>
      <c r="D594" s="31" t="s">
        <v>8191</v>
      </c>
      <c r="E594" s="31" t="s">
        <v>2927</v>
      </c>
      <c r="F594" s="31" t="s">
        <v>13652</v>
      </c>
      <c r="G594" s="31" t="s">
        <v>13653</v>
      </c>
      <c r="H594" s="31" t="s">
        <v>13654</v>
      </c>
      <c r="I594" s="31" t="s">
        <v>11230</v>
      </c>
      <c r="J594" s="31" t="s">
        <v>11078</v>
      </c>
      <c r="K594" s="31" t="s">
        <v>11079</v>
      </c>
      <c r="L594" s="31" t="s">
        <v>13655</v>
      </c>
      <c r="M594" s="31"/>
      <c r="N594" s="31" t="s">
        <v>11075</v>
      </c>
      <c r="O594" s="31" t="s">
        <v>13656</v>
      </c>
      <c r="P594" s="31" t="s">
        <v>11067</v>
      </c>
      <c r="Q594" s="31" t="s">
        <v>11070</v>
      </c>
      <c r="R594" s="31"/>
      <c r="S594" s="31" t="s">
        <v>11071</v>
      </c>
      <c r="T594" s="49" t="s">
        <v>18636</v>
      </c>
      <c r="U594" s="83" t="s">
        <v>18605</v>
      </c>
      <c r="V594" s="49" t="s">
        <v>3537</v>
      </c>
      <c r="W594" s="49" t="s">
        <v>18738</v>
      </c>
      <c r="X594" s="32" t="s">
        <v>18603</v>
      </c>
      <c r="Y594" s="49" t="s">
        <v>1930</v>
      </c>
      <c r="Z594" s="49" t="s">
        <v>1930</v>
      </c>
      <c r="AA594" s="49" t="s">
        <v>1930</v>
      </c>
      <c r="AB594" s="83"/>
      <c r="AC594" s="38"/>
    </row>
    <row r="595" spans="1:29" s="33" customFormat="1" ht="15.75">
      <c r="A595" s="31" t="s">
        <v>11063</v>
      </c>
      <c r="B595" s="31" t="s">
        <v>8190</v>
      </c>
      <c r="C595" s="31"/>
      <c r="D595" s="31" t="s">
        <v>8191</v>
      </c>
      <c r="E595" s="31" t="s">
        <v>2927</v>
      </c>
      <c r="F595" s="31" t="s">
        <v>13657</v>
      </c>
      <c r="G595" s="31" t="s">
        <v>13658</v>
      </c>
      <c r="H595" s="31" t="s">
        <v>13659</v>
      </c>
      <c r="I595" s="31" t="s">
        <v>11230</v>
      </c>
      <c r="J595" s="31" t="s">
        <v>11078</v>
      </c>
      <c r="K595" s="31" t="s">
        <v>11079</v>
      </c>
      <c r="L595" s="31" t="s">
        <v>13660</v>
      </c>
      <c r="M595" s="31"/>
      <c r="N595" s="31" t="s">
        <v>11075</v>
      </c>
      <c r="O595" s="31" t="s">
        <v>13661</v>
      </c>
      <c r="P595" s="31" t="s">
        <v>11067</v>
      </c>
      <c r="Q595" s="31" t="s">
        <v>11070</v>
      </c>
      <c r="R595" s="31"/>
      <c r="S595" s="31" t="s">
        <v>11071</v>
      </c>
      <c r="T595" s="49" t="s">
        <v>18636</v>
      </c>
      <c r="U595" s="83" t="s">
        <v>18605</v>
      </c>
      <c r="V595" s="49" t="s">
        <v>3537</v>
      </c>
      <c r="W595" s="49" t="s">
        <v>18738</v>
      </c>
      <c r="X595" s="32" t="s">
        <v>18603</v>
      </c>
      <c r="Y595" s="49" t="s">
        <v>1930</v>
      </c>
      <c r="Z595" s="49" t="s">
        <v>1930</v>
      </c>
      <c r="AA595" s="49" t="s">
        <v>1930</v>
      </c>
      <c r="AB595" s="83"/>
      <c r="AC595" s="38"/>
    </row>
    <row r="596" spans="1:29" s="33" customFormat="1" ht="15.75">
      <c r="A596" s="31" t="s">
        <v>11063</v>
      </c>
      <c r="B596" s="31" t="s">
        <v>8190</v>
      </c>
      <c r="C596" s="31"/>
      <c r="D596" s="31" t="s">
        <v>8191</v>
      </c>
      <c r="E596" s="31" t="s">
        <v>2927</v>
      </c>
      <c r="F596" s="31" t="s">
        <v>13662</v>
      </c>
      <c r="G596" s="31" t="s">
        <v>13663</v>
      </c>
      <c r="H596" s="31" t="s">
        <v>13664</v>
      </c>
      <c r="I596" s="31" t="s">
        <v>11230</v>
      </c>
      <c r="J596" s="31" t="s">
        <v>11078</v>
      </c>
      <c r="K596" s="31" t="s">
        <v>11079</v>
      </c>
      <c r="L596" s="31" t="s">
        <v>13665</v>
      </c>
      <c r="M596" s="31"/>
      <c r="N596" s="31" t="s">
        <v>11075</v>
      </c>
      <c r="O596" s="31" t="s">
        <v>13666</v>
      </c>
      <c r="P596" s="31" t="s">
        <v>11067</v>
      </c>
      <c r="Q596" s="31" t="s">
        <v>11070</v>
      </c>
      <c r="R596" s="31"/>
      <c r="S596" s="31" t="s">
        <v>11071</v>
      </c>
      <c r="T596" s="49" t="s">
        <v>18636</v>
      </c>
      <c r="U596" s="83" t="s">
        <v>18605</v>
      </c>
      <c r="V596" s="49" t="s">
        <v>3537</v>
      </c>
      <c r="W596" s="49" t="s">
        <v>18738</v>
      </c>
      <c r="X596" s="32" t="s">
        <v>18603</v>
      </c>
      <c r="Y596" s="49" t="s">
        <v>1930</v>
      </c>
      <c r="Z596" s="49" t="s">
        <v>1930</v>
      </c>
      <c r="AA596" s="49" t="s">
        <v>1930</v>
      </c>
      <c r="AB596" s="83"/>
      <c r="AC596" s="38"/>
    </row>
    <row r="597" spans="1:29" s="33" customFormat="1" ht="15.75">
      <c r="A597" s="31" t="s">
        <v>11063</v>
      </c>
      <c r="B597" s="31" t="s">
        <v>8190</v>
      </c>
      <c r="C597" s="31"/>
      <c r="D597" s="31" t="s">
        <v>8191</v>
      </c>
      <c r="E597" s="31" t="s">
        <v>2927</v>
      </c>
      <c r="F597" s="31" t="s">
        <v>13667</v>
      </c>
      <c r="G597" s="31" t="s">
        <v>13668</v>
      </c>
      <c r="H597" s="31" t="s">
        <v>13669</v>
      </c>
      <c r="I597" s="31" t="s">
        <v>11230</v>
      </c>
      <c r="J597" s="31" t="s">
        <v>11078</v>
      </c>
      <c r="K597" s="31" t="s">
        <v>11079</v>
      </c>
      <c r="L597" s="31" t="s">
        <v>13670</v>
      </c>
      <c r="M597" s="31"/>
      <c r="N597" s="31" t="s">
        <v>11075</v>
      </c>
      <c r="O597" s="31" t="s">
        <v>13671</v>
      </c>
      <c r="P597" s="31" t="s">
        <v>11067</v>
      </c>
      <c r="Q597" s="31" t="s">
        <v>11070</v>
      </c>
      <c r="R597" s="31"/>
      <c r="S597" s="31" t="s">
        <v>11071</v>
      </c>
      <c r="T597" s="49" t="s">
        <v>18636</v>
      </c>
      <c r="U597" s="83" t="s">
        <v>18605</v>
      </c>
      <c r="V597" s="49" t="s">
        <v>3537</v>
      </c>
      <c r="W597" s="49" t="s">
        <v>18738</v>
      </c>
      <c r="X597" s="32" t="s">
        <v>18603</v>
      </c>
      <c r="Y597" s="49" t="s">
        <v>1930</v>
      </c>
      <c r="Z597" s="49" t="s">
        <v>1930</v>
      </c>
      <c r="AA597" s="49" t="s">
        <v>1930</v>
      </c>
      <c r="AB597" s="83"/>
      <c r="AC597" s="38"/>
    </row>
    <row r="598" spans="1:29" s="33" customFormat="1" ht="15.75">
      <c r="A598" s="31" t="s">
        <v>11063</v>
      </c>
      <c r="B598" s="31" t="s">
        <v>8190</v>
      </c>
      <c r="C598" s="31"/>
      <c r="D598" s="31" t="s">
        <v>8191</v>
      </c>
      <c r="E598" s="31" t="s">
        <v>2927</v>
      </c>
      <c r="F598" s="31" t="s">
        <v>13672</v>
      </c>
      <c r="G598" s="31" t="s">
        <v>13673</v>
      </c>
      <c r="H598" s="31" t="s">
        <v>13674</v>
      </c>
      <c r="I598" s="31" t="s">
        <v>11230</v>
      </c>
      <c r="J598" s="31" t="s">
        <v>11078</v>
      </c>
      <c r="K598" s="31" t="s">
        <v>11079</v>
      </c>
      <c r="L598" s="31" t="s">
        <v>13675</v>
      </c>
      <c r="M598" s="31"/>
      <c r="N598" s="31" t="s">
        <v>11075</v>
      </c>
      <c r="O598" s="31" t="s">
        <v>13676</v>
      </c>
      <c r="P598" s="31" t="s">
        <v>11067</v>
      </c>
      <c r="Q598" s="31" t="s">
        <v>11070</v>
      </c>
      <c r="R598" s="31"/>
      <c r="S598" s="31" t="s">
        <v>11071</v>
      </c>
      <c r="T598" s="49" t="s">
        <v>18636</v>
      </c>
      <c r="U598" s="83" t="s">
        <v>18605</v>
      </c>
      <c r="V598" s="49" t="s">
        <v>3537</v>
      </c>
      <c r="W598" s="49" t="s">
        <v>18738</v>
      </c>
      <c r="X598" s="32" t="s">
        <v>18603</v>
      </c>
      <c r="Y598" s="49" t="s">
        <v>1930</v>
      </c>
      <c r="Z598" s="49" t="s">
        <v>1930</v>
      </c>
      <c r="AA598" s="49" t="s">
        <v>1930</v>
      </c>
      <c r="AB598" s="83"/>
      <c r="AC598" s="38"/>
    </row>
    <row r="599" spans="1:29" s="33" customFormat="1" ht="15.75">
      <c r="A599" s="31" t="s">
        <v>11063</v>
      </c>
      <c r="B599" s="31" t="s">
        <v>8190</v>
      </c>
      <c r="C599" s="31"/>
      <c r="D599" s="31" t="s">
        <v>8191</v>
      </c>
      <c r="E599" s="31" t="s">
        <v>2927</v>
      </c>
      <c r="F599" s="31" t="s">
        <v>13677</v>
      </c>
      <c r="G599" s="31" t="s">
        <v>13678</v>
      </c>
      <c r="H599" s="31" t="s">
        <v>13679</v>
      </c>
      <c r="I599" s="31" t="s">
        <v>11230</v>
      </c>
      <c r="J599" s="31" t="s">
        <v>11078</v>
      </c>
      <c r="K599" s="31" t="s">
        <v>11079</v>
      </c>
      <c r="L599" s="31" t="s">
        <v>13680</v>
      </c>
      <c r="M599" s="31"/>
      <c r="N599" s="31" t="s">
        <v>11075</v>
      </c>
      <c r="O599" s="31" t="s">
        <v>13681</v>
      </c>
      <c r="P599" s="31" t="s">
        <v>11067</v>
      </c>
      <c r="Q599" s="31" t="s">
        <v>11070</v>
      </c>
      <c r="R599" s="31"/>
      <c r="S599" s="31" t="s">
        <v>11071</v>
      </c>
      <c r="T599" s="49" t="s">
        <v>18636</v>
      </c>
      <c r="U599" s="83" t="s">
        <v>18605</v>
      </c>
      <c r="V599" s="49" t="s">
        <v>3537</v>
      </c>
      <c r="W599" s="49" t="s">
        <v>18738</v>
      </c>
      <c r="X599" s="32" t="s">
        <v>18603</v>
      </c>
      <c r="Y599" s="49" t="s">
        <v>1930</v>
      </c>
      <c r="Z599" s="49" t="s">
        <v>1930</v>
      </c>
      <c r="AA599" s="49" t="s">
        <v>1930</v>
      </c>
      <c r="AB599" s="83"/>
      <c r="AC599" s="38"/>
    </row>
    <row r="600" spans="1:29" s="33" customFormat="1" ht="15.75">
      <c r="A600" s="31" t="s">
        <v>11063</v>
      </c>
      <c r="B600" s="31" t="s">
        <v>8190</v>
      </c>
      <c r="C600" s="31"/>
      <c r="D600" s="31" t="s">
        <v>8191</v>
      </c>
      <c r="E600" s="31" t="s">
        <v>2927</v>
      </c>
      <c r="F600" s="31" t="s">
        <v>13682</v>
      </c>
      <c r="G600" s="31" t="s">
        <v>13683</v>
      </c>
      <c r="H600" s="31" t="s">
        <v>13684</v>
      </c>
      <c r="I600" s="31" t="s">
        <v>11230</v>
      </c>
      <c r="J600" s="31" t="s">
        <v>11078</v>
      </c>
      <c r="K600" s="31" t="s">
        <v>11079</v>
      </c>
      <c r="L600" s="31" t="s">
        <v>13685</v>
      </c>
      <c r="M600" s="31"/>
      <c r="N600" s="31" t="s">
        <v>11075</v>
      </c>
      <c r="O600" s="31" t="s">
        <v>13686</v>
      </c>
      <c r="P600" s="31" t="s">
        <v>11067</v>
      </c>
      <c r="Q600" s="31" t="s">
        <v>11070</v>
      </c>
      <c r="R600" s="31"/>
      <c r="S600" s="31" t="s">
        <v>11071</v>
      </c>
      <c r="T600" s="49" t="s">
        <v>18636</v>
      </c>
      <c r="U600" s="83" t="s">
        <v>18605</v>
      </c>
      <c r="V600" s="49" t="s">
        <v>3537</v>
      </c>
      <c r="W600" s="49" t="s">
        <v>18738</v>
      </c>
      <c r="X600" s="32" t="s">
        <v>18603</v>
      </c>
      <c r="Y600" s="49" t="s">
        <v>1930</v>
      </c>
      <c r="Z600" s="49" t="s">
        <v>1930</v>
      </c>
      <c r="AA600" s="49" t="s">
        <v>1930</v>
      </c>
      <c r="AB600" s="83"/>
      <c r="AC600" s="38"/>
    </row>
    <row r="601" spans="1:29" s="33" customFormat="1" ht="15.75">
      <c r="A601" s="31" t="s">
        <v>11063</v>
      </c>
      <c r="B601" s="31" t="s">
        <v>8190</v>
      </c>
      <c r="C601" s="31"/>
      <c r="D601" s="31" t="s">
        <v>8191</v>
      </c>
      <c r="E601" s="31" t="s">
        <v>2927</v>
      </c>
      <c r="F601" s="31" t="s">
        <v>13687</v>
      </c>
      <c r="G601" s="31" t="s">
        <v>13688</v>
      </c>
      <c r="H601" s="31" t="s">
        <v>13689</v>
      </c>
      <c r="I601" s="31" t="s">
        <v>11230</v>
      </c>
      <c r="J601" s="31" t="s">
        <v>11078</v>
      </c>
      <c r="K601" s="31" t="s">
        <v>11079</v>
      </c>
      <c r="L601" s="31" t="s">
        <v>13690</v>
      </c>
      <c r="M601" s="31"/>
      <c r="N601" s="31" t="s">
        <v>11075</v>
      </c>
      <c r="O601" s="31" t="s">
        <v>13691</v>
      </c>
      <c r="P601" s="31" t="s">
        <v>11067</v>
      </c>
      <c r="Q601" s="31" t="s">
        <v>11070</v>
      </c>
      <c r="R601" s="31"/>
      <c r="S601" s="31" t="s">
        <v>11071</v>
      </c>
      <c r="T601" s="49" t="s">
        <v>18636</v>
      </c>
      <c r="U601" s="83" t="s">
        <v>18605</v>
      </c>
      <c r="V601" s="49" t="s">
        <v>3537</v>
      </c>
      <c r="W601" s="49" t="s">
        <v>18738</v>
      </c>
      <c r="X601" s="32" t="s">
        <v>18603</v>
      </c>
      <c r="Y601" s="49" t="s">
        <v>1930</v>
      </c>
      <c r="Z601" s="49" t="s">
        <v>1930</v>
      </c>
      <c r="AA601" s="49" t="s">
        <v>1930</v>
      </c>
      <c r="AB601" s="83"/>
      <c r="AC601" s="38"/>
    </row>
    <row r="602" spans="1:29" s="33" customFormat="1" ht="15.75">
      <c r="A602" s="31" t="s">
        <v>11063</v>
      </c>
      <c r="B602" s="31" t="s">
        <v>8190</v>
      </c>
      <c r="C602" s="31"/>
      <c r="D602" s="31" t="s">
        <v>8191</v>
      </c>
      <c r="E602" s="31" t="s">
        <v>2927</v>
      </c>
      <c r="F602" s="31" t="s">
        <v>13692</v>
      </c>
      <c r="G602" s="31" t="s">
        <v>13693</v>
      </c>
      <c r="H602" s="31" t="s">
        <v>13694</v>
      </c>
      <c r="I602" s="31" t="s">
        <v>11230</v>
      </c>
      <c r="J602" s="31" t="s">
        <v>11078</v>
      </c>
      <c r="K602" s="31" t="s">
        <v>11079</v>
      </c>
      <c r="L602" s="31" t="s">
        <v>13695</v>
      </c>
      <c r="M602" s="31"/>
      <c r="N602" s="31" t="s">
        <v>11075</v>
      </c>
      <c r="O602" s="31" t="s">
        <v>13696</v>
      </c>
      <c r="P602" s="31" t="s">
        <v>11067</v>
      </c>
      <c r="Q602" s="31" t="s">
        <v>11070</v>
      </c>
      <c r="R602" s="31"/>
      <c r="S602" s="31" t="s">
        <v>11071</v>
      </c>
      <c r="T602" s="49" t="s">
        <v>18636</v>
      </c>
      <c r="U602" s="83" t="s">
        <v>18605</v>
      </c>
      <c r="V602" s="49" t="s">
        <v>3537</v>
      </c>
      <c r="W602" s="49" t="s">
        <v>18738</v>
      </c>
      <c r="X602" s="32" t="s">
        <v>18603</v>
      </c>
      <c r="Y602" s="49" t="s">
        <v>1930</v>
      </c>
      <c r="Z602" s="49" t="s">
        <v>1930</v>
      </c>
      <c r="AA602" s="49" t="s">
        <v>1930</v>
      </c>
      <c r="AB602" s="83"/>
      <c r="AC602" s="38"/>
    </row>
    <row r="603" spans="1:29" s="33" customFormat="1" ht="15.75">
      <c r="A603" s="31" t="s">
        <v>11063</v>
      </c>
      <c r="B603" s="31" t="s">
        <v>8190</v>
      </c>
      <c r="C603" s="31"/>
      <c r="D603" s="31" t="s">
        <v>8191</v>
      </c>
      <c r="E603" s="31" t="s">
        <v>2927</v>
      </c>
      <c r="F603" s="31" t="s">
        <v>13697</v>
      </c>
      <c r="G603" s="31" t="s">
        <v>13698</v>
      </c>
      <c r="H603" s="31" t="s">
        <v>13699</v>
      </c>
      <c r="I603" s="31" t="s">
        <v>11230</v>
      </c>
      <c r="J603" s="31" t="s">
        <v>11078</v>
      </c>
      <c r="K603" s="31" t="s">
        <v>11079</v>
      </c>
      <c r="L603" s="31" t="s">
        <v>13700</v>
      </c>
      <c r="M603" s="31"/>
      <c r="N603" s="31" t="s">
        <v>11075</v>
      </c>
      <c r="O603" s="31" t="s">
        <v>13701</v>
      </c>
      <c r="P603" s="31" t="s">
        <v>11067</v>
      </c>
      <c r="Q603" s="31" t="s">
        <v>11070</v>
      </c>
      <c r="R603" s="31"/>
      <c r="S603" s="31" t="s">
        <v>11071</v>
      </c>
      <c r="T603" s="49" t="s">
        <v>18636</v>
      </c>
      <c r="U603" s="83" t="s">
        <v>18605</v>
      </c>
      <c r="V603" s="49" t="s">
        <v>3537</v>
      </c>
      <c r="W603" s="49" t="s">
        <v>18738</v>
      </c>
      <c r="X603" s="32" t="s">
        <v>18603</v>
      </c>
      <c r="Y603" s="49" t="s">
        <v>1930</v>
      </c>
      <c r="Z603" s="49" t="s">
        <v>1930</v>
      </c>
      <c r="AA603" s="49" t="s">
        <v>1930</v>
      </c>
      <c r="AB603" s="83"/>
      <c r="AC603" s="38"/>
    </row>
    <row r="604" spans="1:29" s="33" customFormat="1" ht="15.75">
      <c r="A604" s="31" t="s">
        <v>11063</v>
      </c>
      <c r="B604" s="31" t="s">
        <v>8190</v>
      </c>
      <c r="C604" s="31"/>
      <c r="D604" s="31" t="s">
        <v>8191</v>
      </c>
      <c r="E604" s="31" t="s">
        <v>2927</v>
      </c>
      <c r="F604" s="31" t="s">
        <v>13702</v>
      </c>
      <c r="G604" s="31" t="s">
        <v>13703</v>
      </c>
      <c r="H604" s="31" t="s">
        <v>13704</v>
      </c>
      <c r="I604" s="31" t="s">
        <v>11230</v>
      </c>
      <c r="J604" s="31" t="s">
        <v>11078</v>
      </c>
      <c r="K604" s="31" t="s">
        <v>11079</v>
      </c>
      <c r="L604" s="31" t="s">
        <v>13705</v>
      </c>
      <c r="M604" s="31"/>
      <c r="N604" s="31" t="s">
        <v>11075</v>
      </c>
      <c r="O604" s="31" t="s">
        <v>13706</v>
      </c>
      <c r="P604" s="31" t="s">
        <v>11067</v>
      </c>
      <c r="Q604" s="31" t="s">
        <v>11070</v>
      </c>
      <c r="R604" s="31"/>
      <c r="S604" s="31" t="s">
        <v>11071</v>
      </c>
      <c r="T604" s="49" t="s">
        <v>18636</v>
      </c>
      <c r="U604" s="83" t="s">
        <v>18605</v>
      </c>
      <c r="V604" s="49" t="s">
        <v>3537</v>
      </c>
      <c r="W604" s="49" t="s">
        <v>18738</v>
      </c>
      <c r="X604" s="32" t="s">
        <v>18603</v>
      </c>
      <c r="Y604" s="49" t="s">
        <v>1930</v>
      </c>
      <c r="Z604" s="49" t="s">
        <v>1930</v>
      </c>
      <c r="AA604" s="49" t="s">
        <v>1930</v>
      </c>
      <c r="AB604" s="83"/>
      <c r="AC604" s="38"/>
    </row>
    <row r="605" spans="1:29" s="33" customFormat="1" ht="15.75">
      <c r="A605" s="31" t="s">
        <v>11063</v>
      </c>
      <c r="B605" s="31" t="s">
        <v>8190</v>
      </c>
      <c r="C605" s="31"/>
      <c r="D605" s="31" t="s">
        <v>8191</v>
      </c>
      <c r="E605" s="31" t="s">
        <v>2927</v>
      </c>
      <c r="F605" s="31" t="s">
        <v>13707</v>
      </c>
      <c r="G605" s="31" t="s">
        <v>13708</v>
      </c>
      <c r="H605" s="31" t="s">
        <v>13709</v>
      </c>
      <c r="I605" s="31" t="s">
        <v>11230</v>
      </c>
      <c r="J605" s="31" t="s">
        <v>11078</v>
      </c>
      <c r="K605" s="31" t="s">
        <v>11079</v>
      </c>
      <c r="L605" s="31" t="s">
        <v>13710</v>
      </c>
      <c r="M605" s="31"/>
      <c r="N605" s="31" t="s">
        <v>11075</v>
      </c>
      <c r="O605" s="31" t="s">
        <v>13711</v>
      </c>
      <c r="P605" s="31" t="s">
        <v>11067</v>
      </c>
      <c r="Q605" s="31" t="s">
        <v>11070</v>
      </c>
      <c r="R605" s="31"/>
      <c r="S605" s="31" t="s">
        <v>11071</v>
      </c>
      <c r="T605" s="49" t="s">
        <v>18636</v>
      </c>
      <c r="U605" s="83" t="s">
        <v>18605</v>
      </c>
      <c r="V605" s="49" t="s">
        <v>3537</v>
      </c>
      <c r="W605" s="49" t="s">
        <v>18738</v>
      </c>
      <c r="X605" s="32" t="s">
        <v>18603</v>
      </c>
      <c r="Y605" s="49" t="s">
        <v>1930</v>
      </c>
      <c r="Z605" s="49" t="s">
        <v>1930</v>
      </c>
      <c r="AA605" s="49" t="s">
        <v>1930</v>
      </c>
      <c r="AB605" s="83"/>
      <c r="AC605" s="38"/>
    </row>
    <row r="606" spans="1:29" s="33" customFormat="1" ht="15.75">
      <c r="A606" s="31" t="s">
        <v>11063</v>
      </c>
      <c r="B606" s="31" t="s">
        <v>8190</v>
      </c>
      <c r="C606" s="31"/>
      <c r="D606" s="31" t="s">
        <v>8191</v>
      </c>
      <c r="E606" s="31" t="s">
        <v>2927</v>
      </c>
      <c r="F606" s="31" t="s">
        <v>13712</v>
      </c>
      <c r="G606" s="31" t="s">
        <v>13713</v>
      </c>
      <c r="H606" s="31" t="s">
        <v>13714</v>
      </c>
      <c r="I606" s="31" t="s">
        <v>11230</v>
      </c>
      <c r="J606" s="31" t="s">
        <v>11078</v>
      </c>
      <c r="K606" s="31" t="s">
        <v>11079</v>
      </c>
      <c r="L606" s="31" t="s">
        <v>13715</v>
      </c>
      <c r="M606" s="31"/>
      <c r="N606" s="31" t="s">
        <v>11075</v>
      </c>
      <c r="O606" s="31" t="s">
        <v>13716</v>
      </c>
      <c r="P606" s="31" t="s">
        <v>11067</v>
      </c>
      <c r="Q606" s="31" t="s">
        <v>11070</v>
      </c>
      <c r="R606" s="31"/>
      <c r="S606" s="31" t="s">
        <v>11071</v>
      </c>
      <c r="T606" s="49" t="s">
        <v>18636</v>
      </c>
      <c r="U606" s="83" t="s">
        <v>18605</v>
      </c>
      <c r="V606" s="49" t="s">
        <v>3537</v>
      </c>
      <c r="W606" s="49" t="s">
        <v>18738</v>
      </c>
      <c r="X606" s="32" t="s">
        <v>18603</v>
      </c>
      <c r="Y606" s="49" t="s">
        <v>1930</v>
      </c>
      <c r="Z606" s="49" t="s">
        <v>1930</v>
      </c>
      <c r="AA606" s="49" t="s">
        <v>1930</v>
      </c>
      <c r="AB606" s="83"/>
      <c r="AC606" s="38"/>
    </row>
    <row r="607" spans="1:29" s="33" customFormat="1" ht="15.75">
      <c r="A607" s="31" t="s">
        <v>11063</v>
      </c>
      <c r="B607" s="31" t="s">
        <v>8190</v>
      </c>
      <c r="C607" s="31"/>
      <c r="D607" s="31" t="s">
        <v>8191</v>
      </c>
      <c r="E607" s="31" t="s">
        <v>2927</v>
      </c>
      <c r="F607" s="31" t="s">
        <v>13717</v>
      </c>
      <c r="G607" s="31" t="s">
        <v>13718</v>
      </c>
      <c r="H607" s="31" t="s">
        <v>13719</v>
      </c>
      <c r="I607" s="31" t="s">
        <v>11230</v>
      </c>
      <c r="J607" s="31" t="s">
        <v>11078</v>
      </c>
      <c r="K607" s="31" t="s">
        <v>11079</v>
      </c>
      <c r="L607" s="31" t="s">
        <v>13720</v>
      </c>
      <c r="M607" s="31"/>
      <c r="N607" s="31" t="s">
        <v>11075</v>
      </c>
      <c r="O607" s="31" t="s">
        <v>13721</v>
      </c>
      <c r="P607" s="31" t="s">
        <v>11067</v>
      </c>
      <c r="Q607" s="31" t="s">
        <v>11070</v>
      </c>
      <c r="R607" s="31"/>
      <c r="S607" s="31" t="s">
        <v>11071</v>
      </c>
      <c r="T607" s="49" t="s">
        <v>18636</v>
      </c>
      <c r="U607" s="83" t="s">
        <v>18605</v>
      </c>
      <c r="V607" s="49" t="s">
        <v>3537</v>
      </c>
      <c r="W607" s="49" t="s">
        <v>18738</v>
      </c>
      <c r="X607" s="32" t="s">
        <v>18603</v>
      </c>
      <c r="Y607" s="49" t="s">
        <v>1930</v>
      </c>
      <c r="Z607" s="49" t="s">
        <v>1930</v>
      </c>
      <c r="AA607" s="49" t="s">
        <v>1930</v>
      </c>
      <c r="AB607" s="83"/>
      <c r="AC607" s="38"/>
    </row>
    <row r="608" spans="1:29" s="33" customFormat="1" ht="15.75">
      <c r="A608" s="31" t="s">
        <v>11063</v>
      </c>
      <c r="B608" s="31" t="s">
        <v>8190</v>
      </c>
      <c r="C608" s="31"/>
      <c r="D608" s="31" t="s">
        <v>8191</v>
      </c>
      <c r="E608" s="31" t="s">
        <v>2927</v>
      </c>
      <c r="F608" s="31" t="s">
        <v>13722</v>
      </c>
      <c r="G608" s="31" t="s">
        <v>13723</v>
      </c>
      <c r="H608" s="31" t="s">
        <v>13724</v>
      </c>
      <c r="I608" s="31" t="s">
        <v>11230</v>
      </c>
      <c r="J608" s="31" t="s">
        <v>11078</v>
      </c>
      <c r="K608" s="31" t="s">
        <v>11079</v>
      </c>
      <c r="L608" s="31" t="s">
        <v>13725</v>
      </c>
      <c r="M608" s="31"/>
      <c r="N608" s="31" t="s">
        <v>11075</v>
      </c>
      <c r="O608" s="31" t="s">
        <v>13726</v>
      </c>
      <c r="P608" s="31" t="s">
        <v>11067</v>
      </c>
      <c r="Q608" s="31" t="s">
        <v>11070</v>
      </c>
      <c r="R608" s="31"/>
      <c r="S608" s="31" t="s">
        <v>11071</v>
      </c>
      <c r="T608" s="49" t="s">
        <v>18636</v>
      </c>
      <c r="U608" s="83" t="s">
        <v>18605</v>
      </c>
      <c r="V608" s="49" t="s">
        <v>3537</v>
      </c>
      <c r="W608" s="49" t="s">
        <v>18738</v>
      </c>
      <c r="X608" s="32" t="s">
        <v>18603</v>
      </c>
      <c r="Y608" s="49" t="s">
        <v>1930</v>
      </c>
      <c r="Z608" s="49" t="s">
        <v>1930</v>
      </c>
      <c r="AA608" s="49" t="s">
        <v>1930</v>
      </c>
      <c r="AB608" s="83"/>
      <c r="AC608" s="38"/>
    </row>
    <row r="609" spans="1:29" s="33" customFormat="1" ht="15.75">
      <c r="A609" s="31" t="s">
        <v>11063</v>
      </c>
      <c r="B609" s="31" t="s">
        <v>8190</v>
      </c>
      <c r="C609" s="31"/>
      <c r="D609" s="31" t="s">
        <v>8191</v>
      </c>
      <c r="E609" s="31" t="s">
        <v>2927</v>
      </c>
      <c r="F609" s="31" t="s">
        <v>13727</v>
      </c>
      <c r="G609" s="31" t="s">
        <v>13728</v>
      </c>
      <c r="H609" s="31" t="s">
        <v>13729</v>
      </c>
      <c r="I609" s="31" t="s">
        <v>11230</v>
      </c>
      <c r="J609" s="31" t="s">
        <v>11078</v>
      </c>
      <c r="K609" s="31" t="s">
        <v>11079</v>
      </c>
      <c r="L609" s="31" t="s">
        <v>13730</v>
      </c>
      <c r="M609" s="31"/>
      <c r="N609" s="31" t="s">
        <v>11075</v>
      </c>
      <c r="O609" s="31" t="s">
        <v>13731</v>
      </c>
      <c r="P609" s="31" t="s">
        <v>11067</v>
      </c>
      <c r="Q609" s="31" t="s">
        <v>11070</v>
      </c>
      <c r="R609" s="31"/>
      <c r="S609" s="31" t="s">
        <v>11071</v>
      </c>
      <c r="T609" s="49" t="s">
        <v>18636</v>
      </c>
      <c r="U609" s="83" t="s">
        <v>18605</v>
      </c>
      <c r="V609" s="49" t="s">
        <v>3537</v>
      </c>
      <c r="W609" s="49" t="s">
        <v>18738</v>
      </c>
      <c r="X609" s="32" t="s">
        <v>18603</v>
      </c>
      <c r="Y609" s="49" t="s">
        <v>1930</v>
      </c>
      <c r="Z609" s="49" t="s">
        <v>1930</v>
      </c>
      <c r="AA609" s="49" t="s">
        <v>1930</v>
      </c>
      <c r="AB609" s="83"/>
      <c r="AC609" s="38"/>
    </row>
    <row r="610" spans="1:29" s="33" customFormat="1" ht="15.75">
      <c r="A610" s="31" t="s">
        <v>11063</v>
      </c>
      <c r="B610" s="31" t="s">
        <v>8190</v>
      </c>
      <c r="C610" s="31"/>
      <c r="D610" s="31" t="s">
        <v>8191</v>
      </c>
      <c r="E610" s="31" t="s">
        <v>2927</v>
      </c>
      <c r="F610" s="31" t="s">
        <v>13732</v>
      </c>
      <c r="G610" s="31" t="s">
        <v>13733</v>
      </c>
      <c r="H610" s="31" t="s">
        <v>13734</v>
      </c>
      <c r="I610" s="31" t="s">
        <v>11230</v>
      </c>
      <c r="J610" s="31" t="s">
        <v>11078</v>
      </c>
      <c r="K610" s="31" t="s">
        <v>11079</v>
      </c>
      <c r="L610" s="31" t="s">
        <v>13735</v>
      </c>
      <c r="M610" s="31"/>
      <c r="N610" s="31" t="s">
        <v>11075</v>
      </c>
      <c r="O610" s="31" t="s">
        <v>13736</v>
      </c>
      <c r="P610" s="31" t="s">
        <v>11067</v>
      </c>
      <c r="Q610" s="31" t="s">
        <v>11070</v>
      </c>
      <c r="R610" s="31"/>
      <c r="S610" s="31" t="s">
        <v>11071</v>
      </c>
      <c r="T610" s="49" t="s">
        <v>18636</v>
      </c>
      <c r="U610" s="83" t="s">
        <v>18605</v>
      </c>
      <c r="V610" s="49" t="s">
        <v>3537</v>
      </c>
      <c r="W610" s="49" t="s">
        <v>18738</v>
      </c>
      <c r="X610" s="32" t="s">
        <v>18603</v>
      </c>
      <c r="Y610" s="49" t="s">
        <v>1930</v>
      </c>
      <c r="Z610" s="49" t="s">
        <v>1930</v>
      </c>
      <c r="AA610" s="49" t="s">
        <v>1930</v>
      </c>
      <c r="AB610" s="83"/>
      <c r="AC610" s="38"/>
    </row>
    <row r="611" spans="1:29" s="33" customFormat="1" ht="15.75">
      <c r="A611" s="31" t="s">
        <v>11063</v>
      </c>
      <c r="B611" s="31" t="s">
        <v>8190</v>
      </c>
      <c r="C611" s="31"/>
      <c r="D611" s="31" t="s">
        <v>8191</v>
      </c>
      <c r="E611" s="31" t="s">
        <v>2927</v>
      </c>
      <c r="F611" s="31" t="s">
        <v>13737</v>
      </c>
      <c r="G611" s="31" t="s">
        <v>13738</v>
      </c>
      <c r="H611" s="31" t="s">
        <v>13739</v>
      </c>
      <c r="I611" s="31" t="s">
        <v>11230</v>
      </c>
      <c r="J611" s="31" t="s">
        <v>11078</v>
      </c>
      <c r="K611" s="31" t="s">
        <v>11079</v>
      </c>
      <c r="L611" s="31" t="s">
        <v>13740</v>
      </c>
      <c r="M611" s="31"/>
      <c r="N611" s="31" t="s">
        <v>11075</v>
      </c>
      <c r="O611" s="31" t="s">
        <v>13741</v>
      </c>
      <c r="P611" s="31" t="s">
        <v>11067</v>
      </c>
      <c r="Q611" s="31" t="s">
        <v>11070</v>
      </c>
      <c r="R611" s="31"/>
      <c r="S611" s="31" t="s">
        <v>11071</v>
      </c>
      <c r="T611" s="49" t="s">
        <v>18636</v>
      </c>
      <c r="U611" s="83" t="s">
        <v>18605</v>
      </c>
      <c r="V611" s="49" t="s">
        <v>3537</v>
      </c>
      <c r="W611" s="49" t="s">
        <v>18738</v>
      </c>
      <c r="X611" s="32" t="s">
        <v>18603</v>
      </c>
      <c r="Y611" s="49" t="s">
        <v>1930</v>
      </c>
      <c r="Z611" s="49" t="s">
        <v>1930</v>
      </c>
      <c r="AA611" s="49" t="s">
        <v>1930</v>
      </c>
      <c r="AB611" s="83"/>
      <c r="AC611" s="38"/>
    </row>
    <row r="612" spans="1:29" s="33" customFormat="1" ht="15.75">
      <c r="A612" s="31" t="s">
        <v>11063</v>
      </c>
      <c r="B612" s="31" t="s">
        <v>8190</v>
      </c>
      <c r="C612" s="31"/>
      <c r="D612" s="31" t="s">
        <v>8191</v>
      </c>
      <c r="E612" s="31" t="s">
        <v>2927</v>
      </c>
      <c r="F612" s="31" t="s">
        <v>13742</v>
      </c>
      <c r="G612" s="31" t="s">
        <v>13743</v>
      </c>
      <c r="H612" s="31" t="s">
        <v>13744</v>
      </c>
      <c r="I612" s="31" t="s">
        <v>11230</v>
      </c>
      <c r="J612" s="31" t="s">
        <v>11078</v>
      </c>
      <c r="K612" s="31" t="s">
        <v>11079</v>
      </c>
      <c r="L612" s="31" t="s">
        <v>13745</v>
      </c>
      <c r="M612" s="31"/>
      <c r="N612" s="31" t="s">
        <v>11075</v>
      </c>
      <c r="O612" s="31" t="s">
        <v>13746</v>
      </c>
      <c r="P612" s="31" t="s">
        <v>11067</v>
      </c>
      <c r="Q612" s="31" t="s">
        <v>11070</v>
      </c>
      <c r="R612" s="31"/>
      <c r="S612" s="31" t="s">
        <v>11071</v>
      </c>
      <c r="T612" s="49" t="s">
        <v>18636</v>
      </c>
      <c r="U612" s="83" t="s">
        <v>18605</v>
      </c>
      <c r="V612" s="49" t="s">
        <v>3537</v>
      </c>
      <c r="W612" s="49" t="s">
        <v>18738</v>
      </c>
      <c r="X612" s="32" t="s">
        <v>18603</v>
      </c>
      <c r="Y612" s="49" t="s">
        <v>1930</v>
      </c>
      <c r="Z612" s="49" t="s">
        <v>1930</v>
      </c>
      <c r="AA612" s="49" t="s">
        <v>1930</v>
      </c>
      <c r="AB612" s="83"/>
      <c r="AC612" s="38"/>
    </row>
    <row r="613" spans="1:29" s="33" customFormat="1" ht="15.75">
      <c r="A613" s="31" t="s">
        <v>11063</v>
      </c>
      <c r="B613" s="31" t="s">
        <v>8190</v>
      </c>
      <c r="C613" s="31"/>
      <c r="D613" s="31" t="s">
        <v>8191</v>
      </c>
      <c r="E613" s="31" t="s">
        <v>2927</v>
      </c>
      <c r="F613" s="31" t="s">
        <v>13747</v>
      </c>
      <c r="G613" s="31" t="s">
        <v>13748</v>
      </c>
      <c r="H613" s="31" t="s">
        <v>13749</v>
      </c>
      <c r="I613" s="31" t="s">
        <v>11230</v>
      </c>
      <c r="J613" s="31" t="s">
        <v>11078</v>
      </c>
      <c r="K613" s="31" t="s">
        <v>11079</v>
      </c>
      <c r="L613" s="31" t="s">
        <v>13750</v>
      </c>
      <c r="M613" s="31"/>
      <c r="N613" s="31" t="s">
        <v>11075</v>
      </c>
      <c r="O613" s="31" t="s">
        <v>13751</v>
      </c>
      <c r="P613" s="31" t="s">
        <v>11067</v>
      </c>
      <c r="Q613" s="31" t="s">
        <v>11070</v>
      </c>
      <c r="R613" s="31"/>
      <c r="S613" s="31" t="s">
        <v>11071</v>
      </c>
      <c r="T613" s="49" t="s">
        <v>18636</v>
      </c>
      <c r="U613" s="83" t="s">
        <v>18605</v>
      </c>
      <c r="V613" s="49" t="s">
        <v>3537</v>
      </c>
      <c r="W613" s="49" t="s">
        <v>18738</v>
      </c>
      <c r="X613" s="32" t="s">
        <v>18603</v>
      </c>
      <c r="Y613" s="49" t="s">
        <v>1930</v>
      </c>
      <c r="Z613" s="49" t="s">
        <v>1930</v>
      </c>
      <c r="AA613" s="49" t="s">
        <v>1930</v>
      </c>
      <c r="AB613" s="83"/>
      <c r="AC613" s="38"/>
    </row>
    <row r="614" spans="1:29" s="33" customFormat="1" ht="15.75">
      <c r="A614" s="31" t="s">
        <v>11063</v>
      </c>
      <c r="B614" s="31" t="s">
        <v>8190</v>
      </c>
      <c r="C614" s="31"/>
      <c r="D614" s="31" t="s">
        <v>8191</v>
      </c>
      <c r="E614" s="31" t="s">
        <v>2927</v>
      </c>
      <c r="F614" s="31" t="s">
        <v>13752</v>
      </c>
      <c r="G614" s="31" t="s">
        <v>13753</v>
      </c>
      <c r="H614" s="31" t="s">
        <v>13754</v>
      </c>
      <c r="I614" s="31" t="s">
        <v>11230</v>
      </c>
      <c r="J614" s="31" t="s">
        <v>11078</v>
      </c>
      <c r="K614" s="31" t="s">
        <v>11079</v>
      </c>
      <c r="L614" s="31" t="s">
        <v>13755</v>
      </c>
      <c r="M614" s="31"/>
      <c r="N614" s="31" t="s">
        <v>11075</v>
      </c>
      <c r="O614" s="31" t="s">
        <v>13756</v>
      </c>
      <c r="P614" s="31" t="s">
        <v>11067</v>
      </c>
      <c r="Q614" s="31" t="s">
        <v>11070</v>
      </c>
      <c r="R614" s="31"/>
      <c r="S614" s="31" t="s">
        <v>11071</v>
      </c>
      <c r="T614" s="49" t="s">
        <v>18636</v>
      </c>
      <c r="U614" s="83" t="s">
        <v>18605</v>
      </c>
      <c r="V614" s="49" t="s">
        <v>3537</v>
      </c>
      <c r="W614" s="49" t="s">
        <v>18738</v>
      </c>
      <c r="X614" s="32" t="s">
        <v>18603</v>
      </c>
      <c r="Y614" s="49" t="s">
        <v>1930</v>
      </c>
      <c r="Z614" s="49" t="s">
        <v>1930</v>
      </c>
      <c r="AA614" s="49" t="s">
        <v>1930</v>
      </c>
      <c r="AB614" s="83"/>
      <c r="AC614" s="38"/>
    </row>
    <row r="615" spans="1:29" s="33" customFormat="1" ht="15.75">
      <c r="A615" s="31" t="s">
        <v>11063</v>
      </c>
      <c r="B615" s="31" t="s">
        <v>8190</v>
      </c>
      <c r="C615" s="31"/>
      <c r="D615" s="31" t="s">
        <v>8191</v>
      </c>
      <c r="E615" s="31" t="s">
        <v>2927</v>
      </c>
      <c r="F615" s="31" t="s">
        <v>13757</v>
      </c>
      <c r="G615" s="31" t="s">
        <v>13758</v>
      </c>
      <c r="H615" s="31" t="s">
        <v>13759</v>
      </c>
      <c r="I615" s="31" t="s">
        <v>11230</v>
      </c>
      <c r="J615" s="31" t="s">
        <v>11078</v>
      </c>
      <c r="K615" s="31" t="s">
        <v>11079</v>
      </c>
      <c r="L615" s="31" t="s">
        <v>13760</v>
      </c>
      <c r="M615" s="31"/>
      <c r="N615" s="31" t="s">
        <v>11075</v>
      </c>
      <c r="O615" s="31" t="s">
        <v>13761</v>
      </c>
      <c r="P615" s="31" t="s">
        <v>11067</v>
      </c>
      <c r="Q615" s="31" t="s">
        <v>11070</v>
      </c>
      <c r="R615" s="31"/>
      <c r="S615" s="31" t="s">
        <v>11071</v>
      </c>
      <c r="T615" s="49" t="s">
        <v>18636</v>
      </c>
      <c r="U615" s="83" t="s">
        <v>18605</v>
      </c>
      <c r="V615" s="49" t="s">
        <v>3537</v>
      </c>
      <c r="W615" s="49" t="s">
        <v>18738</v>
      </c>
      <c r="X615" s="32" t="s">
        <v>18603</v>
      </c>
      <c r="Y615" s="49" t="s">
        <v>1930</v>
      </c>
      <c r="Z615" s="49" t="s">
        <v>1930</v>
      </c>
      <c r="AA615" s="49" t="s">
        <v>1930</v>
      </c>
      <c r="AB615" s="83"/>
      <c r="AC615" s="38"/>
    </row>
    <row r="616" spans="1:29" s="33" customFormat="1" ht="15.75">
      <c r="A616" s="31" t="s">
        <v>11063</v>
      </c>
      <c r="B616" s="31" t="s">
        <v>8190</v>
      </c>
      <c r="C616" s="31"/>
      <c r="D616" s="31" t="s">
        <v>8191</v>
      </c>
      <c r="E616" s="31" t="s">
        <v>2927</v>
      </c>
      <c r="F616" s="31" t="s">
        <v>13762</v>
      </c>
      <c r="G616" s="31" t="s">
        <v>13763</v>
      </c>
      <c r="H616" s="31" t="s">
        <v>13764</v>
      </c>
      <c r="I616" s="31" t="s">
        <v>11230</v>
      </c>
      <c r="J616" s="31" t="s">
        <v>11078</v>
      </c>
      <c r="K616" s="31" t="s">
        <v>11079</v>
      </c>
      <c r="L616" s="31" t="s">
        <v>13765</v>
      </c>
      <c r="M616" s="31"/>
      <c r="N616" s="31" t="s">
        <v>11075</v>
      </c>
      <c r="O616" s="31" t="s">
        <v>13766</v>
      </c>
      <c r="P616" s="31" t="s">
        <v>11067</v>
      </c>
      <c r="Q616" s="31" t="s">
        <v>11070</v>
      </c>
      <c r="R616" s="31"/>
      <c r="S616" s="31" t="s">
        <v>11071</v>
      </c>
      <c r="T616" s="49" t="s">
        <v>18636</v>
      </c>
      <c r="U616" s="83" t="s">
        <v>18605</v>
      </c>
      <c r="V616" s="49" t="s">
        <v>3537</v>
      </c>
      <c r="W616" s="49" t="s">
        <v>18738</v>
      </c>
      <c r="X616" s="32" t="s">
        <v>18603</v>
      </c>
      <c r="Y616" s="49" t="s">
        <v>1930</v>
      </c>
      <c r="Z616" s="49" t="s">
        <v>1930</v>
      </c>
      <c r="AA616" s="49" t="s">
        <v>1930</v>
      </c>
      <c r="AB616" s="83"/>
      <c r="AC616" s="38"/>
    </row>
    <row r="617" spans="1:29" s="33" customFormat="1" ht="15.75">
      <c r="A617" s="31" t="s">
        <v>11063</v>
      </c>
      <c r="B617" s="31" t="s">
        <v>8190</v>
      </c>
      <c r="C617" s="31"/>
      <c r="D617" s="31" t="s">
        <v>8191</v>
      </c>
      <c r="E617" s="31" t="s">
        <v>2927</v>
      </c>
      <c r="F617" s="31" t="s">
        <v>13767</v>
      </c>
      <c r="G617" s="31" t="s">
        <v>13768</v>
      </c>
      <c r="H617" s="31" t="s">
        <v>13769</v>
      </c>
      <c r="I617" s="31" t="s">
        <v>11230</v>
      </c>
      <c r="J617" s="31" t="s">
        <v>11078</v>
      </c>
      <c r="K617" s="31" t="s">
        <v>11079</v>
      </c>
      <c r="L617" s="31" t="s">
        <v>13770</v>
      </c>
      <c r="M617" s="31"/>
      <c r="N617" s="31" t="s">
        <v>11075</v>
      </c>
      <c r="O617" s="31" t="s">
        <v>13771</v>
      </c>
      <c r="P617" s="31" t="s">
        <v>11067</v>
      </c>
      <c r="Q617" s="31" t="s">
        <v>11070</v>
      </c>
      <c r="R617" s="31"/>
      <c r="S617" s="31" t="s">
        <v>11071</v>
      </c>
      <c r="T617" s="49" t="s">
        <v>18636</v>
      </c>
      <c r="U617" s="83" t="s">
        <v>18605</v>
      </c>
      <c r="V617" s="49" t="s">
        <v>3537</v>
      </c>
      <c r="W617" s="49" t="s">
        <v>18738</v>
      </c>
      <c r="X617" s="32" t="s">
        <v>18603</v>
      </c>
      <c r="Y617" s="49" t="s">
        <v>1930</v>
      </c>
      <c r="Z617" s="49" t="s">
        <v>1930</v>
      </c>
      <c r="AA617" s="49" t="s">
        <v>1930</v>
      </c>
      <c r="AB617" s="83"/>
      <c r="AC617" s="38"/>
    </row>
    <row r="618" spans="1:29" s="33" customFormat="1" ht="15.75">
      <c r="A618" s="31" t="s">
        <v>11063</v>
      </c>
      <c r="B618" s="31" t="s">
        <v>8190</v>
      </c>
      <c r="C618" s="31"/>
      <c r="D618" s="31" t="s">
        <v>8191</v>
      </c>
      <c r="E618" s="31" t="s">
        <v>2927</v>
      </c>
      <c r="F618" s="31" t="s">
        <v>13772</v>
      </c>
      <c r="G618" s="31" t="s">
        <v>13773</v>
      </c>
      <c r="H618" s="31" t="s">
        <v>13774</v>
      </c>
      <c r="I618" s="31" t="s">
        <v>11230</v>
      </c>
      <c r="J618" s="31" t="s">
        <v>11078</v>
      </c>
      <c r="K618" s="31" t="s">
        <v>11079</v>
      </c>
      <c r="L618" s="31" t="s">
        <v>13775</v>
      </c>
      <c r="M618" s="31"/>
      <c r="N618" s="31" t="s">
        <v>11075</v>
      </c>
      <c r="O618" s="31" t="s">
        <v>13776</v>
      </c>
      <c r="P618" s="31" t="s">
        <v>11067</v>
      </c>
      <c r="Q618" s="31" t="s">
        <v>11070</v>
      </c>
      <c r="R618" s="31"/>
      <c r="S618" s="31" t="s">
        <v>11071</v>
      </c>
      <c r="T618" s="49" t="s">
        <v>18636</v>
      </c>
      <c r="U618" s="83" t="s">
        <v>18605</v>
      </c>
      <c r="V618" s="49" t="s">
        <v>3537</v>
      </c>
      <c r="W618" s="49" t="s">
        <v>18738</v>
      </c>
      <c r="X618" s="32" t="s">
        <v>18603</v>
      </c>
      <c r="Y618" s="49" t="s">
        <v>1930</v>
      </c>
      <c r="Z618" s="49" t="s">
        <v>1930</v>
      </c>
      <c r="AA618" s="49" t="s">
        <v>1930</v>
      </c>
      <c r="AB618" s="83"/>
      <c r="AC618" s="38"/>
    </row>
    <row r="619" spans="1:29" s="33" customFormat="1" ht="15.75">
      <c r="A619" s="31" t="s">
        <v>11063</v>
      </c>
      <c r="B619" s="31" t="s">
        <v>8190</v>
      </c>
      <c r="C619" s="31"/>
      <c r="D619" s="31" t="s">
        <v>8191</v>
      </c>
      <c r="E619" s="31" t="s">
        <v>2927</v>
      </c>
      <c r="F619" s="31" t="s">
        <v>13777</v>
      </c>
      <c r="G619" s="31" t="s">
        <v>13778</v>
      </c>
      <c r="H619" s="31" t="s">
        <v>13779</v>
      </c>
      <c r="I619" s="31" t="s">
        <v>11230</v>
      </c>
      <c r="J619" s="31" t="s">
        <v>11078</v>
      </c>
      <c r="K619" s="31" t="s">
        <v>11079</v>
      </c>
      <c r="L619" s="31" t="s">
        <v>13780</v>
      </c>
      <c r="M619" s="31"/>
      <c r="N619" s="31" t="s">
        <v>11075</v>
      </c>
      <c r="O619" s="31" t="s">
        <v>13781</v>
      </c>
      <c r="P619" s="31" t="s">
        <v>11067</v>
      </c>
      <c r="Q619" s="31" t="s">
        <v>11070</v>
      </c>
      <c r="R619" s="31"/>
      <c r="S619" s="31" t="s">
        <v>11071</v>
      </c>
      <c r="T619" s="49" t="s">
        <v>18636</v>
      </c>
      <c r="U619" s="83" t="s">
        <v>18605</v>
      </c>
      <c r="V619" s="49" t="s">
        <v>3537</v>
      </c>
      <c r="W619" s="49" t="s">
        <v>18738</v>
      </c>
      <c r="X619" s="32" t="s">
        <v>18603</v>
      </c>
      <c r="Y619" s="49" t="s">
        <v>1930</v>
      </c>
      <c r="Z619" s="49" t="s">
        <v>1930</v>
      </c>
      <c r="AA619" s="49" t="s">
        <v>1930</v>
      </c>
      <c r="AB619" s="83"/>
      <c r="AC619" s="38"/>
    </row>
    <row r="620" spans="1:29" s="33" customFormat="1" ht="15.75">
      <c r="A620" s="31" t="s">
        <v>11063</v>
      </c>
      <c r="B620" s="31" t="s">
        <v>8190</v>
      </c>
      <c r="C620" s="31"/>
      <c r="D620" s="31" t="s">
        <v>8191</v>
      </c>
      <c r="E620" s="31" t="s">
        <v>2927</v>
      </c>
      <c r="F620" s="31" t="s">
        <v>13782</v>
      </c>
      <c r="G620" s="31" t="s">
        <v>13783</v>
      </c>
      <c r="H620" s="31" t="s">
        <v>13784</v>
      </c>
      <c r="I620" s="31" t="s">
        <v>11230</v>
      </c>
      <c r="J620" s="31" t="s">
        <v>11078</v>
      </c>
      <c r="K620" s="31" t="s">
        <v>11079</v>
      </c>
      <c r="L620" s="31" t="s">
        <v>13785</v>
      </c>
      <c r="M620" s="31"/>
      <c r="N620" s="31" t="s">
        <v>11075</v>
      </c>
      <c r="O620" s="31" t="s">
        <v>13786</v>
      </c>
      <c r="P620" s="31" t="s">
        <v>11067</v>
      </c>
      <c r="Q620" s="31" t="s">
        <v>11070</v>
      </c>
      <c r="R620" s="31"/>
      <c r="S620" s="31" t="s">
        <v>11071</v>
      </c>
      <c r="T620" s="49" t="s">
        <v>18636</v>
      </c>
      <c r="U620" s="83" t="s">
        <v>18605</v>
      </c>
      <c r="V620" s="49" t="s">
        <v>3537</v>
      </c>
      <c r="W620" s="49" t="s">
        <v>18738</v>
      </c>
      <c r="X620" s="32" t="s">
        <v>18603</v>
      </c>
      <c r="Y620" s="49" t="s">
        <v>1930</v>
      </c>
      <c r="Z620" s="49" t="s">
        <v>1930</v>
      </c>
      <c r="AA620" s="49" t="s">
        <v>1930</v>
      </c>
      <c r="AB620" s="83"/>
      <c r="AC620" s="38"/>
    </row>
    <row r="621" spans="1:29" s="33" customFormat="1" ht="15.75">
      <c r="A621" s="31" t="s">
        <v>11063</v>
      </c>
      <c r="B621" s="31" t="s">
        <v>8190</v>
      </c>
      <c r="C621" s="31"/>
      <c r="D621" s="31" t="s">
        <v>8191</v>
      </c>
      <c r="E621" s="31" t="s">
        <v>2927</v>
      </c>
      <c r="F621" s="31" t="s">
        <v>13787</v>
      </c>
      <c r="G621" s="31" t="s">
        <v>13788</v>
      </c>
      <c r="H621" s="31" t="s">
        <v>13789</v>
      </c>
      <c r="I621" s="31" t="s">
        <v>11230</v>
      </c>
      <c r="J621" s="31" t="s">
        <v>11078</v>
      </c>
      <c r="K621" s="31" t="s">
        <v>11079</v>
      </c>
      <c r="L621" s="31" t="s">
        <v>13790</v>
      </c>
      <c r="M621" s="31"/>
      <c r="N621" s="31" t="s">
        <v>11075</v>
      </c>
      <c r="O621" s="31" t="s">
        <v>13791</v>
      </c>
      <c r="P621" s="31" t="s">
        <v>11067</v>
      </c>
      <c r="Q621" s="31" t="s">
        <v>11070</v>
      </c>
      <c r="R621" s="31"/>
      <c r="S621" s="31" t="s">
        <v>11071</v>
      </c>
      <c r="T621" s="49" t="s">
        <v>18636</v>
      </c>
      <c r="U621" s="83" t="s">
        <v>18605</v>
      </c>
      <c r="V621" s="49" t="s">
        <v>3537</v>
      </c>
      <c r="W621" s="49" t="s">
        <v>18738</v>
      </c>
      <c r="X621" s="32" t="s">
        <v>18603</v>
      </c>
      <c r="Y621" s="49" t="s">
        <v>1930</v>
      </c>
      <c r="Z621" s="49" t="s">
        <v>1930</v>
      </c>
      <c r="AA621" s="49" t="s">
        <v>1930</v>
      </c>
      <c r="AB621" s="83"/>
      <c r="AC621" s="38"/>
    </row>
    <row r="622" spans="1:29" s="33" customFormat="1" ht="15.75">
      <c r="A622" s="31" t="s">
        <v>11063</v>
      </c>
      <c r="B622" s="31" t="s">
        <v>8190</v>
      </c>
      <c r="C622" s="31"/>
      <c r="D622" s="31" t="s">
        <v>8191</v>
      </c>
      <c r="E622" s="31" t="s">
        <v>2927</v>
      </c>
      <c r="F622" s="31" t="s">
        <v>13792</v>
      </c>
      <c r="G622" s="31" t="s">
        <v>13793</v>
      </c>
      <c r="H622" s="31" t="s">
        <v>13794</v>
      </c>
      <c r="I622" s="31" t="s">
        <v>11230</v>
      </c>
      <c r="J622" s="31" t="s">
        <v>11078</v>
      </c>
      <c r="K622" s="31" t="s">
        <v>11079</v>
      </c>
      <c r="L622" s="31" t="s">
        <v>13795</v>
      </c>
      <c r="M622" s="31"/>
      <c r="N622" s="31" t="s">
        <v>11075</v>
      </c>
      <c r="O622" s="31" t="s">
        <v>13796</v>
      </c>
      <c r="P622" s="31" t="s">
        <v>11067</v>
      </c>
      <c r="Q622" s="31" t="s">
        <v>11070</v>
      </c>
      <c r="R622" s="31"/>
      <c r="S622" s="31" t="s">
        <v>11071</v>
      </c>
      <c r="T622" s="49" t="s">
        <v>18636</v>
      </c>
      <c r="U622" s="83" t="s">
        <v>18605</v>
      </c>
      <c r="V622" s="49" t="s">
        <v>3537</v>
      </c>
      <c r="W622" s="49" t="s">
        <v>18738</v>
      </c>
      <c r="X622" s="32" t="s">
        <v>18603</v>
      </c>
      <c r="Y622" s="49" t="s">
        <v>1930</v>
      </c>
      <c r="Z622" s="49" t="s">
        <v>1930</v>
      </c>
      <c r="AA622" s="49" t="s">
        <v>1930</v>
      </c>
      <c r="AB622" s="83"/>
      <c r="AC622" s="38"/>
    </row>
    <row r="623" spans="1:29" s="33" customFormat="1" ht="15.75">
      <c r="A623" s="31" t="s">
        <v>11063</v>
      </c>
      <c r="B623" s="31" t="s">
        <v>8190</v>
      </c>
      <c r="C623" s="31"/>
      <c r="D623" s="31" t="s">
        <v>8191</v>
      </c>
      <c r="E623" s="31" t="s">
        <v>2927</v>
      </c>
      <c r="F623" s="31" t="s">
        <v>13797</v>
      </c>
      <c r="G623" s="31" t="s">
        <v>13798</v>
      </c>
      <c r="H623" s="31" t="s">
        <v>13799</v>
      </c>
      <c r="I623" s="31" t="s">
        <v>11230</v>
      </c>
      <c r="J623" s="31" t="s">
        <v>11078</v>
      </c>
      <c r="K623" s="31" t="s">
        <v>11079</v>
      </c>
      <c r="L623" s="31" t="s">
        <v>13800</v>
      </c>
      <c r="M623" s="31"/>
      <c r="N623" s="31" t="s">
        <v>11075</v>
      </c>
      <c r="O623" s="31" t="s">
        <v>13801</v>
      </c>
      <c r="P623" s="31" t="s">
        <v>11067</v>
      </c>
      <c r="Q623" s="31" t="s">
        <v>11070</v>
      </c>
      <c r="R623" s="31"/>
      <c r="S623" s="31" t="s">
        <v>11071</v>
      </c>
      <c r="T623" s="49" t="s">
        <v>18636</v>
      </c>
      <c r="U623" s="83" t="s">
        <v>18605</v>
      </c>
      <c r="V623" s="49" t="s">
        <v>3537</v>
      </c>
      <c r="W623" s="49" t="s">
        <v>18738</v>
      </c>
      <c r="X623" s="32" t="s">
        <v>18603</v>
      </c>
      <c r="Y623" s="49" t="s">
        <v>1930</v>
      </c>
      <c r="Z623" s="49" t="s">
        <v>1930</v>
      </c>
      <c r="AA623" s="49" t="s">
        <v>1930</v>
      </c>
      <c r="AB623" s="83"/>
      <c r="AC623" s="38"/>
    </row>
    <row r="624" spans="1:29" s="33" customFormat="1" ht="15.75">
      <c r="A624" s="31" t="s">
        <v>11063</v>
      </c>
      <c r="B624" s="31" t="s">
        <v>8190</v>
      </c>
      <c r="C624" s="31"/>
      <c r="D624" s="31" t="s">
        <v>8191</v>
      </c>
      <c r="E624" s="31" t="s">
        <v>2927</v>
      </c>
      <c r="F624" s="31" t="s">
        <v>13802</v>
      </c>
      <c r="G624" s="31" t="s">
        <v>13803</v>
      </c>
      <c r="H624" s="31" t="s">
        <v>13804</v>
      </c>
      <c r="I624" s="31" t="s">
        <v>11230</v>
      </c>
      <c r="J624" s="31" t="s">
        <v>11078</v>
      </c>
      <c r="K624" s="31" t="s">
        <v>11079</v>
      </c>
      <c r="L624" s="31" t="s">
        <v>13805</v>
      </c>
      <c r="M624" s="31"/>
      <c r="N624" s="31" t="s">
        <v>11075</v>
      </c>
      <c r="O624" s="31" t="s">
        <v>13806</v>
      </c>
      <c r="P624" s="31" t="s">
        <v>11067</v>
      </c>
      <c r="Q624" s="31" t="s">
        <v>11070</v>
      </c>
      <c r="R624" s="31"/>
      <c r="S624" s="31" t="s">
        <v>11071</v>
      </c>
      <c r="T624" s="49" t="s">
        <v>18636</v>
      </c>
      <c r="U624" s="83" t="s">
        <v>18605</v>
      </c>
      <c r="V624" s="49" t="s">
        <v>3537</v>
      </c>
      <c r="W624" s="49" t="s">
        <v>18738</v>
      </c>
      <c r="X624" s="32" t="s">
        <v>18603</v>
      </c>
      <c r="Y624" s="49" t="s">
        <v>1930</v>
      </c>
      <c r="Z624" s="49" t="s">
        <v>1930</v>
      </c>
      <c r="AA624" s="49" t="s">
        <v>1930</v>
      </c>
      <c r="AB624" s="83"/>
      <c r="AC624" s="38"/>
    </row>
    <row r="625" spans="1:29" s="33" customFormat="1" ht="15.75">
      <c r="A625" s="31" t="s">
        <v>11063</v>
      </c>
      <c r="B625" s="31" t="s">
        <v>8190</v>
      </c>
      <c r="C625" s="31"/>
      <c r="D625" s="31" t="s">
        <v>8191</v>
      </c>
      <c r="E625" s="31" t="s">
        <v>2927</v>
      </c>
      <c r="F625" s="31" t="s">
        <v>13807</v>
      </c>
      <c r="G625" s="31" t="s">
        <v>13808</v>
      </c>
      <c r="H625" s="31" t="s">
        <v>13809</v>
      </c>
      <c r="I625" s="31" t="s">
        <v>11230</v>
      </c>
      <c r="J625" s="31" t="s">
        <v>11078</v>
      </c>
      <c r="K625" s="31" t="s">
        <v>11079</v>
      </c>
      <c r="L625" s="31" t="s">
        <v>13810</v>
      </c>
      <c r="M625" s="31"/>
      <c r="N625" s="31" t="s">
        <v>11075</v>
      </c>
      <c r="O625" s="31" t="s">
        <v>13811</v>
      </c>
      <c r="P625" s="31" t="s">
        <v>11067</v>
      </c>
      <c r="Q625" s="31" t="s">
        <v>11070</v>
      </c>
      <c r="R625" s="31"/>
      <c r="S625" s="31" t="s">
        <v>11071</v>
      </c>
      <c r="T625" s="49" t="s">
        <v>18636</v>
      </c>
      <c r="U625" s="83" t="s">
        <v>18605</v>
      </c>
      <c r="V625" s="49" t="s">
        <v>3537</v>
      </c>
      <c r="W625" s="49" t="s">
        <v>18738</v>
      </c>
      <c r="X625" s="32" t="s">
        <v>18603</v>
      </c>
      <c r="Y625" s="49" t="s">
        <v>1930</v>
      </c>
      <c r="Z625" s="49" t="s">
        <v>1930</v>
      </c>
      <c r="AA625" s="49" t="s">
        <v>1930</v>
      </c>
      <c r="AB625" s="83"/>
      <c r="AC625" s="38"/>
    </row>
    <row r="626" spans="1:29" s="33" customFormat="1" ht="15.75">
      <c r="A626" s="31" t="s">
        <v>11063</v>
      </c>
      <c r="B626" s="31" t="s">
        <v>8190</v>
      </c>
      <c r="C626" s="31"/>
      <c r="D626" s="31" t="s">
        <v>8191</v>
      </c>
      <c r="E626" s="31" t="s">
        <v>2927</v>
      </c>
      <c r="F626" s="31" t="s">
        <v>13812</v>
      </c>
      <c r="G626" s="31" t="s">
        <v>13813</v>
      </c>
      <c r="H626" s="31" t="s">
        <v>13814</v>
      </c>
      <c r="I626" s="31" t="s">
        <v>11230</v>
      </c>
      <c r="J626" s="31" t="s">
        <v>11078</v>
      </c>
      <c r="K626" s="31" t="s">
        <v>11079</v>
      </c>
      <c r="L626" s="31" t="s">
        <v>13815</v>
      </c>
      <c r="M626" s="31"/>
      <c r="N626" s="31" t="s">
        <v>11075</v>
      </c>
      <c r="O626" s="31" t="s">
        <v>13816</v>
      </c>
      <c r="P626" s="31" t="s">
        <v>11067</v>
      </c>
      <c r="Q626" s="31" t="s">
        <v>11070</v>
      </c>
      <c r="R626" s="31"/>
      <c r="S626" s="31" t="s">
        <v>11071</v>
      </c>
      <c r="T626" s="49" t="s">
        <v>18636</v>
      </c>
      <c r="U626" s="83" t="s">
        <v>18605</v>
      </c>
      <c r="V626" s="49" t="s">
        <v>3537</v>
      </c>
      <c r="W626" s="49" t="s">
        <v>18738</v>
      </c>
      <c r="X626" s="32" t="s">
        <v>18603</v>
      </c>
      <c r="Y626" s="49" t="s">
        <v>1930</v>
      </c>
      <c r="Z626" s="49" t="s">
        <v>1930</v>
      </c>
      <c r="AA626" s="49" t="s">
        <v>1930</v>
      </c>
      <c r="AB626" s="83"/>
      <c r="AC626" s="38"/>
    </row>
    <row r="627" spans="1:29" s="33" customFormat="1" ht="15.75">
      <c r="A627" s="31" t="s">
        <v>11063</v>
      </c>
      <c r="B627" s="31" t="s">
        <v>8190</v>
      </c>
      <c r="C627" s="31"/>
      <c r="D627" s="31" t="s">
        <v>8191</v>
      </c>
      <c r="E627" s="31" t="s">
        <v>2927</v>
      </c>
      <c r="F627" s="31" t="s">
        <v>18779</v>
      </c>
      <c r="G627" s="31" t="s">
        <v>13817</v>
      </c>
      <c r="H627" s="31" t="s">
        <v>13818</v>
      </c>
      <c r="I627" s="31" t="s">
        <v>11230</v>
      </c>
      <c r="J627" s="31" t="s">
        <v>11078</v>
      </c>
      <c r="K627" s="31" t="s">
        <v>11079</v>
      </c>
      <c r="L627" s="31" t="s">
        <v>13819</v>
      </c>
      <c r="M627" s="31"/>
      <c r="N627" s="31" t="s">
        <v>11075</v>
      </c>
      <c r="O627" s="31" t="s">
        <v>13820</v>
      </c>
      <c r="P627" s="31" t="s">
        <v>11067</v>
      </c>
      <c r="Q627" s="31" t="s">
        <v>11070</v>
      </c>
      <c r="R627" s="31"/>
      <c r="S627" s="31" t="s">
        <v>11071</v>
      </c>
      <c r="T627" s="49" t="s">
        <v>18636</v>
      </c>
      <c r="U627" s="83" t="s">
        <v>18605</v>
      </c>
      <c r="V627" s="49" t="s">
        <v>3537</v>
      </c>
      <c r="W627" s="49" t="s">
        <v>18738</v>
      </c>
      <c r="X627" s="32" t="s">
        <v>18603</v>
      </c>
      <c r="Y627" s="49" t="s">
        <v>1930</v>
      </c>
      <c r="Z627" s="49" t="s">
        <v>1930</v>
      </c>
      <c r="AA627" s="49" t="s">
        <v>1930</v>
      </c>
      <c r="AB627" s="83"/>
      <c r="AC627" s="38"/>
    </row>
    <row r="628" spans="1:29" s="33" customFormat="1" ht="15.75">
      <c r="A628" s="31" t="s">
        <v>11063</v>
      </c>
      <c r="B628" s="31" t="s">
        <v>8190</v>
      </c>
      <c r="C628" s="31"/>
      <c r="D628" s="31" t="s">
        <v>8191</v>
      </c>
      <c r="E628" s="31" t="s">
        <v>2927</v>
      </c>
      <c r="F628" s="31" t="s">
        <v>18780</v>
      </c>
      <c r="G628" s="31" t="s">
        <v>13821</v>
      </c>
      <c r="H628" s="31" t="s">
        <v>13822</v>
      </c>
      <c r="I628" s="31" t="s">
        <v>11230</v>
      </c>
      <c r="J628" s="31" t="s">
        <v>11078</v>
      </c>
      <c r="K628" s="31" t="s">
        <v>11079</v>
      </c>
      <c r="L628" s="31" t="s">
        <v>13823</v>
      </c>
      <c r="M628" s="31"/>
      <c r="N628" s="31" t="s">
        <v>11075</v>
      </c>
      <c r="O628" s="31" t="s">
        <v>13824</v>
      </c>
      <c r="P628" s="31" t="s">
        <v>11067</v>
      </c>
      <c r="Q628" s="31" t="s">
        <v>11070</v>
      </c>
      <c r="R628" s="31"/>
      <c r="S628" s="31" t="s">
        <v>11071</v>
      </c>
      <c r="T628" s="49" t="s">
        <v>18636</v>
      </c>
      <c r="U628" s="83" t="s">
        <v>18605</v>
      </c>
      <c r="V628" s="49" t="s">
        <v>3537</v>
      </c>
      <c r="W628" s="49" t="s">
        <v>18738</v>
      </c>
      <c r="X628" s="32" t="s">
        <v>18603</v>
      </c>
      <c r="Y628" s="49" t="s">
        <v>1930</v>
      </c>
      <c r="Z628" s="49" t="s">
        <v>1930</v>
      </c>
      <c r="AA628" s="49" t="s">
        <v>1930</v>
      </c>
      <c r="AB628" s="83"/>
      <c r="AC628" s="38"/>
    </row>
    <row r="629" spans="1:29" s="33" customFormat="1" ht="15.75">
      <c r="A629" s="31" t="s">
        <v>11063</v>
      </c>
      <c r="B629" s="31" t="s">
        <v>8190</v>
      </c>
      <c r="C629" s="31"/>
      <c r="D629" s="31" t="s">
        <v>8191</v>
      </c>
      <c r="E629" s="31" t="s">
        <v>2927</v>
      </c>
      <c r="F629" s="31" t="s">
        <v>18781</v>
      </c>
      <c r="G629" s="31" t="s">
        <v>13825</v>
      </c>
      <c r="H629" s="31" t="s">
        <v>13826</v>
      </c>
      <c r="I629" s="31" t="s">
        <v>11230</v>
      </c>
      <c r="J629" s="31" t="s">
        <v>11078</v>
      </c>
      <c r="K629" s="31" t="s">
        <v>11079</v>
      </c>
      <c r="L629" s="31" t="s">
        <v>13827</v>
      </c>
      <c r="M629" s="31"/>
      <c r="N629" s="31" t="s">
        <v>11075</v>
      </c>
      <c r="O629" s="31" t="s">
        <v>13828</v>
      </c>
      <c r="P629" s="31" t="s">
        <v>11067</v>
      </c>
      <c r="Q629" s="31" t="s">
        <v>11070</v>
      </c>
      <c r="R629" s="31"/>
      <c r="S629" s="31" t="s">
        <v>11071</v>
      </c>
      <c r="T629" s="49" t="s">
        <v>18636</v>
      </c>
      <c r="U629" s="83" t="s">
        <v>18605</v>
      </c>
      <c r="V629" s="49" t="s">
        <v>3537</v>
      </c>
      <c r="W629" s="49" t="s">
        <v>18738</v>
      </c>
      <c r="X629" s="32" t="s">
        <v>18603</v>
      </c>
      <c r="Y629" s="49" t="s">
        <v>1930</v>
      </c>
      <c r="Z629" s="49" t="s">
        <v>1930</v>
      </c>
      <c r="AA629" s="49" t="s">
        <v>1930</v>
      </c>
      <c r="AB629" s="83"/>
      <c r="AC629" s="38"/>
    </row>
    <row r="630" spans="1:29" s="109" customFormat="1" ht="15.75">
      <c r="A630" s="36" t="s">
        <v>11063</v>
      </c>
      <c r="B630" s="36" t="s">
        <v>8190</v>
      </c>
      <c r="C630" s="36"/>
      <c r="D630" s="36" t="s">
        <v>8191</v>
      </c>
      <c r="E630" s="36" t="s">
        <v>2927</v>
      </c>
      <c r="F630" s="36" t="s">
        <v>13829</v>
      </c>
      <c r="G630" s="36" t="s">
        <v>13830</v>
      </c>
      <c r="H630" s="36" t="s">
        <v>13831</v>
      </c>
      <c r="I630" s="31" t="s">
        <v>11230</v>
      </c>
      <c r="J630" s="31" t="s">
        <v>11078</v>
      </c>
      <c r="K630" s="31" t="s">
        <v>11079</v>
      </c>
      <c r="L630" s="31" t="s">
        <v>13832</v>
      </c>
      <c r="M630" s="31"/>
      <c r="N630" s="31" t="s">
        <v>11075</v>
      </c>
      <c r="O630" s="31" t="s">
        <v>13833</v>
      </c>
      <c r="P630" s="31" t="s">
        <v>11067</v>
      </c>
      <c r="Q630" s="31" t="s">
        <v>11070</v>
      </c>
      <c r="R630" s="31"/>
      <c r="S630" s="31" t="s">
        <v>11071</v>
      </c>
      <c r="T630" s="106" t="s">
        <v>18636</v>
      </c>
      <c r="U630" s="107" t="s">
        <v>18607</v>
      </c>
      <c r="V630" s="106" t="s">
        <v>7694</v>
      </c>
      <c r="W630" s="106" t="s">
        <v>18738</v>
      </c>
      <c r="X630" s="37" t="s">
        <v>18603</v>
      </c>
      <c r="Y630" s="106" t="s">
        <v>1930</v>
      </c>
      <c r="Z630" s="106" t="s">
        <v>1930</v>
      </c>
      <c r="AA630" s="106" t="s">
        <v>1930</v>
      </c>
      <c r="AB630" s="107"/>
      <c r="AC630" s="108"/>
    </row>
    <row r="631" spans="1:29" s="33" customFormat="1" ht="15.75">
      <c r="A631" s="31" t="s">
        <v>11063</v>
      </c>
      <c r="B631" s="31" t="s">
        <v>8190</v>
      </c>
      <c r="C631" s="31"/>
      <c r="D631" s="31" t="s">
        <v>8191</v>
      </c>
      <c r="E631" s="31" t="s">
        <v>2927</v>
      </c>
      <c r="F631" s="31" t="s">
        <v>13834</v>
      </c>
      <c r="G631" s="31" t="s">
        <v>13835</v>
      </c>
      <c r="H631" s="31" t="s">
        <v>13836</v>
      </c>
      <c r="I631" s="31" t="s">
        <v>11230</v>
      </c>
      <c r="J631" s="31" t="s">
        <v>11078</v>
      </c>
      <c r="K631" s="31" t="s">
        <v>11079</v>
      </c>
      <c r="L631" s="31" t="s">
        <v>13837</v>
      </c>
      <c r="M631" s="31"/>
      <c r="N631" s="31" t="s">
        <v>11075</v>
      </c>
      <c r="O631" s="31" t="s">
        <v>13838</v>
      </c>
      <c r="P631" s="31" t="s">
        <v>11067</v>
      </c>
      <c r="Q631" s="31" t="s">
        <v>11070</v>
      </c>
      <c r="R631" s="31"/>
      <c r="S631" s="31" t="s">
        <v>11071</v>
      </c>
      <c r="T631" s="49" t="s">
        <v>18636</v>
      </c>
      <c r="U631" s="83" t="s">
        <v>18605</v>
      </c>
      <c r="V631" s="49" t="s">
        <v>3537</v>
      </c>
      <c r="W631" s="49" t="s">
        <v>18738</v>
      </c>
      <c r="X631" s="32" t="s">
        <v>18603</v>
      </c>
      <c r="Y631" s="49" t="s">
        <v>1930</v>
      </c>
      <c r="Z631" s="49" t="s">
        <v>1930</v>
      </c>
      <c r="AA631" s="49" t="s">
        <v>1930</v>
      </c>
      <c r="AB631" s="83"/>
      <c r="AC631" s="38"/>
    </row>
    <row r="632" spans="1:29" s="109" customFormat="1" ht="15.75">
      <c r="A632" s="36" t="s">
        <v>11063</v>
      </c>
      <c r="B632" s="36" t="s">
        <v>8190</v>
      </c>
      <c r="C632" s="36"/>
      <c r="D632" s="36" t="s">
        <v>8191</v>
      </c>
      <c r="E632" s="36" t="s">
        <v>2927</v>
      </c>
      <c r="F632" s="36" t="s">
        <v>13839</v>
      </c>
      <c r="G632" s="36" t="s">
        <v>13840</v>
      </c>
      <c r="H632" s="36" t="s">
        <v>13841</v>
      </c>
      <c r="I632" s="31" t="s">
        <v>11230</v>
      </c>
      <c r="J632" s="31" t="s">
        <v>11078</v>
      </c>
      <c r="K632" s="31" t="s">
        <v>11079</v>
      </c>
      <c r="L632" s="31" t="s">
        <v>13842</v>
      </c>
      <c r="M632" s="31"/>
      <c r="N632" s="31" t="s">
        <v>11075</v>
      </c>
      <c r="O632" s="31" t="s">
        <v>13843</v>
      </c>
      <c r="P632" s="31" t="s">
        <v>11067</v>
      </c>
      <c r="Q632" s="31" t="s">
        <v>11070</v>
      </c>
      <c r="R632" s="31"/>
      <c r="S632" s="31" t="s">
        <v>11071</v>
      </c>
      <c r="T632" s="106" t="s">
        <v>18636</v>
      </c>
      <c r="U632" s="107" t="s">
        <v>18607</v>
      </c>
      <c r="V632" s="106" t="s">
        <v>7694</v>
      </c>
      <c r="W632" s="106" t="s">
        <v>18738</v>
      </c>
      <c r="X632" s="37" t="s">
        <v>18603</v>
      </c>
      <c r="Y632" s="106" t="s">
        <v>1930</v>
      </c>
      <c r="Z632" s="106" t="s">
        <v>1930</v>
      </c>
      <c r="AA632" s="106" t="s">
        <v>1930</v>
      </c>
      <c r="AB632" s="107"/>
      <c r="AC632" s="108"/>
    </row>
    <row r="633" spans="1:29" s="109" customFormat="1" ht="15.75">
      <c r="A633" s="36" t="s">
        <v>11063</v>
      </c>
      <c r="B633" s="36" t="s">
        <v>8190</v>
      </c>
      <c r="C633" s="36"/>
      <c r="D633" s="36" t="s">
        <v>8191</v>
      </c>
      <c r="E633" s="36" t="s">
        <v>2927</v>
      </c>
      <c r="F633" s="36" t="s">
        <v>13844</v>
      </c>
      <c r="G633" s="36" t="s">
        <v>13845</v>
      </c>
      <c r="H633" s="36" t="s">
        <v>13846</v>
      </c>
      <c r="I633" s="31" t="s">
        <v>11230</v>
      </c>
      <c r="J633" s="31" t="s">
        <v>11078</v>
      </c>
      <c r="K633" s="31" t="s">
        <v>11079</v>
      </c>
      <c r="L633" s="31" t="s">
        <v>13847</v>
      </c>
      <c r="M633" s="31"/>
      <c r="N633" s="31" t="s">
        <v>11075</v>
      </c>
      <c r="O633" s="31" t="s">
        <v>13848</v>
      </c>
      <c r="P633" s="31" t="s">
        <v>11067</v>
      </c>
      <c r="Q633" s="31" t="s">
        <v>11070</v>
      </c>
      <c r="R633" s="31"/>
      <c r="S633" s="31" t="s">
        <v>11071</v>
      </c>
      <c r="T633" s="106" t="s">
        <v>18636</v>
      </c>
      <c r="U633" s="107" t="s">
        <v>18607</v>
      </c>
      <c r="V633" s="106" t="s">
        <v>7694</v>
      </c>
      <c r="W633" s="106" t="s">
        <v>18738</v>
      </c>
      <c r="X633" s="37" t="s">
        <v>18603</v>
      </c>
      <c r="Y633" s="106" t="s">
        <v>1930</v>
      </c>
      <c r="Z633" s="106" t="s">
        <v>1930</v>
      </c>
      <c r="AA633" s="106" t="s">
        <v>1930</v>
      </c>
      <c r="AB633" s="107"/>
      <c r="AC633" s="108"/>
    </row>
    <row r="634" spans="1:29" s="33" customFormat="1" ht="15.75">
      <c r="A634" s="31" t="s">
        <v>11063</v>
      </c>
      <c r="B634" s="31" t="s">
        <v>8190</v>
      </c>
      <c r="C634" s="31"/>
      <c r="D634" s="31" t="s">
        <v>8191</v>
      </c>
      <c r="E634" s="31" t="s">
        <v>2927</v>
      </c>
      <c r="F634" s="31" t="s">
        <v>13849</v>
      </c>
      <c r="G634" s="31" t="s">
        <v>13850</v>
      </c>
      <c r="H634" s="31" t="s">
        <v>13851</v>
      </c>
      <c r="I634" s="31" t="s">
        <v>11230</v>
      </c>
      <c r="J634" s="31" t="s">
        <v>11078</v>
      </c>
      <c r="K634" s="31" t="s">
        <v>11079</v>
      </c>
      <c r="L634" s="31" t="s">
        <v>13852</v>
      </c>
      <c r="M634" s="31"/>
      <c r="N634" s="31" t="s">
        <v>11075</v>
      </c>
      <c r="O634" s="31" t="s">
        <v>13853</v>
      </c>
      <c r="P634" s="31" t="s">
        <v>11067</v>
      </c>
      <c r="Q634" s="31" t="s">
        <v>11070</v>
      </c>
      <c r="R634" s="31"/>
      <c r="S634" s="31" t="s">
        <v>11071</v>
      </c>
      <c r="T634" s="49" t="s">
        <v>18636</v>
      </c>
      <c r="U634" s="83" t="s">
        <v>18605</v>
      </c>
      <c r="V634" s="49" t="s">
        <v>3537</v>
      </c>
      <c r="W634" s="49" t="s">
        <v>18738</v>
      </c>
      <c r="X634" s="32" t="s">
        <v>18603</v>
      </c>
      <c r="Y634" s="49" t="s">
        <v>1930</v>
      </c>
      <c r="Z634" s="49" t="s">
        <v>20061</v>
      </c>
      <c r="AA634" s="49" t="s">
        <v>3666</v>
      </c>
      <c r="AB634" s="83"/>
      <c r="AC634" s="38"/>
    </row>
    <row r="635" spans="1:29" s="33" customFormat="1" ht="15.75">
      <c r="A635" s="31" t="s">
        <v>11063</v>
      </c>
      <c r="B635" s="31" t="s">
        <v>8190</v>
      </c>
      <c r="C635" s="31"/>
      <c r="D635" s="31" t="s">
        <v>8191</v>
      </c>
      <c r="E635" s="31" t="s">
        <v>2927</v>
      </c>
      <c r="F635" s="31" t="s">
        <v>13854</v>
      </c>
      <c r="G635" s="31" t="s">
        <v>13855</v>
      </c>
      <c r="H635" s="31" t="s">
        <v>13856</v>
      </c>
      <c r="I635" s="31" t="s">
        <v>11230</v>
      </c>
      <c r="J635" s="31" t="s">
        <v>11078</v>
      </c>
      <c r="K635" s="31" t="s">
        <v>11079</v>
      </c>
      <c r="L635" s="31" t="s">
        <v>13857</v>
      </c>
      <c r="M635" s="31"/>
      <c r="N635" s="31" t="s">
        <v>11075</v>
      </c>
      <c r="O635" s="31" t="s">
        <v>13858</v>
      </c>
      <c r="P635" s="31" t="s">
        <v>11067</v>
      </c>
      <c r="Q635" s="31" t="s">
        <v>11070</v>
      </c>
      <c r="R635" s="31"/>
      <c r="S635" s="31" t="s">
        <v>11071</v>
      </c>
      <c r="T635" s="49" t="s">
        <v>18636</v>
      </c>
      <c r="U635" s="83" t="s">
        <v>18605</v>
      </c>
      <c r="V635" s="49" t="s">
        <v>3537</v>
      </c>
      <c r="W635" s="49" t="s">
        <v>18738</v>
      </c>
      <c r="X635" s="32" t="s">
        <v>18603</v>
      </c>
      <c r="Y635" s="49" t="s">
        <v>1930</v>
      </c>
      <c r="Z635" s="49" t="s">
        <v>1930</v>
      </c>
      <c r="AA635" s="49" t="s">
        <v>1930</v>
      </c>
      <c r="AB635" s="83"/>
      <c r="AC635" s="38"/>
    </row>
    <row r="636" spans="1:29" s="109" customFormat="1" ht="15.75">
      <c r="A636" s="36" t="s">
        <v>11063</v>
      </c>
      <c r="B636" s="36" t="s">
        <v>8190</v>
      </c>
      <c r="C636" s="36"/>
      <c r="D636" s="36" t="s">
        <v>8191</v>
      </c>
      <c r="E636" s="36" t="s">
        <v>2927</v>
      </c>
      <c r="F636" s="36" t="s">
        <v>13859</v>
      </c>
      <c r="G636" s="36" t="s">
        <v>13860</v>
      </c>
      <c r="H636" s="36" t="s">
        <v>13861</v>
      </c>
      <c r="I636" s="31" t="s">
        <v>11230</v>
      </c>
      <c r="J636" s="31" t="s">
        <v>11078</v>
      </c>
      <c r="K636" s="31" t="s">
        <v>11079</v>
      </c>
      <c r="L636" s="31" t="s">
        <v>13862</v>
      </c>
      <c r="M636" s="31"/>
      <c r="N636" s="31" t="s">
        <v>11075</v>
      </c>
      <c r="O636" s="31" t="s">
        <v>13863</v>
      </c>
      <c r="P636" s="31" t="s">
        <v>11067</v>
      </c>
      <c r="Q636" s="31" t="s">
        <v>11070</v>
      </c>
      <c r="R636" s="31"/>
      <c r="S636" s="31" t="s">
        <v>11071</v>
      </c>
      <c r="T636" s="106" t="s">
        <v>18636</v>
      </c>
      <c r="U636" s="107" t="s">
        <v>18607</v>
      </c>
      <c r="V636" s="106" t="s">
        <v>7694</v>
      </c>
      <c r="W636" s="106" t="s">
        <v>18738</v>
      </c>
      <c r="X636" s="37" t="s">
        <v>18603</v>
      </c>
      <c r="Y636" s="106" t="s">
        <v>1930</v>
      </c>
      <c r="Z636" s="106" t="s">
        <v>1930</v>
      </c>
      <c r="AA636" s="106" t="s">
        <v>1930</v>
      </c>
      <c r="AB636" s="107"/>
      <c r="AC636" s="108"/>
    </row>
    <row r="637" spans="1:29" s="33" customFormat="1" ht="15.75">
      <c r="A637" s="31" t="s">
        <v>11063</v>
      </c>
      <c r="B637" s="31" t="s">
        <v>8190</v>
      </c>
      <c r="C637" s="31"/>
      <c r="D637" s="31" t="s">
        <v>8191</v>
      </c>
      <c r="E637" s="31" t="s">
        <v>2927</v>
      </c>
      <c r="F637" s="31" t="s">
        <v>13864</v>
      </c>
      <c r="G637" s="31" t="s">
        <v>18885</v>
      </c>
      <c r="H637" s="31" t="s">
        <v>13865</v>
      </c>
      <c r="I637" s="31" t="s">
        <v>11230</v>
      </c>
      <c r="J637" s="31" t="s">
        <v>11078</v>
      </c>
      <c r="K637" s="31" t="s">
        <v>11079</v>
      </c>
      <c r="L637" s="31" t="s">
        <v>13866</v>
      </c>
      <c r="M637" s="31"/>
      <c r="N637" s="31" t="s">
        <v>11075</v>
      </c>
      <c r="O637" s="31" t="s">
        <v>13867</v>
      </c>
      <c r="P637" s="31" t="s">
        <v>11067</v>
      </c>
      <c r="Q637" s="31" t="s">
        <v>11070</v>
      </c>
      <c r="R637" s="31"/>
      <c r="S637" s="31" t="s">
        <v>11071</v>
      </c>
      <c r="T637" s="49" t="s">
        <v>18636</v>
      </c>
      <c r="U637" s="83" t="s">
        <v>18605</v>
      </c>
      <c r="V637" s="49" t="s">
        <v>3537</v>
      </c>
      <c r="W637" s="49" t="s">
        <v>18738</v>
      </c>
      <c r="X637" s="32" t="s">
        <v>18603</v>
      </c>
      <c r="Y637" s="49" t="s">
        <v>1930</v>
      </c>
      <c r="Z637" s="49" t="s">
        <v>20062</v>
      </c>
      <c r="AA637" s="49" t="s">
        <v>3666</v>
      </c>
      <c r="AB637" s="83"/>
      <c r="AC637" s="38"/>
    </row>
    <row r="638" spans="1:29" s="33" customFormat="1" ht="15.75">
      <c r="A638" s="31" t="s">
        <v>11063</v>
      </c>
      <c r="B638" s="31" t="s">
        <v>8190</v>
      </c>
      <c r="C638" s="31"/>
      <c r="D638" s="31" t="s">
        <v>8191</v>
      </c>
      <c r="E638" s="31" t="s">
        <v>2927</v>
      </c>
      <c r="F638" s="31" t="s">
        <v>13868</v>
      </c>
      <c r="G638" s="31" t="s">
        <v>13869</v>
      </c>
      <c r="H638" s="31" t="s">
        <v>13870</v>
      </c>
      <c r="I638" s="31" t="s">
        <v>11230</v>
      </c>
      <c r="J638" s="31" t="s">
        <v>11078</v>
      </c>
      <c r="K638" s="31" t="s">
        <v>11079</v>
      </c>
      <c r="L638" s="31" t="s">
        <v>13871</v>
      </c>
      <c r="M638" s="31"/>
      <c r="N638" s="31" t="s">
        <v>11075</v>
      </c>
      <c r="O638" s="31" t="s">
        <v>13872</v>
      </c>
      <c r="P638" s="31" t="s">
        <v>11067</v>
      </c>
      <c r="Q638" s="31" t="s">
        <v>11070</v>
      </c>
      <c r="R638" s="31"/>
      <c r="S638" s="31" t="s">
        <v>11071</v>
      </c>
      <c r="T638" s="49" t="s">
        <v>18636</v>
      </c>
      <c r="U638" s="83" t="s">
        <v>18605</v>
      </c>
      <c r="V638" s="49" t="s">
        <v>3537</v>
      </c>
      <c r="W638" s="49" t="s">
        <v>18738</v>
      </c>
      <c r="X638" s="32" t="s">
        <v>18603</v>
      </c>
      <c r="Y638" s="49" t="s">
        <v>1930</v>
      </c>
      <c r="Z638" s="49" t="s">
        <v>1930</v>
      </c>
      <c r="AA638" s="49" t="s">
        <v>1930</v>
      </c>
      <c r="AB638" s="83"/>
      <c r="AC638" s="38"/>
    </row>
    <row r="639" spans="1:29" s="109" customFormat="1" ht="15.75">
      <c r="A639" s="36" t="s">
        <v>11063</v>
      </c>
      <c r="B639" s="36" t="s">
        <v>8190</v>
      </c>
      <c r="C639" s="36"/>
      <c r="D639" s="36" t="s">
        <v>8191</v>
      </c>
      <c r="E639" s="36" t="s">
        <v>2927</v>
      </c>
      <c r="F639" s="36" t="s">
        <v>18782</v>
      </c>
      <c r="G639" s="36" t="s">
        <v>18626</v>
      </c>
      <c r="H639" s="36" t="s">
        <v>18783</v>
      </c>
      <c r="I639" s="31" t="s">
        <v>11230</v>
      </c>
      <c r="J639" s="31" t="s">
        <v>11078</v>
      </c>
      <c r="K639" s="31" t="s">
        <v>11079</v>
      </c>
      <c r="L639" s="31" t="s">
        <v>13873</v>
      </c>
      <c r="M639" s="31"/>
      <c r="N639" s="31" t="s">
        <v>11075</v>
      </c>
      <c r="O639" s="31" t="s">
        <v>18625</v>
      </c>
      <c r="P639" s="31" t="s">
        <v>11067</v>
      </c>
      <c r="Q639" s="31" t="s">
        <v>11070</v>
      </c>
      <c r="R639" s="31"/>
      <c r="S639" s="31" t="s">
        <v>11071</v>
      </c>
      <c r="T639" s="106" t="s">
        <v>18636</v>
      </c>
      <c r="U639" s="107" t="s">
        <v>18607</v>
      </c>
      <c r="V639" s="106" t="s">
        <v>7694</v>
      </c>
      <c r="W639" s="106" t="s">
        <v>18738</v>
      </c>
      <c r="X639" s="37" t="s">
        <v>18603</v>
      </c>
      <c r="Y639" s="106" t="s">
        <v>1930</v>
      </c>
      <c r="Z639" s="106" t="s">
        <v>1930</v>
      </c>
      <c r="AA639" s="106" t="s">
        <v>1930</v>
      </c>
      <c r="AB639" s="107"/>
      <c r="AC639" s="108"/>
    </row>
    <row r="640" spans="1:29" s="109" customFormat="1" ht="15.75">
      <c r="A640" s="36" t="s">
        <v>11063</v>
      </c>
      <c r="B640" s="36" t="s">
        <v>8190</v>
      </c>
      <c r="C640" s="36"/>
      <c r="D640" s="36" t="s">
        <v>8191</v>
      </c>
      <c r="E640" s="36" t="s">
        <v>2927</v>
      </c>
      <c r="F640" s="36" t="s">
        <v>13874</v>
      </c>
      <c r="G640" s="36" t="s">
        <v>13875</v>
      </c>
      <c r="H640" s="36" t="s">
        <v>13876</v>
      </c>
      <c r="I640" s="31" t="s">
        <v>11230</v>
      </c>
      <c r="J640" s="31" t="s">
        <v>11078</v>
      </c>
      <c r="K640" s="31" t="s">
        <v>11079</v>
      </c>
      <c r="L640" s="31" t="s">
        <v>13877</v>
      </c>
      <c r="M640" s="31"/>
      <c r="N640" s="31" t="s">
        <v>11075</v>
      </c>
      <c r="O640" s="31" t="s">
        <v>13878</v>
      </c>
      <c r="P640" s="31" t="s">
        <v>11067</v>
      </c>
      <c r="Q640" s="31" t="s">
        <v>11070</v>
      </c>
      <c r="R640" s="31"/>
      <c r="S640" s="31" t="s">
        <v>11071</v>
      </c>
      <c r="T640" s="106" t="s">
        <v>18636</v>
      </c>
      <c r="U640" s="107" t="s">
        <v>18607</v>
      </c>
      <c r="V640" s="106" t="s">
        <v>7694</v>
      </c>
      <c r="W640" s="106" t="s">
        <v>18738</v>
      </c>
      <c r="X640" s="37" t="s">
        <v>18603</v>
      </c>
      <c r="Y640" s="106" t="s">
        <v>1930</v>
      </c>
      <c r="Z640" s="106" t="s">
        <v>1930</v>
      </c>
      <c r="AA640" s="106" t="s">
        <v>1930</v>
      </c>
      <c r="AB640" s="107"/>
      <c r="AC640" s="108"/>
    </row>
    <row r="641" spans="1:29" s="33" customFormat="1" ht="15.75">
      <c r="A641" s="31" t="s">
        <v>11063</v>
      </c>
      <c r="B641" s="31" t="s">
        <v>8190</v>
      </c>
      <c r="C641" s="31"/>
      <c r="D641" s="31" t="s">
        <v>8191</v>
      </c>
      <c r="E641" s="31" t="s">
        <v>2927</v>
      </c>
      <c r="F641" s="31" t="s">
        <v>13879</v>
      </c>
      <c r="G641" s="31" t="s">
        <v>13880</v>
      </c>
      <c r="H641" s="31" t="s">
        <v>13881</v>
      </c>
      <c r="I641" s="31" t="s">
        <v>11230</v>
      </c>
      <c r="J641" s="31" t="s">
        <v>11078</v>
      </c>
      <c r="K641" s="31" t="s">
        <v>11079</v>
      </c>
      <c r="L641" s="31" t="s">
        <v>13882</v>
      </c>
      <c r="M641" s="31"/>
      <c r="N641" s="31" t="s">
        <v>11075</v>
      </c>
      <c r="O641" s="31" t="s">
        <v>13883</v>
      </c>
      <c r="P641" s="31" t="s">
        <v>11067</v>
      </c>
      <c r="Q641" s="31" t="s">
        <v>11070</v>
      </c>
      <c r="R641" s="31"/>
      <c r="S641" s="31" t="s">
        <v>11071</v>
      </c>
      <c r="T641" s="49" t="s">
        <v>18636</v>
      </c>
      <c r="U641" s="83" t="s">
        <v>18605</v>
      </c>
      <c r="V641" s="49" t="s">
        <v>3537</v>
      </c>
      <c r="W641" s="49" t="s">
        <v>18738</v>
      </c>
      <c r="X641" s="32" t="s">
        <v>18603</v>
      </c>
      <c r="Y641" s="49" t="s">
        <v>1930</v>
      </c>
      <c r="Z641" s="49" t="s">
        <v>1930</v>
      </c>
      <c r="AA641" s="49" t="s">
        <v>1930</v>
      </c>
      <c r="AB641" s="83"/>
      <c r="AC641" s="38"/>
    </row>
    <row r="642" spans="1:29" s="109" customFormat="1" ht="15.75">
      <c r="A642" s="36" t="s">
        <v>11063</v>
      </c>
      <c r="B642" s="36" t="s">
        <v>8190</v>
      </c>
      <c r="C642" s="36"/>
      <c r="D642" s="36" t="s">
        <v>8191</v>
      </c>
      <c r="E642" s="36" t="s">
        <v>2927</v>
      </c>
      <c r="F642" s="36" t="s">
        <v>13884</v>
      </c>
      <c r="G642" s="36" t="s">
        <v>13885</v>
      </c>
      <c r="H642" s="36" t="s">
        <v>13886</v>
      </c>
      <c r="I642" s="31" t="s">
        <v>11230</v>
      </c>
      <c r="J642" s="31" t="s">
        <v>11078</v>
      </c>
      <c r="K642" s="31" t="s">
        <v>11079</v>
      </c>
      <c r="L642" s="31" t="s">
        <v>13887</v>
      </c>
      <c r="M642" s="31"/>
      <c r="N642" s="31" t="s">
        <v>11075</v>
      </c>
      <c r="O642" s="31" t="s">
        <v>13888</v>
      </c>
      <c r="P642" s="31" t="s">
        <v>11067</v>
      </c>
      <c r="Q642" s="31" t="s">
        <v>11070</v>
      </c>
      <c r="R642" s="31"/>
      <c r="S642" s="31" t="s">
        <v>11071</v>
      </c>
      <c r="T642" s="106" t="s">
        <v>18636</v>
      </c>
      <c r="U642" s="107" t="s">
        <v>18607</v>
      </c>
      <c r="V642" s="106" t="s">
        <v>7694</v>
      </c>
      <c r="W642" s="106" t="s">
        <v>18738</v>
      </c>
      <c r="X642" s="37" t="s">
        <v>18603</v>
      </c>
      <c r="Y642" s="106" t="s">
        <v>1930</v>
      </c>
      <c r="Z642" s="106" t="s">
        <v>1930</v>
      </c>
      <c r="AA642" s="106" t="s">
        <v>1930</v>
      </c>
      <c r="AB642" s="107"/>
      <c r="AC642" s="108"/>
    </row>
    <row r="643" spans="1:29" s="33" customFormat="1" ht="15.75">
      <c r="A643" s="31" t="s">
        <v>11063</v>
      </c>
      <c r="B643" s="31" t="s">
        <v>8190</v>
      </c>
      <c r="C643" s="31"/>
      <c r="D643" s="31" t="s">
        <v>8191</v>
      </c>
      <c r="E643" s="31" t="s">
        <v>2927</v>
      </c>
      <c r="F643" s="31" t="s">
        <v>13889</v>
      </c>
      <c r="G643" s="31" t="s">
        <v>13890</v>
      </c>
      <c r="H643" s="31" t="s">
        <v>13891</v>
      </c>
      <c r="I643" s="31" t="s">
        <v>11230</v>
      </c>
      <c r="J643" s="31" t="s">
        <v>11078</v>
      </c>
      <c r="K643" s="31" t="s">
        <v>11079</v>
      </c>
      <c r="L643" s="31" t="s">
        <v>13892</v>
      </c>
      <c r="M643" s="31"/>
      <c r="N643" s="31" t="s">
        <v>11075</v>
      </c>
      <c r="O643" s="31" t="s">
        <v>13893</v>
      </c>
      <c r="P643" s="31" t="s">
        <v>11067</v>
      </c>
      <c r="Q643" s="31" t="s">
        <v>11070</v>
      </c>
      <c r="R643" s="31"/>
      <c r="S643" s="31" t="s">
        <v>11071</v>
      </c>
      <c r="T643" s="49" t="s">
        <v>18636</v>
      </c>
      <c r="U643" s="83" t="s">
        <v>18605</v>
      </c>
      <c r="V643" s="49" t="s">
        <v>3537</v>
      </c>
      <c r="W643" s="49" t="s">
        <v>18738</v>
      </c>
      <c r="X643" s="32" t="s">
        <v>18603</v>
      </c>
      <c r="Y643" s="49" t="s">
        <v>1930</v>
      </c>
      <c r="Z643" s="49" t="s">
        <v>1930</v>
      </c>
      <c r="AA643" s="49" t="s">
        <v>1930</v>
      </c>
      <c r="AB643" s="83"/>
      <c r="AC643" s="38"/>
    </row>
    <row r="644" spans="1:29" s="109" customFormat="1" ht="15.75">
      <c r="A644" s="36" t="s">
        <v>11063</v>
      </c>
      <c r="B644" s="36" t="s">
        <v>8190</v>
      </c>
      <c r="C644" s="36"/>
      <c r="D644" s="36" t="s">
        <v>8191</v>
      </c>
      <c r="E644" s="36" t="s">
        <v>2927</v>
      </c>
      <c r="F644" s="36" t="s">
        <v>13894</v>
      </c>
      <c r="G644" s="36" t="s">
        <v>13895</v>
      </c>
      <c r="H644" s="36" t="s">
        <v>13896</v>
      </c>
      <c r="I644" s="31" t="s">
        <v>11230</v>
      </c>
      <c r="J644" s="31" t="s">
        <v>11078</v>
      </c>
      <c r="K644" s="31" t="s">
        <v>11079</v>
      </c>
      <c r="L644" s="31" t="s">
        <v>13897</v>
      </c>
      <c r="M644" s="31"/>
      <c r="N644" s="31" t="s">
        <v>11075</v>
      </c>
      <c r="O644" s="31" t="s">
        <v>13898</v>
      </c>
      <c r="P644" s="31" t="s">
        <v>11067</v>
      </c>
      <c r="Q644" s="31" t="s">
        <v>11070</v>
      </c>
      <c r="R644" s="31"/>
      <c r="S644" s="31" t="s">
        <v>11071</v>
      </c>
      <c r="T644" s="106" t="s">
        <v>18636</v>
      </c>
      <c r="U644" s="107" t="s">
        <v>18607</v>
      </c>
      <c r="V644" s="106" t="s">
        <v>7694</v>
      </c>
      <c r="W644" s="106" t="s">
        <v>18738</v>
      </c>
      <c r="X644" s="37" t="s">
        <v>18603</v>
      </c>
      <c r="Y644" s="106" t="s">
        <v>1930</v>
      </c>
      <c r="Z644" s="106" t="s">
        <v>1930</v>
      </c>
      <c r="AA644" s="106" t="s">
        <v>1930</v>
      </c>
      <c r="AB644" s="107"/>
      <c r="AC644" s="108"/>
    </row>
    <row r="645" spans="1:29" s="109" customFormat="1" ht="15.75">
      <c r="A645" s="36" t="s">
        <v>11063</v>
      </c>
      <c r="B645" s="36" t="s">
        <v>8190</v>
      </c>
      <c r="C645" s="36"/>
      <c r="D645" s="36" t="s">
        <v>8191</v>
      </c>
      <c r="E645" s="36" t="s">
        <v>2927</v>
      </c>
      <c r="F645" s="36" t="s">
        <v>13899</v>
      </c>
      <c r="G645" s="36" t="s">
        <v>13900</v>
      </c>
      <c r="H645" s="36" t="s">
        <v>13901</v>
      </c>
      <c r="I645" s="31" t="s">
        <v>11230</v>
      </c>
      <c r="J645" s="31" t="s">
        <v>11078</v>
      </c>
      <c r="K645" s="31" t="s">
        <v>11079</v>
      </c>
      <c r="L645" s="31" t="s">
        <v>13902</v>
      </c>
      <c r="M645" s="31"/>
      <c r="N645" s="31" t="s">
        <v>11075</v>
      </c>
      <c r="O645" s="31" t="s">
        <v>13903</v>
      </c>
      <c r="P645" s="31" t="s">
        <v>11067</v>
      </c>
      <c r="Q645" s="31" t="s">
        <v>11070</v>
      </c>
      <c r="R645" s="31"/>
      <c r="S645" s="31" t="s">
        <v>11071</v>
      </c>
      <c r="T645" s="106" t="s">
        <v>18636</v>
      </c>
      <c r="U645" s="107" t="s">
        <v>18607</v>
      </c>
      <c r="V645" s="106" t="s">
        <v>7694</v>
      </c>
      <c r="W645" s="106" t="s">
        <v>18738</v>
      </c>
      <c r="X645" s="37" t="s">
        <v>18603</v>
      </c>
      <c r="Y645" s="106" t="s">
        <v>1930</v>
      </c>
      <c r="Z645" s="106" t="s">
        <v>1930</v>
      </c>
      <c r="AA645" s="106" t="s">
        <v>1930</v>
      </c>
      <c r="AB645" s="107"/>
      <c r="AC645" s="108"/>
    </row>
    <row r="646" spans="1:29" s="109" customFormat="1" ht="15.75">
      <c r="A646" s="36" t="s">
        <v>11063</v>
      </c>
      <c r="B646" s="36" t="s">
        <v>8190</v>
      </c>
      <c r="C646" s="36"/>
      <c r="D646" s="36" t="s">
        <v>8191</v>
      </c>
      <c r="E646" s="36" t="s">
        <v>2927</v>
      </c>
      <c r="F646" s="36" t="s">
        <v>13904</v>
      </c>
      <c r="G646" s="36" t="s">
        <v>13905</v>
      </c>
      <c r="H646" s="36" t="s">
        <v>13906</v>
      </c>
      <c r="I646" s="31" t="s">
        <v>11230</v>
      </c>
      <c r="J646" s="31" t="s">
        <v>11078</v>
      </c>
      <c r="K646" s="31" t="s">
        <v>11079</v>
      </c>
      <c r="L646" s="31" t="s">
        <v>13907</v>
      </c>
      <c r="M646" s="31"/>
      <c r="N646" s="31" t="s">
        <v>11075</v>
      </c>
      <c r="O646" s="31" t="s">
        <v>13908</v>
      </c>
      <c r="P646" s="31" t="s">
        <v>11067</v>
      </c>
      <c r="Q646" s="31" t="s">
        <v>11070</v>
      </c>
      <c r="R646" s="31"/>
      <c r="S646" s="31" t="s">
        <v>11071</v>
      </c>
      <c r="T646" s="106" t="s">
        <v>18636</v>
      </c>
      <c r="U646" s="107" t="s">
        <v>18607</v>
      </c>
      <c r="V646" s="106" t="s">
        <v>7694</v>
      </c>
      <c r="W646" s="106" t="s">
        <v>18738</v>
      </c>
      <c r="X646" s="37" t="s">
        <v>18603</v>
      </c>
      <c r="Y646" s="106" t="s">
        <v>1930</v>
      </c>
      <c r="Z646" s="106" t="s">
        <v>1930</v>
      </c>
      <c r="AA646" s="106" t="s">
        <v>1930</v>
      </c>
      <c r="AB646" s="107"/>
      <c r="AC646" s="108"/>
    </row>
    <row r="647" spans="1:29" s="33" customFormat="1" ht="15.75">
      <c r="A647" s="31" t="s">
        <v>11063</v>
      </c>
      <c r="B647" s="31" t="s">
        <v>8190</v>
      </c>
      <c r="C647" s="31"/>
      <c r="D647" s="31" t="s">
        <v>8191</v>
      </c>
      <c r="E647" s="31" t="s">
        <v>2927</v>
      </c>
      <c r="F647" s="31" t="s">
        <v>13909</v>
      </c>
      <c r="G647" s="31" t="s">
        <v>13910</v>
      </c>
      <c r="H647" s="31" t="s">
        <v>13911</v>
      </c>
      <c r="I647" s="31" t="s">
        <v>11230</v>
      </c>
      <c r="J647" s="31" t="s">
        <v>11078</v>
      </c>
      <c r="K647" s="31" t="s">
        <v>11079</v>
      </c>
      <c r="L647" s="31" t="s">
        <v>13912</v>
      </c>
      <c r="M647" s="31"/>
      <c r="N647" s="31" t="s">
        <v>11075</v>
      </c>
      <c r="O647" s="31" t="s">
        <v>13913</v>
      </c>
      <c r="P647" s="31" t="s">
        <v>11067</v>
      </c>
      <c r="Q647" s="31" t="s">
        <v>11070</v>
      </c>
      <c r="R647" s="31"/>
      <c r="S647" s="31" t="s">
        <v>11071</v>
      </c>
      <c r="T647" s="49" t="s">
        <v>18636</v>
      </c>
      <c r="U647" s="83" t="s">
        <v>18605</v>
      </c>
      <c r="V647" s="49" t="s">
        <v>3537</v>
      </c>
      <c r="W647" s="49" t="s">
        <v>18738</v>
      </c>
      <c r="X647" s="32" t="s">
        <v>18603</v>
      </c>
      <c r="Y647" s="49" t="s">
        <v>1930</v>
      </c>
      <c r="Z647" s="49" t="s">
        <v>1930</v>
      </c>
      <c r="AA647" s="49" t="s">
        <v>1930</v>
      </c>
      <c r="AB647" s="83"/>
      <c r="AC647" s="38"/>
    </row>
    <row r="648" spans="1:29" s="109" customFormat="1" ht="15.75">
      <c r="A648" s="36" t="s">
        <v>11063</v>
      </c>
      <c r="B648" s="36" t="s">
        <v>8190</v>
      </c>
      <c r="C648" s="36"/>
      <c r="D648" s="36" t="s">
        <v>8191</v>
      </c>
      <c r="E648" s="36" t="s">
        <v>2927</v>
      </c>
      <c r="F648" s="36" t="s">
        <v>13914</v>
      </c>
      <c r="G648" s="36" t="s">
        <v>18784</v>
      </c>
      <c r="H648" s="36" t="s">
        <v>13915</v>
      </c>
      <c r="I648" s="31" t="s">
        <v>11230</v>
      </c>
      <c r="J648" s="31" t="s">
        <v>11078</v>
      </c>
      <c r="K648" s="31" t="s">
        <v>11079</v>
      </c>
      <c r="L648" s="31" t="s">
        <v>13916</v>
      </c>
      <c r="M648" s="31"/>
      <c r="N648" s="31" t="s">
        <v>11075</v>
      </c>
      <c r="O648" s="31" t="s">
        <v>13917</v>
      </c>
      <c r="P648" s="31" t="s">
        <v>11067</v>
      </c>
      <c r="Q648" s="31" t="s">
        <v>11070</v>
      </c>
      <c r="R648" s="31"/>
      <c r="S648" s="31" t="s">
        <v>11071</v>
      </c>
      <c r="T648" s="106" t="s">
        <v>18636</v>
      </c>
      <c r="U648" s="107" t="s">
        <v>18607</v>
      </c>
      <c r="V648" s="106" t="s">
        <v>7694</v>
      </c>
      <c r="W648" s="106" t="s">
        <v>18738</v>
      </c>
      <c r="X648" s="37" t="s">
        <v>18603</v>
      </c>
      <c r="Y648" s="106" t="s">
        <v>1930</v>
      </c>
      <c r="Z648" s="106" t="s">
        <v>1930</v>
      </c>
      <c r="AA648" s="106" t="s">
        <v>1930</v>
      </c>
      <c r="AB648" s="107"/>
      <c r="AC648" s="108"/>
    </row>
    <row r="649" spans="1:29" s="33" customFormat="1" ht="15.75">
      <c r="A649" s="31" t="s">
        <v>11063</v>
      </c>
      <c r="B649" s="31" t="s">
        <v>8190</v>
      </c>
      <c r="C649" s="31"/>
      <c r="D649" s="31" t="s">
        <v>8191</v>
      </c>
      <c r="E649" s="31" t="s">
        <v>2927</v>
      </c>
      <c r="F649" s="31" t="s">
        <v>13918</v>
      </c>
      <c r="G649" s="31" t="s">
        <v>13919</v>
      </c>
      <c r="H649" s="31" t="s">
        <v>13920</v>
      </c>
      <c r="I649" s="31" t="s">
        <v>11230</v>
      </c>
      <c r="J649" s="31" t="s">
        <v>11078</v>
      </c>
      <c r="K649" s="31" t="s">
        <v>11079</v>
      </c>
      <c r="L649" s="31" t="s">
        <v>13921</v>
      </c>
      <c r="M649" s="31"/>
      <c r="N649" s="31" t="s">
        <v>11075</v>
      </c>
      <c r="O649" s="31" t="s">
        <v>13922</v>
      </c>
      <c r="P649" s="31" t="s">
        <v>11067</v>
      </c>
      <c r="Q649" s="31" t="s">
        <v>11070</v>
      </c>
      <c r="R649" s="31"/>
      <c r="S649" s="31" t="s">
        <v>11071</v>
      </c>
      <c r="T649" s="49" t="s">
        <v>18636</v>
      </c>
      <c r="U649" s="83" t="s">
        <v>18605</v>
      </c>
      <c r="V649" s="49" t="s">
        <v>3537</v>
      </c>
      <c r="W649" s="49" t="s">
        <v>18738</v>
      </c>
      <c r="X649" s="32" t="s">
        <v>18603</v>
      </c>
      <c r="Y649" s="49" t="s">
        <v>1930</v>
      </c>
      <c r="Z649" s="49" t="s">
        <v>1930</v>
      </c>
      <c r="AA649" s="49" t="s">
        <v>1930</v>
      </c>
      <c r="AB649" s="83"/>
      <c r="AC649" s="38"/>
    </row>
    <row r="650" spans="1:29" s="33" customFormat="1" ht="15.75">
      <c r="A650" s="31" t="s">
        <v>11063</v>
      </c>
      <c r="B650" s="31" t="s">
        <v>8190</v>
      </c>
      <c r="C650" s="31"/>
      <c r="D650" s="31" t="s">
        <v>8191</v>
      </c>
      <c r="E650" s="31" t="s">
        <v>2927</v>
      </c>
      <c r="F650" s="31" t="s">
        <v>13923</v>
      </c>
      <c r="G650" s="31" t="s">
        <v>13924</v>
      </c>
      <c r="H650" s="31" t="s">
        <v>13925</v>
      </c>
      <c r="I650" s="31" t="s">
        <v>11230</v>
      </c>
      <c r="J650" s="31" t="s">
        <v>11078</v>
      </c>
      <c r="K650" s="31" t="s">
        <v>11079</v>
      </c>
      <c r="L650" s="31" t="s">
        <v>13926</v>
      </c>
      <c r="M650" s="31"/>
      <c r="N650" s="31" t="s">
        <v>11075</v>
      </c>
      <c r="O650" s="31" t="s">
        <v>13927</v>
      </c>
      <c r="P650" s="31" t="s">
        <v>11067</v>
      </c>
      <c r="Q650" s="31" t="s">
        <v>11070</v>
      </c>
      <c r="R650" s="31"/>
      <c r="S650" s="31" t="s">
        <v>11071</v>
      </c>
      <c r="T650" s="49" t="s">
        <v>18636</v>
      </c>
      <c r="U650" s="83" t="s">
        <v>18605</v>
      </c>
      <c r="V650" s="49" t="s">
        <v>3537</v>
      </c>
      <c r="W650" s="49" t="s">
        <v>18738</v>
      </c>
      <c r="X650" s="32" t="s">
        <v>18603</v>
      </c>
      <c r="Y650" s="49" t="s">
        <v>1930</v>
      </c>
      <c r="Z650" s="49" t="s">
        <v>1930</v>
      </c>
      <c r="AA650" s="49" t="s">
        <v>1930</v>
      </c>
      <c r="AB650" s="83"/>
      <c r="AC650" s="38"/>
    </row>
    <row r="651" spans="1:29" s="33" customFormat="1" ht="15.75">
      <c r="A651" s="31" t="s">
        <v>11063</v>
      </c>
      <c r="B651" s="31" t="s">
        <v>8190</v>
      </c>
      <c r="C651" s="31"/>
      <c r="D651" s="31" t="s">
        <v>8191</v>
      </c>
      <c r="E651" s="31" t="s">
        <v>2927</v>
      </c>
      <c r="F651" s="31" t="s">
        <v>13928</v>
      </c>
      <c r="G651" s="31" t="s">
        <v>13929</v>
      </c>
      <c r="H651" s="31" t="s">
        <v>13930</v>
      </c>
      <c r="I651" s="31" t="s">
        <v>11230</v>
      </c>
      <c r="J651" s="31" t="s">
        <v>11078</v>
      </c>
      <c r="K651" s="31" t="s">
        <v>11079</v>
      </c>
      <c r="L651" s="31" t="s">
        <v>13931</v>
      </c>
      <c r="M651" s="31"/>
      <c r="N651" s="31" t="s">
        <v>11075</v>
      </c>
      <c r="O651" s="31" t="s">
        <v>13932</v>
      </c>
      <c r="P651" s="31" t="s">
        <v>11067</v>
      </c>
      <c r="Q651" s="31" t="s">
        <v>11070</v>
      </c>
      <c r="R651" s="31"/>
      <c r="S651" s="31" t="s">
        <v>11071</v>
      </c>
      <c r="T651" s="49" t="s">
        <v>18636</v>
      </c>
      <c r="U651" s="83" t="s">
        <v>18605</v>
      </c>
      <c r="V651" s="49" t="s">
        <v>3537</v>
      </c>
      <c r="W651" s="49" t="s">
        <v>18738</v>
      </c>
      <c r="X651" s="32" t="s">
        <v>18603</v>
      </c>
      <c r="Y651" s="49" t="s">
        <v>1930</v>
      </c>
      <c r="Z651" s="49" t="s">
        <v>1930</v>
      </c>
      <c r="AA651" s="49" t="s">
        <v>1930</v>
      </c>
      <c r="AB651" s="83"/>
      <c r="AC651" s="38"/>
    </row>
    <row r="652" spans="1:29" s="33" customFormat="1" ht="15.75">
      <c r="A652" s="31" t="s">
        <v>11063</v>
      </c>
      <c r="B652" s="31" t="s">
        <v>8190</v>
      </c>
      <c r="C652" s="31"/>
      <c r="D652" s="31" t="s">
        <v>8191</v>
      </c>
      <c r="E652" s="31" t="s">
        <v>2927</v>
      </c>
      <c r="F652" s="31" t="s">
        <v>13933</v>
      </c>
      <c r="G652" s="31" t="s">
        <v>13934</v>
      </c>
      <c r="H652" s="31" t="s">
        <v>13935</v>
      </c>
      <c r="I652" s="31" t="s">
        <v>11230</v>
      </c>
      <c r="J652" s="31" t="s">
        <v>11078</v>
      </c>
      <c r="K652" s="31" t="s">
        <v>11079</v>
      </c>
      <c r="L652" s="31" t="s">
        <v>13936</v>
      </c>
      <c r="M652" s="31"/>
      <c r="N652" s="31" t="s">
        <v>11075</v>
      </c>
      <c r="O652" s="31" t="s">
        <v>13937</v>
      </c>
      <c r="P652" s="31" t="s">
        <v>11067</v>
      </c>
      <c r="Q652" s="31" t="s">
        <v>11070</v>
      </c>
      <c r="R652" s="31"/>
      <c r="S652" s="31" t="s">
        <v>11071</v>
      </c>
      <c r="T652" s="49" t="s">
        <v>18636</v>
      </c>
      <c r="U652" s="83" t="s">
        <v>18605</v>
      </c>
      <c r="V652" s="49" t="s">
        <v>3537</v>
      </c>
      <c r="W652" s="49" t="s">
        <v>18738</v>
      </c>
      <c r="X652" s="32" t="s">
        <v>18603</v>
      </c>
      <c r="Y652" s="49" t="s">
        <v>1930</v>
      </c>
      <c r="Z652" s="49" t="s">
        <v>1930</v>
      </c>
      <c r="AA652" s="49" t="s">
        <v>1930</v>
      </c>
      <c r="AB652" s="83"/>
      <c r="AC652" s="38"/>
    </row>
    <row r="653" spans="1:29" s="33" customFormat="1" ht="15.75">
      <c r="A653" s="31" t="s">
        <v>11063</v>
      </c>
      <c r="B653" s="31" t="s">
        <v>8190</v>
      </c>
      <c r="C653" s="31"/>
      <c r="D653" s="31" t="s">
        <v>8191</v>
      </c>
      <c r="E653" s="31" t="s">
        <v>2927</v>
      </c>
      <c r="F653" s="31" t="s">
        <v>13938</v>
      </c>
      <c r="G653" s="31" t="s">
        <v>13939</v>
      </c>
      <c r="H653" s="31" t="s">
        <v>13940</v>
      </c>
      <c r="I653" s="31" t="s">
        <v>11230</v>
      </c>
      <c r="J653" s="31" t="s">
        <v>11078</v>
      </c>
      <c r="K653" s="31" t="s">
        <v>11079</v>
      </c>
      <c r="L653" s="31" t="s">
        <v>13941</v>
      </c>
      <c r="M653" s="31"/>
      <c r="N653" s="31" t="s">
        <v>11075</v>
      </c>
      <c r="O653" s="31" t="s">
        <v>13942</v>
      </c>
      <c r="P653" s="31" t="s">
        <v>11067</v>
      </c>
      <c r="Q653" s="31" t="s">
        <v>11070</v>
      </c>
      <c r="R653" s="31"/>
      <c r="S653" s="31" t="s">
        <v>11071</v>
      </c>
      <c r="T653" s="49" t="s">
        <v>18636</v>
      </c>
      <c r="U653" s="83" t="s">
        <v>18605</v>
      </c>
      <c r="V653" s="49" t="s">
        <v>3537</v>
      </c>
      <c r="W653" s="49" t="s">
        <v>18738</v>
      </c>
      <c r="X653" s="32" t="s">
        <v>18603</v>
      </c>
      <c r="Y653" s="49" t="s">
        <v>1930</v>
      </c>
      <c r="Z653" s="49" t="s">
        <v>1930</v>
      </c>
      <c r="AA653" s="49" t="s">
        <v>1930</v>
      </c>
      <c r="AB653" s="83"/>
      <c r="AC653" s="38"/>
    </row>
    <row r="654" spans="1:29" s="33" customFormat="1" ht="15.75">
      <c r="A654" s="31" t="s">
        <v>11063</v>
      </c>
      <c r="B654" s="31" t="s">
        <v>8190</v>
      </c>
      <c r="C654" s="31"/>
      <c r="D654" s="31" t="s">
        <v>8191</v>
      </c>
      <c r="E654" s="31" t="s">
        <v>2927</v>
      </c>
      <c r="F654" s="31" t="s">
        <v>13943</v>
      </c>
      <c r="G654" s="31" t="s">
        <v>13944</v>
      </c>
      <c r="H654" s="31" t="s">
        <v>13945</v>
      </c>
      <c r="I654" s="31" t="s">
        <v>11230</v>
      </c>
      <c r="J654" s="31" t="s">
        <v>11078</v>
      </c>
      <c r="K654" s="31" t="s">
        <v>11079</v>
      </c>
      <c r="L654" s="31" t="s">
        <v>13946</v>
      </c>
      <c r="M654" s="31"/>
      <c r="N654" s="31" t="s">
        <v>11075</v>
      </c>
      <c r="O654" s="31" t="s">
        <v>13947</v>
      </c>
      <c r="P654" s="31" t="s">
        <v>11067</v>
      </c>
      <c r="Q654" s="31" t="s">
        <v>11070</v>
      </c>
      <c r="R654" s="31"/>
      <c r="S654" s="31" t="s">
        <v>11071</v>
      </c>
      <c r="T654" s="49" t="s">
        <v>18636</v>
      </c>
      <c r="U654" s="83" t="s">
        <v>18605</v>
      </c>
      <c r="V654" s="49" t="s">
        <v>3537</v>
      </c>
      <c r="W654" s="49" t="s">
        <v>18738</v>
      </c>
      <c r="X654" s="32" t="s">
        <v>18603</v>
      </c>
      <c r="Y654" s="49" t="s">
        <v>1930</v>
      </c>
      <c r="Z654" s="49" t="s">
        <v>1930</v>
      </c>
      <c r="AA654" s="49" t="s">
        <v>1930</v>
      </c>
      <c r="AB654" s="83"/>
      <c r="AC654" s="38"/>
    </row>
    <row r="655" spans="1:29" s="109" customFormat="1" ht="15.75">
      <c r="A655" s="36" t="s">
        <v>11063</v>
      </c>
      <c r="B655" s="36" t="s">
        <v>8190</v>
      </c>
      <c r="C655" s="36"/>
      <c r="D655" s="36" t="s">
        <v>8191</v>
      </c>
      <c r="E655" s="36" t="s">
        <v>2927</v>
      </c>
      <c r="F655" s="36" t="s">
        <v>13948</v>
      </c>
      <c r="G655" s="36" t="s">
        <v>13949</v>
      </c>
      <c r="H655" s="36" t="s">
        <v>13950</v>
      </c>
      <c r="I655" s="31" t="s">
        <v>11230</v>
      </c>
      <c r="J655" s="31" t="s">
        <v>11078</v>
      </c>
      <c r="K655" s="31" t="s">
        <v>11079</v>
      </c>
      <c r="L655" s="31" t="s">
        <v>13951</v>
      </c>
      <c r="M655" s="31"/>
      <c r="N655" s="31" t="s">
        <v>11075</v>
      </c>
      <c r="O655" s="31" t="s">
        <v>13952</v>
      </c>
      <c r="P655" s="31" t="s">
        <v>11067</v>
      </c>
      <c r="Q655" s="31" t="s">
        <v>11070</v>
      </c>
      <c r="R655" s="31"/>
      <c r="S655" s="31" t="s">
        <v>11071</v>
      </c>
      <c r="T655" s="106" t="s">
        <v>18636</v>
      </c>
      <c r="U655" s="107" t="s">
        <v>18607</v>
      </c>
      <c r="V655" s="106" t="s">
        <v>7694</v>
      </c>
      <c r="W655" s="106" t="s">
        <v>18738</v>
      </c>
      <c r="X655" s="37" t="s">
        <v>18603</v>
      </c>
      <c r="Y655" s="106" t="s">
        <v>1930</v>
      </c>
      <c r="Z655" s="106" t="s">
        <v>1930</v>
      </c>
      <c r="AA655" s="106" t="s">
        <v>1930</v>
      </c>
      <c r="AB655" s="107"/>
      <c r="AC655" s="108"/>
    </row>
    <row r="656" spans="1:29" s="109" customFormat="1" ht="15.75">
      <c r="A656" s="36" t="s">
        <v>11063</v>
      </c>
      <c r="B656" s="36" t="s">
        <v>8190</v>
      </c>
      <c r="C656" s="36"/>
      <c r="D656" s="36" t="s">
        <v>8191</v>
      </c>
      <c r="E656" s="36" t="s">
        <v>2927</v>
      </c>
      <c r="F656" s="36" t="s">
        <v>13953</v>
      </c>
      <c r="G656" s="36" t="s">
        <v>13954</v>
      </c>
      <c r="H656" s="36" t="s">
        <v>13955</v>
      </c>
      <c r="I656" s="31" t="s">
        <v>11230</v>
      </c>
      <c r="J656" s="31" t="s">
        <v>11078</v>
      </c>
      <c r="K656" s="31" t="s">
        <v>11079</v>
      </c>
      <c r="L656" s="31" t="s">
        <v>13956</v>
      </c>
      <c r="M656" s="31"/>
      <c r="N656" s="31" t="s">
        <v>11075</v>
      </c>
      <c r="O656" s="31" t="s">
        <v>13957</v>
      </c>
      <c r="P656" s="31" t="s">
        <v>11067</v>
      </c>
      <c r="Q656" s="31" t="s">
        <v>11070</v>
      </c>
      <c r="R656" s="31"/>
      <c r="S656" s="31" t="s">
        <v>11071</v>
      </c>
      <c r="T656" s="106" t="s">
        <v>18636</v>
      </c>
      <c r="U656" s="107" t="s">
        <v>18607</v>
      </c>
      <c r="V656" s="106" t="s">
        <v>7694</v>
      </c>
      <c r="W656" s="106" t="s">
        <v>18738</v>
      </c>
      <c r="X656" s="37" t="s">
        <v>18603</v>
      </c>
      <c r="Y656" s="106" t="s">
        <v>1930</v>
      </c>
      <c r="Z656" s="106" t="s">
        <v>1930</v>
      </c>
      <c r="AA656" s="106" t="s">
        <v>1930</v>
      </c>
      <c r="AB656" s="107"/>
      <c r="AC656" s="108"/>
    </row>
    <row r="657" spans="1:29" s="109" customFormat="1" ht="15.75">
      <c r="A657" s="36" t="s">
        <v>11063</v>
      </c>
      <c r="B657" s="36" t="s">
        <v>8190</v>
      </c>
      <c r="C657" s="36"/>
      <c r="D657" s="36" t="s">
        <v>8191</v>
      </c>
      <c r="E657" s="36" t="s">
        <v>2927</v>
      </c>
      <c r="F657" s="36" t="s">
        <v>13958</v>
      </c>
      <c r="G657" s="36" t="s">
        <v>13959</v>
      </c>
      <c r="H657" s="36" t="s">
        <v>13960</v>
      </c>
      <c r="I657" s="31" t="s">
        <v>11230</v>
      </c>
      <c r="J657" s="31" t="s">
        <v>11078</v>
      </c>
      <c r="K657" s="31" t="s">
        <v>11079</v>
      </c>
      <c r="L657" s="31" t="s">
        <v>13961</v>
      </c>
      <c r="M657" s="31"/>
      <c r="N657" s="31" t="s">
        <v>11075</v>
      </c>
      <c r="O657" s="31" t="s">
        <v>13962</v>
      </c>
      <c r="P657" s="31" t="s">
        <v>11067</v>
      </c>
      <c r="Q657" s="31" t="s">
        <v>11070</v>
      </c>
      <c r="R657" s="31"/>
      <c r="S657" s="31" t="s">
        <v>11071</v>
      </c>
      <c r="T657" s="106" t="s">
        <v>18636</v>
      </c>
      <c r="U657" s="107" t="s">
        <v>18607</v>
      </c>
      <c r="V657" s="106" t="s">
        <v>7694</v>
      </c>
      <c r="W657" s="106" t="s">
        <v>18738</v>
      </c>
      <c r="X657" s="37" t="s">
        <v>18603</v>
      </c>
      <c r="Y657" s="106" t="s">
        <v>1930</v>
      </c>
      <c r="Z657" s="106" t="s">
        <v>1930</v>
      </c>
      <c r="AA657" s="106" t="s">
        <v>1930</v>
      </c>
      <c r="AB657" s="107"/>
      <c r="AC657" s="108"/>
    </row>
    <row r="658" spans="1:29" s="109" customFormat="1" ht="15.75">
      <c r="A658" s="36" t="s">
        <v>11063</v>
      </c>
      <c r="B658" s="36" t="s">
        <v>8190</v>
      </c>
      <c r="C658" s="36"/>
      <c r="D658" s="36" t="s">
        <v>8191</v>
      </c>
      <c r="E658" s="36" t="s">
        <v>2927</v>
      </c>
      <c r="F658" s="36" t="s">
        <v>13963</v>
      </c>
      <c r="G658" s="36" t="s">
        <v>18785</v>
      </c>
      <c r="H658" s="36" t="s">
        <v>18786</v>
      </c>
      <c r="I658" s="31" t="s">
        <v>11230</v>
      </c>
      <c r="J658" s="31" t="s">
        <v>11078</v>
      </c>
      <c r="K658" s="31" t="s">
        <v>11079</v>
      </c>
      <c r="L658" s="31" t="s">
        <v>13964</v>
      </c>
      <c r="M658" s="31"/>
      <c r="N658" s="31" t="s">
        <v>11075</v>
      </c>
      <c r="O658" s="31" t="s">
        <v>13965</v>
      </c>
      <c r="P658" s="31" t="s">
        <v>11067</v>
      </c>
      <c r="Q658" s="31" t="s">
        <v>11070</v>
      </c>
      <c r="R658" s="31"/>
      <c r="S658" s="31" t="s">
        <v>11071</v>
      </c>
      <c r="T658" s="106" t="s">
        <v>18636</v>
      </c>
      <c r="U658" s="107" t="s">
        <v>18607</v>
      </c>
      <c r="V658" s="106" t="s">
        <v>7694</v>
      </c>
      <c r="W658" s="106" t="s">
        <v>18738</v>
      </c>
      <c r="X658" s="37" t="s">
        <v>18603</v>
      </c>
      <c r="Y658" s="106" t="s">
        <v>1930</v>
      </c>
      <c r="Z658" s="106" t="s">
        <v>1930</v>
      </c>
      <c r="AA658" s="106" t="s">
        <v>1930</v>
      </c>
      <c r="AB658" s="107"/>
      <c r="AC658" s="108"/>
    </row>
    <row r="659" spans="1:29" s="109" customFormat="1" ht="15.75">
      <c r="A659" s="36" t="s">
        <v>11063</v>
      </c>
      <c r="B659" s="36" t="s">
        <v>8190</v>
      </c>
      <c r="C659" s="36"/>
      <c r="D659" s="36" t="s">
        <v>8191</v>
      </c>
      <c r="E659" s="36" t="s">
        <v>2927</v>
      </c>
      <c r="F659" s="36" t="s">
        <v>13966</v>
      </c>
      <c r="G659" s="36" t="s">
        <v>18787</v>
      </c>
      <c r="H659" s="36" t="s">
        <v>18786</v>
      </c>
      <c r="I659" s="31" t="s">
        <v>11230</v>
      </c>
      <c r="J659" s="31" t="s">
        <v>11078</v>
      </c>
      <c r="K659" s="31" t="s">
        <v>11079</v>
      </c>
      <c r="L659" s="31" t="s">
        <v>13967</v>
      </c>
      <c r="M659" s="31"/>
      <c r="N659" s="31" t="s">
        <v>11075</v>
      </c>
      <c r="O659" s="31" t="s">
        <v>13965</v>
      </c>
      <c r="P659" s="31" t="s">
        <v>11067</v>
      </c>
      <c r="Q659" s="31" t="s">
        <v>11070</v>
      </c>
      <c r="R659" s="31"/>
      <c r="S659" s="31" t="s">
        <v>11071</v>
      </c>
      <c r="T659" s="106" t="s">
        <v>18636</v>
      </c>
      <c r="U659" s="107" t="s">
        <v>18607</v>
      </c>
      <c r="V659" s="106" t="s">
        <v>7694</v>
      </c>
      <c r="W659" s="106" t="s">
        <v>18738</v>
      </c>
      <c r="X659" s="37" t="s">
        <v>18603</v>
      </c>
      <c r="Y659" s="106" t="s">
        <v>1930</v>
      </c>
      <c r="Z659" s="106" t="s">
        <v>1930</v>
      </c>
      <c r="AA659" s="106" t="s">
        <v>1930</v>
      </c>
      <c r="AB659" s="107"/>
      <c r="AC659" s="108"/>
    </row>
    <row r="660" spans="1:29" s="109" customFormat="1" ht="15.75">
      <c r="A660" s="36" t="s">
        <v>11063</v>
      </c>
      <c r="B660" s="36" t="s">
        <v>8190</v>
      </c>
      <c r="C660" s="36"/>
      <c r="D660" s="36" t="s">
        <v>8191</v>
      </c>
      <c r="E660" s="36" t="s">
        <v>2927</v>
      </c>
      <c r="F660" s="36" t="s">
        <v>13968</v>
      </c>
      <c r="G660" s="36" t="s">
        <v>18788</v>
      </c>
      <c r="H660" s="36" t="s">
        <v>18786</v>
      </c>
      <c r="I660" s="31" t="s">
        <v>11230</v>
      </c>
      <c r="J660" s="31" t="s">
        <v>11078</v>
      </c>
      <c r="K660" s="31" t="s">
        <v>11079</v>
      </c>
      <c r="L660" s="31" t="s">
        <v>13969</v>
      </c>
      <c r="M660" s="31"/>
      <c r="N660" s="31" t="s">
        <v>11075</v>
      </c>
      <c r="O660" s="31" t="s">
        <v>13965</v>
      </c>
      <c r="P660" s="31" t="s">
        <v>11067</v>
      </c>
      <c r="Q660" s="31" t="s">
        <v>11070</v>
      </c>
      <c r="R660" s="31"/>
      <c r="S660" s="31" t="s">
        <v>11071</v>
      </c>
      <c r="T660" s="106" t="s">
        <v>18636</v>
      </c>
      <c r="U660" s="107" t="s">
        <v>18607</v>
      </c>
      <c r="V660" s="106" t="s">
        <v>7694</v>
      </c>
      <c r="W660" s="106" t="s">
        <v>18738</v>
      </c>
      <c r="X660" s="37" t="s">
        <v>18603</v>
      </c>
      <c r="Y660" s="106" t="s">
        <v>1930</v>
      </c>
      <c r="Z660" s="106" t="s">
        <v>1930</v>
      </c>
      <c r="AA660" s="106" t="s">
        <v>1930</v>
      </c>
      <c r="AB660" s="107"/>
      <c r="AC660" s="108"/>
    </row>
    <row r="661" spans="1:29" s="109" customFormat="1" ht="15.75">
      <c r="A661" s="36" t="s">
        <v>11063</v>
      </c>
      <c r="B661" s="36" t="s">
        <v>8190</v>
      </c>
      <c r="C661" s="36"/>
      <c r="D661" s="36" t="s">
        <v>8191</v>
      </c>
      <c r="E661" s="36" t="s">
        <v>2927</v>
      </c>
      <c r="F661" s="36" t="s">
        <v>13970</v>
      </c>
      <c r="G661" s="36" t="s">
        <v>18789</v>
      </c>
      <c r="H661" s="36" t="s">
        <v>18786</v>
      </c>
      <c r="I661" s="31" t="s">
        <v>11230</v>
      </c>
      <c r="J661" s="31" t="s">
        <v>11078</v>
      </c>
      <c r="K661" s="31" t="s">
        <v>11079</v>
      </c>
      <c r="L661" s="31" t="s">
        <v>13971</v>
      </c>
      <c r="M661" s="31"/>
      <c r="N661" s="31" t="s">
        <v>11075</v>
      </c>
      <c r="O661" s="31" t="s">
        <v>13965</v>
      </c>
      <c r="P661" s="31" t="s">
        <v>11067</v>
      </c>
      <c r="Q661" s="31" t="s">
        <v>11070</v>
      </c>
      <c r="R661" s="31"/>
      <c r="S661" s="31" t="s">
        <v>11071</v>
      </c>
      <c r="T661" s="106" t="s">
        <v>18636</v>
      </c>
      <c r="U661" s="107" t="s">
        <v>18607</v>
      </c>
      <c r="V661" s="106" t="s">
        <v>7694</v>
      </c>
      <c r="W661" s="106" t="s">
        <v>18738</v>
      </c>
      <c r="X661" s="37" t="s">
        <v>18603</v>
      </c>
      <c r="Y661" s="106" t="s">
        <v>1930</v>
      </c>
      <c r="Z661" s="106" t="s">
        <v>1930</v>
      </c>
      <c r="AA661" s="106" t="s">
        <v>1930</v>
      </c>
      <c r="AB661" s="107"/>
      <c r="AC661" s="108"/>
    </row>
    <row r="662" spans="1:29" s="109" customFormat="1" ht="15.75">
      <c r="A662" s="36" t="s">
        <v>11063</v>
      </c>
      <c r="B662" s="36" t="s">
        <v>8190</v>
      </c>
      <c r="C662" s="36"/>
      <c r="D662" s="36" t="s">
        <v>8191</v>
      </c>
      <c r="E662" s="36" t="s">
        <v>2927</v>
      </c>
      <c r="F662" s="36" t="s">
        <v>13972</v>
      </c>
      <c r="G662" s="36" t="s">
        <v>13973</v>
      </c>
      <c r="H662" s="36" t="s">
        <v>13974</v>
      </c>
      <c r="I662" s="31" t="s">
        <v>11230</v>
      </c>
      <c r="J662" s="31" t="s">
        <v>11078</v>
      </c>
      <c r="K662" s="31" t="s">
        <v>11079</v>
      </c>
      <c r="L662" s="31" t="s">
        <v>13975</v>
      </c>
      <c r="M662" s="31"/>
      <c r="N662" s="31" t="s">
        <v>11075</v>
      </c>
      <c r="O662" s="31" t="s">
        <v>13976</v>
      </c>
      <c r="P662" s="31" t="s">
        <v>11067</v>
      </c>
      <c r="Q662" s="31" t="s">
        <v>11070</v>
      </c>
      <c r="R662" s="31"/>
      <c r="S662" s="31" t="s">
        <v>11071</v>
      </c>
      <c r="T662" s="106" t="s">
        <v>18636</v>
      </c>
      <c r="U662" s="107" t="s">
        <v>18607</v>
      </c>
      <c r="V662" s="106" t="s">
        <v>7694</v>
      </c>
      <c r="W662" s="106" t="s">
        <v>18738</v>
      </c>
      <c r="X662" s="37" t="s">
        <v>18603</v>
      </c>
      <c r="Y662" s="106" t="s">
        <v>1930</v>
      </c>
      <c r="Z662" s="106" t="s">
        <v>1930</v>
      </c>
      <c r="AA662" s="106" t="s">
        <v>1930</v>
      </c>
      <c r="AB662" s="107"/>
      <c r="AC662" s="108"/>
    </row>
    <row r="663" spans="1:29" s="33" customFormat="1" ht="15.75">
      <c r="A663" s="31" t="s">
        <v>11063</v>
      </c>
      <c r="B663" s="31" t="s">
        <v>8190</v>
      </c>
      <c r="C663" s="31"/>
      <c r="D663" s="31" t="s">
        <v>8191</v>
      </c>
      <c r="E663" s="31" t="s">
        <v>2927</v>
      </c>
      <c r="F663" s="31" t="s">
        <v>13977</v>
      </c>
      <c r="G663" s="31" t="s">
        <v>13978</v>
      </c>
      <c r="H663" s="31" t="s">
        <v>13979</v>
      </c>
      <c r="I663" s="31" t="s">
        <v>11230</v>
      </c>
      <c r="J663" s="31" t="s">
        <v>11078</v>
      </c>
      <c r="K663" s="31" t="s">
        <v>11079</v>
      </c>
      <c r="L663" s="31" t="s">
        <v>13980</v>
      </c>
      <c r="M663" s="31"/>
      <c r="N663" s="31" t="s">
        <v>11075</v>
      </c>
      <c r="O663" s="31" t="s">
        <v>13981</v>
      </c>
      <c r="P663" s="31" t="s">
        <v>11067</v>
      </c>
      <c r="Q663" s="31" t="s">
        <v>11070</v>
      </c>
      <c r="R663" s="31"/>
      <c r="S663" s="31" t="s">
        <v>11071</v>
      </c>
      <c r="T663" s="49" t="s">
        <v>18636</v>
      </c>
      <c r="U663" s="83" t="s">
        <v>18605</v>
      </c>
      <c r="V663" s="49" t="s">
        <v>3537</v>
      </c>
      <c r="W663" s="49" t="s">
        <v>18738</v>
      </c>
      <c r="X663" s="32" t="s">
        <v>18603</v>
      </c>
      <c r="Y663" s="49" t="s">
        <v>1930</v>
      </c>
      <c r="Z663" s="49" t="s">
        <v>1930</v>
      </c>
      <c r="AA663" s="49" t="s">
        <v>1930</v>
      </c>
      <c r="AB663" s="83"/>
      <c r="AC663" s="38"/>
    </row>
    <row r="664" spans="1:29" s="33" customFormat="1" ht="15.75">
      <c r="A664" s="31" t="s">
        <v>11063</v>
      </c>
      <c r="B664" s="31" t="s">
        <v>8190</v>
      </c>
      <c r="C664" s="31"/>
      <c r="D664" s="31" t="s">
        <v>8191</v>
      </c>
      <c r="E664" s="31" t="s">
        <v>2927</v>
      </c>
      <c r="F664" s="31" t="s">
        <v>13982</v>
      </c>
      <c r="G664" s="31" t="s">
        <v>13983</v>
      </c>
      <c r="H664" s="31" t="s">
        <v>13984</v>
      </c>
      <c r="I664" s="31" t="s">
        <v>11230</v>
      </c>
      <c r="J664" s="31" t="s">
        <v>11078</v>
      </c>
      <c r="K664" s="31" t="s">
        <v>11079</v>
      </c>
      <c r="L664" s="31" t="s">
        <v>13985</v>
      </c>
      <c r="M664" s="31"/>
      <c r="N664" s="31" t="s">
        <v>11075</v>
      </c>
      <c r="O664" s="31" t="s">
        <v>13986</v>
      </c>
      <c r="P664" s="31" t="s">
        <v>11067</v>
      </c>
      <c r="Q664" s="31" t="s">
        <v>11070</v>
      </c>
      <c r="R664" s="31"/>
      <c r="S664" s="31" t="s">
        <v>11071</v>
      </c>
      <c r="T664" s="49" t="s">
        <v>18636</v>
      </c>
      <c r="U664" s="83" t="s">
        <v>18605</v>
      </c>
      <c r="V664" s="49" t="s">
        <v>3537</v>
      </c>
      <c r="W664" s="49" t="s">
        <v>18738</v>
      </c>
      <c r="X664" s="32" t="s">
        <v>18603</v>
      </c>
      <c r="Y664" s="49" t="s">
        <v>1930</v>
      </c>
      <c r="Z664" s="49" t="s">
        <v>1930</v>
      </c>
      <c r="AA664" s="49" t="s">
        <v>1930</v>
      </c>
      <c r="AB664" s="83"/>
      <c r="AC664" s="38"/>
    </row>
    <row r="665" spans="1:29" s="109" customFormat="1" ht="15.75">
      <c r="A665" s="36" t="s">
        <v>11063</v>
      </c>
      <c r="B665" s="36" t="s">
        <v>8190</v>
      </c>
      <c r="C665" s="36"/>
      <c r="D665" s="36" t="s">
        <v>8191</v>
      </c>
      <c r="E665" s="36" t="s">
        <v>2927</v>
      </c>
      <c r="F665" s="36" t="s">
        <v>10716</v>
      </c>
      <c r="G665" s="36" t="s">
        <v>10717</v>
      </c>
      <c r="H665" s="36" t="s">
        <v>10715</v>
      </c>
      <c r="I665" s="31" t="s">
        <v>11230</v>
      </c>
      <c r="J665" s="31" t="s">
        <v>11078</v>
      </c>
      <c r="K665" s="31" t="s">
        <v>11079</v>
      </c>
      <c r="L665" s="31" t="s">
        <v>13987</v>
      </c>
      <c r="M665" s="31"/>
      <c r="N665" s="31" t="s">
        <v>11075</v>
      </c>
      <c r="O665" s="31" t="s">
        <v>13988</v>
      </c>
      <c r="P665" s="31" t="s">
        <v>11067</v>
      </c>
      <c r="Q665" s="31" t="s">
        <v>11070</v>
      </c>
      <c r="R665" s="31"/>
      <c r="S665" s="31" t="s">
        <v>11071</v>
      </c>
      <c r="T665" s="106" t="s">
        <v>18636</v>
      </c>
      <c r="U665" s="107" t="s">
        <v>18607</v>
      </c>
      <c r="V665" s="106" t="s">
        <v>7694</v>
      </c>
      <c r="W665" s="106" t="s">
        <v>18738</v>
      </c>
      <c r="X665" s="37" t="s">
        <v>18603</v>
      </c>
      <c r="Y665" s="106" t="s">
        <v>1930</v>
      </c>
      <c r="Z665" s="106" t="s">
        <v>1930</v>
      </c>
      <c r="AA665" s="106" t="s">
        <v>1930</v>
      </c>
      <c r="AB665" s="107"/>
      <c r="AC665" s="108"/>
    </row>
    <row r="666" spans="1:29" s="33" customFormat="1" ht="15.75">
      <c r="A666" s="31" t="s">
        <v>11063</v>
      </c>
      <c r="B666" s="31" t="s">
        <v>8190</v>
      </c>
      <c r="C666" s="31"/>
      <c r="D666" s="31" t="s">
        <v>8191</v>
      </c>
      <c r="E666" s="31" t="s">
        <v>2927</v>
      </c>
      <c r="F666" s="31" t="s">
        <v>13989</v>
      </c>
      <c r="G666" s="31" t="s">
        <v>13990</v>
      </c>
      <c r="H666" s="31" t="s">
        <v>13991</v>
      </c>
      <c r="I666" s="31" t="s">
        <v>11230</v>
      </c>
      <c r="J666" s="31" t="s">
        <v>11078</v>
      </c>
      <c r="K666" s="31" t="s">
        <v>11079</v>
      </c>
      <c r="L666" s="31" t="s">
        <v>13992</v>
      </c>
      <c r="M666" s="31"/>
      <c r="N666" s="31" t="s">
        <v>11075</v>
      </c>
      <c r="O666" s="31" t="s">
        <v>13993</v>
      </c>
      <c r="P666" s="31" t="s">
        <v>11067</v>
      </c>
      <c r="Q666" s="31" t="s">
        <v>11070</v>
      </c>
      <c r="R666" s="31"/>
      <c r="S666" s="31" t="s">
        <v>11071</v>
      </c>
      <c r="T666" s="49" t="s">
        <v>18636</v>
      </c>
      <c r="U666" s="83" t="s">
        <v>18605</v>
      </c>
      <c r="V666" s="49" t="s">
        <v>3537</v>
      </c>
      <c r="W666" s="49" t="s">
        <v>18738</v>
      </c>
      <c r="X666" s="32" t="s">
        <v>18603</v>
      </c>
      <c r="Y666" s="49" t="s">
        <v>1930</v>
      </c>
      <c r="Z666" s="49" t="s">
        <v>1930</v>
      </c>
      <c r="AA666" s="49" t="s">
        <v>1930</v>
      </c>
      <c r="AB666" s="83"/>
      <c r="AC666" s="38"/>
    </row>
    <row r="667" spans="1:29" s="90" customFormat="1" ht="15.75">
      <c r="A667" s="34" t="s">
        <v>11063</v>
      </c>
      <c r="B667" s="34" t="s">
        <v>8190</v>
      </c>
      <c r="C667" s="34"/>
      <c r="D667" s="34" t="s">
        <v>8191</v>
      </c>
      <c r="E667" s="34" t="s">
        <v>2927</v>
      </c>
      <c r="F667" s="34" t="s">
        <v>13994</v>
      </c>
      <c r="G667" s="34" t="s">
        <v>13995</v>
      </c>
      <c r="H667" s="34" t="s">
        <v>13996</v>
      </c>
      <c r="I667" s="31" t="s">
        <v>11230</v>
      </c>
      <c r="J667" s="31" t="s">
        <v>11078</v>
      </c>
      <c r="K667" s="31" t="s">
        <v>11079</v>
      </c>
      <c r="L667" s="31" t="s">
        <v>13997</v>
      </c>
      <c r="M667" s="31"/>
      <c r="N667" s="31" t="s">
        <v>11075</v>
      </c>
      <c r="O667" s="31" t="s">
        <v>13998</v>
      </c>
      <c r="P667" s="31" t="s">
        <v>11067</v>
      </c>
      <c r="Q667" s="31" t="s">
        <v>11070</v>
      </c>
      <c r="R667" s="31" t="s">
        <v>11551</v>
      </c>
      <c r="S667" s="31" t="s">
        <v>11071</v>
      </c>
      <c r="T667" s="35" t="s">
        <v>18636</v>
      </c>
      <c r="U667" s="88" t="s">
        <v>18606</v>
      </c>
      <c r="V667" s="35" t="s">
        <v>1930</v>
      </c>
      <c r="W667" s="35" t="s">
        <v>2676</v>
      </c>
      <c r="X667" s="39" t="s">
        <v>1930</v>
      </c>
      <c r="Y667" s="35" t="s">
        <v>1930</v>
      </c>
      <c r="Z667" s="35" t="s">
        <v>1930</v>
      </c>
      <c r="AA667" s="35" t="s">
        <v>1930</v>
      </c>
      <c r="AB667" s="88"/>
      <c r="AC667" s="89"/>
    </row>
    <row r="668" spans="1:29" s="109" customFormat="1" ht="15.75">
      <c r="A668" s="36" t="s">
        <v>11063</v>
      </c>
      <c r="B668" s="36" t="s">
        <v>8190</v>
      </c>
      <c r="C668" s="36"/>
      <c r="D668" s="36" t="s">
        <v>8191</v>
      </c>
      <c r="E668" s="36" t="s">
        <v>2927</v>
      </c>
      <c r="F668" s="36" t="s">
        <v>13999</v>
      </c>
      <c r="G668" s="36" t="s">
        <v>14000</v>
      </c>
      <c r="H668" s="36" t="s">
        <v>14001</v>
      </c>
      <c r="I668" s="31" t="s">
        <v>11230</v>
      </c>
      <c r="J668" s="31" t="s">
        <v>11078</v>
      </c>
      <c r="K668" s="31" t="s">
        <v>11079</v>
      </c>
      <c r="L668" s="31" t="s">
        <v>14002</v>
      </c>
      <c r="M668" s="31"/>
      <c r="N668" s="31" t="s">
        <v>11075</v>
      </c>
      <c r="O668" s="31" t="s">
        <v>14003</v>
      </c>
      <c r="P668" s="31" t="s">
        <v>11067</v>
      </c>
      <c r="Q668" s="31" t="s">
        <v>11070</v>
      </c>
      <c r="R668" s="31"/>
      <c r="S668" s="31" t="s">
        <v>11071</v>
      </c>
      <c r="T668" s="106" t="s">
        <v>18636</v>
      </c>
      <c r="U668" s="107" t="s">
        <v>18607</v>
      </c>
      <c r="V668" s="106" t="s">
        <v>7694</v>
      </c>
      <c r="W668" s="106" t="s">
        <v>18738</v>
      </c>
      <c r="X668" s="37" t="s">
        <v>18603</v>
      </c>
      <c r="Y668" s="106" t="s">
        <v>1930</v>
      </c>
      <c r="Z668" s="106" t="s">
        <v>1930</v>
      </c>
      <c r="AA668" s="106" t="s">
        <v>1930</v>
      </c>
      <c r="AB668" s="107"/>
      <c r="AC668" s="108"/>
    </row>
    <row r="669" spans="1:29" s="33" customFormat="1" ht="15.75">
      <c r="A669" s="31" t="s">
        <v>11063</v>
      </c>
      <c r="B669" s="31" t="s">
        <v>8190</v>
      </c>
      <c r="C669" s="31"/>
      <c r="D669" s="31" t="s">
        <v>8191</v>
      </c>
      <c r="E669" s="31" t="s">
        <v>2927</v>
      </c>
      <c r="F669" s="31" t="s">
        <v>14004</v>
      </c>
      <c r="G669" s="31" t="s">
        <v>14005</v>
      </c>
      <c r="H669" s="31" t="s">
        <v>14006</v>
      </c>
      <c r="I669" s="31" t="s">
        <v>11230</v>
      </c>
      <c r="J669" s="31" t="s">
        <v>11078</v>
      </c>
      <c r="K669" s="31" t="s">
        <v>11079</v>
      </c>
      <c r="L669" s="31" t="s">
        <v>14007</v>
      </c>
      <c r="M669" s="31"/>
      <c r="N669" s="31" t="s">
        <v>11075</v>
      </c>
      <c r="O669" s="31" t="s">
        <v>14008</v>
      </c>
      <c r="P669" s="31" t="s">
        <v>11067</v>
      </c>
      <c r="Q669" s="31" t="s">
        <v>11070</v>
      </c>
      <c r="R669" s="31"/>
      <c r="S669" s="31" t="s">
        <v>11071</v>
      </c>
      <c r="T669" s="49" t="s">
        <v>18636</v>
      </c>
      <c r="U669" s="83" t="s">
        <v>18605</v>
      </c>
      <c r="V669" s="49" t="s">
        <v>3537</v>
      </c>
      <c r="W669" s="49" t="s">
        <v>18738</v>
      </c>
      <c r="X669" s="32" t="s">
        <v>18603</v>
      </c>
      <c r="Y669" s="49" t="s">
        <v>1930</v>
      </c>
      <c r="Z669" s="49" t="s">
        <v>1930</v>
      </c>
      <c r="AA669" s="49" t="s">
        <v>1930</v>
      </c>
      <c r="AB669" s="83"/>
      <c r="AC669" s="38"/>
    </row>
    <row r="670" spans="1:29" s="33" customFormat="1" ht="15.75">
      <c r="A670" s="31" t="s">
        <v>11063</v>
      </c>
      <c r="B670" s="31" t="s">
        <v>8190</v>
      </c>
      <c r="C670" s="31"/>
      <c r="D670" s="31" t="s">
        <v>8191</v>
      </c>
      <c r="E670" s="31" t="s">
        <v>2927</v>
      </c>
      <c r="F670" s="31" t="s">
        <v>14009</v>
      </c>
      <c r="G670" s="31" t="s">
        <v>14010</v>
      </c>
      <c r="H670" s="31" t="s">
        <v>14011</v>
      </c>
      <c r="I670" s="31" t="s">
        <v>11230</v>
      </c>
      <c r="J670" s="31" t="s">
        <v>11078</v>
      </c>
      <c r="K670" s="31" t="s">
        <v>11079</v>
      </c>
      <c r="L670" s="31" t="s">
        <v>14012</v>
      </c>
      <c r="M670" s="31"/>
      <c r="N670" s="31" t="s">
        <v>11075</v>
      </c>
      <c r="O670" s="31" t="s">
        <v>14013</v>
      </c>
      <c r="P670" s="31" t="s">
        <v>11067</v>
      </c>
      <c r="Q670" s="31" t="s">
        <v>11070</v>
      </c>
      <c r="R670" s="31"/>
      <c r="S670" s="31" t="s">
        <v>11071</v>
      </c>
      <c r="T670" s="49" t="s">
        <v>18636</v>
      </c>
      <c r="U670" s="83" t="s">
        <v>18605</v>
      </c>
      <c r="V670" s="49" t="s">
        <v>3537</v>
      </c>
      <c r="W670" s="49" t="s">
        <v>18738</v>
      </c>
      <c r="X670" s="32" t="s">
        <v>18603</v>
      </c>
      <c r="Y670" s="49" t="s">
        <v>1930</v>
      </c>
      <c r="Z670" s="49" t="s">
        <v>1930</v>
      </c>
      <c r="AA670" s="49" t="s">
        <v>1930</v>
      </c>
      <c r="AB670" s="83"/>
      <c r="AC670" s="38"/>
    </row>
    <row r="671" spans="1:29" s="33" customFormat="1" ht="15.75">
      <c r="A671" s="31" t="s">
        <v>11063</v>
      </c>
      <c r="B671" s="31" t="s">
        <v>8190</v>
      </c>
      <c r="C671" s="31"/>
      <c r="D671" s="31" t="s">
        <v>8191</v>
      </c>
      <c r="E671" s="31" t="s">
        <v>2927</v>
      </c>
      <c r="F671" s="31" t="s">
        <v>14014</v>
      </c>
      <c r="G671" s="31" t="s">
        <v>14015</v>
      </c>
      <c r="H671" s="31" t="s">
        <v>14016</v>
      </c>
      <c r="I671" s="31" t="s">
        <v>11230</v>
      </c>
      <c r="J671" s="31" t="s">
        <v>11078</v>
      </c>
      <c r="K671" s="31" t="s">
        <v>11079</v>
      </c>
      <c r="L671" s="31" t="s">
        <v>14017</v>
      </c>
      <c r="M671" s="31"/>
      <c r="N671" s="31" t="s">
        <v>11075</v>
      </c>
      <c r="O671" s="31" t="s">
        <v>14018</v>
      </c>
      <c r="P671" s="31" t="s">
        <v>11067</v>
      </c>
      <c r="Q671" s="31" t="s">
        <v>11070</v>
      </c>
      <c r="R671" s="31"/>
      <c r="S671" s="31" t="s">
        <v>11071</v>
      </c>
      <c r="T671" s="49" t="s">
        <v>18636</v>
      </c>
      <c r="U671" s="83" t="s">
        <v>18605</v>
      </c>
      <c r="V671" s="49" t="s">
        <v>3537</v>
      </c>
      <c r="W671" s="49" t="s">
        <v>18738</v>
      </c>
      <c r="X671" s="32" t="s">
        <v>18603</v>
      </c>
      <c r="Y671" s="49" t="s">
        <v>1930</v>
      </c>
      <c r="Z671" s="49" t="s">
        <v>1930</v>
      </c>
      <c r="AA671" s="49" t="s">
        <v>1930</v>
      </c>
      <c r="AB671" s="83"/>
      <c r="AC671" s="38"/>
    </row>
    <row r="672" spans="1:29" s="109" customFormat="1" ht="15.75">
      <c r="A672" s="36" t="s">
        <v>11063</v>
      </c>
      <c r="B672" s="36" t="s">
        <v>8190</v>
      </c>
      <c r="C672" s="36"/>
      <c r="D672" s="36" t="s">
        <v>8191</v>
      </c>
      <c r="E672" s="36" t="s">
        <v>2927</v>
      </c>
      <c r="F672" s="36" t="s">
        <v>14019</v>
      </c>
      <c r="G672" s="36" t="s">
        <v>14020</v>
      </c>
      <c r="H672" s="36" t="s">
        <v>14021</v>
      </c>
      <c r="I672" s="31" t="s">
        <v>11230</v>
      </c>
      <c r="J672" s="31" t="s">
        <v>11078</v>
      </c>
      <c r="K672" s="31" t="s">
        <v>11079</v>
      </c>
      <c r="L672" s="31" t="s">
        <v>14022</v>
      </c>
      <c r="M672" s="31"/>
      <c r="N672" s="31" t="s">
        <v>11075</v>
      </c>
      <c r="O672" s="31" t="s">
        <v>14023</v>
      </c>
      <c r="P672" s="31" t="s">
        <v>11067</v>
      </c>
      <c r="Q672" s="31" t="s">
        <v>11070</v>
      </c>
      <c r="R672" s="31"/>
      <c r="S672" s="31" t="s">
        <v>11071</v>
      </c>
      <c r="T672" s="106" t="s">
        <v>18636</v>
      </c>
      <c r="U672" s="107" t="s">
        <v>18607</v>
      </c>
      <c r="V672" s="106" t="s">
        <v>7694</v>
      </c>
      <c r="W672" s="106" t="s">
        <v>18738</v>
      </c>
      <c r="X672" s="37" t="s">
        <v>18603</v>
      </c>
      <c r="Y672" s="106" t="s">
        <v>1930</v>
      </c>
      <c r="Z672" s="106" t="s">
        <v>1930</v>
      </c>
      <c r="AA672" s="106" t="s">
        <v>1930</v>
      </c>
      <c r="AB672" s="107"/>
      <c r="AC672" s="108"/>
    </row>
    <row r="673" spans="1:29" s="33" customFormat="1" ht="15.75">
      <c r="A673" s="31" t="s">
        <v>11063</v>
      </c>
      <c r="B673" s="31" t="s">
        <v>8190</v>
      </c>
      <c r="C673" s="31"/>
      <c r="D673" s="31" t="s">
        <v>8191</v>
      </c>
      <c r="E673" s="31" t="s">
        <v>2927</v>
      </c>
      <c r="F673" s="31" t="s">
        <v>14024</v>
      </c>
      <c r="G673" s="31" t="s">
        <v>14025</v>
      </c>
      <c r="H673" s="31" t="s">
        <v>14026</v>
      </c>
      <c r="I673" s="31" t="s">
        <v>11230</v>
      </c>
      <c r="J673" s="31" t="s">
        <v>11078</v>
      </c>
      <c r="K673" s="31" t="s">
        <v>11079</v>
      </c>
      <c r="L673" s="31" t="s">
        <v>14027</v>
      </c>
      <c r="M673" s="31"/>
      <c r="N673" s="31" t="s">
        <v>11075</v>
      </c>
      <c r="O673" s="31" t="s">
        <v>14028</v>
      </c>
      <c r="P673" s="31" t="s">
        <v>11067</v>
      </c>
      <c r="Q673" s="31" t="s">
        <v>11070</v>
      </c>
      <c r="R673" s="31"/>
      <c r="S673" s="31" t="s">
        <v>11071</v>
      </c>
      <c r="T673" s="49" t="s">
        <v>18636</v>
      </c>
      <c r="U673" s="83" t="s">
        <v>18605</v>
      </c>
      <c r="V673" s="49" t="s">
        <v>3537</v>
      </c>
      <c r="W673" s="49" t="s">
        <v>18738</v>
      </c>
      <c r="X673" s="32" t="s">
        <v>18603</v>
      </c>
      <c r="Y673" s="49" t="s">
        <v>1930</v>
      </c>
      <c r="Z673" s="49" t="s">
        <v>1930</v>
      </c>
      <c r="AA673" s="49" t="s">
        <v>1930</v>
      </c>
      <c r="AB673" s="83"/>
      <c r="AC673" s="38"/>
    </row>
    <row r="674" spans="1:29" s="90" customFormat="1" ht="15.75">
      <c r="A674" s="34" t="s">
        <v>11063</v>
      </c>
      <c r="B674" s="34" t="s">
        <v>8190</v>
      </c>
      <c r="C674" s="34"/>
      <c r="D674" s="34" t="s">
        <v>8191</v>
      </c>
      <c r="E674" s="34" t="s">
        <v>2927</v>
      </c>
      <c r="F674" s="34" t="s">
        <v>14029</v>
      </c>
      <c r="G674" s="34" t="s">
        <v>14030</v>
      </c>
      <c r="H674" s="34" t="s">
        <v>14031</v>
      </c>
      <c r="I674" s="31" t="s">
        <v>11230</v>
      </c>
      <c r="J674" s="31" t="s">
        <v>11078</v>
      </c>
      <c r="K674" s="31" t="s">
        <v>11079</v>
      </c>
      <c r="L674" s="31" t="s">
        <v>14032</v>
      </c>
      <c r="M674" s="31"/>
      <c r="N674" s="31" t="s">
        <v>11075</v>
      </c>
      <c r="O674" s="31" t="s">
        <v>14033</v>
      </c>
      <c r="P674" s="31" t="s">
        <v>11067</v>
      </c>
      <c r="Q674" s="31" t="s">
        <v>11070</v>
      </c>
      <c r="R674" s="31" t="s">
        <v>11356</v>
      </c>
      <c r="S674" s="31" t="s">
        <v>11071</v>
      </c>
      <c r="T674" s="35" t="s">
        <v>18636</v>
      </c>
      <c r="U674" s="88" t="s">
        <v>18606</v>
      </c>
      <c r="V674" s="35" t="s">
        <v>1930</v>
      </c>
      <c r="W674" s="35" t="s">
        <v>2676</v>
      </c>
      <c r="X674" s="39" t="s">
        <v>1930</v>
      </c>
      <c r="Y674" s="35" t="s">
        <v>1930</v>
      </c>
      <c r="Z674" s="35" t="s">
        <v>1930</v>
      </c>
      <c r="AA674" s="35" t="s">
        <v>1930</v>
      </c>
      <c r="AB674" s="88"/>
      <c r="AC674" s="89"/>
    </row>
    <row r="675" spans="1:29" s="90" customFormat="1" ht="15.75">
      <c r="A675" s="34" t="s">
        <v>11063</v>
      </c>
      <c r="B675" s="34" t="s">
        <v>8190</v>
      </c>
      <c r="C675" s="34"/>
      <c r="D675" s="34" t="s">
        <v>8191</v>
      </c>
      <c r="E675" s="34" t="s">
        <v>2927</v>
      </c>
      <c r="F675" s="34" t="s">
        <v>14034</v>
      </c>
      <c r="G675" s="34" t="s">
        <v>14035</v>
      </c>
      <c r="H675" s="34" t="s">
        <v>14036</v>
      </c>
      <c r="I675" s="31" t="s">
        <v>11230</v>
      </c>
      <c r="J675" s="31" t="s">
        <v>11078</v>
      </c>
      <c r="K675" s="31" t="s">
        <v>11079</v>
      </c>
      <c r="L675" s="31" t="s">
        <v>14037</v>
      </c>
      <c r="M675" s="31"/>
      <c r="N675" s="31" t="s">
        <v>11075</v>
      </c>
      <c r="O675" s="31" t="s">
        <v>14038</v>
      </c>
      <c r="P675" s="31" t="s">
        <v>11067</v>
      </c>
      <c r="Q675" s="31" t="s">
        <v>11070</v>
      </c>
      <c r="R675" s="31" t="s">
        <v>14039</v>
      </c>
      <c r="S675" s="31" t="s">
        <v>11071</v>
      </c>
      <c r="T675" s="35" t="s">
        <v>18636</v>
      </c>
      <c r="U675" s="88" t="s">
        <v>18606</v>
      </c>
      <c r="V675" s="35" t="s">
        <v>1930</v>
      </c>
      <c r="W675" s="35" t="s">
        <v>2676</v>
      </c>
      <c r="X675" s="39" t="s">
        <v>1930</v>
      </c>
      <c r="Y675" s="35" t="s">
        <v>1930</v>
      </c>
      <c r="Z675" s="35" t="s">
        <v>1930</v>
      </c>
      <c r="AA675" s="35" t="s">
        <v>1930</v>
      </c>
      <c r="AB675" s="88"/>
      <c r="AC675" s="89"/>
    </row>
    <row r="676" spans="1:29" s="33" customFormat="1" ht="15.75">
      <c r="A676" s="31" t="s">
        <v>11063</v>
      </c>
      <c r="B676" s="31" t="s">
        <v>8190</v>
      </c>
      <c r="C676" s="31"/>
      <c r="D676" s="31" t="s">
        <v>8191</v>
      </c>
      <c r="E676" s="31" t="s">
        <v>2927</v>
      </c>
      <c r="F676" s="31" t="s">
        <v>14040</v>
      </c>
      <c r="G676" s="31" t="s">
        <v>14041</v>
      </c>
      <c r="H676" s="31" t="s">
        <v>14042</v>
      </c>
      <c r="I676" s="31" t="s">
        <v>11230</v>
      </c>
      <c r="J676" s="31" t="s">
        <v>11078</v>
      </c>
      <c r="K676" s="31" t="s">
        <v>11079</v>
      </c>
      <c r="L676" s="31" t="s">
        <v>14043</v>
      </c>
      <c r="M676" s="31"/>
      <c r="N676" s="31" t="s">
        <v>11075</v>
      </c>
      <c r="O676" s="31" t="s">
        <v>14044</v>
      </c>
      <c r="P676" s="31" t="s">
        <v>11067</v>
      </c>
      <c r="Q676" s="31" t="s">
        <v>11070</v>
      </c>
      <c r="R676" s="31"/>
      <c r="S676" s="31" t="s">
        <v>11071</v>
      </c>
      <c r="T676" s="49" t="s">
        <v>18636</v>
      </c>
      <c r="U676" s="83" t="s">
        <v>18605</v>
      </c>
      <c r="V676" s="49" t="s">
        <v>3537</v>
      </c>
      <c r="W676" s="49" t="s">
        <v>18738</v>
      </c>
      <c r="X676" s="32" t="s">
        <v>18603</v>
      </c>
      <c r="Y676" s="49" t="s">
        <v>1930</v>
      </c>
      <c r="Z676" s="49" t="s">
        <v>1930</v>
      </c>
      <c r="AA676" s="49" t="s">
        <v>1930</v>
      </c>
      <c r="AB676" s="83"/>
      <c r="AC676" s="38"/>
    </row>
    <row r="677" spans="1:29" s="33" customFormat="1" ht="15.75">
      <c r="A677" s="31" t="s">
        <v>11063</v>
      </c>
      <c r="B677" s="31" t="s">
        <v>8190</v>
      </c>
      <c r="C677" s="31"/>
      <c r="D677" s="31" t="s">
        <v>8191</v>
      </c>
      <c r="E677" s="31" t="s">
        <v>2927</v>
      </c>
      <c r="F677" s="31" t="s">
        <v>14045</v>
      </c>
      <c r="G677" s="31" t="s">
        <v>14046</v>
      </c>
      <c r="H677" s="31" t="s">
        <v>14047</v>
      </c>
      <c r="I677" s="31" t="s">
        <v>11230</v>
      </c>
      <c r="J677" s="31" t="s">
        <v>11078</v>
      </c>
      <c r="K677" s="31" t="s">
        <v>11079</v>
      </c>
      <c r="L677" s="31" t="s">
        <v>14048</v>
      </c>
      <c r="M677" s="31"/>
      <c r="N677" s="31" t="s">
        <v>11075</v>
      </c>
      <c r="O677" s="31" t="s">
        <v>14049</v>
      </c>
      <c r="P677" s="31" t="s">
        <v>11067</v>
      </c>
      <c r="Q677" s="31" t="s">
        <v>11070</v>
      </c>
      <c r="R677" s="31"/>
      <c r="S677" s="31" t="s">
        <v>11071</v>
      </c>
      <c r="T677" s="49" t="s">
        <v>18636</v>
      </c>
      <c r="U677" s="83" t="s">
        <v>18605</v>
      </c>
      <c r="V677" s="49" t="s">
        <v>3537</v>
      </c>
      <c r="W677" s="49" t="s">
        <v>18738</v>
      </c>
      <c r="X677" s="32" t="s">
        <v>18603</v>
      </c>
      <c r="Y677" s="49" t="s">
        <v>1930</v>
      </c>
      <c r="Z677" s="49" t="s">
        <v>1930</v>
      </c>
      <c r="AA677" s="49" t="s">
        <v>1930</v>
      </c>
      <c r="AB677" s="83"/>
      <c r="AC677" s="38"/>
    </row>
    <row r="678" spans="1:29" s="33" customFormat="1" ht="15.75">
      <c r="A678" s="31" t="s">
        <v>11063</v>
      </c>
      <c r="B678" s="31" t="s">
        <v>8190</v>
      </c>
      <c r="C678" s="31"/>
      <c r="D678" s="31" t="s">
        <v>8191</v>
      </c>
      <c r="E678" s="31" t="s">
        <v>2927</v>
      </c>
      <c r="F678" s="31" t="s">
        <v>14050</v>
      </c>
      <c r="G678" s="31" t="s">
        <v>14051</v>
      </c>
      <c r="H678" s="31" t="s">
        <v>14052</v>
      </c>
      <c r="I678" s="31" t="s">
        <v>11230</v>
      </c>
      <c r="J678" s="31" t="s">
        <v>11078</v>
      </c>
      <c r="K678" s="31" t="s">
        <v>11079</v>
      </c>
      <c r="L678" s="31" t="s">
        <v>14053</v>
      </c>
      <c r="M678" s="31"/>
      <c r="N678" s="31" t="s">
        <v>11075</v>
      </c>
      <c r="O678" s="31" t="s">
        <v>14054</v>
      </c>
      <c r="P678" s="31" t="s">
        <v>11067</v>
      </c>
      <c r="Q678" s="31" t="s">
        <v>11070</v>
      </c>
      <c r="R678" s="31"/>
      <c r="S678" s="31" t="s">
        <v>11071</v>
      </c>
      <c r="T678" s="49" t="s">
        <v>18636</v>
      </c>
      <c r="U678" s="83" t="s">
        <v>18605</v>
      </c>
      <c r="V678" s="49" t="s">
        <v>3537</v>
      </c>
      <c r="W678" s="49" t="s">
        <v>18738</v>
      </c>
      <c r="X678" s="32" t="s">
        <v>18603</v>
      </c>
      <c r="Y678" s="49" t="s">
        <v>1930</v>
      </c>
      <c r="Z678" s="49" t="s">
        <v>1930</v>
      </c>
      <c r="AA678" s="49" t="s">
        <v>1930</v>
      </c>
      <c r="AB678" s="83"/>
      <c r="AC678" s="38"/>
    </row>
    <row r="679" spans="1:29" s="33" customFormat="1" ht="15.75">
      <c r="A679" s="31" t="s">
        <v>11063</v>
      </c>
      <c r="B679" s="31" t="s">
        <v>8190</v>
      </c>
      <c r="C679" s="31"/>
      <c r="D679" s="31" t="s">
        <v>8191</v>
      </c>
      <c r="E679" s="31" t="s">
        <v>2927</v>
      </c>
      <c r="F679" s="31" t="s">
        <v>14055</v>
      </c>
      <c r="G679" s="31" t="s">
        <v>14056</v>
      </c>
      <c r="H679" s="31" t="s">
        <v>14057</v>
      </c>
      <c r="I679" s="31" t="s">
        <v>11230</v>
      </c>
      <c r="J679" s="31" t="s">
        <v>11078</v>
      </c>
      <c r="K679" s="31" t="s">
        <v>11079</v>
      </c>
      <c r="L679" s="31" t="s">
        <v>14058</v>
      </c>
      <c r="M679" s="31"/>
      <c r="N679" s="31" t="s">
        <v>11075</v>
      </c>
      <c r="O679" s="31" t="s">
        <v>14059</v>
      </c>
      <c r="P679" s="31" t="s">
        <v>11067</v>
      </c>
      <c r="Q679" s="31" t="s">
        <v>11070</v>
      </c>
      <c r="R679" s="31"/>
      <c r="S679" s="31" t="s">
        <v>11071</v>
      </c>
      <c r="T679" s="49" t="s">
        <v>18636</v>
      </c>
      <c r="U679" s="83" t="s">
        <v>18605</v>
      </c>
      <c r="V679" s="49" t="s">
        <v>3537</v>
      </c>
      <c r="W679" s="49" t="s">
        <v>18738</v>
      </c>
      <c r="X679" s="32" t="s">
        <v>18603</v>
      </c>
      <c r="Y679" s="49" t="s">
        <v>1930</v>
      </c>
      <c r="Z679" s="49" t="s">
        <v>1930</v>
      </c>
      <c r="AA679" s="49" t="s">
        <v>1930</v>
      </c>
      <c r="AB679" s="83"/>
      <c r="AC679" s="38"/>
    </row>
    <row r="680" spans="1:29" s="109" customFormat="1" ht="15.75">
      <c r="A680" s="36" t="s">
        <v>11063</v>
      </c>
      <c r="B680" s="36" t="s">
        <v>8190</v>
      </c>
      <c r="C680" s="36"/>
      <c r="D680" s="36" t="s">
        <v>8191</v>
      </c>
      <c r="E680" s="36" t="s">
        <v>2927</v>
      </c>
      <c r="F680" s="36" t="s">
        <v>10898</v>
      </c>
      <c r="G680" s="36" t="s">
        <v>10899</v>
      </c>
      <c r="H680" s="36" t="s">
        <v>10897</v>
      </c>
      <c r="I680" s="31" t="s">
        <v>11230</v>
      </c>
      <c r="J680" s="31" t="s">
        <v>11078</v>
      </c>
      <c r="K680" s="31" t="s">
        <v>11079</v>
      </c>
      <c r="L680" s="31" t="s">
        <v>14060</v>
      </c>
      <c r="M680" s="31"/>
      <c r="N680" s="31" t="s">
        <v>11075</v>
      </c>
      <c r="O680" s="31" t="s">
        <v>14061</v>
      </c>
      <c r="P680" s="31" t="s">
        <v>11067</v>
      </c>
      <c r="Q680" s="31" t="s">
        <v>11070</v>
      </c>
      <c r="R680" s="31"/>
      <c r="S680" s="31" t="s">
        <v>11071</v>
      </c>
      <c r="T680" s="106" t="s">
        <v>18636</v>
      </c>
      <c r="U680" s="107" t="s">
        <v>18607</v>
      </c>
      <c r="V680" s="106" t="s">
        <v>7694</v>
      </c>
      <c r="W680" s="106" t="s">
        <v>18738</v>
      </c>
      <c r="X680" s="37" t="s">
        <v>18603</v>
      </c>
      <c r="Y680" s="106" t="s">
        <v>1930</v>
      </c>
      <c r="Z680" s="106" t="s">
        <v>1930</v>
      </c>
      <c r="AA680" s="106" t="s">
        <v>1930</v>
      </c>
      <c r="AB680" s="107"/>
      <c r="AC680" s="108"/>
    </row>
    <row r="681" spans="1:29" s="33" customFormat="1" ht="15.75">
      <c r="A681" s="31" t="s">
        <v>11063</v>
      </c>
      <c r="B681" s="31" t="s">
        <v>8190</v>
      </c>
      <c r="C681" s="31"/>
      <c r="D681" s="31" t="s">
        <v>8191</v>
      </c>
      <c r="E681" s="31" t="s">
        <v>2927</v>
      </c>
      <c r="F681" s="31" t="s">
        <v>14062</v>
      </c>
      <c r="G681" s="31" t="s">
        <v>14063</v>
      </c>
      <c r="H681" s="31" t="s">
        <v>14064</v>
      </c>
      <c r="I681" s="31" t="s">
        <v>11230</v>
      </c>
      <c r="J681" s="31" t="s">
        <v>11078</v>
      </c>
      <c r="K681" s="31" t="s">
        <v>11079</v>
      </c>
      <c r="L681" s="31" t="s">
        <v>14065</v>
      </c>
      <c r="M681" s="31"/>
      <c r="N681" s="31" t="s">
        <v>11075</v>
      </c>
      <c r="O681" s="31" t="s">
        <v>14066</v>
      </c>
      <c r="P681" s="31" t="s">
        <v>11067</v>
      </c>
      <c r="Q681" s="31" t="s">
        <v>11070</v>
      </c>
      <c r="R681" s="31"/>
      <c r="S681" s="31" t="s">
        <v>11071</v>
      </c>
      <c r="T681" s="49" t="s">
        <v>18636</v>
      </c>
      <c r="U681" s="83" t="s">
        <v>18605</v>
      </c>
      <c r="V681" s="49" t="s">
        <v>3537</v>
      </c>
      <c r="W681" s="49" t="s">
        <v>18738</v>
      </c>
      <c r="X681" s="32" t="s">
        <v>18603</v>
      </c>
      <c r="Y681" s="49" t="s">
        <v>1930</v>
      </c>
      <c r="Z681" s="49" t="s">
        <v>1930</v>
      </c>
      <c r="AA681" s="49" t="s">
        <v>1930</v>
      </c>
      <c r="AB681" s="83"/>
      <c r="AC681" s="38"/>
    </row>
    <row r="682" spans="1:29" s="33" customFormat="1" ht="15.75">
      <c r="A682" s="31" t="s">
        <v>11063</v>
      </c>
      <c r="B682" s="31" t="s">
        <v>8190</v>
      </c>
      <c r="C682" s="31"/>
      <c r="D682" s="31" t="s">
        <v>8191</v>
      </c>
      <c r="E682" s="31" t="s">
        <v>2927</v>
      </c>
      <c r="F682" s="31" t="s">
        <v>10904</v>
      </c>
      <c r="G682" s="31" t="s">
        <v>10905</v>
      </c>
      <c r="H682" s="31" t="s">
        <v>10903</v>
      </c>
      <c r="I682" s="31" t="s">
        <v>11230</v>
      </c>
      <c r="J682" s="31" t="s">
        <v>11078</v>
      </c>
      <c r="K682" s="31" t="s">
        <v>11079</v>
      </c>
      <c r="L682" s="31" t="s">
        <v>14067</v>
      </c>
      <c r="M682" s="31"/>
      <c r="N682" s="31" t="s">
        <v>11075</v>
      </c>
      <c r="O682" s="31" t="s">
        <v>14068</v>
      </c>
      <c r="P682" s="31" t="s">
        <v>11067</v>
      </c>
      <c r="Q682" s="31" t="s">
        <v>11070</v>
      </c>
      <c r="R682" s="31"/>
      <c r="S682" s="31" t="s">
        <v>11071</v>
      </c>
      <c r="T682" s="49" t="s">
        <v>18636</v>
      </c>
      <c r="U682" s="83" t="s">
        <v>18605</v>
      </c>
      <c r="V682" s="49" t="s">
        <v>3537</v>
      </c>
      <c r="W682" s="49" t="s">
        <v>18738</v>
      </c>
      <c r="X682" s="32" t="s">
        <v>18603</v>
      </c>
      <c r="Y682" s="49" t="s">
        <v>1930</v>
      </c>
      <c r="Z682" s="49" t="s">
        <v>1930</v>
      </c>
      <c r="AA682" s="49" t="s">
        <v>1930</v>
      </c>
      <c r="AB682" s="83"/>
      <c r="AC682" s="38"/>
    </row>
    <row r="683" spans="1:29" s="33" customFormat="1" ht="15.75">
      <c r="A683" s="31" t="s">
        <v>11063</v>
      </c>
      <c r="B683" s="31" t="s">
        <v>8190</v>
      </c>
      <c r="C683" s="31"/>
      <c r="D683" s="31" t="s">
        <v>8191</v>
      </c>
      <c r="E683" s="31" t="s">
        <v>2927</v>
      </c>
      <c r="F683" s="31" t="s">
        <v>10907</v>
      </c>
      <c r="G683" s="31" t="s">
        <v>10908</v>
      </c>
      <c r="H683" s="31" t="s">
        <v>10906</v>
      </c>
      <c r="I683" s="31" t="s">
        <v>11230</v>
      </c>
      <c r="J683" s="31" t="s">
        <v>11078</v>
      </c>
      <c r="K683" s="31" t="s">
        <v>11079</v>
      </c>
      <c r="L683" s="31" t="s">
        <v>14069</v>
      </c>
      <c r="M683" s="31"/>
      <c r="N683" s="31" t="s">
        <v>11075</v>
      </c>
      <c r="O683" s="31" t="s">
        <v>14070</v>
      </c>
      <c r="P683" s="31" t="s">
        <v>11067</v>
      </c>
      <c r="Q683" s="31" t="s">
        <v>11070</v>
      </c>
      <c r="R683" s="31"/>
      <c r="S683" s="31" t="s">
        <v>11071</v>
      </c>
      <c r="T683" s="49" t="s">
        <v>18636</v>
      </c>
      <c r="U683" s="83" t="s">
        <v>18605</v>
      </c>
      <c r="V683" s="49" t="s">
        <v>3537</v>
      </c>
      <c r="W683" s="49" t="s">
        <v>18738</v>
      </c>
      <c r="X683" s="32" t="s">
        <v>18603</v>
      </c>
      <c r="Y683" s="49" t="s">
        <v>1930</v>
      </c>
      <c r="Z683" s="49" t="s">
        <v>1930</v>
      </c>
      <c r="AA683" s="49" t="s">
        <v>1930</v>
      </c>
      <c r="AB683" s="83"/>
      <c r="AC683" s="38"/>
    </row>
    <row r="684" spans="1:29" s="33" customFormat="1" ht="15.75">
      <c r="A684" s="31" t="s">
        <v>11063</v>
      </c>
      <c r="B684" s="31" t="s">
        <v>8190</v>
      </c>
      <c r="C684" s="31"/>
      <c r="D684" s="31" t="s">
        <v>8191</v>
      </c>
      <c r="E684" s="31" t="s">
        <v>2927</v>
      </c>
      <c r="F684" s="31" t="s">
        <v>14071</v>
      </c>
      <c r="G684" s="31" t="s">
        <v>14072</v>
      </c>
      <c r="H684" s="31" t="s">
        <v>14073</v>
      </c>
      <c r="I684" s="31" t="s">
        <v>11230</v>
      </c>
      <c r="J684" s="31" t="s">
        <v>11078</v>
      </c>
      <c r="K684" s="31" t="s">
        <v>11079</v>
      </c>
      <c r="L684" s="31" t="s">
        <v>14074</v>
      </c>
      <c r="M684" s="31"/>
      <c r="N684" s="31" t="s">
        <v>11075</v>
      </c>
      <c r="O684" s="31" t="s">
        <v>14075</v>
      </c>
      <c r="P684" s="31" t="s">
        <v>11067</v>
      </c>
      <c r="Q684" s="31" t="s">
        <v>11070</v>
      </c>
      <c r="R684" s="31"/>
      <c r="S684" s="31" t="s">
        <v>11071</v>
      </c>
      <c r="T684" s="49" t="s">
        <v>18636</v>
      </c>
      <c r="U684" s="83" t="s">
        <v>18605</v>
      </c>
      <c r="V684" s="49" t="s">
        <v>3537</v>
      </c>
      <c r="W684" s="49" t="s">
        <v>18738</v>
      </c>
      <c r="X684" s="32" t="s">
        <v>18603</v>
      </c>
      <c r="Y684" s="49" t="s">
        <v>1930</v>
      </c>
      <c r="Z684" s="49" t="s">
        <v>1930</v>
      </c>
      <c r="AA684" s="49" t="s">
        <v>1930</v>
      </c>
      <c r="AB684" s="83"/>
      <c r="AC684" s="38"/>
    </row>
    <row r="685" spans="1:29" s="33" customFormat="1" ht="15.75">
      <c r="A685" s="31" t="s">
        <v>11063</v>
      </c>
      <c r="B685" s="31" t="s">
        <v>8190</v>
      </c>
      <c r="C685" s="31"/>
      <c r="D685" s="31" t="s">
        <v>8191</v>
      </c>
      <c r="E685" s="31" t="s">
        <v>2927</v>
      </c>
      <c r="F685" s="31" t="s">
        <v>10901</v>
      </c>
      <c r="G685" s="31" t="s">
        <v>10902</v>
      </c>
      <c r="H685" s="31" t="s">
        <v>10900</v>
      </c>
      <c r="I685" s="31" t="s">
        <v>11230</v>
      </c>
      <c r="J685" s="31" t="s">
        <v>11078</v>
      </c>
      <c r="K685" s="31" t="s">
        <v>11079</v>
      </c>
      <c r="L685" s="31" t="s">
        <v>14076</v>
      </c>
      <c r="M685" s="31"/>
      <c r="N685" s="31" t="s">
        <v>11075</v>
      </c>
      <c r="O685" s="31" t="s">
        <v>14077</v>
      </c>
      <c r="P685" s="31" t="s">
        <v>11067</v>
      </c>
      <c r="Q685" s="31" t="s">
        <v>11070</v>
      </c>
      <c r="R685" s="31"/>
      <c r="S685" s="31" t="s">
        <v>11071</v>
      </c>
      <c r="T685" s="49" t="s">
        <v>18636</v>
      </c>
      <c r="U685" s="83" t="s">
        <v>18605</v>
      </c>
      <c r="V685" s="49" t="s">
        <v>3537</v>
      </c>
      <c r="W685" s="49" t="s">
        <v>18738</v>
      </c>
      <c r="X685" s="32" t="s">
        <v>18603</v>
      </c>
      <c r="Y685" s="49" t="s">
        <v>1930</v>
      </c>
      <c r="Z685" s="49" t="s">
        <v>1930</v>
      </c>
      <c r="AA685" s="49" t="s">
        <v>1930</v>
      </c>
      <c r="AB685" s="83"/>
      <c r="AC685" s="38"/>
    </row>
    <row r="686" spans="1:29" s="33" customFormat="1" ht="15.75">
      <c r="A686" s="31" t="s">
        <v>11063</v>
      </c>
      <c r="B686" s="31" t="s">
        <v>8190</v>
      </c>
      <c r="C686" s="31"/>
      <c r="D686" s="31" t="s">
        <v>8191</v>
      </c>
      <c r="E686" s="31" t="s">
        <v>2927</v>
      </c>
      <c r="F686" s="31" t="s">
        <v>14078</v>
      </c>
      <c r="G686" s="31" t="s">
        <v>14079</v>
      </c>
      <c r="H686" s="31" t="s">
        <v>14080</v>
      </c>
      <c r="I686" s="31" t="s">
        <v>11230</v>
      </c>
      <c r="J686" s="31" t="s">
        <v>11078</v>
      </c>
      <c r="K686" s="31" t="s">
        <v>11079</v>
      </c>
      <c r="L686" s="31" t="s">
        <v>14081</v>
      </c>
      <c r="M686" s="31"/>
      <c r="N686" s="31" t="s">
        <v>11075</v>
      </c>
      <c r="O686" s="31" t="s">
        <v>14082</v>
      </c>
      <c r="P686" s="31" t="s">
        <v>11067</v>
      </c>
      <c r="Q686" s="31" t="s">
        <v>11070</v>
      </c>
      <c r="R686" s="31"/>
      <c r="S686" s="31" t="s">
        <v>11071</v>
      </c>
      <c r="T686" s="49" t="s">
        <v>18636</v>
      </c>
      <c r="U686" s="83" t="s">
        <v>18605</v>
      </c>
      <c r="V686" s="49" t="s">
        <v>3537</v>
      </c>
      <c r="W686" s="49" t="s">
        <v>18738</v>
      </c>
      <c r="X686" s="32" t="s">
        <v>18603</v>
      </c>
      <c r="Y686" s="49" t="s">
        <v>1930</v>
      </c>
      <c r="Z686" s="49" t="s">
        <v>1930</v>
      </c>
      <c r="AA686" s="49" t="s">
        <v>1930</v>
      </c>
      <c r="AB686" s="83"/>
      <c r="AC686" s="38"/>
    </row>
    <row r="687" spans="1:29" s="33" customFormat="1" ht="15.75">
      <c r="A687" s="31" t="s">
        <v>11063</v>
      </c>
      <c r="B687" s="31" t="s">
        <v>8190</v>
      </c>
      <c r="C687" s="31"/>
      <c r="D687" s="31" t="s">
        <v>8191</v>
      </c>
      <c r="E687" s="31" t="s">
        <v>2927</v>
      </c>
      <c r="F687" s="31" t="s">
        <v>14083</v>
      </c>
      <c r="G687" s="31" t="s">
        <v>14084</v>
      </c>
      <c r="H687" s="31" t="s">
        <v>14085</v>
      </c>
      <c r="I687" s="31" t="s">
        <v>11230</v>
      </c>
      <c r="J687" s="31" t="s">
        <v>11078</v>
      </c>
      <c r="K687" s="31" t="s">
        <v>11079</v>
      </c>
      <c r="L687" s="31" t="s">
        <v>14086</v>
      </c>
      <c r="M687" s="31"/>
      <c r="N687" s="31" t="s">
        <v>11075</v>
      </c>
      <c r="O687" s="31" t="s">
        <v>14087</v>
      </c>
      <c r="P687" s="31" t="s">
        <v>11067</v>
      </c>
      <c r="Q687" s="31" t="s">
        <v>11070</v>
      </c>
      <c r="R687" s="31"/>
      <c r="S687" s="31" t="s">
        <v>11071</v>
      </c>
      <c r="T687" s="49" t="s">
        <v>18636</v>
      </c>
      <c r="U687" s="83" t="s">
        <v>18605</v>
      </c>
      <c r="V687" s="49" t="s">
        <v>3537</v>
      </c>
      <c r="W687" s="49" t="s">
        <v>18738</v>
      </c>
      <c r="X687" s="32" t="s">
        <v>18603</v>
      </c>
      <c r="Y687" s="49" t="s">
        <v>1930</v>
      </c>
      <c r="Z687" s="49" t="s">
        <v>1930</v>
      </c>
      <c r="AA687" s="49" t="s">
        <v>1930</v>
      </c>
      <c r="AB687" s="83"/>
      <c r="AC687" s="38"/>
    </row>
    <row r="688" spans="1:29" s="33" customFormat="1" ht="15.75">
      <c r="A688" s="31" t="s">
        <v>11063</v>
      </c>
      <c r="B688" s="31" t="s">
        <v>8190</v>
      </c>
      <c r="C688" s="31"/>
      <c r="D688" s="31" t="s">
        <v>8191</v>
      </c>
      <c r="E688" s="31" t="s">
        <v>2927</v>
      </c>
      <c r="F688" s="31" t="s">
        <v>14088</v>
      </c>
      <c r="G688" s="31" t="s">
        <v>14089</v>
      </c>
      <c r="H688" s="31" t="s">
        <v>14090</v>
      </c>
      <c r="I688" s="31" t="s">
        <v>11230</v>
      </c>
      <c r="J688" s="31" t="s">
        <v>11078</v>
      </c>
      <c r="K688" s="31" t="s">
        <v>11079</v>
      </c>
      <c r="L688" s="31" t="s">
        <v>14091</v>
      </c>
      <c r="M688" s="31"/>
      <c r="N688" s="31" t="s">
        <v>11075</v>
      </c>
      <c r="O688" s="31" t="s">
        <v>14092</v>
      </c>
      <c r="P688" s="31" t="s">
        <v>11067</v>
      </c>
      <c r="Q688" s="31" t="s">
        <v>11070</v>
      </c>
      <c r="R688" s="31"/>
      <c r="S688" s="31" t="s">
        <v>11071</v>
      </c>
      <c r="T688" s="49" t="s">
        <v>18636</v>
      </c>
      <c r="U688" s="83" t="s">
        <v>18605</v>
      </c>
      <c r="V688" s="49" t="s">
        <v>3537</v>
      </c>
      <c r="W688" s="49" t="s">
        <v>18738</v>
      </c>
      <c r="X688" s="32" t="s">
        <v>18603</v>
      </c>
      <c r="Y688" s="49" t="s">
        <v>1930</v>
      </c>
      <c r="Z688" s="49" t="s">
        <v>1930</v>
      </c>
      <c r="AA688" s="49" t="s">
        <v>1930</v>
      </c>
      <c r="AB688" s="83"/>
      <c r="AC688" s="38"/>
    </row>
    <row r="689" spans="1:29" s="33" customFormat="1" ht="15.75">
      <c r="A689" s="31" t="s">
        <v>11063</v>
      </c>
      <c r="B689" s="31" t="s">
        <v>8190</v>
      </c>
      <c r="C689" s="31"/>
      <c r="D689" s="31" t="s">
        <v>8191</v>
      </c>
      <c r="E689" s="31" t="s">
        <v>2927</v>
      </c>
      <c r="F689" s="31" t="s">
        <v>14093</v>
      </c>
      <c r="G689" s="31" t="s">
        <v>14094</v>
      </c>
      <c r="H689" s="31" t="s">
        <v>14095</v>
      </c>
      <c r="I689" s="31" t="s">
        <v>11230</v>
      </c>
      <c r="J689" s="31" t="s">
        <v>11078</v>
      </c>
      <c r="K689" s="31" t="s">
        <v>11079</v>
      </c>
      <c r="L689" s="31" t="s">
        <v>14096</v>
      </c>
      <c r="M689" s="31"/>
      <c r="N689" s="31" t="s">
        <v>11075</v>
      </c>
      <c r="O689" s="31" t="s">
        <v>14097</v>
      </c>
      <c r="P689" s="31" t="s">
        <v>11067</v>
      </c>
      <c r="Q689" s="31" t="s">
        <v>11070</v>
      </c>
      <c r="R689" s="31"/>
      <c r="S689" s="31" t="s">
        <v>11071</v>
      </c>
      <c r="T689" s="49" t="s">
        <v>18636</v>
      </c>
      <c r="U689" s="83" t="s">
        <v>18605</v>
      </c>
      <c r="V689" s="49" t="s">
        <v>3537</v>
      </c>
      <c r="W689" s="49" t="s">
        <v>18738</v>
      </c>
      <c r="X689" s="32" t="s">
        <v>18603</v>
      </c>
      <c r="Y689" s="49" t="s">
        <v>1930</v>
      </c>
      <c r="Z689" s="49" t="s">
        <v>1930</v>
      </c>
      <c r="AA689" s="49" t="s">
        <v>1930</v>
      </c>
      <c r="AB689" s="83"/>
      <c r="AC689" s="38"/>
    </row>
    <row r="690" spans="1:29" s="33" customFormat="1" ht="15.75">
      <c r="A690" s="31" t="s">
        <v>11063</v>
      </c>
      <c r="B690" s="31" t="s">
        <v>8190</v>
      </c>
      <c r="C690" s="31"/>
      <c r="D690" s="31" t="s">
        <v>8191</v>
      </c>
      <c r="E690" s="31" t="s">
        <v>2927</v>
      </c>
      <c r="F690" s="31" t="s">
        <v>14098</v>
      </c>
      <c r="G690" s="31" t="s">
        <v>14099</v>
      </c>
      <c r="H690" s="31" t="s">
        <v>14100</v>
      </c>
      <c r="I690" s="31" t="s">
        <v>11230</v>
      </c>
      <c r="J690" s="31" t="s">
        <v>11078</v>
      </c>
      <c r="K690" s="31" t="s">
        <v>11079</v>
      </c>
      <c r="L690" s="31" t="s">
        <v>14101</v>
      </c>
      <c r="M690" s="31"/>
      <c r="N690" s="31" t="s">
        <v>11075</v>
      </c>
      <c r="O690" s="31" t="s">
        <v>14102</v>
      </c>
      <c r="P690" s="31" t="s">
        <v>11067</v>
      </c>
      <c r="Q690" s="31" t="s">
        <v>11070</v>
      </c>
      <c r="R690" s="31"/>
      <c r="S690" s="31" t="s">
        <v>11071</v>
      </c>
      <c r="T690" s="49" t="s">
        <v>18636</v>
      </c>
      <c r="U690" s="83" t="s">
        <v>18605</v>
      </c>
      <c r="V690" s="49" t="s">
        <v>3537</v>
      </c>
      <c r="W690" s="49" t="s">
        <v>18738</v>
      </c>
      <c r="X690" s="32" t="s">
        <v>18603</v>
      </c>
      <c r="Y690" s="49" t="s">
        <v>1930</v>
      </c>
      <c r="Z690" s="49" t="s">
        <v>1930</v>
      </c>
      <c r="AA690" s="49" t="s">
        <v>1930</v>
      </c>
      <c r="AB690" s="83"/>
      <c r="AC690" s="38"/>
    </row>
    <row r="691" spans="1:29" s="33" customFormat="1" ht="15.75">
      <c r="A691" s="31" t="s">
        <v>11063</v>
      </c>
      <c r="B691" s="31" t="s">
        <v>8190</v>
      </c>
      <c r="C691" s="31"/>
      <c r="D691" s="31" t="s">
        <v>8191</v>
      </c>
      <c r="E691" s="31" t="s">
        <v>2927</v>
      </c>
      <c r="F691" s="31" t="s">
        <v>14103</v>
      </c>
      <c r="G691" s="31" t="s">
        <v>14104</v>
      </c>
      <c r="H691" s="31" t="s">
        <v>14105</v>
      </c>
      <c r="I691" s="31" t="s">
        <v>11230</v>
      </c>
      <c r="J691" s="31" t="s">
        <v>11078</v>
      </c>
      <c r="K691" s="31" t="s">
        <v>11079</v>
      </c>
      <c r="L691" s="31" t="s">
        <v>14106</v>
      </c>
      <c r="M691" s="31"/>
      <c r="N691" s="31" t="s">
        <v>11075</v>
      </c>
      <c r="O691" s="31" t="s">
        <v>14107</v>
      </c>
      <c r="P691" s="31" t="s">
        <v>11067</v>
      </c>
      <c r="Q691" s="31" t="s">
        <v>11070</v>
      </c>
      <c r="R691" s="31"/>
      <c r="S691" s="31" t="s">
        <v>11071</v>
      </c>
      <c r="T691" s="49" t="s">
        <v>18636</v>
      </c>
      <c r="U691" s="83" t="s">
        <v>18605</v>
      </c>
      <c r="V691" s="49" t="s">
        <v>3537</v>
      </c>
      <c r="W691" s="49" t="s">
        <v>18738</v>
      </c>
      <c r="X691" s="32" t="s">
        <v>18603</v>
      </c>
      <c r="Y691" s="49" t="s">
        <v>1930</v>
      </c>
      <c r="Z691" s="49" t="s">
        <v>1930</v>
      </c>
      <c r="AA691" s="49" t="s">
        <v>1930</v>
      </c>
      <c r="AB691" s="83"/>
      <c r="AC691" s="38"/>
    </row>
    <row r="692" spans="1:29" s="33" customFormat="1" ht="15.75">
      <c r="A692" s="31" t="s">
        <v>11063</v>
      </c>
      <c r="B692" s="31" t="s">
        <v>8190</v>
      </c>
      <c r="C692" s="31"/>
      <c r="D692" s="31" t="s">
        <v>8191</v>
      </c>
      <c r="E692" s="31" t="s">
        <v>2927</v>
      </c>
      <c r="F692" s="31" t="s">
        <v>10895</v>
      </c>
      <c r="G692" s="31" t="s">
        <v>10896</v>
      </c>
      <c r="H692" s="31" t="s">
        <v>10894</v>
      </c>
      <c r="I692" s="31" t="s">
        <v>11230</v>
      </c>
      <c r="J692" s="31" t="s">
        <v>11078</v>
      </c>
      <c r="K692" s="31" t="s">
        <v>11079</v>
      </c>
      <c r="L692" s="31" t="s">
        <v>14108</v>
      </c>
      <c r="M692" s="31"/>
      <c r="N692" s="31" t="s">
        <v>11075</v>
      </c>
      <c r="O692" s="31" t="s">
        <v>14109</v>
      </c>
      <c r="P692" s="31" t="s">
        <v>11067</v>
      </c>
      <c r="Q692" s="31" t="s">
        <v>11070</v>
      </c>
      <c r="R692" s="31"/>
      <c r="S692" s="31" t="s">
        <v>11071</v>
      </c>
      <c r="T692" s="49" t="s">
        <v>18636</v>
      </c>
      <c r="U692" s="83" t="s">
        <v>18605</v>
      </c>
      <c r="V692" s="49" t="s">
        <v>3537</v>
      </c>
      <c r="W692" s="49" t="s">
        <v>18738</v>
      </c>
      <c r="X692" s="32" t="s">
        <v>18603</v>
      </c>
      <c r="Y692" s="49" t="s">
        <v>1930</v>
      </c>
      <c r="Z692" s="49" t="s">
        <v>1930</v>
      </c>
      <c r="AA692" s="49" t="s">
        <v>1930</v>
      </c>
      <c r="AB692" s="83"/>
      <c r="AC692" s="38"/>
    </row>
    <row r="693" spans="1:29" s="33" customFormat="1" ht="15.75">
      <c r="A693" s="31" t="s">
        <v>11063</v>
      </c>
      <c r="B693" s="31" t="s">
        <v>8190</v>
      </c>
      <c r="C693" s="31"/>
      <c r="D693" s="31" t="s">
        <v>8191</v>
      </c>
      <c r="E693" s="31" t="s">
        <v>2927</v>
      </c>
      <c r="F693" s="31" t="s">
        <v>14110</v>
      </c>
      <c r="G693" s="31" t="s">
        <v>14111</v>
      </c>
      <c r="H693" s="31" t="s">
        <v>14112</v>
      </c>
      <c r="I693" s="31" t="s">
        <v>11230</v>
      </c>
      <c r="J693" s="31" t="s">
        <v>11078</v>
      </c>
      <c r="K693" s="31" t="s">
        <v>11079</v>
      </c>
      <c r="L693" s="31" t="s">
        <v>14113</v>
      </c>
      <c r="M693" s="31"/>
      <c r="N693" s="31" t="s">
        <v>11075</v>
      </c>
      <c r="O693" s="31" t="s">
        <v>14114</v>
      </c>
      <c r="P693" s="31" t="s">
        <v>11067</v>
      </c>
      <c r="Q693" s="31" t="s">
        <v>11070</v>
      </c>
      <c r="R693" s="31"/>
      <c r="S693" s="31" t="s">
        <v>11071</v>
      </c>
      <c r="T693" s="49" t="s">
        <v>18636</v>
      </c>
      <c r="U693" s="83" t="s">
        <v>18605</v>
      </c>
      <c r="V693" s="49" t="s">
        <v>3537</v>
      </c>
      <c r="W693" s="49" t="s">
        <v>18738</v>
      </c>
      <c r="X693" s="32" t="s">
        <v>18603</v>
      </c>
      <c r="Y693" s="49" t="s">
        <v>1930</v>
      </c>
      <c r="Z693" s="49" t="s">
        <v>1930</v>
      </c>
      <c r="AA693" s="49" t="s">
        <v>1930</v>
      </c>
      <c r="AB693" s="83"/>
      <c r="AC693" s="38"/>
    </row>
    <row r="694" spans="1:29" s="33" customFormat="1" ht="15.75">
      <c r="A694" s="31" t="s">
        <v>11063</v>
      </c>
      <c r="B694" s="31" t="s">
        <v>8190</v>
      </c>
      <c r="C694" s="31"/>
      <c r="D694" s="31" t="s">
        <v>8191</v>
      </c>
      <c r="E694" s="31" t="s">
        <v>2927</v>
      </c>
      <c r="F694" s="31" t="s">
        <v>14115</v>
      </c>
      <c r="G694" s="31" t="s">
        <v>14116</v>
      </c>
      <c r="H694" s="31" t="s">
        <v>14117</v>
      </c>
      <c r="I694" s="31" t="s">
        <v>11230</v>
      </c>
      <c r="J694" s="31" t="s">
        <v>11078</v>
      </c>
      <c r="K694" s="31" t="s">
        <v>11079</v>
      </c>
      <c r="L694" s="31" t="s">
        <v>14118</v>
      </c>
      <c r="M694" s="31"/>
      <c r="N694" s="31" t="s">
        <v>11075</v>
      </c>
      <c r="O694" s="31" t="s">
        <v>14119</v>
      </c>
      <c r="P694" s="31" t="s">
        <v>11067</v>
      </c>
      <c r="Q694" s="31" t="s">
        <v>11070</v>
      </c>
      <c r="R694" s="31"/>
      <c r="S694" s="31" t="s">
        <v>11071</v>
      </c>
      <c r="T694" s="49" t="s">
        <v>18636</v>
      </c>
      <c r="U694" s="83" t="s">
        <v>18605</v>
      </c>
      <c r="V694" s="49" t="s">
        <v>3537</v>
      </c>
      <c r="W694" s="49" t="s">
        <v>18738</v>
      </c>
      <c r="X694" s="32" t="s">
        <v>18603</v>
      </c>
      <c r="Y694" s="49" t="s">
        <v>1930</v>
      </c>
      <c r="Z694" s="49" t="s">
        <v>1930</v>
      </c>
      <c r="AA694" s="49" t="s">
        <v>1930</v>
      </c>
      <c r="AB694" s="83"/>
      <c r="AC694" s="38"/>
    </row>
    <row r="695" spans="1:29" s="33" customFormat="1" ht="15.75">
      <c r="A695" s="31" t="s">
        <v>11063</v>
      </c>
      <c r="B695" s="31" t="s">
        <v>8190</v>
      </c>
      <c r="C695" s="31"/>
      <c r="D695" s="31" t="s">
        <v>8191</v>
      </c>
      <c r="E695" s="31" t="s">
        <v>2927</v>
      </c>
      <c r="F695" s="31" t="s">
        <v>14120</v>
      </c>
      <c r="G695" s="31" t="s">
        <v>14121</v>
      </c>
      <c r="H695" s="31" t="s">
        <v>14122</v>
      </c>
      <c r="I695" s="31" t="s">
        <v>11230</v>
      </c>
      <c r="J695" s="31" t="s">
        <v>11078</v>
      </c>
      <c r="K695" s="31" t="s">
        <v>11079</v>
      </c>
      <c r="L695" s="31" t="s">
        <v>14123</v>
      </c>
      <c r="M695" s="31"/>
      <c r="N695" s="31" t="s">
        <v>11075</v>
      </c>
      <c r="O695" s="31" t="s">
        <v>14124</v>
      </c>
      <c r="P695" s="31" t="s">
        <v>11067</v>
      </c>
      <c r="Q695" s="31" t="s">
        <v>11070</v>
      </c>
      <c r="R695" s="31"/>
      <c r="S695" s="31" t="s">
        <v>11071</v>
      </c>
      <c r="T695" s="49" t="s">
        <v>18636</v>
      </c>
      <c r="U695" s="83" t="s">
        <v>18605</v>
      </c>
      <c r="V695" s="49" t="s">
        <v>3537</v>
      </c>
      <c r="W695" s="49" t="s">
        <v>18738</v>
      </c>
      <c r="X695" s="32" t="s">
        <v>18603</v>
      </c>
      <c r="Y695" s="49" t="s">
        <v>1930</v>
      </c>
      <c r="Z695" s="49" t="s">
        <v>1930</v>
      </c>
      <c r="AA695" s="49" t="s">
        <v>1930</v>
      </c>
      <c r="AB695" s="83"/>
      <c r="AC695" s="38"/>
    </row>
    <row r="696" spans="1:29" s="33" customFormat="1" ht="15.75">
      <c r="A696" s="31" t="s">
        <v>18949</v>
      </c>
      <c r="B696" s="31" t="s">
        <v>8190</v>
      </c>
      <c r="C696" s="31"/>
      <c r="D696" s="31" t="s">
        <v>8191</v>
      </c>
      <c r="E696" s="31" t="s">
        <v>2927</v>
      </c>
      <c r="F696" s="31" t="s">
        <v>18946</v>
      </c>
      <c r="G696" s="31" t="s">
        <v>18945</v>
      </c>
      <c r="H696" s="31" t="s">
        <v>18947</v>
      </c>
      <c r="I696" s="31" t="s">
        <v>11230</v>
      </c>
      <c r="J696" s="31" t="s">
        <v>11078</v>
      </c>
      <c r="K696" s="31" t="s">
        <v>11079</v>
      </c>
      <c r="L696" s="31" t="s">
        <v>18948</v>
      </c>
      <c r="M696" s="31"/>
      <c r="N696" s="31" t="s">
        <v>11075</v>
      </c>
      <c r="O696" s="31" t="s">
        <v>18944</v>
      </c>
      <c r="P696" s="31" t="s">
        <v>11067</v>
      </c>
      <c r="Q696" s="31" t="s">
        <v>11070</v>
      </c>
      <c r="R696" s="31"/>
      <c r="S696" s="31" t="s">
        <v>11071</v>
      </c>
      <c r="T696" s="49" t="s">
        <v>18636</v>
      </c>
      <c r="U696" s="83" t="s">
        <v>18605</v>
      </c>
      <c r="V696" s="49" t="s">
        <v>3537</v>
      </c>
      <c r="W696" s="49" t="s">
        <v>18738</v>
      </c>
      <c r="X696" s="32" t="s">
        <v>18603</v>
      </c>
      <c r="Y696" s="49" t="s">
        <v>1930</v>
      </c>
      <c r="Z696" s="49" t="s">
        <v>1930</v>
      </c>
      <c r="AA696" s="49" t="s">
        <v>1930</v>
      </c>
      <c r="AB696" s="83"/>
      <c r="AC696" s="38"/>
    </row>
    <row r="697" spans="1:29" s="33" customFormat="1" ht="15.75">
      <c r="A697" s="31" t="s">
        <v>11063</v>
      </c>
      <c r="B697" s="31" t="s">
        <v>8190</v>
      </c>
      <c r="C697" s="31"/>
      <c r="D697" s="31" t="s">
        <v>8191</v>
      </c>
      <c r="E697" s="31" t="s">
        <v>2927</v>
      </c>
      <c r="F697" s="31" t="s">
        <v>14125</v>
      </c>
      <c r="G697" s="31" t="s">
        <v>14126</v>
      </c>
      <c r="H697" s="31" t="s">
        <v>14127</v>
      </c>
      <c r="I697" s="31" t="s">
        <v>11230</v>
      </c>
      <c r="J697" s="31" t="s">
        <v>11078</v>
      </c>
      <c r="K697" s="31" t="s">
        <v>11079</v>
      </c>
      <c r="L697" s="31" t="s">
        <v>14128</v>
      </c>
      <c r="M697" s="31"/>
      <c r="N697" s="31" t="s">
        <v>11075</v>
      </c>
      <c r="O697" s="31" t="s">
        <v>14129</v>
      </c>
      <c r="P697" s="31" t="s">
        <v>11067</v>
      </c>
      <c r="Q697" s="31" t="s">
        <v>11070</v>
      </c>
      <c r="R697" s="31"/>
      <c r="S697" s="31" t="s">
        <v>11071</v>
      </c>
      <c r="T697" s="49" t="s">
        <v>18636</v>
      </c>
      <c r="U697" s="83" t="s">
        <v>18605</v>
      </c>
      <c r="V697" s="49" t="s">
        <v>3537</v>
      </c>
      <c r="W697" s="49" t="s">
        <v>18738</v>
      </c>
      <c r="X697" s="32" t="s">
        <v>18603</v>
      </c>
      <c r="Y697" s="49" t="s">
        <v>1930</v>
      </c>
      <c r="Z697" s="49" t="s">
        <v>1930</v>
      </c>
      <c r="AA697" s="49" t="s">
        <v>1930</v>
      </c>
      <c r="AB697" s="83"/>
      <c r="AC697" s="38"/>
    </row>
    <row r="698" spans="1:29" s="109" customFormat="1" ht="15.75">
      <c r="A698" s="36" t="s">
        <v>11063</v>
      </c>
      <c r="B698" s="36" t="s">
        <v>8190</v>
      </c>
      <c r="C698" s="36"/>
      <c r="D698" s="36" t="s">
        <v>8191</v>
      </c>
      <c r="E698" s="36" t="s">
        <v>2927</v>
      </c>
      <c r="F698" s="36" t="s">
        <v>14130</v>
      </c>
      <c r="G698" s="36" t="s">
        <v>14131</v>
      </c>
      <c r="H698" s="36" t="s">
        <v>14132</v>
      </c>
      <c r="I698" s="31" t="s">
        <v>11230</v>
      </c>
      <c r="J698" s="31" t="s">
        <v>11078</v>
      </c>
      <c r="K698" s="31" t="s">
        <v>11079</v>
      </c>
      <c r="L698" s="31" t="s">
        <v>14133</v>
      </c>
      <c r="M698" s="31"/>
      <c r="N698" s="31" t="s">
        <v>11075</v>
      </c>
      <c r="O698" s="31" t="s">
        <v>14134</v>
      </c>
      <c r="P698" s="31" t="s">
        <v>11067</v>
      </c>
      <c r="Q698" s="31" t="s">
        <v>11070</v>
      </c>
      <c r="R698" s="31"/>
      <c r="S698" s="31" t="s">
        <v>11071</v>
      </c>
      <c r="T698" s="106" t="s">
        <v>18636</v>
      </c>
      <c r="U698" s="107" t="s">
        <v>18607</v>
      </c>
      <c r="V698" s="106" t="s">
        <v>7694</v>
      </c>
      <c r="W698" s="106" t="s">
        <v>18738</v>
      </c>
      <c r="X698" s="37" t="s">
        <v>18603</v>
      </c>
      <c r="Y698" s="106" t="s">
        <v>1930</v>
      </c>
      <c r="Z698" s="106" t="s">
        <v>1930</v>
      </c>
      <c r="AA698" s="106" t="s">
        <v>1930</v>
      </c>
      <c r="AB698" s="107"/>
      <c r="AC698" s="108"/>
    </row>
    <row r="699" spans="1:29" s="33" customFormat="1" ht="15.75">
      <c r="A699" s="31" t="s">
        <v>11063</v>
      </c>
      <c r="B699" s="31" t="s">
        <v>8190</v>
      </c>
      <c r="C699" s="31"/>
      <c r="D699" s="31" t="s">
        <v>8191</v>
      </c>
      <c r="E699" s="31" t="s">
        <v>2927</v>
      </c>
      <c r="F699" s="31" t="s">
        <v>14135</v>
      </c>
      <c r="G699" s="31" t="s">
        <v>14136</v>
      </c>
      <c r="H699" s="31" t="s">
        <v>14137</v>
      </c>
      <c r="I699" s="31" t="s">
        <v>11230</v>
      </c>
      <c r="J699" s="31" t="s">
        <v>11078</v>
      </c>
      <c r="K699" s="31" t="s">
        <v>11079</v>
      </c>
      <c r="L699" s="31" t="s">
        <v>14138</v>
      </c>
      <c r="M699" s="31"/>
      <c r="N699" s="31" t="s">
        <v>11075</v>
      </c>
      <c r="O699" s="31" t="s">
        <v>14139</v>
      </c>
      <c r="P699" s="31" t="s">
        <v>11067</v>
      </c>
      <c r="Q699" s="31" t="s">
        <v>11070</v>
      </c>
      <c r="R699" s="31"/>
      <c r="S699" s="31" t="s">
        <v>11071</v>
      </c>
      <c r="T699" s="49" t="s">
        <v>18636</v>
      </c>
      <c r="U699" s="83" t="s">
        <v>18605</v>
      </c>
      <c r="V699" s="49" t="s">
        <v>3537</v>
      </c>
      <c r="W699" s="49" t="s">
        <v>18738</v>
      </c>
      <c r="X699" s="32" t="s">
        <v>18603</v>
      </c>
      <c r="Y699" s="49" t="s">
        <v>1930</v>
      </c>
      <c r="Z699" s="49" t="s">
        <v>1930</v>
      </c>
      <c r="AA699" s="49" t="s">
        <v>1930</v>
      </c>
      <c r="AB699" s="83"/>
      <c r="AC699" s="38"/>
    </row>
    <row r="700" spans="1:29" s="33" customFormat="1" ht="15.75">
      <c r="A700" s="31" t="s">
        <v>11063</v>
      </c>
      <c r="B700" s="31" t="s">
        <v>8190</v>
      </c>
      <c r="C700" s="31"/>
      <c r="D700" s="31" t="s">
        <v>8191</v>
      </c>
      <c r="E700" s="31" t="s">
        <v>2927</v>
      </c>
      <c r="F700" s="31" t="s">
        <v>14140</v>
      </c>
      <c r="G700" s="31" t="s">
        <v>14141</v>
      </c>
      <c r="H700" s="31" t="s">
        <v>14142</v>
      </c>
      <c r="I700" s="31" t="s">
        <v>11230</v>
      </c>
      <c r="J700" s="31" t="s">
        <v>11078</v>
      </c>
      <c r="K700" s="31" t="s">
        <v>11079</v>
      </c>
      <c r="L700" s="31" t="s">
        <v>14143</v>
      </c>
      <c r="M700" s="31"/>
      <c r="N700" s="31" t="s">
        <v>11075</v>
      </c>
      <c r="O700" s="31" t="s">
        <v>14144</v>
      </c>
      <c r="P700" s="31" t="s">
        <v>11067</v>
      </c>
      <c r="Q700" s="31" t="s">
        <v>11070</v>
      </c>
      <c r="R700" s="31"/>
      <c r="S700" s="31" t="s">
        <v>11071</v>
      </c>
      <c r="T700" s="49" t="s">
        <v>18636</v>
      </c>
      <c r="U700" s="83" t="s">
        <v>18605</v>
      </c>
      <c r="V700" s="49" t="s">
        <v>3537</v>
      </c>
      <c r="W700" s="49" t="s">
        <v>18738</v>
      </c>
      <c r="X700" s="32" t="s">
        <v>18603</v>
      </c>
      <c r="Y700" s="49" t="s">
        <v>1930</v>
      </c>
      <c r="Z700" s="49" t="s">
        <v>1930</v>
      </c>
      <c r="AA700" s="49" t="s">
        <v>1930</v>
      </c>
      <c r="AB700" s="83"/>
      <c r="AC700" s="38"/>
    </row>
    <row r="701" spans="1:29" s="33" customFormat="1" ht="15.75">
      <c r="A701" s="31" t="s">
        <v>11063</v>
      </c>
      <c r="B701" s="31" t="s">
        <v>8190</v>
      </c>
      <c r="C701" s="31"/>
      <c r="D701" s="31" t="s">
        <v>8191</v>
      </c>
      <c r="E701" s="31" t="s">
        <v>2927</v>
      </c>
      <c r="F701" s="31" t="s">
        <v>14145</v>
      </c>
      <c r="G701" s="31" t="s">
        <v>14146</v>
      </c>
      <c r="H701" s="31" t="s">
        <v>14147</v>
      </c>
      <c r="I701" s="31" t="s">
        <v>11230</v>
      </c>
      <c r="J701" s="31" t="s">
        <v>11078</v>
      </c>
      <c r="K701" s="31" t="s">
        <v>11079</v>
      </c>
      <c r="L701" s="31" t="s">
        <v>14148</v>
      </c>
      <c r="M701" s="31"/>
      <c r="N701" s="31" t="s">
        <v>11075</v>
      </c>
      <c r="O701" s="31" t="s">
        <v>14149</v>
      </c>
      <c r="P701" s="31" t="s">
        <v>11067</v>
      </c>
      <c r="Q701" s="31" t="s">
        <v>11070</v>
      </c>
      <c r="R701" s="31"/>
      <c r="S701" s="31" t="s">
        <v>11071</v>
      </c>
      <c r="T701" s="49" t="s">
        <v>18636</v>
      </c>
      <c r="U701" s="83" t="s">
        <v>18605</v>
      </c>
      <c r="V701" s="49" t="s">
        <v>3537</v>
      </c>
      <c r="W701" s="49" t="s">
        <v>18738</v>
      </c>
      <c r="X701" s="32" t="s">
        <v>18603</v>
      </c>
      <c r="Y701" s="49" t="s">
        <v>1930</v>
      </c>
      <c r="Z701" s="49" t="s">
        <v>1930</v>
      </c>
      <c r="AA701" s="49" t="s">
        <v>1930</v>
      </c>
      <c r="AB701" s="83"/>
      <c r="AC701" s="38"/>
    </row>
    <row r="702" spans="1:29" s="33" customFormat="1" ht="15.75">
      <c r="A702" s="31" t="s">
        <v>11063</v>
      </c>
      <c r="B702" s="31" t="s">
        <v>8190</v>
      </c>
      <c r="C702" s="31"/>
      <c r="D702" s="31" t="s">
        <v>8191</v>
      </c>
      <c r="E702" s="31" t="s">
        <v>2927</v>
      </c>
      <c r="F702" s="31" t="s">
        <v>14150</v>
      </c>
      <c r="G702" s="31" t="s">
        <v>14151</v>
      </c>
      <c r="H702" s="31" t="s">
        <v>14152</v>
      </c>
      <c r="I702" s="31" t="s">
        <v>11230</v>
      </c>
      <c r="J702" s="31" t="s">
        <v>11078</v>
      </c>
      <c r="K702" s="31" t="s">
        <v>11079</v>
      </c>
      <c r="L702" s="31" t="s">
        <v>14153</v>
      </c>
      <c r="M702" s="31"/>
      <c r="N702" s="31" t="s">
        <v>11075</v>
      </c>
      <c r="O702" s="31" t="s">
        <v>14154</v>
      </c>
      <c r="P702" s="31" t="s">
        <v>11067</v>
      </c>
      <c r="Q702" s="31" t="s">
        <v>11070</v>
      </c>
      <c r="R702" s="31"/>
      <c r="S702" s="31" t="s">
        <v>11071</v>
      </c>
      <c r="T702" s="49" t="s">
        <v>18636</v>
      </c>
      <c r="U702" s="83" t="s">
        <v>18605</v>
      </c>
      <c r="V702" s="49" t="s">
        <v>3537</v>
      </c>
      <c r="W702" s="49" t="s">
        <v>18738</v>
      </c>
      <c r="X702" s="32" t="s">
        <v>18603</v>
      </c>
      <c r="Y702" s="49" t="s">
        <v>1930</v>
      </c>
      <c r="Z702" s="49" t="s">
        <v>1930</v>
      </c>
      <c r="AA702" s="49" t="s">
        <v>1930</v>
      </c>
      <c r="AB702" s="83"/>
      <c r="AC702" s="38"/>
    </row>
    <row r="703" spans="1:29" s="33" customFormat="1" ht="15.75">
      <c r="A703" s="31" t="s">
        <v>11063</v>
      </c>
      <c r="B703" s="31" t="s">
        <v>8190</v>
      </c>
      <c r="C703" s="31"/>
      <c r="D703" s="31" t="s">
        <v>8191</v>
      </c>
      <c r="E703" s="31" t="s">
        <v>2927</v>
      </c>
      <c r="F703" s="31" t="s">
        <v>14155</v>
      </c>
      <c r="G703" s="31" t="s">
        <v>14156</v>
      </c>
      <c r="H703" s="31" t="s">
        <v>14157</v>
      </c>
      <c r="I703" s="31" t="s">
        <v>11230</v>
      </c>
      <c r="J703" s="31" t="s">
        <v>11078</v>
      </c>
      <c r="K703" s="31" t="s">
        <v>11079</v>
      </c>
      <c r="L703" s="31" t="s">
        <v>14158</v>
      </c>
      <c r="M703" s="31"/>
      <c r="N703" s="31" t="s">
        <v>11075</v>
      </c>
      <c r="O703" s="31" t="s">
        <v>14159</v>
      </c>
      <c r="P703" s="31" t="s">
        <v>11067</v>
      </c>
      <c r="Q703" s="31" t="s">
        <v>11070</v>
      </c>
      <c r="R703" s="31"/>
      <c r="S703" s="31" t="s">
        <v>11071</v>
      </c>
      <c r="T703" s="49" t="s">
        <v>18636</v>
      </c>
      <c r="U703" s="83" t="s">
        <v>18605</v>
      </c>
      <c r="V703" s="49" t="s">
        <v>3537</v>
      </c>
      <c r="W703" s="49" t="s">
        <v>18738</v>
      </c>
      <c r="X703" s="32" t="s">
        <v>18603</v>
      </c>
      <c r="Y703" s="49" t="s">
        <v>1930</v>
      </c>
      <c r="Z703" s="49" t="s">
        <v>1930</v>
      </c>
      <c r="AA703" s="49" t="s">
        <v>1930</v>
      </c>
      <c r="AB703" s="83"/>
      <c r="AC703" s="38"/>
    </row>
    <row r="704" spans="1:29" s="33" customFormat="1" ht="15.75">
      <c r="A704" s="31" t="s">
        <v>11063</v>
      </c>
      <c r="B704" s="31" t="s">
        <v>8190</v>
      </c>
      <c r="C704" s="31"/>
      <c r="D704" s="31" t="s">
        <v>8191</v>
      </c>
      <c r="E704" s="31" t="s">
        <v>2927</v>
      </c>
      <c r="F704" s="31" t="s">
        <v>10647</v>
      </c>
      <c r="G704" s="31" t="s">
        <v>10648</v>
      </c>
      <c r="H704" s="31" t="s">
        <v>10646</v>
      </c>
      <c r="I704" s="31" t="s">
        <v>11230</v>
      </c>
      <c r="J704" s="31" t="s">
        <v>11078</v>
      </c>
      <c r="K704" s="31" t="s">
        <v>11079</v>
      </c>
      <c r="L704" s="31" t="s">
        <v>14160</v>
      </c>
      <c r="M704" s="31"/>
      <c r="N704" s="31" t="s">
        <v>11075</v>
      </c>
      <c r="O704" s="31" t="s">
        <v>14161</v>
      </c>
      <c r="P704" s="31" t="s">
        <v>11067</v>
      </c>
      <c r="Q704" s="31" t="s">
        <v>11070</v>
      </c>
      <c r="R704" s="31"/>
      <c r="S704" s="31" t="s">
        <v>11071</v>
      </c>
      <c r="T704" s="49" t="s">
        <v>18636</v>
      </c>
      <c r="U704" s="83" t="s">
        <v>18605</v>
      </c>
      <c r="V704" s="49" t="s">
        <v>3537</v>
      </c>
      <c r="W704" s="49" t="s">
        <v>18738</v>
      </c>
      <c r="X704" s="32" t="s">
        <v>18603</v>
      </c>
      <c r="Y704" s="49" t="s">
        <v>1930</v>
      </c>
      <c r="Z704" s="49" t="s">
        <v>20063</v>
      </c>
      <c r="AA704" s="49" t="s">
        <v>3734</v>
      </c>
      <c r="AB704" s="83"/>
      <c r="AC704" s="38"/>
    </row>
    <row r="705" spans="1:29" s="33" customFormat="1" ht="15.75">
      <c r="A705" s="31" t="s">
        <v>11063</v>
      </c>
      <c r="B705" s="31" t="s">
        <v>8190</v>
      </c>
      <c r="C705" s="31"/>
      <c r="D705" s="31" t="s">
        <v>8191</v>
      </c>
      <c r="E705" s="31" t="s">
        <v>2927</v>
      </c>
      <c r="F705" s="31" t="s">
        <v>14162</v>
      </c>
      <c r="G705" s="31" t="s">
        <v>14163</v>
      </c>
      <c r="H705" s="31" t="s">
        <v>14164</v>
      </c>
      <c r="I705" s="31" t="s">
        <v>11230</v>
      </c>
      <c r="J705" s="31" t="s">
        <v>11078</v>
      </c>
      <c r="K705" s="31" t="s">
        <v>11079</v>
      </c>
      <c r="L705" s="31" t="s">
        <v>14165</v>
      </c>
      <c r="M705" s="31"/>
      <c r="N705" s="31" t="s">
        <v>11075</v>
      </c>
      <c r="O705" s="31" t="s">
        <v>14166</v>
      </c>
      <c r="P705" s="31" t="s">
        <v>11067</v>
      </c>
      <c r="Q705" s="31" t="s">
        <v>11070</v>
      </c>
      <c r="R705" s="31"/>
      <c r="S705" s="31" t="s">
        <v>11071</v>
      </c>
      <c r="T705" s="49" t="s">
        <v>18636</v>
      </c>
      <c r="U705" s="83" t="s">
        <v>18605</v>
      </c>
      <c r="V705" s="49" t="s">
        <v>3537</v>
      </c>
      <c r="W705" s="49" t="s">
        <v>18738</v>
      </c>
      <c r="X705" s="32" t="s">
        <v>18603</v>
      </c>
      <c r="Y705" s="49" t="s">
        <v>1930</v>
      </c>
      <c r="Z705" s="49" t="s">
        <v>1930</v>
      </c>
      <c r="AA705" s="49" t="s">
        <v>1930</v>
      </c>
      <c r="AB705" s="83"/>
      <c r="AC705" s="38"/>
    </row>
    <row r="706" spans="1:29" s="33" customFormat="1" ht="15.75">
      <c r="A706" s="31" t="s">
        <v>11063</v>
      </c>
      <c r="B706" s="31" t="s">
        <v>8190</v>
      </c>
      <c r="C706" s="31"/>
      <c r="D706" s="31" t="s">
        <v>8191</v>
      </c>
      <c r="E706" s="31" t="s">
        <v>2927</v>
      </c>
      <c r="F706" s="31" t="s">
        <v>14167</v>
      </c>
      <c r="G706" s="31" t="s">
        <v>14168</v>
      </c>
      <c r="H706" s="31" t="s">
        <v>14169</v>
      </c>
      <c r="I706" s="31" t="s">
        <v>11230</v>
      </c>
      <c r="J706" s="31" t="s">
        <v>11078</v>
      </c>
      <c r="K706" s="31" t="s">
        <v>11079</v>
      </c>
      <c r="L706" s="31" t="s">
        <v>14170</v>
      </c>
      <c r="M706" s="31"/>
      <c r="N706" s="31" t="s">
        <v>11075</v>
      </c>
      <c r="O706" s="31" t="s">
        <v>14171</v>
      </c>
      <c r="P706" s="31" t="s">
        <v>11067</v>
      </c>
      <c r="Q706" s="31" t="s">
        <v>11070</v>
      </c>
      <c r="R706" s="31"/>
      <c r="S706" s="31" t="s">
        <v>11071</v>
      </c>
      <c r="T706" s="49" t="s">
        <v>18636</v>
      </c>
      <c r="U706" s="83" t="s">
        <v>18605</v>
      </c>
      <c r="V706" s="49" t="s">
        <v>3537</v>
      </c>
      <c r="W706" s="49" t="s">
        <v>18738</v>
      </c>
      <c r="X706" s="32" t="s">
        <v>18603</v>
      </c>
      <c r="Y706" s="49" t="s">
        <v>1930</v>
      </c>
      <c r="Z706" s="49" t="s">
        <v>1930</v>
      </c>
      <c r="AA706" s="49" t="s">
        <v>1930</v>
      </c>
      <c r="AB706" s="83"/>
      <c r="AC706" s="38"/>
    </row>
    <row r="707" spans="1:29" s="33" customFormat="1" ht="15.75">
      <c r="A707" s="31" t="s">
        <v>11063</v>
      </c>
      <c r="B707" s="31" t="s">
        <v>8190</v>
      </c>
      <c r="C707" s="31"/>
      <c r="D707" s="31" t="s">
        <v>8191</v>
      </c>
      <c r="E707" s="31" t="s">
        <v>2927</v>
      </c>
      <c r="F707" s="31" t="s">
        <v>14172</v>
      </c>
      <c r="G707" s="31" t="s">
        <v>14173</v>
      </c>
      <c r="H707" s="31" t="s">
        <v>14174</v>
      </c>
      <c r="I707" s="31" t="s">
        <v>11230</v>
      </c>
      <c r="J707" s="31" t="s">
        <v>11078</v>
      </c>
      <c r="K707" s="31" t="s">
        <v>11079</v>
      </c>
      <c r="L707" s="31" t="s">
        <v>14175</v>
      </c>
      <c r="M707" s="31"/>
      <c r="N707" s="31" t="s">
        <v>11075</v>
      </c>
      <c r="O707" s="31" t="s">
        <v>14176</v>
      </c>
      <c r="P707" s="31" t="s">
        <v>11067</v>
      </c>
      <c r="Q707" s="31" t="s">
        <v>11070</v>
      </c>
      <c r="R707" s="31"/>
      <c r="S707" s="31" t="s">
        <v>11071</v>
      </c>
      <c r="T707" s="49" t="s">
        <v>18636</v>
      </c>
      <c r="U707" s="83" t="s">
        <v>18605</v>
      </c>
      <c r="V707" s="49" t="s">
        <v>3537</v>
      </c>
      <c r="W707" s="49" t="s">
        <v>18738</v>
      </c>
      <c r="X707" s="32" t="s">
        <v>18603</v>
      </c>
      <c r="Y707" s="49" t="s">
        <v>1930</v>
      </c>
      <c r="Z707" s="49" t="s">
        <v>1930</v>
      </c>
      <c r="AA707" s="49" t="s">
        <v>1930</v>
      </c>
      <c r="AB707" s="83"/>
      <c r="AC707" s="38"/>
    </row>
    <row r="708" spans="1:29" s="33" customFormat="1" ht="15.75">
      <c r="A708" s="31" t="s">
        <v>11063</v>
      </c>
      <c r="B708" s="31" t="s">
        <v>8190</v>
      </c>
      <c r="C708" s="31"/>
      <c r="D708" s="31" t="s">
        <v>8191</v>
      </c>
      <c r="E708" s="31" t="s">
        <v>2927</v>
      </c>
      <c r="F708" s="31" t="s">
        <v>14177</v>
      </c>
      <c r="G708" s="31" t="s">
        <v>14178</v>
      </c>
      <c r="H708" s="31" t="s">
        <v>14179</v>
      </c>
      <c r="I708" s="31" t="s">
        <v>11230</v>
      </c>
      <c r="J708" s="31" t="s">
        <v>11078</v>
      </c>
      <c r="K708" s="31" t="s">
        <v>11079</v>
      </c>
      <c r="L708" s="31" t="s">
        <v>14180</v>
      </c>
      <c r="M708" s="31"/>
      <c r="N708" s="31" t="s">
        <v>11075</v>
      </c>
      <c r="O708" s="31" t="s">
        <v>14181</v>
      </c>
      <c r="P708" s="31" t="s">
        <v>11067</v>
      </c>
      <c r="Q708" s="31" t="s">
        <v>11070</v>
      </c>
      <c r="R708" s="31"/>
      <c r="S708" s="31" t="s">
        <v>11071</v>
      </c>
      <c r="T708" s="49" t="s">
        <v>18636</v>
      </c>
      <c r="U708" s="83" t="s">
        <v>18605</v>
      </c>
      <c r="V708" s="49" t="s">
        <v>3537</v>
      </c>
      <c r="W708" s="49" t="s">
        <v>18738</v>
      </c>
      <c r="X708" s="32" t="s">
        <v>18603</v>
      </c>
      <c r="Y708" s="49" t="s">
        <v>1930</v>
      </c>
      <c r="Z708" s="49" t="s">
        <v>1930</v>
      </c>
      <c r="AA708" s="49" t="s">
        <v>1930</v>
      </c>
      <c r="AB708" s="83"/>
      <c r="AC708" s="38"/>
    </row>
    <row r="709" spans="1:29" s="33" customFormat="1" ht="15.75">
      <c r="A709" s="31" t="s">
        <v>11063</v>
      </c>
      <c r="B709" s="31" t="s">
        <v>8190</v>
      </c>
      <c r="C709" s="31"/>
      <c r="D709" s="31" t="s">
        <v>8191</v>
      </c>
      <c r="E709" s="31" t="s">
        <v>2927</v>
      </c>
      <c r="F709" s="31" t="s">
        <v>14182</v>
      </c>
      <c r="G709" s="31" t="s">
        <v>14183</v>
      </c>
      <c r="H709" s="31" t="s">
        <v>14184</v>
      </c>
      <c r="I709" s="31" t="s">
        <v>11230</v>
      </c>
      <c r="J709" s="31" t="s">
        <v>11078</v>
      </c>
      <c r="K709" s="31" t="s">
        <v>11079</v>
      </c>
      <c r="L709" s="31" t="s">
        <v>14185</v>
      </c>
      <c r="M709" s="31"/>
      <c r="N709" s="31" t="s">
        <v>11075</v>
      </c>
      <c r="O709" s="31" t="s">
        <v>14186</v>
      </c>
      <c r="P709" s="31" t="s">
        <v>11067</v>
      </c>
      <c r="Q709" s="31" t="s">
        <v>11070</v>
      </c>
      <c r="R709" s="31"/>
      <c r="S709" s="31" t="s">
        <v>11071</v>
      </c>
      <c r="T709" s="49" t="s">
        <v>18636</v>
      </c>
      <c r="U709" s="83" t="s">
        <v>18605</v>
      </c>
      <c r="V709" s="49" t="s">
        <v>3537</v>
      </c>
      <c r="W709" s="49" t="s">
        <v>18738</v>
      </c>
      <c r="X709" s="32" t="s">
        <v>18603</v>
      </c>
      <c r="Y709" s="49" t="s">
        <v>1930</v>
      </c>
      <c r="Z709" s="49" t="s">
        <v>1930</v>
      </c>
      <c r="AA709" s="49" t="s">
        <v>1930</v>
      </c>
      <c r="AB709" s="83"/>
      <c r="AC709" s="38"/>
    </row>
    <row r="710" spans="1:29" s="33" customFormat="1" ht="15.75">
      <c r="A710" s="31" t="s">
        <v>11063</v>
      </c>
      <c r="B710" s="31" t="s">
        <v>8190</v>
      </c>
      <c r="C710" s="31"/>
      <c r="D710" s="31" t="s">
        <v>8191</v>
      </c>
      <c r="E710" s="31" t="s">
        <v>2927</v>
      </c>
      <c r="F710" s="31" t="s">
        <v>14187</v>
      </c>
      <c r="G710" s="31" t="s">
        <v>14188</v>
      </c>
      <c r="H710" s="31" t="s">
        <v>14189</v>
      </c>
      <c r="I710" s="31" t="s">
        <v>11230</v>
      </c>
      <c r="J710" s="31" t="s">
        <v>11078</v>
      </c>
      <c r="K710" s="31" t="s">
        <v>11079</v>
      </c>
      <c r="L710" s="31" t="s">
        <v>14190</v>
      </c>
      <c r="M710" s="31"/>
      <c r="N710" s="31" t="s">
        <v>11075</v>
      </c>
      <c r="O710" s="31" t="s">
        <v>14191</v>
      </c>
      <c r="P710" s="31" t="s">
        <v>11067</v>
      </c>
      <c r="Q710" s="31" t="s">
        <v>11070</v>
      </c>
      <c r="R710" s="31"/>
      <c r="S710" s="31" t="s">
        <v>11071</v>
      </c>
      <c r="T710" s="49" t="s">
        <v>18636</v>
      </c>
      <c r="U710" s="83" t="s">
        <v>18605</v>
      </c>
      <c r="V710" s="49" t="s">
        <v>3537</v>
      </c>
      <c r="W710" s="49" t="s">
        <v>18738</v>
      </c>
      <c r="X710" s="32" t="s">
        <v>18603</v>
      </c>
      <c r="Y710" s="49" t="s">
        <v>1930</v>
      </c>
      <c r="Z710" s="49" t="s">
        <v>1930</v>
      </c>
      <c r="AA710" s="49" t="s">
        <v>1930</v>
      </c>
      <c r="AB710" s="83"/>
      <c r="AC710" s="38"/>
    </row>
    <row r="711" spans="1:29" s="33" customFormat="1" ht="15.75">
      <c r="A711" s="31" t="s">
        <v>11063</v>
      </c>
      <c r="B711" s="31" t="s">
        <v>8190</v>
      </c>
      <c r="C711" s="31"/>
      <c r="D711" s="31" t="s">
        <v>8191</v>
      </c>
      <c r="E711" s="31" t="s">
        <v>2927</v>
      </c>
      <c r="F711" s="31" t="s">
        <v>14192</v>
      </c>
      <c r="G711" s="31" t="s">
        <v>14193</v>
      </c>
      <c r="H711" s="31" t="s">
        <v>14194</v>
      </c>
      <c r="I711" s="31" t="s">
        <v>11230</v>
      </c>
      <c r="J711" s="31" t="s">
        <v>11078</v>
      </c>
      <c r="K711" s="31" t="s">
        <v>11079</v>
      </c>
      <c r="L711" s="31" t="s">
        <v>14195</v>
      </c>
      <c r="M711" s="31"/>
      <c r="N711" s="31" t="s">
        <v>11075</v>
      </c>
      <c r="O711" s="31" t="s">
        <v>14196</v>
      </c>
      <c r="P711" s="31" t="s">
        <v>11067</v>
      </c>
      <c r="Q711" s="31" t="s">
        <v>11070</v>
      </c>
      <c r="R711" s="31"/>
      <c r="S711" s="31" t="s">
        <v>11071</v>
      </c>
      <c r="T711" s="49" t="s">
        <v>18636</v>
      </c>
      <c r="U711" s="83" t="s">
        <v>18605</v>
      </c>
      <c r="V711" s="49" t="s">
        <v>3537</v>
      </c>
      <c r="W711" s="49" t="s">
        <v>18738</v>
      </c>
      <c r="X711" s="32" t="s">
        <v>18603</v>
      </c>
      <c r="Y711" s="49" t="s">
        <v>1930</v>
      </c>
      <c r="Z711" s="49" t="s">
        <v>1930</v>
      </c>
      <c r="AA711" s="49" t="s">
        <v>1930</v>
      </c>
      <c r="AB711" s="83"/>
      <c r="AC711" s="38"/>
    </row>
    <row r="712" spans="1:29" s="33" customFormat="1" ht="15.75">
      <c r="A712" s="31" t="s">
        <v>11063</v>
      </c>
      <c r="B712" s="31" t="s">
        <v>8190</v>
      </c>
      <c r="C712" s="31"/>
      <c r="D712" s="31" t="s">
        <v>8191</v>
      </c>
      <c r="E712" s="31" t="s">
        <v>2927</v>
      </c>
      <c r="F712" s="31" t="s">
        <v>14197</v>
      </c>
      <c r="G712" s="31" t="s">
        <v>14198</v>
      </c>
      <c r="H712" s="31" t="s">
        <v>14199</v>
      </c>
      <c r="I712" s="31" t="s">
        <v>11230</v>
      </c>
      <c r="J712" s="31" t="s">
        <v>11078</v>
      </c>
      <c r="K712" s="31" t="s">
        <v>11079</v>
      </c>
      <c r="L712" s="31" t="s">
        <v>14200</v>
      </c>
      <c r="M712" s="31"/>
      <c r="N712" s="31" t="s">
        <v>11075</v>
      </c>
      <c r="O712" s="31" t="s">
        <v>14201</v>
      </c>
      <c r="P712" s="31" t="s">
        <v>11067</v>
      </c>
      <c r="Q712" s="31" t="s">
        <v>11070</v>
      </c>
      <c r="R712" s="31"/>
      <c r="S712" s="31" t="s">
        <v>11071</v>
      </c>
      <c r="T712" s="49" t="s">
        <v>18636</v>
      </c>
      <c r="U712" s="83" t="s">
        <v>18605</v>
      </c>
      <c r="V712" s="49" t="s">
        <v>3537</v>
      </c>
      <c r="W712" s="49" t="s">
        <v>18738</v>
      </c>
      <c r="X712" s="32" t="s">
        <v>18603</v>
      </c>
      <c r="Y712" s="49" t="s">
        <v>1930</v>
      </c>
      <c r="Z712" s="49" t="s">
        <v>1930</v>
      </c>
      <c r="AA712" s="49" t="s">
        <v>1930</v>
      </c>
      <c r="AB712" s="83"/>
      <c r="AC712" s="38"/>
    </row>
    <row r="713" spans="1:29" s="33" customFormat="1" ht="15.75">
      <c r="A713" s="31" t="s">
        <v>11063</v>
      </c>
      <c r="B713" s="31" t="s">
        <v>8190</v>
      </c>
      <c r="C713" s="31"/>
      <c r="D713" s="31" t="s">
        <v>8191</v>
      </c>
      <c r="E713" s="31" t="s">
        <v>2927</v>
      </c>
      <c r="F713" s="31" t="s">
        <v>14202</v>
      </c>
      <c r="G713" s="31" t="s">
        <v>14203</v>
      </c>
      <c r="H713" s="31" t="s">
        <v>14204</v>
      </c>
      <c r="I713" s="31" t="s">
        <v>11230</v>
      </c>
      <c r="J713" s="31" t="s">
        <v>11078</v>
      </c>
      <c r="K713" s="31" t="s">
        <v>11079</v>
      </c>
      <c r="L713" s="31" t="s">
        <v>14205</v>
      </c>
      <c r="M713" s="31"/>
      <c r="N713" s="31" t="s">
        <v>11075</v>
      </c>
      <c r="O713" s="31" t="s">
        <v>14206</v>
      </c>
      <c r="P713" s="31" t="s">
        <v>11067</v>
      </c>
      <c r="Q713" s="31" t="s">
        <v>11070</v>
      </c>
      <c r="R713" s="31"/>
      <c r="S713" s="31" t="s">
        <v>11071</v>
      </c>
      <c r="T713" s="49" t="s">
        <v>18636</v>
      </c>
      <c r="U713" s="83" t="s">
        <v>18605</v>
      </c>
      <c r="V713" s="49" t="s">
        <v>3537</v>
      </c>
      <c r="W713" s="49" t="s">
        <v>18738</v>
      </c>
      <c r="X713" s="32" t="s">
        <v>18603</v>
      </c>
      <c r="Y713" s="49" t="s">
        <v>1930</v>
      </c>
      <c r="Z713" s="49" t="s">
        <v>1930</v>
      </c>
      <c r="AA713" s="49" t="s">
        <v>1930</v>
      </c>
      <c r="AB713" s="83"/>
      <c r="AC713" s="38"/>
    </row>
    <row r="714" spans="1:29" s="33" customFormat="1" ht="15.75">
      <c r="A714" s="31" t="s">
        <v>11063</v>
      </c>
      <c r="B714" s="31" t="s">
        <v>8190</v>
      </c>
      <c r="C714" s="31"/>
      <c r="D714" s="31" t="s">
        <v>8191</v>
      </c>
      <c r="E714" s="31" t="s">
        <v>2927</v>
      </c>
      <c r="F714" s="31" t="s">
        <v>14207</v>
      </c>
      <c r="G714" s="31" t="s">
        <v>14208</v>
      </c>
      <c r="H714" s="31" t="s">
        <v>14209</v>
      </c>
      <c r="I714" s="31" t="s">
        <v>11230</v>
      </c>
      <c r="J714" s="31" t="s">
        <v>11078</v>
      </c>
      <c r="K714" s="31" t="s">
        <v>11079</v>
      </c>
      <c r="L714" s="31" t="s">
        <v>14210</v>
      </c>
      <c r="M714" s="31"/>
      <c r="N714" s="31" t="s">
        <v>11075</v>
      </c>
      <c r="O714" s="31" t="s">
        <v>14211</v>
      </c>
      <c r="P714" s="31" t="s">
        <v>11067</v>
      </c>
      <c r="Q714" s="31" t="s">
        <v>11070</v>
      </c>
      <c r="R714" s="31"/>
      <c r="S714" s="31" t="s">
        <v>11071</v>
      </c>
      <c r="T714" s="49" t="s">
        <v>18636</v>
      </c>
      <c r="U714" s="83" t="s">
        <v>18605</v>
      </c>
      <c r="V714" s="49" t="s">
        <v>3537</v>
      </c>
      <c r="W714" s="49" t="s">
        <v>18738</v>
      </c>
      <c r="X714" s="32" t="s">
        <v>18603</v>
      </c>
      <c r="Y714" s="49" t="s">
        <v>1930</v>
      </c>
      <c r="Z714" s="49" t="s">
        <v>1930</v>
      </c>
      <c r="AA714" s="49" t="s">
        <v>1930</v>
      </c>
      <c r="AB714" s="83"/>
      <c r="AC714" s="38"/>
    </row>
    <row r="715" spans="1:29" s="33" customFormat="1" ht="15.75">
      <c r="A715" s="31" t="s">
        <v>11063</v>
      </c>
      <c r="B715" s="31" t="s">
        <v>8190</v>
      </c>
      <c r="C715" s="31"/>
      <c r="D715" s="31" t="s">
        <v>8191</v>
      </c>
      <c r="E715" s="31" t="s">
        <v>2927</v>
      </c>
      <c r="F715" s="31" t="s">
        <v>14212</v>
      </c>
      <c r="G715" s="31" t="s">
        <v>14213</v>
      </c>
      <c r="H715" s="31" t="s">
        <v>14214</v>
      </c>
      <c r="I715" s="31" t="s">
        <v>11230</v>
      </c>
      <c r="J715" s="31" t="s">
        <v>11078</v>
      </c>
      <c r="K715" s="31" t="s">
        <v>11079</v>
      </c>
      <c r="L715" s="31" t="s">
        <v>14215</v>
      </c>
      <c r="M715" s="31"/>
      <c r="N715" s="31" t="s">
        <v>11075</v>
      </c>
      <c r="O715" s="31" t="s">
        <v>14216</v>
      </c>
      <c r="P715" s="31" t="s">
        <v>11067</v>
      </c>
      <c r="Q715" s="31" t="s">
        <v>11070</v>
      </c>
      <c r="R715" s="31"/>
      <c r="S715" s="31" t="s">
        <v>11071</v>
      </c>
      <c r="T715" s="49" t="s">
        <v>18636</v>
      </c>
      <c r="U715" s="83" t="s">
        <v>18605</v>
      </c>
      <c r="V715" s="49" t="s">
        <v>3537</v>
      </c>
      <c r="W715" s="49" t="s">
        <v>18738</v>
      </c>
      <c r="X715" s="32" t="s">
        <v>18603</v>
      </c>
      <c r="Y715" s="49" t="s">
        <v>1930</v>
      </c>
      <c r="Z715" s="49" t="s">
        <v>1930</v>
      </c>
      <c r="AA715" s="49" t="s">
        <v>1930</v>
      </c>
      <c r="AB715" s="83"/>
      <c r="AC715" s="38"/>
    </row>
    <row r="716" spans="1:29" s="33" customFormat="1" ht="15.75">
      <c r="A716" s="31" t="s">
        <v>11063</v>
      </c>
      <c r="B716" s="31" t="s">
        <v>8190</v>
      </c>
      <c r="C716" s="31"/>
      <c r="D716" s="31" t="s">
        <v>8191</v>
      </c>
      <c r="E716" s="31" t="s">
        <v>2927</v>
      </c>
      <c r="F716" s="31" t="s">
        <v>14217</v>
      </c>
      <c r="G716" s="31" t="s">
        <v>14218</v>
      </c>
      <c r="H716" s="31" t="s">
        <v>14219</v>
      </c>
      <c r="I716" s="31" t="s">
        <v>11230</v>
      </c>
      <c r="J716" s="31" t="s">
        <v>11078</v>
      </c>
      <c r="K716" s="31" t="s">
        <v>11079</v>
      </c>
      <c r="L716" s="31" t="s">
        <v>14220</v>
      </c>
      <c r="M716" s="31"/>
      <c r="N716" s="31" t="s">
        <v>11075</v>
      </c>
      <c r="O716" s="31" t="s">
        <v>14221</v>
      </c>
      <c r="P716" s="31" t="s">
        <v>11067</v>
      </c>
      <c r="Q716" s="31" t="s">
        <v>11070</v>
      </c>
      <c r="R716" s="31"/>
      <c r="S716" s="31" t="s">
        <v>11071</v>
      </c>
      <c r="T716" s="49" t="s">
        <v>18636</v>
      </c>
      <c r="U716" s="83" t="s">
        <v>18605</v>
      </c>
      <c r="V716" s="49" t="s">
        <v>3537</v>
      </c>
      <c r="W716" s="49" t="s">
        <v>18738</v>
      </c>
      <c r="X716" s="32" t="s">
        <v>18603</v>
      </c>
      <c r="Y716" s="49" t="s">
        <v>1930</v>
      </c>
      <c r="Z716" s="49" t="s">
        <v>1930</v>
      </c>
      <c r="AA716" s="49" t="s">
        <v>1930</v>
      </c>
      <c r="AB716" s="83"/>
      <c r="AC716" s="38"/>
    </row>
    <row r="717" spans="1:29" s="33" customFormat="1" ht="15.75">
      <c r="A717" s="31" t="s">
        <v>11063</v>
      </c>
      <c r="B717" s="31" t="s">
        <v>8190</v>
      </c>
      <c r="C717" s="31"/>
      <c r="D717" s="31" t="s">
        <v>8191</v>
      </c>
      <c r="E717" s="31" t="s">
        <v>2927</v>
      </c>
      <c r="F717" s="31" t="s">
        <v>14222</v>
      </c>
      <c r="G717" s="31" t="s">
        <v>14223</v>
      </c>
      <c r="H717" s="31" t="s">
        <v>14224</v>
      </c>
      <c r="I717" s="31" t="s">
        <v>11230</v>
      </c>
      <c r="J717" s="31" t="s">
        <v>11078</v>
      </c>
      <c r="K717" s="31" t="s">
        <v>11079</v>
      </c>
      <c r="L717" s="31" t="s">
        <v>14225</v>
      </c>
      <c r="M717" s="31"/>
      <c r="N717" s="31" t="s">
        <v>11075</v>
      </c>
      <c r="O717" s="31" t="s">
        <v>14226</v>
      </c>
      <c r="P717" s="31" t="s">
        <v>11067</v>
      </c>
      <c r="Q717" s="31" t="s">
        <v>11070</v>
      </c>
      <c r="R717" s="31"/>
      <c r="S717" s="31" t="s">
        <v>11071</v>
      </c>
      <c r="T717" s="49" t="s">
        <v>18636</v>
      </c>
      <c r="U717" s="83" t="s">
        <v>18605</v>
      </c>
      <c r="V717" s="49" t="s">
        <v>3537</v>
      </c>
      <c r="W717" s="49" t="s">
        <v>18738</v>
      </c>
      <c r="X717" s="32" t="s">
        <v>18603</v>
      </c>
      <c r="Y717" s="49" t="s">
        <v>1930</v>
      </c>
      <c r="Z717" s="49" t="s">
        <v>1930</v>
      </c>
      <c r="AA717" s="49" t="s">
        <v>1930</v>
      </c>
      <c r="AB717" s="83"/>
      <c r="AC717" s="38"/>
    </row>
    <row r="718" spans="1:29" s="33" customFormat="1" ht="15.75">
      <c r="A718" s="31" t="s">
        <v>11063</v>
      </c>
      <c r="B718" s="31" t="s">
        <v>8190</v>
      </c>
      <c r="C718" s="31"/>
      <c r="D718" s="31" t="s">
        <v>8191</v>
      </c>
      <c r="E718" s="31" t="s">
        <v>2927</v>
      </c>
      <c r="F718" s="31" t="s">
        <v>18790</v>
      </c>
      <c r="G718" s="31" t="s">
        <v>14227</v>
      </c>
      <c r="H718" s="31" t="s">
        <v>14228</v>
      </c>
      <c r="I718" s="31" t="s">
        <v>11230</v>
      </c>
      <c r="J718" s="31" t="s">
        <v>11078</v>
      </c>
      <c r="K718" s="31" t="s">
        <v>11079</v>
      </c>
      <c r="L718" s="31" t="s">
        <v>14229</v>
      </c>
      <c r="M718" s="31"/>
      <c r="N718" s="31" t="s">
        <v>11075</v>
      </c>
      <c r="O718" s="31" t="s">
        <v>14230</v>
      </c>
      <c r="P718" s="31" t="s">
        <v>11067</v>
      </c>
      <c r="Q718" s="31" t="s">
        <v>11070</v>
      </c>
      <c r="R718" s="31"/>
      <c r="S718" s="31" t="s">
        <v>11071</v>
      </c>
      <c r="T718" s="49" t="s">
        <v>18636</v>
      </c>
      <c r="U718" s="83" t="s">
        <v>18605</v>
      </c>
      <c r="V718" s="49" t="s">
        <v>3537</v>
      </c>
      <c r="W718" s="49" t="s">
        <v>18738</v>
      </c>
      <c r="X718" s="32" t="s">
        <v>18603</v>
      </c>
      <c r="Y718" s="49" t="s">
        <v>1930</v>
      </c>
      <c r="Z718" s="49" t="s">
        <v>1930</v>
      </c>
      <c r="AA718" s="49" t="s">
        <v>1930</v>
      </c>
      <c r="AB718" s="83"/>
      <c r="AC718" s="38"/>
    </row>
    <row r="719" spans="1:29" s="109" customFormat="1" ht="15.75">
      <c r="A719" s="36" t="s">
        <v>11063</v>
      </c>
      <c r="B719" s="36" t="s">
        <v>8190</v>
      </c>
      <c r="C719" s="36"/>
      <c r="D719" s="36" t="s">
        <v>8191</v>
      </c>
      <c r="E719" s="36" t="s">
        <v>2927</v>
      </c>
      <c r="F719" s="36" t="s">
        <v>14231</v>
      </c>
      <c r="G719" s="36" t="s">
        <v>14232</v>
      </c>
      <c r="H719" s="36" t="s">
        <v>14233</v>
      </c>
      <c r="I719" s="31" t="s">
        <v>11230</v>
      </c>
      <c r="J719" s="31" t="s">
        <v>11078</v>
      </c>
      <c r="K719" s="31" t="s">
        <v>11079</v>
      </c>
      <c r="L719" s="31" t="s">
        <v>14234</v>
      </c>
      <c r="M719" s="31"/>
      <c r="N719" s="31" t="s">
        <v>11075</v>
      </c>
      <c r="O719" s="31" t="s">
        <v>14235</v>
      </c>
      <c r="P719" s="31" t="s">
        <v>11067</v>
      </c>
      <c r="Q719" s="31" t="s">
        <v>11070</v>
      </c>
      <c r="R719" s="31"/>
      <c r="S719" s="31" t="s">
        <v>11071</v>
      </c>
      <c r="T719" s="106" t="s">
        <v>18636</v>
      </c>
      <c r="U719" s="107" t="s">
        <v>18607</v>
      </c>
      <c r="V719" s="106" t="s">
        <v>7694</v>
      </c>
      <c r="W719" s="106" t="s">
        <v>18738</v>
      </c>
      <c r="X719" s="37" t="s">
        <v>18603</v>
      </c>
      <c r="Y719" s="106" t="s">
        <v>1930</v>
      </c>
      <c r="Z719" s="106" t="s">
        <v>1930</v>
      </c>
      <c r="AA719" s="106" t="s">
        <v>1930</v>
      </c>
      <c r="AB719" s="107"/>
      <c r="AC719" s="108"/>
    </row>
    <row r="720" spans="1:29" s="109" customFormat="1" ht="15.75">
      <c r="A720" s="36" t="s">
        <v>11063</v>
      </c>
      <c r="B720" s="36" t="s">
        <v>8190</v>
      </c>
      <c r="C720" s="36"/>
      <c r="D720" s="36" t="s">
        <v>8191</v>
      </c>
      <c r="E720" s="36" t="s">
        <v>2927</v>
      </c>
      <c r="F720" s="36" t="s">
        <v>14236</v>
      </c>
      <c r="G720" s="36" t="s">
        <v>14237</v>
      </c>
      <c r="H720" s="36" t="s">
        <v>14238</v>
      </c>
      <c r="I720" s="31" t="s">
        <v>11230</v>
      </c>
      <c r="J720" s="31" t="s">
        <v>11078</v>
      </c>
      <c r="K720" s="31" t="s">
        <v>11079</v>
      </c>
      <c r="L720" s="31" t="s">
        <v>14239</v>
      </c>
      <c r="M720" s="31"/>
      <c r="N720" s="31" t="s">
        <v>11075</v>
      </c>
      <c r="O720" s="31" t="s">
        <v>14240</v>
      </c>
      <c r="P720" s="31" t="s">
        <v>11067</v>
      </c>
      <c r="Q720" s="31" t="s">
        <v>11070</v>
      </c>
      <c r="R720" s="31"/>
      <c r="S720" s="31" t="s">
        <v>11071</v>
      </c>
      <c r="T720" s="106" t="s">
        <v>18636</v>
      </c>
      <c r="U720" s="107" t="s">
        <v>18607</v>
      </c>
      <c r="V720" s="106" t="s">
        <v>7694</v>
      </c>
      <c r="W720" s="106" t="s">
        <v>18738</v>
      </c>
      <c r="X720" s="37" t="s">
        <v>18603</v>
      </c>
      <c r="Y720" s="106" t="s">
        <v>1930</v>
      </c>
      <c r="Z720" s="106" t="s">
        <v>1930</v>
      </c>
      <c r="AA720" s="106" t="s">
        <v>1930</v>
      </c>
      <c r="AB720" s="107"/>
      <c r="AC720" s="108"/>
    </row>
    <row r="721" spans="1:29" s="109" customFormat="1" ht="15.75">
      <c r="A721" s="36" t="s">
        <v>11063</v>
      </c>
      <c r="B721" s="36" t="s">
        <v>8190</v>
      </c>
      <c r="C721" s="36"/>
      <c r="D721" s="36" t="s">
        <v>8191</v>
      </c>
      <c r="E721" s="36" t="s">
        <v>2927</v>
      </c>
      <c r="F721" s="36" t="s">
        <v>14241</v>
      </c>
      <c r="G721" s="36" t="s">
        <v>14242</v>
      </c>
      <c r="H721" s="36" t="s">
        <v>14243</v>
      </c>
      <c r="I721" s="31" t="s">
        <v>11230</v>
      </c>
      <c r="J721" s="31" t="s">
        <v>11078</v>
      </c>
      <c r="K721" s="31" t="s">
        <v>11079</v>
      </c>
      <c r="L721" s="31" t="s">
        <v>14244</v>
      </c>
      <c r="M721" s="31"/>
      <c r="N721" s="31" t="s">
        <v>11075</v>
      </c>
      <c r="O721" s="31" t="s">
        <v>14245</v>
      </c>
      <c r="P721" s="31" t="s">
        <v>11067</v>
      </c>
      <c r="Q721" s="31" t="s">
        <v>11070</v>
      </c>
      <c r="R721" s="31"/>
      <c r="S721" s="31" t="s">
        <v>11071</v>
      </c>
      <c r="T721" s="106" t="s">
        <v>18636</v>
      </c>
      <c r="U721" s="107" t="s">
        <v>18607</v>
      </c>
      <c r="V721" s="106" t="s">
        <v>7694</v>
      </c>
      <c r="W721" s="106" t="s">
        <v>18738</v>
      </c>
      <c r="X721" s="37" t="s">
        <v>18603</v>
      </c>
      <c r="Y721" s="106" t="s">
        <v>1930</v>
      </c>
      <c r="Z721" s="106" t="s">
        <v>1930</v>
      </c>
      <c r="AA721" s="106" t="s">
        <v>1930</v>
      </c>
      <c r="AB721" s="107"/>
      <c r="AC721" s="108"/>
    </row>
    <row r="722" spans="1:29" s="109" customFormat="1" ht="15.75">
      <c r="A722" s="36" t="s">
        <v>11063</v>
      </c>
      <c r="B722" s="36" t="s">
        <v>8190</v>
      </c>
      <c r="C722" s="36"/>
      <c r="D722" s="36" t="s">
        <v>8191</v>
      </c>
      <c r="E722" s="36" t="s">
        <v>2927</v>
      </c>
      <c r="F722" s="36" t="s">
        <v>14246</v>
      </c>
      <c r="G722" s="36" t="s">
        <v>14247</v>
      </c>
      <c r="H722" s="36" t="s">
        <v>14248</v>
      </c>
      <c r="I722" s="31" t="s">
        <v>11230</v>
      </c>
      <c r="J722" s="31" t="s">
        <v>11078</v>
      </c>
      <c r="K722" s="31" t="s">
        <v>11079</v>
      </c>
      <c r="L722" s="31" t="s">
        <v>14249</v>
      </c>
      <c r="M722" s="31"/>
      <c r="N722" s="31" t="s">
        <v>11075</v>
      </c>
      <c r="O722" s="31" t="s">
        <v>14250</v>
      </c>
      <c r="P722" s="31" t="s">
        <v>11067</v>
      </c>
      <c r="Q722" s="31" t="s">
        <v>11070</v>
      </c>
      <c r="R722" s="31"/>
      <c r="S722" s="31" t="s">
        <v>11071</v>
      </c>
      <c r="T722" s="106" t="s">
        <v>18636</v>
      </c>
      <c r="U722" s="107" t="s">
        <v>18607</v>
      </c>
      <c r="V722" s="106" t="s">
        <v>7694</v>
      </c>
      <c r="W722" s="106" t="s">
        <v>18738</v>
      </c>
      <c r="X722" s="37" t="s">
        <v>18603</v>
      </c>
      <c r="Y722" s="106" t="s">
        <v>1930</v>
      </c>
      <c r="Z722" s="106" t="s">
        <v>1930</v>
      </c>
      <c r="AA722" s="106" t="s">
        <v>1930</v>
      </c>
      <c r="AB722" s="107"/>
      <c r="AC722" s="108"/>
    </row>
    <row r="723" spans="1:29" s="33" customFormat="1" ht="15.75">
      <c r="A723" s="31" t="s">
        <v>11063</v>
      </c>
      <c r="B723" s="31" t="s">
        <v>8190</v>
      </c>
      <c r="C723" s="31"/>
      <c r="D723" s="31" t="s">
        <v>8191</v>
      </c>
      <c r="E723" s="31" t="s">
        <v>2927</v>
      </c>
      <c r="F723" s="31" t="s">
        <v>14251</v>
      </c>
      <c r="G723" s="31" t="s">
        <v>14252</v>
      </c>
      <c r="H723" s="31" t="s">
        <v>14253</v>
      </c>
      <c r="I723" s="31" t="s">
        <v>11230</v>
      </c>
      <c r="J723" s="31" t="s">
        <v>11078</v>
      </c>
      <c r="K723" s="31" t="s">
        <v>11079</v>
      </c>
      <c r="L723" s="31" t="s">
        <v>14254</v>
      </c>
      <c r="M723" s="31"/>
      <c r="N723" s="31" t="s">
        <v>11075</v>
      </c>
      <c r="O723" s="31" t="s">
        <v>14255</v>
      </c>
      <c r="P723" s="31" t="s">
        <v>11067</v>
      </c>
      <c r="Q723" s="31" t="s">
        <v>11070</v>
      </c>
      <c r="R723" s="31"/>
      <c r="S723" s="31" t="s">
        <v>11071</v>
      </c>
      <c r="T723" s="49" t="s">
        <v>18636</v>
      </c>
      <c r="U723" s="83" t="s">
        <v>18605</v>
      </c>
      <c r="V723" s="49" t="s">
        <v>3537</v>
      </c>
      <c r="W723" s="49" t="s">
        <v>18738</v>
      </c>
      <c r="X723" s="32" t="s">
        <v>18603</v>
      </c>
      <c r="Y723" s="49" t="s">
        <v>1930</v>
      </c>
      <c r="Z723" s="49" t="s">
        <v>1930</v>
      </c>
      <c r="AA723" s="49" t="s">
        <v>1930</v>
      </c>
      <c r="AB723" s="83"/>
      <c r="AC723" s="38"/>
    </row>
    <row r="724" spans="1:29" s="109" customFormat="1" ht="15.75">
      <c r="A724" s="36" t="s">
        <v>11063</v>
      </c>
      <c r="B724" s="36" t="s">
        <v>8190</v>
      </c>
      <c r="C724" s="36"/>
      <c r="D724" s="36" t="s">
        <v>8191</v>
      </c>
      <c r="E724" s="36" t="s">
        <v>2927</v>
      </c>
      <c r="F724" s="36" t="s">
        <v>14256</v>
      </c>
      <c r="G724" s="36" t="s">
        <v>14257</v>
      </c>
      <c r="H724" s="36" t="s">
        <v>14258</v>
      </c>
      <c r="I724" s="31" t="s">
        <v>11230</v>
      </c>
      <c r="J724" s="31" t="s">
        <v>11078</v>
      </c>
      <c r="K724" s="31" t="s">
        <v>11079</v>
      </c>
      <c r="L724" s="31" t="s">
        <v>14259</v>
      </c>
      <c r="M724" s="31"/>
      <c r="N724" s="31" t="s">
        <v>11075</v>
      </c>
      <c r="O724" s="31" t="s">
        <v>14260</v>
      </c>
      <c r="P724" s="31" t="s">
        <v>11067</v>
      </c>
      <c r="Q724" s="31" t="s">
        <v>11070</v>
      </c>
      <c r="R724" s="31"/>
      <c r="S724" s="31" t="s">
        <v>11071</v>
      </c>
      <c r="T724" s="106" t="s">
        <v>18636</v>
      </c>
      <c r="U724" s="107" t="s">
        <v>18607</v>
      </c>
      <c r="V724" s="106" t="s">
        <v>7694</v>
      </c>
      <c r="W724" s="106" t="s">
        <v>18738</v>
      </c>
      <c r="X724" s="37" t="s">
        <v>18603</v>
      </c>
      <c r="Y724" s="106" t="s">
        <v>1930</v>
      </c>
      <c r="Z724" s="106" t="s">
        <v>1930</v>
      </c>
      <c r="AA724" s="106" t="s">
        <v>1930</v>
      </c>
      <c r="AB724" s="107"/>
      <c r="AC724" s="108"/>
    </row>
    <row r="725" spans="1:29" s="109" customFormat="1" ht="15.75">
      <c r="A725" s="36" t="s">
        <v>11063</v>
      </c>
      <c r="B725" s="36" t="s">
        <v>8190</v>
      </c>
      <c r="C725" s="36"/>
      <c r="D725" s="36" t="s">
        <v>8191</v>
      </c>
      <c r="E725" s="36" t="s">
        <v>2927</v>
      </c>
      <c r="F725" s="36" t="s">
        <v>14261</v>
      </c>
      <c r="G725" s="36" t="s">
        <v>14262</v>
      </c>
      <c r="H725" s="36" t="s">
        <v>14263</v>
      </c>
      <c r="I725" s="31" t="s">
        <v>11230</v>
      </c>
      <c r="J725" s="31" t="s">
        <v>11078</v>
      </c>
      <c r="K725" s="31" t="s">
        <v>11079</v>
      </c>
      <c r="L725" s="31" t="s">
        <v>14264</v>
      </c>
      <c r="M725" s="31"/>
      <c r="N725" s="31" t="s">
        <v>11075</v>
      </c>
      <c r="O725" s="31" t="s">
        <v>14265</v>
      </c>
      <c r="P725" s="31" t="s">
        <v>11067</v>
      </c>
      <c r="Q725" s="31" t="s">
        <v>11070</v>
      </c>
      <c r="R725" s="31"/>
      <c r="S725" s="31" t="s">
        <v>11071</v>
      </c>
      <c r="T725" s="106" t="s">
        <v>18636</v>
      </c>
      <c r="U725" s="107" t="s">
        <v>18607</v>
      </c>
      <c r="V725" s="106" t="s">
        <v>7694</v>
      </c>
      <c r="W725" s="106" t="s">
        <v>18738</v>
      </c>
      <c r="X725" s="37" t="s">
        <v>18603</v>
      </c>
      <c r="Y725" s="106" t="s">
        <v>1930</v>
      </c>
      <c r="Z725" s="106" t="s">
        <v>1930</v>
      </c>
      <c r="AA725" s="106" t="s">
        <v>1930</v>
      </c>
      <c r="AB725" s="107"/>
      <c r="AC725" s="108"/>
    </row>
    <row r="726" spans="1:29" s="33" customFormat="1" ht="15.75">
      <c r="A726" s="31" t="s">
        <v>11063</v>
      </c>
      <c r="B726" s="31" t="s">
        <v>8190</v>
      </c>
      <c r="C726" s="31"/>
      <c r="D726" s="31" t="s">
        <v>8191</v>
      </c>
      <c r="E726" s="31" t="s">
        <v>2927</v>
      </c>
      <c r="F726" s="31" t="s">
        <v>14266</v>
      </c>
      <c r="G726" s="31" t="s">
        <v>14267</v>
      </c>
      <c r="H726" s="31" t="s">
        <v>14268</v>
      </c>
      <c r="I726" s="31" t="s">
        <v>11230</v>
      </c>
      <c r="J726" s="31" t="s">
        <v>11078</v>
      </c>
      <c r="K726" s="31" t="s">
        <v>11079</v>
      </c>
      <c r="L726" s="31" t="s">
        <v>14269</v>
      </c>
      <c r="M726" s="31"/>
      <c r="N726" s="31" t="s">
        <v>11075</v>
      </c>
      <c r="O726" s="31" t="s">
        <v>14270</v>
      </c>
      <c r="P726" s="31" t="s">
        <v>11067</v>
      </c>
      <c r="Q726" s="31" t="s">
        <v>11070</v>
      </c>
      <c r="R726" s="31"/>
      <c r="S726" s="31" t="s">
        <v>11071</v>
      </c>
      <c r="T726" s="49" t="s">
        <v>18636</v>
      </c>
      <c r="U726" s="83" t="s">
        <v>18605</v>
      </c>
      <c r="V726" s="49" t="s">
        <v>3537</v>
      </c>
      <c r="W726" s="49" t="s">
        <v>18738</v>
      </c>
      <c r="X726" s="32" t="s">
        <v>18603</v>
      </c>
      <c r="Y726" s="49" t="s">
        <v>1930</v>
      </c>
      <c r="Z726" s="49" t="s">
        <v>1930</v>
      </c>
      <c r="AA726" s="49" t="s">
        <v>1930</v>
      </c>
      <c r="AB726" s="83"/>
      <c r="AC726" s="38"/>
    </row>
    <row r="727" spans="1:29" s="33" customFormat="1" ht="15.75">
      <c r="A727" s="31" t="s">
        <v>11063</v>
      </c>
      <c r="B727" s="31" t="s">
        <v>8190</v>
      </c>
      <c r="C727" s="31"/>
      <c r="D727" s="31" t="s">
        <v>8191</v>
      </c>
      <c r="E727" s="31" t="s">
        <v>2927</v>
      </c>
      <c r="F727" s="31" t="s">
        <v>14271</v>
      </c>
      <c r="G727" s="31" t="s">
        <v>14272</v>
      </c>
      <c r="H727" s="31" t="s">
        <v>14273</v>
      </c>
      <c r="I727" s="31" t="s">
        <v>11230</v>
      </c>
      <c r="J727" s="31" t="s">
        <v>11078</v>
      </c>
      <c r="K727" s="31" t="s">
        <v>11079</v>
      </c>
      <c r="L727" s="31" t="s">
        <v>14274</v>
      </c>
      <c r="M727" s="31"/>
      <c r="N727" s="31" t="s">
        <v>11075</v>
      </c>
      <c r="O727" s="31" t="s">
        <v>14275</v>
      </c>
      <c r="P727" s="31" t="s">
        <v>11067</v>
      </c>
      <c r="Q727" s="31" t="s">
        <v>11070</v>
      </c>
      <c r="R727" s="31"/>
      <c r="S727" s="31" t="s">
        <v>11071</v>
      </c>
      <c r="T727" s="49" t="s">
        <v>18636</v>
      </c>
      <c r="U727" s="83" t="s">
        <v>18605</v>
      </c>
      <c r="V727" s="49" t="s">
        <v>3537</v>
      </c>
      <c r="W727" s="49" t="s">
        <v>18738</v>
      </c>
      <c r="X727" s="32" t="s">
        <v>18603</v>
      </c>
      <c r="Y727" s="49" t="s">
        <v>1930</v>
      </c>
      <c r="Z727" s="49" t="s">
        <v>1930</v>
      </c>
      <c r="AA727" s="49" t="s">
        <v>1930</v>
      </c>
      <c r="AB727" s="83"/>
      <c r="AC727" s="38"/>
    </row>
    <row r="728" spans="1:29" s="90" customFormat="1" ht="15.75">
      <c r="A728" s="34" t="s">
        <v>11063</v>
      </c>
      <c r="B728" s="34" t="s">
        <v>8190</v>
      </c>
      <c r="C728" s="34"/>
      <c r="D728" s="34" t="s">
        <v>8191</v>
      </c>
      <c r="E728" s="34" t="s">
        <v>2927</v>
      </c>
      <c r="F728" s="34" t="s">
        <v>14276</v>
      </c>
      <c r="G728" s="34" t="s">
        <v>14277</v>
      </c>
      <c r="H728" s="34" t="s">
        <v>14278</v>
      </c>
      <c r="I728" s="31" t="s">
        <v>11230</v>
      </c>
      <c r="J728" s="31" t="s">
        <v>11078</v>
      </c>
      <c r="K728" s="31" t="s">
        <v>11079</v>
      </c>
      <c r="L728" s="31" t="s">
        <v>14279</v>
      </c>
      <c r="M728" s="31"/>
      <c r="N728" s="31" t="s">
        <v>11075</v>
      </c>
      <c r="O728" s="31" t="s">
        <v>14280</v>
      </c>
      <c r="P728" s="31" t="s">
        <v>11067</v>
      </c>
      <c r="Q728" s="31" t="s">
        <v>11070</v>
      </c>
      <c r="R728" s="31" t="s">
        <v>11356</v>
      </c>
      <c r="S728" s="31" t="s">
        <v>11071</v>
      </c>
      <c r="T728" s="35" t="s">
        <v>18636</v>
      </c>
      <c r="U728" s="88" t="s">
        <v>18606</v>
      </c>
      <c r="V728" s="35" t="s">
        <v>1930</v>
      </c>
      <c r="W728" s="35" t="s">
        <v>2676</v>
      </c>
      <c r="X728" s="39" t="s">
        <v>1930</v>
      </c>
      <c r="Y728" s="35" t="s">
        <v>1930</v>
      </c>
      <c r="Z728" s="35" t="s">
        <v>1930</v>
      </c>
      <c r="AA728" s="35" t="s">
        <v>1930</v>
      </c>
      <c r="AB728" s="88"/>
      <c r="AC728" s="89"/>
    </row>
    <row r="729" spans="1:29" s="90" customFormat="1" ht="15.75">
      <c r="A729" s="34" t="s">
        <v>11063</v>
      </c>
      <c r="B729" s="34" t="s">
        <v>8190</v>
      </c>
      <c r="C729" s="34"/>
      <c r="D729" s="34" t="s">
        <v>8191</v>
      </c>
      <c r="E729" s="34" t="s">
        <v>2927</v>
      </c>
      <c r="F729" s="34" t="s">
        <v>14281</v>
      </c>
      <c r="G729" s="34" t="s">
        <v>14282</v>
      </c>
      <c r="H729" s="34" t="s">
        <v>14283</v>
      </c>
      <c r="I729" s="31" t="s">
        <v>11230</v>
      </c>
      <c r="J729" s="31" t="s">
        <v>11078</v>
      </c>
      <c r="K729" s="31" t="s">
        <v>11079</v>
      </c>
      <c r="L729" s="31" t="s">
        <v>14284</v>
      </c>
      <c r="M729" s="31"/>
      <c r="N729" s="31" t="s">
        <v>11075</v>
      </c>
      <c r="O729" s="31" t="s">
        <v>14285</v>
      </c>
      <c r="P729" s="31" t="s">
        <v>11067</v>
      </c>
      <c r="Q729" s="31" t="s">
        <v>11070</v>
      </c>
      <c r="R729" s="31" t="s">
        <v>13378</v>
      </c>
      <c r="S729" s="31" t="s">
        <v>11071</v>
      </c>
      <c r="T729" s="35" t="s">
        <v>18636</v>
      </c>
      <c r="U729" s="88" t="s">
        <v>18606</v>
      </c>
      <c r="V729" s="35" t="s">
        <v>1930</v>
      </c>
      <c r="W729" s="35" t="s">
        <v>2676</v>
      </c>
      <c r="X729" s="39" t="s">
        <v>1930</v>
      </c>
      <c r="Y729" s="35" t="s">
        <v>1930</v>
      </c>
      <c r="Z729" s="35" t="s">
        <v>1930</v>
      </c>
      <c r="AA729" s="35" t="s">
        <v>1930</v>
      </c>
      <c r="AB729" s="88"/>
      <c r="AC729" s="89"/>
    </row>
    <row r="730" spans="1:29" s="33" customFormat="1" ht="15.75">
      <c r="A730" s="31" t="s">
        <v>11063</v>
      </c>
      <c r="B730" s="31" t="s">
        <v>8190</v>
      </c>
      <c r="C730" s="31"/>
      <c r="D730" s="31" t="s">
        <v>8191</v>
      </c>
      <c r="E730" s="31" t="s">
        <v>2927</v>
      </c>
      <c r="F730" s="31" t="s">
        <v>14286</v>
      </c>
      <c r="G730" s="31" t="s">
        <v>14287</v>
      </c>
      <c r="H730" s="31" t="s">
        <v>14288</v>
      </c>
      <c r="I730" s="31" t="s">
        <v>11230</v>
      </c>
      <c r="J730" s="31" t="s">
        <v>11078</v>
      </c>
      <c r="K730" s="31" t="s">
        <v>11079</v>
      </c>
      <c r="L730" s="31" t="s">
        <v>14289</v>
      </c>
      <c r="M730" s="31"/>
      <c r="N730" s="31" t="s">
        <v>11075</v>
      </c>
      <c r="O730" s="31" t="s">
        <v>14290</v>
      </c>
      <c r="P730" s="31" t="s">
        <v>11067</v>
      </c>
      <c r="Q730" s="31" t="s">
        <v>11070</v>
      </c>
      <c r="R730" s="31"/>
      <c r="S730" s="31" t="s">
        <v>11071</v>
      </c>
      <c r="T730" s="49" t="s">
        <v>18636</v>
      </c>
      <c r="U730" s="83" t="s">
        <v>18605</v>
      </c>
      <c r="V730" s="49" t="s">
        <v>3537</v>
      </c>
      <c r="W730" s="49" t="s">
        <v>18738</v>
      </c>
      <c r="X730" s="32" t="s">
        <v>18603</v>
      </c>
      <c r="Y730" s="49" t="s">
        <v>1930</v>
      </c>
      <c r="Z730" s="49" t="s">
        <v>1930</v>
      </c>
      <c r="AA730" s="49" t="s">
        <v>1930</v>
      </c>
      <c r="AB730" s="83"/>
      <c r="AC730" s="38"/>
    </row>
    <row r="731" spans="1:29" s="33" customFormat="1" ht="15.75">
      <c r="A731" s="31" t="s">
        <v>11063</v>
      </c>
      <c r="B731" s="31" t="s">
        <v>8190</v>
      </c>
      <c r="C731" s="31"/>
      <c r="D731" s="31" t="s">
        <v>8191</v>
      </c>
      <c r="E731" s="31" t="s">
        <v>2927</v>
      </c>
      <c r="F731" s="31" t="s">
        <v>14291</v>
      </c>
      <c r="G731" s="31" t="s">
        <v>14292</v>
      </c>
      <c r="H731" s="31" t="s">
        <v>14293</v>
      </c>
      <c r="I731" s="31" t="s">
        <v>11230</v>
      </c>
      <c r="J731" s="31" t="s">
        <v>11078</v>
      </c>
      <c r="K731" s="31" t="s">
        <v>11079</v>
      </c>
      <c r="L731" s="31" t="s">
        <v>14294</v>
      </c>
      <c r="M731" s="31"/>
      <c r="N731" s="31" t="s">
        <v>11075</v>
      </c>
      <c r="O731" s="31" t="s">
        <v>14295</v>
      </c>
      <c r="P731" s="31" t="s">
        <v>11067</v>
      </c>
      <c r="Q731" s="31" t="s">
        <v>11070</v>
      </c>
      <c r="R731" s="31"/>
      <c r="S731" s="31" t="s">
        <v>11071</v>
      </c>
      <c r="T731" s="49" t="s">
        <v>18636</v>
      </c>
      <c r="U731" s="83" t="s">
        <v>18605</v>
      </c>
      <c r="V731" s="49" t="s">
        <v>3537</v>
      </c>
      <c r="W731" s="49" t="s">
        <v>18738</v>
      </c>
      <c r="X731" s="32" t="s">
        <v>18603</v>
      </c>
      <c r="Y731" s="49" t="s">
        <v>1930</v>
      </c>
      <c r="Z731" s="49" t="s">
        <v>1930</v>
      </c>
      <c r="AA731" s="49" t="s">
        <v>1930</v>
      </c>
      <c r="AB731" s="83"/>
      <c r="AC731" s="38"/>
    </row>
    <row r="732" spans="1:29" s="33" customFormat="1" ht="15.75">
      <c r="A732" s="31" t="s">
        <v>11063</v>
      </c>
      <c r="B732" s="31" t="s">
        <v>8190</v>
      </c>
      <c r="C732" s="31"/>
      <c r="D732" s="31" t="s">
        <v>8191</v>
      </c>
      <c r="E732" s="31" t="s">
        <v>2927</v>
      </c>
      <c r="F732" s="31" t="s">
        <v>14296</v>
      </c>
      <c r="G732" s="31" t="s">
        <v>14297</v>
      </c>
      <c r="H732" s="31" t="s">
        <v>14298</v>
      </c>
      <c r="I732" s="31" t="s">
        <v>11230</v>
      </c>
      <c r="J732" s="31" t="s">
        <v>11078</v>
      </c>
      <c r="K732" s="31" t="s">
        <v>11079</v>
      </c>
      <c r="L732" s="31" t="s">
        <v>14299</v>
      </c>
      <c r="M732" s="31"/>
      <c r="N732" s="31" t="s">
        <v>11075</v>
      </c>
      <c r="O732" s="31" t="s">
        <v>14300</v>
      </c>
      <c r="P732" s="31" t="s">
        <v>11067</v>
      </c>
      <c r="Q732" s="31" t="s">
        <v>11070</v>
      </c>
      <c r="R732" s="31"/>
      <c r="S732" s="31" t="s">
        <v>11071</v>
      </c>
      <c r="T732" s="49" t="s">
        <v>18636</v>
      </c>
      <c r="U732" s="83" t="s">
        <v>18605</v>
      </c>
      <c r="V732" s="49" t="s">
        <v>3537</v>
      </c>
      <c r="W732" s="49" t="s">
        <v>18738</v>
      </c>
      <c r="X732" s="32" t="s">
        <v>18603</v>
      </c>
      <c r="Y732" s="49" t="s">
        <v>1930</v>
      </c>
      <c r="Z732" s="49" t="s">
        <v>1930</v>
      </c>
      <c r="AA732" s="49" t="s">
        <v>1930</v>
      </c>
      <c r="AB732" s="83"/>
      <c r="AC732" s="38"/>
    </row>
    <row r="733" spans="1:29" s="33" customFormat="1" ht="15.75">
      <c r="A733" s="31" t="s">
        <v>11063</v>
      </c>
      <c r="B733" s="31" t="s">
        <v>8190</v>
      </c>
      <c r="C733" s="31"/>
      <c r="D733" s="31" t="s">
        <v>8191</v>
      </c>
      <c r="E733" s="31" t="s">
        <v>2927</v>
      </c>
      <c r="F733" s="31" t="s">
        <v>14302</v>
      </c>
      <c r="G733" s="31" t="s">
        <v>14303</v>
      </c>
      <c r="H733" s="31" t="s">
        <v>14304</v>
      </c>
      <c r="I733" s="31" t="s">
        <v>11230</v>
      </c>
      <c r="J733" s="31" t="s">
        <v>11078</v>
      </c>
      <c r="K733" s="31" t="s">
        <v>11079</v>
      </c>
      <c r="L733" s="31" t="s">
        <v>14305</v>
      </c>
      <c r="M733" s="31"/>
      <c r="N733" s="31" t="s">
        <v>11075</v>
      </c>
      <c r="O733" s="31" t="s">
        <v>14306</v>
      </c>
      <c r="P733" s="31" t="s">
        <v>11067</v>
      </c>
      <c r="Q733" s="31" t="s">
        <v>11070</v>
      </c>
      <c r="R733" s="31"/>
      <c r="S733" s="31" t="s">
        <v>11071</v>
      </c>
      <c r="T733" s="49" t="s">
        <v>18636</v>
      </c>
      <c r="U733" s="83" t="s">
        <v>18605</v>
      </c>
      <c r="V733" s="49" t="s">
        <v>3537</v>
      </c>
      <c r="W733" s="49" t="s">
        <v>18738</v>
      </c>
      <c r="X733" s="32" t="s">
        <v>18603</v>
      </c>
      <c r="Y733" s="49" t="s">
        <v>1930</v>
      </c>
      <c r="Z733" s="49" t="s">
        <v>1930</v>
      </c>
      <c r="AA733" s="49" t="s">
        <v>1930</v>
      </c>
      <c r="AB733" s="83"/>
      <c r="AC733" s="38"/>
    </row>
    <row r="734" spans="1:29" s="33" customFormat="1" ht="15.75">
      <c r="A734" s="31" t="s">
        <v>11063</v>
      </c>
      <c r="B734" s="31" t="s">
        <v>8190</v>
      </c>
      <c r="C734" s="31"/>
      <c r="D734" s="31" t="s">
        <v>8191</v>
      </c>
      <c r="E734" s="31" t="s">
        <v>2927</v>
      </c>
      <c r="F734" s="31" t="s">
        <v>14307</v>
      </c>
      <c r="G734" s="31" t="s">
        <v>14308</v>
      </c>
      <c r="H734" s="31" t="s">
        <v>14309</v>
      </c>
      <c r="I734" s="31" t="s">
        <v>11230</v>
      </c>
      <c r="J734" s="31" t="s">
        <v>11078</v>
      </c>
      <c r="K734" s="31" t="s">
        <v>11079</v>
      </c>
      <c r="L734" s="31" t="s">
        <v>14310</v>
      </c>
      <c r="M734" s="31"/>
      <c r="N734" s="31" t="s">
        <v>11075</v>
      </c>
      <c r="O734" s="31" t="s">
        <v>14311</v>
      </c>
      <c r="P734" s="31" t="s">
        <v>11067</v>
      </c>
      <c r="Q734" s="31" t="s">
        <v>11070</v>
      </c>
      <c r="R734" s="31"/>
      <c r="S734" s="31" t="s">
        <v>11071</v>
      </c>
      <c r="T734" s="49" t="s">
        <v>18636</v>
      </c>
      <c r="U734" s="83" t="s">
        <v>18605</v>
      </c>
      <c r="V734" s="49" t="s">
        <v>3537</v>
      </c>
      <c r="W734" s="49" t="s">
        <v>18738</v>
      </c>
      <c r="X734" s="32" t="s">
        <v>18603</v>
      </c>
      <c r="Y734" s="49" t="s">
        <v>1930</v>
      </c>
      <c r="Z734" s="49" t="s">
        <v>1930</v>
      </c>
      <c r="AA734" s="49" t="s">
        <v>1930</v>
      </c>
      <c r="AB734" s="83"/>
      <c r="AC734" s="38"/>
    </row>
    <row r="735" spans="1:29" s="33" customFormat="1" ht="15.75">
      <c r="A735" s="31" t="s">
        <v>11063</v>
      </c>
      <c r="B735" s="31" t="s">
        <v>8190</v>
      </c>
      <c r="C735" s="31"/>
      <c r="D735" s="31" t="s">
        <v>8191</v>
      </c>
      <c r="E735" s="31" t="s">
        <v>2927</v>
      </c>
      <c r="F735" s="31" t="s">
        <v>14312</v>
      </c>
      <c r="G735" s="31" t="s">
        <v>14313</v>
      </c>
      <c r="H735" s="31" t="s">
        <v>14314</v>
      </c>
      <c r="I735" s="31" t="s">
        <v>11230</v>
      </c>
      <c r="J735" s="31" t="s">
        <v>11078</v>
      </c>
      <c r="K735" s="31" t="s">
        <v>11079</v>
      </c>
      <c r="L735" s="31" t="s">
        <v>14315</v>
      </c>
      <c r="M735" s="31"/>
      <c r="N735" s="31" t="s">
        <v>11075</v>
      </c>
      <c r="O735" s="31" t="s">
        <v>14316</v>
      </c>
      <c r="P735" s="31" t="s">
        <v>11067</v>
      </c>
      <c r="Q735" s="31" t="s">
        <v>11070</v>
      </c>
      <c r="R735" s="31"/>
      <c r="S735" s="31" t="s">
        <v>11071</v>
      </c>
      <c r="T735" s="49" t="s">
        <v>18636</v>
      </c>
      <c r="U735" s="83" t="s">
        <v>18605</v>
      </c>
      <c r="V735" s="49" t="s">
        <v>3537</v>
      </c>
      <c r="W735" s="49" t="s">
        <v>18738</v>
      </c>
      <c r="X735" s="32" t="s">
        <v>18603</v>
      </c>
      <c r="Y735" s="49" t="s">
        <v>1930</v>
      </c>
      <c r="Z735" s="49" t="s">
        <v>1930</v>
      </c>
      <c r="AA735" s="49" t="s">
        <v>1930</v>
      </c>
      <c r="AB735" s="83"/>
      <c r="AC735" s="38"/>
    </row>
    <row r="736" spans="1:29" s="33" customFormat="1" ht="15.75">
      <c r="A736" s="31" t="s">
        <v>11063</v>
      </c>
      <c r="B736" s="31" t="s">
        <v>8190</v>
      </c>
      <c r="C736" s="31"/>
      <c r="D736" s="31" t="s">
        <v>8191</v>
      </c>
      <c r="E736" s="31" t="s">
        <v>2927</v>
      </c>
      <c r="F736" s="31" t="s">
        <v>14317</v>
      </c>
      <c r="G736" s="31" t="s">
        <v>14318</v>
      </c>
      <c r="H736" s="31" t="s">
        <v>14319</v>
      </c>
      <c r="I736" s="31" t="s">
        <v>11230</v>
      </c>
      <c r="J736" s="31" t="s">
        <v>11078</v>
      </c>
      <c r="K736" s="31" t="s">
        <v>11079</v>
      </c>
      <c r="L736" s="31" t="s">
        <v>14320</v>
      </c>
      <c r="M736" s="31"/>
      <c r="N736" s="31" t="s">
        <v>11075</v>
      </c>
      <c r="O736" s="31" t="s">
        <v>14321</v>
      </c>
      <c r="P736" s="31" t="s">
        <v>11067</v>
      </c>
      <c r="Q736" s="31" t="s">
        <v>11070</v>
      </c>
      <c r="R736" s="31"/>
      <c r="S736" s="31" t="s">
        <v>11071</v>
      </c>
      <c r="T736" s="49" t="s">
        <v>18636</v>
      </c>
      <c r="U736" s="83" t="s">
        <v>18605</v>
      </c>
      <c r="V736" s="49" t="s">
        <v>3537</v>
      </c>
      <c r="W736" s="49" t="s">
        <v>18738</v>
      </c>
      <c r="X736" s="32" t="s">
        <v>18603</v>
      </c>
      <c r="Y736" s="49" t="s">
        <v>1930</v>
      </c>
      <c r="Z736" s="49" t="s">
        <v>1930</v>
      </c>
      <c r="AA736" s="49" t="s">
        <v>1930</v>
      </c>
      <c r="AB736" s="83"/>
      <c r="AC736" s="38"/>
    </row>
    <row r="737" spans="1:29" s="33" customFormat="1" ht="15.75">
      <c r="A737" s="31" t="s">
        <v>11063</v>
      </c>
      <c r="B737" s="31" t="s">
        <v>8190</v>
      </c>
      <c r="C737" s="31"/>
      <c r="D737" s="31" t="s">
        <v>8191</v>
      </c>
      <c r="E737" s="31" t="s">
        <v>2927</v>
      </c>
      <c r="F737" s="31" t="s">
        <v>14322</v>
      </c>
      <c r="G737" s="31" t="s">
        <v>14323</v>
      </c>
      <c r="H737" s="31" t="s">
        <v>14324</v>
      </c>
      <c r="I737" s="31" t="s">
        <v>11230</v>
      </c>
      <c r="J737" s="31" t="s">
        <v>11078</v>
      </c>
      <c r="K737" s="31" t="s">
        <v>11079</v>
      </c>
      <c r="L737" s="31" t="s">
        <v>14325</v>
      </c>
      <c r="M737" s="31"/>
      <c r="N737" s="31" t="s">
        <v>11075</v>
      </c>
      <c r="O737" s="31" t="s">
        <v>14326</v>
      </c>
      <c r="P737" s="31" t="s">
        <v>11067</v>
      </c>
      <c r="Q737" s="31" t="s">
        <v>11070</v>
      </c>
      <c r="R737" s="31"/>
      <c r="S737" s="31" t="s">
        <v>11071</v>
      </c>
      <c r="T737" s="49" t="s">
        <v>18636</v>
      </c>
      <c r="U737" s="83" t="s">
        <v>18605</v>
      </c>
      <c r="V737" s="49" t="s">
        <v>3537</v>
      </c>
      <c r="W737" s="49" t="s">
        <v>18738</v>
      </c>
      <c r="X737" s="32" t="s">
        <v>18603</v>
      </c>
      <c r="Y737" s="49" t="s">
        <v>1930</v>
      </c>
      <c r="Z737" s="49" t="s">
        <v>1930</v>
      </c>
      <c r="AA737" s="49" t="s">
        <v>1930</v>
      </c>
      <c r="AB737" s="83"/>
      <c r="AC737" s="38"/>
    </row>
    <row r="738" spans="1:29" s="33" customFormat="1" ht="15.75">
      <c r="A738" s="31" t="s">
        <v>11063</v>
      </c>
      <c r="B738" s="31" t="s">
        <v>8190</v>
      </c>
      <c r="C738" s="31"/>
      <c r="D738" s="31" t="s">
        <v>8191</v>
      </c>
      <c r="E738" s="31" t="s">
        <v>2927</v>
      </c>
      <c r="F738" s="31" t="s">
        <v>14327</v>
      </c>
      <c r="G738" s="31" t="s">
        <v>14328</v>
      </c>
      <c r="H738" s="31" t="s">
        <v>14329</v>
      </c>
      <c r="I738" s="31" t="s">
        <v>11230</v>
      </c>
      <c r="J738" s="31" t="s">
        <v>11078</v>
      </c>
      <c r="K738" s="31" t="s">
        <v>11079</v>
      </c>
      <c r="L738" s="31" t="s">
        <v>14330</v>
      </c>
      <c r="M738" s="31"/>
      <c r="N738" s="31" t="s">
        <v>11075</v>
      </c>
      <c r="O738" s="31" t="s">
        <v>14331</v>
      </c>
      <c r="P738" s="31" t="s">
        <v>11067</v>
      </c>
      <c r="Q738" s="31" t="s">
        <v>11070</v>
      </c>
      <c r="R738" s="31"/>
      <c r="S738" s="31" t="s">
        <v>11071</v>
      </c>
      <c r="T738" s="49" t="s">
        <v>18636</v>
      </c>
      <c r="U738" s="83" t="s">
        <v>18605</v>
      </c>
      <c r="V738" s="49" t="s">
        <v>3537</v>
      </c>
      <c r="W738" s="49" t="s">
        <v>18738</v>
      </c>
      <c r="X738" s="32" t="s">
        <v>18603</v>
      </c>
      <c r="Y738" s="49" t="s">
        <v>1930</v>
      </c>
      <c r="Z738" s="49" t="s">
        <v>1930</v>
      </c>
      <c r="AA738" s="49" t="s">
        <v>1930</v>
      </c>
      <c r="AB738" s="83"/>
      <c r="AC738" s="38"/>
    </row>
    <row r="739" spans="1:29" s="33" customFormat="1" ht="15.75">
      <c r="A739" s="31" t="s">
        <v>11063</v>
      </c>
      <c r="B739" s="31" t="s">
        <v>8190</v>
      </c>
      <c r="C739" s="31"/>
      <c r="D739" s="31" t="s">
        <v>8191</v>
      </c>
      <c r="E739" s="31" t="s">
        <v>2927</v>
      </c>
      <c r="F739" s="31" t="s">
        <v>14332</v>
      </c>
      <c r="G739" s="31" t="s">
        <v>14333</v>
      </c>
      <c r="H739" s="31" t="s">
        <v>14334</v>
      </c>
      <c r="I739" s="31" t="s">
        <v>11230</v>
      </c>
      <c r="J739" s="31" t="s">
        <v>11078</v>
      </c>
      <c r="K739" s="31" t="s">
        <v>11079</v>
      </c>
      <c r="L739" s="31" t="s">
        <v>14335</v>
      </c>
      <c r="M739" s="31"/>
      <c r="N739" s="31" t="s">
        <v>11075</v>
      </c>
      <c r="O739" s="31" t="s">
        <v>14336</v>
      </c>
      <c r="P739" s="31" t="s">
        <v>11067</v>
      </c>
      <c r="Q739" s="31" t="s">
        <v>11070</v>
      </c>
      <c r="R739" s="31"/>
      <c r="S739" s="31" t="s">
        <v>11071</v>
      </c>
      <c r="T739" s="49" t="s">
        <v>18636</v>
      </c>
      <c r="U739" s="83" t="s">
        <v>18605</v>
      </c>
      <c r="V739" s="49" t="s">
        <v>3537</v>
      </c>
      <c r="W739" s="49" t="s">
        <v>18738</v>
      </c>
      <c r="X739" s="32" t="s">
        <v>18603</v>
      </c>
      <c r="Y739" s="49" t="s">
        <v>1930</v>
      </c>
      <c r="Z739" s="49" t="s">
        <v>1930</v>
      </c>
      <c r="AA739" s="49" t="s">
        <v>1930</v>
      </c>
      <c r="AB739" s="83"/>
      <c r="AC739" s="38"/>
    </row>
    <row r="740" spans="1:29" s="33" customFormat="1" ht="15.75">
      <c r="A740" s="31" t="s">
        <v>11063</v>
      </c>
      <c r="B740" s="31" t="s">
        <v>8190</v>
      </c>
      <c r="C740" s="31"/>
      <c r="D740" s="31" t="s">
        <v>8191</v>
      </c>
      <c r="E740" s="31" t="s">
        <v>2927</v>
      </c>
      <c r="F740" s="31" t="s">
        <v>14337</v>
      </c>
      <c r="G740" s="31" t="s">
        <v>14338</v>
      </c>
      <c r="H740" s="31" t="s">
        <v>14339</v>
      </c>
      <c r="I740" s="31" t="s">
        <v>11230</v>
      </c>
      <c r="J740" s="31" t="s">
        <v>11078</v>
      </c>
      <c r="K740" s="31" t="s">
        <v>11079</v>
      </c>
      <c r="L740" s="31" t="s">
        <v>14340</v>
      </c>
      <c r="M740" s="31"/>
      <c r="N740" s="31" t="s">
        <v>11075</v>
      </c>
      <c r="O740" s="31" t="s">
        <v>14341</v>
      </c>
      <c r="P740" s="31" t="s">
        <v>11067</v>
      </c>
      <c r="Q740" s="31" t="s">
        <v>11070</v>
      </c>
      <c r="R740" s="31"/>
      <c r="S740" s="31" t="s">
        <v>11071</v>
      </c>
      <c r="T740" s="49" t="s">
        <v>18636</v>
      </c>
      <c r="U740" s="83" t="s">
        <v>18605</v>
      </c>
      <c r="V740" s="49" t="s">
        <v>3537</v>
      </c>
      <c r="W740" s="49" t="s">
        <v>18738</v>
      </c>
      <c r="X740" s="32" t="s">
        <v>18603</v>
      </c>
      <c r="Y740" s="49" t="s">
        <v>1930</v>
      </c>
      <c r="Z740" s="49" t="s">
        <v>1930</v>
      </c>
      <c r="AA740" s="49" t="s">
        <v>1930</v>
      </c>
      <c r="AB740" s="83"/>
      <c r="AC740" s="38"/>
    </row>
    <row r="741" spans="1:29" s="33" customFormat="1" ht="15.75">
      <c r="A741" s="31" t="s">
        <v>11063</v>
      </c>
      <c r="B741" s="31" t="s">
        <v>8190</v>
      </c>
      <c r="C741" s="31"/>
      <c r="D741" s="31" t="s">
        <v>8191</v>
      </c>
      <c r="E741" s="31" t="s">
        <v>2927</v>
      </c>
      <c r="F741" s="31" t="s">
        <v>10910</v>
      </c>
      <c r="G741" s="31" t="s">
        <v>10911</v>
      </c>
      <c r="H741" s="31" t="s">
        <v>10909</v>
      </c>
      <c r="I741" s="31" t="s">
        <v>11230</v>
      </c>
      <c r="J741" s="31" t="s">
        <v>11078</v>
      </c>
      <c r="K741" s="31" t="s">
        <v>11079</v>
      </c>
      <c r="L741" s="31" t="s">
        <v>14342</v>
      </c>
      <c r="M741" s="31"/>
      <c r="N741" s="31" t="s">
        <v>11075</v>
      </c>
      <c r="O741" s="31" t="s">
        <v>14343</v>
      </c>
      <c r="P741" s="31" t="s">
        <v>11067</v>
      </c>
      <c r="Q741" s="31" t="s">
        <v>11070</v>
      </c>
      <c r="R741" s="31"/>
      <c r="S741" s="31" t="s">
        <v>11071</v>
      </c>
      <c r="T741" s="49" t="s">
        <v>18636</v>
      </c>
      <c r="U741" s="83" t="s">
        <v>18605</v>
      </c>
      <c r="V741" s="49" t="s">
        <v>3537</v>
      </c>
      <c r="W741" s="49" t="s">
        <v>18738</v>
      </c>
      <c r="X741" s="32" t="s">
        <v>18603</v>
      </c>
      <c r="Y741" s="49" t="s">
        <v>1930</v>
      </c>
      <c r="Z741" s="49" t="s">
        <v>1930</v>
      </c>
      <c r="AA741" s="49" t="s">
        <v>1930</v>
      </c>
      <c r="AB741" s="83"/>
      <c r="AC741" s="38"/>
    </row>
    <row r="742" spans="1:29" s="109" customFormat="1" ht="15.75">
      <c r="A742" s="36" t="s">
        <v>11063</v>
      </c>
      <c r="B742" s="36" t="s">
        <v>8190</v>
      </c>
      <c r="C742" s="36"/>
      <c r="D742" s="36" t="s">
        <v>8191</v>
      </c>
      <c r="E742" s="36" t="s">
        <v>2927</v>
      </c>
      <c r="F742" s="36" t="s">
        <v>14344</v>
      </c>
      <c r="G742" s="36" t="s">
        <v>14345</v>
      </c>
      <c r="H742" s="36" t="s">
        <v>14346</v>
      </c>
      <c r="I742" s="31" t="s">
        <v>11230</v>
      </c>
      <c r="J742" s="31" t="s">
        <v>11078</v>
      </c>
      <c r="K742" s="31" t="s">
        <v>11079</v>
      </c>
      <c r="L742" s="31" t="s">
        <v>14347</v>
      </c>
      <c r="M742" s="31"/>
      <c r="N742" s="31" t="s">
        <v>11075</v>
      </c>
      <c r="O742" s="31" t="s">
        <v>14348</v>
      </c>
      <c r="P742" s="31" t="s">
        <v>11067</v>
      </c>
      <c r="Q742" s="31" t="s">
        <v>11070</v>
      </c>
      <c r="R742" s="31"/>
      <c r="S742" s="31" t="s">
        <v>11071</v>
      </c>
      <c r="T742" s="106" t="s">
        <v>18636</v>
      </c>
      <c r="U742" s="107" t="s">
        <v>18607</v>
      </c>
      <c r="V742" s="106" t="s">
        <v>7694</v>
      </c>
      <c r="W742" s="106" t="s">
        <v>18738</v>
      </c>
      <c r="X742" s="37" t="s">
        <v>18603</v>
      </c>
      <c r="Y742" s="106" t="s">
        <v>1930</v>
      </c>
      <c r="Z742" s="106" t="s">
        <v>1930</v>
      </c>
      <c r="AA742" s="106" t="s">
        <v>1930</v>
      </c>
      <c r="AB742" s="107"/>
      <c r="AC742" s="108"/>
    </row>
    <row r="743" spans="1:29" s="33" customFormat="1" ht="15.75">
      <c r="A743" s="31" t="s">
        <v>11063</v>
      </c>
      <c r="B743" s="31" t="s">
        <v>8190</v>
      </c>
      <c r="C743" s="31"/>
      <c r="D743" s="31" t="s">
        <v>8191</v>
      </c>
      <c r="E743" s="31" t="s">
        <v>2927</v>
      </c>
      <c r="F743" s="31" t="s">
        <v>14349</v>
      </c>
      <c r="G743" s="31" t="s">
        <v>14350</v>
      </c>
      <c r="H743" s="31" t="s">
        <v>14351</v>
      </c>
      <c r="I743" s="31" t="s">
        <v>11230</v>
      </c>
      <c r="J743" s="31" t="s">
        <v>11078</v>
      </c>
      <c r="K743" s="31" t="s">
        <v>11079</v>
      </c>
      <c r="L743" s="31" t="s">
        <v>14352</v>
      </c>
      <c r="M743" s="31"/>
      <c r="N743" s="31" t="s">
        <v>11075</v>
      </c>
      <c r="O743" s="31" t="s">
        <v>14353</v>
      </c>
      <c r="P743" s="31" t="s">
        <v>11067</v>
      </c>
      <c r="Q743" s="31" t="s">
        <v>11070</v>
      </c>
      <c r="R743" s="31"/>
      <c r="S743" s="31" t="s">
        <v>11071</v>
      </c>
      <c r="T743" s="49" t="s">
        <v>18636</v>
      </c>
      <c r="U743" s="83" t="s">
        <v>18605</v>
      </c>
      <c r="V743" s="49" t="s">
        <v>3537</v>
      </c>
      <c r="W743" s="49" t="s">
        <v>18738</v>
      </c>
      <c r="X743" s="32" t="s">
        <v>18603</v>
      </c>
      <c r="Y743" s="49" t="s">
        <v>1930</v>
      </c>
      <c r="Z743" s="49" t="s">
        <v>1930</v>
      </c>
      <c r="AA743" s="49" t="s">
        <v>1930</v>
      </c>
      <c r="AB743" s="83"/>
      <c r="AC743" s="38"/>
    </row>
    <row r="744" spans="1:29" s="109" customFormat="1" ht="15.75">
      <c r="A744" s="36" t="s">
        <v>11063</v>
      </c>
      <c r="B744" s="36" t="s">
        <v>8190</v>
      </c>
      <c r="C744" s="36"/>
      <c r="D744" s="36" t="s">
        <v>8191</v>
      </c>
      <c r="E744" s="36" t="s">
        <v>2927</v>
      </c>
      <c r="F744" s="36" t="s">
        <v>14354</v>
      </c>
      <c r="G744" s="36" t="s">
        <v>14355</v>
      </c>
      <c r="H744" s="36" t="s">
        <v>14356</v>
      </c>
      <c r="I744" s="31" t="s">
        <v>11230</v>
      </c>
      <c r="J744" s="31" t="s">
        <v>11078</v>
      </c>
      <c r="K744" s="31" t="s">
        <v>11079</v>
      </c>
      <c r="L744" s="31" t="s">
        <v>14357</v>
      </c>
      <c r="M744" s="31"/>
      <c r="N744" s="31" t="s">
        <v>11075</v>
      </c>
      <c r="O744" s="31" t="s">
        <v>14358</v>
      </c>
      <c r="P744" s="31" t="s">
        <v>11067</v>
      </c>
      <c r="Q744" s="31" t="s">
        <v>11070</v>
      </c>
      <c r="R744" s="31"/>
      <c r="S744" s="31" t="s">
        <v>11071</v>
      </c>
      <c r="T744" s="106" t="s">
        <v>18636</v>
      </c>
      <c r="U744" s="107" t="s">
        <v>18607</v>
      </c>
      <c r="V744" s="106" t="s">
        <v>7694</v>
      </c>
      <c r="W744" s="106" t="s">
        <v>18738</v>
      </c>
      <c r="X744" s="37" t="s">
        <v>18603</v>
      </c>
      <c r="Y744" s="106" t="s">
        <v>1930</v>
      </c>
      <c r="Z744" s="106" t="s">
        <v>1930</v>
      </c>
      <c r="AA744" s="106" t="s">
        <v>1930</v>
      </c>
      <c r="AB744" s="107"/>
      <c r="AC744" s="108"/>
    </row>
    <row r="745" spans="1:29" s="33" customFormat="1" ht="15.75">
      <c r="A745" s="31" t="s">
        <v>11063</v>
      </c>
      <c r="B745" s="31" t="s">
        <v>8190</v>
      </c>
      <c r="C745" s="31"/>
      <c r="D745" s="31" t="s">
        <v>8191</v>
      </c>
      <c r="E745" s="31" t="s">
        <v>2927</v>
      </c>
      <c r="F745" s="31" t="s">
        <v>14359</v>
      </c>
      <c r="G745" s="31" t="s">
        <v>14360</v>
      </c>
      <c r="H745" s="31" t="s">
        <v>14361</v>
      </c>
      <c r="I745" s="31" t="s">
        <v>11230</v>
      </c>
      <c r="J745" s="31" t="s">
        <v>11078</v>
      </c>
      <c r="K745" s="31" t="s">
        <v>11079</v>
      </c>
      <c r="L745" s="31" t="s">
        <v>14362</v>
      </c>
      <c r="M745" s="31"/>
      <c r="N745" s="31" t="s">
        <v>11075</v>
      </c>
      <c r="O745" s="31" t="s">
        <v>14363</v>
      </c>
      <c r="P745" s="31" t="s">
        <v>11067</v>
      </c>
      <c r="Q745" s="31" t="s">
        <v>11070</v>
      </c>
      <c r="R745" s="31"/>
      <c r="S745" s="31" t="s">
        <v>11071</v>
      </c>
      <c r="T745" s="49" t="s">
        <v>18636</v>
      </c>
      <c r="U745" s="83" t="s">
        <v>18605</v>
      </c>
      <c r="V745" s="49" t="s">
        <v>3537</v>
      </c>
      <c r="W745" s="49" t="s">
        <v>18738</v>
      </c>
      <c r="X745" s="32" t="s">
        <v>18603</v>
      </c>
      <c r="Y745" s="49" t="s">
        <v>1930</v>
      </c>
      <c r="Z745" s="49" t="s">
        <v>1930</v>
      </c>
      <c r="AA745" s="49" t="s">
        <v>1930</v>
      </c>
      <c r="AB745" s="83"/>
      <c r="AC745" s="38"/>
    </row>
    <row r="746" spans="1:29" s="33" customFormat="1" ht="15.75">
      <c r="A746" s="31" t="s">
        <v>11063</v>
      </c>
      <c r="B746" s="31" t="s">
        <v>8190</v>
      </c>
      <c r="C746" s="31"/>
      <c r="D746" s="31" t="s">
        <v>8191</v>
      </c>
      <c r="E746" s="31" t="s">
        <v>2927</v>
      </c>
      <c r="F746" s="31" t="s">
        <v>14364</v>
      </c>
      <c r="G746" s="31" t="s">
        <v>14365</v>
      </c>
      <c r="H746" s="31" t="s">
        <v>14366</v>
      </c>
      <c r="I746" s="31" t="s">
        <v>11230</v>
      </c>
      <c r="J746" s="31" t="s">
        <v>11078</v>
      </c>
      <c r="K746" s="31" t="s">
        <v>11079</v>
      </c>
      <c r="L746" s="31" t="s">
        <v>14367</v>
      </c>
      <c r="M746" s="31"/>
      <c r="N746" s="31" t="s">
        <v>11075</v>
      </c>
      <c r="O746" s="31" t="s">
        <v>14368</v>
      </c>
      <c r="P746" s="31" t="s">
        <v>11067</v>
      </c>
      <c r="Q746" s="31" t="s">
        <v>11070</v>
      </c>
      <c r="R746" s="31"/>
      <c r="S746" s="31" t="s">
        <v>11071</v>
      </c>
      <c r="T746" s="49" t="s">
        <v>18636</v>
      </c>
      <c r="U746" s="83" t="s">
        <v>18605</v>
      </c>
      <c r="V746" s="49" t="s">
        <v>3537</v>
      </c>
      <c r="W746" s="49" t="s">
        <v>18738</v>
      </c>
      <c r="X746" s="32" t="s">
        <v>18603</v>
      </c>
      <c r="Y746" s="49" t="s">
        <v>1930</v>
      </c>
      <c r="Z746" s="49" t="s">
        <v>1930</v>
      </c>
      <c r="AA746" s="49" t="s">
        <v>1930</v>
      </c>
      <c r="AB746" s="83"/>
      <c r="AC746" s="38"/>
    </row>
    <row r="747" spans="1:29" s="33" customFormat="1" ht="15.75">
      <c r="A747" s="31" t="s">
        <v>11063</v>
      </c>
      <c r="B747" s="31" t="s">
        <v>8190</v>
      </c>
      <c r="C747" s="31"/>
      <c r="D747" s="31" t="s">
        <v>8191</v>
      </c>
      <c r="E747" s="31" t="s">
        <v>2927</v>
      </c>
      <c r="F747" s="31" t="s">
        <v>14369</v>
      </c>
      <c r="G747" s="31" t="s">
        <v>14370</v>
      </c>
      <c r="H747" s="31" t="s">
        <v>14371</v>
      </c>
      <c r="I747" s="31" t="s">
        <v>11230</v>
      </c>
      <c r="J747" s="31" t="s">
        <v>11078</v>
      </c>
      <c r="K747" s="31" t="s">
        <v>11079</v>
      </c>
      <c r="L747" s="31" t="s">
        <v>14372</v>
      </c>
      <c r="M747" s="31"/>
      <c r="N747" s="31" t="s">
        <v>11075</v>
      </c>
      <c r="O747" s="31" t="s">
        <v>14373</v>
      </c>
      <c r="P747" s="31" t="s">
        <v>11067</v>
      </c>
      <c r="Q747" s="31" t="s">
        <v>11070</v>
      </c>
      <c r="R747" s="31"/>
      <c r="S747" s="31" t="s">
        <v>11071</v>
      </c>
      <c r="T747" s="49" t="s">
        <v>18636</v>
      </c>
      <c r="U747" s="83" t="s">
        <v>18605</v>
      </c>
      <c r="V747" s="49" t="s">
        <v>3537</v>
      </c>
      <c r="W747" s="49" t="s">
        <v>18738</v>
      </c>
      <c r="X747" s="32" t="s">
        <v>18603</v>
      </c>
      <c r="Y747" s="49" t="s">
        <v>1930</v>
      </c>
      <c r="Z747" s="49" t="s">
        <v>1930</v>
      </c>
      <c r="AA747" s="49" t="s">
        <v>1930</v>
      </c>
      <c r="AB747" s="83"/>
      <c r="AC747" s="38"/>
    </row>
    <row r="748" spans="1:29" s="33" customFormat="1" ht="15.75">
      <c r="A748" s="31" t="s">
        <v>11063</v>
      </c>
      <c r="B748" s="31" t="s">
        <v>8190</v>
      </c>
      <c r="C748" s="31"/>
      <c r="D748" s="31" t="s">
        <v>8191</v>
      </c>
      <c r="E748" s="31" t="s">
        <v>2927</v>
      </c>
      <c r="F748" s="31" t="s">
        <v>14374</v>
      </c>
      <c r="G748" s="31" t="s">
        <v>14375</v>
      </c>
      <c r="H748" s="31" t="s">
        <v>14376</v>
      </c>
      <c r="I748" s="31" t="s">
        <v>11230</v>
      </c>
      <c r="J748" s="31" t="s">
        <v>11078</v>
      </c>
      <c r="K748" s="31" t="s">
        <v>11079</v>
      </c>
      <c r="L748" s="31" t="s">
        <v>14377</v>
      </c>
      <c r="M748" s="31"/>
      <c r="N748" s="31" t="s">
        <v>11075</v>
      </c>
      <c r="O748" s="31" t="s">
        <v>14378</v>
      </c>
      <c r="P748" s="31" t="s">
        <v>11067</v>
      </c>
      <c r="Q748" s="31" t="s">
        <v>11070</v>
      </c>
      <c r="R748" s="31"/>
      <c r="S748" s="31" t="s">
        <v>11071</v>
      </c>
      <c r="T748" s="49" t="s">
        <v>18636</v>
      </c>
      <c r="U748" s="83" t="s">
        <v>18605</v>
      </c>
      <c r="V748" s="49" t="s">
        <v>3537</v>
      </c>
      <c r="W748" s="49" t="s">
        <v>18738</v>
      </c>
      <c r="X748" s="32" t="s">
        <v>18603</v>
      </c>
      <c r="Y748" s="49" t="s">
        <v>1930</v>
      </c>
      <c r="Z748" s="49" t="s">
        <v>1930</v>
      </c>
      <c r="AA748" s="49" t="s">
        <v>1930</v>
      </c>
      <c r="AB748" s="83"/>
      <c r="AC748" s="38"/>
    </row>
    <row r="749" spans="1:29" s="33" customFormat="1" ht="15.75">
      <c r="A749" s="31" t="s">
        <v>11063</v>
      </c>
      <c r="B749" s="31" t="s">
        <v>8190</v>
      </c>
      <c r="C749" s="31"/>
      <c r="D749" s="31" t="s">
        <v>8191</v>
      </c>
      <c r="E749" s="31" t="s">
        <v>2927</v>
      </c>
      <c r="F749" s="31" t="s">
        <v>10886</v>
      </c>
      <c r="G749" s="31" t="s">
        <v>10887</v>
      </c>
      <c r="H749" s="31" t="s">
        <v>10885</v>
      </c>
      <c r="I749" s="31" t="s">
        <v>11230</v>
      </c>
      <c r="J749" s="31" t="s">
        <v>11078</v>
      </c>
      <c r="K749" s="31" t="s">
        <v>11079</v>
      </c>
      <c r="L749" s="31" t="s">
        <v>14379</v>
      </c>
      <c r="M749" s="31"/>
      <c r="N749" s="31" t="s">
        <v>11075</v>
      </c>
      <c r="O749" s="31" t="s">
        <v>14380</v>
      </c>
      <c r="P749" s="31" t="s">
        <v>11067</v>
      </c>
      <c r="Q749" s="31" t="s">
        <v>11070</v>
      </c>
      <c r="R749" s="31"/>
      <c r="S749" s="31" t="s">
        <v>11071</v>
      </c>
      <c r="T749" s="49" t="s">
        <v>18636</v>
      </c>
      <c r="U749" s="83" t="s">
        <v>18605</v>
      </c>
      <c r="V749" s="49" t="s">
        <v>3537</v>
      </c>
      <c r="W749" s="49" t="s">
        <v>18738</v>
      </c>
      <c r="X749" s="32" t="s">
        <v>18603</v>
      </c>
      <c r="Y749" s="49" t="s">
        <v>1930</v>
      </c>
      <c r="Z749" s="49" t="s">
        <v>1930</v>
      </c>
      <c r="AA749" s="49" t="s">
        <v>1930</v>
      </c>
      <c r="AB749" s="83"/>
      <c r="AC749" s="38"/>
    </row>
    <row r="750" spans="1:29" s="33" customFormat="1" ht="15.75">
      <c r="A750" s="31" t="s">
        <v>11063</v>
      </c>
      <c r="B750" s="31" t="s">
        <v>8190</v>
      </c>
      <c r="C750" s="31"/>
      <c r="D750" s="31" t="s">
        <v>8191</v>
      </c>
      <c r="E750" s="31" t="s">
        <v>2927</v>
      </c>
      <c r="F750" s="31" t="s">
        <v>14381</v>
      </c>
      <c r="G750" s="31" t="s">
        <v>14382</v>
      </c>
      <c r="H750" s="31" t="s">
        <v>14383</v>
      </c>
      <c r="I750" s="31" t="s">
        <v>11230</v>
      </c>
      <c r="J750" s="31" t="s">
        <v>11078</v>
      </c>
      <c r="K750" s="31" t="s">
        <v>11079</v>
      </c>
      <c r="L750" s="31" t="s">
        <v>14384</v>
      </c>
      <c r="M750" s="31"/>
      <c r="N750" s="31" t="s">
        <v>11075</v>
      </c>
      <c r="O750" s="31" t="s">
        <v>14385</v>
      </c>
      <c r="P750" s="31" t="s">
        <v>11067</v>
      </c>
      <c r="Q750" s="31" t="s">
        <v>11070</v>
      </c>
      <c r="R750" s="31"/>
      <c r="S750" s="31" t="s">
        <v>11071</v>
      </c>
      <c r="T750" s="49" t="s">
        <v>18636</v>
      </c>
      <c r="U750" s="83" t="s">
        <v>18605</v>
      </c>
      <c r="V750" s="49" t="s">
        <v>3537</v>
      </c>
      <c r="W750" s="49" t="s">
        <v>18738</v>
      </c>
      <c r="X750" s="32" t="s">
        <v>18603</v>
      </c>
      <c r="Y750" s="49" t="s">
        <v>1930</v>
      </c>
      <c r="Z750" s="49" t="s">
        <v>1930</v>
      </c>
      <c r="AA750" s="49" t="s">
        <v>1930</v>
      </c>
      <c r="AB750" s="83"/>
      <c r="AC750" s="38"/>
    </row>
    <row r="751" spans="1:29" s="33" customFormat="1" ht="15.75">
      <c r="A751" s="31" t="s">
        <v>11063</v>
      </c>
      <c r="B751" s="31" t="s">
        <v>8190</v>
      </c>
      <c r="C751" s="31"/>
      <c r="D751" s="31" t="s">
        <v>8191</v>
      </c>
      <c r="E751" s="31" t="s">
        <v>2927</v>
      </c>
      <c r="F751" s="31" t="s">
        <v>14386</v>
      </c>
      <c r="G751" s="31" t="s">
        <v>14387</v>
      </c>
      <c r="H751" s="31" t="s">
        <v>14388</v>
      </c>
      <c r="I751" s="31" t="s">
        <v>11230</v>
      </c>
      <c r="J751" s="31" t="s">
        <v>11078</v>
      </c>
      <c r="K751" s="31" t="s">
        <v>11079</v>
      </c>
      <c r="L751" s="31" t="s">
        <v>14389</v>
      </c>
      <c r="M751" s="31"/>
      <c r="N751" s="31" t="s">
        <v>11075</v>
      </c>
      <c r="O751" s="31" t="s">
        <v>14390</v>
      </c>
      <c r="P751" s="31" t="s">
        <v>11067</v>
      </c>
      <c r="Q751" s="31" t="s">
        <v>11070</v>
      </c>
      <c r="R751" s="31"/>
      <c r="S751" s="31" t="s">
        <v>11071</v>
      </c>
      <c r="T751" s="49" t="s">
        <v>18636</v>
      </c>
      <c r="U751" s="83" t="s">
        <v>18605</v>
      </c>
      <c r="V751" s="49" t="s">
        <v>3537</v>
      </c>
      <c r="W751" s="49" t="s">
        <v>18738</v>
      </c>
      <c r="X751" s="32" t="s">
        <v>18603</v>
      </c>
      <c r="Y751" s="49" t="s">
        <v>1930</v>
      </c>
      <c r="Z751" s="49" t="s">
        <v>1930</v>
      </c>
      <c r="AA751" s="49" t="s">
        <v>1930</v>
      </c>
      <c r="AB751" s="83"/>
      <c r="AC751" s="38"/>
    </row>
    <row r="752" spans="1:29" s="90" customFormat="1" ht="15.75">
      <c r="A752" s="34" t="s">
        <v>11063</v>
      </c>
      <c r="B752" s="34" t="s">
        <v>8190</v>
      </c>
      <c r="C752" s="34"/>
      <c r="D752" s="34" t="s">
        <v>8191</v>
      </c>
      <c r="E752" s="34" t="s">
        <v>2927</v>
      </c>
      <c r="F752" s="34" t="s">
        <v>14391</v>
      </c>
      <c r="G752" s="34" t="s">
        <v>14392</v>
      </c>
      <c r="H752" s="34" t="s">
        <v>14393</v>
      </c>
      <c r="I752" s="31" t="s">
        <v>11230</v>
      </c>
      <c r="J752" s="31" t="s">
        <v>11078</v>
      </c>
      <c r="K752" s="31" t="s">
        <v>11079</v>
      </c>
      <c r="L752" s="31" t="s">
        <v>14394</v>
      </c>
      <c r="M752" s="31"/>
      <c r="N752" s="31" t="s">
        <v>11075</v>
      </c>
      <c r="O752" s="31" t="s">
        <v>14395</v>
      </c>
      <c r="P752" s="31" t="s">
        <v>11067</v>
      </c>
      <c r="Q752" s="31" t="s">
        <v>11070</v>
      </c>
      <c r="R752" s="31" t="s">
        <v>11551</v>
      </c>
      <c r="S752" s="31" t="s">
        <v>11071</v>
      </c>
      <c r="T752" s="35" t="s">
        <v>18636</v>
      </c>
      <c r="U752" s="88" t="s">
        <v>18606</v>
      </c>
      <c r="V752" s="35" t="s">
        <v>1930</v>
      </c>
      <c r="W752" s="35" t="s">
        <v>2676</v>
      </c>
      <c r="X752" s="39" t="s">
        <v>1930</v>
      </c>
      <c r="Y752" s="35" t="s">
        <v>1930</v>
      </c>
      <c r="Z752" s="35" t="s">
        <v>1930</v>
      </c>
      <c r="AA752" s="35" t="s">
        <v>1930</v>
      </c>
      <c r="AB752" s="88"/>
      <c r="AC752" s="89"/>
    </row>
    <row r="753" spans="1:29" s="33" customFormat="1" ht="15.75">
      <c r="A753" s="31" t="s">
        <v>11063</v>
      </c>
      <c r="B753" s="31" t="s">
        <v>8190</v>
      </c>
      <c r="C753" s="31"/>
      <c r="D753" s="31" t="s">
        <v>8191</v>
      </c>
      <c r="E753" s="31" t="s">
        <v>2927</v>
      </c>
      <c r="F753" s="31" t="s">
        <v>14396</v>
      </c>
      <c r="G753" s="31" t="s">
        <v>14397</v>
      </c>
      <c r="H753" s="31" t="s">
        <v>14398</v>
      </c>
      <c r="I753" s="31" t="s">
        <v>11230</v>
      </c>
      <c r="J753" s="31" t="s">
        <v>11078</v>
      </c>
      <c r="K753" s="31" t="s">
        <v>11079</v>
      </c>
      <c r="L753" s="31" t="s">
        <v>14399</v>
      </c>
      <c r="M753" s="31"/>
      <c r="N753" s="31" t="s">
        <v>11075</v>
      </c>
      <c r="O753" s="31" t="s">
        <v>14400</v>
      </c>
      <c r="P753" s="31" t="s">
        <v>11067</v>
      </c>
      <c r="Q753" s="31" t="s">
        <v>11070</v>
      </c>
      <c r="R753" s="31"/>
      <c r="S753" s="31" t="s">
        <v>11071</v>
      </c>
      <c r="T753" s="49" t="s">
        <v>18636</v>
      </c>
      <c r="U753" s="83" t="s">
        <v>18605</v>
      </c>
      <c r="V753" s="49" t="s">
        <v>3537</v>
      </c>
      <c r="W753" s="49" t="s">
        <v>18738</v>
      </c>
      <c r="X753" s="32" t="s">
        <v>18603</v>
      </c>
      <c r="Y753" s="49" t="s">
        <v>1930</v>
      </c>
      <c r="Z753" s="49" t="s">
        <v>1930</v>
      </c>
      <c r="AA753" s="49" t="s">
        <v>1930</v>
      </c>
      <c r="AB753" s="83"/>
      <c r="AC753" s="38"/>
    </row>
    <row r="754" spans="1:29" s="33" customFormat="1" ht="15.75">
      <c r="A754" s="31" t="s">
        <v>11063</v>
      </c>
      <c r="B754" s="31" t="s">
        <v>8190</v>
      </c>
      <c r="C754" s="31"/>
      <c r="D754" s="31" t="s">
        <v>8191</v>
      </c>
      <c r="E754" s="31" t="s">
        <v>2927</v>
      </c>
      <c r="F754" s="31" t="s">
        <v>14401</v>
      </c>
      <c r="G754" s="31" t="s">
        <v>14402</v>
      </c>
      <c r="H754" s="31" t="s">
        <v>14403</v>
      </c>
      <c r="I754" s="31" t="s">
        <v>11230</v>
      </c>
      <c r="J754" s="31" t="s">
        <v>11078</v>
      </c>
      <c r="K754" s="31" t="s">
        <v>11079</v>
      </c>
      <c r="L754" s="31" t="s">
        <v>14404</v>
      </c>
      <c r="M754" s="31"/>
      <c r="N754" s="31" t="s">
        <v>11075</v>
      </c>
      <c r="O754" s="31" t="s">
        <v>14405</v>
      </c>
      <c r="P754" s="31" t="s">
        <v>11067</v>
      </c>
      <c r="Q754" s="31" t="s">
        <v>11070</v>
      </c>
      <c r="R754" s="31"/>
      <c r="S754" s="31" t="s">
        <v>11071</v>
      </c>
      <c r="T754" s="49" t="s">
        <v>18636</v>
      </c>
      <c r="U754" s="83" t="s">
        <v>18605</v>
      </c>
      <c r="V754" s="49" t="s">
        <v>3537</v>
      </c>
      <c r="W754" s="49" t="s">
        <v>18738</v>
      </c>
      <c r="X754" s="32" t="s">
        <v>18603</v>
      </c>
      <c r="Y754" s="49" t="s">
        <v>1930</v>
      </c>
      <c r="Z754" s="49" t="s">
        <v>1930</v>
      </c>
      <c r="AA754" s="49" t="s">
        <v>1930</v>
      </c>
      <c r="AB754" s="83"/>
      <c r="AC754" s="38"/>
    </row>
    <row r="755" spans="1:29" s="33" customFormat="1" ht="15.75">
      <c r="A755" s="31" t="s">
        <v>11063</v>
      </c>
      <c r="B755" s="31" t="s">
        <v>8190</v>
      </c>
      <c r="C755" s="31"/>
      <c r="D755" s="31" t="s">
        <v>8191</v>
      </c>
      <c r="E755" s="31" t="s">
        <v>2927</v>
      </c>
      <c r="F755" s="31" t="s">
        <v>14406</v>
      </c>
      <c r="G755" s="31" t="s">
        <v>14407</v>
      </c>
      <c r="H755" s="31" t="s">
        <v>14408</v>
      </c>
      <c r="I755" s="31" t="s">
        <v>11230</v>
      </c>
      <c r="J755" s="31" t="s">
        <v>11078</v>
      </c>
      <c r="K755" s="31" t="s">
        <v>11079</v>
      </c>
      <c r="L755" s="31" t="s">
        <v>14409</v>
      </c>
      <c r="M755" s="31"/>
      <c r="N755" s="31" t="s">
        <v>11075</v>
      </c>
      <c r="O755" s="31" t="s">
        <v>14410</v>
      </c>
      <c r="P755" s="31" t="s">
        <v>11067</v>
      </c>
      <c r="Q755" s="31" t="s">
        <v>11070</v>
      </c>
      <c r="R755" s="31"/>
      <c r="S755" s="31" t="s">
        <v>11071</v>
      </c>
      <c r="T755" s="49" t="s">
        <v>18636</v>
      </c>
      <c r="U755" s="83" t="s">
        <v>18605</v>
      </c>
      <c r="V755" s="49" t="s">
        <v>3537</v>
      </c>
      <c r="W755" s="49" t="s">
        <v>18738</v>
      </c>
      <c r="X755" s="32" t="s">
        <v>18603</v>
      </c>
      <c r="Y755" s="49" t="s">
        <v>1930</v>
      </c>
      <c r="Z755" s="49" t="s">
        <v>1930</v>
      </c>
      <c r="AA755" s="49" t="s">
        <v>1930</v>
      </c>
      <c r="AB755" s="83"/>
      <c r="AC755" s="38"/>
    </row>
    <row r="756" spans="1:29" s="33" customFormat="1" ht="15.75">
      <c r="A756" s="31" t="s">
        <v>11063</v>
      </c>
      <c r="B756" s="31" t="s">
        <v>8190</v>
      </c>
      <c r="C756" s="31"/>
      <c r="D756" s="31" t="s">
        <v>8191</v>
      </c>
      <c r="E756" s="31" t="s">
        <v>2927</v>
      </c>
      <c r="F756" s="31" t="s">
        <v>14411</v>
      </c>
      <c r="G756" s="31" t="s">
        <v>14412</v>
      </c>
      <c r="H756" s="31" t="s">
        <v>14413</v>
      </c>
      <c r="I756" s="31" t="s">
        <v>11230</v>
      </c>
      <c r="J756" s="31" t="s">
        <v>11078</v>
      </c>
      <c r="K756" s="31" t="s">
        <v>11079</v>
      </c>
      <c r="L756" s="31" t="s">
        <v>14414</v>
      </c>
      <c r="M756" s="31"/>
      <c r="N756" s="31" t="s">
        <v>11075</v>
      </c>
      <c r="O756" s="31" t="s">
        <v>14415</v>
      </c>
      <c r="P756" s="31" t="s">
        <v>11067</v>
      </c>
      <c r="Q756" s="31" t="s">
        <v>11070</v>
      </c>
      <c r="R756" s="31"/>
      <c r="S756" s="31" t="s">
        <v>11071</v>
      </c>
      <c r="T756" s="49" t="s">
        <v>18636</v>
      </c>
      <c r="U756" s="83" t="s">
        <v>18605</v>
      </c>
      <c r="V756" s="49" t="s">
        <v>3537</v>
      </c>
      <c r="W756" s="49" t="s">
        <v>18738</v>
      </c>
      <c r="X756" s="32" t="s">
        <v>18603</v>
      </c>
      <c r="Y756" s="49" t="s">
        <v>1930</v>
      </c>
      <c r="Z756" s="49" t="s">
        <v>1930</v>
      </c>
      <c r="AA756" s="49" t="s">
        <v>1930</v>
      </c>
      <c r="AB756" s="83"/>
      <c r="AC756" s="38"/>
    </row>
    <row r="757" spans="1:29" s="33" customFormat="1" ht="15.75">
      <c r="A757" s="31" t="s">
        <v>11063</v>
      </c>
      <c r="B757" s="31" t="s">
        <v>8190</v>
      </c>
      <c r="C757" s="31"/>
      <c r="D757" s="31" t="s">
        <v>8191</v>
      </c>
      <c r="E757" s="31" t="s">
        <v>2927</v>
      </c>
      <c r="F757" s="31" t="s">
        <v>14416</v>
      </c>
      <c r="G757" s="31" t="s">
        <v>14417</v>
      </c>
      <c r="H757" s="31" t="s">
        <v>14418</v>
      </c>
      <c r="I757" s="31" t="s">
        <v>11230</v>
      </c>
      <c r="J757" s="31" t="s">
        <v>11078</v>
      </c>
      <c r="K757" s="31" t="s">
        <v>11079</v>
      </c>
      <c r="L757" s="31" t="s">
        <v>14419</v>
      </c>
      <c r="M757" s="31"/>
      <c r="N757" s="31" t="s">
        <v>11075</v>
      </c>
      <c r="O757" s="31" t="s">
        <v>14420</v>
      </c>
      <c r="P757" s="31" t="s">
        <v>11067</v>
      </c>
      <c r="Q757" s="31" t="s">
        <v>11070</v>
      </c>
      <c r="R757" s="31"/>
      <c r="S757" s="31" t="s">
        <v>11071</v>
      </c>
      <c r="T757" s="49" t="s">
        <v>18636</v>
      </c>
      <c r="U757" s="83" t="s">
        <v>18605</v>
      </c>
      <c r="V757" s="49" t="s">
        <v>3537</v>
      </c>
      <c r="W757" s="49" t="s">
        <v>18738</v>
      </c>
      <c r="X757" s="32" t="s">
        <v>18603</v>
      </c>
      <c r="Y757" s="49" t="s">
        <v>1930</v>
      </c>
      <c r="Z757" s="49" t="s">
        <v>1930</v>
      </c>
      <c r="AA757" s="49" t="s">
        <v>1930</v>
      </c>
      <c r="AB757" s="83"/>
      <c r="AC757" s="38"/>
    </row>
    <row r="758" spans="1:29" s="33" customFormat="1" ht="15.75">
      <c r="A758" s="31" t="s">
        <v>11063</v>
      </c>
      <c r="B758" s="31" t="s">
        <v>8190</v>
      </c>
      <c r="C758" s="31"/>
      <c r="D758" s="31" t="s">
        <v>8191</v>
      </c>
      <c r="E758" s="31" t="s">
        <v>2927</v>
      </c>
      <c r="F758" s="31" t="s">
        <v>14421</v>
      </c>
      <c r="G758" s="31" t="s">
        <v>14422</v>
      </c>
      <c r="H758" s="31" t="s">
        <v>14423</v>
      </c>
      <c r="I758" s="31" t="s">
        <v>11230</v>
      </c>
      <c r="J758" s="31" t="s">
        <v>11078</v>
      </c>
      <c r="K758" s="31" t="s">
        <v>11079</v>
      </c>
      <c r="L758" s="31" t="s">
        <v>14424</v>
      </c>
      <c r="M758" s="31"/>
      <c r="N758" s="31" t="s">
        <v>11075</v>
      </c>
      <c r="O758" s="31" t="s">
        <v>14425</v>
      </c>
      <c r="P758" s="31" t="s">
        <v>11067</v>
      </c>
      <c r="Q758" s="31" t="s">
        <v>11070</v>
      </c>
      <c r="R758" s="31"/>
      <c r="S758" s="31" t="s">
        <v>11071</v>
      </c>
      <c r="T758" s="49" t="s">
        <v>18636</v>
      </c>
      <c r="U758" s="83" t="s">
        <v>18605</v>
      </c>
      <c r="V758" s="49" t="s">
        <v>3537</v>
      </c>
      <c r="W758" s="49" t="s">
        <v>18738</v>
      </c>
      <c r="X758" s="32" t="s">
        <v>18603</v>
      </c>
      <c r="Y758" s="49" t="s">
        <v>1930</v>
      </c>
      <c r="Z758" s="49" t="s">
        <v>1930</v>
      </c>
      <c r="AA758" s="49" t="s">
        <v>1930</v>
      </c>
      <c r="AB758" s="83"/>
      <c r="AC758" s="38"/>
    </row>
    <row r="759" spans="1:29" s="33" customFormat="1" ht="15.75">
      <c r="A759" s="31" t="s">
        <v>11063</v>
      </c>
      <c r="B759" s="31" t="s">
        <v>8190</v>
      </c>
      <c r="C759" s="31"/>
      <c r="D759" s="31" t="s">
        <v>8191</v>
      </c>
      <c r="E759" s="31" t="s">
        <v>2927</v>
      </c>
      <c r="F759" s="31" t="s">
        <v>14426</v>
      </c>
      <c r="G759" s="31" t="s">
        <v>14427</v>
      </c>
      <c r="H759" s="31" t="s">
        <v>14428</v>
      </c>
      <c r="I759" s="31" t="s">
        <v>11230</v>
      </c>
      <c r="J759" s="31" t="s">
        <v>11078</v>
      </c>
      <c r="K759" s="31" t="s">
        <v>11079</v>
      </c>
      <c r="L759" s="31" t="s">
        <v>14429</v>
      </c>
      <c r="M759" s="31"/>
      <c r="N759" s="31" t="s">
        <v>11075</v>
      </c>
      <c r="O759" s="31" t="s">
        <v>14430</v>
      </c>
      <c r="P759" s="31" t="s">
        <v>11067</v>
      </c>
      <c r="Q759" s="31" t="s">
        <v>11070</v>
      </c>
      <c r="R759" s="31"/>
      <c r="S759" s="31" t="s">
        <v>11071</v>
      </c>
      <c r="T759" s="49" t="s">
        <v>18636</v>
      </c>
      <c r="U759" s="83" t="s">
        <v>18605</v>
      </c>
      <c r="V759" s="49" t="s">
        <v>3537</v>
      </c>
      <c r="W759" s="49" t="s">
        <v>18738</v>
      </c>
      <c r="X759" s="32" t="s">
        <v>18603</v>
      </c>
      <c r="Y759" s="49" t="s">
        <v>1930</v>
      </c>
      <c r="Z759" s="49" t="s">
        <v>1930</v>
      </c>
      <c r="AA759" s="49" t="s">
        <v>1930</v>
      </c>
      <c r="AB759" s="83"/>
      <c r="AC759" s="38"/>
    </row>
    <row r="760" spans="1:29" s="33" customFormat="1" ht="15.75">
      <c r="A760" s="31" t="s">
        <v>11063</v>
      </c>
      <c r="B760" s="31" t="s">
        <v>8190</v>
      </c>
      <c r="C760" s="31"/>
      <c r="D760" s="31" t="s">
        <v>8191</v>
      </c>
      <c r="E760" s="31" t="s">
        <v>2927</v>
      </c>
      <c r="F760" s="31" t="s">
        <v>14431</v>
      </c>
      <c r="G760" s="31" t="s">
        <v>14432</v>
      </c>
      <c r="H760" s="31" t="s">
        <v>14433</v>
      </c>
      <c r="I760" s="31" t="s">
        <v>11230</v>
      </c>
      <c r="J760" s="31" t="s">
        <v>11078</v>
      </c>
      <c r="K760" s="31" t="s">
        <v>11079</v>
      </c>
      <c r="L760" s="31" t="s">
        <v>14434</v>
      </c>
      <c r="M760" s="31"/>
      <c r="N760" s="31" t="s">
        <v>11075</v>
      </c>
      <c r="O760" s="31" t="s">
        <v>14435</v>
      </c>
      <c r="P760" s="31" t="s">
        <v>11067</v>
      </c>
      <c r="Q760" s="31" t="s">
        <v>11070</v>
      </c>
      <c r="R760" s="31"/>
      <c r="S760" s="31" t="s">
        <v>11071</v>
      </c>
      <c r="T760" s="49" t="s">
        <v>18636</v>
      </c>
      <c r="U760" s="83" t="s">
        <v>18605</v>
      </c>
      <c r="V760" s="49" t="s">
        <v>3537</v>
      </c>
      <c r="W760" s="49" t="s">
        <v>18738</v>
      </c>
      <c r="X760" s="32" t="s">
        <v>18603</v>
      </c>
      <c r="Y760" s="49" t="s">
        <v>1930</v>
      </c>
      <c r="Z760" s="49" t="s">
        <v>1930</v>
      </c>
      <c r="AA760" s="49" t="s">
        <v>1930</v>
      </c>
      <c r="AB760" s="83"/>
      <c r="AC760" s="38"/>
    </row>
    <row r="761" spans="1:29" s="33" customFormat="1" ht="15.75">
      <c r="A761" s="31" t="s">
        <v>11063</v>
      </c>
      <c r="B761" s="31" t="s">
        <v>8190</v>
      </c>
      <c r="C761" s="31"/>
      <c r="D761" s="31" t="s">
        <v>8191</v>
      </c>
      <c r="E761" s="31" t="s">
        <v>2927</v>
      </c>
      <c r="F761" s="31" t="s">
        <v>14436</v>
      </c>
      <c r="G761" s="31" t="s">
        <v>14437</v>
      </c>
      <c r="H761" s="31" t="s">
        <v>14438</v>
      </c>
      <c r="I761" s="31" t="s">
        <v>11230</v>
      </c>
      <c r="J761" s="31" t="s">
        <v>11078</v>
      </c>
      <c r="K761" s="31" t="s">
        <v>11079</v>
      </c>
      <c r="L761" s="31" t="s">
        <v>14439</v>
      </c>
      <c r="M761" s="31"/>
      <c r="N761" s="31" t="s">
        <v>11075</v>
      </c>
      <c r="O761" s="31" t="s">
        <v>14440</v>
      </c>
      <c r="P761" s="31" t="s">
        <v>11067</v>
      </c>
      <c r="Q761" s="31" t="s">
        <v>11070</v>
      </c>
      <c r="R761" s="31"/>
      <c r="S761" s="31" t="s">
        <v>11071</v>
      </c>
      <c r="T761" s="49" t="s">
        <v>18636</v>
      </c>
      <c r="U761" s="83" t="s">
        <v>18605</v>
      </c>
      <c r="V761" s="49" t="s">
        <v>3537</v>
      </c>
      <c r="W761" s="49" t="s">
        <v>18738</v>
      </c>
      <c r="X761" s="32" t="s">
        <v>18603</v>
      </c>
      <c r="Y761" s="49" t="s">
        <v>1930</v>
      </c>
      <c r="Z761" s="49" t="s">
        <v>1930</v>
      </c>
      <c r="AA761" s="49" t="s">
        <v>1930</v>
      </c>
      <c r="AB761" s="83"/>
      <c r="AC761" s="38"/>
    </row>
    <row r="762" spans="1:29" s="33" customFormat="1" ht="15.75">
      <c r="A762" s="31" t="s">
        <v>11063</v>
      </c>
      <c r="B762" s="31" t="s">
        <v>8190</v>
      </c>
      <c r="C762" s="31"/>
      <c r="D762" s="31" t="s">
        <v>8191</v>
      </c>
      <c r="E762" s="31" t="s">
        <v>2927</v>
      </c>
      <c r="F762" s="31" t="s">
        <v>14441</v>
      </c>
      <c r="G762" s="31" t="s">
        <v>14442</v>
      </c>
      <c r="H762" s="31" t="s">
        <v>14443</v>
      </c>
      <c r="I762" s="31" t="s">
        <v>11230</v>
      </c>
      <c r="J762" s="31" t="s">
        <v>11078</v>
      </c>
      <c r="K762" s="31" t="s">
        <v>11079</v>
      </c>
      <c r="L762" s="31" t="s">
        <v>14444</v>
      </c>
      <c r="M762" s="31"/>
      <c r="N762" s="31" t="s">
        <v>11075</v>
      </c>
      <c r="O762" s="31" t="s">
        <v>14445</v>
      </c>
      <c r="P762" s="31" t="s">
        <v>11067</v>
      </c>
      <c r="Q762" s="31" t="s">
        <v>11070</v>
      </c>
      <c r="R762" s="31"/>
      <c r="S762" s="31" t="s">
        <v>11071</v>
      </c>
      <c r="T762" s="49" t="s">
        <v>18636</v>
      </c>
      <c r="U762" s="83" t="s">
        <v>18605</v>
      </c>
      <c r="V762" s="49" t="s">
        <v>3537</v>
      </c>
      <c r="W762" s="49" t="s">
        <v>18738</v>
      </c>
      <c r="X762" s="32" t="s">
        <v>18603</v>
      </c>
      <c r="Y762" s="49" t="s">
        <v>1930</v>
      </c>
      <c r="Z762" s="49" t="s">
        <v>1930</v>
      </c>
      <c r="AA762" s="49" t="s">
        <v>1930</v>
      </c>
      <c r="AB762" s="83"/>
      <c r="AC762" s="38"/>
    </row>
    <row r="763" spans="1:29" s="33" customFormat="1" ht="15.75">
      <c r="A763" s="31" t="s">
        <v>11063</v>
      </c>
      <c r="B763" s="31" t="s">
        <v>8190</v>
      </c>
      <c r="C763" s="31"/>
      <c r="D763" s="31" t="s">
        <v>8191</v>
      </c>
      <c r="E763" s="31" t="s">
        <v>2927</v>
      </c>
      <c r="F763" s="31" t="s">
        <v>10751</v>
      </c>
      <c r="G763" s="31" t="s">
        <v>10752</v>
      </c>
      <c r="H763" s="31" t="s">
        <v>10750</v>
      </c>
      <c r="I763" s="31" t="s">
        <v>11230</v>
      </c>
      <c r="J763" s="31" t="s">
        <v>11078</v>
      </c>
      <c r="K763" s="31" t="s">
        <v>11079</v>
      </c>
      <c r="L763" s="31" t="s">
        <v>14446</v>
      </c>
      <c r="M763" s="31"/>
      <c r="N763" s="31" t="s">
        <v>11075</v>
      </c>
      <c r="O763" s="31" t="s">
        <v>14447</v>
      </c>
      <c r="P763" s="31" t="s">
        <v>11067</v>
      </c>
      <c r="Q763" s="31" t="s">
        <v>11070</v>
      </c>
      <c r="R763" s="31"/>
      <c r="S763" s="31" t="s">
        <v>11071</v>
      </c>
      <c r="T763" s="49" t="s">
        <v>18636</v>
      </c>
      <c r="U763" s="83" t="s">
        <v>18605</v>
      </c>
      <c r="V763" s="49" t="s">
        <v>3537</v>
      </c>
      <c r="W763" s="49" t="s">
        <v>18738</v>
      </c>
      <c r="X763" s="32" t="s">
        <v>18603</v>
      </c>
      <c r="Y763" s="49" t="s">
        <v>1930</v>
      </c>
      <c r="Z763" s="49" t="s">
        <v>1930</v>
      </c>
      <c r="AA763" s="49" t="s">
        <v>1930</v>
      </c>
      <c r="AB763" s="83"/>
      <c r="AC763" s="38"/>
    </row>
    <row r="764" spans="1:29" s="33" customFormat="1" ht="15.75">
      <c r="A764" s="31" t="s">
        <v>11063</v>
      </c>
      <c r="B764" s="31" t="s">
        <v>8190</v>
      </c>
      <c r="C764" s="31"/>
      <c r="D764" s="31" t="s">
        <v>8191</v>
      </c>
      <c r="E764" s="31" t="s">
        <v>2927</v>
      </c>
      <c r="F764" s="31" t="s">
        <v>10754</v>
      </c>
      <c r="G764" s="31" t="s">
        <v>10755</v>
      </c>
      <c r="H764" s="31" t="s">
        <v>10753</v>
      </c>
      <c r="I764" s="31" t="s">
        <v>11230</v>
      </c>
      <c r="J764" s="31" t="s">
        <v>11078</v>
      </c>
      <c r="K764" s="31" t="s">
        <v>11079</v>
      </c>
      <c r="L764" s="31" t="s">
        <v>14448</v>
      </c>
      <c r="M764" s="31"/>
      <c r="N764" s="31" t="s">
        <v>11075</v>
      </c>
      <c r="O764" s="31" t="s">
        <v>14449</v>
      </c>
      <c r="P764" s="31" t="s">
        <v>11067</v>
      </c>
      <c r="Q764" s="31" t="s">
        <v>11070</v>
      </c>
      <c r="R764" s="31"/>
      <c r="S764" s="31" t="s">
        <v>11071</v>
      </c>
      <c r="T764" s="49" t="s">
        <v>18636</v>
      </c>
      <c r="U764" s="83" t="s">
        <v>18605</v>
      </c>
      <c r="V764" s="49" t="s">
        <v>3537</v>
      </c>
      <c r="W764" s="49" t="s">
        <v>18738</v>
      </c>
      <c r="X764" s="32" t="s">
        <v>18603</v>
      </c>
      <c r="Y764" s="49" t="s">
        <v>1930</v>
      </c>
      <c r="Z764" s="49" t="s">
        <v>1930</v>
      </c>
      <c r="AA764" s="49" t="s">
        <v>1930</v>
      </c>
      <c r="AB764" s="83"/>
      <c r="AC764" s="38"/>
    </row>
    <row r="765" spans="1:29" s="33" customFormat="1" ht="15.75">
      <c r="A765" s="31" t="s">
        <v>11063</v>
      </c>
      <c r="B765" s="31" t="s">
        <v>8190</v>
      </c>
      <c r="C765" s="31"/>
      <c r="D765" s="31" t="s">
        <v>8191</v>
      </c>
      <c r="E765" s="31" t="s">
        <v>2927</v>
      </c>
      <c r="F765" s="31" t="s">
        <v>14450</v>
      </c>
      <c r="G765" s="31" t="s">
        <v>14451</v>
      </c>
      <c r="H765" s="31" t="s">
        <v>14452</v>
      </c>
      <c r="I765" s="31" t="s">
        <v>11230</v>
      </c>
      <c r="J765" s="31" t="s">
        <v>11078</v>
      </c>
      <c r="K765" s="31" t="s">
        <v>11079</v>
      </c>
      <c r="L765" s="31" t="s">
        <v>14453</v>
      </c>
      <c r="M765" s="31"/>
      <c r="N765" s="31" t="s">
        <v>11075</v>
      </c>
      <c r="O765" s="31" t="s">
        <v>14454</v>
      </c>
      <c r="P765" s="31" t="s">
        <v>11067</v>
      </c>
      <c r="Q765" s="31" t="s">
        <v>11070</v>
      </c>
      <c r="R765" s="31"/>
      <c r="S765" s="31" t="s">
        <v>11071</v>
      </c>
      <c r="T765" s="49" t="s">
        <v>18636</v>
      </c>
      <c r="U765" s="83" t="s">
        <v>18605</v>
      </c>
      <c r="V765" s="49" t="s">
        <v>3537</v>
      </c>
      <c r="W765" s="49" t="s">
        <v>18738</v>
      </c>
      <c r="X765" s="32" t="s">
        <v>18603</v>
      </c>
      <c r="Y765" s="49" t="s">
        <v>1930</v>
      </c>
      <c r="Z765" s="49" t="s">
        <v>1930</v>
      </c>
      <c r="AA765" s="49" t="s">
        <v>1930</v>
      </c>
      <c r="AB765" s="83"/>
      <c r="AC765" s="38"/>
    </row>
    <row r="766" spans="1:29" s="33" customFormat="1" ht="15.75">
      <c r="A766" s="31" t="s">
        <v>11063</v>
      </c>
      <c r="B766" s="31" t="s">
        <v>8190</v>
      </c>
      <c r="C766" s="31"/>
      <c r="D766" s="31" t="s">
        <v>8191</v>
      </c>
      <c r="E766" s="31" t="s">
        <v>2927</v>
      </c>
      <c r="F766" s="31" t="s">
        <v>14455</v>
      </c>
      <c r="G766" s="31" t="s">
        <v>14456</v>
      </c>
      <c r="H766" s="31" t="s">
        <v>14457</v>
      </c>
      <c r="I766" s="31" t="s">
        <v>11230</v>
      </c>
      <c r="J766" s="31" t="s">
        <v>11078</v>
      </c>
      <c r="K766" s="31" t="s">
        <v>11079</v>
      </c>
      <c r="L766" s="31" t="s">
        <v>14458</v>
      </c>
      <c r="M766" s="31"/>
      <c r="N766" s="31" t="s">
        <v>11075</v>
      </c>
      <c r="O766" s="31" t="s">
        <v>14459</v>
      </c>
      <c r="P766" s="31" t="s">
        <v>11067</v>
      </c>
      <c r="Q766" s="31" t="s">
        <v>11070</v>
      </c>
      <c r="R766" s="31"/>
      <c r="S766" s="31" t="s">
        <v>11071</v>
      </c>
      <c r="T766" s="49" t="s">
        <v>18636</v>
      </c>
      <c r="U766" s="83" t="s">
        <v>18605</v>
      </c>
      <c r="V766" s="49" t="s">
        <v>3537</v>
      </c>
      <c r="W766" s="49" t="s">
        <v>18738</v>
      </c>
      <c r="X766" s="32" t="s">
        <v>18603</v>
      </c>
      <c r="Y766" s="49" t="s">
        <v>1930</v>
      </c>
      <c r="Z766" s="49" t="s">
        <v>1930</v>
      </c>
      <c r="AA766" s="49" t="s">
        <v>1930</v>
      </c>
      <c r="AB766" s="83"/>
      <c r="AC766" s="38"/>
    </row>
    <row r="767" spans="1:29" s="33" customFormat="1" ht="15.75">
      <c r="A767" s="31" t="s">
        <v>11063</v>
      </c>
      <c r="B767" s="31" t="s">
        <v>8190</v>
      </c>
      <c r="C767" s="31"/>
      <c r="D767" s="31" t="s">
        <v>8191</v>
      </c>
      <c r="E767" s="31" t="s">
        <v>2927</v>
      </c>
      <c r="F767" s="31" t="s">
        <v>10757</v>
      </c>
      <c r="G767" s="31" t="s">
        <v>10758</v>
      </c>
      <c r="H767" s="31" t="s">
        <v>10756</v>
      </c>
      <c r="I767" s="31" t="s">
        <v>11230</v>
      </c>
      <c r="J767" s="31" t="s">
        <v>11078</v>
      </c>
      <c r="K767" s="31" t="s">
        <v>11079</v>
      </c>
      <c r="L767" s="31" t="s">
        <v>14460</v>
      </c>
      <c r="M767" s="31"/>
      <c r="N767" s="31" t="s">
        <v>11075</v>
      </c>
      <c r="O767" s="31" t="s">
        <v>14461</v>
      </c>
      <c r="P767" s="31" t="s">
        <v>11067</v>
      </c>
      <c r="Q767" s="31" t="s">
        <v>11070</v>
      </c>
      <c r="R767" s="31"/>
      <c r="S767" s="31" t="s">
        <v>11071</v>
      </c>
      <c r="T767" s="49" t="s">
        <v>18636</v>
      </c>
      <c r="U767" s="83" t="s">
        <v>18605</v>
      </c>
      <c r="V767" s="49" t="s">
        <v>3537</v>
      </c>
      <c r="W767" s="49" t="s">
        <v>18738</v>
      </c>
      <c r="X767" s="32" t="s">
        <v>18603</v>
      </c>
      <c r="Y767" s="49" t="s">
        <v>1930</v>
      </c>
      <c r="Z767" s="49" t="s">
        <v>1930</v>
      </c>
      <c r="AA767" s="49" t="s">
        <v>1930</v>
      </c>
      <c r="AB767" s="83"/>
      <c r="AC767" s="38"/>
    </row>
    <row r="768" spans="1:29" s="33" customFormat="1" ht="15.75">
      <c r="A768" s="31" t="s">
        <v>11063</v>
      </c>
      <c r="B768" s="31" t="s">
        <v>8190</v>
      </c>
      <c r="C768" s="31"/>
      <c r="D768" s="31" t="s">
        <v>8191</v>
      </c>
      <c r="E768" s="31" t="s">
        <v>2927</v>
      </c>
      <c r="F768" s="31" t="s">
        <v>14462</v>
      </c>
      <c r="G768" s="31" t="s">
        <v>14463</v>
      </c>
      <c r="H768" s="31" t="s">
        <v>14464</v>
      </c>
      <c r="I768" s="31" t="s">
        <v>11230</v>
      </c>
      <c r="J768" s="31" t="s">
        <v>11078</v>
      </c>
      <c r="K768" s="31" t="s">
        <v>11079</v>
      </c>
      <c r="L768" s="31" t="s">
        <v>14465</v>
      </c>
      <c r="M768" s="31"/>
      <c r="N768" s="31" t="s">
        <v>11075</v>
      </c>
      <c r="O768" s="31" t="s">
        <v>14466</v>
      </c>
      <c r="P768" s="31" t="s">
        <v>11067</v>
      </c>
      <c r="Q768" s="31" t="s">
        <v>11070</v>
      </c>
      <c r="R768" s="31"/>
      <c r="S768" s="31" t="s">
        <v>11071</v>
      </c>
      <c r="T768" s="49" t="s">
        <v>18636</v>
      </c>
      <c r="U768" s="83" t="s">
        <v>18605</v>
      </c>
      <c r="V768" s="49" t="s">
        <v>3537</v>
      </c>
      <c r="W768" s="49" t="s">
        <v>18738</v>
      </c>
      <c r="X768" s="32" t="s">
        <v>18603</v>
      </c>
      <c r="Y768" s="49" t="s">
        <v>1930</v>
      </c>
      <c r="Z768" s="49" t="s">
        <v>1930</v>
      </c>
      <c r="AA768" s="49" t="s">
        <v>1930</v>
      </c>
      <c r="AB768" s="83"/>
      <c r="AC768" s="38"/>
    </row>
    <row r="769" spans="1:29" s="33" customFormat="1" ht="15.75">
      <c r="A769" s="31" t="s">
        <v>11063</v>
      </c>
      <c r="B769" s="31" t="s">
        <v>8190</v>
      </c>
      <c r="C769" s="31"/>
      <c r="D769" s="31" t="s">
        <v>8191</v>
      </c>
      <c r="E769" s="31" t="s">
        <v>2927</v>
      </c>
      <c r="F769" s="31" t="s">
        <v>10760</v>
      </c>
      <c r="G769" s="31" t="s">
        <v>10761</v>
      </c>
      <c r="H769" s="31" t="s">
        <v>10759</v>
      </c>
      <c r="I769" s="31" t="s">
        <v>11230</v>
      </c>
      <c r="J769" s="31" t="s">
        <v>11078</v>
      </c>
      <c r="K769" s="31" t="s">
        <v>11079</v>
      </c>
      <c r="L769" s="31" t="s">
        <v>14467</v>
      </c>
      <c r="M769" s="31"/>
      <c r="N769" s="31" t="s">
        <v>11075</v>
      </c>
      <c r="O769" s="31" t="s">
        <v>14468</v>
      </c>
      <c r="P769" s="31" t="s">
        <v>11067</v>
      </c>
      <c r="Q769" s="31" t="s">
        <v>11070</v>
      </c>
      <c r="R769" s="31"/>
      <c r="S769" s="31" t="s">
        <v>11071</v>
      </c>
      <c r="T769" s="49" t="s">
        <v>18636</v>
      </c>
      <c r="U769" s="83" t="s">
        <v>18605</v>
      </c>
      <c r="V769" s="49" t="s">
        <v>3537</v>
      </c>
      <c r="W769" s="49" t="s">
        <v>18738</v>
      </c>
      <c r="X769" s="32" t="s">
        <v>18603</v>
      </c>
      <c r="Y769" s="49" t="s">
        <v>1930</v>
      </c>
      <c r="Z769" s="49" t="s">
        <v>1930</v>
      </c>
      <c r="AA769" s="49" t="s">
        <v>1930</v>
      </c>
      <c r="AB769" s="83"/>
      <c r="AC769" s="38"/>
    </row>
    <row r="770" spans="1:29" s="33" customFormat="1" ht="15.75">
      <c r="A770" s="31" t="s">
        <v>11063</v>
      </c>
      <c r="B770" s="31" t="s">
        <v>8190</v>
      </c>
      <c r="C770" s="31"/>
      <c r="D770" s="31" t="s">
        <v>8191</v>
      </c>
      <c r="E770" s="31" t="s">
        <v>2927</v>
      </c>
      <c r="F770" s="31" t="s">
        <v>10763</v>
      </c>
      <c r="G770" s="31" t="s">
        <v>10764</v>
      </c>
      <c r="H770" s="31" t="s">
        <v>10762</v>
      </c>
      <c r="I770" s="31" t="s">
        <v>11230</v>
      </c>
      <c r="J770" s="31" t="s">
        <v>11078</v>
      </c>
      <c r="K770" s="31" t="s">
        <v>11079</v>
      </c>
      <c r="L770" s="31" t="s">
        <v>14469</v>
      </c>
      <c r="M770" s="31"/>
      <c r="N770" s="31" t="s">
        <v>11075</v>
      </c>
      <c r="O770" s="31" t="s">
        <v>14470</v>
      </c>
      <c r="P770" s="31" t="s">
        <v>11067</v>
      </c>
      <c r="Q770" s="31" t="s">
        <v>11070</v>
      </c>
      <c r="R770" s="31"/>
      <c r="S770" s="31" t="s">
        <v>11071</v>
      </c>
      <c r="T770" s="49" t="s">
        <v>18636</v>
      </c>
      <c r="U770" s="83" t="s">
        <v>18605</v>
      </c>
      <c r="V770" s="49" t="s">
        <v>3537</v>
      </c>
      <c r="W770" s="49" t="s">
        <v>18738</v>
      </c>
      <c r="X770" s="32" t="s">
        <v>18603</v>
      </c>
      <c r="Y770" s="49" t="s">
        <v>1930</v>
      </c>
      <c r="Z770" s="49" t="s">
        <v>1930</v>
      </c>
      <c r="AA770" s="49" t="s">
        <v>1930</v>
      </c>
      <c r="AB770" s="83"/>
      <c r="AC770" s="38"/>
    </row>
    <row r="771" spans="1:29" s="33" customFormat="1" ht="15.75">
      <c r="A771" s="31" t="s">
        <v>11063</v>
      </c>
      <c r="B771" s="31" t="s">
        <v>8190</v>
      </c>
      <c r="C771" s="31"/>
      <c r="D771" s="31" t="s">
        <v>8191</v>
      </c>
      <c r="E771" s="31" t="s">
        <v>2927</v>
      </c>
      <c r="F771" s="31" t="s">
        <v>14471</v>
      </c>
      <c r="G771" s="31" t="s">
        <v>14472</v>
      </c>
      <c r="H771" s="31" t="s">
        <v>14473</v>
      </c>
      <c r="I771" s="31" t="s">
        <v>11230</v>
      </c>
      <c r="J771" s="31" t="s">
        <v>11078</v>
      </c>
      <c r="K771" s="31" t="s">
        <v>11079</v>
      </c>
      <c r="L771" s="31" t="s">
        <v>14474</v>
      </c>
      <c r="M771" s="31"/>
      <c r="N771" s="31" t="s">
        <v>11075</v>
      </c>
      <c r="O771" s="31" t="s">
        <v>14475</v>
      </c>
      <c r="P771" s="31" t="s">
        <v>11067</v>
      </c>
      <c r="Q771" s="31" t="s">
        <v>11070</v>
      </c>
      <c r="R771" s="31"/>
      <c r="S771" s="31" t="s">
        <v>11071</v>
      </c>
      <c r="T771" s="49" t="s">
        <v>18636</v>
      </c>
      <c r="U771" s="83" t="s">
        <v>18605</v>
      </c>
      <c r="V771" s="49" t="s">
        <v>3537</v>
      </c>
      <c r="W771" s="49" t="s">
        <v>18738</v>
      </c>
      <c r="X771" s="32" t="s">
        <v>18603</v>
      </c>
      <c r="Y771" s="49" t="s">
        <v>1930</v>
      </c>
      <c r="Z771" s="49" t="s">
        <v>1930</v>
      </c>
      <c r="AA771" s="49" t="s">
        <v>1930</v>
      </c>
      <c r="AB771" s="83"/>
      <c r="AC771" s="38"/>
    </row>
    <row r="772" spans="1:29" s="33" customFormat="1" ht="15.75">
      <c r="A772" s="31" t="s">
        <v>11063</v>
      </c>
      <c r="B772" s="31" t="s">
        <v>8190</v>
      </c>
      <c r="C772" s="31"/>
      <c r="D772" s="31" t="s">
        <v>8191</v>
      </c>
      <c r="E772" s="31" t="s">
        <v>2927</v>
      </c>
      <c r="F772" s="31" t="s">
        <v>10811</v>
      </c>
      <c r="G772" s="31" t="s">
        <v>10812</v>
      </c>
      <c r="H772" s="31" t="s">
        <v>10810</v>
      </c>
      <c r="I772" s="31" t="s">
        <v>11230</v>
      </c>
      <c r="J772" s="31" t="s">
        <v>11078</v>
      </c>
      <c r="K772" s="31" t="s">
        <v>11079</v>
      </c>
      <c r="L772" s="31" t="s">
        <v>14476</v>
      </c>
      <c r="M772" s="31"/>
      <c r="N772" s="31" t="s">
        <v>11075</v>
      </c>
      <c r="O772" s="31" t="s">
        <v>14477</v>
      </c>
      <c r="P772" s="31" t="s">
        <v>11067</v>
      </c>
      <c r="Q772" s="31" t="s">
        <v>11070</v>
      </c>
      <c r="R772" s="31"/>
      <c r="S772" s="31" t="s">
        <v>11071</v>
      </c>
      <c r="T772" s="49" t="s">
        <v>18636</v>
      </c>
      <c r="U772" s="83" t="s">
        <v>18605</v>
      </c>
      <c r="V772" s="49" t="s">
        <v>3537</v>
      </c>
      <c r="W772" s="49" t="s">
        <v>18738</v>
      </c>
      <c r="X772" s="32" t="s">
        <v>18603</v>
      </c>
      <c r="Y772" s="49" t="s">
        <v>1930</v>
      </c>
      <c r="Z772" s="49" t="s">
        <v>1930</v>
      </c>
      <c r="AA772" s="49" t="s">
        <v>1930</v>
      </c>
      <c r="AB772" s="83"/>
      <c r="AC772" s="38"/>
    </row>
    <row r="773" spans="1:29" s="33" customFormat="1" ht="15.75">
      <c r="A773" s="31" t="s">
        <v>11063</v>
      </c>
      <c r="B773" s="31" t="s">
        <v>8190</v>
      </c>
      <c r="C773" s="31"/>
      <c r="D773" s="31" t="s">
        <v>8191</v>
      </c>
      <c r="E773" s="31" t="s">
        <v>2927</v>
      </c>
      <c r="F773" s="31" t="s">
        <v>10808</v>
      </c>
      <c r="G773" s="31" t="s">
        <v>10809</v>
      </c>
      <c r="H773" s="31" t="s">
        <v>10807</v>
      </c>
      <c r="I773" s="31" t="s">
        <v>11230</v>
      </c>
      <c r="J773" s="31" t="s">
        <v>11078</v>
      </c>
      <c r="K773" s="31" t="s">
        <v>11079</v>
      </c>
      <c r="L773" s="31" t="s">
        <v>14478</v>
      </c>
      <c r="M773" s="31"/>
      <c r="N773" s="31" t="s">
        <v>11075</v>
      </c>
      <c r="O773" s="31" t="s">
        <v>14479</v>
      </c>
      <c r="P773" s="31" t="s">
        <v>11067</v>
      </c>
      <c r="Q773" s="31" t="s">
        <v>11070</v>
      </c>
      <c r="R773" s="31"/>
      <c r="S773" s="31" t="s">
        <v>11071</v>
      </c>
      <c r="T773" s="49" t="s">
        <v>18636</v>
      </c>
      <c r="U773" s="83" t="s">
        <v>18605</v>
      </c>
      <c r="V773" s="49" t="s">
        <v>3537</v>
      </c>
      <c r="W773" s="49" t="s">
        <v>18738</v>
      </c>
      <c r="X773" s="32" t="s">
        <v>18603</v>
      </c>
      <c r="Y773" s="49" t="s">
        <v>1930</v>
      </c>
      <c r="Z773" s="49" t="s">
        <v>1930</v>
      </c>
      <c r="AA773" s="49" t="s">
        <v>1930</v>
      </c>
      <c r="AB773" s="83"/>
      <c r="AC773" s="38"/>
    </row>
    <row r="774" spans="1:29" s="33" customFormat="1" ht="15.75">
      <c r="A774" s="31" t="s">
        <v>11063</v>
      </c>
      <c r="B774" s="31" t="s">
        <v>8190</v>
      </c>
      <c r="C774" s="31"/>
      <c r="D774" s="31" t="s">
        <v>8191</v>
      </c>
      <c r="E774" s="31" t="s">
        <v>2927</v>
      </c>
      <c r="F774" s="31" t="s">
        <v>14480</v>
      </c>
      <c r="G774" s="31" t="s">
        <v>14481</v>
      </c>
      <c r="H774" s="31" t="s">
        <v>14482</v>
      </c>
      <c r="I774" s="31" t="s">
        <v>11230</v>
      </c>
      <c r="J774" s="31" t="s">
        <v>11078</v>
      </c>
      <c r="K774" s="31" t="s">
        <v>11079</v>
      </c>
      <c r="L774" s="31" t="s">
        <v>14483</v>
      </c>
      <c r="M774" s="31"/>
      <c r="N774" s="31" t="s">
        <v>11075</v>
      </c>
      <c r="O774" s="31" t="s">
        <v>14484</v>
      </c>
      <c r="P774" s="31" t="s">
        <v>11067</v>
      </c>
      <c r="Q774" s="31" t="s">
        <v>11070</v>
      </c>
      <c r="R774" s="31"/>
      <c r="S774" s="31" t="s">
        <v>11071</v>
      </c>
      <c r="T774" s="49" t="s">
        <v>18636</v>
      </c>
      <c r="U774" s="83" t="s">
        <v>18605</v>
      </c>
      <c r="V774" s="49" t="s">
        <v>3537</v>
      </c>
      <c r="W774" s="49" t="s">
        <v>18738</v>
      </c>
      <c r="X774" s="32" t="s">
        <v>18603</v>
      </c>
      <c r="Y774" s="49" t="s">
        <v>1930</v>
      </c>
      <c r="Z774" s="49" t="s">
        <v>1930</v>
      </c>
      <c r="AA774" s="49" t="s">
        <v>1930</v>
      </c>
      <c r="AB774" s="83"/>
      <c r="AC774" s="38"/>
    </row>
    <row r="775" spans="1:29" s="33" customFormat="1" ht="15.75">
      <c r="A775" s="31" t="s">
        <v>11063</v>
      </c>
      <c r="B775" s="31" t="s">
        <v>8190</v>
      </c>
      <c r="C775" s="31"/>
      <c r="D775" s="31" t="s">
        <v>8191</v>
      </c>
      <c r="E775" s="31" t="s">
        <v>2927</v>
      </c>
      <c r="F775" s="31" t="s">
        <v>10802</v>
      </c>
      <c r="G775" s="31" t="s">
        <v>10803</v>
      </c>
      <c r="H775" s="31" t="s">
        <v>10801</v>
      </c>
      <c r="I775" s="31" t="s">
        <v>11230</v>
      </c>
      <c r="J775" s="31" t="s">
        <v>11078</v>
      </c>
      <c r="K775" s="31" t="s">
        <v>11079</v>
      </c>
      <c r="L775" s="31" t="s">
        <v>14485</v>
      </c>
      <c r="M775" s="31"/>
      <c r="N775" s="31" t="s">
        <v>11075</v>
      </c>
      <c r="O775" s="31" t="s">
        <v>14486</v>
      </c>
      <c r="P775" s="31" t="s">
        <v>11067</v>
      </c>
      <c r="Q775" s="31" t="s">
        <v>11070</v>
      </c>
      <c r="R775" s="31"/>
      <c r="S775" s="31" t="s">
        <v>11071</v>
      </c>
      <c r="T775" s="49" t="s">
        <v>18636</v>
      </c>
      <c r="U775" s="83" t="s">
        <v>18605</v>
      </c>
      <c r="V775" s="49" t="s">
        <v>3537</v>
      </c>
      <c r="W775" s="49" t="s">
        <v>18738</v>
      </c>
      <c r="X775" s="32" t="s">
        <v>18603</v>
      </c>
      <c r="Y775" s="49" t="s">
        <v>1930</v>
      </c>
      <c r="Z775" s="49" t="s">
        <v>1930</v>
      </c>
      <c r="AA775" s="49" t="s">
        <v>1930</v>
      </c>
      <c r="AB775" s="83"/>
      <c r="AC775" s="38"/>
    </row>
    <row r="776" spans="1:29" s="33" customFormat="1" ht="15.75">
      <c r="A776" s="31" t="s">
        <v>11063</v>
      </c>
      <c r="B776" s="31" t="s">
        <v>8190</v>
      </c>
      <c r="C776" s="31"/>
      <c r="D776" s="31" t="s">
        <v>8191</v>
      </c>
      <c r="E776" s="31" t="s">
        <v>2927</v>
      </c>
      <c r="F776" s="31" t="s">
        <v>14487</v>
      </c>
      <c r="G776" s="31" t="s">
        <v>14488</v>
      </c>
      <c r="H776" s="31" t="s">
        <v>14489</v>
      </c>
      <c r="I776" s="31" t="s">
        <v>11230</v>
      </c>
      <c r="J776" s="31" t="s">
        <v>11078</v>
      </c>
      <c r="K776" s="31" t="s">
        <v>11079</v>
      </c>
      <c r="L776" s="31" t="s">
        <v>14490</v>
      </c>
      <c r="M776" s="31"/>
      <c r="N776" s="31" t="s">
        <v>11075</v>
      </c>
      <c r="O776" s="31" t="s">
        <v>14491</v>
      </c>
      <c r="P776" s="31" t="s">
        <v>11067</v>
      </c>
      <c r="Q776" s="31" t="s">
        <v>11070</v>
      </c>
      <c r="R776" s="31"/>
      <c r="S776" s="31" t="s">
        <v>11071</v>
      </c>
      <c r="T776" s="49" t="s">
        <v>18636</v>
      </c>
      <c r="U776" s="83" t="s">
        <v>18605</v>
      </c>
      <c r="V776" s="49" t="s">
        <v>3537</v>
      </c>
      <c r="W776" s="49" t="s">
        <v>18738</v>
      </c>
      <c r="X776" s="32" t="s">
        <v>18603</v>
      </c>
      <c r="Y776" s="49" t="s">
        <v>1930</v>
      </c>
      <c r="Z776" s="49" t="s">
        <v>1930</v>
      </c>
      <c r="AA776" s="49" t="s">
        <v>1930</v>
      </c>
      <c r="AB776" s="83"/>
      <c r="AC776" s="38"/>
    </row>
    <row r="777" spans="1:29" s="33" customFormat="1" ht="15.75">
      <c r="A777" s="31" t="s">
        <v>11063</v>
      </c>
      <c r="B777" s="31" t="s">
        <v>8190</v>
      </c>
      <c r="C777" s="31"/>
      <c r="D777" s="31" t="s">
        <v>8191</v>
      </c>
      <c r="E777" s="31" t="s">
        <v>2927</v>
      </c>
      <c r="F777" s="31" t="s">
        <v>10805</v>
      </c>
      <c r="G777" s="31" t="s">
        <v>10806</v>
      </c>
      <c r="H777" s="31" t="s">
        <v>10804</v>
      </c>
      <c r="I777" s="31" t="s">
        <v>11230</v>
      </c>
      <c r="J777" s="31" t="s">
        <v>11078</v>
      </c>
      <c r="K777" s="31" t="s">
        <v>11079</v>
      </c>
      <c r="L777" s="31" t="s">
        <v>14492</v>
      </c>
      <c r="M777" s="31"/>
      <c r="N777" s="31" t="s">
        <v>11075</v>
      </c>
      <c r="O777" s="31" t="s">
        <v>14493</v>
      </c>
      <c r="P777" s="31" t="s">
        <v>11067</v>
      </c>
      <c r="Q777" s="31" t="s">
        <v>11070</v>
      </c>
      <c r="R777" s="31"/>
      <c r="S777" s="31" t="s">
        <v>11071</v>
      </c>
      <c r="T777" s="49" t="s">
        <v>18636</v>
      </c>
      <c r="U777" s="83" t="s">
        <v>18605</v>
      </c>
      <c r="V777" s="49" t="s">
        <v>3537</v>
      </c>
      <c r="W777" s="49" t="s">
        <v>18738</v>
      </c>
      <c r="X777" s="32" t="s">
        <v>18603</v>
      </c>
      <c r="Y777" s="49" t="s">
        <v>1930</v>
      </c>
      <c r="Z777" s="49" t="s">
        <v>1930</v>
      </c>
      <c r="AA777" s="49" t="s">
        <v>1930</v>
      </c>
      <c r="AB777" s="83"/>
      <c r="AC777" s="38"/>
    </row>
    <row r="778" spans="1:29" s="33" customFormat="1" ht="15.75">
      <c r="A778" s="31" t="s">
        <v>11063</v>
      </c>
      <c r="B778" s="31" t="s">
        <v>8190</v>
      </c>
      <c r="C778" s="31"/>
      <c r="D778" s="31" t="s">
        <v>8191</v>
      </c>
      <c r="E778" s="31" t="s">
        <v>2927</v>
      </c>
      <c r="F778" s="31" t="s">
        <v>10826</v>
      </c>
      <c r="G778" s="31" t="s">
        <v>10827</v>
      </c>
      <c r="H778" s="31" t="s">
        <v>10825</v>
      </c>
      <c r="I778" s="31" t="s">
        <v>11230</v>
      </c>
      <c r="J778" s="31" t="s">
        <v>11078</v>
      </c>
      <c r="K778" s="31" t="s">
        <v>11079</v>
      </c>
      <c r="L778" s="31" t="s">
        <v>14494</v>
      </c>
      <c r="M778" s="31"/>
      <c r="N778" s="31" t="s">
        <v>11075</v>
      </c>
      <c r="O778" s="31" t="s">
        <v>14495</v>
      </c>
      <c r="P778" s="31" t="s">
        <v>11067</v>
      </c>
      <c r="Q778" s="31" t="s">
        <v>11070</v>
      </c>
      <c r="R778" s="31"/>
      <c r="S778" s="31" t="s">
        <v>11071</v>
      </c>
      <c r="T778" s="49" t="s">
        <v>18636</v>
      </c>
      <c r="U778" s="83" t="s">
        <v>18605</v>
      </c>
      <c r="V778" s="49" t="s">
        <v>3537</v>
      </c>
      <c r="W778" s="49" t="s">
        <v>18738</v>
      </c>
      <c r="X778" s="32" t="s">
        <v>18603</v>
      </c>
      <c r="Y778" s="49" t="s">
        <v>1930</v>
      </c>
      <c r="Z778" s="49" t="s">
        <v>1930</v>
      </c>
      <c r="AA778" s="49" t="s">
        <v>1930</v>
      </c>
      <c r="AB778" s="83"/>
      <c r="AC778" s="38"/>
    </row>
    <row r="779" spans="1:29" s="33" customFormat="1" ht="15.75">
      <c r="A779" s="31" t="s">
        <v>11063</v>
      </c>
      <c r="B779" s="31" t="s">
        <v>8190</v>
      </c>
      <c r="C779" s="31"/>
      <c r="D779" s="31" t="s">
        <v>8191</v>
      </c>
      <c r="E779" s="31" t="s">
        <v>2927</v>
      </c>
      <c r="F779" s="31" t="s">
        <v>10823</v>
      </c>
      <c r="G779" s="31" t="s">
        <v>10824</v>
      </c>
      <c r="H779" s="31" t="s">
        <v>10822</v>
      </c>
      <c r="I779" s="31" t="s">
        <v>11230</v>
      </c>
      <c r="J779" s="31" t="s">
        <v>11078</v>
      </c>
      <c r="K779" s="31" t="s">
        <v>11079</v>
      </c>
      <c r="L779" s="31" t="s">
        <v>14496</v>
      </c>
      <c r="M779" s="31"/>
      <c r="N779" s="31" t="s">
        <v>11075</v>
      </c>
      <c r="O779" s="31" t="s">
        <v>14497</v>
      </c>
      <c r="P779" s="31" t="s">
        <v>11067</v>
      </c>
      <c r="Q779" s="31" t="s">
        <v>11070</v>
      </c>
      <c r="R779" s="31"/>
      <c r="S779" s="31" t="s">
        <v>11071</v>
      </c>
      <c r="T779" s="49" t="s">
        <v>18636</v>
      </c>
      <c r="U779" s="83" t="s">
        <v>18605</v>
      </c>
      <c r="V779" s="49" t="s">
        <v>3537</v>
      </c>
      <c r="W779" s="49" t="s">
        <v>18738</v>
      </c>
      <c r="X779" s="32" t="s">
        <v>18603</v>
      </c>
      <c r="Y779" s="49" t="s">
        <v>1930</v>
      </c>
      <c r="Z779" s="49" t="s">
        <v>1930</v>
      </c>
      <c r="AA779" s="49" t="s">
        <v>1930</v>
      </c>
      <c r="AB779" s="83"/>
      <c r="AC779" s="38"/>
    </row>
    <row r="780" spans="1:29" s="33" customFormat="1" ht="15.75">
      <c r="A780" s="31" t="s">
        <v>11063</v>
      </c>
      <c r="B780" s="31" t="s">
        <v>8190</v>
      </c>
      <c r="C780" s="31"/>
      <c r="D780" s="31" t="s">
        <v>8191</v>
      </c>
      <c r="E780" s="31" t="s">
        <v>2927</v>
      </c>
      <c r="F780" s="31" t="s">
        <v>10820</v>
      </c>
      <c r="G780" s="31" t="s">
        <v>10821</v>
      </c>
      <c r="H780" s="31" t="s">
        <v>10819</v>
      </c>
      <c r="I780" s="31" t="s">
        <v>11230</v>
      </c>
      <c r="J780" s="31" t="s">
        <v>11078</v>
      </c>
      <c r="K780" s="31" t="s">
        <v>11079</v>
      </c>
      <c r="L780" s="31" t="s">
        <v>14498</v>
      </c>
      <c r="M780" s="31"/>
      <c r="N780" s="31" t="s">
        <v>11075</v>
      </c>
      <c r="O780" s="31" t="s">
        <v>14499</v>
      </c>
      <c r="P780" s="31" t="s">
        <v>11067</v>
      </c>
      <c r="Q780" s="31" t="s">
        <v>11070</v>
      </c>
      <c r="R780" s="31"/>
      <c r="S780" s="31" t="s">
        <v>11071</v>
      </c>
      <c r="T780" s="49" t="s">
        <v>18636</v>
      </c>
      <c r="U780" s="83" t="s">
        <v>18605</v>
      </c>
      <c r="V780" s="49" t="s">
        <v>3537</v>
      </c>
      <c r="W780" s="49" t="s">
        <v>18738</v>
      </c>
      <c r="X780" s="32" t="s">
        <v>18603</v>
      </c>
      <c r="Y780" s="49" t="s">
        <v>1930</v>
      </c>
      <c r="Z780" s="49" t="s">
        <v>1930</v>
      </c>
      <c r="AA780" s="49" t="s">
        <v>1930</v>
      </c>
      <c r="AB780" s="83"/>
      <c r="AC780" s="38"/>
    </row>
    <row r="781" spans="1:29" s="33" customFormat="1" ht="15.75">
      <c r="A781" s="31" t="s">
        <v>11063</v>
      </c>
      <c r="B781" s="31" t="s">
        <v>8190</v>
      </c>
      <c r="C781" s="31"/>
      <c r="D781" s="31" t="s">
        <v>8191</v>
      </c>
      <c r="E781" s="31" t="s">
        <v>2927</v>
      </c>
      <c r="F781" s="31" t="s">
        <v>10817</v>
      </c>
      <c r="G781" s="31" t="s">
        <v>10818</v>
      </c>
      <c r="H781" s="31" t="s">
        <v>10816</v>
      </c>
      <c r="I781" s="31" t="s">
        <v>11230</v>
      </c>
      <c r="J781" s="31" t="s">
        <v>11078</v>
      </c>
      <c r="K781" s="31" t="s">
        <v>11079</v>
      </c>
      <c r="L781" s="31" t="s">
        <v>14500</v>
      </c>
      <c r="M781" s="31"/>
      <c r="N781" s="31" t="s">
        <v>11075</v>
      </c>
      <c r="O781" s="31" t="s">
        <v>14501</v>
      </c>
      <c r="P781" s="31" t="s">
        <v>11067</v>
      </c>
      <c r="Q781" s="31" t="s">
        <v>11070</v>
      </c>
      <c r="R781" s="31"/>
      <c r="S781" s="31" t="s">
        <v>11071</v>
      </c>
      <c r="T781" s="49" t="s">
        <v>18636</v>
      </c>
      <c r="U781" s="83" t="s">
        <v>18605</v>
      </c>
      <c r="V781" s="49" t="s">
        <v>3537</v>
      </c>
      <c r="W781" s="49" t="s">
        <v>18738</v>
      </c>
      <c r="X781" s="32" t="s">
        <v>18603</v>
      </c>
      <c r="Y781" s="49" t="s">
        <v>1930</v>
      </c>
      <c r="Z781" s="49" t="s">
        <v>1930</v>
      </c>
      <c r="AA781" s="49" t="s">
        <v>1930</v>
      </c>
      <c r="AB781" s="83"/>
      <c r="AC781" s="38"/>
    </row>
    <row r="782" spans="1:29" s="33" customFormat="1" ht="15.75">
      <c r="A782" s="31" t="s">
        <v>11063</v>
      </c>
      <c r="B782" s="31" t="s">
        <v>8190</v>
      </c>
      <c r="C782" s="31"/>
      <c r="D782" s="31" t="s">
        <v>8191</v>
      </c>
      <c r="E782" s="31" t="s">
        <v>2927</v>
      </c>
      <c r="F782" s="31" t="s">
        <v>14502</v>
      </c>
      <c r="G782" s="31" t="s">
        <v>14503</v>
      </c>
      <c r="H782" s="31" t="s">
        <v>14504</v>
      </c>
      <c r="I782" s="31" t="s">
        <v>11230</v>
      </c>
      <c r="J782" s="31" t="s">
        <v>11078</v>
      </c>
      <c r="K782" s="31" t="s">
        <v>11079</v>
      </c>
      <c r="L782" s="31" t="s">
        <v>14505</v>
      </c>
      <c r="M782" s="31"/>
      <c r="N782" s="31" t="s">
        <v>11075</v>
      </c>
      <c r="O782" s="31" t="s">
        <v>14506</v>
      </c>
      <c r="P782" s="31" t="s">
        <v>11067</v>
      </c>
      <c r="Q782" s="31" t="s">
        <v>11070</v>
      </c>
      <c r="R782" s="31"/>
      <c r="S782" s="31" t="s">
        <v>11071</v>
      </c>
      <c r="T782" s="49" t="s">
        <v>18636</v>
      </c>
      <c r="U782" s="83" t="s">
        <v>18605</v>
      </c>
      <c r="V782" s="49" t="s">
        <v>3537</v>
      </c>
      <c r="W782" s="49" t="s">
        <v>18738</v>
      </c>
      <c r="X782" s="32" t="s">
        <v>18603</v>
      </c>
      <c r="Y782" s="49" t="s">
        <v>1930</v>
      </c>
      <c r="Z782" s="49" t="s">
        <v>1930</v>
      </c>
      <c r="AA782" s="49" t="s">
        <v>1930</v>
      </c>
      <c r="AB782" s="83"/>
      <c r="AC782" s="38"/>
    </row>
    <row r="783" spans="1:29" s="33" customFormat="1" ht="15.75">
      <c r="A783" s="31" t="s">
        <v>11063</v>
      </c>
      <c r="B783" s="31" t="s">
        <v>8190</v>
      </c>
      <c r="C783" s="31"/>
      <c r="D783" s="31" t="s">
        <v>8191</v>
      </c>
      <c r="E783" s="31" t="s">
        <v>2927</v>
      </c>
      <c r="F783" s="31" t="s">
        <v>10814</v>
      </c>
      <c r="G783" s="31" t="s">
        <v>10815</v>
      </c>
      <c r="H783" s="31" t="s">
        <v>10813</v>
      </c>
      <c r="I783" s="31" t="s">
        <v>11230</v>
      </c>
      <c r="J783" s="31" t="s">
        <v>11078</v>
      </c>
      <c r="K783" s="31" t="s">
        <v>11079</v>
      </c>
      <c r="L783" s="31" t="s">
        <v>14507</v>
      </c>
      <c r="M783" s="31"/>
      <c r="N783" s="31" t="s">
        <v>11075</v>
      </c>
      <c r="O783" s="31" t="s">
        <v>14508</v>
      </c>
      <c r="P783" s="31" t="s">
        <v>11067</v>
      </c>
      <c r="Q783" s="31" t="s">
        <v>11070</v>
      </c>
      <c r="R783" s="31"/>
      <c r="S783" s="31" t="s">
        <v>11071</v>
      </c>
      <c r="T783" s="49" t="s">
        <v>18636</v>
      </c>
      <c r="U783" s="83" t="s">
        <v>18605</v>
      </c>
      <c r="V783" s="49" t="s">
        <v>3537</v>
      </c>
      <c r="W783" s="49" t="s">
        <v>18738</v>
      </c>
      <c r="X783" s="32" t="s">
        <v>18603</v>
      </c>
      <c r="Y783" s="49" t="s">
        <v>1930</v>
      </c>
      <c r="Z783" s="49" t="s">
        <v>1930</v>
      </c>
      <c r="AA783" s="49" t="s">
        <v>1930</v>
      </c>
      <c r="AB783" s="83"/>
      <c r="AC783" s="38"/>
    </row>
    <row r="784" spans="1:29" s="33" customFormat="1" ht="15.75">
      <c r="A784" s="31" t="s">
        <v>11063</v>
      </c>
      <c r="B784" s="31" t="s">
        <v>8190</v>
      </c>
      <c r="C784" s="31"/>
      <c r="D784" s="31" t="s">
        <v>8191</v>
      </c>
      <c r="E784" s="31" t="s">
        <v>2927</v>
      </c>
      <c r="F784" s="31" t="s">
        <v>10889</v>
      </c>
      <c r="G784" s="31" t="s">
        <v>10890</v>
      </c>
      <c r="H784" s="31" t="s">
        <v>10888</v>
      </c>
      <c r="I784" s="31" t="s">
        <v>11230</v>
      </c>
      <c r="J784" s="31" t="s">
        <v>11078</v>
      </c>
      <c r="K784" s="31" t="s">
        <v>11079</v>
      </c>
      <c r="L784" s="31" t="s">
        <v>14509</v>
      </c>
      <c r="M784" s="31"/>
      <c r="N784" s="31" t="s">
        <v>11075</v>
      </c>
      <c r="O784" s="31" t="s">
        <v>14510</v>
      </c>
      <c r="P784" s="31" t="s">
        <v>11067</v>
      </c>
      <c r="Q784" s="31" t="s">
        <v>11070</v>
      </c>
      <c r="R784" s="31"/>
      <c r="S784" s="31" t="s">
        <v>11071</v>
      </c>
      <c r="T784" s="49" t="s">
        <v>18636</v>
      </c>
      <c r="U784" s="83" t="s">
        <v>18605</v>
      </c>
      <c r="V784" s="49" t="s">
        <v>3537</v>
      </c>
      <c r="W784" s="49" t="s">
        <v>18738</v>
      </c>
      <c r="X784" s="32" t="s">
        <v>18603</v>
      </c>
      <c r="Y784" s="49" t="s">
        <v>1930</v>
      </c>
      <c r="Z784" s="49" t="s">
        <v>1930</v>
      </c>
      <c r="AA784" s="49" t="s">
        <v>1930</v>
      </c>
      <c r="AB784" s="83"/>
      <c r="AC784" s="38"/>
    </row>
    <row r="785" spans="1:29" s="33" customFormat="1" ht="15.75">
      <c r="A785" s="31" t="s">
        <v>11063</v>
      </c>
      <c r="B785" s="31" t="s">
        <v>8190</v>
      </c>
      <c r="C785" s="31"/>
      <c r="D785" s="31" t="s">
        <v>8191</v>
      </c>
      <c r="E785" s="31" t="s">
        <v>2927</v>
      </c>
      <c r="F785" s="31" t="s">
        <v>14511</v>
      </c>
      <c r="G785" s="31" t="s">
        <v>14512</v>
      </c>
      <c r="H785" s="31" t="s">
        <v>14513</v>
      </c>
      <c r="I785" s="31" t="s">
        <v>11230</v>
      </c>
      <c r="J785" s="31" t="s">
        <v>11078</v>
      </c>
      <c r="K785" s="31" t="s">
        <v>11079</v>
      </c>
      <c r="L785" s="31" t="s">
        <v>14514</v>
      </c>
      <c r="M785" s="31"/>
      <c r="N785" s="31" t="s">
        <v>11075</v>
      </c>
      <c r="O785" s="31" t="s">
        <v>14515</v>
      </c>
      <c r="P785" s="31" t="s">
        <v>11067</v>
      </c>
      <c r="Q785" s="31" t="s">
        <v>11070</v>
      </c>
      <c r="R785" s="31"/>
      <c r="S785" s="31" t="s">
        <v>11071</v>
      </c>
      <c r="T785" s="49" t="s">
        <v>18636</v>
      </c>
      <c r="U785" s="83" t="s">
        <v>18605</v>
      </c>
      <c r="V785" s="49" t="s">
        <v>3537</v>
      </c>
      <c r="W785" s="49" t="s">
        <v>18738</v>
      </c>
      <c r="X785" s="32" t="s">
        <v>18603</v>
      </c>
      <c r="Y785" s="49" t="s">
        <v>1930</v>
      </c>
      <c r="Z785" s="49" t="s">
        <v>1930</v>
      </c>
      <c r="AA785" s="49" t="s">
        <v>1930</v>
      </c>
      <c r="AB785" s="83"/>
      <c r="AC785" s="38"/>
    </row>
    <row r="786" spans="1:29" s="33" customFormat="1" ht="15.75">
      <c r="A786" s="31" t="s">
        <v>11063</v>
      </c>
      <c r="B786" s="31" t="s">
        <v>8190</v>
      </c>
      <c r="C786" s="31"/>
      <c r="D786" s="31" t="s">
        <v>8191</v>
      </c>
      <c r="E786" s="31" t="s">
        <v>2927</v>
      </c>
      <c r="F786" s="31" t="s">
        <v>14516</v>
      </c>
      <c r="G786" s="31" t="s">
        <v>14517</v>
      </c>
      <c r="H786" s="31" t="s">
        <v>14518</v>
      </c>
      <c r="I786" s="31" t="s">
        <v>11230</v>
      </c>
      <c r="J786" s="31" t="s">
        <v>11078</v>
      </c>
      <c r="K786" s="31" t="s">
        <v>11079</v>
      </c>
      <c r="L786" s="31" t="s">
        <v>14519</v>
      </c>
      <c r="M786" s="31"/>
      <c r="N786" s="31" t="s">
        <v>11075</v>
      </c>
      <c r="O786" s="31" t="s">
        <v>14520</v>
      </c>
      <c r="P786" s="31" t="s">
        <v>11067</v>
      </c>
      <c r="Q786" s="31" t="s">
        <v>11070</v>
      </c>
      <c r="R786" s="31"/>
      <c r="S786" s="31" t="s">
        <v>11071</v>
      </c>
      <c r="T786" s="49" t="s">
        <v>18636</v>
      </c>
      <c r="U786" s="83" t="s">
        <v>18605</v>
      </c>
      <c r="V786" s="49" t="s">
        <v>3537</v>
      </c>
      <c r="W786" s="49" t="s">
        <v>18738</v>
      </c>
      <c r="X786" s="32" t="s">
        <v>18603</v>
      </c>
      <c r="Y786" s="49" t="s">
        <v>1930</v>
      </c>
      <c r="Z786" s="49" t="s">
        <v>1930</v>
      </c>
      <c r="AA786" s="49" t="s">
        <v>1930</v>
      </c>
      <c r="AB786" s="83"/>
      <c r="AC786" s="38"/>
    </row>
    <row r="787" spans="1:29" s="33" customFormat="1" ht="15.75">
      <c r="A787" s="31" t="s">
        <v>11063</v>
      </c>
      <c r="B787" s="31" t="s">
        <v>8190</v>
      </c>
      <c r="C787" s="31"/>
      <c r="D787" s="31" t="s">
        <v>8191</v>
      </c>
      <c r="E787" s="31" t="s">
        <v>2927</v>
      </c>
      <c r="F787" s="31" t="s">
        <v>14521</v>
      </c>
      <c r="G787" s="31" t="s">
        <v>14522</v>
      </c>
      <c r="H787" s="31" t="s">
        <v>14523</v>
      </c>
      <c r="I787" s="31" t="s">
        <v>11230</v>
      </c>
      <c r="J787" s="31" t="s">
        <v>11078</v>
      </c>
      <c r="K787" s="31" t="s">
        <v>11079</v>
      </c>
      <c r="L787" s="31" t="s">
        <v>14524</v>
      </c>
      <c r="M787" s="31"/>
      <c r="N787" s="31" t="s">
        <v>11075</v>
      </c>
      <c r="O787" s="31" t="s">
        <v>14525</v>
      </c>
      <c r="P787" s="31" t="s">
        <v>11067</v>
      </c>
      <c r="Q787" s="31" t="s">
        <v>11070</v>
      </c>
      <c r="R787" s="31"/>
      <c r="S787" s="31" t="s">
        <v>11071</v>
      </c>
      <c r="T787" s="49" t="s">
        <v>18636</v>
      </c>
      <c r="U787" s="83" t="s">
        <v>18605</v>
      </c>
      <c r="V787" s="49" t="s">
        <v>3537</v>
      </c>
      <c r="W787" s="49" t="s">
        <v>18738</v>
      </c>
      <c r="X787" s="32" t="s">
        <v>18603</v>
      </c>
      <c r="Y787" s="49" t="s">
        <v>1930</v>
      </c>
      <c r="Z787" s="49" t="s">
        <v>1930</v>
      </c>
      <c r="AA787" s="49" t="s">
        <v>1930</v>
      </c>
      <c r="AB787" s="83"/>
      <c r="AC787" s="38"/>
    </row>
    <row r="788" spans="1:29" s="33" customFormat="1" ht="15.75">
      <c r="A788" s="31" t="s">
        <v>11063</v>
      </c>
      <c r="B788" s="31" t="s">
        <v>8190</v>
      </c>
      <c r="C788" s="31"/>
      <c r="D788" s="31" t="s">
        <v>8191</v>
      </c>
      <c r="E788" s="31" t="s">
        <v>2927</v>
      </c>
      <c r="F788" s="31" t="s">
        <v>14526</v>
      </c>
      <c r="G788" s="31" t="s">
        <v>14527</v>
      </c>
      <c r="H788" s="31" t="s">
        <v>14528</v>
      </c>
      <c r="I788" s="31" t="s">
        <v>11230</v>
      </c>
      <c r="J788" s="31" t="s">
        <v>11078</v>
      </c>
      <c r="K788" s="31" t="s">
        <v>11079</v>
      </c>
      <c r="L788" s="31" t="s">
        <v>14529</v>
      </c>
      <c r="M788" s="31"/>
      <c r="N788" s="31" t="s">
        <v>11075</v>
      </c>
      <c r="O788" s="31" t="s">
        <v>14530</v>
      </c>
      <c r="P788" s="31" t="s">
        <v>11067</v>
      </c>
      <c r="Q788" s="31" t="s">
        <v>11070</v>
      </c>
      <c r="R788" s="31"/>
      <c r="S788" s="31" t="s">
        <v>11071</v>
      </c>
      <c r="T788" s="49" t="s">
        <v>18636</v>
      </c>
      <c r="U788" s="83" t="s">
        <v>18605</v>
      </c>
      <c r="V788" s="49" t="s">
        <v>3537</v>
      </c>
      <c r="W788" s="49" t="s">
        <v>18738</v>
      </c>
      <c r="X788" s="32" t="s">
        <v>18603</v>
      </c>
      <c r="Y788" s="49" t="s">
        <v>1930</v>
      </c>
      <c r="Z788" s="49" t="s">
        <v>1930</v>
      </c>
      <c r="AA788" s="49" t="s">
        <v>1930</v>
      </c>
      <c r="AB788" s="83"/>
      <c r="AC788" s="38"/>
    </row>
    <row r="789" spans="1:29" s="33" customFormat="1" ht="15.75">
      <c r="A789" s="31" t="s">
        <v>11063</v>
      </c>
      <c r="B789" s="31" t="s">
        <v>8190</v>
      </c>
      <c r="C789" s="31"/>
      <c r="D789" s="31" t="s">
        <v>8191</v>
      </c>
      <c r="E789" s="31" t="s">
        <v>2927</v>
      </c>
      <c r="F789" s="31" t="s">
        <v>14531</v>
      </c>
      <c r="G789" s="31" t="s">
        <v>14532</v>
      </c>
      <c r="H789" s="31" t="s">
        <v>14533</v>
      </c>
      <c r="I789" s="31" t="s">
        <v>11230</v>
      </c>
      <c r="J789" s="31" t="s">
        <v>11078</v>
      </c>
      <c r="K789" s="31" t="s">
        <v>11079</v>
      </c>
      <c r="L789" s="31" t="s">
        <v>14534</v>
      </c>
      <c r="M789" s="31"/>
      <c r="N789" s="31" t="s">
        <v>11075</v>
      </c>
      <c r="O789" s="31" t="s">
        <v>14535</v>
      </c>
      <c r="P789" s="31" t="s">
        <v>11067</v>
      </c>
      <c r="Q789" s="31" t="s">
        <v>11070</v>
      </c>
      <c r="R789" s="31"/>
      <c r="S789" s="31" t="s">
        <v>11071</v>
      </c>
      <c r="T789" s="49" t="s">
        <v>18636</v>
      </c>
      <c r="U789" s="83" t="s">
        <v>18605</v>
      </c>
      <c r="V789" s="49" t="s">
        <v>3537</v>
      </c>
      <c r="W789" s="49" t="s">
        <v>18738</v>
      </c>
      <c r="X789" s="32" t="s">
        <v>18603</v>
      </c>
      <c r="Y789" s="49" t="s">
        <v>1930</v>
      </c>
      <c r="Z789" s="49" t="s">
        <v>1930</v>
      </c>
      <c r="AA789" s="49" t="s">
        <v>1930</v>
      </c>
      <c r="AB789" s="83"/>
      <c r="AC789" s="38"/>
    </row>
    <row r="790" spans="1:29" s="33" customFormat="1" ht="15.75">
      <c r="A790" s="31" t="s">
        <v>11063</v>
      </c>
      <c r="B790" s="31" t="s">
        <v>8190</v>
      </c>
      <c r="C790" s="31"/>
      <c r="D790" s="31" t="s">
        <v>8191</v>
      </c>
      <c r="E790" s="31" t="s">
        <v>2927</v>
      </c>
      <c r="F790" s="31" t="s">
        <v>10766</v>
      </c>
      <c r="G790" s="31" t="s">
        <v>10767</v>
      </c>
      <c r="H790" s="31" t="s">
        <v>10765</v>
      </c>
      <c r="I790" s="31" t="s">
        <v>11230</v>
      </c>
      <c r="J790" s="31" t="s">
        <v>11078</v>
      </c>
      <c r="K790" s="31" t="s">
        <v>11079</v>
      </c>
      <c r="L790" s="31" t="s">
        <v>14536</v>
      </c>
      <c r="M790" s="31"/>
      <c r="N790" s="31" t="s">
        <v>11075</v>
      </c>
      <c r="O790" s="31" t="s">
        <v>14537</v>
      </c>
      <c r="P790" s="31" t="s">
        <v>11067</v>
      </c>
      <c r="Q790" s="31" t="s">
        <v>11070</v>
      </c>
      <c r="R790" s="31"/>
      <c r="S790" s="31" t="s">
        <v>11071</v>
      </c>
      <c r="T790" s="49" t="s">
        <v>18636</v>
      </c>
      <c r="U790" s="83" t="s">
        <v>18605</v>
      </c>
      <c r="V790" s="49" t="s">
        <v>3537</v>
      </c>
      <c r="W790" s="49" t="s">
        <v>18738</v>
      </c>
      <c r="X790" s="32" t="s">
        <v>18603</v>
      </c>
      <c r="Y790" s="49" t="s">
        <v>1930</v>
      </c>
      <c r="Z790" s="49" t="s">
        <v>1930</v>
      </c>
      <c r="AA790" s="49" t="s">
        <v>1930</v>
      </c>
      <c r="AB790" s="83"/>
      <c r="AC790" s="38"/>
    </row>
    <row r="791" spans="1:29" s="33" customFormat="1" ht="15.75">
      <c r="A791" s="31" t="s">
        <v>11063</v>
      </c>
      <c r="B791" s="31" t="s">
        <v>8190</v>
      </c>
      <c r="C791" s="31"/>
      <c r="D791" s="31" t="s">
        <v>8191</v>
      </c>
      <c r="E791" s="31" t="s">
        <v>2927</v>
      </c>
      <c r="F791" s="31" t="s">
        <v>14538</v>
      </c>
      <c r="G791" s="31" t="s">
        <v>14539</v>
      </c>
      <c r="H791" s="31" t="s">
        <v>14540</v>
      </c>
      <c r="I791" s="31" t="s">
        <v>11230</v>
      </c>
      <c r="J791" s="31" t="s">
        <v>11078</v>
      </c>
      <c r="K791" s="31" t="s">
        <v>11079</v>
      </c>
      <c r="L791" s="31" t="s">
        <v>14541</v>
      </c>
      <c r="M791" s="31"/>
      <c r="N791" s="31" t="s">
        <v>11075</v>
      </c>
      <c r="O791" s="31" t="s">
        <v>14542</v>
      </c>
      <c r="P791" s="31" t="s">
        <v>11067</v>
      </c>
      <c r="Q791" s="31" t="s">
        <v>11070</v>
      </c>
      <c r="R791" s="31"/>
      <c r="S791" s="31" t="s">
        <v>11071</v>
      </c>
      <c r="T791" s="49" t="s">
        <v>18636</v>
      </c>
      <c r="U791" s="83" t="s">
        <v>18605</v>
      </c>
      <c r="V791" s="49" t="s">
        <v>3537</v>
      </c>
      <c r="W791" s="49" t="s">
        <v>18738</v>
      </c>
      <c r="X791" s="32" t="s">
        <v>18603</v>
      </c>
      <c r="Y791" s="49" t="s">
        <v>1930</v>
      </c>
      <c r="Z791" s="49" t="s">
        <v>1930</v>
      </c>
      <c r="AA791" s="49" t="s">
        <v>1930</v>
      </c>
      <c r="AB791" s="83"/>
      <c r="AC791" s="38"/>
    </row>
    <row r="792" spans="1:29" s="33" customFormat="1" ht="15.75">
      <c r="A792" s="31" t="s">
        <v>11063</v>
      </c>
      <c r="B792" s="31" t="s">
        <v>8190</v>
      </c>
      <c r="C792" s="31"/>
      <c r="D792" s="31" t="s">
        <v>8191</v>
      </c>
      <c r="E792" s="31" t="s">
        <v>2927</v>
      </c>
      <c r="F792" s="31" t="s">
        <v>10775</v>
      </c>
      <c r="G792" s="31" t="s">
        <v>10776</v>
      </c>
      <c r="H792" s="31" t="s">
        <v>10774</v>
      </c>
      <c r="I792" s="31" t="s">
        <v>11230</v>
      </c>
      <c r="J792" s="31" t="s">
        <v>11078</v>
      </c>
      <c r="K792" s="31" t="s">
        <v>11079</v>
      </c>
      <c r="L792" s="31" t="s">
        <v>14543</v>
      </c>
      <c r="M792" s="31"/>
      <c r="N792" s="31" t="s">
        <v>11075</v>
      </c>
      <c r="O792" s="31" t="s">
        <v>14544</v>
      </c>
      <c r="P792" s="31" t="s">
        <v>11067</v>
      </c>
      <c r="Q792" s="31" t="s">
        <v>11070</v>
      </c>
      <c r="R792" s="31"/>
      <c r="S792" s="31" t="s">
        <v>11071</v>
      </c>
      <c r="T792" s="49" t="s">
        <v>18636</v>
      </c>
      <c r="U792" s="83" t="s">
        <v>18605</v>
      </c>
      <c r="V792" s="49" t="s">
        <v>3537</v>
      </c>
      <c r="W792" s="49" t="s">
        <v>18738</v>
      </c>
      <c r="X792" s="32" t="s">
        <v>18603</v>
      </c>
      <c r="Y792" s="49" t="s">
        <v>1930</v>
      </c>
      <c r="Z792" s="49" t="s">
        <v>1930</v>
      </c>
      <c r="AA792" s="49" t="s">
        <v>1930</v>
      </c>
      <c r="AB792" s="83"/>
      <c r="AC792" s="38"/>
    </row>
    <row r="793" spans="1:29" s="33" customFormat="1" ht="15.75">
      <c r="A793" s="31" t="s">
        <v>11063</v>
      </c>
      <c r="B793" s="31" t="s">
        <v>8190</v>
      </c>
      <c r="C793" s="31"/>
      <c r="D793" s="31" t="s">
        <v>8191</v>
      </c>
      <c r="E793" s="31" t="s">
        <v>2927</v>
      </c>
      <c r="F793" s="31" t="s">
        <v>14545</v>
      </c>
      <c r="G793" s="31" t="s">
        <v>14546</v>
      </c>
      <c r="H793" s="31" t="s">
        <v>14547</v>
      </c>
      <c r="I793" s="31" t="s">
        <v>11230</v>
      </c>
      <c r="J793" s="31" t="s">
        <v>11078</v>
      </c>
      <c r="K793" s="31" t="s">
        <v>11079</v>
      </c>
      <c r="L793" s="31" t="s">
        <v>14548</v>
      </c>
      <c r="M793" s="31"/>
      <c r="N793" s="31" t="s">
        <v>11075</v>
      </c>
      <c r="O793" s="31" t="s">
        <v>14549</v>
      </c>
      <c r="P793" s="31" t="s">
        <v>11067</v>
      </c>
      <c r="Q793" s="31" t="s">
        <v>11070</v>
      </c>
      <c r="R793" s="31"/>
      <c r="S793" s="31" t="s">
        <v>11071</v>
      </c>
      <c r="T793" s="49" t="s">
        <v>18636</v>
      </c>
      <c r="U793" s="83" t="s">
        <v>18605</v>
      </c>
      <c r="V793" s="49" t="s">
        <v>3537</v>
      </c>
      <c r="W793" s="49" t="s">
        <v>18738</v>
      </c>
      <c r="X793" s="32" t="s">
        <v>18603</v>
      </c>
      <c r="Y793" s="49" t="s">
        <v>1930</v>
      </c>
      <c r="Z793" s="49" t="s">
        <v>1930</v>
      </c>
      <c r="AA793" s="49" t="s">
        <v>1930</v>
      </c>
      <c r="AB793" s="83"/>
      <c r="AC793" s="38"/>
    </row>
    <row r="794" spans="1:29" s="33" customFormat="1" ht="15.75">
      <c r="A794" s="31" t="s">
        <v>11063</v>
      </c>
      <c r="B794" s="31" t="s">
        <v>8190</v>
      </c>
      <c r="C794" s="31"/>
      <c r="D794" s="31" t="s">
        <v>8191</v>
      </c>
      <c r="E794" s="31" t="s">
        <v>2927</v>
      </c>
      <c r="F794" s="31" t="s">
        <v>10769</v>
      </c>
      <c r="G794" s="31" t="s">
        <v>10770</v>
      </c>
      <c r="H794" s="31" t="s">
        <v>10768</v>
      </c>
      <c r="I794" s="31" t="s">
        <v>11230</v>
      </c>
      <c r="J794" s="31" t="s">
        <v>11078</v>
      </c>
      <c r="K794" s="31" t="s">
        <v>11079</v>
      </c>
      <c r="L794" s="31" t="s">
        <v>14550</v>
      </c>
      <c r="M794" s="31"/>
      <c r="N794" s="31" t="s">
        <v>11075</v>
      </c>
      <c r="O794" s="31" t="s">
        <v>14551</v>
      </c>
      <c r="P794" s="31" t="s">
        <v>11067</v>
      </c>
      <c r="Q794" s="31" t="s">
        <v>11070</v>
      </c>
      <c r="R794" s="31"/>
      <c r="S794" s="31" t="s">
        <v>11071</v>
      </c>
      <c r="T794" s="49" t="s">
        <v>18636</v>
      </c>
      <c r="U794" s="83" t="s">
        <v>18605</v>
      </c>
      <c r="V794" s="49" t="s">
        <v>3537</v>
      </c>
      <c r="W794" s="49" t="s">
        <v>18738</v>
      </c>
      <c r="X794" s="32" t="s">
        <v>18603</v>
      </c>
      <c r="Y794" s="49" t="s">
        <v>1930</v>
      </c>
      <c r="Z794" s="49" t="s">
        <v>1930</v>
      </c>
      <c r="AA794" s="49" t="s">
        <v>1930</v>
      </c>
      <c r="AB794" s="83"/>
      <c r="AC794" s="38"/>
    </row>
    <row r="795" spans="1:29" s="33" customFormat="1" ht="15.75">
      <c r="A795" s="31" t="s">
        <v>11063</v>
      </c>
      <c r="B795" s="31" t="s">
        <v>8190</v>
      </c>
      <c r="C795" s="31"/>
      <c r="D795" s="31" t="s">
        <v>8191</v>
      </c>
      <c r="E795" s="31" t="s">
        <v>2927</v>
      </c>
      <c r="F795" s="31" t="s">
        <v>10772</v>
      </c>
      <c r="G795" s="31" t="s">
        <v>10773</v>
      </c>
      <c r="H795" s="31" t="s">
        <v>10771</v>
      </c>
      <c r="I795" s="31" t="s">
        <v>11230</v>
      </c>
      <c r="J795" s="31" t="s">
        <v>11078</v>
      </c>
      <c r="K795" s="31" t="s">
        <v>11079</v>
      </c>
      <c r="L795" s="31" t="s">
        <v>14552</v>
      </c>
      <c r="M795" s="31"/>
      <c r="N795" s="31" t="s">
        <v>11075</v>
      </c>
      <c r="O795" s="31" t="s">
        <v>14553</v>
      </c>
      <c r="P795" s="31" t="s">
        <v>11067</v>
      </c>
      <c r="Q795" s="31" t="s">
        <v>11070</v>
      </c>
      <c r="R795" s="31"/>
      <c r="S795" s="31" t="s">
        <v>11071</v>
      </c>
      <c r="T795" s="49" t="s">
        <v>18636</v>
      </c>
      <c r="U795" s="83" t="s">
        <v>18605</v>
      </c>
      <c r="V795" s="49" t="s">
        <v>3537</v>
      </c>
      <c r="W795" s="49" t="s">
        <v>18738</v>
      </c>
      <c r="X795" s="32" t="s">
        <v>18603</v>
      </c>
      <c r="Y795" s="49" t="s">
        <v>1930</v>
      </c>
      <c r="Z795" s="49" t="s">
        <v>1930</v>
      </c>
      <c r="AA795" s="49" t="s">
        <v>1930</v>
      </c>
      <c r="AB795" s="83"/>
      <c r="AC795" s="38"/>
    </row>
    <row r="796" spans="1:29" s="33" customFormat="1" ht="15.75">
      <c r="A796" s="31" t="s">
        <v>11063</v>
      </c>
      <c r="B796" s="31" t="s">
        <v>8190</v>
      </c>
      <c r="C796" s="31"/>
      <c r="D796" s="31" t="s">
        <v>8191</v>
      </c>
      <c r="E796" s="31" t="s">
        <v>2927</v>
      </c>
      <c r="F796" s="31" t="s">
        <v>14554</v>
      </c>
      <c r="G796" s="31" t="s">
        <v>14555</v>
      </c>
      <c r="H796" s="31" t="s">
        <v>14556</v>
      </c>
      <c r="I796" s="31" t="s">
        <v>11230</v>
      </c>
      <c r="J796" s="31" t="s">
        <v>11078</v>
      </c>
      <c r="K796" s="31" t="s">
        <v>11079</v>
      </c>
      <c r="L796" s="31" t="s">
        <v>14557</v>
      </c>
      <c r="M796" s="31"/>
      <c r="N796" s="31" t="s">
        <v>11075</v>
      </c>
      <c r="O796" s="31" t="s">
        <v>14558</v>
      </c>
      <c r="P796" s="31" t="s">
        <v>11067</v>
      </c>
      <c r="Q796" s="31" t="s">
        <v>11070</v>
      </c>
      <c r="R796" s="31"/>
      <c r="S796" s="31" t="s">
        <v>11071</v>
      </c>
      <c r="T796" s="49" t="s">
        <v>18636</v>
      </c>
      <c r="U796" s="83" t="s">
        <v>18605</v>
      </c>
      <c r="V796" s="49" t="s">
        <v>3537</v>
      </c>
      <c r="W796" s="49" t="s">
        <v>18738</v>
      </c>
      <c r="X796" s="32" t="s">
        <v>18603</v>
      </c>
      <c r="Y796" s="49" t="s">
        <v>1930</v>
      </c>
      <c r="Z796" s="49" t="s">
        <v>1930</v>
      </c>
      <c r="AA796" s="49" t="s">
        <v>1930</v>
      </c>
      <c r="AB796" s="83"/>
      <c r="AC796" s="38"/>
    </row>
    <row r="797" spans="1:29" s="33" customFormat="1" ht="15.75">
      <c r="A797" s="31" t="s">
        <v>11063</v>
      </c>
      <c r="B797" s="31" t="s">
        <v>8190</v>
      </c>
      <c r="C797" s="31"/>
      <c r="D797" s="31" t="s">
        <v>8191</v>
      </c>
      <c r="E797" s="31" t="s">
        <v>2927</v>
      </c>
      <c r="F797" s="31" t="s">
        <v>10778</v>
      </c>
      <c r="G797" s="31" t="s">
        <v>10779</v>
      </c>
      <c r="H797" s="31" t="s">
        <v>10777</v>
      </c>
      <c r="I797" s="31" t="s">
        <v>11230</v>
      </c>
      <c r="J797" s="31" t="s">
        <v>11078</v>
      </c>
      <c r="K797" s="31" t="s">
        <v>11079</v>
      </c>
      <c r="L797" s="31" t="s">
        <v>14559</v>
      </c>
      <c r="M797" s="31"/>
      <c r="N797" s="31" t="s">
        <v>11075</v>
      </c>
      <c r="O797" s="31" t="s">
        <v>14560</v>
      </c>
      <c r="P797" s="31" t="s">
        <v>11067</v>
      </c>
      <c r="Q797" s="31" t="s">
        <v>11070</v>
      </c>
      <c r="R797" s="31"/>
      <c r="S797" s="31" t="s">
        <v>11071</v>
      </c>
      <c r="T797" s="49" t="s">
        <v>18636</v>
      </c>
      <c r="U797" s="83" t="s">
        <v>18605</v>
      </c>
      <c r="V797" s="49" t="s">
        <v>3537</v>
      </c>
      <c r="W797" s="49" t="s">
        <v>18738</v>
      </c>
      <c r="X797" s="32" t="s">
        <v>18603</v>
      </c>
      <c r="Y797" s="49" t="s">
        <v>1930</v>
      </c>
      <c r="Z797" s="49" t="s">
        <v>1930</v>
      </c>
      <c r="AA797" s="49" t="s">
        <v>1930</v>
      </c>
      <c r="AB797" s="83"/>
      <c r="AC797" s="38"/>
    </row>
    <row r="798" spans="1:29" s="33" customFormat="1" ht="15.75">
      <c r="A798" s="31" t="s">
        <v>11063</v>
      </c>
      <c r="B798" s="31" t="s">
        <v>8190</v>
      </c>
      <c r="C798" s="31"/>
      <c r="D798" s="31" t="s">
        <v>8191</v>
      </c>
      <c r="E798" s="31" t="s">
        <v>2927</v>
      </c>
      <c r="F798" s="31" t="s">
        <v>14561</v>
      </c>
      <c r="G798" s="31" t="s">
        <v>14562</v>
      </c>
      <c r="H798" s="31" t="s">
        <v>14563</v>
      </c>
      <c r="I798" s="31" t="s">
        <v>11230</v>
      </c>
      <c r="J798" s="31" t="s">
        <v>11078</v>
      </c>
      <c r="K798" s="31" t="s">
        <v>11079</v>
      </c>
      <c r="L798" s="31" t="s">
        <v>14564</v>
      </c>
      <c r="M798" s="31"/>
      <c r="N798" s="31" t="s">
        <v>11075</v>
      </c>
      <c r="O798" s="31" t="s">
        <v>14565</v>
      </c>
      <c r="P798" s="31" t="s">
        <v>11067</v>
      </c>
      <c r="Q798" s="31" t="s">
        <v>11070</v>
      </c>
      <c r="R798" s="31"/>
      <c r="S798" s="31" t="s">
        <v>11071</v>
      </c>
      <c r="T798" s="49" t="s">
        <v>18636</v>
      </c>
      <c r="U798" s="83" t="s">
        <v>18605</v>
      </c>
      <c r="V798" s="49" t="s">
        <v>3537</v>
      </c>
      <c r="W798" s="49" t="s">
        <v>18738</v>
      </c>
      <c r="X798" s="32" t="s">
        <v>18603</v>
      </c>
      <c r="Y798" s="49" t="s">
        <v>1930</v>
      </c>
      <c r="Z798" s="49" t="s">
        <v>1930</v>
      </c>
      <c r="AA798" s="49" t="s">
        <v>1930</v>
      </c>
      <c r="AB798" s="83"/>
      <c r="AC798" s="38"/>
    </row>
    <row r="799" spans="1:29" s="33" customFormat="1" ht="15.75">
      <c r="A799" s="31" t="s">
        <v>11063</v>
      </c>
      <c r="B799" s="31" t="s">
        <v>8190</v>
      </c>
      <c r="C799" s="31"/>
      <c r="D799" s="31" t="s">
        <v>8191</v>
      </c>
      <c r="E799" s="31" t="s">
        <v>2927</v>
      </c>
      <c r="F799" s="31" t="s">
        <v>14566</v>
      </c>
      <c r="G799" s="31" t="s">
        <v>14567</v>
      </c>
      <c r="H799" s="31" t="s">
        <v>14568</v>
      </c>
      <c r="I799" s="31" t="s">
        <v>11230</v>
      </c>
      <c r="J799" s="31" t="s">
        <v>11078</v>
      </c>
      <c r="K799" s="31" t="s">
        <v>11079</v>
      </c>
      <c r="L799" s="31" t="s">
        <v>14569</v>
      </c>
      <c r="M799" s="31"/>
      <c r="N799" s="31" t="s">
        <v>11075</v>
      </c>
      <c r="O799" s="31" t="s">
        <v>14570</v>
      </c>
      <c r="P799" s="31" t="s">
        <v>11067</v>
      </c>
      <c r="Q799" s="31" t="s">
        <v>11070</v>
      </c>
      <c r="R799" s="31"/>
      <c r="S799" s="31" t="s">
        <v>11071</v>
      </c>
      <c r="T799" s="49" t="s">
        <v>18636</v>
      </c>
      <c r="U799" s="83" t="s">
        <v>18605</v>
      </c>
      <c r="V799" s="49" t="s">
        <v>3537</v>
      </c>
      <c r="W799" s="49" t="s">
        <v>18738</v>
      </c>
      <c r="X799" s="32" t="s">
        <v>18603</v>
      </c>
      <c r="Y799" s="49" t="s">
        <v>1930</v>
      </c>
      <c r="Z799" s="49" t="s">
        <v>1930</v>
      </c>
      <c r="AA799" s="49" t="s">
        <v>1930</v>
      </c>
      <c r="AB799" s="83"/>
      <c r="AC799" s="38"/>
    </row>
    <row r="800" spans="1:29" s="33" customFormat="1" ht="15.75">
      <c r="A800" s="31" t="s">
        <v>11063</v>
      </c>
      <c r="B800" s="31" t="s">
        <v>8190</v>
      </c>
      <c r="C800" s="31"/>
      <c r="D800" s="31" t="s">
        <v>8191</v>
      </c>
      <c r="E800" s="31" t="s">
        <v>2927</v>
      </c>
      <c r="F800" s="31" t="s">
        <v>10781</v>
      </c>
      <c r="G800" s="31" t="s">
        <v>10782</v>
      </c>
      <c r="H800" s="31" t="s">
        <v>10780</v>
      </c>
      <c r="I800" s="31" t="s">
        <v>11230</v>
      </c>
      <c r="J800" s="31" t="s">
        <v>11078</v>
      </c>
      <c r="K800" s="31" t="s">
        <v>11079</v>
      </c>
      <c r="L800" s="31" t="s">
        <v>14571</v>
      </c>
      <c r="M800" s="31"/>
      <c r="N800" s="31" t="s">
        <v>11075</v>
      </c>
      <c r="O800" s="31" t="s">
        <v>14572</v>
      </c>
      <c r="P800" s="31" t="s">
        <v>11067</v>
      </c>
      <c r="Q800" s="31" t="s">
        <v>11070</v>
      </c>
      <c r="R800" s="31"/>
      <c r="S800" s="31" t="s">
        <v>11071</v>
      </c>
      <c r="T800" s="49" t="s">
        <v>18636</v>
      </c>
      <c r="U800" s="83" t="s">
        <v>18605</v>
      </c>
      <c r="V800" s="49" t="s">
        <v>3537</v>
      </c>
      <c r="W800" s="49" t="s">
        <v>18738</v>
      </c>
      <c r="X800" s="32" t="s">
        <v>18603</v>
      </c>
      <c r="Y800" s="49" t="s">
        <v>1930</v>
      </c>
      <c r="Z800" s="49" t="s">
        <v>1930</v>
      </c>
      <c r="AA800" s="49" t="s">
        <v>1930</v>
      </c>
      <c r="AB800" s="83"/>
      <c r="AC800" s="38"/>
    </row>
    <row r="801" spans="1:29" s="33" customFormat="1" ht="15.75">
      <c r="A801" s="31" t="s">
        <v>11063</v>
      </c>
      <c r="B801" s="31" t="s">
        <v>8190</v>
      </c>
      <c r="C801" s="31"/>
      <c r="D801" s="31" t="s">
        <v>8191</v>
      </c>
      <c r="E801" s="31" t="s">
        <v>2927</v>
      </c>
      <c r="F801" s="31" t="s">
        <v>14573</v>
      </c>
      <c r="G801" s="31" t="s">
        <v>14574</v>
      </c>
      <c r="H801" s="31" t="s">
        <v>14575</v>
      </c>
      <c r="I801" s="31" t="s">
        <v>11230</v>
      </c>
      <c r="J801" s="31" t="s">
        <v>11078</v>
      </c>
      <c r="K801" s="31" t="s">
        <v>11079</v>
      </c>
      <c r="L801" s="31" t="s">
        <v>14576</v>
      </c>
      <c r="M801" s="31"/>
      <c r="N801" s="31" t="s">
        <v>11075</v>
      </c>
      <c r="O801" s="31" t="s">
        <v>14577</v>
      </c>
      <c r="P801" s="31" t="s">
        <v>11067</v>
      </c>
      <c r="Q801" s="31" t="s">
        <v>11070</v>
      </c>
      <c r="R801" s="31"/>
      <c r="S801" s="31" t="s">
        <v>11071</v>
      </c>
      <c r="T801" s="49" t="s">
        <v>18636</v>
      </c>
      <c r="U801" s="83" t="s">
        <v>18605</v>
      </c>
      <c r="V801" s="49" t="s">
        <v>3537</v>
      </c>
      <c r="W801" s="49" t="s">
        <v>18738</v>
      </c>
      <c r="X801" s="32" t="s">
        <v>18603</v>
      </c>
      <c r="Y801" s="49" t="s">
        <v>1930</v>
      </c>
      <c r="Z801" s="49" t="s">
        <v>1930</v>
      </c>
      <c r="AA801" s="49" t="s">
        <v>1930</v>
      </c>
      <c r="AB801" s="83"/>
      <c r="AC801" s="38"/>
    </row>
    <row r="802" spans="1:29" s="33" customFormat="1" ht="15.75">
      <c r="A802" s="31" t="s">
        <v>11063</v>
      </c>
      <c r="B802" s="31" t="s">
        <v>8190</v>
      </c>
      <c r="C802" s="31"/>
      <c r="D802" s="31" t="s">
        <v>8191</v>
      </c>
      <c r="E802" s="31" t="s">
        <v>2927</v>
      </c>
      <c r="F802" s="31" t="s">
        <v>14578</v>
      </c>
      <c r="G802" s="31" t="s">
        <v>14579</v>
      </c>
      <c r="H802" s="31" t="s">
        <v>14580</v>
      </c>
      <c r="I802" s="31" t="s">
        <v>11230</v>
      </c>
      <c r="J802" s="31" t="s">
        <v>11078</v>
      </c>
      <c r="K802" s="31" t="s">
        <v>11079</v>
      </c>
      <c r="L802" s="31" t="s">
        <v>14581</v>
      </c>
      <c r="M802" s="31"/>
      <c r="N802" s="31" t="s">
        <v>11075</v>
      </c>
      <c r="O802" s="31" t="s">
        <v>14582</v>
      </c>
      <c r="P802" s="31" t="s">
        <v>11067</v>
      </c>
      <c r="Q802" s="31" t="s">
        <v>11070</v>
      </c>
      <c r="R802" s="31"/>
      <c r="S802" s="31" t="s">
        <v>11071</v>
      </c>
      <c r="T802" s="49" t="s">
        <v>18636</v>
      </c>
      <c r="U802" s="83" t="s">
        <v>18605</v>
      </c>
      <c r="V802" s="49" t="s">
        <v>3537</v>
      </c>
      <c r="W802" s="49" t="s">
        <v>18738</v>
      </c>
      <c r="X802" s="32" t="s">
        <v>18603</v>
      </c>
      <c r="Y802" s="49" t="s">
        <v>1930</v>
      </c>
      <c r="Z802" s="49" t="s">
        <v>1930</v>
      </c>
      <c r="AA802" s="49" t="s">
        <v>1930</v>
      </c>
      <c r="AB802" s="83"/>
      <c r="AC802" s="38"/>
    </row>
    <row r="803" spans="1:29" s="33" customFormat="1" ht="15.75">
      <c r="A803" s="31" t="s">
        <v>11063</v>
      </c>
      <c r="B803" s="31" t="s">
        <v>8190</v>
      </c>
      <c r="C803" s="31"/>
      <c r="D803" s="31" t="s">
        <v>8191</v>
      </c>
      <c r="E803" s="31" t="s">
        <v>2927</v>
      </c>
      <c r="F803" s="31" t="s">
        <v>10784</v>
      </c>
      <c r="G803" s="31" t="s">
        <v>10785</v>
      </c>
      <c r="H803" s="31" t="s">
        <v>10783</v>
      </c>
      <c r="I803" s="31" t="s">
        <v>11230</v>
      </c>
      <c r="J803" s="31" t="s">
        <v>11078</v>
      </c>
      <c r="K803" s="31" t="s">
        <v>11079</v>
      </c>
      <c r="L803" s="31" t="s">
        <v>14583</v>
      </c>
      <c r="M803" s="31"/>
      <c r="N803" s="31" t="s">
        <v>11075</v>
      </c>
      <c r="O803" s="31" t="s">
        <v>14584</v>
      </c>
      <c r="P803" s="31" t="s">
        <v>11067</v>
      </c>
      <c r="Q803" s="31" t="s">
        <v>11070</v>
      </c>
      <c r="R803" s="31"/>
      <c r="S803" s="31" t="s">
        <v>11071</v>
      </c>
      <c r="T803" s="49" t="s">
        <v>18636</v>
      </c>
      <c r="U803" s="83" t="s">
        <v>18605</v>
      </c>
      <c r="V803" s="49" t="s">
        <v>3537</v>
      </c>
      <c r="W803" s="49" t="s">
        <v>18738</v>
      </c>
      <c r="X803" s="32" t="s">
        <v>18603</v>
      </c>
      <c r="Y803" s="49" t="s">
        <v>1930</v>
      </c>
      <c r="Z803" s="49" t="s">
        <v>1930</v>
      </c>
      <c r="AA803" s="49" t="s">
        <v>1930</v>
      </c>
      <c r="AB803" s="83"/>
      <c r="AC803" s="38"/>
    </row>
    <row r="804" spans="1:29" s="33" customFormat="1" ht="15.75">
      <c r="A804" s="31" t="s">
        <v>11063</v>
      </c>
      <c r="B804" s="31" t="s">
        <v>8190</v>
      </c>
      <c r="C804" s="31"/>
      <c r="D804" s="31" t="s">
        <v>8191</v>
      </c>
      <c r="E804" s="31" t="s">
        <v>2927</v>
      </c>
      <c r="F804" s="31" t="s">
        <v>10787</v>
      </c>
      <c r="G804" s="31" t="s">
        <v>10788</v>
      </c>
      <c r="H804" s="31" t="s">
        <v>10786</v>
      </c>
      <c r="I804" s="31" t="s">
        <v>11230</v>
      </c>
      <c r="J804" s="31" t="s">
        <v>11078</v>
      </c>
      <c r="K804" s="31" t="s">
        <v>11079</v>
      </c>
      <c r="L804" s="31" t="s">
        <v>14585</v>
      </c>
      <c r="M804" s="31"/>
      <c r="N804" s="31" t="s">
        <v>11075</v>
      </c>
      <c r="O804" s="31" t="s">
        <v>14586</v>
      </c>
      <c r="P804" s="31" t="s">
        <v>11067</v>
      </c>
      <c r="Q804" s="31" t="s">
        <v>11070</v>
      </c>
      <c r="R804" s="31"/>
      <c r="S804" s="31" t="s">
        <v>11071</v>
      </c>
      <c r="T804" s="49" t="s">
        <v>18636</v>
      </c>
      <c r="U804" s="83" t="s">
        <v>18605</v>
      </c>
      <c r="V804" s="49" t="s">
        <v>3537</v>
      </c>
      <c r="W804" s="49" t="s">
        <v>18738</v>
      </c>
      <c r="X804" s="32" t="s">
        <v>18603</v>
      </c>
      <c r="Y804" s="49" t="s">
        <v>1930</v>
      </c>
      <c r="Z804" s="49" t="s">
        <v>1930</v>
      </c>
      <c r="AA804" s="49" t="s">
        <v>1930</v>
      </c>
      <c r="AB804" s="83"/>
      <c r="AC804" s="38"/>
    </row>
    <row r="805" spans="1:29" s="33" customFormat="1" ht="15.75">
      <c r="A805" s="31" t="s">
        <v>11063</v>
      </c>
      <c r="B805" s="31" t="s">
        <v>8190</v>
      </c>
      <c r="C805" s="31"/>
      <c r="D805" s="31" t="s">
        <v>8191</v>
      </c>
      <c r="E805" s="31" t="s">
        <v>2927</v>
      </c>
      <c r="F805" s="31" t="s">
        <v>14587</v>
      </c>
      <c r="G805" s="31" t="s">
        <v>14588</v>
      </c>
      <c r="H805" s="31" t="s">
        <v>14589</v>
      </c>
      <c r="I805" s="31" t="s">
        <v>11230</v>
      </c>
      <c r="J805" s="31" t="s">
        <v>11078</v>
      </c>
      <c r="K805" s="31" t="s">
        <v>11079</v>
      </c>
      <c r="L805" s="31" t="s">
        <v>14590</v>
      </c>
      <c r="M805" s="31"/>
      <c r="N805" s="31" t="s">
        <v>11075</v>
      </c>
      <c r="O805" s="31" t="s">
        <v>14591</v>
      </c>
      <c r="P805" s="31" t="s">
        <v>11067</v>
      </c>
      <c r="Q805" s="31" t="s">
        <v>11070</v>
      </c>
      <c r="R805" s="31"/>
      <c r="S805" s="31" t="s">
        <v>11071</v>
      </c>
      <c r="T805" s="49" t="s">
        <v>18636</v>
      </c>
      <c r="U805" s="83" t="s">
        <v>18605</v>
      </c>
      <c r="V805" s="49" t="s">
        <v>3537</v>
      </c>
      <c r="W805" s="49" t="s">
        <v>18738</v>
      </c>
      <c r="X805" s="32" t="s">
        <v>18603</v>
      </c>
      <c r="Y805" s="49" t="s">
        <v>1930</v>
      </c>
      <c r="Z805" s="49" t="s">
        <v>1930</v>
      </c>
      <c r="AA805" s="49" t="s">
        <v>1930</v>
      </c>
      <c r="AB805" s="83"/>
      <c r="AC805" s="38"/>
    </row>
    <row r="806" spans="1:29" s="33" customFormat="1" ht="15.75">
      <c r="A806" s="31" t="s">
        <v>11063</v>
      </c>
      <c r="B806" s="31" t="s">
        <v>8190</v>
      </c>
      <c r="C806" s="31"/>
      <c r="D806" s="31" t="s">
        <v>8191</v>
      </c>
      <c r="E806" s="31" t="s">
        <v>2927</v>
      </c>
      <c r="F806" s="31" t="s">
        <v>14592</v>
      </c>
      <c r="G806" s="31" t="s">
        <v>14593</v>
      </c>
      <c r="H806" s="31" t="s">
        <v>14594</v>
      </c>
      <c r="I806" s="31" t="s">
        <v>11230</v>
      </c>
      <c r="J806" s="31" t="s">
        <v>11078</v>
      </c>
      <c r="K806" s="31" t="s">
        <v>11079</v>
      </c>
      <c r="L806" s="31" t="s">
        <v>14595</v>
      </c>
      <c r="M806" s="31"/>
      <c r="N806" s="31" t="s">
        <v>11075</v>
      </c>
      <c r="O806" s="31" t="s">
        <v>18627</v>
      </c>
      <c r="P806" s="31" t="s">
        <v>11067</v>
      </c>
      <c r="Q806" s="31" t="s">
        <v>11070</v>
      </c>
      <c r="R806" s="31"/>
      <c r="S806" s="31" t="s">
        <v>11071</v>
      </c>
      <c r="T806" s="49" t="s">
        <v>18636</v>
      </c>
      <c r="U806" s="83" t="s">
        <v>18605</v>
      </c>
      <c r="V806" s="49" t="s">
        <v>3537</v>
      </c>
      <c r="W806" s="49" t="s">
        <v>18738</v>
      </c>
      <c r="X806" s="32" t="s">
        <v>18603</v>
      </c>
      <c r="Y806" s="49" t="s">
        <v>1930</v>
      </c>
      <c r="Z806" s="49" t="s">
        <v>1930</v>
      </c>
      <c r="AA806" s="49" t="s">
        <v>1930</v>
      </c>
      <c r="AB806" s="83"/>
      <c r="AC806" s="38"/>
    </row>
    <row r="807" spans="1:29" s="33" customFormat="1" ht="15.75">
      <c r="A807" s="31" t="s">
        <v>11063</v>
      </c>
      <c r="B807" s="31" t="s">
        <v>8190</v>
      </c>
      <c r="C807" s="31"/>
      <c r="D807" s="31" t="s">
        <v>8191</v>
      </c>
      <c r="E807" s="31" t="s">
        <v>2927</v>
      </c>
      <c r="F807" s="31" t="s">
        <v>10796</v>
      </c>
      <c r="G807" s="31" t="s">
        <v>10797</v>
      </c>
      <c r="H807" s="31" t="s">
        <v>10795</v>
      </c>
      <c r="I807" s="31" t="s">
        <v>11230</v>
      </c>
      <c r="J807" s="31" t="s">
        <v>11078</v>
      </c>
      <c r="K807" s="31" t="s">
        <v>11079</v>
      </c>
      <c r="L807" s="31" t="s">
        <v>14596</v>
      </c>
      <c r="M807" s="31"/>
      <c r="N807" s="31" t="s">
        <v>11075</v>
      </c>
      <c r="O807" s="31" t="s">
        <v>14597</v>
      </c>
      <c r="P807" s="31" t="s">
        <v>11067</v>
      </c>
      <c r="Q807" s="31" t="s">
        <v>11070</v>
      </c>
      <c r="R807" s="31"/>
      <c r="S807" s="31" t="s">
        <v>11071</v>
      </c>
      <c r="T807" s="49" t="s">
        <v>18636</v>
      </c>
      <c r="U807" s="83" t="s">
        <v>18605</v>
      </c>
      <c r="V807" s="49" t="s">
        <v>3537</v>
      </c>
      <c r="W807" s="49" t="s">
        <v>18738</v>
      </c>
      <c r="X807" s="32" t="s">
        <v>18603</v>
      </c>
      <c r="Y807" s="49" t="s">
        <v>1930</v>
      </c>
      <c r="Z807" s="49" t="s">
        <v>1930</v>
      </c>
      <c r="AA807" s="49" t="s">
        <v>1930</v>
      </c>
      <c r="AB807" s="83"/>
      <c r="AC807" s="38"/>
    </row>
    <row r="808" spans="1:29" s="33" customFormat="1" ht="15.75">
      <c r="A808" s="31" t="s">
        <v>11063</v>
      </c>
      <c r="B808" s="31" t="s">
        <v>8190</v>
      </c>
      <c r="C808" s="31"/>
      <c r="D808" s="31" t="s">
        <v>8191</v>
      </c>
      <c r="E808" s="31" t="s">
        <v>2927</v>
      </c>
      <c r="F808" s="31" t="s">
        <v>14598</v>
      </c>
      <c r="G808" s="31" t="s">
        <v>14599</v>
      </c>
      <c r="H808" s="31" t="s">
        <v>14600</v>
      </c>
      <c r="I808" s="31" t="s">
        <v>11230</v>
      </c>
      <c r="J808" s="31" t="s">
        <v>11078</v>
      </c>
      <c r="K808" s="31" t="s">
        <v>11079</v>
      </c>
      <c r="L808" s="31" t="s">
        <v>14601</v>
      </c>
      <c r="M808" s="31"/>
      <c r="N808" s="31" t="s">
        <v>11075</v>
      </c>
      <c r="O808" s="31" t="s">
        <v>14602</v>
      </c>
      <c r="P808" s="31" t="s">
        <v>11067</v>
      </c>
      <c r="Q808" s="31" t="s">
        <v>11070</v>
      </c>
      <c r="R808" s="31"/>
      <c r="S808" s="31" t="s">
        <v>11071</v>
      </c>
      <c r="T808" s="49" t="s">
        <v>18636</v>
      </c>
      <c r="U808" s="83" t="s">
        <v>18605</v>
      </c>
      <c r="V808" s="49" t="s">
        <v>3537</v>
      </c>
      <c r="W808" s="49" t="s">
        <v>18738</v>
      </c>
      <c r="X808" s="32" t="s">
        <v>18603</v>
      </c>
      <c r="Y808" s="49" t="s">
        <v>1930</v>
      </c>
      <c r="Z808" s="49" t="s">
        <v>1930</v>
      </c>
      <c r="AA808" s="49" t="s">
        <v>1930</v>
      </c>
      <c r="AB808" s="83"/>
      <c r="AC808" s="38"/>
    </row>
    <row r="809" spans="1:29" s="33" customFormat="1" ht="15.75">
      <c r="A809" s="31" t="s">
        <v>11063</v>
      </c>
      <c r="B809" s="31" t="s">
        <v>8190</v>
      </c>
      <c r="C809" s="31"/>
      <c r="D809" s="31" t="s">
        <v>8191</v>
      </c>
      <c r="E809" s="31" t="s">
        <v>2927</v>
      </c>
      <c r="F809" s="31" t="s">
        <v>10799</v>
      </c>
      <c r="G809" s="31" t="s">
        <v>10800</v>
      </c>
      <c r="H809" s="31" t="s">
        <v>10798</v>
      </c>
      <c r="I809" s="31" t="s">
        <v>11230</v>
      </c>
      <c r="J809" s="31" t="s">
        <v>11078</v>
      </c>
      <c r="K809" s="31" t="s">
        <v>11079</v>
      </c>
      <c r="L809" s="31" t="s">
        <v>14603</v>
      </c>
      <c r="M809" s="31"/>
      <c r="N809" s="31" t="s">
        <v>11075</v>
      </c>
      <c r="O809" s="31" t="s">
        <v>14604</v>
      </c>
      <c r="P809" s="31" t="s">
        <v>11067</v>
      </c>
      <c r="Q809" s="31" t="s">
        <v>11070</v>
      </c>
      <c r="R809" s="31"/>
      <c r="S809" s="31" t="s">
        <v>11071</v>
      </c>
      <c r="T809" s="49" t="s">
        <v>18636</v>
      </c>
      <c r="U809" s="83" t="s">
        <v>18605</v>
      </c>
      <c r="V809" s="49" t="s">
        <v>3537</v>
      </c>
      <c r="W809" s="49" t="s">
        <v>18738</v>
      </c>
      <c r="X809" s="32" t="s">
        <v>18603</v>
      </c>
      <c r="Y809" s="49" t="s">
        <v>1930</v>
      </c>
      <c r="Z809" s="49" t="s">
        <v>1930</v>
      </c>
      <c r="AA809" s="49" t="s">
        <v>1930</v>
      </c>
      <c r="AB809" s="83"/>
      <c r="AC809" s="38"/>
    </row>
    <row r="810" spans="1:29" s="33" customFormat="1" ht="15.75">
      <c r="A810" s="31" t="s">
        <v>11063</v>
      </c>
      <c r="B810" s="31" t="s">
        <v>8190</v>
      </c>
      <c r="C810" s="31"/>
      <c r="D810" s="31" t="s">
        <v>8191</v>
      </c>
      <c r="E810" s="31" t="s">
        <v>2927</v>
      </c>
      <c r="F810" s="31" t="s">
        <v>10790</v>
      </c>
      <c r="G810" s="31" t="s">
        <v>10791</v>
      </c>
      <c r="H810" s="31" t="s">
        <v>10789</v>
      </c>
      <c r="I810" s="31" t="s">
        <v>11230</v>
      </c>
      <c r="J810" s="31" t="s">
        <v>11078</v>
      </c>
      <c r="K810" s="31" t="s">
        <v>11079</v>
      </c>
      <c r="L810" s="31" t="s">
        <v>14605</v>
      </c>
      <c r="M810" s="31"/>
      <c r="N810" s="31" t="s">
        <v>11075</v>
      </c>
      <c r="O810" s="31" t="s">
        <v>14606</v>
      </c>
      <c r="P810" s="31" t="s">
        <v>11067</v>
      </c>
      <c r="Q810" s="31" t="s">
        <v>11070</v>
      </c>
      <c r="R810" s="31"/>
      <c r="S810" s="31" t="s">
        <v>11071</v>
      </c>
      <c r="T810" s="49" t="s">
        <v>18636</v>
      </c>
      <c r="U810" s="83" t="s">
        <v>18605</v>
      </c>
      <c r="V810" s="49" t="s">
        <v>3537</v>
      </c>
      <c r="W810" s="49" t="s">
        <v>18738</v>
      </c>
      <c r="X810" s="32" t="s">
        <v>18603</v>
      </c>
      <c r="Y810" s="49" t="s">
        <v>1930</v>
      </c>
      <c r="Z810" s="49" t="s">
        <v>1930</v>
      </c>
      <c r="AA810" s="49" t="s">
        <v>1930</v>
      </c>
      <c r="AB810" s="83"/>
      <c r="AC810" s="38"/>
    </row>
    <row r="811" spans="1:29" s="33" customFormat="1" ht="15.75">
      <c r="A811" s="31" t="s">
        <v>11063</v>
      </c>
      <c r="B811" s="31" t="s">
        <v>8190</v>
      </c>
      <c r="C811" s="31"/>
      <c r="D811" s="31" t="s">
        <v>8191</v>
      </c>
      <c r="E811" s="31" t="s">
        <v>2927</v>
      </c>
      <c r="F811" s="31" t="s">
        <v>10793</v>
      </c>
      <c r="G811" s="31" t="s">
        <v>10794</v>
      </c>
      <c r="H811" s="31" t="s">
        <v>10792</v>
      </c>
      <c r="I811" s="31" t="s">
        <v>11230</v>
      </c>
      <c r="J811" s="31" t="s">
        <v>11078</v>
      </c>
      <c r="K811" s="31" t="s">
        <v>11079</v>
      </c>
      <c r="L811" s="31" t="s">
        <v>14607</v>
      </c>
      <c r="M811" s="31"/>
      <c r="N811" s="31" t="s">
        <v>11075</v>
      </c>
      <c r="O811" s="31" t="s">
        <v>14608</v>
      </c>
      <c r="P811" s="31" t="s">
        <v>11067</v>
      </c>
      <c r="Q811" s="31" t="s">
        <v>11070</v>
      </c>
      <c r="R811" s="31"/>
      <c r="S811" s="31" t="s">
        <v>11071</v>
      </c>
      <c r="T811" s="49" t="s">
        <v>18636</v>
      </c>
      <c r="U811" s="83" t="s">
        <v>18605</v>
      </c>
      <c r="V811" s="49" t="s">
        <v>3537</v>
      </c>
      <c r="W811" s="49" t="s">
        <v>18738</v>
      </c>
      <c r="X811" s="32" t="s">
        <v>18603</v>
      </c>
      <c r="Y811" s="49" t="s">
        <v>1930</v>
      </c>
      <c r="Z811" s="49" t="s">
        <v>1930</v>
      </c>
      <c r="AA811" s="49" t="s">
        <v>1930</v>
      </c>
      <c r="AB811" s="83"/>
      <c r="AC811" s="38"/>
    </row>
    <row r="812" spans="1:29" s="33" customFormat="1" ht="15.75">
      <c r="A812" s="31" t="s">
        <v>11063</v>
      </c>
      <c r="B812" s="31" t="s">
        <v>8190</v>
      </c>
      <c r="C812" s="31"/>
      <c r="D812" s="31" t="s">
        <v>8191</v>
      </c>
      <c r="E812" s="31" t="s">
        <v>2927</v>
      </c>
      <c r="F812" s="31" t="s">
        <v>14609</v>
      </c>
      <c r="G812" s="31" t="s">
        <v>14610</v>
      </c>
      <c r="H812" s="31" t="s">
        <v>14611</v>
      </c>
      <c r="I812" s="31" t="s">
        <v>11230</v>
      </c>
      <c r="J812" s="31" t="s">
        <v>11078</v>
      </c>
      <c r="K812" s="31" t="s">
        <v>11079</v>
      </c>
      <c r="L812" s="31" t="s">
        <v>14612</v>
      </c>
      <c r="M812" s="31"/>
      <c r="N812" s="31" t="s">
        <v>11075</v>
      </c>
      <c r="O812" s="31" t="s">
        <v>14613</v>
      </c>
      <c r="P812" s="31" t="s">
        <v>11067</v>
      </c>
      <c r="Q812" s="31" t="s">
        <v>11070</v>
      </c>
      <c r="R812" s="31"/>
      <c r="S812" s="31" t="s">
        <v>11071</v>
      </c>
      <c r="T812" s="49" t="s">
        <v>18636</v>
      </c>
      <c r="U812" s="83" t="s">
        <v>18605</v>
      </c>
      <c r="V812" s="49" t="s">
        <v>3537</v>
      </c>
      <c r="W812" s="49" t="s">
        <v>18738</v>
      </c>
      <c r="X812" s="32" t="s">
        <v>18603</v>
      </c>
      <c r="Y812" s="49" t="s">
        <v>1930</v>
      </c>
      <c r="Z812" s="49" t="s">
        <v>1930</v>
      </c>
      <c r="AA812" s="49" t="s">
        <v>1930</v>
      </c>
      <c r="AB812" s="83"/>
      <c r="AC812" s="38"/>
    </row>
    <row r="813" spans="1:29" s="109" customFormat="1" ht="15.75">
      <c r="A813" s="36" t="s">
        <v>11063</v>
      </c>
      <c r="B813" s="36" t="s">
        <v>8190</v>
      </c>
      <c r="C813" s="36"/>
      <c r="D813" s="36" t="s">
        <v>8191</v>
      </c>
      <c r="E813" s="36" t="s">
        <v>2927</v>
      </c>
      <c r="F813" s="36" t="s">
        <v>14614</v>
      </c>
      <c r="G813" s="36" t="s">
        <v>18791</v>
      </c>
      <c r="H813" s="36" t="s">
        <v>18792</v>
      </c>
      <c r="I813" s="31" t="s">
        <v>11230</v>
      </c>
      <c r="J813" s="31" t="s">
        <v>11078</v>
      </c>
      <c r="K813" s="31" t="s">
        <v>11079</v>
      </c>
      <c r="L813" s="31" t="s">
        <v>14615</v>
      </c>
      <c r="M813" s="31"/>
      <c r="N813" s="31" t="s">
        <v>11075</v>
      </c>
      <c r="O813" s="31" t="s">
        <v>14616</v>
      </c>
      <c r="P813" s="31" t="s">
        <v>11067</v>
      </c>
      <c r="Q813" s="31" t="s">
        <v>11070</v>
      </c>
      <c r="R813" s="31"/>
      <c r="S813" s="31" t="s">
        <v>11071</v>
      </c>
      <c r="T813" s="106" t="s">
        <v>18636</v>
      </c>
      <c r="U813" s="107" t="s">
        <v>18607</v>
      </c>
      <c r="V813" s="106" t="s">
        <v>7694</v>
      </c>
      <c r="W813" s="106" t="s">
        <v>18738</v>
      </c>
      <c r="X813" s="37" t="s">
        <v>18603</v>
      </c>
      <c r="Y813" s="106" t="s">
        <v>1930</v>
      </c>
      <c r="Z813" s="106" t="s">
        <v>1930</v>
      </c>
      <c r="AA813" s="106" t="s">
        <v>1930</v>
      </c>
      <c r="AB813" s="107"/>
      <c r="AC813" s="108"/>
    </row>
    <row r="814" spans="1:29" s="109" customFormat="1" ht="15.75">
      <c r="A814" s="36" t="s">
        <v>11063</v>
      </c>
      <c r="B814" s="36" t="s">
        <v>8190</v>
      </c>
      <c r="C814" s="36"/>
      <c r="D814" s="36" t="s">
        <v>8191</v>
      </c>
      <c r="E814" s="36" t="s">
        <v>2927</v>
      </c>
      <c r="F814" s="36" t="s">
        <v>14617</v>
      </c>
      <c r="G814" s="36" t="s">
        <v>18793</v>
      </c>
      <c r="H814" s="36" t="s">
        <v>18792</v>
      </c>
      <c r="I814" s="31" t="s">
        <v>11230</v>
      </c>
      <c r="J814" s="31" t="s">
        <v>11078</v>
      </c>
      <c r="K814" s="31" t="s">
        <v>11079</v>
      </c>
      <c r="L814" s="31" t="s">
        <v>14618</v>
      </c>
      <c r="M814" s="31"/>
      <c r="N814" s="31" t="s">
        <v>11075</v>
      </c>
      <c r="O814" s="31" t="s">
        <v>14616</v>
      </c>
      <c r="P814" s="31" t="s">
        <v>11067</v>
      </c>
      <c r="Q814" s="31" t="s">
        <v>11070</v>
      </c>
      <c r="R814" s="31"/>
      <c r="S814" s="31" t="s">
        <v>11071</v>
      </c>
      <c r="T814" s="106" t="s">
        <v>18636</v>
      </c>
      <c r="U814" s="107" t="s">
        <v>18607</v>
      </c>
      <c r="V814" s="106" t="s">
        <v>7694</v>
      </c>
      <c r="W814" s="106" t="s">
        <v>18738</v>
      </c>
      <c r="X814" s="37" t="s">
        <v>18603</v>
      </c>
      <c r="Y814" s="106" t="s">
        <v>1930</v>
      </c>
      <c r="Z814" s="106" t="s">
        <v>1930</v>
      </c>
      <c r="AA814" s="106" t="s">
        <v>1930</v>
      </c>
      <c r="AB814" s="107"/>
      <c r="AC814" s="108"/>
    </row>
    <row r="815" spans="1:29" s="109" customFormat="1" ht="15.75">
      <c r="A815" s="36" t="s">
        <v>11063</v>
      </c>
      <c r="B815" s="36" t="s">
        <v>8190</v>
      </c>
      <c r="C815" s="36"/>
      <c r="D815" s="36" t="s">
        <v>8191</v>
      </c>
      <c r="E815" s="36" t="s">
        <v>2927</v>
      </c>
      <c r="F815" s="36" t="s">
        <v>14619</v>
      </c>
      <c r="G815" s="36" t="s">
        <v>18794</v>
      </c>
      <c r="H815" s="36" t="s">
        <v>18792</v>
      </c>
      <c r="I815" s="31" t="s">
        <v>11230</v>
      </c>
      <c r="J815" s="31" t="s">
        <v>11078</v>
      </c>
      <c r="K815" s="31" t="s">
        <v>11079</v>
      </c>
      <c r="L815" s="31" t="s">
        <v>14620</v>
      </c>
      <c r="M815" s="31"/>
      <c r="N815" s="31" t="s">
        <v>11075</v>
      </c>
      <c r="O815" s="31" t="s">
        <v>14616</v>
      </c>
      <c r="P815" s="31" t="s">
        <v>11067</v>
      </c>
      <c r="Q815" s="31" t="s">
        <v>11070</v>
      </c>
      <c r="R815" s="31"/>
      <c r="S815" s="31" t="s">
        <v>11071</v>
      </c>
      <c r="T815" s="106" t="s">
        <v>18636</v>
      </c>
      <c r="U815" s="107" t="s">
        <v>18607</v>
      </c>
      <c r="V815" s="106" t="s">
        <v>7694</v>
      </c>
      <c r="W815" s="106" t="s">
        <v>18738</v>
      </c>
      <c r="X815" s="37" t="s">
        <v>18603</v>
      </c>
      <c r="Y815" s="106" t="s">
        <v>1930</v>
      </c>
      <c r="Z815" s="106" t="s">
        <v>1930</v>
      </c>
      <c r="AA815" s="106" t="s">
        <v>1930</v>
      </c>
      <c r="AB815" s="107"/>
      <c r="AC815" s="108"/>
    </row>
    <row r="816" spans="1:29" s="109" customFormat="1" ht="15.75">
      <c r="A816" s="36" t="s">
        <v>11063</v>
      </c>
      <c r="B816" s="36" t="s">
        <v>8190</v>
      </c>
      <c r="C816" s="36"/>
      <c r="D816" s="36" t="s">
        <v>8191</v>
      </c>
      <c r="E816" s="36" t="s">
        <v>2927</v>
      </c>
      <c r="F816" s="36" t="s">
        <v>14621</v>
      </c>
      <c r="G816" s="36" t="s">
        <v>18795</v>
      </c>
      <c r="H816" s="36" t="s">
        <v>18792</v>
      </c>
      <c r="I816" s="31" t="s">
        <v>11230</v>
      </c>
      <c r="J816" s="31" t="s">
        <v>11078</v>
      </c>
      <c r="K816" s="31" t="s">
        <v>11079</v>
      </c>
      <c r="L816" s="31" t="s">
        <v>14622</v>
      </c>
      <c r="M816" s="31"/>
      <c r="N816" s="31" t="s">
        <v>11075</v>
      </c>
      <c r="O816" s="31" t="s">
        <v>14616</v>
      </c>
      <c r="P816" s="31" t="s">
        <v>11067</v>
      </c>
      <c r="Q816" s="31" t="s">
        <v>11070</v>
      </c>
      <c r="R816" s="31"/>
      <c r="S816" s="31" t="s">
        <v>11071</v>
      </c>
      <c r="T816" s="106" t="s">
        <v>18636</v>
      </c>
      <c r="U816" s="107" t="s">
        <v>18607</v>
      </c>
      <c r="V816" s="106" t="s">
        <v>7694</v>
      </c>
      <c r="W816" s="106" t="s">
        <v>18738</v>
      </c>
      <c r="X816" s="37" t="s">
        <v>18603</v>
      </c>
      <c r="Y816" s="106" t="s">
        <v>1930</v>
      </c>
      <c r="Z816" s="106" t="s">
        <v>1930</v>
      </c>
      <c r="AA816" s="106" t="s">
        <v>1930</v>
      </c>
      <c r="AB816" s="107"/>
      <c r="AC816" s="108"/>
    </row>
    <row r="817" spans="1:29" s="109" customFormat="1" ht="15.75">
      <c r="A817" s="36" t="s">
        <v>11063</v>
      </c>
      <c r="B817" s="36" t="s">
        <v>8190</v>
      </c>
      <c r="C817" s="36"/>
      <c r="D817" s="36" t="s">
        <v>8191</v>
      </c>
      <c r="E817" s="36" t="s">
        <v>2927</v>
      </c>
      <c r="F817" s="36" t="s">
        <v>14623</v>
      </c>
      <c r="G817" s="36" t="s">
        <v>18796</v>
      </c>
      <c r="H817" s="36" t="s">
        <v>18792</v>
      </c>
      <c r="I817" s="31" t="s">
        <v>11230</v>
      </c>
      <c r="J817" s="31" t="s">
        <v>11078</v>
      </c>
      <c r="K817" s="31" t="s">
        <v>11079</v>
      </c>
      <c r="L817" s="31" t="s">
        <v>14624</v>
      </c>
      <c r="M817" s="31"/>
      <c r="N817" s="31" t="s">
        <v>11075</v>
      </c>
      <c r="O817" s="31" t="s">
        <v>14616</v>
      </c>
      <c r="P817" s="31" t="s">
        <v>11067</v>
      </c>
      <c r="Q817" s="31" t="s">
        <v>11070</v>
      </c>
      <c r="R817" s="31"/>
      <c r="S817" s="31" t="s">
        <v>11071</v>
      </c>
      <c r="T817" s="106" t="s">
        <v>18636</v>
      </c>
      <c r="U817" s="107" t="s">
        <v>18607</v>
      </c>
      <c r="V817" s="106" t="s">
        <v>7694</v>
      </c>
      <c r="W817" s="106" t="s">
        <v>18738</v>
      </c>
      <c r="X817" s="37" t="s">
        <v>18603</v>
      </c>
      <c r="Y817" s="106" t="s">
        <v>1930</v>
      </c>
      <c r="Z817" s="106" t="s">
        <v>1930</v>
      </c>
      <c r="AA817" s="106" t="s">
        <v>1930</v>
      </c>
      <c r="AB817" s="107"/>
      <c r="AC817" s="108"/>
    </row>
    <row r="818" spans="1:29" s="109" customFormat="1" ht="15.75">
      <c r="A818" s="36" t="s">
        <v>11063</v>
      </c>
      <c r="B818" s="36" t="s">
        <v>8190</v>
      </c>
      <c r="C818" s="36"/>
      <c r="D818" s="36" t="s">
        <v>8191</v>
      </c>
      <c r="E818" s="36" t="s">
        <v>2927</v>
      </c>
      <c r="F818" s="36" t="s">
        <v>14625</v>
      </c>
      <c r="G818" s="36" t="s">
        <v>18797</v>
      </c>
      <c r="H818" s="36" t="s">
        <v>18792</v>
      </c>
      <c r="I818" s="31" t="s">
        <v>11230</v>
      </c>
      <c r="J818" s="31" t="s">
        <v>11078</v>
      </c>
      <c r="K818" s="31" t="s">
        <v>11079</v>
      </c>
      <c r="L818" s="31" t="s">
        <v>14626</v>
      </c>
      <c r="M818" s="31"/>
      <c r="N818" s="31" t="s">
        <v>11075</v>
      </c>
      <c r="O818" s="31" t="s">
        <v>14616</v>
      </c>
      <c r="P818" s="31" t="s">
        <v>11067</v>
      </c>
      <c r="Q818" s="31" t="s">
        <v>11070</v>
      </c>
      <c r="R818" s="31"/>
      <c r="S818" s="31" t="s">
        <v>11071</v>
      </c>
      <c r="T818" s="106" t="s">
        <v>18636</v>
      </c>
      <c r="U818" s="107" t="s">
        <v>18607</v>
      </c>
      <c r="V818" s="106" t="s">
        <v>7694</v>
      </c>
      <c r="W818" s="106" t="s">
        <v>18738</v>
      </c>
      <c r="X818" s="37" t="s">
        <v>18603</v>
      </c>
      <c r="Y818" s="106" t="s">
        <v>1930</v>
      </c>
      <c r="Z818" s="106" t="s">
        <v>1930</v>
      </c>
      <c r="AA818" s="106" t="s">
        <v>1930</v>
      </c>
      <c r="AB818" s="107"/>
      <c r="AC818" s="108"/>
    </row>
    <row r="819" spans="1:29" s="33" customFormat="1" ht="15.75">
      <c r="A819" s="31" t="s">
        <v>11063</v>
      </c>
      <c r="B819" s="31" t="s">
        <v>8190</v>
      </c>
      <c r="C819" s="31"/>
      <c r="D819" s="31" t="s">
        <v>8191</v>
      </c>
      <c r="E819" s="31" t="s">
        <v>2927</v>
      </c>
      <c r="F819" s="31" t="s">
        <v>10835</v>
      </c>
      <c r="G819" s="31" t="s">
        <v>10836</v>
      </c>
      <c r="H819" s="31" t="s">
        <v>10834</v>
      </c>
      <c r="I819" s="31" t="s">
        <v>11230</v>
      </c>
      <c r="J819" s="31" t="s">
        <v>11078</v>
      </c>
      <c r="K819" s="31" t="s">
        <v>11079</v>
      </c>
      <c r="L819" s="31" t="s">
        <v>14627</v>
      </c>
      <c r="M819" s="31"/>
      <c r="N819" s="31" t="s">
        <v>11075</v>
      </c>
      <c r="O819" s="31" t="s">
        <v>14628</v>
      </c>
      <c r="P819" s="31" t="s">
        <v>11067</v>
      </c>
      <c r="Q819" s="31" t="s">
        <v>11070</v>
      </c>
      <c r="R819" s="31"/>
      <c r="S819" s="31" t="s">
        <v>11071</v>
      </c>
      <c r="T819" s="49" t="s">
        <v>18636</v>
      </c>
      <c r="U819" s="83" t="s">
        <v>18605</v>
      </c>
      <c r="V819" s="49" t="s">
        <v>3537</v>
      </c>
      <c r="W819" s="49" t="s">
        <v>18738</v>
      </c>
      <c r="X819" s="32" t="s">
        <v>18603</v>
      </c>
      <c r="Y819" s="49" t="s">
        <v>1930</v>
      </c>
      <c r="Z819" s="49" t="s">
        <v>1930</v>
      </c>
      <c r="AA819" s="49" t="s">
        <v>1930</v>
      </c>
      <c r="AB819" s="83"/>
      <c r="AC819" s="38"/>
    </row>
    <row r="820" spans="1:29" s="33" customFormat="1" ht="15.75">
      <c r="A820" s="31" t="s">
        <v>11063</v>
      </c>
      <c r="B820" s="31" t="s">
        <v>8190</v>
      </c>
      <c r="C820" s="31"/>
      <c r="D820" s="31" t="s">
        <v>8191</v>
      </c>
      <c r="E820" s="31" t="s">
        <v>2927</v>
      </c>
      <c r="F820" s="31" t="s">
        <v>10838</v>
      </c>
      <c r="G820" s="31" t="s">
        <v>10839</v>
      </c>
      <c r="H820" s="31" t="s">
        <v>10837</v>
      </c>
      <c r="I820" s="31" t="s">
        <v>11230</v>
      </c>
      <c r="J820" s="31" t="s">
        <v>11078</v>
      </c>
      <c r="K820" s="31" t="s">
        <v>11079</v>
      </c>
      <c r="L820" s="31" t="s">
        <v>14629</v>
      </c>
      <c r="M820" s="31"/>
      <c r="N820" s="31" t="s">
        <v>11075</v>
      </c>
      <c r="O820" s="31" t="s">
        <v>14630</v>
      </c>
      <c r="P820" s="31" t="s">
        <v>11067</v>
      </c>
      <c r="Q820" s="31" t="s">
        <v>11070</v>
      </c>
      <c r="R820" s="31"/>
      <c r="S820" s="31" t="s">
        <v>11071</v>
      </c>
      <c r="T820" s="49" t="s">
        <v>18636</v>
      </c>
      <c r="U820" s="83" t="s">
        <v>18605</v>
      </c>
      <c r="V820" s="49" t="s">
        <v>3537</v>
      </c>
      <c r="W820" s="49" t="s">
        <v>18738</v>
      </c>
      <c r="X820" s="32" t="s">
        <v>18603</v>
      </c>
      <c r="Y820" s="49" t="s">
        <v>1930</v>
      </c>
      <c r="Z820" s="49" t="s">
        <v>1930</v>
      </c>
      <c r="AA820" s="49" t="s">
        <v>1930</v>
      </c>
      <c r="AB820" s="83"/>
      <c r="AC820" s="38"/>
    </row>
    <row r="821" spans="1:29" s="33" customFormat="1" ht="15.75">
      <c r="A821" s="31" t="s">
        <v>11063</v>
      </c>
      <c r="B821" s="31" t="s">
        <v>8190</v>
      </c>
      <c r="C821" s="31"/>
      <c r="D821" s="31" t="s">
        <v>8191</v>
      </c>
      <c r="E821" s="31" t="s">
        <v>2927</v>
      </c>
      <c r="F821" s="31" t="s">
        <v>14631</v>
      </c>
      <c r="G821" s="31" t="s">
        <v>14632</v>
      </c>
      <c r="H821" s="31" t="s">
        <v>14633</v>
      </c>
      <c r="I821" s="31" t="s">
        <v>11230</v>
      </c>
      <c r="J821" s="31" t="s">
        <v>11078</v>
      </c>
      <c r="K821" s="31" t="s">
        <v>11079</v>
      </c>
      <c r="L821" s="31" t="s">
        <v>14634</v>
      </c>
      <c r="M821" s="31"/>
      <c r="N821" s="31" t="s">
        <v>11075</v>
      </c>
      <c r="O821" s="31" t="s">
        <v>14635</v>
      </c>
      <c r="P821" s="31" t="s">
        <v>11067</v>
      </c>
      <c r="Q821" s="31" t="s">
        <v>11070</v>
      </c>
      <c r="R821" s="31"/>
      <c r="S821" s="31" t="s">
        <v>11071</v>
      </c>
      <c r="T821" s="49" t="s">
        <v>18636</v>
      </c>
      <c r="U821" s="83" t="s">
        <v>18605</v>
      </c>
      <c r="V821" s="49" t="s">
        <v>3537</v>
      </c>
      <c r="W821" s="49" t="s">
        <v>18738</v>
      </c>
      <c r="X821" s="32" t="s">
        <v>18603</v>
      </c>
      <c r="Y821" s="49" t="s">
        <v>1930</v>
      </c>
      <c r="Z821" s="49" t="s">
        <v>1930</v>
      </c>
      <c r="AA821" s="49" t="s">
        <v>1930</v>
      </c>
      <c r="AB821" s="83"/>
      <c r="AC821" s="38"/>
    </row>
    <row r="822" spans="1:29" s="33" customFormat="1" ht="15.75">
      <c r="A822" s="31" t="s">
        <v>11063</v>
      </c>
      <c r="B822" s="31" t="s">
        <v>8190</v>
      </c>
      <c r="C822" s="31"/>
      <c r="D822" s="31" t="s">
        <v>8191</v>
      </c>
      <c r="E822" s="31" t="s">
        <v>2927</v>
      </c>
      <c r="F822" s="31" t="s">
        <v>14636</v>
      </c>
      <c r="G822" s="31" t="s">
        <v>14637</v>
      </c>
      <c r="H822" s="31" t="s">
        <v>14638</v>
      </c>
      <c r="I822" s="31" t="s">
        <v>11230</v>
      </c>
      <c r="J822" s="31" t="s">
        <v>11078</v>
      </c>
      <c r="K822" s="31" t="s">
        <v>11079</v>
      </c>
      <c r="L822" s="31" t="s">
        <v>14639</v>
      </c>
      <c r="M822" s="31"/>
      <c r="N822" s="31" t="s">
        <v>11075</v>
      </c>
      <c r="O822" s="31" t="s">
        <v>14640</v>
      </c>
      <c r="P822" s="31" t="s">
        <v>11067</v>
      </c>
      <c r="Q822" s="31" t="s">
        <v>11070</v>
      </c>
      <c r="R822" s="31"/>
      <c r="S822" s="31" t="s">
        <v>11071</v>
      </c>
      <c r="T822" s="49" t="s">
        <v>18636</v>
      </c>
      <c r="U822" s="83" t="s">
        <v>18605</v>
      </c>
      <c r="V822" s="49" t="s">
        <v>3537</v>
      </c>
      <c r="W822" s="49" t="s">
        <v>18738</v>
      </c>
      <c r="X822" s="32" t="s">
        <v>18603</v>
      </c>
      <c r="Y822" s="49" t="s">
        <v>1930</v>
      </c>
      <c r="Z822" s="49" t="s">
        <v>1930</v>
      </c>
      <c r="AA822" s="49" t="s">
        <v>1930</v>
      </c>
      <c r="AB822" s="83"/>
      <c r="AC822" s="38"/>
    </row>
    <row r="823" spans="1:29" s="33" customFormat="1" ht="15.75">
      <c r="A823" s="31" t="s">
        <v>11063</v>
      </c>
      <c r="B823" s="31" t="s">
        <v>8190</v>
      </c>
      <c r="C823" s="31"/>
      <c r="D823" s="31" t="s">
        <v>8191</v>
      </c>
      <c r="E823" s="31" t="s">
        <v>2927</v>
      </c>
      <c r="F823" s="31" t="s">
        <v>14641</v>
      </c>
      <c r="G823" s="31" t="s">
        <v>14642</v>
      </c>
      <c r="H823" s="31" t="s">
        <v>14643</v>
      </c>
      <c r="I823" s="31" t="s">
        <v>11230</v>
      </c>
      <c r="J823" s="31" t="s">
        <v>11078</v>
      </c>
      <c r="K823" s="31" t="s">
        <v>11079</v>
      </c>
      <c r="L823" s="31" t="s">
        <v>14644</v>
      </c>
      <c r="M823" s="31"/>
      <c r="N823" s="31" t="s">
        <v>11075</v>
      </c>
      <c r="O823" s="31" t="s">
        <v>14645</v>
      </c>
      <c r="P823" s="31" t="s">
        <v>11067</v>
      </c>
      <c r="Q823" s="31" t="s">
        <v>11070</v>
      </c>
      <c r="R823" s="31"/>
      <c r="S823" s="31" t="s">
        <v>11071</v>
      </c>
      <c r="T823" s="49" t="s">
        <v>18636</v>
      </c>
      <c r="U823" s="83" t="s">
        <v>18605</v>
      </c>
      <c r="V823" s="49" t="s">
        <v>3537</v>
      </c>
      <c r="W823" s="49" t="s">
        <v>18738</v>
      </c>
      <c r="X823" s="32" t="s">
        <v>18603</v>
      </c>
      <c r="Y823" s="49" t="s">
        <v>1930</v>
      </c>
      <c r="Z823" s="49" t="s">
        <v>1930</v>
      </c>
      <c r="AA823" s="49" t="s">
        <v>1930</v>
      </c>
      <c r="AB823" s="83"/>
      <c r="AC823" s="38"/>
    </row>
    <row r="824" spans="1:29" s="33" customFormat="1" ht="15.75">
      <c r="A824" s="31" t="s">
        <v>11063</v>
      </c>
      <c r="B824" s="31" t="s">
        <v>8190</v>
      </c>
      <c r="C824" s="31"/>
      <c r="D824" s="31" t="s">
        <v>8191</v>
      </c>
      <c r="E824" s="31" t="s">
        <v>2927</v>
      </c>
      <c r="F824" s="31" t="s">
        <v>14646</v>
      </c>
      <c r="G824" s="31" t="s">
        <v>14647</v>
      </c>
      <c r="H824" s="31" t="s">
        <v>14648</v>
      </c>
      <c r="I824" s="31" t="s">
        <v>11230</v>
      </c>
      <c r="J824" s="31" t="s">
        <v>11078</v>
      </c>
      <c r="K824" s="31" t="s">
        <v>11079</v>
      </c>
      <c r="L824" s="31" t="s">
        <v>14649</v>
      </c>
      <c r="M824" s="31"/>
      <c r="N824" s="31" t="s">
        <v>11075</v>
      </c>
      <c r="O824" s="31" t="s">
        <v>14650</v>
      </c>
      <c r="P824" s="31" t="s">
        <v>11067</v>
      </c>
      <c r="Q824" s="31" t="s">
        <v>11070</v>
      </c>
      <c r="R824" s="31"/>
      <c r="S824" s="31" t="s">
        <v>11071</v>
      </c>
      <c r="T824" s="49" t="s">
        <v>18636</v>
      </c>
      <c r="U824" s="83" t="s">
        <v>18605</v>
      </c>
      <c r="V824" s="49" t="s">
        <v>3537</v>
      </c>
      <c r="W824" s="49" t="s">
        <v>18738</v>
      </c>
      <c r="X824" s="32" t="s">
        <v>18603</v>
      </c>
      <c r="Y824" s="49" t="s">
        <v>1930</v>
      </c>
      <c r="Z824" s="49" t="s">
        <v>1930</v>
      </c>
      <c r="AA824" s="49" t="s">
        <v>1930</v>
      </c>
      <c r="AB824" s="83"/>
      <c r="AC824" s="38"/>
    </row>
    <row r="825" spans="1:29" s="33" customFormat="1" ht="15.75">
      <c r="A825" s="31" t="s">
        <v>11063</v>
      </c>
      <c r="B825" s="31" t="s">
        <v>8190</v>
      </c>
      <c r="C825" s="31"/>
      <c r="D825" s="31" t="s">
        <v>8191</v>
      </c>
      <c r="E825" s="31" t="s">
        <v>2927</v>
      </c>
      <c r="F825" s="31" t="s">
        <v>14651</v>
      </c>
      <c r="G825" s="31" t="s">
        <v>14652</v>
      </c>
      <c r="H825" s="31" t="s">
        <v>14653</v>
      </c>
      <c r="I825" s="31" t="s">
        <v>11230</v>
      </c>
      <c r="J825" s="31" t="s">
        <v>11078</v>
      </c>
      <c r="K825" s="31" t="s">
        <v>11079</v>
      </c>
      <c r="L825" s="31" t="s">
        <v>14654</v>
      </c>
      <c r="M825" s="31"/>
      <c r="N825" s="31" t="s">
        <v>11075</v>
      </c>
      <c r="O825" s="31" t="s">
        <v>14655</v>
      </c>
      <c r="P825" s="31" t="s">
        <v>11067</v>
      </c>
      <c r="Q825" s="31" t="s">
        <v>11070</v>
      </c>
      <c r="R825" s="31"/>
      <c r="S825" s="31" t="s">
        <v>11071</v>
      </c>
      <c r="T825" s="49" t="s">
        <v>18636</v>
      </c>
      <c r="U825" s="83" t="s">
        <v>18605</v>
      </c>
      <c r="V825" s="49" t="s">
        <v>3537</v>
      </c>
      <c r="W825" s="49" t="s">
        <v>18738</v>
      </c>
      <c r="X825" s="32" t="s">
        <v>18603</v>
      </c>
      <c r="Y825" s="49" t="s">
        <v>1930</v>
      </c>
      <c r="Z825" s="49" t="s">
        <v>1930</v>
      </c>
      <c r="AA825" s="49" t="s">
        <v>1930</v>
      </c>
      <c r="AB825" s="83"/>
      <c r="AC825" s="38"/>
    </row>
    <row r="826" spans="1:29" s="33" customFormat="1" ht="15.75">
      <c r="A826" s="31" t="s">
        <v>11063</v>
      </c>
      <c r="B826" s="31" t="s">
        <v>8190</v>
      </c>
      <c r="C826" s="31"/>
      <c r="D826" s="31" t="s">
        <v>8191</v>
      </c>
      <c r="E826" s="31" t="s">
        <v>2927</v>
      </c>
      <c r="F826" s="31" t="s">
        <v>14656</v>
      </c>
      <c r="G826" s="31" t="s">
        <v>14657</v>
      </c>
      <c r="H826" s="31" t="s">
        <v>14658</v>
      </c>
      <c r="I826" s="31" t="s">
        <v>11230</v>
      </c>
      <c r="J826" s="31" t="s">
        <v>11078</v>
      </c>
      <c r="K826" s="31" t="s">
        <v>11079</v>
      </c>
      <c r="L826" s="31" t="s">
        <v>14659</v>
      </c>
      <c r="M826" s="31"/>
      <c r="N826" s="31" t="s">
        <v>11075</v>
      </c>
      <c r="O826" s="31" t="s">
        <v>14660</v>
      </c>
      <c r="P826" s="31" t="s">
        <v>11067</v>
      </c>
      <c r="Q826" s="31" t="s">
        <v>11070</v>
      </c>
      <c r="R826" s="31"/>
      <c r="S826" s="31" t="s">
        <v>11071</v>
      </c>
      <c r="T826" s="49" t="s">
        <v>18636</v>
      </c>
      <c r="U826" s="83" t="s">
        <v>18605</v>
      </c>
      <c r="V826" s="49" t="s">
        <v>3537</v>
      </c>
      <c r="W826" s="49" t="s">
        <v>18738</v>
      </c>
      <c r="X826" s="32" t="s">
        <v>18603</v>
      </c>
      <c r="Y826" s="49" t="s">
        <v>1930</v>
      </c>
      <c r="Z826" s="49" t="s">
        <v>1930</v>
      </c>
      <c r="AA826" s="49" t="s">
        <v>1930</v>
      </c>
      <c r="AB826" s="83"/>
      <c r="AC826" s="38"/>
    </row>
    <row r="827" spans="1:29" s="33" customFormat="1" ht="15.75">
      <c r="A827" s="31" t="s">
        <v>11063</v>
      </c>
      <c r="B827" s="31" t="s">
        <v>8190</v>
      </c>
      <c r="C827" s="31"/>
      <c r="D827" s="31" t="s">
        <v>8191</v>
      </c>
      <c r="E827" s="31" t="s">
        <v>2927</v>
      </c>
      <c r="F827" s="31" t="s">
        <v>10841</v>
      </c>
      <c r="G827" s="31" t="s">
        <v>10842</v>
      </c>
      <c r="H827" s="31" t="s">
        <v>10840</v>
      </c>
      <c r="I827" s="31" t="s">
        <v>11230</v>
      </c>
      <c r="J827" s="31" t="s">
        <v>11078</v>
      </c>
      <c r="K827" s="31" t="s">
        <v>11079</v>
      </c>
      <c r="L827" s="31" t="s">
        <v>14661</v>
      </c>
      <c r="M827" s="31"/>
      <c r="N827" s="31" t="s">
        <v>11075</v>
      </c>
      <c r="O827" s="31" t="s">
        <v>14662</v>
      </c>
      <c r="P827" s="31" t="s">
        <v>11067</v>
      </c>
      <c r="Q827" s="31" t="s">
        <v>11070</v>
      </c>
      <c r="R827" s="31"/>
      <c r="S827" s="31" t="s">
        <v>11071</v>
      </c>
      <c r="T827" s="49" t="s">
        <v>18636</v>
      </c>
      <c r="U827" s="83" t="s">
        <v>18605</v>
      </c>
      <c r="V827" s="49" t="s">
        <v>3537</v>
      </c>
      <c r="W827" s="49" t="s">
        <v>18738</v>
      </c>
      <c r="X827" s="32" t="s">
        <v>18603</v>
      </c>
      <c r="Y827" s="49" t="s">
        <v>1930</v>
      </c>
      <c r="Z827" s="49" t="s">
        <v>1930</v>
      </c>
      <c r="AA827" s="49" t="s">
        <v>1930</v>
      </c>
      <c r="AB827" s="83"/>
      <c r="AC827" s="38"/>
    </row>
    <row r="828" spans="1:29" s="33" customFormat="1" ht="15.75">
      <c r="A828" s="31" t="s">
        <v>11063</v>
      </c>
      <c r="B828" s="31" t="s">
        <v>8190</v>
      </c>
      <c r="C828" s="31"/>
      <c r="D828" s="31" t="s">
        <v>8191</v>
      </c>
      <c r="E828" s="31" t="s">
        <v>2927</v>
      </c>
      <c r="F828" s="31" t="s">
        <v>14663</v>
      </c>
      <c r="G828" s="31" t="s">
        <v>14664</v>
      </c>
      <c r="H828" s="31" t="s">
        <v>14665</v>
      </c>
      <c r="I828" s="31" t="s">
        <v>11230</v>
      </c>
      <c r="J828" s="31" t="s">
        <v>11078</v>
      </c>
      <c r="K828" s="31" t="s">
        <v>11079</v>
      </c>
      <c r="L828" s="31" t="s">
        <v>14666</v>
      </c>
      <c r="M828" s="31"/>
      <c r="N828" s="31" t="s">
        <v>11075</v>
      </c>
      <c r="O828" s="31" t="s">
        <v>14667</v>
      </c>
      <c r="P828" s="31" t="s">
        <v>11067</v>
      </c>
      <c r="Q828" s="31" t="s">
        <v>11070</v>
      </c>
      <c r="R828" s="31"/>
      <c r="S828" s="31" t="s">
        <v>11071</v>
      </c>
      <c r="T828" s="49" t="s">
        <v>18636</v>
      </c>
      <c r="U828" s="83" t="s">
        <v>18605</v>
      </c>
      <c r="V828" s="49" t="s">
        <v>3537</v>
      </c>
      <c r="W828" s="49" t="s">
        <v>18738</v>
      </c>
      <c r="X828" s="32" t="s">
        <v>18603</v>
      </c>
      <c r="Y828" s="49" t="s">
        <v>1930</v>
      </c>
      <c r="Z828" s="49" t="s">
        <v>1930</v>
      </c>
      <c r="AA828" s="49" t="s">
        <v>1930</v>
      </c>
      <c r="AB828" s="83"/>
      <c r="AC828" s="38"/>
    </row>
    <row r="829" spans="1:29" s="33" customFormat="1" ht="15.75">
      <c r="A829" s="31" t="s">
        <v>11063</v>
      </c>
      <c r="B829" s="31" t="s">
        <v>8190</v>
      </c>
      <c r="C829" s="31"/>
      <c r="D829" s="31" t="s">
        <v>8191</v>
      </c>
      <c r="E829" s="31" t="s">
        <v>2927</v>
      </c>
      <c r="F829" s="31" t="s">
        <v>14668</v>
      </c>
      <c r="G829" s="31" t="s">
        <v>14669</v>
      </c>
      <c r="H829" s="31" t="s">
        <v>14670</v>
      </c>
      <c r="I829" s="31" t="s">
        <v>11230</v>
      </c>
      <c r="J829" s="31" t="s">
        <v>11078</v>
      </c>
      <c r="K829" s="31" t="s">
        <v>11079</v>
      </c>
      <c r="L829" s="31" t="s">
        <v>14671</v>
      </c>
      <c r="M829" s="31"/>
      <c r="N829" s="31" t="s">
        <v>11075</v>
      </c>
      <c r="O829" s="31" t="s">
        <v>14672</v>
      </c>
      <c r="P829" s="31" t="s">
        <v>11067</v>
      </c>
      <c r="Q829" s="31" t="s">
        <v>11070</v>
      </c>
      <c r="R829" s="31"/>
      <c r="S829" s="31" t="s">
        <v>11071</v>
      </c>
      <c r="T829" s="49" t="s">
        <v>18636</v>
      </c>
      <c r="U829" s="83" t="s">
        <v>18605</v>
      </c>
      <c r="V829" s="49" t="s">
        <v>3537</v>
      </c>
      <c r="W829" s="49" t="s">
        <v>18738</v>
      </c>
      <c r="X829" s="32" t="s">
        <v>18603</v>
      </c>
      <c r="Y829" s="49" t="s">
        <v>1930</v>
      </c>
      <c r="Z829" s="49" t="s">
        <v>1930</v>
      </c>
      <c r="AA829" s="49" t="s">
        <v>1930</v>
      </c>
      <c r="AB829" s="83"/>
      <c r="AC829" s="38"/>
    </row>
    <row r="830" spans="1:29" s="33" customFormat="1" ht="15.75">
      <c r="A830" s="31" t="s">
        <v>11063</v>
      </c>
      <c r="B830" s="31" t="s">
        <v>8190</v>
      </c>
      <c r="C830" s="31"/>
      <c r="D830" s="31" t="s">
        <v>8191</v>
      </c>
      <c r="E830" s="31" t="s">
        <v>2927</v>
      </c>
      <c r="F830" s="31" t="s">
        <v>14673</v>
      </c>
      <c r="G830" s="31" t="s">
        <v>14674</v>
      </c>
      <c r="H830" s="31" t="s">
        <v>14675</v>
      </c>
      <c r="I830" s="31" t="s">
        <v>11230</v>
      </c>
      <c r="J830" s="31" t="s">
        <v>11078</v>
      </c>
      <c r="K830" s="31" t="s">
        <v>11079</v>
      </c>
      <c r="L830" s="31" t="s">
        <v>14676</v>
      </c>
      <c r="M830" s="31"/>
      <c r="N830" s="31" t="s">
        <v>11075</v>
      </c>
      <c r="O830" s="31" t="s">
        <v>14677</v>
      </c>
      <c r="P830" s="31" t="s">
        <v>11067</v>
      </c>
      <c r="Q830" s="31" t="s">
        <v>11070</v>
      </c>
      <c r="R830" s="31"/>
      <c r="S830" s="31" t="s">
        <v>11071</v>
      </c>
      <c r="T830" s="49" t="s">
        <v>18636</v>
      </c>
      <c r="U830" s="83" t="s">
        <v>18605</v>
      </c>
      <c r="V830" s="49" t="s">
        <v>3537</v>
      </c>
      <c r="W830" s="49" t="s">
        <v>18738</v>
      </c>
      <c r="X830" s="32" t="s">
        <v>18603</v>
      </c>
      <c r="Y830" s="49" t="s">
        <v>1930</v>
      </c>
      <c r="Z830" s="49" t="s">
        <v>1930</v>
      </c>
      <c r="AA830" s="49" t="s">
        <v>1930</v>
      </c>
      <c r="AB830" s="83"/>
      <c r="AC830" s="38"/>
    </row>
    <row r="831" spans="1:29" s="33" customFormat="1" ht="15.75">
      <c r="A831" s="31" t="s">
        <v>11063</v>
      </c>
      <c r="B831" s="31" t="s">
        <v>8190</v>
      </c>
      <c r="C831" s="31"/>
      <c r="D831" s="31" t="s">
        <v>8191</v>
      </c>
      <c r="E831" s="31" t="s">
        <v>2927</v>
      </c>
      <c r="F831" s="31" t="s">
        <v>14678</v>
      </c>
      <c r="G831" s="31" t="s">
        <v>14679</v>
      </c>
      <c r="H831" s="31" t="s">
        <v>14680</v>
      </c>
      <c r="I831" s="31" t="s">
        <v>11230</v>
      </c>
      <c r="J831" s="31" t="s">
        <v>11078</v>
      </c>
      <c r="K831" s="31" t="s">
        <v>11079</v>
      </c>
      <c r="L831" s="31" t="s">
        <v>14681</v>
      </c>
      <c r="M831" s="31"/>
      <c r="N831" s="31" t="s">
        <v>11075</v>
      </c>
      <c r="O831" s="31" t="s">
        <v>14682</v>
      </c>
      <c r="P831" s="31" t="s">
        <v>11067</v>
      </c>
      <c r="Q831" s="31" t="s">
        <v>11070</v>
      </c>
      <c r="R831" s="31"/>
      <c r="S831" s="31" t="s">
        <v>11071</v>
      </c>
      <c r="T831" s="49" t="s">
        <v>18636</v>
      </c>
      <c r="U831" s="83" t="s">
        <v>18605</v>
      </c>
      <c r="V831" s="49" t="s">
        <v>3537</v>
      </c>
      <c r="W831" s="49" t="s">
        <v>18738</v>
      </c>
      <c r="X831" s="32" t="s">
        <v>18603</v>
      </c>
      <c r="Y831" s="49" t="s">
        <v>1930</v>
      </c>
      <c r="Z831" s="49" t="s">
        <v>1930</v>
      </c>
      <c r="AA831" s="49" t="s">
        <v>1930</v>
      </c>
      <c r="AB831" s="83"/>
      <c r="AC831" s="38"/>
    </row>
    <row r="832" spans="1:29" s="33" customFormat="1" ht="15.75">
      <c r="A832" s="31" t="s">
        <v>11063</v>
      </c>
      <c r="B832" s="31" t="s">
        <v>8190</v>
      </c>
      <c r="C832" s="31"/>
      <c r="D832" s="31" t="s">
        <v>8191</v>
      </c>
      <c r="E832" s="31" t="s">
        <v>2927</v>
      </c>
      <c r="F832" s="31" t="s">
        <v>14683</v>
      </c>
      <c r="G832" s="31" t="s">
        <v>14684</v>
      </c>
      <c r="H832" s="31" t="s">
        <v>14685</v>
      </c>
      <c r="I832" s="31" t="s">
        <v>11230</v>
      </c>
      <c r="J832" s="31" t="s">
        <v>11078</v>
      </c>
      <c r="K832" s="31" t="s">
        <v>11079</v>
      </c>
      <c r="L832" s="31" t="s">
        <v>14686</v>
      </c>
      <c r="M832" s="31"/>
      <c r="N832" s="31" t="s">
        <v>11075</v>
      </c>
      <c r="O832" s="31" t="s">
        <v>14687</v>
      </c>
      <c r="P832" s="31" t="s">
        <v>11067</v>
      </c>
      <c r="Q832" s="31" t="s">
        <v>11070</v>
      </c>
      <c r="R832" s="31"/>
      <c r="S832" s="31" t="s">
        <v>11071</v>
      </c>
      <c r="T832" s="49" t="s">
        <v>18636</v>
      </c>
      <c r="U832" s="83" t="s">
        <v>18605</v>
      </c>
      <c r="V832" s="49" t="s">
        <v>3537</v>
      </c>
      <c r="W832" s="49" t="s">
        <v>18738</v>
      </c>
      <c r="X832" s="32" t="s">
        <v>18603</v>
      </c>
      <c r="Y832" s="49" t="s">
        <v>1930</v>
      </c>
      <c r="Z832" s="49" t="s">
        <v>1930</v>
      </c>
      <c r="AA832" s="49" t="s">
        <v>1930</v>
      </c>
      <c r="AB832" s="83"/>
      <c r="AC832" s="38"/>
    </row>
    <row r="833" spans="1:29" s="33" customFormat="1" ht="15.75">
      <c r="A833" s="31" t="s">
        <v>11063</v>
      </c>
      <c r="B833" s="31" t="s">
        <v>8190</v>
      </c>
      <c r="C833" s="31"/>
      <c r="D833" s="31" t="s">
        <v>8191</v>
      </c>
      <c r="E833" s="31" t="s">
        <v>2927</v>
      </c>
      <c r="F833" s="31" t="s">
        <v>10844</v>
      </c>
      <c r="G833" s="31" t="s">
        <v>10845</v>
      </c>
      <c r="H833" s="31" t="s">
        <v>10843</v>
      </c>
      <c r="I833" s="31" t="s">
        <v>11230</v>
      </c>
      <c r="J833" s="31" t="s">
        <v>11078</v>
      </c>
      <c r="K833" s="31" t="s">
        <v>11079</v>
      </c>
      <c r="L833" s="31" t="s">
        <v>14688</v>
      </c>
      <c r="M833" s="31"/>
      <c r="N833" s="31" t="s">
        <v>11075</v>
      </c>
      <c r="O833" s="31" t="s">
        <v>14689</v>
      </c>
      <c r="P833" s="31" t="s">
        <v>11067</v>
      </c>
      <c r="Q833" s="31" t="s">
        <v>11070</v>
      </c>
      <c r="R833" s="31"/>
      <c r="S833" s="31" t="s">
        <v>11071</v>
      </c>
      <c r="T833" s="49" t="s">
        <v>18636</v>
      </c>
      <c r="U833" s="83" t="s">
        <v>18605</v>
      </c>
      <c r="V833" s="49" t="s">
        <v>3537</v>
      </c>
      <c r="W833" s="49" t="s">
        <v>18738</v>
      </c>
      <c r="X833" s="32" t="s">
        <v>18603</v>
      </c>
      <c r="Y833" s="49" t="s">
        <v>1930</v>
      </c>
      <c r="Z833" s="49" t="s">
        <v>1930</v>
      </c>
      <c r="AA833" s="49" t="s">
        <v>1930</v>
      </c>
      <c r="AB833" s="83"/>
      <c r="AC833" s="38"/>
    </row>
    <row r="834" spans="1:29" s="33" customFormat="1" ht="15.75">
      <c r="A834" s="31" t="s">
        <v>11063</v>
      </c>
      <c r="B834" s="31" t="s">
        <v>8190</v>
      </c>
      <c r="C834" s="31"/>
      <c r="D834" s="31" t="s">
        <v>8191</v>
      </c>
      <c r="E834" s="31" t="s">
        <v>2927</v>
      </c>
      <c r="F834" s="31" t="s">
        <v>14690</v>
      </c>
      <c r="G834" s="31" t="s">
        <v>14691</v>
      </c>
      <c r="H834" s="31" t="s">
        <v>14692</v>
      </c>
      <c r="I834" s="31" t="s">
        <v>11230</v>
      </c>
      <c r="J834" s="31" t="s">
        <v>11078</v>
      </c>
      <c r="K834" s="31" t="s">
        <v>11079</v>
      </c>
      <c r="L834" s="31" t="s">
        <v>14693</v>
      </c>
      <c r="M834" s="31"/>
      <c r="N834" s="31" t="s">
        <v>11075</v>
      </c>
      <c r="O834" s="31" t="s">
        <v>14694</v>
      </c>
      <c r="P834" s="31" t="s">
        <v>11067</v>
      </c>
      <c r="Q834" s="31" t="s">
        <v>11070</v>
      </c>
      <c r="R834" s="31"/>
      <c r="S834" s="31" t="s">
        <v>11071</v>
      </c>
      <c r="T834" s="49" t="s">
        <v>18636</v>
      </c>
      <c r="U834" s="83" t="s">
        <v>18605</v>
      </c>
      <c r="V834" s="49" t="s">
        <v>3537</v>
      </c>
      <c r="W834" s="49" t="s">
        <v>18738</v>
      </c>
      <c r="X834" s="32" t="s">
        <v>18603</v>
      </c>
      <c r="Y834" s="49" t="s">
        <v>1930</v>
      </c>
      <c r="Z834" s="49" t="s">
        <v>1930</v>
      </c>
      <c r="AA834" s="49" t="s">
        <v>1930</v>
      </c>
      <c r="AB834" s="83"/>
      <c r="AC834" s="38"/>
    </row>
    <row r="835" spans="1:29" s="33" customFormat="1" ht="15.75">
      <c r="A835" s="31" t="s">
        <v>11063</v>
      </c>
      <c r="B835" s="31" t="s">
        <v>8190</v>
      </c>
      <c r="C835" s="31"/>
      <c r="D835" s="31" t="s">
        <v>8191</v>
      </c>
      <c r="E835" s="31" t="s">
        <v>2927</v>
      </c>
      <c r="F835" s="31" t="s">
        <v>10847</v>
      </c>
      <c r="G835" s="31" t="s">
        <v>10848</v>
      </c>
      <c r="H835" s="31" t="s">
        <v>10846</v>
      </c>
      <c r="I835" s="31" t="s">
        <v>11230</v>
      </c>
      <c r="J835" s="31" t="s">
        <v>11078</v>
      </c>
      <c r="K835" s="31" t="s">
        <v>11079</v>
      </c>
      <c r="L835" s="31" t="s">
        <v>14695</v>
      </c>
      <c r="M835" s="31"/>
      <c r="N835" s="31" t="s">
        <v>11075</v>
      </c>
      <c r="O835" s="31" t="s">
        <v>14696</v>
      </c>
      <c r="P835" s="31" t="s">
        <v>11067</v>
      </c>
      <c r="Q835" s="31" t="s">
        <v>11070</v>
      </c>
      <c r="R835" s="31"/>
      <c r="S835" s="31" t="s">
        <v>11071</v>
      </c>
      <c r="T835" s="49" t="s">
        <v>18636</v>
      </c>
      <c r="U835" s="83" t="s">
        <v>18605</v>
      </c>
      <c r="V835" s="49" t="s">
        <v>3537</v>
      </c>
      <c r="W835" s="49" t="s">
        <v>18738</v>
      </c>
      <c r="X835" s="32" t="s">
        <v>18603</v>
      </c>
      <c r="Y835" s="49" t="s">
        <v>1930</v>
      </c>
      <c r="Z835" s="49" t="s">
        <v>1930</v>
      </c>
      <c r="AA835" s="49" t="s">
        <v>1930</v>
      </c>
      <c r="AB835" s="83"/>
      <c r="AC835" s="38"/>
    </row>
    <row r="836" spans="1:29" s="33" customFormat="1" ht="15.75">
      <c r="A836" s="31" t="s">
        <v>11063</v>
      </c>
      <c r="B836" s="31" t="s">
        <v>8190</v>
      </c>
      <c r="C836" s="31"/>
      <c r="D836" s="31" t="s">
        <v>8191</v>
      </c>
      <c r="E836" s="31" t="s">
        <v>2927</v>
      </c>
      <c r="F836" s="31" t="s">
        <v>10850</v>
      </c>
      <c r="G836" s="31" t="s">
        <v>10851</v>
      </c>
      <c r="H836" s="31" t="s">
        <v>10849</v>
      </c>
      <c r="I836" s="31" t="s">
        <v>11230</v>
      </c>
      <c r="J836" s="31" t="s">
        <v>11078</v>
      </c>
      <c r="K836" s="31" t="s">
        <v>11079</v>
      </c>
      <c r="L836" s="31" t="s">
        <v>14697</v>
      </c>
      <c r="M836" s="31"/>
      <c r="N836" s="31" t="s">
        <v>11075</v>
      </c>
      <c r="O836" s="31" t="s">
        <v>14698</v>
      </c>
      <c r="P836" s="31" t="s">
        <v>11067</v>
      </c>
      <c r="Q836" s="31" t="s">
        <v>11070</v>
      </c>
      <c r="R836" s="31"/>
      <c r="S836" s="31" t="s">
        <v>11071</v>
      </c>
      <c r="T836" s="49" t="s">
        <v>18636</v>
      </c>
      <c r="U836" s="83" t="s">
        <v>18605</v>
      </c>
      <c r="V836" s="49" t="s">
        <v>3537</v>
      </c>
      <c r="W836" s="49" t="s">
        <v>18738</v>
      </c>
      <c r="X836" s="32" t="s">
        <v>18603</v>
      </c>
      <c r="Y836" s="49" t="s">
        <v>1930</v>
      </c>
      <c r="Z836" s="49" t="s">
        <v>1930</v>
      </c>
      <c r="AA836" s="49" t="s">
        <v>1930</v>
      </c>
      <c r="AB836" s="83"/>
      <c r="AC836" s="38"/>
    </row>
    <row r="837" spans="1:29" s="33" customFormat="1" ht="15.75">
      <c r="A837" s="31" t="s">
        <v>11063</v>
      </c>
      <c r="B837" s="31" t="s">
        <v>8190</v>
      </c>
      <c r="C837" s="31"/>
      <c r="D837" s="31" t="s">
        <v>8191</v>
      </c>
      <c r="E837" s="31" t="s">
        <v>2927</v>
      </c>
      <c r="F837" s="31" t="s">
        <v>14699</v>
      </c>
      <c r="G837" s="31" t="s">
        <v>14700</v>
      </c>
      <c r="H837" s="31" t="s">
        <v>14701</v>
      </c>
      <c r="I837" s="31" t="s">
        <v>11230</v>
      </c>
      <c r="J837" s="31" t="s">
        <v>11078</v>
      </c>
      <c r="K837" s="31" t="s">
        <v>11079</v>
      </c>
      <c r="L837" s="31" t="s">
        <v>14702</v>
      </c>
      <c r="M837" s="31"/>
      <c r="N837" s="31" t="s">
        <v>11075</v>
      </c>
      <c r="O837" s="31" t="s">
        <v>14703</v>
      </c>
      <c r="P837" s="31" t="s">
        <v>11067</v>
      </c>
      <c r="Q837" s="31" t="s">
        <v>11070</v>
      </c>
      <c r="R837" s="31"/>
      <c r="S837" s="31" t="s">
        <v>11071</v>
      </c>
      <c r="T837" s="49" t="s">
        <v>18636</v>
      </c>
      <c r="U837" s="83" t="s">
        <v>18605</v>
      </c>
      <c r="V837" s="49" t="s">
        <v>3537</v>
      </c>
      <c r="W837" s="49" t="s">
        <v>18738</v>
      </c>
      <c r="X837" s="32" t="s">
        <v>18603</v>
      </c>
      <c r="Y837" s="49" t="s">
        <v>1930</v>
      </c>
      <c r="Z837" s="49" t="s">
        <v>1930</v>
      </c>
      <c r="AA837" s="49" t="s">
        <v>1930</v>
      </c>
      <c r="AB837" s="83"/>
      <c r="AC837" s="38"/>
    </row>
    <row r="838" spans="1:29" s="33" customFormat="1" ht="15.75">
      <c r="A838" s="31" t="s">
        <v>11063</v>
      </c>
      <c r="B838" s="31" t="s">
        <v>8190</v>
      </c>
      <c r="C838" s="31"/>
      <c r="D838" s="31" t="s">
        <v>8191</v>
      </c>
      <c r="E838" s="31" t="s">
        <v>2927</v>
      </c>
      <c r="F838" s="31" t="s">
        <v>10853</v>
      </c>
      <c r="G838" s="31" t="s">
        <v>10854</v>
      </c>
      <c r="H838" s="31" t="s">
        <v>10852</v>
      </c>
      <c r="I838" s="31" t="s">
        <v>11230</v>
      </c>
      <c r="J838" s="31" t="s">
        <v>11078</v>
      </c>
      <c r="K838" s="31" t="s">
        <v>11079</v>
      </c>
      <c r="L838" s="31" t="s">
        <v>14704</v>
      </c>
      <c r="M838" s="31"/>
      <c r="N838" s="31" t="s">
        <v>11075</v>
      </c>
      <c r="O838" s="31" t="s">
        <v>14705</v>
      </c>
      <c r="P838" s="31" t="s">
        <v>11067</v>
      </c>
      <c r="Q838" s="31" t="s">
        <v>11070</v>
      </c>
      <c r="R838" s="31"/>
      <c r="S838" s="31" t="s">
        <v>11071</v>
      </c>
      <c r="T838" s="49" t="s">
        <v>18636</v>
      </c>
      <c r="U838" s="83" t="s">
        <v>18605</v>
      </c>
      <c r="V838" s="49" t="s">
        <v>3537</v>
      </c>
      <c r="W838" s="49" t="s">
        <v>18738</v>
      </c>
      <c r="X838" s="32" t="s">
        <v>18603</v>
      </c>
      <c r="Y838" s="49" t="s">
        <v>1930</v>
      </c>
      <c r="Z838" s="49" t="s">
        <v>1930</v>
      </c>
      <c r="AA838" s="49" t="s">
        <v>1930</v>
      </c>
      <c r="AB838" s="83"/>
      <c r="AC838" s="38"/>
    </row>
    <row r="839" spans="1:29" s="33" customFormat="1" ht="15.75">
      <c r="A839" s="31" t="s">
        <v>11063</v>
      </c>
      <c r="B839" s="31" t="s">
        <v>8190</v>
      </c>
      <c r="C839" s="31"/>
      <c r="D839" s="31" t="s">
        <v>8191</v>
      </c>
      <c r="E839" s="31" t="s">
        <v>2927</v>
      </c>
      <c r="F839" s="31" t="s">
        <v>10862</v>
      </c>
      <c r="G839" s="31" t="s">
        <v>10863</v>
      </c>
      <c r="H839" s="31" t="s">
        <v>10861</v>
      </c>
      <c r="I839" s="31" t="s">
        <v>11230</v>
      </c>
      <c r="J839" s="31" t="s">
        <v>11078</v>
      </c>
      <c r="K839" s="31" t="s">
        <v>11079</v>
      </c>
      <c r="L839" s="31" t="s">
        <v>14706</v>
      </c>
      <c r="M839" s="31"/>
      <c r="N839" s="31" t="s">
        <v>11075</v>
      </c>
      <c r="O839" s="31" t="s">
        <v>14707</v>
      </c>
      <c r="P839" s="31" t="s">
        <v>11067</v>
      </c>
      <c r="Q839" s="31" t="s">
        <v>11070</v>
      </c>
      <c r="R839" s="31"/>
      <c r="S839" s="31" t="s">
        <v>11071</v>
      </c>
      <c r="T839" s="49" t="s">
        <v>18636</v>
      </c>
      <c r="U839" s="83" t="s">
        <v>18605</v>
      </c>
      <c r="V839" s="49" t="s">
        <v>3537</v>
      </c>
      <c r="W839" s="49" t="s">
        <v>18738</v>
      </c>
      <c r="X839" s="32" t="s">
        <v>18603</v>
      </c>
      <c r="Y839" s="49" t="s">
        <v>1930</v>
      </c>
      <c r="Z839" s="49" t="s">
        <v>1930</v>
      </c>
      <c r="AA839" s="49" t="s">
        <v>1930</v>
      </c>
      <c r="AB839" s="83"/>
      <c r="AC839" s="38"/>
    </row>
    <row r="840" spans="1:29" s="33" customFormat="1" ht="15.75">
      <c r="A840" s="31" t="s">
        <v>11063</v>
      </c>
      <c r="B840" s="31" t="s">
        <v>8190</v>
      </c>
      <c r="C840" s="31"/>
      <c r="D840" s="31" t="s">
        <v>8191</v>
      </c>
      <c r="E840" s="31" t="s">
        <v>2927</v>
      </c>
      <c r="F840" s="31" t="s">
        <v>10865</v>
      </c>
      <c r="G840" s="31" t="s">
        <v>10866</v>
      </c>
      <c r="H840" s="31" t="s">
        <v>10864</v>
      </c>
      <c r="I840" s="31" t="s">
        <v>11230</v>
      </c>
      <c r="J840" s="31" t="s">
        <v>11078</v>
      </c>
      <c r="K840" s="31" t="s">
        <v>11079</v>
      </c>
      <c r="L840" s="31" t="s">
        <v>14708</v>
      </c>
      <c r="M840" s="31"/>
      <c r="N840" s="31" t="s">
        <v>11075</v>
      </c>
      <c r="O840" s="31" t="s">
        <v>14709</v>
      </c>
      <c r="P840" s="31" t="s">
        <v>11067</v>
      </c>
      <c r="Q840" s="31" t="s">
        <v>11070</v>
      </c>
      <c r="R840" s="31"/>
      <c r="S840" s="31" t="s">
        <v>11071</v>
      </c>
      <c r="T840" s="49" t="s">
        <v>18636</v>
      </c>
      <c r="U840" s="83" t="s">
        <v>18605</v>
      </c>
      <c r="V840" s="49" t="s">
        <v>3537</v>
      </c>
      <c r="W840" s="49" t="s">
        <v>18738</v>
      </c>
      <c r="X840" s="32" t="s">
        <v>18603</v>
      </c>
      <c r="Y840" s="49" t="s">
        <v>1930</v>
      </c>
      <c r="Z840" s="49" t="s">
        <v>1930</v>
      </c>
      <c r="AA840" s="49" t="s">
        <v>1930</v>
      </c>
      <c r="AB840" s="83"/>
      <c r="AC840" s="38"/>
    </row>
    <row r="841" spans="1:29" s="33" customFormat="1" ht="15.75">
      <c r="A841" s="31" t="s">
        <v>11063</v>
      </c>
      <c r="B841" s="31" t="s">
        <v>8190</v>
      </c>
      <c r="C841" s="31"/>
      <c r="D841" s="31" t="s">
        <v>8191</v>
      </c>
      <c r="E841" s="31" t="s">
        <v>2927</v>
      </c>
      <c r="F841" s="31" t="s">
        <v>10859</v>
      </c>
      <c r="G841" s="31" t="s">
        <v>10860</v>
      </c>
      <c r="H841" s="31" t="s">
        <v>10858</v>
      </c>
      <c r="I841" s="31" t="s">
        <v>11230</v>
      </c>
      <c r="J841" s="31" t="s">
        <v>11078</v>
      </c>
      <c r="K841" s="31" t="s">
        <v>11079</v>
      </c>
      <c r="L841" s="31" t="s">
        <v>14710</v>
      </c>
      <c r="M841" s="31"/>
      <c r="N841" s="31" t="s">
        <v>11075</v>
      </c>
      <c r="O841" s="31" t="s">
        <v>14711</v>
      </c>
      <c r="P841" s="31" t="s">
        <v>11067</v>
      </c>
      <c r="Q841" s="31" t="s">
        <v>11070</v>
      </c>
      <c r="R841" s="31"/>
      <c r="S841" s="31" t="s">
        <v>11071</v>
      </c>
      <c r="T841" s="49" t="s">
        <v>18636</v>
      </c>
      <c r="U841" s="83" t="s">
        <v>18605</v>
      </c>
      <c r="V841" s="49" t="s">
        <v>3537</v>
      </c>
      <c r="W841" s="49" t="s">
        <v>18738</v>
      </c>
      <c r="X841" s="32" t="s">
        <v>18603</v>
      </c>
      <c r="Y841" s="49" t="s">
        <v>1930</v>
      </c>
      <c r="Z841" s="49" t="s">
        <v>1930</v>
      </c>
      <c r="AA841" s="49" t="s">
        <v>1930</v>
      </c>
      <c r="AB841" s="83"/>
      <c r="AC841" s="38"/>
    </row>
    <row r="842" spans="1:29" s="33" customFormat="1" ht="15.75">
      <c r="A842" s="31" t="s">
        <v>11063</v>
      </c>
      <c r="B842" s="31" t="s">
        <v>8190</v>
      </c>
      <c r="C842" s="31"/>
      <c r="D842" s="31" t="s">
        <v>8191</v>
      </c>
      <c r="E842" s="31" t="s">
        <v>2927</v>
      </c>
      <c r="F842" s="31" t="s">
        <v>10856</v>
      </c>
      <c r="G842" s="31" t="s">
        <v>10857</v>
      </c>
      <c r="H842" s="31" t="s">
        <v>10855</v>
      </c>
      <c r="I842" s="31" t="s">
        <v>11230</v>
      </c>
      <c r="J842" s="31" t="s">
        <v>11078</v>
      </c>
      <c r="K842" s="31" t="s">
        <v>11079</v>
      </c>
      <c r="L842" s="31" t="s">
        <v>14712</v>
      </c>
      <c r="M842" s="31"/>
      <c r="N842" s="31" t="s">
        <v>11075</v>
      </c>
      <c r="O842" s="31" t="s">
        <v>14713</v>
      </c>
      <c r="P842" s="31" t="s">
        <v>11067</v>
      </c>
      <c r="Q842" s="31" t="s">
        <v>11070</v>
      </c>
      <c r="R842" s="31"/>
      <c r="S842" s="31" t="s">
        <v>11071</v>
      </c>
      <c r="T842" s="49" t="s">
        <v>18636</v>
      </c>
      <c r="U842" s="83" t="s">
        <v>18605</v>
      </c>
      <c r="V842" s="49" t="s">
        <v>3537</v>
      </c>
      <c r="W842" s="49" t="s">
        <v>18738</v>
      </c>
      <c r="X842" s="32" t="s">
        <v>18603</v>
      </c>
      <c r="Y842" s="49" t="s">
        <v>1930</v>
      </c>
      <c r="Z842" s="49" t="s">
        <v>1930</v>
      </c>
      <c r="AA842" s="49" t="s">
        <v>1930</v>
      </c>
      <c r="AB842" s="83"/>
      <c r="AC842" s="38"/>
    </row>
    <row r="843" spans="1:29" s="33" customFormat="1" ht="15.75">
      <c r="A843" s="31" t="s">
        <v>11063</v>
      </c>
      <c r="B843" s="31" t="s">
        <v>8190</v>
      </c>
      <c r="C843" s="31"/>
      <c r="D843" s="31" t="s">
        <v>8191</v>
      </c>
      <c r="E843" s="31" t="s">
        <v>2927</v>
      </c>
      <c r="F843" s="31" t="s">
        <v>14714</v>
      </c>
      <c r="G843" s="31" t="s">
        <v>14715</v>
      </c>
      <c r="H843" s="31" t="s">
        <v>14716</v>
      </c>
      <c r="I843" s="31" t="s">
        <v>11230</v>
      </c>
      <c r="J843" s="31" t="s">
        <v>11078</v>
      </c>
      <c r="K843" s="31" t="s">
        <v>11079</v>
      </c>
      <c r="L843" s="31" t="s">
        <v>14717</v>
      </c>
      <c r="M843" s="31"/>
      <c r="N843" s="31" t="s">
        <v>11075</v>
      </c>
      <c r="O843" s="31" t="s">
        <v>14718</v>
      </c>
      <c r="P843" s="31" t="s">
        <v>11067</v>
      </c>
      <c r="Q843" s="31" t="s">
        <v>11070</v>
      </c>
      <c r="R843" s="31"/>
      <c r="S843" s="31" t="s">
        <v>11071</v>
      </c>
      <c r="T843" s="49" t="s">
        <v>18636</v>
      </c>
      <c r="U843" s="83" t="s">
        <v>18605</v>
      </c>
      <c r="V843" s="49" t="s">
        <v>3537</v>
      </c>
      <c r="W843" s="49" t="s">
        <v>18738</v>
      </c>
      <c r="X843" s="32" t="s">
        <v>18603</v>
      </c>
      <c r="Y843" s="49" t="s">
        <v>1930</v>
      </c>
      <c r="Z843" s="49" t="s">
        <v>1930</v>
      </c>
      <c r="AA843" s="49" t="s">
        <v>1930</v>
      </c>
      <c r="AB843" s="83"/>
      <c r="AC843" s="38"/>
    </row>
    <row r="844" spans="1:29" s="33" customFormat="1" ht="15.75">
      <c r="A844" s="31" t="s">
        <v>11063</v>
      </c>
      <c r="B844" s="31" t="s">
        <v>8190</v>
      </c>
      <c r="C844" s="31"/>
      <c r="D844" s="31" t="s">
        <v>8191</v>
      </c>
      <c r="E844" s="31" t="s">
        <v>2927</v>
      </c>
      <c r="F844" s="31" t="s">
        <v>14719</v>
      </c>
      <c r="G844" s="31" t="s">
        <v>14720</v>
      </c>
      <c r="H844" s="31" t="s">
        <v>14721</v>
      </c>
      <c r="I844" s="31" t="s">
        <v>11230</v>
      </c>
      <c r="J844" s="31" t="s">
        <v>11078</v>
      </c>
      <c r="K844" s="31" t="s">
        <v>11079</v>
      </c>
      <c r="L844" s="31" t="s">
        <v>14722</v>
      </c>
      <c r="M844" s="31"/>
      <c r="N844" s="31" t="s">
        <v>11075</v>
      </c>
      <c r="O844" s="31" t="s">
        <v>14723</v>
      </c>
      <c r="P844" s="31" t="s">
        <v>11067</v>
      </c>
      <c r="Q844" s="31" t="s">
        <v>11070</v>
      </c>
      <c r="R844" s="31"/>
      <c r="S844" s="31" t="s">
        <v>11071</v>
      </c>
      <c r="T844" s="49" t="s">
        <v>18636</v>
      </c>
      <c r="U844" s="83" t="s">
        <v>18605</v>
      </c>
      <c r="V844" s="49" t="s">
        <v>3537</v>
      </c>
      <c r="W844" s="49" t="s">
        <v>18738</v>
      </c>
      <c r="X844" s="32" t="s">
        <v>18603</v>
      </c>
      <c r="Y844" s="49" t="s">
        <v>1930</v>
      </c>
      <c r="Z844" s="49" t="s">
        <v>1930</v>
      </c>
      <c r="AA844" s="49" t="s">
        <v>1930</v>
      </c>
      <c r="AB844" s="83"/>
      <c r="AC844" s="38"/>
    </row>
    <row r="845" spans="1:29" s="33" customFormat="1" ht="15.75">
      <c r="A845" s="31" t="s">
        <v>11063</v>
      </c>
      <c r="B845" s="31" t="s">
        <v>8190</v>
      </c>
      <c r="C845" s="31"/>
      <c r="D845" s="31" t="s">
        <v>8191</v>
      </c>
      <c r="E845" s="31" t="s">
        <v>2927</v>
      </c>
      <c r="F845" s="31" t="s">
        <v>10868</v>
      </c>
      <c r="G845" s="31" t="s">
        <v>10869</v>
      </c>
      <c r="H845" s="31" t="s">
        <v>10867</v>
      </c>
      <c r="I845" s="31" t="s">
        <v>11230</v>
      </c>
      <c r="J845" s="31" t="s">
        <v>11078</v>
      </c>
      <c r="K845" s="31" t="s">
        <v>11079</v>
      </c>
      <c r="L845" s="31" t="s">
        <v>14724</v>
      </c>
      <c r="M845" s="31"/>
      <c r="N845" s="31" t="s">
        <v>11075</v>
      </c>
      <c r="O845" s="31" t="s">
        <v>14725</v>
      </c>
      <c r="P845" s="31" t="s">
        <v>11067</v>
      </c>
      <c r="Q845" s="31" t="s">
        <v>11070</v>
      </c>
      <c r="R845" s="31"/>
      <c r="S845" s="31" t="s">
        <v>11071</v>
      </c>
      <c r="T845" s="49" t="s">
        <v>18636</v>
      </c>
      <c r="U845" s="83" t="s">
        <v>18605</v>
      </c>
      <c r="V845" s="49" t="s">
        <v>3537</v>
      </c>
      <c r="W845" s="49" t="s">
        <v>18738</v>
      </c>
      <c r="X845" s="32" t="s">
        <v>18603</v>
      </c>
      <c r="Y845" s="49" t="s">
        <v>1930</v>
      </c>
      <c r="Z845" s="49" t="s">
        <v>1930</v>
      </c>
      <c r="AA845" s="49" t="s">
        <v>1930</v>
      </c>
      <c r="AB845" s="83"/>
      <c r="AC845" s="38"/>
    </row>
    <row r="846" spans="1:29" s="33" customFormat="1" ht="15.75">
      <c r="A846" s="31" t="s">
        <v>11063</v>
      </c>
      <c r="B846" s="31" t="s">
        <v>8190</v>
      </c>
      <c r="C846" s="31"/>
      <c r="D846" s="31" t="s">
        <v>8191</v>
      </c>
      <c r="E846" s="31" t="s">
        <v>2927</v>
      </c>
      <c r="F846" s="31" t="s">
        <v>14726</v>
      </c>
      <c r="G846" s="31" t="s">
        <v>14727</v>
      </c>
      <c r="H846" s="31" t="s">
        <v>14728</v>
      </c>
      <c r="I846" s="31" t="s">
        <v>11230</v>
      </c>
      <c r="J846" s="31" t="s">
        <v>11078</v>
      </c>
      <c r="K846" s="31" t="s">
        <v>11079</v>
      </c>
      <c r="L846" s="31" t="s">
        <v>14729</v>
      </c>
      <c r="M846" s="31"/>
      <c r="N846" s="31" t="s">
        <v>11075</v>
      </c>
      <c r="O846" s="31" t="s">
        <v>14730</v>
      </c>
      <c r="P846" s="31" t="s">
        <v>11067</v>
      </c>
      <c r="Q846" s="31" t="s">
        <v>11070</v>
      </c>
      <c r="R846" s="31"/>
      <c r="S846" s="31" t="s">
        <v>11071</v>
      </c>
      <c r="T846" s="49" t="s">
        <v>18636</v>
      </c>
      <c r="U846" s="83" t="s">
        <v>18605</v>
      </c>
      <c r="V846" s="49" t="s">
        <v>3537</v>
      </c>
      <c r="W846" s="49" t="s">
        <v>18738</v>
      </c>
      <c r="X846" s="32" t="s">
        <v>18603</v>
      </c>
      <c r="Y846" s="49" t="s">
        <v>1930</v>
      </c>
      <c r="Z846" s="49" t="s">
        <v>1930</v>
      </c>
      <c r="AA846" s="49" t="s">
        <v>1930</v>
      </c>
      <c r="AB846" s="83"/>
      <c r="AC846" s="38"/>
    </row>
    <row r="847" spans="1:29" s="33" customFormat="1" ht="15.75">
      <c r="A847" s="31" t="s">
        <v>11063</v>
      </c>
      <c r="B847" s="31" t="s">
        <v>8190</v>
      </c>
      <c r="C847" s="31"/>
      <c r="D847" s="31" t="s">
        <v>8191</v>
      </c>
      <c r="E847" s="31" t="s">
        <v>2927</v>
      </c>
      <c r="F847" s="31" t="s">
        <v>10871</v>
      </c>
      <c r="G847" s="31" t="s">
        <v>10872</v>
      </c>
      <c r="H847" s="31" t="s">
        <v>10870</v>
      </c>
      <c r="I847" s="31" t="s">
        <v>11230</v>
      </c>
      <c r="J847" s="31" t="s">
        <v>11078</v>
      </c>
      <c r="K847" s="31" t="s">
        <v>11079</v>
      </c>
      <c r="L847" s="31" t="s">
        <v>14731</v>
      </c>
      <c r="M847" s="31"/>
      <c r="N847" s="31" t="s">
        <v>11075</v>
      </c>
      <c r="O847" s="31" t="s">
        <v>14732</v>
      </c>
      <c r="P847" s="31" t="s">
        <v>11067</v>
      </c>
      <c r="Q847" s="31" t="s">
        <v>11070</v>
      </c>
      <c r="R847" s="31"/>
      <c r="S847" s="31" t="s">
        <v>11071</v>
      </c>
      <c r="T847" s="49" t="s">
        <v>18636</v>
      </c>
      <c r="U847" s="83" t="s">
        <v>18605</v>
      </c>
      <c r="V847" s="49" t="s">
        <v>3537</v>
      </c>
      <c r="W847" s="49" t="s">
        <v>18738</v>
      </c>
      <c r="X847" s="32" t="s">
        <v>18603</v>
      </c>
      <c r="Y847" s="49" t="s">
        <v>1930</v>
      </c>
      <c r="Z847" s="49" t="s">
        <v>1930</v>
      </c>
      <c r="AA847" s="49" t="s">
        <v>1930</v>
      </c>
      <c r="AB847" s="83"/>
      <c r="AC847" s="38"/>
    </row>
    <row r="848" spans="1:29" s="33" customFormat="1" ht="15.75">
      <c r="A848" s="31" t="s">
        <v>11063</v>
      </c>
      <c r="B848" s="31" t="s">
        <v>8190</v>
      </c>
      <c r="C848" s="31"/>
      <c r="D848" s="31" t="s">
        <v>8191</v>
      </c>
      <c r="E848" s="31" t="s">
        <v>2927</v>
      </c>
      <c r="F848" s="31" t="s">
        <v>14733</v>
      </c>
      <c r="G848" s="31" t="s">
        <v>14734</v>
      </c>
      <c r="H848" s="31" t="s">
        <v>14735</v>
      </c>
      <c r="I848" s="31" t="s">
        <v>11230</v>
      </c>
      <c r="J848" s="31" t="s">
        <v>11078</v>
      </c>
      <c r="K848" s="31" t="s">
        <v>11079</v>
      </c>
      <c r="L848" s="31" t="s">
        <v>14736</v>
      </c>
      <c r="M848" s="31"/>
      <c r="N848" s="31" t="s">
        <v>11075</v>
      </c>
      <c r="O848" s="31" t="s">
        <v>14737</v>
      </c>
      <c r="P848" s="31" t="s">
        <v>11067</v>
      </c>
      <c r="Q848" s="31" t="s">
        <v>11070</v>
      </c>
      <c r="R848" s="31"/>
      <c r="S848" s="31" t="s">
        <v>11071</v>
      </c>
      <c r="T848" s="49" t="s">
        <v>18636</v>
      </c>
      <c r="U848" s="83" t="s">
        <v>18605</v>
      </c>
      <c r="V848" s="49" t="s">
        <v>3537</v>
      </c>
      <c r="W848" s="49" t="s">
        <v>18738</v>
      </c>
      <c r="X848" s="32" t="s">
        <v>18603</v>
      </c>
      <c r="Y848" s="49" t="s">
        <v>1930</v>
      </c>
      <c r="Z848" s="49" t="s">
        <v>1930</v>
      </c>
      <c r="AA848" s="49" t="s">
        <v>1930</v>
      </c>
      <c r="AB848" s="83"/>
      <c r="AC848" s="38"/>
    </row>
    <row r="849" spans="1:29" s="33" customFormat="1" ht="15.75">
      <c r="A849" s="31" t="s">
        <v>11063</v>
      </c>
      <c r="B849" s="31" t="s">
        <v>8190</v>
      </c>
      <c r="C849" s="31"/>
      <c r="D849" s="31" t="s">
        <v>8191</v>
      </c>
      <c r="E849" s="31" t="s">
        <v>2927</v>
      </c>
      <c r="F849" s="31" t="s">
        <v>10877</v>
      </c>
      <c r="G849" s="31" t="s">
        <v>10878</v>
      </c>
      <c r="H849" s="31" t="s">
        <v>10876</v>
      </c>
      <c r="I849" s="31" t="s">
        <v>11230</v>
      </c>
      <c r="J849" s="31" t="s">
        <v>11078</v>
      </c>
      <c r="K849" s="31" t="s">
        <v>11079</v>
      </c>
      <c r="L849" s="31" t="s">
        <v>14738</v>
      </c>
      <c r="M849" s="31"/>
      <c r="N849" s="31" t="s">
        <v>11075</v>
      </c>
      <c r="O849" s="31" t="s">
        <v>14739</v>
      </c>
      <c r="P849" s="31" t="s">
        <v>11067</v>
      </c>
      <c r="Q849" s="31" t="s">
        <v>11070</v>
      </c>
      <c r="R849" s="31"/>
      <c r="S849" s="31" t="s">
        <v>11071</v>
      </c>
      <c r="T849" s="49" t="s">
        <v>18636</v>
      </c>
      <c r="U849" s="83" t="s">
        <v>18605</v>
      </c>
      <c r="V849" s="49" t="s">
        <v>3537</v>
      </c>
      <c r="W849" s="49" t="s">
        <v>18738</v>
      </c>
      <c r="X849" s="32" t="s">
        <v>18603</v>
      </c>
      <c r="Y849" s="49" t="s">
        <v>1930</v>
      </c>
      <c r="Z849" s="49" t="s">
        <v>1930</v>
      </c>
      <c r="AA849" s="49" t="s">
        <v>1930</v>
      </c>
      <c r="AB849" s="83"/>
      <c r="AC849" s="38"/>
    </row>
    <row r="850" spans="1:29" s="33" customFormat="1" ht="15.75">
      <c r="A850" s="31" t="s">
        <v>11063</v>
      </c>
      <c r="B850" s="31" t="s">
        <v>8190</v>
      </c>
      <c r="C850" s="31"/>
      <c r="D850" s="31" t="s">
        <v>8191</v>
      </c>
      <c r="E850" s="31" t="s">
        <v>2927</v>
      </c>
      <c r="F850" s="31" t="s">
        <v>10880</v>
      </c>
      <c r="G850" s="31" t="s">
        <v>10881</v>
      </c>
      <c r="H850" s="31" t="s">
        <v>10879</v>
      </c>
      <c r="I850" s="31" t="s">
        <v>11230</v>
      </c>
      <c r="J850" s="31" t="s">
        <v>11078</v>
      </c>
      <c r="K850" s="31" t="s">
        <v>11079</v>
      </c>
      <c r="L850" s="31" t="s">
        <v>14740</v>
      </c>
      <c r="M850" s="31"/>
      <c r="N850" s="31" t="s">
        <v>11075</v>
      </c>
      <c r="O850" s="31" t="s">
        <v>14741</v>
      </c>
      <c r="P850" s="31" t="s">
        <v>11067</v>
      </c>
      <c r="Q850" s="31" t="s">
        <v>11070</v>
      </c>
      <c r="R850" s="31"/>
      <c r="S850" s="31" t="s">
        <v>11071</v>
      </c>
      <c r="T850" s="49" t="s">
        <v>18636</v>
      </c>
      <c r="U850" s="83" t="s">
        <v>18605</v>
      </c>
      <c r="V850" s="49" t="s">
        <v>3537</v>
      </c>
      <c r="W850" s="49" t="s">
        <v>18738</v>
      </c>
      <c r="X850" s="32" t="s">
        <v>18603</v>
      </c>
      <c r="Y850" s="49" t="s">
        <v>1930</v>
      </c>
      <c r="Z850" s="49" t="s">
        <v>1930</v>
      </c>
      <c r="AA850" s="49" t="s">
        <v>1930</v>
      </c>
      <c r="AB850" s="83"/>
      <c r="AC850" s="38"/>
    </row>
    <row r="851" spans="1:29" s="33" customFormat="1" ht="15.75">
      <c r="A851" s="31" t="s">
        <v>11063</v>
      </c>
      <c r="B851" s="31" t="s">
        <v>8190</v>
      </c>
      <c r="C851" s="31"/>
      <c r="D851" s="31" t="s">
        <v>8191</v>
      </c>
      <c r="E851" s="31" t="s">
        <v>2927</v>
      </c>
      <c r="F851" s="31" t="s">
        <v>14742</v>
      </c>
      <c r="G851" s="31" t="s">
        <v>14743</v>
      </c>
      <c r="H851" s="31" t="s">
        <v>14744</v>
      </c>
      <c r="I851" s="31" t="s">
        <v>11230</v>
      </c>
      <c r="J851" s="31" t="s">
        <v>11078</v>
      </c>
      <c r="K851" s="31" t="s">
        <v>11079</v>
      </c>
      <c r="L851" s="31" t="s">
        <v>14745</v>
      </c>
      <c r="M851" s="31"/>
      <c r="N851" s="31" t="s">
        <v>11075</v>
      </c>
      <c r="O851" s="31" t="s">
        <v>14746</v>
      </c>
      <c r="P851" s="31" t="s">
        <v>11067</v>
      </c>
      <c r="Q851" s="31" t="s">
        <v>11070</v>
      </c>
      <c r="R851" s="31"/>
      <c r="S851" s="31" t="s">
        <v>11071</v>
      </c>
      <c r="T851" s="49" t="s">
        <v>18636</v>
      </c>
      <c r="U851" s="83" t="s">
        <v>18605</v>
      </c>
      <c r="V851" s="49" t="s">
        <v>3537</v>
      </c>
      <c r="W851" s="49" t="s">
        <v>18738</v>
      </c>
      <c r="X851" s="32" t="s">
        <v>18603</v>
      </c>
      <c r="Y851" s="49" t="s">
        <v>1930</v>
      </c>
      <c r="Z851" s="49" t="s">
        <v>1930</v>
      </c>
      <c r="AA851" s="49" t="s">
        <v>1930</v>
      </c>
      <c r="AB851" s="83"/>
      <c r="AC851" s="38"/>
    </row>
    <row r="852" spans="1:29" s="33" customFormat="1" ht="15.75">
      <c r="A852" s="31" t="s">
        <v>11063</v>
      </c>
      <c r="B852" s="31" t="s">
        <v>8190</v>
      </c>
      <c r="C852" s="31"/>
      <c r="D852" s="31" t="s">
        <v>8191</v>
      </c>
      <c r="E852" s="31" t="s">
        <v>2927</v>
      </c>
      <c r="F852" s="31" t="s">
        <v>10883</v>
      </c>
      <c r="G852" s="31" t="s">
        <v>10884</v>
      </c>
      <c r="H852" s="31" t="s">
        <v>10882</v>
      </c>
      <c r="I852" s="31" t="s">
        <v>11230</v>
      </c>
      <c r="J852" s="31" t="s">
        <v>11078</v>
      </c>
      <c r="K852" s="31" t="s">
        <v>11079</v>
      </c>
      <c r="L852" s="31" t="s">
        <v>14747</v>
      </c>
      <c r="M852" s="31"/>
      <c r="N852" s="31" t="s">
        <v>11075</v>
      </c>
      <c r="O852" s="31" t="s">
        <v>14748</v>
      </c>
      <c r="P852" s="31" t="s">
        <v>11067</v>
      </c>
      <c r="Q852" s="31" t="s">
        <v>11070</v>
      </c>
      <c r="R852" s="31"/>
      <c r="S852" s="31" t="s">
        <v>11071</v>
      </c>
      <c r="T852" s="49" t="s">
        <v>18636</v>
      </c>
      <c r="U852" s="83" t="s">
        <v>18605</v>
      </c>
      <c r="V852" s="49" t="s">
        <v>3537</v>
      </c>
      <c r="W852" s="49" t="s">
        <v>18738</v>
      </c>
      <c r="X852" s="32" t="s">
        <v>18603</v>
      </c>
      <c r="Y852" s="49" t="s">
        <v>1930</v>
      </c>
      <c r="Z852" s="49" t="s">
        <v>1930</v>
      </c>
      <c r="AA852" s="49" t="s">
        <v>1930</v>
      </c>
      <c r="AB852" s="83"/>
      <c r="AC852" s="38"/>
    </row>
    <row r="853" spans="1:29" s="33" customFormat="1" ht="15.75">
      <c r="A853" s="31" t="s">
        <v>11063</v>
      </c>
      <c r="B853" s="31" t="s">
        <v>8190</v>
      </c>
      <c r="C853" s="31"/>
      <c r="D853" s="31" t="s">
        <v>8191</v>
      </c>
      <c r="E853" s="31" t="s">
        <v>2927</v>
      </c>
      <c r="F853" s="31" t="s">
        <v>10874</v>
      </c>
      <c r="G853" s="31" t="s">
        <v>10875</v>
      </c>
      <c r="H853" s="31" t="s">
        <v>10873</v>
      </c>
      <c r="I853" s="31" t="s">
        <v>11230</v>
      </c>
      <c r="J853" s="31" t="s">
        <v>11078</v>
      </c>
      <c r="K853" s="31" t="s">
        <v>11079</v>
      </c>
      <c r="L853" s="31" t="s">
        <v>14749</v>
      </c>
      <c r="M853" s="31"/>
      <c r="N853" s="31" t="s">
        <v>11075</v>
      </c>
      <c r="O853" s="31" t="s">
        <v>14750</v>
      </c>
      <c r="P853" s="31" t="s">
        <v>11067</v>
      </c>
      <c r="Q853" s="31" t="s">
        <v>11070</v>
      </c>
      <c r="R853" s="31"/>
      <c r="S853" s="31" t="s">
        <v>11071</v>
      </c>
      <c r="T853" s="49" t="s">
        <v>18636</v>
      </c>
      <c r="U853" s="83" t="s">
        <v>18605</v>
      </c>
      <c r="V853" s="49" t="s">
        <v>3537</v>
      </c>
      <c r="W853" s="49" t="s">
        <v>18738</v>
      </c>
      <c r="X853" s="32" t="s">
        <v>18603</v>
      </c>
      <c r="Y853" s="49" t="s">
        <v>1930</v>
      </c>
      <c r="Z853" s="49" t="s">
        <v>1930</v>
      </c>
      <c r="AA853" s="49" t="s">
        <v>1930</v>
      </c>
      <c r="AB853" s="83"/>
      <c r="AC853" s="38"/>
    </row>
    <row r="854" spans="1:29" s="33" customFormat="1" ht="15.75">
      <c r="A854" s="31" t="s">
        <v>11063</v>
      </c>
      <c r="B854" s="31" t="s">
        <v>8190</v>
      </c>
      <c r="C854" s="31"/>
      <c r="D854" s="31" t="s">
        <v>8191</v>
      </c>
      <c r="E854" s="31" t="s">
        <v>2927</v>
      </c>
      <c r="F854" s="31" t="s">
        <v>10725</v>
      </c>
      <c r="G854" s="31" t="s">
        <v>10726</v>
      </c>
      <c r="H854" s="31" t="s">
        <v>10724</v>
      </c>
      <c r="I854" s="31" t="s">
        <v>11230</v>
      </c>
      <c r="J854" s="31" t="s">
        <v>11078</v>
      </c>
      <c r="K854" s="31" t="s">
        <v>11079</v>
      </c>
      <c r="L854" s="31" t="s">
        <v>14751</v>
      </c>
      <c r="M854" s="31"/>
      <c r="N854" s="31" t="s">
        <v>11075</v>
      </c>
      <c r="O854" s="31" t="s">
        <v>14752</v>
      </c>
      <c r="P854" s="31" t="s">
        <v>11067</v>
      </c>
      <c r="Q854" s="31" t="s">
        <v>11070</v>
      </c>
      <c r="R854" s="31"/>
      <c r="S854" s="31" t="s">
        <v>11071</v>
      </c>
      <c r="T854" s="49" t="s">
        <v>18636</v>
      </c>
      <c r="U854" s="83" t="s">
        <v>18605</v>
      </c>
      <c r="V854" s="49" t="s">
        <v>3537</v>
      </c>
      <c r="W854" s="49" t="s">
        <v>18738</v>
      </c>
      <c r="X854" s="32" t="s">
        <v>18603</v>
      </c>
      <c r="Y854" s="49" t="s">
        <v>1930</v>
      </c>
      <c r="Z854" s="49" t="s">
        <v>1930</v>
      </c>
      <c r="AA854" s="49" t="s">
        <v>1930</v>
      </c>
      <c r="AB854" s="83"/>
      <c r="AC854" s="38"/>
    </row>
    <row r="855" spans="1:29" s="33" customFormat="1" ht="15.75">
      <c r="A855" s="31" t="s">
        <v>11063</v>
      </c>
      <c r="B855" s="31" t="s">
        <v>8190</v>
      </c>
      <c r="C855" s="31"/>
      <c r="D855" s="31" t="s">
        <v>8191</v>
      </c>
      <c r="E855" s="31" t="s">
        <v>2927</v>
      </c>
      <c r="F855" s="31" t="s">
        <v>10722</v>
      </c>
      <c r="G855" s="31" t="s">
        <v>10723</v>
      </c>
      <c r="H855" s="31" t="s">
        <v>10721</v>
      </c>
      <c r="I855" s="31" t="s">
        <v>11230</v>
      </c>
      <c r="J855" s="31" t="s">
        <v>11078</v>
      </c>
      <c r="K855" s="31" t="s">
        <v>11079</v>
      </c>
      <c r="L855" s="31" t="s">
        <v>14753</v>
      </c>
      <c r="M855" s="31"/>
      <c r="N855" s="31" t="s">
        <v>11075</v>
      </c>
      <c r="O855" s="31" t="s">
        <v>14754</v>
      </c>
      <c r="P855" s="31" t="s">
        <v>11067</v>
      </c>
      <c r="Q855" s="31" t="s">
        <v>11070</v>
      </c>
      <c r="R855" s="31"/>
      <c r="S855" s="31" t="s">
        <v>11071</v>
      </c>
      <c r="T855" s="49" t="s">
        <v>18636</v>
      </c>
      <c r="U855" s="83" t="s">
        <v>18605</v>
      </c>
      <c r="V855" s="49" t="s">
        <v>3537</v>
      </c>
      <c r="W855" s="49" t="s">
        <v>18738</v>
      </c>
      <c r="X855" s="32" t="s">
        <v>18603</v>
      </c>
      <c r="Y855" s="49" t="s">
        <v>1930</v>
      </c>
      <c r="Z855" s="49" t="s">
        <v>1930</v>
      </c>
      <c r="AA855" s="49" t="s">
        <v>1930</v>
      </c>
      <c r="AB855" s="83"/>
      <c r="AC855" s="38"/>
    </row>
    <row r="856" spans="1:29" s="33" customFormat="1" ht="15.75">
      <c r="A856" s="31" t="s">
        <v>11063</v>
      </c>
      <c r="B856" s="31" t="s">
        <v>8190</v>
      </c>
      <c r="C856" s="31"/>
      <c r="D856" s="31" t="s">
        <v>8191</v>
      </c>
      <c r="E856" s="31" t="s">
        <v>2927</v>
      </c>
      <c r="F856" s="31" t="s">
        <v>14755</v>
      </c>
      <c r="G856" s="31" t="s">
        <v>14756</v>
      </c>
      <c r="H856" s="31" t="s">
        <v>14757</v>
      </c>
      <c r="I856" s="31" t="s">
        <v>11230</v>
      </c>
      <c r="J856" s="31" t="s">
        <v>11078</v>
      </c>
      <c r="K856" s="31" t="s">
        <v>11079</v>
      </c>
      <c r="L856" s="31" t="s">
        <v>14758</v>
      </c>
      <c r="M856" s="31"/>
      <c r="N856" s="31" t="s">
        <v>11075</v>
      </c>
      <c r="O856" s="31" t="s">
        <v>14759</v>
      </c>
      <c r="P856" s="31" t="s">
        <v>11067</v>
      </c>
      <c r="Q856" s="31" t="s">
        <v>11070</v>
      </c>
      <c r="R856" s="31"/>
      <c r="S856" s="31" t="s">
        <v>11071</v>
      </c>
      <c r="T856" s="49" t="s">
        <v>18636</v>
      </c>
      <c r="U856" s="83" t="s">
        <v>18605</v>
      </c>
      <c r="V856" s="49" t="s">
        <v>3537</v>
      </c>
      <c r="W856" s="49" t="s">
        <v>18738</v>
      </c>
      <c r="X856" s="32" t="s">
        <v>18603</v>
      </c>
      <c r="Y856" s="49" t="s">
        <v>1930</v>
      </c>
      <c r="Z856" s="49" t="s">
        <v>1930</v>
      </c>
      <c r="AA856" s="49" t="s">
        <v>1930</v>
      </c>
      <c r="AB856" s="83"/>
      <c r="AC856" s="38"/>
    </row>
    <row r="857" spans="1:29" s="33" customFormat="1" ht="15.75">
      <c r="A857" s="31" t="s">
        <v>11063</v>
      </c>
      <c r="B857" s="31" t="s">
        <v>8190</v>
      </c>
      <c r="C857" s="31"/>
      <c r="D857" s="31" t="s">
        <v>8191</v>
      </c>
      <c r="E857" s="31" t="s">
        <v>2927</v>
      </c>
      <c r="F857" s="31" t="s">
        <v>10719</v>
      </c>
      <c r="G857" s="31" t="s">
        <v>10720</v>
      </c>
      <c r="H857" s="31" t="s">
        <v>10718</v>
      </c>
      <c r="I857" s="31" t="s">
        <v>11230</v>
      </c>
      <c r="J857" s="31" t="s">
        <v>11078</v>
      </c>
      <c r="K857" s="31" t="s">
        <v>11079</v>
      </c>
      <c r="L857" s="31" t="s">
        <v>14760</v>
      </c>
      <c r="M857" s="31"/>
      <c r="N857" s="31" t="s">
        <v>11075</v>
      </c>
      <c r="O857" s="31" t="s">
        <v>14761</v>
      </c>
      <c r="P857" s="31" t="s">
        <v>11067</v>
      </c>
      <c r="Q857" s="31" t="s">
        <v>11070</v>
      </c>
      <c r="R857" s="31"/>
      <c r="S857" s="31" t="s">
        <v>11071</v>
      </c>
      <c r="T857" s="49" t="s">
        <v>18636</v>
      </c>
      <c r="U857" s="83" t="s">
        <v>18605</v>
      </c>
      <c r="V857" s="49" t="s">
        <v>3537</v>
      </c>
      <c r="W857" s="49" t="s">
        <v>18738</v>
      </c>
      <c r="X857" s="32" t="s">
        <v>18603</v>
      </c>
      <c r="Y857" s="49" t="s">
        <v>1930</v>
      </c>
      <c r="Z857" s="49" t="s">
        <v>1930</v>
      </c>
      <c r="AA857" s="49" t="s">
        <v>1930</v>
      </c>
      <c r="AB857" s="83"/>
      <c r="AC857" s="38"/>
    </row>
    <row r="858" spans="1:29" s="33" customFormat="1" ht="15.75">
      <c r="A858" s="31" t="s">
        <v>11063</v>
      </c>
      <c r="B858" s="31" t="s">
        <v>8190</v>
      </c>
      <c r="C858" s="31"/>
      <c r="D858" s="31" t="s">
        <v>8191</v>
      </c>
      <c r="E858" s="31" t="s">
        <v>2927</v>
      </c>
      <c r="F858" s="31" t="s">
        <v>10728</v>
      </c>
      <c r="G858" s="31" t="s">
        <v>10729</v>
      </c>
      <c r="H858" s="31" t="s">
        <v>10727</v>
      </c>
      <c r="I858" s="31" t="s">
        <v>11230</v>
      </c>
      <c r="J858" s="31" t="s">
        <v>11078</v>
      </c>
      <c r="K858" s="31" t="s">
        <v>11079</v>
      </c>
      <c r="L858" s="31" t="s">
        <v>14762</v>
      </c>
      <c r="M858" s="31"/>
      <c r="N858" s="31" t="s">
        <v>11075</v>
      </c>
      <c r="O858" s="31" t="s">
        <v>14763</v>
      </c>
      <c r="P858" s="31" t="s">
        <v>11067</v>
      </c>
      <c r="Q858" s="31" t="s">
        <v>11070</v>
      </c>
      <c r="R858" s="31"/>
      <c r="S858" s="31" t="s">
        <v>11071</v>
      </c>
      <c r="T858" s="49" t="s">
        <v>18636</v>
      </c>
      <c r="U858" s="83" t="s">
        <v>18605</v>
      </c>
      <c r="V858" s="49" t="s">
        <v>3537</v>
      </c>
      <c r="W858" s="49" t="s">
        <v>18738</v>
      </c>
      <c r="X858" s="32" t="s">
        <v>18603</v>
      </c>
      <c r="Y858" s="49" t="s">
        <v>1930</v>
      </c>
      <c r="Z858" s="49" t="s">
        <v>1930</v>
      </c>
      <c r="AA858" s="49" t="s">
        <v>1930</v>
      </c>
      <c r="AB858" s="83"/>
      <c r="AC858" s="38"/>
    </row>
    <row r="859" spans="1:29" s="33" customFormat="1" ht="15.75">
      <c r="A859" s="31" t="s">
        <v>11063</v>
      </c>
      <c r="B859" s="31" t="s">
        <v>8190</v>
      </c>
      <c r="C859" s="31"/>
      <c r="D859" s="31" t="s">
        <v>8191</v>
      </c>
      <c r="E859" s="31" t="s">
        <v>2927</v>
      </c>
      <c r="F859" s="31" t="s">
        <v>14764</v>
      </c>
      <c r="G859" s="31" t="s">
        <v>14765</v>
      </c>
      <c r="H859" s="31" t="s">
        <v>14766</v>
      </c>
      <c r="I859" s="31" t="s">
        <v>11230</v>
      </c>
      <c r="J859" s="31" t="s">
        <v>11078</v>
      </c>
      <c r="K859" s="31" t="s">
        <v>11079</v>
      </c>
      <c r="L859" s="31" t="s">
        <v>14767</v>
      </c>
      <c r="M859" s="31"/>
      <c r="N859" s="31" t="s">
        <v>11075</v>
      </c>
      <c r="O859" s="31" t="s">
        <v>14768</v>
      </c>
      <c r="P859" s="31" t="s">
        <v>11067</v>
      </c>
      <c r="Q859" s="31" t="s">
        <v>11070</v>
      </c>
      <c r="R859" s="31"/>
      <c r="S859" s="31" t="s">
        <v>11071</v>
      </c>
      <c r="T859" s="49" t="s">
        <v>18636</v>
      </c>
      <c r="U859" s="83" t="s">
        <v>18605</v>
      </c>
      <c r="V859" s="49" t="s">
        <v>3537</v>
      </c>
      <c r="W859" s="49" t="s">
        <v>18738</v>
      </c>
      <c r="X859" s="32" t="s">
        <v>18603</v>
      </c>
      <c r="Y859" s="49" t="s">
        <v>1930</v>
      </c>
      <c r="Z859" s="49" t="s">
        <v>1930</v>
      </c>
      <c r="AA859" s="49" t="s">
        <v>1930</v>
      </c>
      <c r="AB859" s="83"/>
      <c r="AC859" s="38"/>
    </row>
    <row r="860" spans="1:29" s="33" customFormat="1" ht="15.75">
      <c r="A860" s="31" t="s">
        <v>11063</v>
      </c>
      <c r="B860" s="31" t="s">
        <v>8190</v>
      </c>
      <c r="C860" s="31"/>
      <c r="D860" s="31" t="s">
        <v>8191</v>
      </c>
      <c r="E860" s="31" t="s">
        <v>2927</v>
      </c>
      <c r="F860" s="31" t="s">
        <v>10731</v>
      </c>
      <c r="G860" s="31" t="s">
        <v>10732</v>
      </c>
      <c r="H860" s="31" t="s">
        <v>10730</v>
      </c>
      <c r="I860" s="31" t="s">
        <v>11230</v>
      </c>
      <c r="J860" s="31" t="s">
        <v>11078</v>
      </c>
      <c r="K860" s="31" t="s">
        <v>11079</v>
      </c>
      <c r="L860" s="31" t="s">
        <v>14769</v>
      </c>
      <c r="M860" s="31"/>
      <c r="N860" s="31" t="s">
        <v>11075</v>
      </c>
      <c r="O860" s="31" t="s">
        <v>14770</v>
      </c>
      <c r="P860" s="31" t="s">
        <v>11067</v>
      </c>
      <c r="Q860" s="31" t="s">
        <v>11070</v>
      </c>
      <c r="R860" s="31"/>
      <c r="S860" s="31" t="s">
        <v>11071</v>
      </c>
      <c r="T860" s="49" t="s">
        <v>18636</v>
      </c>
      <c r="U860" s="83" t="s">
        <v>18605</v>
      </c>
      <c r="V860" s="49" t="s">
        <v>3537</v>
      </c>
      <c r="W860" s="49" t="s">
        <v>18738</v>
      </c>
      <c r="X860" s="32" t="s">
        <v>18603</v>
      </c>
      <c r="Y860" s="49" t="s">
        <v>1930</v>
      </c>
      <c r="Z860" s="49" t="s">
        <v>1930</v>
      </c>
      <c r="AA860" s="49" t="s">
        <v>1930</v>
      </c>
      <c r="AB860" s="83"/>
      <c r="AC860" s="38"/>
    </row>
    <row r="861" spans="1:29" s="33" customFormat="1" ht="15.75">
      <c r="A861" s="31" t="s">
        <v>11063</v>
      </c>
      <c r="B861" s="31" t="s">
        <v>8190</v>
      </c>
      <c r="C861" s="31"/>
      <c r="D861" s="31" t="s">
        <v>8191</v>
      </c>
      <c r="E861" s="31" t="s">
        <v>2927</v>
      </c>
      <c r="F861" s="31" t="s">
        <v>14771</v>
      </c>
      <c r="G861" s="31" t="s">
        <v>14772</v>
      </c>
      <c r="H861" s="31" t="s">
        <v>14773</v>
      </c>
      <c r="I861" s="31" t="s">
        <v>11230</v>
      </c>
      <c r="J861" s="31" t="s">
        <v>11078</v>
      </c>
      <c r="K861" s="31" t="s">
        <v>11079</v>
      </c>
      <c r="L861" s="31" t="s">
        <v>14774</v>
      </c>
      <c r="M861" s="31"/>
      <c r="N861" s="31" t="s">
        <v>11075</v>
      </c>
      <c r="O861" s="31" t="s">
        <v>14775</v>
      </c>
      <c r="P861" s="31" t="s">
        <v>11067</v>
      </c>
      <c r="Q861" s="31" t="s">
        <v>11070</v>
      </c>
      <c r="R861" s="31"/>
      <c r="S861" s="31" t="s">
        <v>11071</v>
      </c>
      <c r="T861" s="49" t="s">
        <v>18636</v>
      </c>
      <c r="U861" s="83" t="s">
        <v>18605</v>
      </c>
      <c r="V861" s="49" t="s">
        <v>3537</v>
      </c>
      <c r="W861" s="49" t="s">
        <v>18738</v>
      </c>
      <c r="X861" s="32" t="s">
        <v>18603</v>
      </c>
      <c r="Y861" s="49" t="s">
        <v>1930</v>
      </c>
      <c r="Z861" s="49" t="s">
        <v>1930</v>
      </c>
      <c r="AA861" s="49" t="s">
        <v>1930</v>
      </c>
      <c r="AB861" s="83"/>
      <c r="AC861" s="38"/>
    </row>
    <row r="862" spans="1:29" s="33" customFormat="1" ht="15.75">
      <c r="A862" s="31" t="s">
        <v>11063</v>
      </c>
      <c r="B862" s="31" t="s">
        <v>8190</v>
      </c>
      <c r="C862" s="31"/>
      <c r="D862" s="31" t="s">
        <v>8191</v>
      </c>
      <c r="E862" s="31" t="s">
        <v>2927</v>
      </c>
      <c r="F862" s="31" t="s">
        <v>10740</v>
      </c>
      <c r="G862" s="31" t="s">
        <v>10741</v>
      </c>
      <c r="H862" s="31" t="s">
        <v>10739</v>
      </c>
      <c r="I862" s="31" t="s">
        <v>11230</v>
      </c>
      <c r="J862" s="31" t="s">
        <v>11078</v>
      </c>
      <c r="K862" s="31" t="s">
        <v>11079</v>
      </c>
      <c r="L862" s="31" t="s">
        <v>14776</v>
      </c>
      <c r="M862" s="31"/>
      <c r="N862" s="31" t="s">
        <v>11075</v>
      </c>
      <c r="O862" s="31" t="s">
        <v>14777</v>
      </c>
      <c r="P862" s="31" t="s">
        <v>11067</v>
      </c>
      <c r="Q862" s="31" t="s">
        <v>11070</v>
      </c>
      <c r="R862" s="31"/>
      <c r="S862" s="31" t="s">
        <v>11071</v>
      </c>
      <c r="T862" s="49" t="s">
        <v>18636</v>
      </c>
      <c r="U862" s="83" t="s">
        <v>18605</v>
      </c>
      <c r="V862" s="49" t="s">
        <v>3537</v>
      </c>
      <c r="W862" s="49" t="s">
        <v>18738</v>
      </c>
      <c r="X862" s="32" t="s">
        <v>18603</v>
      </c>
      <c r="Y862" s="49" t="s">
        <v>1930</v>
      </c>
      <c r="Z862" s="49" t="s">
        <v>1930</v>
      </c>
      <c r="AA862" s="49" t="s">
        <v>1930</v>
      </c>
      <c r="AB862" s="83"/>
      <c r="AC862" s="38"/>
    </row>
    <row r="863" spans="1:29" s="33" customFormat="1" ht="15.75">
      <c r="A863" s="31" t="s">
        <v>11063</v>
      </c>
      <c r="B863" s="31" t="s">
        <v>8190</v>
      </c>
      <c r="C863" s="31"/>
      <c r="D863" s="31" t="s">
        <v>8191</v>
      </c>
      <c r="E863" s="31" t="s">
        <v>2927</v>
      </c>
      <c r="F863" s="31" t="s">
        <v>10743</v>
      </c>
      <c r="G863" s="31" t="s">
        <v>10744</v>
      </c>
      <c r="H863" s="31" t="s">
        <v>10742</v>
      </c>
      <c r="I863" s="31" t="s">
        <v>11230</v>
      </c>
      <c r="J863" s="31" t="s">
        <v>11078</v>
      </c>
      <c r="K863" s="31" t="s">
        <v>11079</v>
      </c>
      <c r="L863" s="31" t="s">
        <v>14778</v>
      </c>
      <c r="M863" s="31"/>
      <c r="N863" s="31" t="s">
        <v>11075</v>
      </c>
      <c r="O863" s="31" t="s">
        <v>14779</v>
      </c>
      <c r="P863" s="31" t="s">
        <v>11067</v>
      </c>
      <c r="Q863" s="31" t="s">
        <v>11070</v>
      </c>
      <c r="R863" s="31"/>
      <c r="S863" s="31" t="s">
        <v>11071</v>
      </c>
      <c r="T863" s="49" t="s">
        <v>18636</v>
      </c>
      <c r="U863" s="83" t="s">
        <v>18605</v>
      </c>
      <c r="V863" s="49" t="s">
        <v>3537</v>
      </c>
      <c r="W863" s="49" t="s">
        <v>18738</v>
      </c>
      <c r="X863" s="32" t="s">
        <v>18603</v>
      </c>
      <c r="Y863" s="49" t="s">
        <v>1930</v>
      </c>
      <c r="Z863" s="49" t="s">
        <v>1930</v>
      </c>
      <c r="AA863" s="49" t="s">
        <v>1930</v>
      </c>
      <c r="AB863" s="83"/>
      <c r="AC863" s="38"/>
    </row>
    <row r="864" spans="1:29" s="33" customFormat="1" ht="15.75">
      <c r="A864" s="31" t="s">
        <v>11063</v>
      </c>
      <c r="B864" s="31" t="s">
        <v>8190</v>
      </c>
      <c r="C864" s="31"/>
      <c r="D864" s="31" t="s">
        <v>8191</v>
      </c>
      <c r="E864" s="31" t="s">
        <v>2927</v>
      </c>
      <c r="F864" s="31" t="s">
        <v>14780</v>
      </c>
      <c r="G864" s="31" t="s">
        <v>14781</v>
      </c>
      <c r="H864" s="31" t="s">
        <v>14782</v>
      </c>
      <c r="I864" s="31" t="s">
        <v>11230</v>
      </c>
      <c r="J864" s="31" t="s">
        <v>11078</v>
      </c>
      <c r="K864" s="31" t="s">
        <v>11079</v>
      </c>
      <c r="L864" s="31" t="s">
        <v>14783</v>
      </c>
      <c r="M864" s="31"/>
      <c r="N864" s="31" t="s">
        <v>11075</v>
      </c>
      <c r="O864" s="31" t="s">
        <v>14784</v>
      </c>
      <c r="P864" s="31" t="s">
        <v>11067</v>
      </c>
      <c r="Q864" s="31" t="s">
        <v>11070</v>
      </c>
      <c r="R864" s="31"/>
      <c r="S864" s="31" t="s">
        <v>11071</v>
      </c>
      <c r="T864" s="49" t="s">
        <v>18636</v>
      </c>
      <c r="U864" s="83" t="s">
        <v>18605</v>
      </c>
      <c r="V864" s="49" t="s">
        <v>3537</v>
      </c>
      <c r="W864" s="49" t="s">
        <v>18738</v>
      </c>
      <c r="X864" s="32" t="s">
        <v>18603</v>
      </c>
      <c r="Y864" s="49" t="s">
        <v>1930</v>
      </c>
      <c r="Z864" s="49" t="s">
        <v>1930</v>
      </c>
      <c r="AA864" s="49" t="s">
        <v>1930</v>
      </c>
      <c r="AB864" s="83"/>
      <c r="AC864" s="38"/>
    </row>
    <row r="865" spans="1:29" s="33" customFormat="1" ht="15.75">
      <c r="A865" s="31" t="s">
        <v>11063</v>
      </c>
      <c r="B865" s="31" t="s">
        <v>8190</v>
      </c>
      <c r="C865" s="31"/>
      <c r="D865" s="31" t="s">
        <v>8191</v>
      </c>
      <c r="E865" s="31" t="s">
        <v>2927</v>
      </c>
      <c r="F865" s="31" t="s">
        <v>10734</v>
      </c>
      <c r="G865" s="31" t="s">
        <v>10735</v>
      </c>
      <c r="H865" s="31" t="s">
        <v>10733</v>
      </c>
      <c r="I865" s="31" t="s">
        <v>11230</v>
      </c>
      <c r="J865" s="31" t="s">
        <v>11078</v>
      </c>
      <c r="K865" s="31" t="s">
        <v>11079</v>
      </c>
      <c r="L865" s="31" t="s">
        <v>14785</v>
      </c>
      <c r="M865" s="31"/>
      <c r="N865" s="31" t="s">
        <v>11075</v>
      </c>
      <c r="O865" s="31" t="s">
        <v>14786</v>
      </c>
      <c r="P865" s="31" t="s">
        <v>11067</v>
      </c>
      <c r="Q865" s="31" t="s">
        <v>11070</v>
      </c>
      <c r="R865" s="31"/>
      <c r="S865" s="31" t="s">
        <v>11071</v>
      </c>
      <c r="T865" s="49" t="s">
        <v>18636</v>
      </c>
      <c r="U865" s="83" t="s">
        <v>18605</v>
      </c>
      <c r="V865" s="49" t="s">
        <v>3537</v>
      </c>
      <c r="W865" s="49" t="s">
        <v>18738</v>
      </c>
      <c r="X865" s="32" t="s">
        <v>18603</v>
      </c>
      <c r="Y865" s="49" t="s">
        <v>1930</v>
      </c>
      <c r="Z865" s="49" t="s">
        <v>1930</v>
      </c>
      <c r="AA865" s="49" t="s">
        <v>1930</v>
      </c>
      <c r="AB865" s="83"/>
      <c r="AC865" s="38"/>
    </row>
    <row r="866" spans="1:29" s="33" customFormat="1" ht="15.75">
      <c r="A866" s="31" t="s">
        <v>11063</v>
      </c>
      <c r="B866" s="31" t="s">
        <v>8190</v>
      </c>
      <c r="C866" s="31"/>
      <c r="D866" s="31" t="s">
        <v>8191</v>
      </c>
      <c r="E866" s="31" t="s">
        <v>2927</v>
      </c>
      <c r="F866" s="31" t="s">
        <v>10737</v>
      </c>
      <c r="G866" s="31" t="s">
        <v>10738</v>
      </c>
      <c r="H866" s="31" t="s">
        <v>10736</v>
      </c>
      <c r="I866" s="31" t="s">
        <v>11230</v>
      </c>
      <c r="J866" s="31" t="s">
        <v>11078</v>
      </c>
      <c r="K866" s="31" t="s">
        <v>11079</v>
      </c>
      <c r="L866" s="31" t="s">
        <v>14787</v>
      </c>
      <c r="M866" s="31"/>
      <c r="N866" s="31" t="s">
        <v>11075</v>
      </c>
      <c r="O866" s="31" t="s">
        <v>14788</v>
      </c>
      <c r="P866" s="31" t="s">
        <v>11067</v>
      </c>
      <c r="Q866" s="31" t="s">
        <v>11070</v>
      </c>
      <c r="R866" s="31"/>
      <c r="S866" s="31" t="s">
        <v>11071</v>
      </c>
      <c r="T866" s="49" t="s">
        <v>18636</v>
      </c>
      <c r="U866" s="83" t="s">
        <v>18605</v>
      </c>
      <c r="V866" s="49" t="s">
        <v>3537</v>
      </c>
      <c r="W866" s="49" t="s">
        <v>18738</v>
      </c>
      <c r="X866" s="32" t="s">
        <v>18603</v>
      </c>
      <c r="Y866" s="49" t="s">
        <v>1930</v>
      </c>
      <c r="Z866" s="49" t="s">
        <v>1930</v>
      </c>
      <c r="AA866" s="49" t="s">
        <v>1930</v>
      </c>
      <c r="AB866" s="83"/>
      <c r="AC866" s="38"/>
    </row>
    <row r="867" spans="1:29" s="33" customFormat="1" ht="15.75">
      <c r="A867" s="31" t="s">
        <v>11063</v>
      </c>
      <c r="B867" s="31" t="s">
        <v>8190</v>
      </c>
      <c r="C867" s="31"/>
      <c r="D867" s="31" t="s">
        <v>8191</v>
      </c>
      <c r="E867" s="31" t="s">
        <v>2927</v>
      </c>
      <c r="F867" s="31" t="s">
        <v>14789</v>
      </c>
      <c r="G867" s="31" t="s">
        <v>14790</v>
      </c>
      <c r="H867" s="31" t="s">
        <v>14791</v>
      </c>
      <c r="I867" s="31" t="s">
        <v>11230</v>
      </c>
      <c r="J867" s="31" t="s">
        <v>11078</v>
      </c>
      <c r="K867" s="31" t="s">
        <v>11079</v>
      </c>
      <c r="L867" s="31" t="s">
        <v>14792</v>
      </c>
      <c r="M867" s="31"/>
      <c r="N867" s="31" t="s">
        <v>11075</v>
      </c>
      <c r="O867" s="31" t="s">
        <v>14793</v>
      </c>
      <c r="P867" s="31" t="s">
        <v>11067</v>
      </c>
      <c r="Q867" s="31" t="s">
        <v>11070</v>
      </c>
      <c r="R867" s="31"/>
      <c r="S867" s="31" t="s">
        <v>11071</v>
      </c>
      <c r="T867" s="49" t="s">
        <v>18636</v>
      </c>
      <c r="U867" s="83" t="s">
        <v>18605</v>
      </c>
      <c r="V867" s="49" t="s">
        <v>3537</v>
      </c>
      <c r="W867" s="49" t="s">
        <v>18738</v>
      </c>
      <c r="X867" s="32" t="s">
        <v>18603</v>
      </c>
      <c r="Y867" s="49" t="s">
        <v>1930</v>
      </c>
      <c r="Z867" s="49" t="s">
        <v>1930</v>
      </c>
      <c r="AA867" s="49" t="s">
        <v>1930</v>
      </c>
      <c r="AB867" s="83"/>
      <c r="AC867" s="38"/>
    </row>
    <row r="868" spans="1:29" s="109" customFormat="1" ht="15.75">
      <c r="A868" s="36" t="s">
        <v>11063</v>
      </c>
      <c r="B868" s="36" t="s">
        <v>8190</v>
      </c>
      <c r="C868" s="36"/>
      <c r="D868" s="36" t="s">
        <v>8191</v>
      </c>
      <c r="E868" s="36" t="s">
        <v>2927</v>
      </c>
      <c r="F868" s="36" t="s">
        <v>14794</v>
      </c>
      <c r="G868" s="36" t="s">
        <v>14795</v>
      </c>
      <c r="H868" s="36" t="s">
        <v>14796</v>
      </c>
      <c r="I868" s="31" t="s">
        <v>11230</v>
      </c>
      <c r="J868" s="31" t="s">
        <v>11078</v>
      </c>
      <c r="K868" s="31" t="s">
        <v>11079</v>
      </c>
      <c r="L868" s="31" t="s">
        <v>14797</v>
      </c>
      <c r="M868" s="31"/>
      <c r="N868" s="31" t="s">
        <v>11075</v>
      </c>
      <c r="O868" s="31" t="s">
        <v>14798</v>
      </c>
      <c r="P868" s="31" t="s">
        <v>11067</v>
      </c>
      <c r="Q868" s="31" t="s">
        <v>11070</v>
      </c>
      <c r="R868" s="31"/>
      <c r="S868" s="31" t="s">
        <v>11071</v>
      </c>
      <c r="T868" s="106" t="s">
        <v>18636</v>
      </c>
      <c r="U868" s="107" t="s">
        <v>18607</v>
      </c>
      <c r="V868" s="106" t="s">
        <v>7694</v>
      </c>
      <c r="W868" s="106" t="s">
        <v>18738</v>
      </c>
      <c r="X868" s="37" t="s">
        <v>18603</v>
      </c>
      <c r="Y868" s="106" t="s">
        <v>1930</v>
      </c>
      <c r="Z868" s="106" t="s">
        <v>1930</v>
      </c>
      <c r="AA868" s="106" t="s">
        <v>1930</v>
      </c>
      <c r="AB868" s="107"/>
      <c r="AC868" s="108"/>
    </row>
    <row r="869" spans="1:29" s="109" customFormat="1" ht="15.75">
      <c r="A869" s="36" t="s">
        <v>11063</v>
      </c>
      <c r="B869" s="36" t="s">
        <v>8190</v>
      </c>
      <c r="C869" s="36"/>
      <c r="D869" s="36" t="s">
        <v>8191</v>
      </c>
      <c r="E869" s="36" t="s">
        <v>2927</v>
      </c>
      <c r="F869" s="36" t="s">
        <v>14799</v>
      </c>
      <c r="G869" s="36" t="s">
        <v>14800</v>
      </c>
      <c r="H869" s="36" t="s">
        <v>14801</v>
      </c>
      <c r="I869" s="31" t="s">
        <v>11230</v>
      </c>
      <c r="J869" s="31" t="s">
        <v>11078</v>
      </c>
      <c r="K869" s="31" t="s">
        <v>11079</v>
      </c>
      <c r="L869" s="31" t="s">
        <v>14802</v>
      </c>
      <c r="M869" s="31"/>
      <c r="N869" s="31" t="s">
        <v>11075</v>
      </c>
      <c r="O869" s="31" t="s">
        <v>14803</v>
      </c>
      <c r="P869" s="31" t="s">
        <v>11067</v>
      </c>
      <c r="Q869" s="31" t="s">
        <v>11070</v>
      </c>
      <c r="R869" s="31"/>
      <c r="S869" s="31" t="s">
        <v>11071</v>
      </c>
      <c r="T869" s="106" t="s">
        <v>18636</v>
      </c>
      <c r="U869" s="107" t="s">
        <v>18607</v>
      </c>
      <c r="V869" s="106" t="s">
        <v>7694</v>
      </c>
      <c r="W869" s="106" t="s">
        <v>18738</v>
      </c>
      <c r="X869" s="37" t="s">
        <v>18603</v>
      </c>
      <c r="Y869" s="106" t="s">
        <v>1930</v>
      </c>
      <c r="Z869" s="106" t="s">
        <v>1930</v>
      </c>
      <c r="AA869" s="106" t="s">
        <v>1930</v>
      </c>
      <c r="AB869" s="107"/>
      <c r="AC869" s="108"/>
    </row>
    <row r="870" spans="1:29" s="109" customFormat="1" ht="15.75">
      <c r="A870" s="36" t="s">
        <v>11063</v>
      </c>
      <c r="B870" s="36" t="s">
        <v>8190</v>
      </c>
      <c r="C870" s="36"/>
      <c r="D870" s="36" t="s">
        <v>8191</v>
      </c>
      <c r="E870" s="36" t="s">
        <v>2927</v>
      </c>
      <c r="F870" s="36" t="s">
        <v>14804</v>
      </c>
      <c r="G870" s="36" t="s">
        <v>14805</v>
      </c>
      <c r="H870" s="36" t="s">
        <v>14806</v>
      </c>
      <c r="I870" s="31" t="s">
        <v>11230</v>
      </c>
      <c r="J870" s="31" t="s">
        <v>11078</v>
      </c>
      <c r="K870" s="31" t="s">
        <v>11079</v>
      </c>
      <c r="L870" s="31" t="s">
        <v>14807</v>
      </c>
      <c r="M870" s="31"/>
      <c r="N870" s="31" t="s">
        <v>11075</v>
      </c>
      <c r="O870" s="31" t="s">
        <v>14808</v>
      </c>
      <c r="P870" s="31" t="s">
        <v>11067</v>
      </c>
      <c r="Q870" s="31" t="s">
        <v>11070</v>
      </c>
      <c r="R870" s="31"/>
      <c r="S870" s="31" t="s">
        <v>11071</v>
      </c>
      <c r="T870" s="106" t="s">
        <v>18636</v>
      </c>
      <c r="U870" s="107" t="s">
        <v>18607</v>
      </c>
      <c r="V870" s="106" t="s">
        <v>7694</v>
      </c>
      <c r="W870" s="106" t="s">
        <v>18738</v>
      </c>
      <c r="X870" s="37" t="s">
        <v>18603</v>
      </c>
      <c r="Y870" s="106" t="s">
        <v>1930</v>
      </c>
      <c r="Z870" s="106" t="s">
        <v>1930</v>
      </c>
      <c r="AA870" s="106" t="s">
        <v>1930</v>
      </c>
      <c r="AB870" s="107"/>
      <c r="AC870" s="108"/>
    </row>
    <row r="871" spans="1:29" s="109" customFormat="1" ht="15.75">
      <c r="A871" s="36" t="s">
        <v>11063</v>
      </c>
      <c r="B871" s="36" t="s">
        <v>8190</v>
      </c>
      <c r="C871" s="36"/>
      <c r="D871" s="36" t="s">
        <v>8191</v>
      </c>
      <c r="E871" s="36" t="s">
        <v>2927</v>
      </c>
      <c r="F871" s="36" t="s">
        <v>14809</v>
      </c>
      <c r="G871" s="36" t="s">
        <v>14810</v>
      </c>
      <c r="H871" s="36" t="s">
        <v>14811</v>
      </c>
      <c r="I871" s="31" t="s">
        <v>11230</v>
      </c>
      <c r="J871" s="31" t="s">
        <v>11078</v>
      </c>
      <c r="K871" s="31" t="s">
        <v>11079</v>
      </c>
      <c r="L871" s="31" t="s">
        <v>14812</v>
      </c>
      <c r="M871" s="31"/>
      <c r="N871" s="31" t="s">
        <v>11075</v>
      </c>
      <c r="O871" s="31" t="s">
        <v>14813</v>
      </c>
      <c r="P871" s="31" t="s">
        <v>11067</v>
      </c>
      <c r="Q871" s="31" t="s">
        <v>11070</v>
      </c>
      <c r="R871" s="31"/>
      <c r="S871" s="31" t="s">
        <v>11071</v>
      </c>
      <c r="T871" s="106" t="s">
        <v>18636</v>
      </c>
      <c r="U871" s="107" t="s">
        <v>18607</v>
      </c>
      <c r="V871" s="106" t="s">
        <v>7694</v>
      </c>
      <c r="W871" s="106" t="s">
        <v>18738</v>
      </c>
      <c r="X871" s="37" t="s">
        <v>18603</v>
      </c>
      <c r="Y871" s="106" t="s">
        <v>1930</v>
      </c>
      <c r="Z871" s="106" t="s">
        <v>1930</v>
      </c>
      <c r="AA871" s="106" t="s">
        <v>1930</v>
      </c>
      <c r="AB871" s="107"/>
      <c r="AC871" s="108"/>
    </row>
    <row r="872" spans="1:29" s="109" customFormat="1" ht="15.75">
      <c r="A872" s="36" t="s">
        <v>11063</v>
      </c>
      <c r="B872" s="36" t="s">
        <v>8190</v>
      </c>
      <c r="C872" s="36"/>
      <c r="D872" s="36" t="s">
        <v>8191</v>
      </c>
      <c r="E872" s="36" t="s">
        <v>2927</v>
      </c>
      <c r="F872" s="36" t="s">
        <v>14814</v>
      </c>
      <c r="G872" s="36" t="s">
        <v>14815</v>
      </c>
      <c r="H872" s="36" t="s">
        <v>14816</v>
      </c>
      <c r="I872" s="31" t="s">
        <v>11230</v>
      </c>
      <c r="J872" s="31" t="s">
        <v>11078</v>
      </c>
      <c r="K872" s="31" t="s">
        <v>11079</v>
      </c>
      <c r="L872" s="31" t="s">
        <v>14817</v>
      </c>
      <c r="M872" s="31"/>
      <c r="N872" s="31" t="s">
        <v>11075</v>
      </c>
      <c r="O872" s="31" t="s">
        <v>14818</v>
      </c>
      <c r="P872" s="31" t="s">
        <v>11067</v>
      </c>
      <c r="Q872" s="31" t="s">
        <v>11070</v>
      </c>
      <c r="R872" s="31"/>
      <c r="S872" s="31" t="s">
        <v>11071</v>
      </c>
      <c r="T872" s="106" t="s">
        <v>18636</v>
      </c>
      <c r="U872" s="107" t="s">
        <v>18607</v>
      </c>
      <c r="V872" s="106" t="s">
        <v>7694</v>
      </c>
      <c r="W872" s="106" t="s">
        <v>18738</v>
      </c>
      <c r="X872" s="37" t="s">
        <v>18603</v>
      </c>
      <c r="Y872" s="106" t="s">
        <v>1930</v>
      </c>
      <c r="Z872" s="106" t="s">
        <v>1930</v>
      </c>
      <c r="AA872" s="106" t="s">
        <v>1930</v>
      </c>
      <c r="AB872" s="107"/>
      <c r="AC872" s="108"/>
    </row>
    <row r="873" spans="1:29" s="109" customFormat="1" ht="15.75">
      <c r="A873" s="36" t="s">
        <v>11063</v>
      </c>
      <c r="B873" s="36" t="s">
        <v>8190</v>
      </c>
      <c r="C873" s="36"/>
      <c r="D873" s="36" t="s">
        <v>8191</v>
      </c>
      <c r="E873" s="36" t="s">
        <v>2927</v>
      </c>
      <c r="F873" s="36" t="s">
        <v>14819</v>
      </c>
      <c r="G873" s="36" t="s">
        <v>14820</v>
      </c>
      <c r="H873" s="36" t="s">
        <v>14821</v>
      </c>
      <c r="I873" s="31" t="s">
        <v>11230</v>
      </c>
      <c r="J873" s="31" t="s">
        <v>11078</v>
      </c>
      <c r="K873" s="31" t="s">
        <v>11079</v>
      </c>
      <c r="L873" s="31" t="s">
        <v>14822</v>
      </c>
      <c r="M873" s="31"/>
      <c r="N873" s="31" t="s">
        <v>11075</v>
      </c>
      <c r="O873" s="31" t="s">
        <v>14823</v>
      </c>
      <c r="P873" s="31" t="s">
        <v>11067</v>
      </c>
      <c r="Q873" s="31" t="s">
        <v>11070</v>
      </c>
      <c r="R873" s="31"/>
      <c r="S873" s="31" t="s">
        <v>11071</v>
      </c>
      <c r="T873" s="106" t="s">
        <v>18636</v>
      </c>
      <c r="U873" s="107" t="s">
        <v>18607</v>
      </c>
      <c r="V873" s="106" t="s">
        <v>7694</v>
      </c>
      <c r="W873" s="106" t="s">
        <v>18738</v>
      </c>
      <c r="X873" s="37" t="s">
        <v>18603</v>
      </c>
      <c r="Y873" s="106" t="s">
        <v>1930</v>
      </c>
      <c r="Z873" s="106" t="s">
        <v>1930</v>
      </c>
      <c r="AA873" s="106" t="s">
        <v>1930</v>
      </c>
      <c r="AB873" s="107"/>
      <c r="AC873" s="108"/>
    </row>
    <row r="874" spans="1:29" s="109" customFormat="1" ht="15.75">
      <c r="A874" s="36" t="s">
        <v>11063</v>
      </c>
      <c r="B874" s="36" t="s">
        <v>8190</v>
      </c>
      <c r="C874" s="36"/>
      <c r="D874" s="36" t="s">
        <v>8191</v>
      </c>
      <c r="E874" s="36" t="s">
        <v>2927</v>
      </c>
      <c r="F874" s="36" t="s">
        <v>14824</v>
      </c>
      <c r="G874" s="36" t="s">
        <v>14825</v>
      </c>
      <c r="H874" s="36" t="s">
        <v>14826</v>
      </c>
      <c r="I874" s="31" t="s">
        <v>11230</v>
      </c>
      <c r="J874" s="31" t="s">
        <v>11078</v>
      </c>
      <c r="K874" s="31" t="s">
        <v>11079</v>
      </c>
      <c r="L874" s="31" t="s">
        <v>14827</v>
      </c>
      <c r="M874" s="31"/>
      <c r="N874" s="31" t="s">
        <v>11075</v>
      </c>
      <c r="O874" s="31" t="s">
        <v>14828</v>
      </c>
      <c r="P874" s="31" t="s">
        <v>11067</v>
      </c>
      <c r="Q874" s="31" t="s">
        <v>11070</v>
      </c>
      <c r="R874" s="31"/>
      <c r="S874" s="31" t="s">
        <v>11071</v>
      </c>
      <c r="T874" s="106" t="s">
        <v>18636</v>
      </c>
      <c r="U874" s="107" t="s">
        <v>18607</v>
      </c>
      <c r="V874" s="106" t="s">
        <v>7694</v>
      </c>
      <c r="W874" s="106" t="s">
        <v>18738</v>
      </c>
      <c r="X874" s="37" t="s">
        <v>18603</v>
      </c>
      <c r="Y874" s="106" t="s">
        <v>1930</v>
      </c>
      <c r="Z874" s="106" t="s">
        <v>1930</v>
      </c>
      <c r="AA874" s="106" t="s">
        <v>1930</v>
      </c>
      <c r="AB874" s="107"/>
      <c r="AC874" s="108"/>
    </row>
    <row r="875" spans="1:29" s="33" customFormat="1" ht="15.75">
      <c r="A875" s="31" t="s">
        <v>11063</v>
      </c>
      <c r="B875" s="31" t="s">
        <v>8190</v>
      </c>
      <c r="C875" s="31"/>
      <c r="D875" s="31" t="s">
        <v>8191</v>
      </c>
      <c r="E875" s="31" t="s">
        <v>2927</v>
      </c>
      <c r="F875" s="31" t="s">
        <v>14829</v>
      </c>
      <c r="G875" s="31" t="s">
        <v>14830</v>
      </c>
      <c r="H875" s="31" t="s">
        <v>14831</v>
      </c>
      <c r="I875" s="31" t="s">
        <v>11230</v>
      </c>
      <c r="J875" s="31" t="s">
        <v>11078</v>
      </c>
      <c r="K875" s="31" t="s">
        <v>11079</v>
      </c>
      <c r="L875" s="31" t="s">
        <v>14832</v>
      </c>
      <c r="M875" s="31"/>
      <c r="N875" s="31" t="s">
        <v>11075</v>
      </c>
      <c r="O875" s="31" t="s">
        <v>14833</v>
      </c>
      <c r="P875" s="31" t="s">
        <v>11067</v>
      </c>
      <c r="Q875" s="31" t="s">
        <v>11070</v>
      </c>
      <c r="R875" s="31"/>
      <c r="S875" s="31" t="s">
        <v>11071</v>
      </c>
      <c r="T875" s="49" t="s">
        <v>18636</v>
      </c>
      <c r="U875" s="83" t="s">
        <v>18605</v>
      </c>
      <c r="V875" s="49" t="s">
        <v>3537</v>
      </c>
      <c r="W875" s="49" t="s">
        <v>18738</v>
      </c>
      <c r="X875" s="32" t="s">
        <v>18603</v>
      </c>
      <c r="Y875" s="49" t="s">
        <v>1930</v>
      </c>
      <c r="Z875" s="49" t="s">
        <v>1930</v>
      </c>
      <c r="AA875" s="49" t="s">
        <v>1930</v>
      </c>
      <c r="AB875" s="83"/>
      <c r="AC875" s="38"/>
    </row>
    <row r="876" spans="1:29" s="33" customFormat="1" ht="15.75">
      <c r="A876" s="31" t="s">
        <v>11063</v>
      </c>
      <c r="B876" s="31" t="s">
        <v>8190</v>
      </c>
      <c r="C876" s="31"/>
      <c r="D876" s="31" t="s">
        <v>8191</v>
      </c>
      <c r="E876" s="31" t="s">
        <v>2927</v>
      </c>
      <c r="F876" s="31" t="s">
        <v>14834</v>
      </c>
      <c r="G876" s="31" t="s">
        <v>14835</v>
      </c>
      <c r="H876" s="31" t="s">
        <v>14836</v>
      </c>
      <c r="I876" s="31" t="s">
        <v>11230</v>
      </c>
      <c r="J876" s="31" t="s">
        <v>11078</v>
      </c>
      <c r="K876" s="31" t="s">
        <v>11079</v>
      </c>
      <c r="L876" s="31" t="s">
        <v>14837</v>
      </c>
      <c r="M876" s="31"/>
      <c r="N876" s="31" t="s">
        <v>11075</v>
      </c>
      <c r="O876" s="31" t="s">
        <v>14838</v>
      </c>
      <c r="P876" s="31" t="s">
        <v>11067</v>
      </c>
      <c r="Q876" s="31" t="s">
        <v>11070</v>
      </c>
      <c r="R876" s="31"/>
      <c r="S876" s="31" t="s">
        <v>11071</v>
      </c>
      <c r="T876" s="49" t="s">
        <v>18636</v>
      </c>
      <c r="U876" s="83" t="s">
        <v>18605</v>
      </c>
      <c r="V876" s="49" t="s">
        <v>3537</v>
      </c>
      <c r="W876" s="49" t="s">
        <v>18738</v>
      </c>
      <c r="X876" s="32" t="s">
        <v>18603</v>
      </c>
      <c r="Y876" s="49" t="s">
        <v>1930</v>
      </c>
      <c r="Z876" s="49" t="s">
        <v>1930</v>
      </c>
      <c r="AA876" s="49" t="s">
        <v>1930</v>
      </c>
      <c r="AB876" s="83"/>
      <c r="AC876" s="38"/>
    </row>
    <row r="877" spans="1:29" s="33" customFormat="1" ht="15.75">
      <c r="A877" s="31" t="s">
        <v>11063</v>
      </c>
      <c r="B877" s="31" t="s">
        <v>8190</v>
      </c>
      <c r="C877" s="31"/>
      <c r="D877" s="31" t="s">
        <v>8191</v>
      </c>
      <c r="E877" s="31" t="s">
        <v>2927</v>
      </c>
      <c r="F877" s="31" t="s">
        <v>14839</v>
      </c>
      <c r="G877" s="31" t="s">
        <v>14840</v>
      </c>
      <c r="H877" s="31" t="s">
        <v>14841</v>
      </c>
      <c r="I877" s="31" t="s">
        <v>11230</v>
      </c>
      <c r="J877" s="31" t="s">
        <v>11078</v>
      </c>
      <c r="K877" s="31" t="s">
        <v>11079</v>
      </c>
      <c r="L877" s="31" t="s">
        <v>14842</v>
      </c>
      <c r="M877" s="31"/>
      <c r="N877" s="31" t="s">
        <v>11075</v>
      </c>
      <c r="O877" s="31" t="s">
        <v>14843</v>
      </c>
      <c r="P877" s="31" t="s">
        <v>11067</v>
      </c>
      <c r="Q877" s="31" t="s">
        <v>11070</v>
      </c>
      <c r="R877" s="31"/>
      <c r="S877" s="31" t="s">
        <v>11071</v>
      </c>
      <c r="T877" s="49" t="s">
        <v>18636</v>
      </c>
      <c r="U877" s="83" t="s">
        <v>18605</v>
      </c>
      <c r="V877" s="49" t="s">
        <v>3537</v>
      </c>
      <c r="W877" s="49" t="s">
        <v>18738</v>
      </c>
      <c r="X877" s="32" t="s">
        <v>18603</v>
      </c>
      <c r="Y877" s="49" t="s">
        <v>1930</v>
      </c>
      <c r="Z877" s="49" t="s">
        <v>1930</v>
      </c>
      <c r="AA877" s="49" t="s">
        <v>1930</v>
      </c>
      <c r="AB877" s="83"/>
      <c r="AC877" s="38"/>
    </row>
    <row r="878" spans="1:29" s="109" customFormat="1" ht="15.75">
      <c r="A878" s="36" t="s">
        <v>11063</v>
      </c>
      <c r="B878" s="36" t="s">
        <v>8190</v>
      </c>
      <c r="C878" s="36"/>
      <c r="D878" s="36" t="s">
        <v>8191</v>
      </c>
      <c r="E878" s="36" t="s">
        <v>2927</v>
      </c>
      <c r="F878" s="36" t="s">
        <v>14844</v>
      </c>
      <c r="G878" s="36" t="s">
        <v>14845</v>
      </c>
      <c r="H878" s="36" t="s">
        <v>14846</v>
      </c>
      <c r="I878" s="31" t="s">
        <v>11230</v>
      </c>
      <c r="J878" s="31" t="s">
        <v>11078</v>
      </c>
      <c r="K878" s="31" t="s">
        <v>11079</v>
      </c>
      <c r="L878" s="31" t="s">
        <v>14847</v>
      </c>
      <c r="M878" s="31"/>
      <c r="N878" s="31" t="s">
        <v>11075</v>
      </c>
      <c r="O878" s="31" t="s">
        <v>14848</v>
      </c>
      <c r="P878" s="31" t="s">
        <v>11067</v>
      </c>
      <c r="Q878" s="31" t="s">
        <v>11070</v>
      </c>
      <c r="R878" s="31"/>
      <c r="S878" s="31" t="s">
        <v>11071</v>
      </c>
      <c r="T878" s="106" t="s">
        <v>18636</v>
      </c>
      <c r="U878" s="107" t="s">
        <v>18607</v>
      </c>
      <c r="V878" s="106" t="s">
        <v>7694</v>
      </c>
      <c r="W878" s="106" t="s">
        <v>18738</v>
      </c>
      <c r="X878" s="37" t="s">
        <v>18603</v>
      </c>
      <c r="Y878" s="106" t="s">
        <v>1930</v>
      </c>
      <c r="Z878" s="106" t="s">
        <v>1930</v>
      </c>
      <c r="AA878" s="106" t="s">
        <v>1930</v>
      </c>
      <c r="AB878" s="107"/>
      <c r="AC878" s="108"/>
    </row>
    <row r="879" spans="1:29" s="33" customFormat="1" ht="15.75">
      <c r="A879" s="31" t="s">
        <v>11063</v>
      </c>
      <c r="B879" s="31" t="s">
        <v>8190</v>
      </c>
      <c r="C879" s="31"/>
      <c r="D879" s="31" t="s">
        <v>8191</v>
      </c>
      <c r="E879" s="31" t="s">
        <v>2927</v>
      </c>
      <c r="F879" s="31" t="s">
        <v>14849</v>
      </c>
      <c r="G879" s="31" t="s">
        <v>14850</v>
      </c>
      <c r="H879" s="31" t="s">
        <v>14851</v>
      </c>
      <c r="I879" s="31" t="s">
        <v>11230</v>
      </c>
      <c r="J879" s="31" t="s">
        <v>11078</v>
      </c>
      <c r="K879" s="31" t="s">
        <v>11079</v>
      </c>
      <c r="L879" s="31" t="s">
        <v>14852</v>
      </c>
      <c r="M879" s="31"/>
      <c r="N879" s="31" t="s">
        <v>11075</v>
      </c>
      <c r="O879" s="31" t="s">
        <v>14853</v>
      </c>
      <c r="P879" s="31" t="s">
        <v>11067</v>
      </c>
      <c r="Q879" s="31" t="s">
        <v>11070</v>
      </c>
      <c r="R879" s="31"/>
      <c r="S879" s="31" t="s">
        <v>11071</v>
      </c>
      <c r="T879" s="49" t="s">
        <v>18636</v>
      </c>
      <c r="U879" s="83" t="s">
        <v>18605</v>
      </c>
      <c r="V879" s="49" t="s">
        <v>3537</v>
      </c>
      <c r="W879" s="49" t="s">
        <v>18738</v>
      </c>
      <c r="X879" s="32" t="s">
        <v>18603</v>
      </c>
      <c r="Y879" s="49" t="s">
        <v>1930</v>
      </c>
      <c r="Z879" s="49" t="s">
        <v>1930</v>
      </c>
      <c r="AA879" s="49" t="s">
        <v>1930</v>
      </c>
      <c r="AB879" s="83"/>
      <c r="AC879" s="38"/>
    </row>
    <row r="880" spans="1:29" s="33" customFormat="1" ht="15.75">
      <c r="A880" s="31" t="s">
        <v>11063</v>
      </c>
      <c r="B880" s="31" t="s">
        <v>8190</v>
      </c>
      <c r="C880" s="31"/>
      <c r="D880" s="31" t="s">
        <v>8191</v>
      </c>
      <c r="E880" s="31" t="s">
        <v>2927</v>
      </c>
      <c r="F880" s="31" t="s">
        <v>14854</v>
      </c>
      <c r="G880" s="31" t="s">
        <v>14855</v>
      </c>
      <c r="H880" s="31" t="s">
        <v>14856</v>
      </c>
      <c r="I880" s="31" t="s">
        <v>11230</v>
      </c>
      <c r="J880" s="31" t="s">
        <v>11078</v>
      </c>
      <c r="K880" s="31" t="s">
        <v>11079</v>
      </c>
      <c r="L880" s="31" t="s">
        <v>14857</v>
      </c>
      <c r="M880" s="31"/>
      <c r="N880" s="31" t="s">
        <v>11075</v>
      </c>
      <c r="O880" s="31" t="s">
        <v>14858</v>
      </c>
      <c r="P880" s="31" t="s">
        <v>11067</v>
      </c>
      <c r="Q880" s="31" t="s">
        <v>11070</v>
      </c>
      <c r="R880" s="31"/>
      <c r="S880" s="31" t="s">
        <v>11071</v>
      </c>
      <c r="T880" s="49" t="s">
        <v>18636</v>
      </c>
      <c r="U880" s="83" t="s">
        <v>18605</v>
      </c>
      <c r="V880" s="49" t="s">
        <v>3537</v>
      </c>
      <c r="W880" s="49" t="s">
        <v>18738</v>
      </c>
      <c r="X880" s="32" t="s">
        <v>18603</v>
      </c>
      <c r="Y880" s="49" t="s">
        <v>1930</v>
      </c>
      <c r="Z880" s="49" t="s">
        <v>1930</v>
      </c>
      <c r="AA880" s="49" t="s">
        <v>1930</v>
      </c>
      <c r="AB880" s="83"/>
      <c r="AC880" s="38"/>
    </row>
    <row r="881" spans="1:29" s="109" customFormat="1" ht="15.75">
      <c r="A881" s="36" t="s">
        <v>11063</v>
      </c>
      <c r="B881" s="36" t="s">
        <v>8190</v>
      </c>
      <c r="C881" s="36"/>
      <c r="D881" s="36" t="s">
        <v>8191</v>
      </c>
      <c r="E881" s="36" t="s">
        <v>2927</v>
      </c>
      <c r="F881" s="36" t="s">
        <v>14859</v>
      </c>
      <c r="G881" s="36" t="s">
        <v>14860</v>
      </c>
      <c r="H881" s="36" t="s">
        <v>14861</v>
      </c>
      <c r="I881" s="31" t="s">
        <v>11230</v>
      </c>
      <c r="J881" s="31" t="s">
        <v>11078</v>
      </c>
      <c r="K881" s="31" t="s">
        <v>11079</v>
      </c>
      <c r="L881" s="31" t="s">
        <v>14862</v>
      </c>
      <c r="M881" s="31"/>
      <c r="N881" s="31" t="s">
        <v>11075</v>
      </c>
      <c r="O881" s="31" t="s">
        <v>14863</v>
      </c>
      <c r="P881" s="31" t="s">
        <v>11067</v>
      </c>
      <c r="Q881" s="31" t="s">
        <v>11070</v>
      </c>
      <c r="R881" s="31"/>
      <c r="S881" s="31" t="s">
        <v>11071</v>
      </c>
      <c r="T881" s="106" t="s">
        <v>18636</v>
      </c>
      <c r="U881" s="107" t="s">
        <v>18607</v>
      </c>
      <c r="V881" s="106" t="s">
        <v>7694</v>
      </c>
      <c r="W881" s="106" t="s">
        <v>18738</v>
      </c>
      <c r="X881" s="37" t="s">
        <v>18603</v>
      </c>
      <c r="Y881" s="106" t="s">
        <v>1930</v>
      </c>
      <c r="Z881" s="106" t="s">
        <v>1930</v>
      </c>
      <c r="AA881" s="106" t="s">
        <v>1930</v>
      </c>
      <c r="AB881" s="107"/>
      <c r="AC881" s="108"/>
    </row>
    <row r="882" spans="1:29" s="33" customFormat="1" ht="15.75">
      <c r="A882" s="31" t="s">
        <v>11063</v>
      </c>
      <c r="B882" s="31" t="s">
        <v>8190</v>
      </c>
      <c r="C882" s="31"/>
      <c r="D882" s="31" t="s">
        <v>8191</v>
      </c>
      <c r="E882" s="31" t="s">
        <v>2927</v>
      </c>
      <c r="F882" s="31" t="s">
        <v>14864</v>
      </c>
      <c r="G882" s="31" t="s">
        <v>14865</v>
      </c>
      <c r="H882" s="31" t="s">
        <v>14866</v>
      </c>
      <c r="I882" s="31" t="s">
        <v>11230</v>
      </c>
      <c r="J882" s="31" t="s">
        <v>11078</v>
      </c>
      <c r="K882" s="31" t="s">
        <v>11079</v>
      </c>
      <c r="L882" s="31" t="s">
        <v>14867</v>
      </c>
      <c r="M882" s="31"/>
      <c r="N882" s="31" t="s">
        <v>11075</v>
      </c>
      <c r="O882" s="31" t="s">
        <v>14868</v>
      </c>
      <c r="P882" s="31" t="s">
        <v>11067</v>
      </c>
      <c r="Q882" s="31" t="s">
        <v>11070</v>
      </c>
      <c r="R882" s="31"/>
      <c r="S882" s="31" t="s">
        <v>11071</v>
      </c>
      <c r="T882" s="49" t="s">
        <v>18636</v>
      </c>
      <c r="U882" s="83" t="s">
        <v>18605</v>
      </c>
      <c r="V882" s="49" t="s">
        <v>3537</v>
      </c>
      <c r="W882" s="49" t="s">
        <v>18738</v>
      </c>
      <c r="X882" s="32" t="s">
        <v>18603</v>
      </c>
      <c r="Y882" s="49" t="s">
        <v>1930</v>
      </c>
      <c r="Z882" s="49" t="s">
        <v>1930</v>
      </c>
      <c r="AA882" s="49" t="s">
        <v>1930</v>
      </c>
      <c r="AB882" s="83"/>
      <c r="AC882" s="38"/>
    </row>
    <row r="883" spans="1:29" s="33" customFormat="1" ht="15.75">
      <c r="A883" s="31" t="s">
        <v>11063</v>
      </c>
      <c r="B883" s="31" t="s">
        <v>8190</v>
      </c>
      <c r="C883" s="31"/>
      <c r="D883" s="31" t="s">
        <v>8191</v>
      </c>
      <c r="E883" s="31" t="s">
        <v>2927</v>
      </c>
      <c r="F883" s="31" t="s">
        <v>14869</v>
      </c>
      <c r="G883" s="31" t="s">
        <v>14870</v>
      </c>
      <c r="H883" s="31" t="s">
        <v>14871</v>
      </c>
      <c r="I883" s="31" t="s">
        <v>11230</v>
      </c>
      <c r="J883" s="31" t="s">
        <v>11078</v>
      </c>
      <c r="K883" s="31" t="s">
        <v>11079</v>
      </c>
      <c r="L883" s="31" t="s">
        <v>14872</v>
      </c>
      <c r="M883" s="31"/>
      <c r="N883" s="31" t="s">
        <v>11075</v>
      </c>
      <c r="O883" s="31" t="s">
        <v>14873</v>
      </c>
      <c r="P883" s="31" t="s">
        <v>11067</v>
      </c>
      <c r="Q883" s="31" t="s">
        <v>11070</v>
      </c>
      <c r="R883" s="31"/>
      <c r="S883" s="31" t="s">
        <v>11071</v>
      </c>
      <c r="T883" s="49" t="s">
        <v>18636</v>
      </c>
      <c r="U883" s="83" t="s">
        <v>18605</v>
      </c>
      <c r="V883" s="49" t="s">
        <v>3537</v>
      </c>
      <c r="W883" s="49" t="s">
        <v>18738</v>
      </c>
      <c r="X883" s="32" t="s">
        <v>18603</v>
      </c>
      <c r="Y883" s="49" t="s">
        <v>1930</v>
      </c>
      <c r="Z883" s="49" t="s">
        <v>1930</v>
      </c>
      <c r="AA883" s="49" t="s">
        <v>1930</v>
      </c>
      <c r="AB883" s="83"/>
      <c r="AC883" s="38"/>
    </row>
    <row r="884" spans="1:29" s="33" customFormat="1" ht="15.75">
      <c r="A884" s="31" t="s">
        <v>11063</v>
      </c>
      <c r="B884" s="31" t="s">
        <v>8190</v>
      </c>
      <c r="C884" s="31"/>
      <c r="D884" s="31" t="s">
        <v>8191</v>
      </c>
      <c r="E884" s="31" t="s">
        <v>2927</v>
      </c>
      <c r="F884" s="31" t="s">
        <v>14874</v>
      </c>
      <c r="G884" s="31" t="s">
        <v>14875</v>
      </c>
      <c r="H884" s="31" t="s">
        <v>14876</v>
      </c>
      <c r="I884" s="31" t="s">
        <v>11230</v>
      </c>
      <c r="J884" s="31" t="s">
        <v>11078</v>
      </c>
      <c r="K884" s="31" t="s">
        <v>11079</v>
      </c>
      <c r="L884" s="31" t="s">
        <v>14877</v>
      </c>
      <c r="M884" s="31"/>
      <c r="N884" s="31" t="s">
        <v>11075</v>
      </c>
      <c r="O884" s="31" t="s">
        <v>14878</v>
      </c>
      <c r="P884" s="31" t="s">
        <v>11067</v>
      </c>
      <c r="Q884" s="31" t="s">
        <v>11070</v>
      </c>
      <c r="R884" s="31"/>
      <c r="S884" s="31" t="s">
        <v>11071</v>
      </c>
      <c r="T884" s="49" t="s">
        <v>18636</v>
      </c>
      <c r="U884" s="83" t="s">
        <v>18605</v>
      </c>
      <c r="V884" s="49" t="s">
        <v>3537</v>
      </c>
      <c r="W884" s="49" t="s">
        <v>18738</v>
      </c>
      <c r="X884" s="32" t="s">
        <v>18603</v>
      </c>
      <c r="Y884" s="49" t="s">
        <v>1930</v>
      </c>
      <c r="Z884" s="49" t="s">
        <v>1930</v>
      </c>
      <c r="AA884" s="49" t="s">
        <v>1930</v>
      </c>
      <c r="AB884" s="83"/>
      <c r="AC884" s="38"/>
    </row>
    <row r="885" spans="1:29" s="33" customFormat="1" ht="15.75">
      <c r="A885" s="31" t="s">
        <v>11063</v>
      </c>
      <c r="B885" s="31" t="s">
        <v>8190</v>
      </c>
      <c r="C885" s="31"/>
      <c r="D885" s="31" t="s">
        <v>8191</v>
      </c>
      <c r="E885" s="31" t="s">
        <v>2927</v>
      </c>
      <c r="F885" s="31" t="s">
        <v>14879</v>
      </c>
      <c r="G885" s="31" t="s">
        <v>14880</v>
      </c>
      <c r="H885" s="31" t="s">
        <v>14881</v>
      </c>
      <c r="I885" s="31" t="s">
        <v>11230</v>
      </c>
      <c r="J885" s="31" t="s">
        <v>11078</v>
      </c>
      <c r="K885" s="31" t="s">
        <v>11079</v>
      </c>
      <c r="L885" s="31" t="s">
        <v>14882</v>
      </c>
      <c r="M885" s="31"/>
      <c r="N885" s="31" t="s">
        <v>11075</v>
      </c>
      <c r="O885" s="31" t="s">
        <v>14883</v>
      </c>
      <c r="P885" s="31" t="s">
        <v>11067</v>
      </c>
      <c r="Q885" s="31" t="s">
        <v>11070</v>
      </c>
      <c r="R885" s="31"/>
      <c r="S885" s="31" t="s">
        <v>11071</v>
      </c>
      <c r="T885" s="49" t="s">
        <v>18636</v>
      </c>
      <c r="U885" s="83" t="s">
        <v>18605</v>
      </c>
      <c r="V885" s="49" t="s">
        <v>3537</v>
      </c>
      <c r="W885" s="49" t="s">
        <v>18738</v>
      </c>
      <c r="X885" s="32" t="s">
        <v>18603</v>
      </c>
      <c r="Y885" s="49" t="s">
        <v>1930</v>
      </c>
      <c r="Z885" s="49" t="s">
        <v>1930</v>
      </c>
      <c r="AA885" s="49" t="s">
        <v>1930</v>
      </c>
      <c r="AB885" s="83"/>
      <c r="AC885" s="38"/>
    </row>
    <row r="886" spans="1:29" s="33" customFormat="1" ht="15.75">
      <c r="A886" s="31" t="s">
        <v>11063</v>
      </c>
      <c r="B886" s="31" t="s">
        <v>8190</v>
      </c>
      <c r="C886" s="31"/>
      <c r="D886" s="31" t="s">
        <v>8191</v>
      </c>
      <c r="E886" s="31" t="s">
        <v>2927</v>
      </c>
      <c r="F886" s="31" t="s">
        <v>14884</v>
      </c>
      <c r="G886" s="31" t="s">
        <v>14885</v>
      </c>
      <c r="H886" s="31" t="s">
        <v>14886</v>
      </c>
      <c r="I886" s="31" t="s">
        <v>11230</v>
      </c>
      <c r="J886" s="31" t="s">
        <v>11078</v>
      </c>
      <c r="K886" s="31" t="s">
        <v>11079</v>
      </c>
      <c r="L886" s="31" t="s">
        <v>14887</v>
      </c>
      <c r="M886" s="31"/>
      <c r="N886" s="31" t="s">
        <v>11075</v>
      </c>
      <c r="O886" s="31" t="s">
        <v>14888</v>
      </c>
      <c r="P886" s="31" t="s">
        <v>11067</v>
      </c>
      <c r="Q886" s="31" t="s">
        <v>11070</v>
      </c>
      <c r="R886" s="31"/>
      <c r="S886" s="31" t="s">
        <v>11071</v>
      </c>
      <c r="T886" s="49" t="s">
        <v>18636</v>
      </c>
      <c r="U886" s="83" t="s">
        <v>18605</v>
      </c>
      <c r="V886" s="49" t="s">
        <v>3537</v>
      </c>
      <c r="W886" s="49" t="s">
        <v>18738</v>
      </c>
      <c r="X886" s="32" t="s">
        <v>18603</v>
      </c>
      <c r="Y886" s="49" t="s">
        <v>1930</v>
      </c>
      <c r="Z886" s="49" t="s">
        <v>1930</v>
      </c>
      <c r="AA886" s="49" t="s">
        <v>1930</v>
      </c>
      <c r="AB886" s="83"/>
      <c r="AC886" s="38"/>
    </row>
    <row r="887" spans="1:29" s="33" customFormat="1" ht="15.75">
      <c r="A887" s="31" t="s">
        <v>11063</v>
      </c>
      <c r="B887" s="31" t="s">
        <v>8190</v>
      </c>
      <c r="C887" s="31"/>
      <c r="D887" s="31" t="s">
        <v>8191</v>
      </c>
      <c r="E887" s="31" t="s">
        <v>2927</v>
      </c>
      <c r="F887" s="31" t="s">
        <v>14889</v>
      </c>
      <c r="G887" s="31" t="s">
        <v>14890</v>
      </c>
      <c r="H887" s="31" t="s">
        <v>14891</v>
      </c>
      <c r="I887" s="31" t="s">
        <v>11230</v>
      </c>
      <c r="J887" s="31" t="s">
        <v>11078</v>
      </c>
      <c r="K887" s="31" t="s">
        <v>11079</v>
      </c>
      <c r="L887" s="31" t="s">
        <v>14892</v>
      </c>
      <c r="M887" s="31"/>
      <c r="N887" s="31" t="s">
        <v>11075</v>
      </c>
      <c r="O887" s="31" t="s">
        <v>14893</v>
      </c>
      <c r="P887" s="31" t="s">
        <v>11067</v>
      </c>
      <c r="Q887" s="31" t="s">
        <v>11070</v>
      </c>
      <c r="R887" s="31"/>
      <c r="S887" s="31" t="s">
        <v>11071</v>
      </c>
      <c r="T887" s="49" t="s">
        <v>18636</v>
      </c>
      <c r="U887" s="83" t="s">
        <v>18605</v>
      </c>
      <c r="V887" s="49" t="s">
        <v>3537</v>
      </c>
      <c r="W887" s="49" t="s">
        <v>18738</v>
      </c>
      <c r="X887" s="32" t="s">
        <v>18603</v>
      </c>
      <c r="Y887" s="49" t="s">
        <v>1930</v>
      </c>
      <c r="Z887" s="49" t="s">
        <v>1930</v>
      </c>
      <c r="AA887" s="49" t="s">
        <v>1930</v>
      </c>
      <c r="AB887" s="83"/>
      <c r="AC887" s="38"/>
    </row>
    <row r="888" spans="1:29" s="33" customFormat="1" ht="15.75">
      <c r="A888" s="31" t="s">
        <v>11063</v>
      </c>
      <c r="B888" s="31" t="s">
        <v>8190</v>
      </c>
      <c r="C888" s="31"/>
      <c r="D888" s="31" t="s">
        <v>8191</v>
      </c>
      <c r="E888" s="31" t="s">
        <v>2927</v>
      </c>
      <c r="F888" s="31" t="s">
        <v>14894</v>
      </c>
      <c r="G888" s="31" t="s">
        <v>14895</v>
      </c>
      <c r="H888" s="31" t="s">
        <v>14896</v>
      </c>
      <c r="I888" s="31" t="s">
        <v>11230</v>
      </c>
      <c r="J888" s="31" t="s">
        <v>11078</v>
      </c>
      <c r="K888" s="31" t="s">
        <v>11079</v>
      </c>
      <c r="L888" s="31" t="s">
        <v>14897</v>
      </c>
      <c r="M888" s="31"/>
      <c r="N888" s="31" t="s">
        <v>11075</v>
      </c>
      <c r="O888" s="31" t="s">
        <v>14898</v>
      </c>
      <c r="P888" s="31" t="s">
        <v>11067</v>
      </c>
      <c r="Q888" s="31" t="s">
        <v>11070</v>
      </c>
      <c r="R888" s="31"/>
      <c r="S888" s="31" t="s">
        <v>11071</v>
      </c>
      <c r="T888" s="49" t="s">
        <v>18636</v>
      </c>
      <c r="U888" s="83" t="s">
        <v>18605</v>
      </c>
      <c r="V888" s="49" t="s">
        <v>3537</v>
      </c>
      <c r="W888" s="49" t="s">
        <v>18738</v>
      </c>
      <c r="X888" s="32" t="s">
        <v>18603</v>
      </c>
      <c r="Y888" s="49" t="s">
        <v>1930</v>
      </c>
      <c r="Z888" s="49" t="s">
        <v>1930</v>
      </c>
      <c r="AA888" s="49" t="s">
        <v>1930</v>
      </c>
      <c r="AB888" s="83"/>
      <c r="AC888" s="38"/>
    </row>
    <row r="889" spans="1:29" s="113" customFormat="1" ht="15.75">
      <c r="A889" s="50" t="s">
        <v>11063</v>
      </c>
      <c r="B889" s="50" t="s">
        <v>8190</v>
      </c>
      <c r="C889" s="50"/>
      <c r="D889" s="50" t="s">
        <v>8191</v>
      </c>
      <c r="E889" s="50" t="s">
        <v>2927</v>
      </c>
      <c r="F889" s="50" t="s">
        <v>14899</v>
      </c>
      <c r="G889" s="50" t="s">
        <v>14900</v>
      </c>
      <c r="H889" s="50" t="s">
        <v>14901</v>
      </c>
      <c r="I889" s="31" t="s">
        <v>11302</v>
      </c>
      <c r="J889" s="31" t="s">
        <v>11303</v>
      </c>
      <c r="K889" s="31" t="s">
        <v>11304</v>
      </c>
      <c r="L889" s="31" t="s">
        <v>2681</v>
      </c>
      <c r="M889" s="31"/>
      <c r="N889" s="31" t="s">
        <v>11075</v>
      </c>
      <c r="O889" s="31" t="s">
        <v>14902</v>
      </c>
      <c r="P889" s="31" t="s">
        <v>11067</v>
      </c>
      <c r="Q889" s="31" t="s">
        <v>11070</v>
      </c>
      <c r="R889" s="31"/>
      <c r="S889" s="31" t="s">
        <v>11071</v>
      </c>
      <c r="T889" s="51" t="s">
        <v>18636</v>
      </c>
      <c r="U889" s="110" t="s">
        <v>18798</v>
      </c>
      <c r="V889" s="51" t="s">
        <v>18799</v>
      </c>
      <c r="W889" s="51" t="s">
        <v>18738</v>
      </c>
      <c r="X889" s="111" t="s">
        <v>18603</v>
      </c>
      <c r="Y889" s="51" t="s">
        <v>1930</v>
      </c>
      <c r="Z889" s="51" t="s">
        <v>1930</v>
      </c>
      <c r="AA889" s="51" t="s">
        <v>1930</v>
      </c>
      <c r="AB889" s="110"/>
      <c r="AC889" s="112"/>
    </row>
    <row r="890" spans="1:29" s="113" customFormat="1" ht="15.75">
      <c r="A890" s="50" t="s">
        <v>11063</v>
      </c>
      <c r="B890" s="50" t="s">
        <v>8190</v>
      </c>
      <c r="C890" s="50"/>
      <c r="D890" s="50" t="s">
        <v>8191</v>
      </c>
      <c r="E890" s="50" t="s">
        <v>2927</v>
      </c>
      <c r="F890" s="50" t="s">
        <v>14903</v>
      </c>
      <c r="G890" s="50" t="s">
        <v>14904</v>
      </c>
      <c r="H890" s="50" t="s">
        <v>14901</v>
      </c>
      <c r="I890" s="31" t="s">
        <v>11302</v>
      </c>
      <c r="J890" s="31" t="s">
        <v>11303</v>
      </c>
      <c r="K890" s="31" t="s">
        <v>11304</v>
      </c>
      <c r="L890" s="31" t="s">
        <v>2721</v>
      </c>
      <c r="M890" s="31"/>
      <c r="N890" s="31" t="s">
        <v>11075</v>
      </c>
      <c r="O890" s="31" t="s">
        <v>14905</v>
      </c>
      <c r="P890" s="31" t="s">
        <v>11067</v>
      </c>
      <c r="Q890" s="31" t="s">
        <v>11070</v>
      </c>
      <c r="R890" s="31"/>
      <c r="S890" s="31" t="s">
        <v>11071</v>
      </c>
      <c r="T890" s="51" t="s">
        <v>18636</v>
      </c>
      <c r="U890" s="110" t="s">
        <v>18798</v>
      </c>
      <c r="V890" s="51" t="s">
        <v>18799</v>
      </c>
      <c r="W890" s="51" t="s">
        <v>18738</v>
      </c>
      <c r="X890" s="111" t="s">
        <v>18603</v>
      </c>
      <c r="Y890" s="51" t="s">
        <v>1930</v>
      </c>
      <c r="Z890" s="51" t="s">
        <v>1930</v>
      </c>
      <c r="AA890" s="51" t="s">
        <v>1930</v>
      </c>
      <c r="AB890" s="110"/>
      <c r="AC890" s="112"/>
    </row>
    <row r="891" spans="1:29" s="113" customFormat="1" ht="15.75">
      <c r="A891" s="50" t="s">
        <v>11063</v>
      </c>
      <c r="B891" s="50" t="s">
        <v>8190</v>
      </c>
      <c r="C891" s="50"/>
      <c r="D891" s="50" t="s">
        <v>8191</v>
      </c>
      <c r="E891" s="50" t="s">
        <v>2927</v>
      </c>
      <c r="F891" s="50" t="s">
        <v>14906</v>
      </c>
      <c r="G891" s="50" t="s">
        <v>14907</v>
      </c>
      <c r="H891" s="50" t="s">
        <v>14901</v>
      </c>
      <c r="I891" s="31" t="s">
        <v>11302</v>
      </c>
      <c r="J891" s="31" t="s">
        <v>11303</v>
      </c>
      <c r="K891" s="31" t="s">
        <v>11304</v>
      </c>
      <c r="L891" s="31" t="s">
        <v>2723</v>
      </c>
      <c r="M891" s="31"/>
      <c r="N891" s="31" t="s">
        <v>11075</v>
      </c>
      <c r="O891" s="31" t="s">
        <v>14908</v>
      </c>
      <c r="P891" s="31" t="s">
        <v>11067</v>
      </c>
      <c r="Q891" s="31" t="s">
        <v>11070</v>
      </c>
      <c r="R891" s="31"/>
      <c r="S891" s="31" t="s">
        <v>11071</v>
      </c>
      <c r="T891" s="51" t="s">
        <v>18636</v>
      </c>
      <c r="U891" s="110" t="s">
        <v>18798</v>
      </c>
      <c r="V891" s="51" t="s">
        <v>18799</v>
      </c>
      <c r="W891" s="51" t="s">
        <v>18738</v>
      </c>
      <c r="X891" s="111" t="s">
        <v>18603</v>
      </c>
      <c r="Y891" s="51" t="s">
        <v>1930</v>
      </c>
      <c r="Z891" s="51" t="s">
        <v>1930</v>
      </c>
      <c r="AA891" s="51" t="s">
        <v>1930</v>
      </c>
      <c r="AB891" s="110"/>
      <c r="AC891" s="112"/>
    </row>
    <row r="892" spans="1:29" s="113" customFormat="1" ht="15.75">
      <c r="A892" s="50" t="s">
        <v>11063</v>
      </c>
      <c r="B892" s="50" t="s">
        <v>8190</v>
      </c>
      <c r="C892" s="50"/>
      <c r="D892" s="50" t="s">
        <v>8191</v>
      </c>
      <c r="E892" s="50" t="s">
        <v>2927</v>
      </c>
      <c r="F892" s="50" t="s">
        <v>14909</v>
      </c>
      <c r="G892" s="50" t="s">
        <v>14910</v>
      </c>
      <c r="H892" s="50" t="s">
        <v>14901</v>
      </c>
      <c r="I892" s="31" t="s">
        <v>11302</v>
      </c>
      <c r="J892" s="31" t="s">
        <v>11303</v>
      </c>
      <c r="K892" s="31" t="s">
        <v>11304</v>
      </c>
      <c r="L892" s="31" t="s">
        <v>2724</v>
      </c>
      <c r="M892" s="31"/>
      <c r="N892" s="31" t="s">
        <v>11075</v>
      </c>
      <c r="O892" s="31" t="s">
        <v>14911</v>
      </c>
      <c r="P892" s="31" t="s">
        <v>11067</v>
      </c>
      <c r="Q892" s="31" t="s">
        <v>11070</v>
      </c>
      <c r="R892" s="31"/>
      <c r="S892" s="31" t="s">
        <v>11071</v>
      </c>
      <c r="T892" s="51" t="s">
        <v>18636</v>
      </c>
      <c r="U892" s="110" t="s">
        <v>18798</v>
      </c>
      <c r="V892" s="51" t="s">
        <v>18799</v>
      </c>
      <c r="W892" s="51" t="s">
        <v>18738</v>
      </c>
      <c r="X892" s="111" t="s">
        <v>18603</v>
      </c>
      <c r="Y892" s="51" t="s">
        <v>1930</v>
      </c>
      <c r="Z892" s="51" t="s">
        <v>1930</v>
      </c>
      <c r="AA892" s="51" t="s">
        <v>1930</v>
      </c>
      <c r="AB892" s="110"/>
      <c r="AC892" s="112"/>
    </row>
    <row r="893" spans="1:29" s="113" customFormat="1" ht="15.75">
      <c r="A893" s="50" t="s">
        <v>11063</v>
      </c>
      <c r="B893" s="50" t="s">
        <v>8190</v>
      </c>
      <c r="C893" s="50"/>
      <c r="D893" s="50" t="s">
        <v>8191</v>
      </c>
      <c r="E893" s="50" t="s">
        <v>2927</v>
      </c>
      <c r="F893" s="50" t="s">
        <v>14912</v>
      </c>
      <c r="G893" s="50" t="s">
        <v>14913</v>
      </c>
      <c r="H893" s="50" t="s">
        <v>14901</v>
      </c>
      <c r="I893" s="31" t="s">
        <v>11302</v>
      </c>
      <c r="J893" s="31" t="s">
        <v>11303</v>
      </c>
      <c r="K893" s="31" t="s">
        <v>11304</v>
      </c>
      <c r="L893" s="31" t="s">
        <v>2725</v>
      </c>
      <c r="M893" s="31"/>
      <c r="N893" s="31" t="s">
        <v>11075</v>
      </c>
      <c r="O893" s="31" t="s">
        <v>14914</v>
      </c>
      <c r="P893" s="31" t="s">
        <v>11067</v>
      </c>
      <c r="Q893" s="31" t="s">
        <v>11070</v>
      </c>
      <c r="R893" s="31"/>
      <c r="S893" s="31" t="s">
        <v>11071</v>
      </c>
      <c r="T893" s="51" t="s">
        <v>18636</v>
      </c>
      <c r="U893" s="110" t="s">
        <v>18798</v>
      </c>
      <c r="V893" s="51" t="s">
        <v>18799</v>
      </c>
      <c r="W893" s="51" t="s">
        <v>18738</v>
      </c>
      <c r="X893" s="111" t="s">
        <v>18603</v>
      </c>
      <c r="Y893" s="51" t="s">
        <v>1930</v>
      </c>
      <c r="Z893" s="51" t="s">
        <v>1930</v>
      </c>
      <c r="AA893" s="51" t="s">
        <v>1930</v>
      </c>
      <c r="AB893" s="110"/>
      <c r="AC893" s="112"/>
    </row>
    <row r="894" spans="1:29" s="113" customFormat="1" ht="15.75">
      <c r="A894" s="50" t="s">
        <v>11063</v>
      </c>
      <c r="B894" s="50" t="s">
        <v>8190</v>
      </c>
      <c r="C894" s="50"/>
      <c r="D894" s="50" t="s">
        <v>8191</v>
      </c>
      <c r="E894" s="50" t="s">
        <v>2927</v>
      </c>
      <c r="F894" s="50" t="s">
        <v>14915</v>
      </c>
      <c r="G894" s="50" t="s">
        <v>14916</v>
      </c>
      <c r="H894" s="50" t="s">
        <v>14901</v>
      </c>
      <c r="I894" s="31" t="s">
        <v>11302</v>
      </c>
      <c r="J894" s="31" t="s">
        <v>11303</v>
      </c>
      <c r="K894" s="31" t="s">
        <v>11304</v>
      </c>
      <c r="L894" s="31" t="s">
        <v>2726</v>
      </c>
      <c r="M894" s="31"/>
      <c r="N894" s="31" t="s">
        <v>11075</v>
      </c>
      <c r="O894" s="31" t="s">
        <v>14917</v>
      </c>
      <c r="P894" s="31" t="s">
        <v>11067</v>
      </c>
      <c r="Q894" s="31" t="s">
        <v>11070</v>
      </c>
      <c r="R894" s="31"/>
      <c r="S894" s="31" t="s">
        <v>11071</v>
      </c>
      <c r="T894" s="51" t="s">
        <v>18636</v>
      </c>
      <c r="U894" s="110" t="s">
        <v>18798</v>
      </c>
      <c r="V894" s="51" t="s">
        <v>18799</v>
      </c>
      <c r="W894" s="51" t="s">
        <v>18738</v>
      </c>
      <c r="X894" s="111" t="s">
        <v>18603</v>
      </c>
      <c r="Y894" s="51" t="s">
        <v>1930</v>
      </c>
      <c r="Z894" s="51" t="s">
        <v>1930</v>
      </c>
      <c r="AA894" s="51" t="s">
        <v>1930</v>
      </c>
      <c r="AB894" s="110"/>
      <c r="AC894" s="112"/>
    </row>
    <row r="895" spans="1:29" s="113" customFormat="1" ht="15.75">
      <c r="A895" s="50" t="s">
        <v>11063</v>
      </c>
      <c r="B895" s="50" t="s">
        <v>8190</v>
      </c>
      <c r="C895" s="50"/>
      <c r="D895" s="50" t="s">
        <v>8191</v>
      </c>
      <c r="E895" s="50" t="s">
        <v>2927</v>
      </c>
      <c r="F895" s="50" t="s">
        <v>14918</v>
      </c>
      <c r="G895" s="50" t="s">
        <v>14919</v>
      </c>
      <c r="H895" s="50" t="s">
        <v>14901</v>
      </c>
      <c r="I895" s="31" t="s">
        <v>11302</v>
      </c>
      <c r="J895" s="31" t="s">
        <v>11303</v>
      </c>
      <c r="K895" s="31" t="s">
        <v>11304</v>
      </c>
      <c r="L895" s="31" t="s">
        <v>2727</v>
      </c>
      <c r="M895" s="31"/>
      <c r="N895" s="31" t="s">
        <v>11075</v>
      </c>
      <c r="O895" s="31" t="s">
        <v>14920</v>
      </c>
      <c r="P895" s="31" t="s">
        <v>11067</v>
      </c>
      <c r="Q895" s="31" t="s">
        <v>11070</v>
      </c>
      <c r="R895" s="31"/>
      <c r="S895" s="31" t="s">
        <v>11071</v>
      </c>
      <c r="T895" s="51" t="s">
        <v>18636</v>
      </c>
      <c r="U895" s="110" t="s">
        <v>18798</v>
      </c>
      <c r="V895" s="51" t="s">
        <v>18799</v>
      </c>
      <c r="W895" s="51" t="s">
        <v>18738</v>
      </c>
      <c r="X895" s="111" t="s">
        <v>18603</v>
      </c>
      <c r="Y895" s="51" t="s">
        <v>1930</v>
      </c>
      <c r="Z895" s="51" t="s">
        <v>1930</v>
      </c>
      <c r="AA895" s="51" t="s">
        <v>1930</v>
      </c>
      <c r="AB895" s="110"/>
      <c r="AC895" s="112"/>
    </row>
    <row r="896" spans="1:29" s="113" customFormat="1" ht="15.75">
      <c r="A896" s="50" t="s">
        <v>11063</v>
      </c>
      <c r="B896" s="50" t="s">
        <v>8190</v>
      </c>
      <c r="C896" s="50"/>
      <c r="D896" s="50" t="s">
        <v>8191</v>
      </c>
      <c r="E896" s="50" t="s">
        <v>2927</v>
      </c>
      <c r="F896" s="50" t="s">
        <v>14921</v>
      </c>
      <c r="G896" s="50" t="s">
        <v>14922</v>
      </c>
      <c r="H896" s="50" t="s">
        <v>14901</v>
      </c>
      <c r="I896" s="31" t="s">
        <v>11302</v>
      </c>
      <c r="J896" s="31" t="s">
        <v>11303</v>
      </c>
      <c r="K896" s="31" t="s">
        <v>11304</v>
      </c>
      <c r="L896" s="31" t="s">
        <v>11220</v>
      </c>
      <c r="M896" s="31"/>
      <c r="N896" s="31" t="s">
        <v>11075</v>
      </c>
      <c r="O896" s="31" t="s">
        <v>14923</v>
      </c>
      <c r="P896" s="31" t="s">
        <v>11067</v>
      </c>
      <c r="Q896" s="31" t="s">
        <v>11070</v>
      </c>
      <c r="R896" s="31"/>
      <c r="S896" s="31" t="s">
        <v>11071</v>
      </c>
      <c r="T896" s="51" t="s">
        <v>18636</v>
      </c>
      <c r="U896" s="110" t="s">
        <v>18798</v>
      </c>
      <c r="V896" s="51" t="s">
        <v>18799</v>
      </c>
      <c r="W896" s="51" t="s">
        <v>18738</v>
      </c>
      <c r="X896" s="111" t="s">
        <v>18603</v>
      </c>
      <c r="Y896" s="51" t="s">
        <v>1930</v>
      </c>
      <c r="Z896" s="51" t="s">
        <v>1930</v>
      </c>
      <c r="AA896" s="51" t="s">
        <v>1930</v>
      </c>
      <c r="AB896" s="110"/>
      <c r="AC896" s="112"/>
    </row>
    <row r="897" spans="1:29" s="113" customFormat="1" ht="15.75">
      <c r="A897" s="50" t="s">
        <v>11063</v>
      </c>
      <c r="B897" s="50" t="s">
        <v>8190</v>
      </c>
      <c r="C897" s="50"/>
      <c r="D897" s="50" t="s">
        <v>8191</v>
      </c>
      <c r="E897" s="50" t="s">
        <v>2927</v>
      </c>
      <c r="F897" s="50" t="s">
        <v>14924</v>
      </c>
      <c r="G897" s="50" t="s">
        <v>14925</v>
      </c>
      <c r="H897" s="50" t="s">
        <v>14901</v>
      </c>
      <c r="I897" s="31" t="s">
        <v>11302</v>
      </c>
      <c r="J897" s="31" t="s">
        <v>11303</v>
      </c>
      <c r="K897" s="31" t="s">
        <v>11304</v>
      </c>
      <c r="L897" s="31" t="s">
        <v>11224</v>
      </c>
      <c r="M897" s="31"/>
      <c r="N897" s="31" t="s">
        <v>11075</v>
      </c>
      <c r="O897" s="31" t="s">
        <v>14926</v>
      </c>
      <c r="P897" s="31" t="s">
        <v>11067</v>
      </c>
      <c r="Q897" s="31" t="s">
        <v>11070</v>
      </c>
      <c r="R897" s="31"/>
      <c r="S897" s="31" t="s">
        <v>11071</v>
      </c>
      <c r="T897" s="51" t="s">
        <v>18636</v>
      </c>
      <c r="U897" s="110" t="s">
        <v>18798</v>
      </c>
      <c r="V897" s="51" t="s">
        <v>18799</v>
      </c>
      <c r="W897" s="51" t="s">
        <v>18738</v>
      </c>
      <c r="X897" s="111" t="s">
        <v>18603</v>
      </c>
      <c r="Y897" s="51" t="s">
        <v>1930</v>
      </c>
      <c r="Z897" s="51" t="s">
        <v>1930</v>
      </c>
      <c r="AA897" s="51" t="s">
        <v>1930</v>
      </c>
      <c r="AB897" s="110"/>
      <c r="AC897" s="112"/>
    </row>
    <row r="898" spans="1:29" s="113" customFormat="1" ht="15.75">
      <c r="A898" s="50" t="s">
        <v>11063</v>
      </c>
      <c r="B898" s="50" t="s">
        <v>8190</v>
      </c>
      <c r="C898" s="50"/>
      <c r="D898" s="50" t="s">
        <v>8191</v>
      </c>
      <c r="E898" s="50" t="s">
        <v>2927</v>
      </c>
      <c r="F898" s="50" t="s">
        <v>14927</v>
      </c>
      <c r="G898" s="50" t="s">
        <v>14928</v>
      </c>
      <c r="H898" s="50" t="s">
        <v>14901</v>
      </c>
      <c r="I898" s="31" t="s">
        <v>11302</v>
      </c>
      <c r="J898" s="31" t="s">
        <v>11303</v>
      </c>
      <c r="K898" s="31" t="s">
        <v>11304</v>
      </c>
      <c r="L898" s="31" t="s">
        <v>11228</v>
      </c>
      <c r="M898" s="31"/>
      <c r="N898" s="31" t="s">
        <v>11075</v>
      </c>
      <c r="O898" s="31" t="s">
        <v>14929</v>
      </c>
      <c r="P898" s="31" t="s">
        <v>11067</v>
      </c>
      <c r="Q898" s="31" t="s">
        <v>11070</v>
      </c>
      <c r="R898" s="31"/>
      <c r="S898" s="31" t="s">
        <v>11071</v>
      </c>
      <c r="T898" s="51" t="s">
        <v>18636</v>
      </c>
      <c r="U898" s="110" t="s">
        <v>18798</v>
      </c>
      <c r="V898" s="51" t="s">
        <v>18799</v>
      </c>
      <c r="W898" s="51" t="s">
        <v>18738</v>
      </c>
      <c r="X898" s="111" t="s">
        <v>18603</v>
      </c>
      <c r="Y898" s="51" t="s">
        <v>1930</v>
      </c>
      <c r="Z898" s="51" t="s">
        <v>1930</v>
      </c>
      <c r="AA898" s="51" t="s">
        <v>1930</v>
      </c>
      <c r="AB898" s="110"/>
      <c r="AC898" s="112"/>
    </row>
    <row r="899" spans="1:29" s="33" customFormat="1" ht="15.75">
      <c r="A899" s="31" t="s">
        <v>11063</v>
      </c>
      <c r="B899" s="31" t="s">
        <v>8190</v>
      </c>
      <c r="C899" s="31"/>
      <c r="D899" s="31" t="s">
        <v>8191</v>
      </c>
      <c r="E899" s="31" t="s">
        <v>2927</v>
      </c>
      <c r="F899" s="31" t="s">
        <v>14930</v>
      </c>
      <c r="G899" s="31" t="s">
        <v>14931</v>
      </c>
      <c r="H899" s="31" t="s">
        <v>14932</v>
      </c>
      <c r="I899" s="31" t="s">
        <v>11351</v>
      </c>
      <c r="J899" s="31" t="s">
        <v>11352</v>
      </c>
      <c r="K899" s="31" t="s">
        <v>11353</v>
      </c>
      <c r="L899" s="31" t="s">
        <v>2681</v>
      </c>
      <c r="M899" s="31"/>
      <c r="N899" s="31" t="s">
        <v>11075</v>
      </c>
      <c r="O899" s="31" t="s">
        <v>14933</v>
      </c>
      <c r="P899" s="31" t="s">
        <v>11356</v>
      </c>
      <c r="Q899" s="31" t="s">
        <v>11070</v>
      </c>
      <c r="R899" s="31"/>
      <c r="S899" s="31" t="s">
        <v>11071</v>
      </c>
      <c r="T899" s="49" t="s">
        <v>18636</v>
      </c>
      <c r="U899" s="83" t="s">
        <v>18605</v>
      </c>
      <c r="V899" s="49" t="s">
        <v>3537</v>
      </c>
      <c r="W899" s="49" t="s">
        <v>18738</v>
      </c>
      <c r="X899" s="32" t="s">
        <v>18603</v>
      </c>
      <c r="Y899" s="49" t="s">
        <v>1930</v>
      </c>
      <c r="Z899" s="49" t="s">
        <v>1930</v>
      </c>
      <c r="AA899" s="49" t="s">
        <v>1930</v>
      </c>
      <c r="AB899" s="83"/>
      <c r="AC899" s="38"/>
    </row>
    <row r="900" spans="1:29" s="33" customFormat="1" ht="15.75">
      <c r="A900" s="31" t="s">
        <v>11063</v>
      </c>
      <c r="B900" s="31" t="s">
        <v>8190</v>
      </c>
      <c r="C900" s="31"/>
      <c r="D900" s="31" t="s">
        <v>8191</v>
      </c>
      <c r="E900" s="31" t="s">
        <v>2927</v>
      </c>
      <c r="F900" s="31" t="s">
        <v>14934</v>
      </c>
      <c r="G900" s="31" t="s">
        <v>14935</v>
      </c>
      <c r="H900" s="31" t="s">
        <v>14932</v>
      </c>
      <c r="I900" s="31" t="s">
        <v>11351</v>
      </c>
      <c r="J900" s="31" t="s">
        <v>11352</v>
      </c>
      <c r="K900" s="31" t="s">
        <v>11353</v>
      </c>
      <c r="L900" s="31" t="s">
        <v>2721</v>
      </c>
      <c r="M900" s="31"/>
      <c r="N900" s="31" t="s">
        <v>11075</v>
      </c>
      <c r="O900" s="31" t="s">
        <v>14933</v>
      </c>
      <c r="P900" s="31" t="s">
        <v>11356</v>
      </c>
      <c r="Q900" s="31" t="s">
        <v>11070</v>
      </c>
      <c r="R900" s="31"/>
      <c r="S900" s="31" t="s">
        <v>11071</v>
      </c>
      <c r="T900" s="49" t="s">
        <v>18636</v>
      </c>
      <c r="U900" s="83" t="s">
        <v>18605</v>
      </c>
      <c r="V900" s="49" t="s">
        <v>3537</v>
      </c>
      <c r="W900" s="49" t="s">
        <v>18738</v>
      </c>
      <c r="X900" s="32" t="s">
        <v>18603</v>
      </c>
      <c r="Y900" s="49" t="s">
        <v>1930</v>
      </c>
      <c r="Z900" s="49" t="s">
        <v>1930</v>
      </c>
      <c r="AA900" s="49" t="s">
        <v>1930</v>
      </c>
      <c r="AB900" s="83"/>
      <c r="AC900" s="38"/>
    </row>
    <row r="901" spans="1:29" s="33" customFormat="1" ht="15.75">
      <c r="A901" s="31" t="s">
        <v>11063</v>
      </c>
      <c r="B901" s="31" t="s">
        <v>8190</v>
      </c>
      <c r="C901" s="31"/>
      <c r="D901" s="31" t="s">
        <v>8191</v>
      </c>
      <c r="E901" s="31" t="s">
        <v>2927</v>
      </c>
      <c r="F901" s="31" t="s">
        <v>14936</v>
      </c>
      <c r="G901" s="31" t="s">
        <v>14937</v>
      </c>
      <c r="H901" s="31" t="s">
        <v>14932</v>
      </c>
      <c r="I901" s="31" t="s">
        <v>11351</v>
      </c>
      <c r="J901" s="31" t="s">
        <v>11352</v>
      </c>
      <c r="K901" s="31" t="s">
        <v>11353</v>
      </c>
      <c r="L901" s="31" t="s">
        <v>2723</v>
      </c>
      <c r="M901" s="31"/>
      <c r="N901" s="31" t="s">
        <v>11075</v>
      </c>
      <c r="O901" s="31" t="s">
        <v>14933</v>
      </c>
      <c r="P901" s="31" t="s">
        <v>11356</v>
      </c>
      <c r="Q901" s="31" t="s">
        <v>11070</v>
      </c>
      <c r="R901" s="31"/>
      <c r="S901" s="31" t="s">
        <v>11071</v>
      </c>
      <c r="T901" s="49" t="s">
        <v>18636</v>
      </c>
      <c r="U901" s="83" t="s">
        <v>18605</v>
      </c>
      <c r="V901" s="49" t="s">
        <v>3537</v>
      </c>
      <c r="W901" s="49" t="s">
        <v>18738</v>
      </c>
      <c r="X901" s="32" t="s">
        <v>18603</v>
      </c>
      <c r="Y901" s="49" t="s">
        <v>1930</v>
      </c>
      <c r="Z901" s="49" t="s">
        <v>1930</v>
      </c>
      <c r="AA901" s="49" t="s">
        <v>1930</v>
      </c>
      <c r="AB901" s="83"/>
      <c r="AC901" s="38"/>
    </row>
    <row r="902" spans="1:29" s="33" customFormat="1" ht="15.75">
      <c r="A902" s="31" t="s">
        <v>11063</v>
      </c>
      <c r="B902" s="31" t="s">
        <v>8190</v>
      </c>
      <c r="C902" s="31"/>
      <c r="D902" s="31" t="s">
        <v>8191</v>
      </c>
      <c r="E902" s="31" t="s">
        <v>2927</v>
      </c>
      <c r="F902" s="31" t="s">
        <v>8613</v>
      </c>
      <c r="G902" s="31" t="s">
        <v>8614</v>
      </c>
      <c r="H902" s="31" t="s">
        <v>8612</v>
      </c>
      <c r="I902" s="31" t="s">
        <v>11546</v>
      </c>
      <c r="J902" s="31" t="s">
        <v>11547</v>
      </c>
      <c r="K902" s="31" t="s">
        <v>11548</v>
      </c>
      <c r="L902" s="31" t="s">
        <v>2681</v>
      </c>
      <c r="M902" s="31"/>
      <c r="N902" s="31" t="s">
        <v>11075</v>
      </c>
      <c r="O902" s="31" t="s">
        <v>14938</v>
      </c>
      <c r="P902" s="31" t="s">
        <v>11551</v>
      </c>
      <c r="Q902" s="31" t="s">
        <v>11070</v>
      </c>
      <c r="R902" s="31"/>
      <c r="S902" s="31" t="s">
        <v>11071</v>
      </c>
      <c r="T902" s="49" t="s">
        <v>18636</v>
      </c>
      <c r="U902" s="83" t="s">
        <v>18605</v>
      </c>
      <c r="V902" s="49" t="s">
        <v>3537</v>
      </c>
      <c r="W902" s="49" t="s">
        <v>18738</v>
      </c>
      <c r="X902" s="32" t="s">
        <v>18603</v>
      </c>
      <c r="Y902" s="49" t="s">
        <v>1930</v>
      </c>
      <c r="Z902" s="49" t="s">
        <v>20064</v>
      </c>
      <c r="AA902" s="49" t="s">
        <v>3667</v>
      </c>
      <c r="AB902" s="83"/>
      <c r="AC902" s="38"/>
    </row>
    <row r="903" spans="1:29" s="33" customFormat="1" ht="15.75">
      <c r="A903" s="31" t="s">
        <v>11063</v>
      </c>
      <c r="B903" s="31" t="s">
        <v>8190</v>
      </c>
      <c r="C903" s="31"/>
      <c r="D903" s="31" t="s">
        <v>8191</v>
      </c>
      <c r="E903" s="31" t="s">
        <v>2927</v>
      </c>
      <c r="F903" s="31" t="s">
        <v>8615</v>
      </c>
      <c r="G903" s="31" t="s">
        <v>8616</v>
      </c>
      <c r="H903" s="31" t="s">
        <v>8612</v>
      </c>
      <c r="I903" s="31" t="s">
        <v>11546</v>
      </c>
      <c r="J903" s="31" t="s">
        <v>11547</v>
      </c>
      <c r="K903" s="31" t="s">
        <v>11548</v>
      </c>
      <c r="L903" s="31" t="s">
        <v>2721</v>
      </c>
      <c r="M903" s="31"/>
      <c r="N903" s="31" t="s">
        <v>11075</v>
      </c>
      <c r="O903" s="31" t="s">
        <v>14938</v>
      </c>
      <c r="P903" s="31" t="s">
        <v>11551</v>
      </c>
      <c r="Q903" s="31" t="s">
        <v>11070</v>
      </c>
      <c r="R903" s="31"/>
      <c r="S903" s="31" t="s">
        <v>11071</v>
      </c>
      <c r="T903" s="49" t="s">
        <v>18636</v>
      </c>
      <c r="U903" s="83" t="s">
        <v>18605</v>
      </c>
      <c r="V903" s="49" t="s">
        <v>3537</v>
      </c>
      <c r="W903" s="49" t="s">
        <v>18738</v>
      </c>
      <c r="X903" s="32" t="s">
        <v>18603</v>
      </c>
      <c r="Y903" s="49" t="s">
        <v>1930</v>
      </c>
      <c r="Z903" s="49" t="s">
        <v>20064</v>
      </c>
      <c r="AA903" s="49" t="s">
        <v>3667</v>
      </c>
      <c r="AB903" s="83"/>
      <c r="AC903" s="38"/>
    </row>
    <row r="904" spans="1:29" s="33" customFormat="1" ht="15.75">
      <c r="A904" s="31" t="s">
        <v>11063</v>
      </c>
      <c r="B904" s="31" t="s">
        <v>8190</v>
      </c>
      <c r="C904" s="31"/>
      <c r="D904" s="31" t="s">
        <v>8191</v>
      </c>
      <c r="E904" s="31" t="s">
        <v>2927</v>
      </c>
      <c r="F904" s="31" t="s">
        <v>10406</v>
      </c>
      <c r="G904" s="31" t="s">
        <v>10407</v>
      </c>
      <c r="H904" s="31" t="s">
        <v>10405</v>
      </c>
      <c r="I904" s="31" t="s">
        <v>11704</v>
      </c>
      <c r="J904" s="31" t="s">
        <v>11705</v>
      </c>
      <c r="K904" s="31" t="s">
        <v>11706</v>
      </c>
      <c r="L904" s="31" t="s">
        <v>2681</v>
      </c>
      <c r="M904" s="31"/>
      <c r="N904" s="31" t="s">
        <v>11075</v>
      </c>
      <c r="O904" s="31" t="s">
        <v>14939</v>
      </c>
      <c r="P904" s="31" t="s">
        <v>11551</v>
      </c>
      <c r="Q904" s="31" t="s">
        <v>11070</v>
      </c>
      <c r="R904" s="31"/>
      <c r="S904" s="31" t="s">
        <v>11071</v>
      </c>
      <c r="T904" s="49" t="s">
        <v>18636</v>
      </c>
      <c r="U904" s="83" t="s">
        <v>18605</v>
      </c>
      <c r="V904" s="49" t="s">
        <v>3537</v>
      </c>
      <c r="W904" s="49" t="s">
        <v>18738</v>
      </c>
      <c r="X904" s="32" t="s">
        <v>18603</v>
      </c>
      <c r="Y904" s="49" t="s">
        <v>1930</v>
      </c>
      <c r="Z904" s="49" t="s">
        <v>20065</v>
      </c>
      <c r="AA904" s="49" t="s">
        <v>3721</v>
      </c>
      <c r="AB904" s="83"/>
      <c r="AC904" s="38"/>
    </row>
    <row r="905" spans="1:29" s="33" customFormat="1" ht="15.75">
      <c r="A905" s="31" t="s">
        <v>11063</v>
      </c>
      <c r="B905" s="31" t="s">
        <v>8190</v>
      </c>
      <c r="C905" s="31"/>
      <c r="D905" s="31" t="s">
        <v>8191</v>
      </c>
      <c r="E905" s="31" t="s">
        <v>2927</v>
      </c>
      <c r="F905" s="31" t="s">
        <v>10408</v>
      </c>
      <c r="G905" s="31" t="s">
        <v>10409</v>
      </c>
      <c r="H905" s="31" t="s">
        <v>10405</v>
      </c>
      <c r="I905" s="31" t="s">
        <v>11704</v>
      </c>
      <c r="J905" s="31" t="s">
        <v>11705</v>
      </c>
      <c r="K905" s="31" t="s">
        <v>11706</v>
      </c>
      <c r="L905" s="31" t="s">
        <v>2721</v>
      </c>
      <c r="M905" s="31"/>
      <c r="N905" s="31" t="s">
        <v>11075</v>
      </c>
      <c r="O905" s="31" t="s">
        <v>14939</v>
      </c>
      <c r="P905" s="31" t="s">
        <v>11551</v>
      </c>
      <c r="Q905" s="31" t="s">
        <v>11070</v>
      </c>
      <c r="R905" s="31"/>
      <c r="S905" s="31" t="s">
        <v>11071</v>
      </c>
      <c r="T905" s="49" t="s">
        <v>18636</v>
      </c>
      <c r="U905" s="83" t="s">
        <v>18605</v>
      </c>
      <c r="V905" s="49" t="s">
        <v>3537</v>
      </c>
      <c r="W905" s="49" t="s">
        <v>18738</v>
      </c>
      <c r="X905" s="32" t="s">
        <v>18603</v>
      </c>
      <c r="Y905" s="49" t="s">
        <v>1930</v>
      </c>
      <c r="Z905" s="49" t="s">
        <v>20065</v>
      </c>
      <c r="AA905" s="49" t="s">
        <v>3721</v>
      </c>
      <c r="AB905" s="83"/>
      <c r="AC905" s="38"/>
    </row>
    <row r="906" spans="1:29" s="33" customFormat="1" ht="15.75">
      <c r="A906" s="31" t="s">
        <v>11063</v>
      </c>
      <c r="B906" s="31" t="s">
        <v>8190</v>
      </c>
      <c r="C906" s="31"/>
      <c r="D906" s="31" t="s">
        <v>8191</v>
      </c>
      <c r="E906" s="31" t="s">
        <v>2927</v>
      </c>
      <c r="F906" s="31" t="s">
        <v>8830</v>
      </c>
      <c r="G906" s="31" t="s">
        <v>8831</v>
      </c>
      <c r="H906" s="31" t="s">
        <v>8829</v>
      </c>
      <c r="I906" s="31" t="s">
        <v>11944</v>
      </c>
      <c r="J906" s="31" t="s">
        <v>11945</v>
      </c>
      <c r="K906" s="31" t="s">
        <v>11946</v>
      </c>
      <c r="L906" s="31" t="s">
        <v>2681</v>
      </c>
      <c r="M906" s="31"/>
      <c r="N906" s="31" t="s">
        <v>11075</v>
      </c>
      <c r="O906" s="31" t="s">
        <v>14940</v>
      </c>
      <c r="P906" s="31" t="s">
        <v>11228</v>
      </c>
      <c r="Q906" s="31" t="s">
        <v>11070</v>
      </c>
      <c r="R906" s="31"/>
      <c r="S906" s="31" t="s">
        <v>11071</v>
      </c>
      <c r="T906" s="49" t="s">
        <v>18636</v>
      </c>
      <c r="U906" s="83" t="s">
        <v>18605</v>
      </c>
      <c r="V906" s="49" t="s">
        <v>3537</v>
      </c>
      <c r="W906" s="49" t="s">
        <v>18738</v>
      </c>
      <c r="X906" s="32" t="s">
        <v>18603</v>
      </c>
      <c r="Y906" s="49" t="s">
        <v>1930</v>
      </c>
      <c r="Z906" s="49" t="s">
        <v>20066</v>
      </c>
      <c r="AA906" s="49" t="s">
        <v>3672</v>
      </c>
      <c r="AB906" s="83"/>
      <c r="AC906" s="38"/>
    </row>
    <row r="907" spans="1:29" s="33" customFormat="1" ht="15.75">
      <c r="A907" s="31" t="s">
        <v>11063</v>
      </c>
      <c r="B907" s="31" t="s">
        <v>8190</v>
      </c>
      <c r="C907" s="31"/>
      <c r="D907" s="31" t="s">
        <v>8191</v>
      </c>
      <c r="E907" s="31" t="s">
        <v>2927</v>
      </c>
      <c r="F907" s="31" t="s">
        <v>8832</v>
      </c>
      <c r="G907" s="31" t="s">
        <v>8833</v>
      </c>
      <c r="H907" s="31" t="s">
        <v>8829</v>
      </c>
      <c r="I907" s="31" t="s">
        <v>11944</v>
      </c>
      <c r="J907" s="31" t="s">
        <v>11945</v>
      </c>
      <c r="K907" s="31" t="s">
        <v>11946</v>
      </c>
      <c r="L907" s="31" t="s">
        <v>2721</v>
      </c>
      <c r="M907" s="31"/>
      <c r="N907" s="31" t="s">
        <v>11075</v>
      </c>
      <c r="O907" s="31" t="s">
        <v>14940</v>
      </c>
      <c r="P907" s="31" t="s">
        <v>11228</v>
      </c>
      <c r="Q907" s="31" t="s">
        <v>11070</v>
      </c>
      <c r="R907" s="31"/>
      <c r="S907" s="31" t="s">
        <v>11071</v>
      </c>
      <c r="T907" s="49" t="s">
        <v>18636</v>
      </c>
      <c r="U907" s="83" t="s">
        <v>18605</v>
      </c>
      <c r="V907" s="49" t="s">
        <v>3537</v>
      </c>
      <c r="W907" s="49" t="s">
        <v>18738</v>
      </c>
      <c r="X907" s="32" t="s">
        <v>18603</v>
      </c>
      <c r="Y907" s="49" t="s">
        <v>1930</v>
      </c>
      <c r="Z907" s="49" t="s">
        <v>20066</v>
      </c>
      <c r="AA907" s="49" t="s">
        <v>3672</v>
      </c>
      <c r="AB907" s="83"/>
      <c r="AC907" s="38"/>
    </row>
    <row r="908" spans="1:29" s="33" customFormat="1" ht="15.75">
      <c r="A908" s="31" t="s">
        <v>11063</v>
      </c>
      <c r="B908" s="31" t="s">
        <v>8190</v>
      </c>
      <c r="C908" s="31"/>
      <c r="D908" s="31" t="s">
        <v>8191</v>
      </c>
      <c r="E908" s="31" t="s">
        <v>2927</v>
      </c>
      <c r="F908" s="31" t="s">
        <v>8834</v>
      </c>
      <c r="G908" s="31" t="s">
        <v>8835</v>
      </c>
      <c r="H908" s="31" t="s">
        <v>8829</v>
      </c>
      <c r="I908" s="31" t="s">
        <v>11944</v>
      </c>
      <c r="J908" s="31" t="s">
        <v>11945</v>
      </c>
      <c r="K908" s="31" t="s">
        <v>11946</v>
      </c>
      <c r="L908" s="31" t="s">
        <v>2723</v>
      </c>
      <c r="M908" s="31"/>
      <c r="N908" s="31" t="s">
        <v>11075</v>
      </c>
      <c r="O908" s="31" t="s">
        <v>14940</v>
      </c>
      <c r="P908" s="31" t="s">
        <v>11228</v>
      </c>
      <c r="Q908" s="31" t="s">
        <v>11070</v>
      </c>
      <c r="R908" s="31"/>
      <c r="S908" s="31" t="s">
        <v>11071</v>
      </c>
      <c r="T908" s="49" t="s">
        <v>18636</v>
      </c>
      <c r="U908" s="83" t="s">
        <v>18605</v>
      </c>
      <c r="V908" s="49" t="s">
        <v>3537</v>
      </c>
      <c r="W908" s="49" t="s">
        <v>18738</v>
      </c>
      <c r="X908" s="32" t="s">
        <v>18603</v>
      </c>
      <c r="Y908" s="49" t="s">
        <v>1930</v>
      </c>
      <c r="Z908" s="49" t="s">
        <v>20066</v>
      </c>
      <c r="AA908" s="49" t="s">
        <v>3672</v>
      </c>
      <c r="AB908" s="83"/>
      <c r="AC908" s="38"/>
    </row>
    <row r="909" spans="1:29" s="33" customFormat="1" ht="15.75">
      <c r="A909" s="31" t="s">
        <v>11063</v>
      </c>
      <c r="B909" s="31" t="s">
        <v>8190</v>
      </c>
      <c r="C909" s="31"/>
      <c r="D909" s="31" t="s">
        <v>8191</v>
      </c>
      <c r="E909" s="31" t="s">
        <v>2927</v>
      </c>
      <c r="F909" s="31" t="s">
        <v>8836</v>
      </c>
      <c r="G909" s="31" t="s">
        <v>8837</v>
      </c>
      <c r="H909" s="31" t="s">
        <v>8829</v>
      </c>
      <c r="I909" s="31" t="s">
        <v>11944</v>
      </c>
      <c r="J909" s="31" t="s">
        <v>11945</v>
      </c>
      <c r="K909" s="31" t="s">
        <v>11946</v>
      </c>
      <c r="L909" s="31" t="s">
        <v>2724</v>
      </c>
      <c r="M909" s="31"/>
      <c r="N909" s="31" t="s">
        <v>11075</v>
      </c>
      <c r="O909" s="31" t="s">
        <v>14940</v>
      </c>
      <c r="P909" s="31" t="s">
        <v>11228</v>
      </c>
      <c r="Q909" s="31" t="s">
        <v>11070</v>
      </c>
      <c r="R909" s="31"/>
      <c r="S909" s="31" t="s">
        <v>11071</v>
      </c>
      <c r="T909" s="49" t="s">
        <v>18636</v>
      </c>
      <c r="U909" s="83" t="s">
        <v>18605</v>
      </c>
      <c r="V909" s="49" t="s">
        <v>3537</v>
      </c>
      <c r="W909" s="49" t="s">
        <v>18738</v>
      </c>
      <c r="X909" s="32" t="s">
        <v>18603</v>
      </c>
      <c r="Y909" s="49" t="s">
        <v>1930</v>
      </c>
      <c r="Z909" s="49" t="s">
        <v>20066</v>
      </c>
      <c r="AA909" s="49" t="s">
        <v>3672</v>
      </c>
      <c r="AB909" s="83"/>
      <c r="AC909" s="38"/>
    </row>
    <row r="910" spans="1:29" s="33" customFormat="1" ht="15.75">
      <c r="A910" s="31" t="s">
        <v>11063</v>
      </c>
      <c r="B910" s="31" t="s">
        <v>8190</v>
      </c>
      <c r="C910" s="31"/>
      <c r="D910" s="31" t="s">
        <v>8191</v>
      </c>
      <c r="E910" s="31" t="s">
        <v>2927</v>
      </c>
      <c r="F910" s="31" t="s">
        <v>8838</v>
      </c>
      <c r="G910" s="31" t="s">
        <v>8839</v>
      </c>
      <c r="H910" s="31" t="s">
        <v>8829</v>
      </c>
      <c r="I910" s="31" t="s">
        <v>11944</v>
      </c>
      <c r="J910" s="31" t="s">
        <v>11945</v>
      </c>
      <c r="K910" s="31" t="s">
        <v>11946</v>
      </c>
      <c r="L910" s="31" t="s">
        <v>2725</v>
      </c>
      <c r="M910" s="31"/>
      <c r="N910" s="31" t="s">
        <v>11075</v>
      </c>
      <c r="O910" s="31" t="s">
        <v>14940</v>
      </c>
      <c r="P910" s="31" t="s">
        <v>11228</v>
      </c>
      <c r="Q910" s="31" t="s">
        <v>11070</v>
      </c>
      <c r="R910" s="31"/>
      <c r="S910" s="31" t="s">
        <v>11071</v>
      </c>
      <c r="T910" s="49" t="s">
        <v>18636</v>
      </c>
      <c r="U910" s="83" t="s">
        <v>18605</v>
      </c>
      <c r="V910" s="49" t="s">
        <v>3537</v>
      </c>
      <c r="W910" s="49" t="s">
        <v>18738</v>
      </c>
      <c r="X910" s="32" t="s">
        <v>18603</v>
      </c>
      <c r="Y910" s="49" t="s">
        <v>1930</v>
      </c>
      <c r="Z910" s="49" t="s">
        <v>20066</v>
      </c>
      <c r="AA910" s="49" t="s">
        <v>3672</v>
      </c>
      <c r="AB910" s="83"/>
      <c r="AC910" s="38"/>
    </row>
    <row r="911" spans="1:29" s="33" customFormat="1" ht="15.75">
      <c r="A911" s="31" t="s">
        <v>11063</v>
      </c>
      <c r="B911" s="31" t="s">
        <v>8190</v>
      </c>
      <c r="C911" s="31"/>
      <c r="D911" s="31" t="s">
        <v>8191</v>
      </c>
      <c r="E911" s="31" t="s">
        <v>2927</v>
      </c>
      <c r="F911" s="31" t="s">
        <v>14941</v>
      </c>
      <c r="G911" s="31" t="s">
        <v>14942</v>
      </c>
      <c r="H911" s="31" t="s">
        <v>14943</v>
      </c>
      <c r="I911" s="31" t="s">
        <v>12165</v>
      </c>
      <c r="J911" s="31" t="s">
        <v>12166</v>
      </c>
      <c r="K911" s="31" t="s">
        <v>12167</v>
      </c>
      <c r="L911" s="31" t="s">
        <v>2681</v>
      </c>
      <c r="M911" s="31"/>
      <c r="N911" s="31" t="s">
        <v>11075</v>
      </c>
      <c r="O911" s="31" t="s">
        <v>14944</v>
      </c>
      <c r="P911" s="31" t="s">
        <v>11551</v>
      </c>
      <c r="Q911" s="31" t="s">
        <v>11070</v>
      </c>
      <c r="R911" s="31"/>
      <c r="S911" s="31" t="s">
        <v>11071</v>
      </c>
      <c r="T911" s="49" t="s">
        <v>18636</v>
      </c>
      <c r="U911" s="83" t="s">
        <v>18605</v>
      </c>
      <c r="V911" s="49" t="s">
        <v>3537</v>
      </c>
      <c r="W911" s="49" t="s">
        <v>18738</v>
      </c>
      <c r="X911" s="32" t="s">
        <v>18603</v>
      </c>
      <c r="Y911" s="49" t="s">
        <v>1930</v>
      </c>
      <c r="Z911" s="49" t="s">
        <v>1930</v>
      </c>
      <c r="AA911" s="49" t="s">
        <v>1930</v>
      </c>
      <c r="AB911" s="83"/>
      <c r="AC911" s="38"/>
    </row>
    <row r="912" spans="1:29" s="33" customFormat="1" ht="15.75">
      <c r="A912" s="31" t="s">
        <v>11063</v>
      </c>
      <c r="B912" s="31" t="s">
        <v>8190</v>
      </c>
      <c r="C912" s="31"/>
      <c r="D912" s="31" t="s">
        <v>8191</v>
      </c>
      <c r="E912" s="31" t="s">
        <v>2927</v>
      </c>
      <c r="F912" s="31" t="s">
        <v>14945</v>
      </c>
      <c r="G912" s="31" t="s">
        <v>14946</v>
      </c>
      <c r="H912" s="31" t="s">
        <v>14943</v>
      </c>
      <c r="I912" s="31" t="s">
        <v>12165</v>
      </c>
      <c r="J912" s="31" t="s">
        <v>12166</v>
      </c>
      <c r="K912" s="31" t="s">
        <v>12167</v>
      </c>
      <c r="L912" s="31" t="s">
        <v>2721</v>
      </c>
      <c r="M912" s="31"/>
      <c r="N912" s="31" t="s">
        <v>11075</v>
      </c>
      <c r="O912" s="31" t="s">
        <v>14944</v>
      </c>
      <c r="P912" s="31" t="s">
        <v>11551</v>
      </c>
      <c r="Q912" s="31" t="s">
        <v>11070</v>
      </c>
      <c r="R912" s="31"/>
      <c r="S912" s="31" t="s">
        <v>11071</v>
      </c>
      <c r="T912" s="49" t="s">
        <v>18636</v>
      </c>
      <c r="U912" s="83" t="s">
        <v>18605</v>
      </c>
      <c r="V912" s="49" t="s">
        <v>3537</v>
      </c>
      <c r="W912" s="49" t="s">
        <v>18738</v>
      </c>
      <c r="X912" s="32" t="s">
        <v>18603</v>
      </c>
      <c r="Y912" s="49" t="s">
        <v>1930</v>
      </c>
      <c r="Z912" s="49" t="s">
        <v>1930</v>
      </c>
      <c r="AA912" s="49" t="s">
        <v>1930</v>
      </c>
      <c r="AB912" s="83"/>
      <c r="AC912" s="38"/>
    </row>
    <row r="913" spans="1:29" s="33" customFormat="1" ht="15.75">
      <c r="A913" s="31" t="s">
        <v>11063</v>
      </c>
      <c r="B913" s="31" t="s">
        <v>8190</v>
      </c>
      <c r="C913" s="31"/>
      <c r="D913" s="31" t="s">
        <v>8191</v>
      </c>
      <c r="E913" s="31" t="s">
        <v>2927</v>
      </c>
      <c r="F913" s="31" t="s">
        <v>14947</v>
      </c>
      <c r="G913" s="31" t="s">
        <v>14948</v>
      </c>
      <c r="H913" s="31" t="s">
        <v>14949</v>
      </c>
      <c r="I913" s="31" t="s">
        <v>12170</v>
      </c>
      <c r="J913" s="31" t="s">
        <v>12171</v>
      </c>
      <c r="K913" s="31" t="s">
        <v>12172</v>
      </c>
      <c r="L913" s="31" t="s">
        <v>2681</v>
      </c>
      <c r="M913" s="31"/>
      <c r="N913" s="31" t="s">
        <v>11075</v>
      </c>
      <c r="O913" s="31" t="s">
        <v>14950</v>
      </c>
      <c r="P913" s="31" t="s">
        <v>11551</v>
      </c>
      <c r="Q913" s="31" t="s">
        <v>11070</v>
      </c>
      <c r="R913" s="31"/>
      <c r="S913" s="31" t="s">
        <v>11071</v>
      </c>
      <c r="T913" s="49" t="s">
        <v>18636</v>
      </c>
      <c r="U913" s="83" t="s">
        <v>18605</v>
      </c>
      <c r="V913" s="49" t="s">
        <v>3537</v>
      </c>
      <c r="W913" s="49" t="s">
        <v>18738</v>
      </c>
      <c r="X913" s="32" t="s">
        <v>18603</v>
      </c>
      <c r="Y913" s="49" t="s">
        <v>1930</v>
      </c>
      <c r="Z913" s="49" t="s">
        <v>1930</v>
      </c>
      <c r="AA913" s="49" t="s">
        <v>1930</v>
      </c>
      <c r="AB913" s="83"/>
      <c r="AC913" s="38"/>
    </row>
    <row r="914" spans="1:29" s="33" customFormat="1" ht="15.75">
      <c r="A914" s="31" t="s">
        <v>11063</v>
      </c>
      <c r="B914" s="31" t="s">
        <v>8190</v>
      </c>
      <c r="C914" s="31"/>
      <c r="D914" s="31" t="s">
        <v>8191</v>
      </c>
      <c r="E914" s="31" t="s">
        <v>2927</v>
      </c>
      <c r="F914" s="31" t="s">
        <v>14951</v>
      </c>
      <c r="G914" s="31" t="s">
        <v>14952</v>
      </c>
      <c r="H914" s="31" t="s">
        <v>14949</v>
      </c>
      <c r="I914" s="31" t="s">
        <v>12170</v>
      </c>
      <c r="J914" s="31" t="s">
        <v>12171</v>
      </c>
      <c r="K914" s="31" t="s">
        <v>12172</v>
      </c>
      <c r="L914" s="31" t="s">
        <v>2721</v>
      </c>
      <c r="M914" s="31"/>
      <c r="N914" s="31" t="s">
        <v>11075</v>
      </c>
      <c r="O914" s="31" t="s">
        <v>14950</v>
      </c>
      <c r="P914" s="31" t="s">
        <v>11551</v>
      </c>
      <c r="Q914" s="31" t="s">
        <v>11070</v>
      </c>
      <c r="R914" s="31"/>
      <c r="S914" s="31" t="s">
        <v>11071</v>
      </c>
      <c r="T914" s="49" t="s">
        <v>18636</v>
      </c>
      <c r="U914" s="83" t="s">
        <v>18605</v>
      </c>
      <c r="V914" s="49" t="s">
        <v>3537</v>
      </c>
      <c r="W914" s="49" t="s">
        <v>18738</v>
      </c>
      <c r="X914" s="32" t="s">
        <v>18603</v>
      </c>
      <c r="Y914" s="49" t="s">
        <v>1930</v>
      </c>
      <c r="Z914" s="49" t="s">
        <v>1930</v>
      </c>
      <c r="AA914" s="49" t="s">
        <v>1930</v>
      </c>
      <c r="AB914" s="83"/>
      <c r="AC914" s="38"/>
    </row>
    <row r="915" spans="1:29" s="33" customFormat="1" ht="15.75">
      <c r="A915" s="31" t="s">
        <v>11063</v>
      </c>
      <c r="B915" s="31" t="s">
        <v>8190</v>
      </c>
      <c r="C915" s="31"/>
      <c r="D915" s="31" t="s">
        <v>8191</v>
      </c>
      <c r="E915" s="31" t="s">
        <v>2927</v>
      </c>
      <c r="F915" s="31" t="s">
        <v>14953</v>
      </c>
      <c r="G915" s="31" t="s">
        <v>14954</v>
      </c>
      <c r="H915" s="31" t="s">
        <v>14955</v>
      </c>
      <c r="I915" s="31" t="s">
        <v>12195</v>
      </c>
      <c r="J915" s="31" t="s">
        <v>12196</v>
      </c>
      <c r="K915" s="31" t="s">
        <v>12197</v>
      </c>
      <c r="L915" s="31" t="s">
        <v>2681</v>
      </c>
      <c r="M915" s="31"/>
      <c r="N915" s="31" t="s">
        <v>11075</v>
      </c>
      <c r="O915" s="31" t="s">
        <v>14956</v>
      </c>
      <c r="P915" s="31" t="s">
        <v>12200</v>
      </c>
      <c r="Q915" s="31" t="s">
        <v>11070</v>
      </c>
      <c r="R915" s="31"/>
      <c r="S915" s="31" t="s">
        <v>11071</v>
      </c>
      <c r="T915" s="49" t="s">
        <v>18636</v>
      </c>
      <c r="U915" s="83" t="s">
        <v>18605</v>
      </c>
      <c r="V915" s="49" t="s">
        <v>3537</v>
      </c>
      <c r="W915" s="49" t="s">
        <v>18738</v>
      </c>
      <c r="X915" s="32" t="s">
        <v>18603</v>
      </c>
      <c r="Y915" s="49" t="s">
        <v>1930</v>
      </c>
      <c r="Z915" s="49" t="s">
        <v>1930</v>
      </c>
      <c r="AA915" s="49" t="s">
        <v>1930</v>
      </c>
      <c r="AB915" s="83"/>
      <c r="AC915" s="38"/>
    </row>
    <row r="916" spans="1:29" s="33" customFormat="1" ht="15.75">
      <c r="A916" s="31" t="s">
        <v>11063</v>
      </c>
      <c r="B916" s="31" t="s">
        <v>8190</v>
      </c>
      <c r="C916" s="31"/>
      <c r="D916" s="31" t="s">
        <v>8191</v>
      </c>
      <c r="E916" s="31" t="s">
        <v>2927</v>
      </c>
      <c r="F916" s="31" t="s">
        <v>14957</v>
      </c>
      <c r="G916" s="31" t="s">
        <v>14958</v>
      </c>
      <c r="H916" s="31" t="s">
        <v>14955</v>
      </c>
      <c r="I916" s="31" t="s">
        <v>12195</v>
      </c>
      <c r="J916" s="31" t="s">
        <v>12196</v>
      </c>
      <c r="K916" s="31" t="s">
        <v>12197</v>
      </c>
      <c r="L916" s="31" t="s">
        <v>2721</v>
      </c>
      <c r="M916" s="31"/>
      <c r="N916" s="31" t="s">
        <v>11075</v>
      </c>
      <c r="O916" s="31" t="s">
        <v>14956</v>
      </c>
      <c r="P916" s="31" t="s">
        <v>12200</v>
      </c>
      <c r="Q916" s="31" t="s">
        <v>11070</v>
      </c>
      <c r="R916" s="31"/>
      <c r="S916" s="31" t="s">
        <v>11071</v>
      </c>
      <c r="T916" s="49" t="s">
        <v>18636</v>
      </c>
      <c r="U916" s="83" t="s">
        <v>18605</v>
      </c>
      <c r="V916" s="49" t="s">
        <v>3537</v>
      </c>
      <c r="W916" s="49" t="s">
        <v>18738</v>
      </c>
      <c r="X916" s="32" t="s">
        <v>18603</v>
      </c>
      <c r="Y916" s="49" t="s">
        <v>1930</v>
      </c>
      <c r="Z916" s="49" t="s">
        <v>1930</v>
      </c>
      <c r="AA916" s="49" t="s">
        <v>1930</v>
      </c>
      <c r="AB916" s="83"/>
      <c r="AC916" s="38"/>
    </row>
    <row r="917" spans="1:29" s="33" customFormat="1" ht="15.75">
      <c r="A917" s="31" t="s">
        <v>11063</v>
      </c>
      <c r="B917" s="31" t="s">
        <v>8190</v>
      </c>
      <c r="C917" s="31"/>
      <c r="D917" s="31" t="s">
        <v>8191</v>
      </c>
      <c r="E917" s="31" t="s">
        <v>2927</v>
      </c>
      <c r="F917" s="31" t="s">
        <v>14959</v>
      </c>
      <c r="G917" s="31" t="s">
        <v>14960</v>
      </c>
      <c r="H917" s="31" t="s">
        <v>14955</v>
      </c>
      <c r="I917" s="31" t="s">
        <v>12195</v>
      </c>
      <c r="J917" s="31" t="s">
        <v>12196</v>
      </c>
      <c r="K917" s="31" t="s">
        <v>12197</v>
      </c>
      <c r="L917" s="31" t="s">
        <v>2723</v>
      </c>
      <c r="M917" s="31"/>
      <c r="N917" s="31" t="s">
        <v>11075</v>
      </c>
      <c r="O917" s="31" t="s">
        <v>14956</v>
      </c>
      <c r="P917" s="31" t="s">
        <v>12200</v>
      </c>
      <c r="Q917" s="31" t="s">
        <v>11070</v>
      </c>
      <c r="R917" s="31"/>
      <c r="S917" s="31" t="s">
        <v>11071</v>
      </c>
      <c r="T917" s="49" t="s">
        <v>18636</v>
      </c>
      <c r="U917" s="83" t="s">
        <v>18605</v>
      </c>
      <c r="V917" s="49" t="s">
        <v>3537</v>
      </c>
      <c r="W917" s="49" t="s">
        <v>18738</v>
      </c>
      <c r="X917" s="32" t="s">
        <v>18603</v>
      </c>
      <c r="Y917" s="49" t="s">
        <v>1930</v>
      </c>
      <c r="Z917" s="49" t="s">
        <v>1930</v>
      </c>
      <c r="AA917" s="49" t="s">
        <v>1930</v>
      </c>
      <c r="AB917" s="83"/>
      <c r="AC917" s="38"/>
    </row>
    <row r="918" spans="1:29" s="33" customFormat="1" ht="15.75">
      <c r="A918" s="31" t="s">
        <v>11063</v>
      </c>
      <c r="B918" s="31" t="s">
        <v>8190</v>
      </c>
      <c r="C918" s="31"/>
      <c r="D918" s="31" t="s">
        <v>8191</v>
      </c>
      <c r="E918" s="31" t="s">
        <v>2927</v>
      </c>
      <c r="F918" s="31" t="s">
        <v>14961</v>
      </c>
      <c r="G918" s="31" t="s">
        <v>14962</v>
      </c>
      <c r="H918" s="31" t="s">
        <v>14955</v>
      </c>
      <c r="I918" s="31" t="s">
        <v>12195</v>
      </c>
      <c r="J918" s="31" t="s">
        <v>12196</v>
      </c>
      <c r="K918" s="31" t="s">
        <v>12197</v>
      </c>
      <c r="L918" s="31" t="s">
        <v>2724</v>
      </c>
      <c r="M918" s="31"/>
      <c r="N918" s="31" t="s">
        <v>11075</v>
      </c>
      <c r="O918" s="31" t="s">
        <v>14956</v>
      </c>
      <c r="P918" s="31" t="s">
        <v>12200</v>
      </c>
      <c r="Q918" s="31" t="s">
        <v>11070</v>
      </c>
      <c r="R918" s="31"/>
      <c r="S918" s="31" t="s">
        <v>11071</v>
      </c>
      <c r="T918" s="49" t="s">
        <v>18636</v>
      </c>
      <c r="U918" s="83" t="s">
        <v>18605</v>
      </c>
      <c r="V918" s="49" t="s">
        <v>3537</v>
      </c>
      <c r="W918" s="49" t="s">
        <v>18738</v>
      </c>
      <c r="X918" s="32" t="s">
        <v>18603</v>
      </c>
      <c r="Y918" s="49" t="s">
        <v>1930</v>
      </c>
      <c r="Z918" s="49" t="s">
        <v>1930</v>
      </c>
      <c r="AA918" s="49" t="s">
        <v>1930</v>
      </c>
      <c r="AB918" s="83"/>
      <c r="AC918" s="38"/>
    </row>
    <row r="919" spans="1:29" s="33" customFormat="1" ht="15.75">
      <c r="A919" s="31" t="s">
        <v>11063</v>
      </c>
      <c r="B919" s="31" t="s">
        <v>8190</v>
      </c>
      <c r="C919" s="31"/>
      <c r="D919" s="31" t="s">
        <v>8191</v>
      </c>
      <c r="E919" s="31" t="s">
        <v>2927</v>
      </c>
      <c r="F919" s="31" t="s">
        <v>14963</v>
      </c>
      <c r="G919" s="31" t="s">
        <v>14964</v>
      </c>
      <c r="H919" s="31" t="s">
        <v>14955</v>
      </c>
      <c r="I919" s="31" t="s">
        <v>12195</v>
      </c>
      <c r="J919" s="31" t="s">
        <v>12196</v>
      </c>
      <c r="K919" s="31" t="s">
        <v>12197</v>
      </c>
      <c r="L919" s="31" t="s">
        <v>2725</v>
      </c>
      <c r="M919" s="31"/>
      <c r="N919" s="31" t="s">
        <v>11075</v>
      </c>
      <c r="O919" s="31" t="s">
        <v>14956</v>
      </c>
      <c r="P919" s="31" t="s">
        <v>12200</v>
      </c>
      <c r="Q919" s="31" t="s">
        <v>11070</v>
      </c>
      <c r="R919" s="31"/>
      <c r="S919" s="31" t="s">
        <v>11071</v>
      </c>
      <c r="T919" s="49" t="s">
        <v>18636</v>
      </c>
      <c r="U919" s="83" t="s">
        <v>18605</v>
      </c>
      <c r="V919" s="49" t="s">
        <v>3537</v>
      </c>
      <c r="W919" s="49" t="s">
        <v>18738</v>
      </c>
      <c r="X919" s="32" t="s">
        <v>18603</v>
      </c>
      <c r="Y919" s="49" t="s">
        <v>1930</v>
      </c>
      <c r="Z919" s="49" t="s">
        <v>1930</v>
      </c>
      <c r="AA919" s="49" t="s">
        <v>1930</v>
      </c>
      <c r="AB919" s="83"/>
      <c r="AC919" s="38"/>
    </row>
    <row r="920" spans="1:29" s="33" customFormat="1" ht="15.75">
      <c r="A920" s="31" t="s">
        <v>11063</v>
      </c>
      <c r="B920" s="31" t="s">
        <v>8190</v>
      </c>
      <c r="C920" s="31"/>
      <c r="D920" s="31" t="s">
        <v>8191</v>
      </c>
      <c r="E920" s="31" t="s">
        <v>2927</v>
      </c>
      <c r="F920" s="31" t="s">
        <v>14965</v>
      </c>
      <c r="G920" s="31" t="s">
        <v>14966</v>
      </c>
      <c r="H920" s="31" t="s">
        <v>14967</v>
      </c>
      <c r="I920" s="31" t="s">
        <v>12201</v>
      </c>
      <c r="J920" s="31" t="s">
        <v>12202</v>
      </c>
      <c r="K920" s="31" t="s">
        <v>12203</v>
      </c>
      <c r="L920" s="31" t="s">
        <v>2681</v>
      </c>
      <c r="M920" s="31"/>
      <c r="N920" s="31" t="s">
        <v>11075</v>
      </c>
      <c r="O920" s="31" t="s">
        <v>14968</v>
      </c>
      <c r="P920" s="31" t="s">
        <v>11551</v>
      </c>
      <c r="Q920" s="31" t="s">
        <v>11070</v>
      </c>
      <c r="R920" s="31"/>
      <c r="S920" s="31" t="s">
        <v>11071</v>
      </c>
      <c r="T920" s="49" t="s">
        <v>18636</v>
      </c>
      <c r="U920" s="83" t="s">
        <v>18605</v>
      </c>
      <c r="V920" s="49" t="s">
        <v>3537</v>
      </c>
      <c r="W920" s="49" t="s">
        <v>18738</v>
      </c>
      <c r="X920" s="32" t="s">
        <v>18603</v>
      </c>
      <c r="Y920" s="49" t="s">
        <v>1930</v>
      </c>
      <c r="Z920" s="49" t="s">
        <v>1930</v>
      </c>
      <c r="AA920" s="49" t="s">
        <v>1930</v>
      </c>
      <c r="AB920" s="83"/>
      <c r="AC920" s="38"/>
    </row>
    <row r="921" spans="1:29" s="33" customFormat="1" ht="15.75">
      <c r="A921" s="31" t="s">
        <v>11063</v>
      </c>
      <c r="B921" s="31" t="s">
        <v>8190</v>
      </c>
      <c r="C921" s="31"/>
      <c r="D921" s="31" t="s">
        <v>8191</v>
      </c>
      <c r="E921" s="31" t="s">
        <v>2927</v>
      </c>
      <c r="F921" s="31" t="s">
        <v>14969</v>
      </c>
      <c r="G921" s="31" t="s">
        <v>14970</v>
      </c>
      <c r="H921" s="31" t="s">
        <v>14967</v>
      </c>
      <c r="I921" s="31" t="s">
        <v>12201</v>
      </c>
      <c r="J921" s="31" t="s">
        <v>12202</v>
      </c>
      <c r="K921" s="31" t="s">
        <v>12203</v>
      </c>
      <c r="L921" s="31" t="s">
        <v>2721</v>
      </c>
      <c r="M921" s="31"/>
      <c r="N921" s="31" t="s">
        <v>11075</v>
      </c>
      <c r="O921" s="31" t="s">
        <v>14968</v>
      </c>
      <c r="P921" s="31" t="s">
        <v>11551</v>
      </c>
      <c r="Q921" s="31" t="s">
        <v>11070</v>
      </c>
      <c r="R921" s="31"/>
      <c r="S921" s="31" t="s">
        <v>11071</v>
      </c>
      <c r="T921" s="49" t="s">
        <v>18636</v>
      </c>
      <c r="U921" s="83" t="s">
        <v>18605</v>
      </c>
      <c r="V921" s="49" t="s">
        <v>3537</v>
      </c>
      <c r="W921" s="49" t="s">
        <v>18738</v>
      </c>
      <c r="X921" s="32" t="s">
        <v>18603</v>
      </c>
      <c r="Y921" s="49" t="s">
        <v>1930</v>
      </c>
      <c r="Z921" s="49" t="s">
        <v>1930</v>
      </c>
      <c r="AA921" s="49" t="s">
        <v>1930</v>
      </c>
      <c r="AB921" s="83"/>
      <c r="AC921" s="38"/>
    </row>
    <row r="922" spans="1:29" s="33" customFormat="1" ht="15.75">
      <c r="A922" s="31" t="s">
        <v>11063</v>
      </c>
      <c r="B922" s="31" t="s">
        <v>8190</v>
      </c>
      <c r="C922" s="31"/>
      <c r="D922" s="31" t="s">
        <v>8191</v>
      </c>
      <c r="E922" s="31" t="s">
        <v>2927</v>
      </c>
      <c r="F922" s="31" t="s">
        <v>14971</v>
      </c>
      <c r="G922" s="31" t="s">
        <v>14972</v>
      </c>
      <c r="H922" s="31" t="s">
        <v>14973</v>
      </c>
      <c r="I922" s="31" t="s">
        <v>12206</v>
      </c>
      <c r="J922" s="31" t="s">
        <v>12207</v>
      </c>
      <c r="K922" s="31" t="s">
        <v>12208</v>
      </c>
      <c r="L922" s="31" t="s">
        <v>2681</v>
      </c>
      <c r="M922" s="31"/>
      <c r="N922" s="31" t="s">
        <v>11075</v>
      </c>
      <c r="O922" s="31" t="s">
        <v>14974</v>
      </c>
      <c r="P922" s="31" t="s">
        <v>11551</v>
      </c>
      <c r="Q922" s="31" t="s">
        <v>11070</v>
      </c>
      <c r="R922" s="31"/>
      <c r="S922" s="31" t="s">
        <v>11071</v>
      </c>
      <c r="T922" s="49" t="s">
        <v>18636</v>
      </c>
      <c r="U922" s="83" t="s">
        <v>18605</v>
      </c>
      <c r="V922" s="49" t="s">
        <v>3537</v>
      </c>
      <c r="W922" s="49" t="s">
        <v>18738</v>
      </c>
      <c r="X922" s="32" t="s">
        <v>18603</v>
      </c>
      <c r="Y922" s="49" t="s">
        <v>1930</v>
      </c>
      <c r="Z922" s="49" t="s">
        <v>1930</v>
      </c>
      <c r="AA922" s="49" t="s">
        <v>1930</v>
      </c>
      <c r="AB922" s="83"/>
      <c r="AC922" s="38"/>
    </row>
    <row r="923" spans="1:29" s="33" customFormat="1" ht="15.75">
      <c r="A923" s="31" t="s">
        <v>11063</v>
      </c>
      <c r="B923" s="31" t="s">
        <v>8190</v>
      </c>
      <c r="C923" s="31"/>
      <c r="D923" s="31" t="s">
        <v>8191</v>
      </c>
      <c r="E923" s="31" t="s">
        <v>2927</v>
      </c>
      <c r="F923" s="31" t="s">
        <v>14975</v>
      </c>
      <c r="G923" s="31" t="s">
        <v>14976</v>
      </c>
      <c r="H923" s="31" t="s">
        <v>14973</v>
      </c>
      <c r="I923" s="31" t="s">
        <v>12206</v>
      </c>
      <c r="J923" s="31" t="s">
        <v>12207</v>
      </c>
      <c r="K923" s="31" t="s">
        <v>12208</v>
      </c>
      <c r="L923" s="31" t="s">
        <v>2721</v>
      </c>
      <c r="M923" s="31"/>
      <c r="N923" s="31" t="s">
        <v>11075</v>
      </c>
      <c r="O923" s="31" t="s">
        <v>14974</v>
      </c>
      <c r="P923" s="31" t="s">
        <v>11551</v>
      </c>
      <c r="Q923" s="31" t="s">
        <v>11070</v>
      </c>
      <c r="R923" s="31"/>
      <c r="S923" s="31" t="s">
        <v>11071</v>
      </c>
      <c r="T923" s="49" t="s">
        <v>18636</v>
      </c>
      <c r="U923" s="83" t="s">
        <v>18605</v>
      </c>
      <c r="V923" s="49" t="s">
        <v>3537</v>
      </c>
      <c r="W923" s="49" t="s">
        <v>18738</v>
      </c>
      <c r="X923" s="32" t="s">
        <v>18603</v>
      </c>
      <c r="Y923" s="49" t="s">
        <v>1930</v>
      </c>
      <c r="Z923" s="49" t="s">
        <v>1930</v>
      </c>
      <c r="AA923" s="49" t="s">
        <v>1930</v>
      </c>
      <c r="AB923" s="83"/>
      <c r="AC923" s="38"/>
    </row>
    <row r="924" spans="1:29" s="33" customFormat="1" ht="15.75">
      <c r="A924" s="31" t="s">
        <v>11063</v>
      </c>
      <c r="B924" s="31" t="s">
        <v>8190</v>
      </c>
      <c r="C924" s="31"/>
      <c r="D924" s="31" t="s">
        <v>8191</v>
      </c>
      <c r="E924" s="31" t="s">
        <v>2927</v>
      </c>
      <c r="F924" s="31" t="s">
        <v>14977</v>
      </c>
      <c r="G924" s="31" t="s">
        <v>14978</v>
      </c>
      <c r="H924" s="31" t="s">
        <v>14979</v>
      </c>
      <c r="I924" s="31" t="s">
        <v>12615</v>
      </c>
      <c r="J924" s="31" t="s">
        <v>12616</v>
      </c>
      <c r="K924" s="31" t="s">
        <v>12617</v>
      </c>
      <c r="L924" s="31" t="s">
        <v>2681</v>
      </c>
      <c r="M924" s="31"/>
      <c r="N924" s="31" t="s">
        <v>11075</v>
      </c>
      <c r="O924" s="31" t="s">
        <v>14980</v>
      </c>
      <c r="P924" s="31" t="s">
        <v>12620</v>
      </c>
      <c r="Q924" s="31" t="s">
        <v>11070</v>
      </c>
      <c r="R924" s="31"/>
      <c r="S924" s="31" t="s">
        <v>11071</v>
      </c>
      <c r="T924" s="49" t="s">
        <v>18636</v>
      </c>
      <c r="U924" s="83" t="s">
        <v>18605</v>
      </c>
      <c r="V924" s="49" t="s">
        <v>3537</v>
      </c>
      <c r="W924" s="49" t="s">
        <v>18738</v>
      </c>
      <c r="X924" s="32" t="s">
        <v>18603</v>
      </c>
      <c r="Y924" s="49" t="s">
        <v>1930</v>
      </c>
      <c r="Z924" s="49" t="s">
        <v>1930</v>
      </c>
      <c r="AA924" s="49" t="s">
        <v>1930</v>
      </c>
      <c r="AB924" s="83"/>
      <c r="AC924" s="38"/>
    </row>
    <row r="925" spans="1:29" s="33" customFormat="1" ht="15.75">
      <c r="A925" s="31" t="s">
        <v>11063</v>
      </c>
      <c r="B925" s="31" t="s">
        <v>8190</v>
      </c>
      <c r="C925" s="31"/>
      <c r="D925" s="31" t="s">
        <v>8191</v>
      </c>
      <c r="E925" s="31" t="s">
        <v>2927</v>
      </c>
      <c r="F925" s="31" t="s">
        <v>14981</v>
      </c>
      <c r="G925" s="31" t="s">
        <v>14982</v>
      </c>
      <c r="H925" s="31" t="s">
        <v>14979</v>
      </c>
      <c r="I925" s="31" t="s">
        <v>12615</v>
      </c>
      <c r="J925" s="31" t="s">
        <v>12616</v>
      </c>
      <c r="K925" s="31" t="s">
        <v>12617</v>
      </c>
      <c r="L925" s="31" t="s">
        <v>2721</v>
      </c>
      <c r="M925" s="31"/>
      <c r="N925" s="31" t="s">
        <v>11075</v>
      </c>
      <c r="O925" s="31" t="s">
        <v>14980</v>
      </c>
      <c r="P925" s="31" t="s">
        <v>12620</v>
      </c>
      <c r="Q925" s="31" t="s">
        <v>11070</v>
      </c>
      <c r="R925" s="31"/>
      <c r="S925" s="31" t="s">
        <v>11071</v>
      </c>
      <c r="T925" s="49" t="s">
        <v>18636</v>
      </c>
      <c r="U925" s="83" t="s">
        <v>18605</v>
      </c>
      <c r="V925" s="49" t="s">
        <v>3537</v>
      </c>
      <c r="W925" s="49" t="s">
        <v>18738</v>
      </c>
      <c r="X925" s="32" t="s">
        <v>18603</v>
      </c>
      <c r="Y925" s="49" t="s">
        <v>1930</v>
      </c>
      <c r="Z925" s="49" t="s">
        <v>1930</v>
      </c>
      <c r="AA925" s="49" t="s">
        <v>1930</v>
      </c>
      <c r="AB925" s="83"/>
      <c r="AC925" s="38"/>
    </row>
    <row r="926" spans="1:29" s="33" customFormat="1" ht="15.75">
      <c r="A926" s="31" t="s">
        <v>11063</v>
      </c>
      <c r="B926" s="31" t="s">
        <v>8190</v>
      </c>
      <c r="C926" s="31"/>
      <c r="D926" s="31" t="s">
        <v>8191</v>
      </c>
      <c r="E926" s="31" t="s">
        <v>2927</v>
      </c>
      <c r="F926" s="31" t="s">
        <v>14983</v>
      </c>
      <c r="G926" s="31" t="s">
        <v>14984</v>
      </c>
      <c r="H926" s="31" t="s">
        <v>14979</v>
      </c>
      <c r="I926" s="31" t="s">
        <v>12615</v>
      </c>
      <c r="J926" s="31" t="s">
        <v>12616</v>
      </c>
      <c r="K926" s="31" t="s">
        <v>12617</v>
      </c>
      <c r="L926" s="31" t="s">
        <v>2723</v>
      </c>
      <c r="M926" s="31"/>
      <c r="N926" s="31" t="s">
        <v>11075</v>
      </c>
      <c r="O926" s="31" t="s">
        <v>14980</v>
      </c>
      <c r="P926" s="31" t="s">
        <v>12620</v>
      </c>
      <c r="Q926" s="31" t="s">
        <v>11070</v>
      </c>
      <c r="R926" s="31"/>
      <c r="S926" s="31" t="s">
        <v>11071</v>
      </c>
      <c r="T926" s="49" t="s">
        <v>18636</v>
      </c>
      <c r="U926" s="83" t="s">
        <v>18605</v>
      </c>
      <c r="V926" s="49" t="s">
        <v>3537</v>
      </c>
      <c r="W926" s="49" t="s">
        <v>18738</v>
      </c>
      <c r="X926" s="32" t="s">
        <v>18603</v>
      </c>
      <c r="Y926" s="49" t="s">
        <v>1930</v>
      </c>
      <c r="Z926" s="49" t="s">
        <v>1930</v>
      </c>
      <c r="AA926" s="49" t="s">
        <v>1930</v>
      </c>
      <c r="AB926" s="83"/>
      <c r="AC926" s="38"/>
    </row>
    <row r="927" spans="1:29" s="33" customFormat="1" ht="15.75">
      <c r="A927" s="31" t="s">
        <v>11063</v>
      </c>
      <c r="B927" s="31" t="s">
        <v>8190</v>
      </c>
      <c r="C927" s="31"/>
      <c r="D927" s="31" t="s">
        <v>8191</v>
      </c>
      <c r="E927" s="31" t="s">
        <v>2927</v>
      </c>
      <c r="F927" s="31" t="s">
        <v>14985</v>
      </c>
      <c r="G927" s="31" t="s">
        <v>14986</v>
      </c>
      <c r="H927" s="31" t="s">
        <v>14979</v>
      </c>
      <c r="I927" s="31" t="s">
        <v>12615</v>
      </c>
      <c r="J927" s="31" t="s">
        <v>12616</v>
      </c>
      <c r="K927" s="31" t="s">
        <v>12617</v>
      </c>
      <c r="L927" s="31" t="s">
        <v>2724</v>
      </c>
      <c r="M927" s="31"/>
      <c r="N927" s="31" t="s">
        <v>11075</v>
      </c>
      <c r="O927" s="31" t="s">
        <v>14980</v>
      </c>
      <c r="P927" s="31" t="s">
        <v>12620</v>
      </c>
      <c r="Q927" s="31" t="s">
        <v>11070</v>
      </c>
      <c r="R927" s="31"/>
      <c r="S927" s="31" t="s">
        <v>11071</v>
      </c>
      <c r="T927" s="49" t="s">
        <v>18636</v>
      </c>
      <c r="U927" s="83" t="s">
        <v>18605</v>
      </c>
      <c r="V927" s="49" t="s">
        <v>3537</v>
      </c>
      <c r="W927" s="49" t="s">
        <v>18738</v>
      </c>
      <c r="X927" s="32" t="s">
        <v>18603</v>
      </c>
      <c r="Y927" s="49" t="s">
        <v>1930</v>
      </c>
      <c r="Z927" s="49" t="s">
        <v>1930</v>
      </c>
      <c r="AA927" s="49" t="s">
        <v>1930</v>
      </c>
      <c r="AB927" s="83"/>
      <c r="AC927" s="38"/>
    </row>
    <row r="928" spans="1:29" s="33" customFormat="1" ht="15.75">
      <c r="A928" s="31" t="s">
        <v>11063</v>
      </c>
      <c r="B928" s="31" t="s">
        <v>8190</v>
      </c>
      <c r="C928" s="31"/>
      <c r="D928" s="31" t="s">
        <v>8191</v>
      </c>
      <c r="E928" s="31" t="s">
        <v>2927</v>
      </c>
      <c r="F928" s="31" t="s">
        <v>14987</v>
      </c>
      <c r="G928" s="31" t="s">
        <v>14988</v>
      </c>
      <c r="H928" s="31" t="s">
        <v>14979</v>
      </c>
      <c r="I928" s="31" t="s">
        <v>12615</v>
      </c>
      <c r="J928" s="31" t="s">
        <v>12616</v>
      </c>
      <c r="K928" s="31" t="s">
        <v>12617</v>
      </c>
      <c r="L928" s="31" t="s">
        <v>2725</v>
      </c>
      <c r="M928" s="31"/>
      <c r="N928" s="31" t="s">
        <v>11075</v>
      </c>
      <c r="O928" s="31" t="s">
        <v>14980</v>
      </c>
      <c r="P928" s="31" t="s">
        <v>12620</v>
      </c>
      <c r="Q928" s="31" t="s">
        <v>11070</v>
      </c>
      <c r="R928" s="31"/>
      <c r="S928" s="31" t="s">
        <v>11071</v>
      </c>
      <c r="T928" s="49" t="s">
        <v>18636</v>
      </c>
      <c r="U928" s="83" t="s">
        <v>18605</v>
      </c>
      <c r="V928" s="49" t="s">
        <v>3537</v>
      </c>
      <c r="W928" s="49" t="s">
        <v>18738</v>
      </c>
      <c r="X928" s="32" t="s">
        <v>18603</v>
      </c>
      <c r="Y928" s="49" t="s">
        <v>1930</v>
      </c>
      <c r="Z928" s="49" t="s">
        <v>1930</v>
      </c>
      <c r="AA928" s="49" t="s">
        <v>1930</v>
      </c>
      <c r="AB928" s="83"/>
      <c r="AC928" s="38"/>
    </row>
    <row r="929" spans="1:29" s="33" customFormat="1" ht="15.75">
      <c r="A929" s="31" t="s">
        <v>11063</v>
      </c>
      <c r="B929" s="31" t="s">
        <v>8190</v>
      </c>
      <c r="C929" s="31"/>
      <c r="D929" s="31" t="s">
        <v>8191</v>
      </c>
      <c r="E929" s="31" t="s">
        <v>2927</v>
      </c>
      <c r="F929" s="31" t="s">
        <v>14989</v>
      </c>
      <c r="G929" s="31" t="s">
        <v>14990</v>
      </c>
      <c r="H929" s="31" t="s">
        <v>14991</v>
      </c>
      <c r="I929" s="31" t="s">
        <v>12621</v>
      </c>
      <c r="J929" s="31" t="s">
        <v>12622</v>
      </c>
      <c r="K929" s="31" t="s">
        <v>12623</v>
      </c>
      <c r="L929" s="31" t="s">
        <v>2681</v>
      </c>
      <c r="M929" s="31"/>
      <c r="N929" s="31" t="s">
        <v>11075</v>
      </c>
      <c r="O929" s="31" t="s">
        <v>14992</v>
      </c>
      <c r="P929" s="31" t="s">
        <v>12620</v>
      </c>
      <c r="Q929" s="31" t="s">
        <v>11070</v>
      </c>
      <c r="R929" s="31"/>
      <c r="S929" s="31" t="s">
        <v>11071</v>
      </c>
      <c r="T929" s="49" t="s">
        <v>18636</v>
      </c>
      <c r="U929" s="83" t="s">
        <v>18605</v>
      </c>
      <c r="V929" s="49" t="s">
        <v>3537</v>
      </c>
      <c r="W929" s="49" t="s">
        <v>18738</v>
      </c>
      <c r="X929" s="32" t="s">
        <v>18603</v>
      </c>
      <c r="Y929" s="49" t="s">
        <v>1930</v>
      </c>
      <c r="Z929" s="49" t="s">
        <v>1930</v>
      </c>
      <c r="AA929" s="49" t="s">
        <v>1930</v>
      </c>
      <c r="AB929" s="83"/>
      <c r="AC929" s="38"/>
    </row>
    <row r="930" spans="1:29" s="33" customFormat="1" ht="15.75">
      <c r="A930" s="31" t="s">
        <v>11063</v>
      </c>
      <c r="B930" s="31" t="s">
        <v>8190</v>
      </c>
      <c r="C930" s="31"/>
      <c r="D930" s="31" t="s">
        <v>8191</v>
      </c>
      <c r="E930" s="31" t="s">
        <v>2927</v>
      </c>
      <c r="F930" s="31" t="s">
        <v>14993</v>
      </c>
      <c r="G930" s="31" t="s">
        <v>14994</v>
      </c>
      <c r="H930" s="31" t="s">
        <v>14991</v>
      </c>
      <c r="I930" s="31" t="s">
        <v>12621</v>
      </c>
      <c r="J930" s="31" t="s">
        <v>12622</v>
      </c>
      <c r="K930" s="31" t="s">
        <v>12623</v>
      </c>
      <c r="L930" s="31" t="s">
        <v>2721</v>
      </c>
      <c r="M930" s="31"/>
      <c r="N930" s="31" t="s">
        <v>11075</v>
      </c>
      <c r="O930" s="31" t="s">
        <v>14992</v>
      </c>
      <c r="P930" s="31" t="s">
        <v>12620</v>
      </c>
      <c r="Q930" s="31" t="s">
        <v>11070</v>
      </c>
      <c r="R930" s="31"/>
      <c r="S930" s="31" t="s">
        <v>11071</v>
      </c>
      <c r="T930" s="49" t="s">
        <v>18636</v>
      </c>
      <c r="U930" s="83" t="s">
        <v>18605</v>
      </c>
      <c r="V930" s="49" t="s">
        <v>3537</v>
      </c>
      <c r="W930" s="49" t="s">
        <v>18738</v>
      </c>
      <c r="X930" s="32" t="s">
        <v>18603</v>
      </c>
      <c r="Y930" s="49" t="s">
        <v>1930</v>
      </c>
      <c r="Z930" s="49" t="s">
        <v>1930</v>
      </c>
      <c r="AA930" s="49" t="s">
        <v>1930</v>
      </c>
      <c r="AB930" s="83"/>
      <c r="AC930" s="38"/>
    </row>
    <row r="931" spans="1:29" s="33" customFormat="1" ht="15.75">
      <c r="A931" s="31" t="s">
        <v>11063</v>
      </c>
      <c r="B931" s="31" t="s">
        <v>8190</v>
      </c>
      <c r="C931" s="31"/>
      <c r="D931" s="31" t="s">
        <v>8191</v>
      </c>
      <c r="E931" s="31" t="s">
        <v>2927</v>
      </c>
      <c r="F931" s="31" t="s">
        <v>14995</v>
      </c>
      <c r="G931" s="31" t="s">
        <v>14996</v>
      </c>
      <c r="H931" s="31" t="s">
        <v>14991</v>
      </c>
      <c r="I931" s="31" t="s">
        <v>12621</v>
      </c>
      <c r="J931" s="31" t="s">
        <v>12622</v>
      </c>
      <c r="K931" s="31" t="s">
        <v>12623</v>
      </c>
      <c r="L931" s="31" t="s">
        <v>2723</v>
      </c>
      <c r="M931" s="31"/>
      <c r="N931" s="31" t="s">
        <v>11075</v>
      </c>
      <c r="O931" s="31" t="s">
        <v>14992</v>
      </c>
      <c r="P931" s="31" t="s">
        <v>12620</v>
      </c>
      <c r="Q931" s="31" t="s">
        <v>11070</v>
      </c>
      <c r="R931" s="31"/>
      <c r="S931" s="31" t="s">
        <v>11071</v>
      </c>
      <c r="T931" s="49" t="s">
        <v>18636</v>
      </c>
      <c r="U931" s="83" t="s">
        <v>18605</v>
      </c>
      <c r="V931" s="49" t="s">
        <v>3537</v>
      </c>
      <c r="W931" s="49" t="s">
        <v>18738</v>
      </c>
      <c r="X931" s="32" t="s">
        <v>18603</v>
      </c>
      <c r="Y931" s="49" t="s">
        <v>1930</v>
      </c>
      <c r="Z931" s="49" t="s">
        <v>1930</v>
      </c>
      <c r="AA931" s="49" t="s">
        <v>1930</v>
      </c>
      <c r="AB931" s="83"/>
      <c r="AC931" s="38"/>
    </row>
    <row r="932" spans="1:29" s="33" customFormat="1" ht="15.75">
      <c r="A932" s="31" t="s">
        <v>11063</v>
      </c>
      <c r="B932" s="31" t="s">
        <v>8190</v>
      </c>
      <c r="C932" s="31"/>
      <c r="D932" s="31" t="s">
        <v>8191</v>
      </c>
      <c r="E932" s="31" t="s">
        <v>2927</v>
      </c>
      <c r="F932" s="31" t="s">
        <v>14997</v>
      </c>
      <c r="G932" s="31" t="s">
        <v>14998</v>
      </c>
      <c r="H932" s="31" t="s">
        <v>14991</v>
      </c>
      <c r="I932" s="31" t="s">
        <v>12621</v>
      </c>
      <c r="J932" s="31" t="s">
        <v>12622</v>
      </c>
      <c r="K932" s="31" t="s">
        <v>12623</v>
      </c>
      <c r="L932" s="31" t="s">
        <v>2724</v>
      </c>
      <c r="M932" s="31"/>
      <c r="N932" s="31" t="s">
        <v>11075</v>
      </c>
      <c r="O932" s="31" t="s">
        <v>14992</v>
      </c>
      <c r="P932" s="31" t="s">
        <v>12620</v>
      </c>
      <c r="Q932" s="31" t="s">
        <v>11070</v>
      </c>
      <c r="R932" s="31"/>
      <c r="S932" s="31" t="s">
        <v>11071</v>
      </c>
      <c r="T932" s="49" t="s">
        <v>18636</v>
      </c>
      <c r="U932" s="83" t="s">
        <v>18605</v>
      </c>
      <c r="V932" s="49" t="s">
        <v>3537</v>
      </c>
      <c r="W932" s="49" t="s">
        <v>18738</v>
      </c>
      <c r="X932" s="32" t="s">
        <v>18603</v>
      </c>
      <c r="Y932" s="49" t="s">
        <v>1930</v>
      </c>
      <c r="Z932" s="49" t="s">
        <v>1930</v>
      </c>
      <c r="AA932" s="49" t="s">
        <v>1930</v>
      </c>
      <c r="AB932" s="83"/>
      <c r="AC932" s="38"/>
    </row>
    <row r="933" spans="1:29" s="33" customFormat="1" ht="15.75">
      <c r="A933" s="31" t="s">
        <v>11063</v>
      </c>
      <c r="B933" s="31" t="s">
        <v>8190</v>
      </c>
      <c r="C933" s="31"/>
      <c r="D933" s="31" t="s">
        <v>8191</v>
      </c>
      <c r="E933" s="31" t="s">
        <v>2927</v>
      </c>
      <c r="F933" s="31" t="s">
        <v>14999</v>
      </c>
      <c r="G933" s="31" t="s">
        <v>15000</v>
      </c>
      <c r="H933" s="31" t="s">
        <v>14991</v>
      </c>
      <c r="I933" s="31" t="s">
        <v>12621</v>
      </c>
      <c r="J933" s="31" t="s">
        <v>12622</v>
      </c>
      <c r="K933" s="31" t="s">
        <v>12623</v>
      </c>
      <c r="L933" s="31" t="s">
        <v>2725</v>
      </c>
      <c r="M933" s="31"/>
      <c r="N933" s="31" t="s">
        <v>11075</v>
      </c>
      <c r="O933" s="31" t="s">
        <v>14992</v>
      </c>
      <c r="P933" s="31" t="s">
        <v>12620</v>
      </c>
      <c r="Q933" s="31" t="s">
        <v>11070</v>
      </c>
      <c r="R933" s="31"/>
      <c r="S933" s="31" t="s">
        <v>11071</v>
      </c>
      <c r="T933" s="49" t="s">
        <v>18636</v>
      </c>
      <c r="U933" s="83" t="s">
        <v>18605</v>
      </c>
      <c r="V933" s="49" t="s">
        <v>3537</v>
      </c>
      <c r="W933" s="49" t="s">
        <v>18738</v>
      </c>
      <c r="X933" s="32" t="s">
        <v>18603</v>
      </c>
      <c r="Y933" s="49" t="s">
        <v>1930</v>
      </c>
      <c r="Z933" s="49" t="s">
        <v>1930</v>
      </c>
      <c r="AA933" s="49" t="s">
        <v>1930</v>
      </c>
      <c r="AB933" s="83"/>
      <c r="AC933" s="38"/>
    </row>
    <row r="934" spans="1:29" s="33" customFormat="1" ht="15.75">
      <c r="A934" s="31" t="s">
        <v>11063</v>
      </c>
      <c r="B934" s="31" t="s">
        <v>8190</v>
      </c>
      <c r="C934" s="31"/>
      <c r="D934" s="31" t="s">
        <v>8191</v>
      </c>
      <c r="E934" s="31" t="s">
        <v>2927</v>
      </c>
      <c r="F934" s="31" t="s">
        <v>15001</v>
      </c>
      <c r="G934" s="31" t="s">
        <v>15002</v>
      </c>
      <c r="H934" s="31" t="s">
        <v>15003</v>
      </c>
      <c r="I934" s="31" t="s">
        <v>12641</v>
      </c>
      <c r="J934" s="31" t="s">
        <v>12642</v>
      </c>
      <c r="K934" s="31" t="s">
        <v>12643</v>
      </c>
      <c r="L934" s="31" t="s">
        <v>2681</v>
      </c>
      <c r="M934" s="31"/>
      <c r="N934" s="31" t="s">
        <v>11075</v>
      </c>
      <c r="O934" s="31" t="s">
        <v>15004</v>
      </c>
      <c r="P934" s="31" t="s">
        <v>11356</v>
      </c>
      <c r="Q934" s="31" t="s">
        <v>11070</v>
      </c>
      <c r="R934" s="31"/>
      <c r="S934" s="31" t="s">
        <v>11071</v>
      </c>
      <c r="T934" s="49" t="s">
        <v>18636</v>
      </c>
      <c r="U934" s="83" t="s">
        <v>18605</v>
      </c>
      <c r="V934" s="49" t="s">
        <v>3537</v>
      </c>
      <c r="W934" s="49" t="s">
        <v>18738</v>
      </c>
      <c r="X934" s="32" t="s">
        <v>18603</v>
      </c>
      <c r="Y934" s="49" t="s">
        <v>1930</v>
      </c>
      <c r="Z934" s="49" t="s">
        <v>1930</v>
      </c>
      <c r="AA934" s="49" t="s">
        <v>1930</v>
      </c>
      <c r="AB934" s="83"/>
      <c r="AC934" s="38"/>
    </row>
    <row r="935" spans="1:29" s="33" customFormat="1" ht="15.75">
      <c r="A935" s="31" t="s">
        <v>11063</v>
      </c>
      <c r="B935" s="31" t="s">
        <v>8190</v>
      </c>
      <c r="C935" s="31"/>
      <c r="D935" s="31" t="s">
        <v>8191</v>
      </c>
      <c r="E935" s="31" t="s">
        <v>2927</v>
      </c>
      <c r="F935" s="31" t="s">
        <v>15005</v>
      </c>
      <c r="G935" s="31" t="s">
        <v>15006</v>
      </c>
      <c r="H935" s="31" t="s">
        <v>15003</v>
      </c>
      <c r="I935" s="31" t="s">
        <v>12641</v>
      </c>
      <c r="J935" s="31" t="s">
        <v>12642</v>
      </c>
      <c r="K935" s="31" t="s">
        <v>12643</v>
      </c>
      <c r="L935" s="31" t="s">
        <v>2721</v>
      </c>
      <c r="M935" s="31"/>
      <c r="N935" s="31" t="s">
        <v>11075</v>
      </c>
      <c r="O935" s="31" t="s">
        <v>15004</v>
      </c>
      <c r="P935" s="31" t="s">
        <v>11356</v>
      </c>
      <c r="Q935" s="31" t="s">
        <v>11070</v>
      </c>
      <c r="R935" s="31"/>
      <c r="S935" s="31" t="s">
        <v>11071</v>
      </c>
      <c r="T935" s="49" t="s">
        <v>18636</v>
      </c>
      <c r="U935" s="83" t="s">
        <v>18605</v>
      </c>
      <c r="V935" s="49" t="s">
        <v>3537</v>
      </c>
      <c r="W935" s="49" t="s">
        <v>18738</v>
      </c>
      <c r="X935" s="32" t="s">
        <v>18603</v>
      </c>
      <c r="Y935" s="49" t="s">
        <v>1930</v>
      </c>
      <c r="Z935" s="49" t="s">
        <v>1930</v>
      </c>
      <c r="AA935" s="49" t="s">
        <v>1930</v>
      </c>
      <c r="AB935" s="83"/>
      <c r="AC935" s="38"/>
    </row>
    <row r="936" spans="1:29" s="33" customFormat="1" ht="15.75">
      <c r="A936" s="31" t="s">
        <v>11063</v>
      </c>
      <c r="B936" s="31" t="s">
        <v>8190</v>
      </c>
      <c r="C936" s="31"/>
      <c r="D936" s="31" t="s">
        <v>8191</v>
      </c>
      <c r="E936" s="31" t="s">
        <v>2927</v>
      </c>
      <c r="F936" s="31" t="s">
        <v>15007</v>
      </c>
      <c r="G936" s="31" t="s">
        <v>15008</v>
      </c>
      <c r="H936" s="31" t="s">
        <v>15003</v>
      </c>
      <c r="I936" s="31" t="s">
        <v>12641</v>
      </c>
      <c r="J936" s="31" t="s">
        <v>12642</v>
      </c>
      <c r="K936" s="31" t="s">
        <v>12643</v>
      </c>
      <c r="L936" s="31" t="s">
        <v>2723</v>
      </c>
      <c r="M936" s="31"/>
      <c r="N936" s="31" t="s">
        <v>11075</v>
      </c>
      <c r="O936" s="31" t="s">
        <v>15004</v>
      </c>
      <c r="P936" s="31" t="s">
        <v>11356</v>
      </c>
      <c r="Q936" s="31" t="s">
        <v>11070</v>
      </c>
      <c r="R936" s="31"/>
      <c r="S936" s="31" t="s">
        <v>11071</v>
      </c>
      <c r="T936" s="49" t="s">
        <v>18636</v>
      </c>
      <c r="U936" s="83" t="s">
        <v>18605</v>
      </c>
      <c r="V936" s="49" t="s">
        <v>3537</v>
      </c>
      <c r="W936" s="49" t="s">
        <v>18738</v>
      </c>
      <c r="X936" s="32" t="s">
        <v>18603</v>
      </c>
      <c r="Y936" s="49" t="s">
        <v>1930</v>
      </c>
      <c r="Z936" s="49" t="s">
        <v>1930</v>
      </c>
      <c r="AA936" s="49" t="s">
        <v>1930</v>
      </c>
      <c r="AB936" s="83"/>
      <c r="AC936" s="38"/>
    </row>
    <row r="937" spans="1:29" s="33" customFormat="1" ht="15.75">
      <c r="A937" s="31" t="s">
        <v>11063</v>
      </c>
      <c r="B937" s="31" t="s">
        <v>8190</v>
      </c>
      <c r="C937" s="31"/>
      <c r="D937" s="31" t="s">
        <v>8191</v>
      </c>
      <c r="E937" s="31" t="s">
        <v>2927</v>
      </c>
      <c r="F937" s="31" t="s">
        <v>15009</v>
      </c>
      <c r="G937" s="31" t="s">
        <v>15010</v>
      </c>
      <c r="H937" s="31" t="s">
        <v>15011</v>
      </c>
      <c r="I937" s="31" t="s">
        <v>12646</v>
      </c>
      <c r="J937" s="31" t="s">
        <v>12647</v>
      </c>
      <c r="K937" s="31" t="s">
        <v>12648</v>
      </c>
      <c r="L937" s="31" t="s">
        <v>2681</v>
      </c>
      <c r="M937" s="31"/>
      <c r="N937" s="31" t="s">
        <v>11075</v>
      </c>
      <c r="O937" s="31" t="s">
        <v>15012</v>
      </c>
      <c r="P937" s="31" t="s">
        <v>11356</v>
      </c>
      <c r="Q937" s="31" t="s">
        <v>11070</v>
      </c>
      <c r="R937" s="31"/>
      <c r="S937" s="31" t="s">
        <v>11071</v>
      </c>
      <c r="T937" s="49" t="s">
        <v>18636</v>
      </c>
      <c r="U937" s="83" t="s">
        <v>18605</v>
      </c>
      <c r="V937" s="49" t="s">
        <v>3537</v>
      </c>
      <c r="W937" s="49" t="s">
        <v>18738</v>
      </c>
      <c r="X937" s="32" t="s">
        <v>18603</v>
      </c>
      <c r="Y937" s="49" t="s">
        <v>1930</v>
      </c>
      <c r="Z937" s="49" t="s">
        <v>1930</v>
      </c>
      <c r="AA937" s="49" t="s">
        <v>1930</v>
      </c>
      <c r="AB937" s="83"/>
      <c r="AC937" s="38"/>
    </row>
    <row r="938" spans="1:29" s="33" customFormat="1" ht="15.75">
      <c r="A938" s="31" t="s">
        <v>11063</v>
      </c>
      <c r="B938" s="31" t="s">
        <v>8190</v>
      </c>
      <c r="C938" s="31"/>
      <c r="D938" s="31" t="s">
        <v>8191</v>
      </c>
      <c r="E938" s="31" t="s">
        <v>2927</v>
      </c>
      <c r="F938" s="31" t="s">
        <v>15013</v>
      </c>
      <c r="G938" s="31" t="s">
        <v>15014</v>
      </c>
      <c r="H938" s="31" t="s">
        <v>15011</v>
      </c>
      <c r="I938" s="31" t="s">
        <v>12646</v>
      </c>
      <c r="J938" s="31" t="s">
        <v>12647</v>
      </c>
      <c r="K938" s="31" t="s">
        <v>12648</v>
      </c>
      <c r="L938" s="31" t="s">
        <v>2721</v>
      </c>
      <c r="M938" s="31"/>
      <c r="N938" s="31" t="s">
        <v>11075</v>
      </c>
      <c r="O938" s="31" t="s">
        <v>15012</v>
      </c>
      <c r="P938" s="31" t="s">
        <v>11356</v>
      </c>
      <c r="Q938" s="31" t="s">
        <v>11070</v>
      </c>
      <c r="R938" s="31"/>
      <c r="S938" s="31" t="s">
        <v>11071</v>
      </c>
      <c r="T938" s="49" t="s">
        <v>18636</v>
      </c>
      <c r="U938" s="83" t="s">
        <v>18605</v>
      </c>
      <c r="V938" s="49" t="s">
        <v>3537</v>
      </c>
      <c r="W938" s="49" t="s">
        <v>18738</v>
      </c>
      <c r="X938" s="32" t="s">
        <v>18603</v>
      </c>
      <c r="Y938" s="49" t="s">
        <v>1930</v>
      </c>
      <c r="Z938" s="49" t="s">
        <v>1930</v>
      </c>
      <c r="AA938" s="49" t="s">
        <v>1930</v>
      </c>
      <c r="AB938" s="83"/>
      <c r="AC938" s="38"/>
    </row>
    <row r="939" spans="1:29" s="33" customFormat="1" ht="15.75">
      <c r="A939" s="31" t="s">
        <v>11063</v>
      </c>
      <c r="B939" s="31" t="s">
        <v>8190</v>
      </c>
      <c r="C939" s="31"/>
      <c r="D939" s="31" t="s">
        <v>8191</v>
      </c>
      <c r="E939" s="31" t="s">
        <v>2927</v>
      </c>
      <c r="F939" s="31" t="s">
        <v>15015</v>
      </c>
      <c r="G939" s="31" t="s">
        <v>15016</v>
      </c>
      <c r="H939" s="31" t="s">
        <v>15011</v>
      </c>
      <c r="I939" s="31" t="s">
        <v>12646</v>
      </c>
      <c r="J939" s="31" t="s">
        <v>12647</v>
      </c>
      <c r="K939" s="31" t="s">
        <v>12648</v>
      </c>
      <c r="L939" s="31" t="s">
        <v>2723</v>
      </c>
      <c r="M939" s="31"/>
      <c r="N939" s="31" t="s">
        <v>11075</v>
      </c>
      <c r="O939" s="31" t="s">
        <v>15012</v>
      </c>
      <c r="P939" s="31" t="s">
        <v>11356</v>
      </c>
      <c r="Q939" s="31" t="s">
        <v>11070</v>
      </c>
      <c r="R939" s="31"/>
      <c r="S939" s="31" t="s">
        <v>11071</v>
      </c>
      <c r="T939" s="49" t="s">
        <v>18636</v>
      </c>
      <c r="U939" s="83" t="s">
        <v>18605</v>
      </c>
      <c r="V939" s="49" t="s">
        <v>3537</v>
      </c>
      <c r="W939" s="49" t="s">
        <v>18738</v>
      </c>
      <c r="X939" s="32" t="s">
        <v>18603</v>
      </c>
      <c r="Y939" s="49" t="s">
        <v>1930</v>
      </c>
      <c r="Z939" s="49" t="s">
        <v>1930</v>
      </c>
      <c r="AA939" s="49" t="s">
        <v>1930</v>
      </c>
      <c r="AB939" s="83"/>
      <c r="AC939" s="38"/>
    </row>
    <row r="940" spans="1:29" s="33" customFormat="1" ht="15.75">
      <c r="A940" s="31" t="s">
        <v>11063</v>
      </c>
      <c r="B940" s="31" t="s">
        <v>8190</v>
      </c>
      <c r="C940" s="31"/>
      <c r="D940" s="31" t="s">
        <v>8191</v>
      </c>
      <c r="E940" s="31" t="s">
        <v>2927</v>
      </c>
      <c r="F940" s="31" t="s">
        <v>15017</v>
      </c>
      <c r="G940" s="31" t="s">
        <v>15018</v>
      </c>
      <c r="H940" s="31" t="s">
        <v>15019</v>
      </c>
      <c r="I940" s="31" t="s">
        <v>12953</v>
      </c>
      <c r="J940" s="31" t="s">
        <v>12954</v>
      </c>
      <c r="K940" s="31" t="s">
        <v>12955</v>
      </c>
      <c r="L940" s="31" t="s">
        <v>2681</v>
      </c>
      <c r="M940" s="31"/>
      <c r="N940" s="31" t="s">
        <v>11075</v>
      </c>
      <c r="O940" s="31" t="s">
        <v>15020</v>
      </c>
      <c r="P940" s="31" t="s">
        <v>11551</v>
      </c>
      <c r="Q940" s="31" t="s">
        <v>11070</v>
      </c>
      <c r="R940" s="31"/>
      <c r="S940" s="31" t="s">
        <v>11071</v>
      </c>
      <c r="T940" s="49" t="s">
        <v>18636</v>
      </c>
      <c r="U940" s="83" t="s">
        <v>18605</v>
      </c>
      <c r="V940" s="49" t="s">
        <v>3537</v>
      </c>
      <c r="W940" s="49" t="s">
        <v>18738</v>
      </c>
      <c r="X940" s="32" t="s">
        <v>18603</v>
      </c>
      <c r="Y940" s="49" t="s">
        <v>1930</v>
      </c>
      <c r="Z940" s="49" t="s">
        <v>1930</v>
      </c>
      <c r="AA940" s="49" t="s">
        <v>1930</v>
      </c>
      <c r="AB940" s="83"/>
      <c r="AC940" s="38"/>
    </row>
    <row r="941" spans="1:29" s="33" customFormat="1" ht="15.75">
      <c r="A941" s="31" t="s">
        <v>11063</v>
      </c>
      <c r="B941" s="31" t="s">
        <v>8190</v>
      </c>
      <c r="C941" s="31"/>
      <c r="D941" s="31" t="s">
        <v>8191</v>
      </c>
      <c r="E941" s="31" t="s">
        <v>2927</v>
      </c>
      <c r="F941" s="31" t="s">
        <v>15021</v>
      </c>
      <c r="G941" s="31" t="s">
        <v>15022</v>
      </c>
      <c r="H941" s="31" t="s">
        <v>15019</v>
      </c>
      <c r="I941" s="31" t="s">
        <v>12953</v>
      </c>
      <c r="J941" s="31" t="s">
        <v>12954</v>
      </c>
      <c r="K941" s="31" t="s">
        <v>12955</v>
      </c>
      <c r="L941" s="31" t="s">
        <v>2721</v>
      </c>
      <c r="M941" s="31"/>
      <c r="N941" s="31" t="s">
        <v>11075</v>
      </c>
      <c r="O941" s="31" t="s">
        <v>15020</v>
      </c>
      <c r="P941" s="31" t="s">
        <v>11551</v>
      </c>
      <c r="Q941" s="31" t="s">
        <v>11070</v>
      </c>
      <c r="R941" s="31"/>
      <c r="S941" s="31" t="s">
        <v>11071</v>
      </c>
      <c r="T941" s="49" t="s">
        <v>18636</v>
      </c>
      <c r="U941" s="83" t="s">
        <v>18605</v>
      </c>
      <c r="V941" s="49" t="s">
        <v>3537</v>
      </c>
      <c r="W941" s="49" t="s">
        <v>18738</v>
      </c>
      <c r="X941" s="32" t="s">
        <v>18603</v>
      </c>
      <c r="Y941" s="49" t="s">
        <v>1930</v>
      </c>
      <c r="Z941" s="49" t="s">
        <v>1930</v>
      </c>
      <c r="AA941" s="49" t="s">
        <v>1930</v>
      </c>
      <c r="AB941" s="83"/>
      <c r="AC941" s="38"/>
    </row>
    <row r="942" spans="1:29" s="33" customFormat="1" ht="15.75">
      <c r="A942" s="31" t="s">
        <v>11063</v>
      </c>
      <c r="B942" s="31" t="s">
        <v>8190</v>
      </c>
      <c r="C942" s="31"/>
      <c r="D942" s="31" t="s">
        <v>8191</v>
      </c>
      <c r="E942" s="31" t="s">
        <v>2927</v>
      </c>
      <c r="F942" s="31" t="s">
        <v>15023</v>
      </c>
      <c r="G942" s="31" t="s">
        <v>15024</v>
      </c>
      <c r="H942" s="31" t="s">
        <v>15025</v>
      </c>
      <c r="I942" s="31" t="s">
        <v>13033</v>
      </c>
      <c r="J942" s="31" t="s">
        <v>13034</v>
      </c>
      <c r="K942" s="31" t="s">
        <v>13035</v>
      </c>
      <c r="L942" s="31" t="s">
        <v>2681</v>
      </c>
      <c r="M942" s="31"/>
      <c r="N942" s="31" t="s">
        <v>11075</v>
      </c>
      <c r="O942" s="31" t="s">
        <v>15026</v>
      </c>
      <c r="P942" s="31" t="s">
        <v>11551</v>
      </c>
      <c r="Q942" s="31" t="s">
        <v>11070</v>
      </c>
      <c r="R942" s="31"/>
      <c r="S942" s="31" t="s">
        <v>11071</v>
      </c>
      <c r="T942" s="49" t="s">
        <v>18636</v>
      </c>
      <c r="U942" s="83" t="s">
        <v>18605</v>
      </c>
      <c r="V942" s="49" t="s">
        <v>3537</v>
      </c>
      <c r="W942" s="49" t="s">
        <v>18738</v>
      </c>
      <c r="X942" s="32" t="s">
        <v>18603</v>
      </c>
      <c r="Y942" s="49" t="s">
        <v>1930</v>
      </c>
      <c r="Z942" s="49" t="s">
        <v>1930</v>
      </c>
      <c r="AA942" s="49" t="s">
        <v>1930</v>
      </c>
      <c r="AB942" s="83"/>
      <c r="AC942" s="38"/>
    </row>
    <row r="943" spans="1:29" s="33" customFormat="1" ht="15.75">
      <c r="A943" s="31" t="s">
        <v>11063</v>
      </c>
      <c r="B943" s="31" t="s">
        <v>8190</v>
      </c>
      <c r="C943" s="31"/>
      <c r="D943" s="31" t="s">
        <v>8191</v>
      </c>
      <c r="E943" s="31" t="s">
        <v>2927</v>
      </c>
      <c r="F943" s="31" t="s">
        <v>15027</v>
      </c>
      <c r="G943" s="31" t="s">
        <v>15028</v>
      </c>
      <c r="H943" s="31" t="s">
        <v>15025</v>
      </c>
      <c r="I943" s="31" t="s">
        <v>13033</v>
      </c>
      <c r="J943" s="31" t="s">
        <v>13034</v>
      </c>
      <c r="K943" s="31" t="s">
        <v>13035</v>
      </c>
      <c r="L943" s="31" t="s">
        <v>2721</v>
      </c>
      <c r="M943" s="31"/>
      <c r="N943" s="31" t="s">
        <v>11075</v>
      </c>
      <c r="O943" s="31" t="s">
        <v>15026</v>
      </c>
      <c r="P943" s="31" t="s">
        <v>11551</v>
      </c>
      <c r="Q943" s="31" t="s">
        <v>11070</v>
      </c>
      <c r="R943" s="31"/>
      <c r="S943" s="31" t="s">
        <v>11071</v>
      </c>
      <c r="T943" s="49" t="s">
        <v>18636</v>
      </c>
      <c r="U943" s="83" t="s">
        <v>18605</v>
      </c>
      <c r="V943" s="49" t="s">
        <v>3537</v>
      </c>
      <c r="W943" s="49" t="s">
        <v>18738</v>
      </c>
      <c r="X943" s="32" t="s">
        <v>18603</v>
      </c>
      <c r="Y943" s="49" t="s">
        <v>1930</v>
      </c>
      <c r="Z943" s="49" t="s">
        <v>1930</v>
      </c>
      <c r="AA943" s="49" t="s">
        <v>1930</v>
      </c>
      <c r="AB943" s="83"/>
      <c r="AC943" s="38"/>
    </row>
    <row r="944" spans="1:29" s="33" customFormat="1" ht="15.75">
      <c r="A944" s="31" t="s">
        <v>11063</v>
      </c>
      <c r="B944" s="31" t="s">
        <v>8190</v>
      </c>
      <c r="C944" s="31"/>
      <c r="D944" s="31" t="s">
        <v>8191</v>
      </c>
      <c r="E944" s="31" t="s">
        <v>2927</v>
      </c>
      <c r="F944" s="31" t="s">
        <v>15029</v>
      </c>
      <c r="G944" s="31" t="s">
        <v>15030</v>
      </c>
      <c r="H944" s="31" t="s">
        <v>15031</v>
      </c>
      <c r="I944" s="31" t="s">
        <v>13038</v>
      </c>
      <c r="J944" s="31" t="s">
        <v>13039</v>
      </c>
      <c r="K944" s="31" t="s">
        <v>13040</v>
      </c>
      <c r="L944" s="31" t="s">
        <v>2681</v>
      </c>
      <c r="M944" s="31"/>
      <c r="N944" s="31" t="s">
        <v>11075</v>
      </c>
      <c r="O944" s="31" t="s">
        <v>15032</v>
      </c>
      <c r="P944" s="31" t="s">
        <v>11551</v>
      </c>
      <c r="Q944" s="31" t="s">
        <v>11070</v>
      </c>
      <c r="R944" s="31"/>
      <c r="S944" s="31" t="s">
        <v>11071</v>
      </c>
      <c r="T944" s="49" t="s">
        <v>18636</v>
      </c>
      <c r="U944" s="83" t="s">
        <v>18605</v>
      </c>
      <c r="V944" s="49" t="s">
        <v>3537</v>
      </c>
      <c r="W944" s="49" t="s">
        <v>18738</v>
      </c>
      <c r="X944" s="32" t="s">
        <v>18603</v>
      </c>
      <c r="Y944" s="49" t="s">
        <v>1930</v>
      </c>
      <c r="Z944" s="49" t="s">
        <v>1930</v>
      </c>
      <c r="AA944" s="49" t="s">
        <v>1930</v>
      </c>
      <c r="AB944" s="83"/>
      <c r="AC944" s="38"/>
    </row>
    <row r="945" spans="1:29" s="33" customFormat="1" ht="15.75">
      <c r="A945" s="31" t="s">
        <v>11063</v>
      </c>
      <c r="B945" s="31" t="s">
        <v>8190</v>
      </c>
      <c r="C945" s="31"/>
      <c r="D945" s="31" t="s">
        <v>8191</v>
      </c>
      <c r="E945" s="31" t="s">
        <v>2927</v>
      </c>
      <c r="F945" s="31" t="s">
        <v>15033</v>
      </c>
      <c r="G945" s="31" t="s">
        <v>15034</v>
      </c>
      <c r="H945" s="31" t="s">
        <v>15031</v>
      </c>
      <c r="I945" s="31" t="s">
        <v>13038</v>
      </c>
      <c r="J945" s="31" t="s">
        <v>13039</v>
      </c>
      <c r="K945" s="31" t="s">
        <v>13040</v>
      </c>
      <c r="L945" s="31" t="s">
        <v>2721</v>
      </c>
      <c r="M945" s="31"/>
      <c r="N945" s="31" t="s">
        <v>11075</v>
      </c>
      <c r="O945" s="31" t="s">
        <v>15032</v>
      </c>
      <c r="P945" s="31" t="s">
        <v>11551</v>
      </c>
      <c r="Q945" s="31" t="s">
        <v>11070</v>
      </c>
      <c r="R945" s="31"/>
      <c r="S945" s="31" t="s">
        <v>11071</v>
      </c>
      <c r="T945" s="49" t="s">
        <v>18636</v>
      </c>
      <c r="U945" s="83" t="s">
        <v>18605</v>
      </c>
      <c r="V945" s="49" t="s">
        <v>3537</v>
      </c>
      <c r="W945" s="49" t="s">
        <v>18738</v>
      </c>
      <c r="X945" s="32" t="s">
        <v>18603</v>
      </c>
      <c r="Y945" s="49" t="s">
        <v>1930</v>
      </c>
      <c r="Z945" s="49" t="s">
        <v>1930</v>
      </c>
      <c r="AA945" s="49" t="s">
        <v>1930</v>
      </c>
      <c r="AB945" s="83"/>
      <c r="AC945" s="38"/>
    </row>
    <row r="946" spans="1:29" s="33" customFormat="1" ht="15.75">
      <c r="A946" s="31" t="s">
        <v>11063</v>
      </c>
      <c r="B946" s="31" t="s">
        <v>8190</v>
      </c>
      <c r="C946" s="31"/>
      <c r="D946" s="31" t="s">
        <v>8191</v>
      </c>
      <c r="E946" s="31" t="s">
        <v>2927</v>
      </c>
      <c r="F946" s="31" t="s">
        <v>15035</v>
      </c>
      <c r="G946" s="31" t="s">
        <v>15036</v>
      </c>
      <c r="H946" s="31" t="s">
        <v>15037</v>
      </c>
      <c r="I946" s="31" t="s">
        <v>13043</v>
      </c>
      <c r="J946" s="31" t="s">
        <v>13044</v>
      </c>
      <c r="K946" s="31" t="s">
        <v>13045</v>
      </c>
      <c r="L946" s="31" t="s">
        <v>2681</v>
      </c>
      <c r="M946" s="31"/>
      <c r="N946" s="31" t="s">
        <v>11075</v>
      </c>
      <c r="O946" s="31" t="s">
        <v>15038</v>
      </c>
      <c r="P946" s="31" t="s">
        <v>11551</v>
      </c>
      <c r="Q946" s="31" t="s">
        <v>11070</v>
      </c>
      <c r="R946" s="31"/>
      <c r="S946" s="31" t="s">
        <v>11071</v>
      </c>
      <c r="T946" s="49" t="s">
        <v>18636</v>
      </c>
      <c r="U946" s="83" t="s">
        <v>18605</v>
      </c>
      <c r="V946" s="49" t="s">
        <v>3537</v>
      </c>
      <c r="W946" s="49" t="s">
        <v>18738</v>
      </c>
      <c r="X946" s="32" t="s">
        <v>18603</v>
      </c>
      <c r="Y946" s="49" t="s">
        <v>1930</v>
      </c>
      <c r="Z946" s="49" t="s">
        <v>1930</v>
      </c>
      <c r="AA946" s="49" t="s">
        <v>1930</v>
      </c>
      <c r="AB946" s="83"/>
      <c r="AC946" s="38"/>
    </row>
    <row r="947" spans="1:29" s="33" customFormat="1" ht="15.75">
      <c r="A947" s="31" t="s">
        <v>11063</v>
      </c>
      <c r="B947" s="31" t="s">
        <v>8190</v>
      </c>
      <c r="C947" s="31"/>
      <c r="D947" s="31" t="s">
        <v>8191</v>
      </c>
      <c r="E947" s="31" t="s">
        <v>2927</v>
      </c>
      <c r="F947" s="31" t="s">
        <v>15039</v>
      </c>
      <c r="G947" s="31" t="s">
        <v>15040</v>
      </c>
      <c r="H947" s="31" t="s">
        <v>15037</v>
      </c>
      <c r="I947" s="31" t="s">
        <v>13043</v>
      </c>
      <c r="J947" s="31" t="s">
        <v>13044</v>
      </c>
      <c r="K947" s="31" t="s">
        <v>13045</v>
      </c>
      <c r="L947" s="31" t="s">
        <v>2721</v>
      </c>
      <c r="M947" s="31"/>
      <c r="N947" s="31" t="s">
        <v>11075</v>
      </c>
      <c r="O947" s="31" t="s">
        <v>15038</v>
      </c>
      <c r="P947" s="31" t="s">
        <v>11551</v>
      </c>
      <c r="Q947" s="31" t="s">
        <v>11070</v>
      </c>
      <c r="R947" s="31"/>
      <c r="S947" s="31" t="s">
        <v>11071</v>
      </c>
      <c r="T947" s="49" t="s">
        <v>18636</v>
      </c>
      <c r="U947" s="83" t="s">
        <v>18605</v>
      </c>
      <c r="V947" s="49" t="s">
        <v>3537</v>
      </c>
      <c r="W947" s="49" t="s">
        <v>18738</v>
      </c>
      <c r="X947" s="32" t="s">
        <v>18603</v>
      </c>
      <c r="Y947" s="49" t="s">
        <v>1930</v>
      </c>
      <c r="Z947" s="49" t="s">
        <v>1930</v>
      </c>
      <c r="AA947" s="49" t="s">
        <v>1930</v>
      </c>
      <c r="AB947" s="83"/>
      <c r="AC947" s="38"/>
    </row>
    <row r="948" spans="1:29" s="33" customFormat="1" ht="15.75">
      <c r="A948" s="31" t="s">
        <v>11063</v>
      </c>
      <c r="B948" s="31" t="s">
        <v>8190</v>
      </c>
      <c r="C948" s="31"/>
      <c r="D948" s="31" t="s">
        <v>8191</v>
      </c>
      <c r="E948" s="31" t="s">
        <v>2927</v>
      </c>
      <c r="F948" s="31" t="s">
        <v>15041</v>
      </c>
      <c r="G948" s="31" t="s">
        <v>15042</v>
      </c>
      <c r="H948" s="31" t="s">
        <v>15043</v>
      </c>
      <c r="I948" s="31" t="s">
        <v>13073</v>
      </c>
      <c r="J948" s="31" t="s">
        <v>13074</v>
      </c>
      <c r="K948" s="31" t="s">
        <v>13075</v>
      </c>
      <c r="L948" s="31" t="s">
        <v>2681</v>
      </c>
      <c r="M948" s="31"/>
      <c r="N948" s="31" t="s">
        <v>11075</v>
      </c>
      <c r="O948" s="31" t="s">
        <v>15044</v>
      </c>
      <c r="P948" s="31" t="s">
        <v>11551</v>
      </c>
      <c r="Q948" s="31" t="s">
        <v>11070</v>
      </c>
      <c r="R948" s="31"/>
      <c r="S948" s="31" t="s">
        <v>11071</v>
      </c>
      <c r="T948" s="49" t="s">
        <v>18636</v>
      </c>
      <c r="U948" s="83" t="s">
        <v>18605</v>
      </c>
      <c r="V948" s="49" t="s">
        <v>3537</v>
      </c>
      <c r="W948" s="49" t="s">
        <v>18738</v>
      </c>
      <c r="X948" s="32" t="s">
        <v>18603</v>
      </c>
      <c r="Y948" s="49" t="s">
        <v>1930</v>
      </c>
      <c r="Z948" s="49" t="s">
        <v>1930</v>
      </c>
      <c r="AA948" s="49" t="s">
        <v>1930</v>
      </c>
      <c r="AB948" s="83"/>
      <c r="AC948" s="38"/>
    </row>
    <row r="949" spans="1:29" s="33" customFormat="1" ht="15.75">
      <c r="A949" s="31" t="s">
        <v>11063</v>
      </c>
      <c r="B949" s="31" t="s">
        <v>8190</v>
      </c>
      <c r="C949" s="31"/>
      <c r="D949" s="31" t="s">
        <v>8191</v>
      </c>
      <c r="E949" s="31" t="s">
        <v>2927</v>
      </c>
      <c r="F949" s="31" t="s">
        <v>15045</v>
      </c>
      <c r="G949" s="31" t="s">
        <v>15046</v>
      </c>
      <c r="H949" s="31" t="s">
        <v>15043</v>
      </c>
      <c r="I949" s="31" t="s">
        <v>13073</v>
      </c>
      <c r="J949" s="31" t="s">
        <v>13074</v>
      </c>
      <c r="K949" s="31" t="s">
        <v>13075</v>
      </c>
      <c r="L949" s="31" t="s">
        <v>2721</v>
      </c>
      <c r="M949" s="31"/>
      <c r="N949" s="31" t="s">
        <v>11075</v>
      </c>
      <c r="O949" s="31" t="s">
        <v>15044</v>
      </c>
      <c r="P949" s="31" t="s">
        <v>11551</v>
      </c>
      <c r="Q949" s="31" t="s">
        <v>11070</v>
      </c>
      <c r="R949" s="31"/>
      <c r="S949" s="31" t="s">
        <v>11071</v>
      </c>
      <c r="T949" s="49" t="s">
        <v>18636</v>
      </c>
      <c r="U949" s="83" t="s">
        <v>18605</v>
      </c>
      <c r="V949" s="49" t="s">
        <v>3537</v>
      </c>
      <c r="W949" s="49" t="s">
        <v>18738</v>
      </c>
      <c r="X949" s="32" t="s">
        <v>18603</v>
      </c>
      <c r="Y949" s="49" t="s">
        <v>1930</v>
      </c>
      <c r="Z949" s="49" t="s">
        <v>1930</v>
      </c>
      <c r="AA949" s="49" t="s">
        <v>1930</v>
      </c>
      <c r="AB949" s="83"/>
      <c r="AC949" s="38"/>
    </row>
    <row r="950" spans="1:29" s="33" customFormat="1" ht="15.75">
      <c r="A950" s="31" t="s">
        <v>11063</v>
      </c>
      <c r="B950" s="31" t="s">
        <v>8190</v>
      </c>
      <c r="C950" s="31"/>
      <c r="D950" s="31" t="s">
        <v>8191</v>
      </c>
      <c r="E950" s="31" t="s">
        <v>2927</v>
      </c>
      <c r="F950" s="31" t="s">
        <v>15047</v>
      </c>
      <c r="G950" s="31" t="s">
        <v>15048</v>
      </c>
      <c r="H950" s="31" t="s">
        <v>15049</v>
      </c>
      <c r="I950" s="31" t="s">
        <v>13133</v>
      </c>
      <c r="J950" s="31" t="s">
        <v>13134</v>
      </c>
      <c r="K950" s="31" t="s">
        <v>13135</v>
      </c>
      <c r="L950" s="31" t="s">
        <v>2681</v>
      </c>
      <c r="M950" s="31"/>
      <c r="N950" s="31" t="s">
        <v>11075</v>
      </c>
      <c r="O950" s="31" t="s">
        <v>15050</v>
      </c>
      <c r="P950" s="31" t="s">
        <v>11551</v>
      </c>
      <c r="Q950" s="31" t="s">
        <v>11070</v>
      </c>
      <c r="R950" s="31"/>
      <c r="S950" s="31" t="s">
        <v>11071</v>
      </c>
      <c r="T950" s="49" t="s">
        <v>18636</v>
      </c>
      <c r="U950" s="83" t="s">
        <v>18605</v>
      </c>
      <c r="V950" s="49" t="s">
        <v>3537</v>
      </c>
      <c r="W950" s="49" t="s">
        <v>18738</v>
      </c>
      <c r="X950" s="32" t="s">
        <v>18603</v>
      </c>
      <c r="Y950" s="49" t="s">
        <v>1930</v>
      </c>
      <c r="Z950" s="49" t="s">
        <v>1930</v>
      </c>
      <c r="AA950" s="49" t="s">
        <v>1930</v>
      </c>
      <c r="AB950" s="83"/>
      <c r="AC950" s="38"/>
    </row>
    <row r="951" spans="1:29" s="33" customFormat="1" ht="15.75">
      <c r="A951" s="31" t="s">
        <v>11063</v>
      </c>
      <c r="B951" s="31" t="s">
        <v>8190</v>
      </c>
      <c r="C951" s="31"/>
      <c r="D951" s="31" t="s">
        <v>8191</v>
      </c>
      <c r="E951" s="31" t="s">
        <v>2927</v>
      </c>
      <c r="F951" s="31" t="s">
        <v>15051</v>
      </c>
      <c r="G951" s="31" t="s">
        <v>15052</v>
      </c>
      <c r="H951" s="31" t="s">
        <v>15049</v>
      </c>
      <c r="I951" s="31" t="s">
        <v>13133</v>
      </c>
      <c r="J951" s="31" t="s">
        <v>13134</v>
      </c>
      <c r="K951" s="31" t="s">
        <v>13135</v>
      </c>
      <c r="L951" s="31" t="s">
        <v>2721</v>
      </c>
      <c r="M951" s="31"/>
      <c r="N951" s="31" t="s">
        <v>11075</v>
      </c>
      <c r="O951" s="31" t="s">
        <v>15050</v>
      </c>
      <c r="P951" s="31" t="s">
        <v>11551</v>
      </c>
      <c r="Q951" s="31" t="s">
        <v>11070</v>
      </c>
      <c r="R951" s="31"/>
      <c r="S951" s="31" t="s">
        <v>11071</v>
      </c>
      <c r="T951" s="49" t="s">
        <v>18636</v>
      </c>
      <c r="U951" s="83" t="s">
        <v>18605</v>
      </c>
      <c r="V951" s="49" t="s">
        <v>3537</v>
      </c>
      <c r="W951" s="49" t="s">
        <v>18738</v>
      </c>
      <c r="X951" s="32" t="s">
        <v>18603</v>
      </c>
      <c r="Y951" s="49" t="s">
        <v>1930</v>
      </c>
      <c r="Z951" s="49" t="s">
        <v>1930</v>
      </c>
      <c r="AA951" s="49" t="s">
        <v>1930</v>
      </c>
      <c r="AB951" s="83"/>
      <c r="AC951" s="38"/>
    </row>
    <row r="952" spans="1:29" s="33" customFormat="1" ht="15.75">
      <c r="A952" s="31" t="s">
        <v>11063</v>
      </c>
      <c r="B952" s="31" t="s">
        <v>8190</v>
      </c>
      <c r="C952" s="31"/>
      <c r="D952" s="31" t="s">
        <v>8191</v>
      </c>
      <c r="E952" s="31" t="s">
        <v>2927</v>
      </c>
      <c r="F952" s="31" t="s">
        <v>15053</v>
      </c>
      <c r="G952" s="31" t="s">
        <v>15054</v>
      </c>
      <c r="H952" s="31" t="s">
        <v>15055</v>
      </c>
      <c r="I952" s="31" t="s">
        <v>13272</v>
      </c>
      <c r="J952" s="31" t="s">
        <v>13273</v>
      </c>
      <c r="K952" s="31" t="s">
        <v>13274</v>
      </c>
      <c r="L952" s="31" t="s">
        <v>2681</v>
      </c>
      <c r="M952" s="31"/>
      <c r="N952" s="31" t="s">
        <v>11075</v>
      </c>
      <c r="O952" s="31" t="s">
        <v>15056</v>
      </c>
      <c r="P952" s="31" t="s">
        <v>11551</v>
      </c>
      <c r="Q952" s="31" t="s">
        <v>11070</v>
      </c>
      <c r="R952" s="31"/>
      <c r="S952" s="31" t="s">
        <v>11071</v>
      </c>
      <c r="T952" s="49" t="s">
        <v>18636</v>
      </c>
      <c r="U952" s="83" t="s">
        <v>18605</v>
      </c>
      <c r="V952" s="49" t="s">
        <v>3537</v>
      </c>
      <c r="W952" s="49" t="s">
        <v>18738</v>
      </c>
      <c r="X952" s="32" t="s">
        <v>18603</v>
      </c>
      <c r="Y952" s="49" t="s">
        <v>1930</v>
      </c>
      <c r="Z952" s="49" t="s">
        <v>1930</v>
      </c>
      <c r="AA952" s="49" t="s">
        <v>1930</v>
      </c>
      <c r="AB952" s="83"/>
      <c r="AC952" s="38"/>
    </row>
    <row r="953" spans="1:29" s="33" customFormat="1" ht="15.75">
      <c r="A953" s="31" t="s">
        <v>11063</v>
      </c>
      <c r="B953" s="31" t="s">
        <v>8190</v>
      </c>
      <c r="C953" s="31"/>
      <c r="D953" s="31" t="s">
        <v>8191</v>
      </c>
      <c r="E953" s="31" t="s">
        <v>2927</v>
      </c>
      <c r="F953" s="31" t="s">
        <v>15057</v>
      </c>
      <c r="G953" s="31" t="s">
        <v>15058</v>
      </c>
      <c r="H953" s="31" t="s">
        <v>15055</v>
      </c>
      <c r="I953" s="31" t="s">
        <v>13272</v>
      </c>
      <c r="J953" s="31" t="s">
        <v>13273</v>
      </c>
      <c r="K953" s="31" t="s">
        <v>13274</v>
      </c>
      <c r="L953" s="31" t="s">
        <v>2721</v>
      </c>
      <c r="M953" s="31"/>
      <c r="N953" s="31" t="s">
        <v>11075</v>
      </c>
      <c r="O953" s="31" t="s">
        <v>15056</v>
      </c>
      <c r="P953" s="31" t="s">
        <v>11551</v>
      </c>
      <c r="Q953" s="31" t="s">
        <v>11070</v>
      </c>
      <c r="R953" s="31"/>
      <c r="S953" s="31" t="s">
        <v>11071</v>
      </c>
      <c r="T953" s="49" t="s">
        <v>18636</v>
      </c>
      <c r="U953" s="83" t="s">
        <v>18605</v>
      </c>
      <c r="V953" s="49" t="s">
        <v>3537</v>
      </c>
      <c r="W953" s="49" t="s">
        <v>18738</v>
      </c>
      <c r="X953" s="32" t="s">
        <v>18603</v>
      </c>
      <c r="Y953" s="49" t="s">
        <v>1930</v>
      </c>
      <c r="Z953" s="49" t="s">
        <v>1930</v>
      </c>
      <c r="AA953" s="49" t="s">
        <v>1930</v>
      </c>
      <c r="AB953" s="83"/>
      <c r="AC953" s="38"/>
    </row>
    <row r="954" spans="1:29" s="33" customFormat="1" ht="15.75">
      <c r="A954" s="31" t="s">
        <v>11063</v>
      </c>
      <c r="B954" s="31" t="s">
        <v>8190</v>
      </c>
      <c r="C954" s="31"/>
      <c r="D954" s="31" t="s">
        <v>8191</v>
      </c>
      <c r="E954" s="31" t="s">
        <v>2927</v>
      </c>
      <c r="F954" s="31" t="s">
        <v>15059</v>
      </c>
      <c r="G954" s="31" t="s">
        <v>15060</v>
      </c>
      <c r="H954" s="31" t="s">
        <v>15061</v>
      </c>
      <c r="I954" s="31" t="s">
        <v>13282</v>
      </c>
      <c r="J954" s="31" t="s">
        <v>13283</v>
      </c>
      <c r="K954" s="31" t="s">
        <v>13284</v>
      </c>
      <c r="L954" s="31" t="s">
        <v>2681</v>
      </c>
      <c r="M954" s="31"/>
      <c r="N954" s="31" t="s">
        <v>11075</v>
      </c>
      <c r="O954" s="31" t="s">
        <v>15062</v>
      </c>
      <c r="P954" s="31" t="s">
        <v>11551</v>
      </c>
      <c r="Q954" s="31" t="s">
        <v>11070</v>
      </c>
      <c r="R954" s="31"/>
      <c r="S954" s="31" t="s">
        <v>11071</v>
      </c>
      <c r="T954" s="49" t="s">
        <v>18636</v>
      </c>
      <c r="U954" s="83" t="s">
        <v>18605</v>
      </c>
      <c r="V954" s="49" t="s">
        <v>3537</v>
      </c>
      <c r="W954" s="49" t="s">
        <v>18738</v>
      </c>
      <c r="X954" s="32" t="s">
        <v>18603</v>
      </c>
      <c r="Y954" s="49" t="s">
        <v>1930</v>
      </c>
      <c r="Z954" s="49" t="s">
        <v>1930</v>
      </c>
      <c r="AA954" s="49" t="s">
        <v>1930</v>
      </c>
      <c r="AB954" s="83"/>
      <c r="AC954" s="38"/>
    </row>
    <row r="955" spans="1:29" s="33" customFormat="1" ht="15.75">
      <c r="A955" s="31" t="s">
        <v>11063</v>
      </c>
      <c r="B955" s="31" t="s">
        <v>8190</v>
      </c>
      <c r="C955" s="31"/>
      <c r="D955" s="31" t="s">
        <v>8191</v>
      </c>
      <c r="E955" s="31" t="s">
        <v>2927</v>
      </c>
      <c r="F955" s="31" t="s">
        <v>15063</v>
      </c>
      <c r="G955" s="31" t="s">
        <v>15064</v>
      </c>
      <c r="H955" s="31" t="s">
        <v>15061</v>
      </c>
      <c r="I955" s="31" t="s">
        <v>13282</v>
      </c>
      <c r="J955" s="31" t="s">
        <v>13283</v>
      </c>
      <c r="K955" s="31" t="s">
        <v>13284</v>
      </c>
      <c r="L955" s="31" t="s">
        <v>2721</v>
      </c>
      <c r="M955" s="31"/>
      <c r="N955" s="31" t="s">
        <v>11075</v>
      </c>
      <c r="O955" s="31" t="s">
        <v>15062</v>
      </c>
      <c r="P955" s="31" t="s">
        <v>11551</v>
      </c>
      <c r="Q955" s="31" t="s">
        <v>11070</v>
      </c>
      <c r="R955" s="31"/>
      <c r="S955" s="31" t="s">
        <v>11071</v>
      </c>
      <c r="T955" s="49" t="s">
        <v>18636</v>
      </c>
      <c r="U955" s="83" t="s">
        <v>18605</v>
      </c>
      <c r="V955" s="49" t="s">
        <v>3537</v>
      </c>
      <c r="W955" s="49" t="s">
        <v>18738</v>
      </c>
      <c r="X955" s="32" t="s">
        <v>18603</v>
      </c>
      <c r="Y955" s="49" t="s">
        <v>1930</v>
      </c>
      <c r="Z955" s="49" t="s">
        <v>1930</v>
      </c>
      <c r="AA955" s="49" t="s">
        <v>1930</v>
      </c>
      <c r="AB955" s="83"/>
      <c r="AC955" s="38"/>
    </row>
    <row r="956" spans="1:29" s="33" customFormat="1" ht="15.75">
      <c r="A956" s="31" t="s">
        <v>11063</v>
      </c>
      <c r="B956" s="31" t="s">
        <v>8190</v>
      </c>
      <c r="C956" s="31"/>
      <c r="D956" s="31" t="s">
        <v>8191</v>
      </c>
      <c r="E956" s="31" t="s">
        <v>2927</v>
      </c>
      <c r="F956" s="31" t="s">
        <v>15065</v>
      </c>
      <c r="G956" s="31" t="s">
        <v>15066</v>
      </c>
      <c r="H956" s="31" t="s">
        <v>15067</v>
      </c>
      <c r="I956" s="31" t="s">
        <v>13299</v>
      </c>
      <c r="J956" s="31" t="s">
        <v>13300</v>
      </c>
      <c r="K956" s="31" t="s">
        <v>13301</v>
      </c>
      <c r="L956" s="31" t="s">
        <v>2681</v>
      </c>
      <c r="M956" s="31"/>
      <c r="N956" s="31" t="s">
        <v>11075</v>
      </c>
      <c r="O956" s="31" t="s">
        <v>15068</v>
      </c>
      <c r="P956" s="31" t="s">
        <v>11356</v>
      </c>
      <c r="Q956" s="31" t="s">
        <v>11070</v>
      </c>
      <c r="R956" s="31"/>
      <c r="S956" s="31" t="s">
        <v>11071</v>
      </c>
      <c r="T956" s="49" t="s">
        <v>18636</v>
      </c>
      <c r="U956" s="83" t="s">
        <v>18605</v>
      </c>
      <c r="V956" s="49" t="s">
        <v>3537</v>
      </c>
      <c r="W956" s="49" t="s">
        <v>18738</v>
      </c>
      <c r="X956" s="32" t="s">
        <v>18603</v>
      </c>
      <c r="Y956" s="49" t="s">
        <v>1930</v>
      </c>
      <c r="Z956" s="49" t="s">
        <v>1930</v>
      </c>
      <c r="AA956" s="49" t="s">
        <v>1930</v>
      </c>
      <c r="AB956" s="83"/>
      <c r="AC956" s="38"/>
    </row>
    <row r="957" spans="1:29" s="33" customFormat="1" ht="15.75">
      <c r="A957" s="31" t="s">
        <v>11063</v>
      </c>
      <c r="B957" s="31" t="s">
        <v>8190</v>
      </c>
      <c r="C957" s="31"/>
      <c r="D957" s="31" t="s">
        <v>8191</v>
      </c>
      <c r="E957" s="31" t="s">
        <v>2927</v>
      </c>
      <c r="F957" s="31" t="s">
        <v>15069</v>
      </c>
      <c r="G957" s="31" t="s">
        <v>15070</v>
      </c>
      <c r="H957" s="31" t="s">
        <v>15067</v>
      </c>
      <c r="I957" s="31" t="s">
        <v>13299</v>
      </c>
      <c r="J957" s="31" t="s">
        <v>13300</v>
      </c>
      <c r="K957" s="31" t="s">
        <v>13301</v>
      </c>
      <c r="L957" s="31" t="s">
        <v>2721</v>
      </c>
      <c r="M957" s="31"/>
      <c r="N957" s="31" t="s">
        <v>11075</v>
      </c>
      <c r="O957" s="31" t="s">
        <v>15068</v>
      </c>
      <c r="P957" s="31" t="s">
        <v>11356</v>
      </c>
      <c r="Q957" s="31" t="s">
        <v>11070</v>
      </c>
      <c r="R957" s="31"/>
      <c r="S957" s="31" t="s">
        <v>11071</v>
      </c>
      <c r="T957" s="49" t="s">
        <v>18636</v>
      </c>
      <c r="U957" s="83" t="s">
        <v>18605</v>
      </c>
      <c r="V957" s="49" t="s">
        <v>3537</v>
      </c>
      <c r="W957" s="49" t="s">
        <v>18738</v>
      </c>
      <c r="X957" s="32" t="s">
        <v>18603</v>
      </c>
      <c r="Y957" s="49" t="s">
        <v>1930</v>
      </c>
      <c r="Z957" s="49" t="s">
        <v>1930</v>
      </c>
      <c r="AA957" s="49" t="s">
        <v>1930</v>
      </c>
      <c r="AB957" s="83"/>
      <c r="AC957" s="38"/>
    </row>
    <row r="958" spans="1:29" s="33" customFormat="1" ht="15.75">
      <c r="A958" s="31" t="s">
        <v>11063</v>
      </c>
      <c r="B958" s="31" t="s">
        <v>8190</v>
      </c>
      <c r="C958" s="31"/>
      <c r="D958" s="31" t="s">
        <v>8191</v>
      </c>
      <c r="E958" s="31" t="s">
        <v>2927</v>
      </c>
      <c r="F958" s="31" t="s">
        <v>15071</v>
      </c>
      <c r="G958" s="31" t="s">
        <v>15072</v>
      </c>
      <c r="H958" s="31" t="s">
        <v>15067</v>
      </c>
      <c r="I958" s="31" t="s">
        <v>13299</v>
      </c>
      <c r="J958" s="31" t="s">
        <v>13300</v>
      </c>
      <c r="K958" s="31" t="s">
        <v>13301</v>
      </c>
      <c r="L958" s="31" t="s">
        <v>2723</v>
      </c>
      <c r="M958" s="31"/>
      <c r="N958" s="31" t="s">
        <v>11075</v>
      </c>
      <c r="O958" s="31" t="s">
        <v>15068</v>
      </c>
      <c r="P958" s="31" t="s">
        <v>11356</v>
      </c>
      <c r="Q958" s="31" t="s">
        <v>11070</v>
      </c>
      <c r="R958" s="31"/>
      <c r="S958" s="31" t="s">
        <v>11071</v>
      </c>
      <c r="T958" s="49" t="s">
        <v>18636</v>
      </c>
      <c r="U958" s="83" t="s">
        <v>18605</v>
      </c>
      <c r="V958" s="49" t="s">
        <v>3537</v>
      </c>
      <c r="W958" s="49" t="s">
        <v>18738</v>
      </c>
      <c r="X958" s="32" t="s">
        <v>18603</v>
      </c>
      <c r="Y958" s="49" t="s">
        <v>1930</v>
      </c>
      <c r="Z958" s="49" t="s">
        <v>1930</v>
      </c>
      <c r="AA958" s="49" t="s">
        <v>1930</v>
      </c>
      <c r="AB958" s="83"/>
      <c r="AC958" s="38"/>
    </row>
    <row r="959" spans="1:29" s="33" customFormat="1" ht="15.75">
      <c r="A959" s="31" t="s">
        <v>11063</v>
      </c>
      <c r="B959" s="31" t="s">
        <v>8190</v>
      </c>
      <c r="C959" s="31"/>
      <c r="D959" s="31" t="s">
        <v>8191</v>
      </c>
      <c r="E959" s="31" t="s">
        <v>2927</v>
      </c>
      <c r="F959" s="31" t="s">
        <v>15073</v>
      </c>
      <c r="G959" s="31" t="s">
        <v>15074</v>
      </c>
      <c r="H959" s="31" t="s">
        <v>15075</v>
      </c>
      <c r="I959" s="31" t="s">
        <v>13308</v>
      </c>
      <c r="J959" s="31" t="s">
        <v>13309</v>
      </c>
      <c r="K959" s="31" t="s">
        <v>13310</v>
      </c>
      <c r="L959" s="31" t="s">
        <v>2681</v>
      </c>
      <c r="M959" s="31"/>
      <c r="N959" s="31" t="s">
        <v>11075</v>
      </c>
      <c r="O959" s="31" t="s">
        <v>15076</v>
      </c>
      <c r="P959" s="31" t="s">
        <v>11356</v>
      </c>
      <c r="Q959" s="31" t="s">
        <v>11070</v>
      </c>
      <c r="R959" s="31"/>
      <c r="S959" s="31" t="s">
        <v>11071</v>
      </c>
      <c r="T959" s="49" t="s">
        <v>18636</v>
      </c>
      <c r="U959" s="83" t="s">
        <v>18605</v>
      </c>
      <c r="V959" s="49" t="s">
        <v>3537</v>
      </c>
      <c r="W959" s="49" t="s">
        <v>18738</v>
      </c>
      <c r="X959" s="32" t="s">
        <v>18603</v>
      </c>
      <c r="Y959" s="49" t="s">
        <v>1930</v>
      </c>
      <c r="Z959" s="49" t="s">
        <v>1930</v>
      </c>
      <c r="AA959" s="49" t="s">
        <v>1930</v>
      </c>
      <c r="AB959" s="83"/>
      <c r="AC959" s="38"/>
    </row>
    <row r="960" spans="1:29" s="33" customFormat="1" ht="15.75">
      <c r="A960" s="31" t="s">
        <v>11063</v>
      </c>
      <c r="B960" s="31" t="s">
        <v>8190</v>
      </c>
      <c r="C960" s="31"/>
      <c r="D960" s="31" t="s">
        <v>8191</v>
      </c>
      <c r="E960" s="31" t="s">
        <v>2927</v>
      </c>
      <c r="F960" s="31" t="s">
        <v>15077</v>
      </c>
      <c r="G960" s="31" t="s">
        <v>15078</v>
      </c>
      <c r="H960" s="31" t="s">
        <v>15075</v>
      </c>
      <c r="I960" s="31" t="s">
        <v>13308</v>
      </c>
      <c r="J960" s="31" t="s">
        <v>13309</v>
      </c>
      <c r="K960" s="31" t="s">
        <v>13310</v>
      </c>
      <c r="L960" s="31" t="s">
        <v>2721</v>
      </c>
      <c r="M960" s="31"/>
      <c r="N960" s="31" t="s">
        <v>11075</v>
      </c>
      <c r="O960" s="31" t="s">
        <v>15076</v>
      </c>
      <c r="P960" s="31" t="s">
        <v>11356</v>
      </c>
      <c r="Q960" s="31" t="s">
        <v>11070</v>
      </c>
      <c r="R960" s="31"/>
      <c r="S960" s="31" t="s">
        <v>11071</v>
      </c>
      <c r="T960" s="49" t="s">
        <v>18636</v>
      </c>
      <c r="U960" s="83" t="s">
        <v>18605</v>
      </c>
      <c r="V960" s="49" t="s">
        <v>3537</v>
      </c>
      <c r="W960" s="49" t="s">
        <v>18738</v>
      </c>
      <c r="X960" s="32" t="s">
        <v>18603</v>
      </c>
      <c r="Y960" s="49" t="s">
        <v>1930</v>
      </c>
      <c r="Z960" s="49" t="s">
        <v>1930</v>
      </c>
      <c r="AA960" s="49" t="s">
        <v>1930</v>
      </c>
      <c r="AB960" s="83"/>
      <c r="AC960" s="38"/>
    </row>
    <row r="961" spans="1:29" s="33" customFormat="1" ht="15.75">
      <c r="A961" s="31" t="s">
        <v>11063</v>
      </c>
      <c r="B961" s="31" t="s">
        <v>8190</v>
      </c>
      <c r="C961" s="31"/>
      <c r="D961" s="31" t="s">
        <v>8191</v>
      </c>
      <c r="E961" s="31" t="s">
        <v>2927</v>
      </c>
      <c r="F961" s="31" t="s">
        <v>15079</v>
      </c>
      <c r="G961" s="31" t="s">
        <v>15080</v>
      </c>
      <c r="H961" s="31" t="s">
        <v>15075</v>
      </c>
      <c r="I961" s="31" t="s">
        <v>13308</v>
      </c>
      <c r="J961" s="31" t="s">
        <v>13309</v>
      </c>
      <c r="K961" s="31" t="s">
        <v>13310</v>
      </c>
      <c r="L961" s="31" t="s">
        <v>2723</v>
      </c>
      <c r="M961" s="31"/>
      <c r="N961" s="31" t="s">
        <v>11075</v>
      </c>
      <c r="O961" s="31" t="s">
        <v>15076</v>
      </c>
      <c r="P961" s="31" t="s">
        <v>11356</v>
      </c>
      <c r="Q961" s="31" t="s">
        <v>11070</v>
      </c>
      <c r="R961" s="31"/>
      <c r="S961" s="31" t="s">
        <v>11071</v>
      </c>
      <c r="T961" s="49" t="s">
        <v>18636</v>
      </c>
      <c r="U961" s="83" t="s">
        <v>18605</v>
      </c>
      <c r="V961" s="49" t="s">
        <v>3537</v>
      </c>
      <c r="W961" s="49" t="s">
        <v>18738</v>
      </c>
      <c r="X961" s="32" t="s">
        <v>18603</v>
      </c>
      <c r="Y961" s="49" t="s">
        <v>1930</v>
      </c>
      <c r="Z961" s="49" t="s">
        <v>1930</v>
      </c>
      <c r="AA961" s="49" t="s">
        <v>1930</v>
      </c>
      <c r="AB961" s="83"/>
      <c r="AC961" s="38"/>
    </row>
    <row r="962" spans="1:29" s="33" customFormat="1" ht="15.75">
      <c r="A962" s="31" t="s">
        <v>11063</v>
      </c>
      <c r="B962" s="31" t="s">
        <v>8190</v>
      </c>
      <c r="C962" s="31"/>
      <c r="D962" s="31" t="s">
        <v>8191</v>
      </c>
      <c r="E962" s="31" t="s">
        <v>2927</v>
      </c>
      <c r="F962" s="31" t="s">
        <v>15081</v>
      </c>
      <c r="G962" s="31" t="s">
        <v>15082</v>
      </c>
      <c r="H962" s="31" t="s">
        <v>15083</v>
      </c>
      <c r="I962" s="31" t="s">
        <v>13363</v>
      </c>
      <c r="J962" s="31" t="s">
        <v>13364</v>
      </c>
      <c r="K962" s="31" t="s">
        <v>13365</v>
      </c>
      <c r="L962" s="31" t="s">
        <v>2681</v>
      </c>
      <c r="M962" s="31"/>
      <c r="N962" s="31" t="s">
        <v>11075</v>
      </c>
      <c r="O962" s="31" t="s">
        <v>15084</v>
      </c>
      <c r="P962" s="31" t="s">
        <v>12620</v>
      </c>
      <c r="Q962" s="31" t="s">
        <v>11070</v>
      </c>
      <c r="R962" s="31"/>
      <c r="S962" s="31" t="s">
        <v>11071</v>
      </c>
      <c r="T962" s="49" t="s">
        <v>18636</v>
      </c>
      <c r="U962" s="83" t="s">
        <v>18605</v>
      </c>
      <c r="V962" s="49" t="s">
        <v>3537</v>
      </c>
      <c r="W962" s="49" t="s">
        <v>18738</v>
      </c>
      <c r="X962" s="32" t="s">
        <v>18603</v>
      </c>
      <c r="Y962" s="49" t="s">
        <v>1930</v>
      </c>
      <c r="Z962" s="49" t="s">
        <v>1930</v>
      </c>
      <c r="AA962" s="49" t="s">
        <v>1930</v>
      </c>
      <c r="AB962" s="83"/>
      <c r="AC962" s="38"/>
    </row>
    <row r="963" spans="1:29" s="33" customFormat="1" ht="15.75">
      <c r="A963" s="31" t="s">
        <v>11063</v>
      </c>
      <c r="B963" s="31" t="s">
        <v>8190</v>
      </c>
      <c r="C963" s="31"/>
      <c r="D963" s="31" t="s">
        <v>8191</v>
      </c>
      <c r="E963" s="31" t="s">
        <v>2927</v>
      </c>
      <c r="F963" s="31" t="s">
        <v>15085</v>
      </c>
      <c r="G963" s="31" t="s">
        <v>15086</v>
      </c>
      <c r="H963" s="31" t="s">
        <v>15083</v>
      </c>
      <c r="I963" s="31" t="s">
        <v>13363</v>
      </c>
      <c r="J963" s="31" t="s">
        <v>13364</v>
      </c>
      <c r="K963" s="31" t="s">
        <v>13365</v>
      </c>
      <c r="L963" s="31" t="s">
        <v>2721</v>
      </c>
      <c r="M963" s="31"/>
      <c r="N963" s="31" t="s">
        <v>11075</v>
      </c>
      <c r="O963" s="31" t="s">
        <v>15084</v>
      </c>
      <c r="P963" s="31" t="s">
        <v>12620</v>
      </c>
      <c r="Q963" s="31" t="s">
        <v>11070</v>
      </c>
      <c r="R963" s="31"/>
      <c r="S963" s="31" t="s">
        <v>11071</v>
      </c>
      <c r="T963" s="49" t="s">
        <v>18636</v>
      </c>
      <c r="U963" s="83" t="s">
        <v>18605</v>
      </c>
      <c r="V963" s="49" t="s">
        <v>3537</v>
      </c>
      <c r="W963" s="49" t="s">
        <v>18738</v>
      </c>
      <c r="X963" s="32" t="s">
        <v>18603</v>
      </c>
      <c r="Y963" s="49" t="s">
        <v>1930</v>
      </c>
      <c r="Z963" s="49" t="s">
        <v>1930</v>
      </c>
      <c r="AA963" s="49" t="s">
        <v>1930</v>
      </c>
      <c r="AB963" s="83"/>
      <c r="AC963" s="38"/>
    </row>
    <row r="964" spans="1:29" s="33" customFormat="1" ht="15.75">
      <c r="A964" s="31" t="s">
        <v>11063</v>
      </c>
      <c r="B964" s="31" t="s">
        <v>8190</v>
      </c>
      <c r="C964" s="31"/>
      <c r="D964" s="31" t="s">
        <v>8191</v>
      </c>
      <c r="E964" s="31" t="s">
        <v>2927</v>
      </c>
      <c r="F964" s="31" t="s">
        <v>15087</v>
      </c>
      <c r="G964" s="31" t="s">
        <v>15088</v>
      </c>
      <c r="H964" s="31" t="s">
        <v>15083</v>
      </c>
      <c r="I964" s="31" t="s">
        <v>13363</v>
      </c>
      <c r="J964" s="31" t="s">
        <v>13364</v>
      </c>
      <c r="K964" s="31" t="s">
        <v>13365</v>
      </c>
      <c r="L964" s="31" t="s">
        <v>2723</v>
      </c>
      <c r="M964" s="31"/>
      <c r="N964" s="31" t="s">
        <v>11075</v>
      </c>
      <c r="O964" s="31" t="s">
        <v>15084</v>
      </c>
      <c r="P964" s="31" t="s">
        <v>12620</v>
      </c>
      <c r="Q964" s="31" t="s">
        <v>11070</v>
      </c>
      <c r="R964" s="31"/>
      <c r="S964" s="31" t="s">
        <v>11071</v>
      </c>
      <c r="T964" s="49" t="s">
        <v>18636</v>
      </c>
      <c r="U964" s="83" t="s">
        <v>18605</v>
      </c>
      <c r="V964" s="49" t="s">
        <v>3537</v>
      </c>
      <c r="W964" s="49" t="s">
        <v>18738</v>
      </c>
      <c r="X964" s="32" t="s">
        <v>18603</v>
      </c>
      <c r="Y964" s="49" t="s">
        <v>1930</v>
      </c>
      <c r="Z964" s="49" t="s">
        <v>1930</v>
      </c>
      <c r="AA964" s="49" t="s">
        <v>1930</v>
      </c>
      <c r="AB964" s="83"/>
      <c r="AC964" s="38"/>
    </row>
    <row r="965" spans="1:29" s="33" customFormat="1" ht="15.75">
      <c r="A965" s="31" t="s">
        <v>11063</v>
      </c>
      <c r="B965" s="31" t="s">
        <v>8190</v>
      </c>
      <c r="C965" s="31"/>
      <c r="D965" s="31" t="s">
        <v>8191</v>
      </c>
      <c r="E965" s="31" t="s">
        <v>2927</v>
      </c>
      <c r="F965" s="31" t="s">
        <v>15089</v>
      </c>
      <c r="G965" s="31" t="s">
        <v>15090</v>
      </c>
      <c r="H965" s="31" t="s">
        <v>15083</v>
      </c>
      <c r="I965" s="31" t="s">
        <v>13363</v>
      </c>
      <c r="J965" s="31" t="s">
        <v>13364</v>
      </c>
      <c r="K965" s="31" t="s">
        <v>13365</v>
      </c>
      <c r="L965" s="31" t="s">
        <v>2724</v>
      </c>
      <c r="M965" s="31"/>
      <c r="N965" s="31" t="s">
        <v>11075</v>
      </c>
      <c r="O965" s="31" t="s">
        <v>15084</v>
      </c>
      <c r="P965" s="31" t="s">
        <v>12620</v>
      </c>
      <c r="Q965" s="31" t="s">
        <v>11070</v>
      </c>
      <c r="R965" s="31"/>
      <c r="S965" s="31" t="s">
        <v>11071</v>
      </c>
      <c r="T965" s="49" t="s">
        <v>18636</v>
      </c>
      <c r="U965" s="83" t="s">
        <v>18605</v>
      </c>
      <c r="V965" s="49" t="s">
        <v>3537</v>
      </c>
      <c r="W965" s="49" t="s">
        <v>18738</v>
      </c>
      <c r="X965" s="32" t="s">
        <v>18603</v>
      </c>
      <c r="Y965" s="49" t="s">
        <v>1930</v>
      </c>
      <c r="Z965" s="49" t="s">
        <v>1930</v>
      </c>
      <c r="AA965" s="49" t="s">
        <v>1930</v>
      </c>
      <c r="AB965" s="83"/>
      <c r="AC965" s="38"/>
    </row>
    <row r="966" spans="1:29" s="33" customFormat="1" ht="15.75">
      <c r="A966" s="31" t="s">
        <v>11063</v>
      </c>
      <c r="B966" s="31" t="s">
        <v>8190</v>
      </c>
      <c r="C966" s="31"/>
      <c r="D966" s="31" t="s">
        <v>8191</v>
      </c>
      <c r="E966" s="31" t="s">
        <v>2927</v>
      </c>
      <c r="F966" s="31" t="s">
        <v>15091</v>
      </c>
      <c r="G966" s="31" t="s">
        <v>15092</v>
      </c>
      <c r="H966" s="31" t="s">
        <v>15083</v>
      </c>
      <c r="I966" s="31" t="s">
        <v>13363</v>
      </c>
      <c r="J966" s="31" t="s">
        <v>13364</v>
      </c>
      <c r="K966" s="31" t="s">
        <v>13365</v>
      </c>
      <c r="L966" s="31" t="s">
        <v>2725</v>
      </c>
      <c r="M966" s="31"/>
      <c r="N966" s="31" t="s">
        <v>11075</v>
      </c>
      <c r="O966" s="31" t="s">
        <v>15084</v>
      </c>
      <c r="P966" s="31" t="s">
        <v>12620</v>
      </c>
      <c r="Q966" s="31" t="s">
        <v>11070</v>
      </c>
      <c r="R966" s="31"/>
      <c r="S966" s="31" t="s">
        <v>11071</v>
      </c>
      <c r="T966" s="49" t="s">
        <v>18636</v>
      </c>
      <c r="U966" s="83" t="s">
        <v>18605</v>
      </c>
      <c r="V966" s="49" t="s">
        <v>3537</v>
      </c>
      <c r="W966" s="49" t="s">
        <v>18738</v>
      </c>
      <c r="X966" s="32" t="s">
        <v>18603</v>
      </c>
      <c r="Y966" s="49" t="s">
        <v>1930</v>
      </c>
      <c r="Z966" s="49" t="s">
        <v>1930</v>
      </c>
      <c r="AA966" s="49" t="s">
        <v>1930</v>
      </c>
      <c r="AB966" s="83"/>
      <c r="AC966" s="38"/>
    </row>
    <row r="967" spans="1:29" s="33" customFormat="1" ht="15.75">
      <c r="A967" s="31" t="s">
        <v>11063</v>
      </c>
      <c r="B967" s="31" t="s">
        <v>8190</v>
      </c>
      <c r="C967" s="31"/>
      <c r="D967" s="31" t="s">
        <v>8191</v>
      </c>
      <c r="E967" s="31" t="s">
        <v>2927</v>
      </c>
      <c r="F967" s="31" t="s">
        <v>15093</v>
      </c>
      <c r="G967" s="31" t="s">
        <v>15094</v>
      </c>
      <c r="H967" s="31" t="s">
        <v>15095</v>
      </c>
      <c r="I967" s="31" t="s">
        <v>13373</v>
      </c>
      <c r="J967" s="31" t="s">
        <v>13374</v>
      </c>
      <c r="K967" s="31" t="s">
        <v>13375</v>
      </c>
      <c r="L967" s="31" t="s">
        <v>2681</v>
      </c>
      <c r="M967" s="31"/>
      <c r="N967" s="31" t="s">
        <v>11075</v>
      </c>
      <c r="O967" s="31" t="s">
        <v>15096</v>
      </c>
      <c r="P967" s="31" t="s">
        <v>13378</v>
      </c>
      <c r="Q967" s="31" t="s">
        <v>11070</v>
      </c>
      <c r="R967" s="31"/>
      <c r="S967" s="31" t="s">
        <v>11071</v>
      </c>
      <c r="T967" s="49" t="s">
        <v>18636</v>
      </c>
      <c r="U967" s="83" t="s">
        <v>18605</v>
      </c>
      <c r="V967" s="49" t="s">
        <v>3537</v>
      </c>
      <c r="W967" s="49" t="s">
        <v>18738</v>
      </c>
      <c r="X967" s="32" t="s">
        <v>18603</v>
      </c>
      <c r="Y967" s="49" t="s">
        <v>1930</v>
      </c>
      <c r="Z967" s="49" t="s">
        <v>1930</v>
      </c>
      <c r="AA967" s="49" t="s">
        <v>1930</v>
      </c>
      <c r="AB967" s="83"/>
      <c r="AC967" s="38"/>
    </row>
    <row r="968" spans="1:29" s="33" customFormat="1" ht="15.75">
      <c r="A968" s="31" t="s">
        <v>11063</v>
      </c>
      <c r="B968" s="31" t="s">
        <v>8190</v>
      </c>
      <c r="C968" s="31"/>
      <c r="D968" s="31" t="s">
        <v>8191</v>
      </c>
      <c r="E968" s="31" t="s">
        <v>2927</v>
      </c>
      <c r="F968" s="31" t="s">
        <v>15097</v>
      </c>
      <c r="G968" s="31" t="s">
        <v>15098</v>
      </c>
      <c r="H968" s="31" t="s">
        <v>15095</v>
      </c>
      <c r="I968" s="31" t="s">
        <v>13373</v>
      </c>
      <c r="J968" s="31" t="s">
        <v>13374</v>
      </c>
      <c r="K968" s="31" t="s">
        <v>13375</v>
      </c>
      <c r="L968" s="31" t="s">
        <v>2721</v>
      </c>
      <c r="M968" s="31"/>
      <c r="N968" s="31" t="s">
        <v>11075</v>
      </c>
      <c r="O968" s="31" t="s">
        <v>15096</v>
      </c>
      <c r="P968" s="31" t="s">
        <v>13378</v>
      </c>
      <c r="Q968" s="31" t="s">
        <v>11070</v>
      </c>
      <c r="R968" s="31"/>
      <c r="S968" s="31" t="s">
        <v>11071</v>
      </c>
      <c r="T968" s="49" t="s">
        <v>18636</v>
      </c>
      <c r="U968" s="83" t="s">
        <v>18605</v>
      </c>
      <c r="V968" s="49" t="s">
        <v>3537</v>
      </c>
      <c r="W968" s="49" t="s">
        <v>18738</v>
      </c>
      <c r="X968" s="32" t="s">
        <v>18603</v>
      </c>
      <c r="Y968" s="49" t="s">
        <v>1930</v>
      </c>
      <c r="Z968" s="49" t="s">
        <v>1930</v>
      </c>
      <c r="AA968" s="49" t="s">
        <v>1930</v>
      </c>
      <c r="AB968" s="83"/>
      <c r="AC968" s="38"/>
    </row>
    <row r="969" spans="1:29" s="33" customFormat="1" ht="15.75">
      <c r="A969" s="31" t="s">
        <v>11063</v>
      </c>
      <c r="B969" s="31" t="s">
        <v>8190</v>
      </c>
      <c r="C969" s="31"/>
      <c r="D969" s="31" t="s">
        <v>8191</v>
      </c>
      <c r="E969" s="31" t="s">
        <v>2927</v>
      </c>
      <c r="F969" s="31" t="s">
        <v>15099</v>
      </c>
      <c r="G969" s="31" t="s">
        <v>15100</v>
      </c>
      <c r="H969" s="31" t="s">
        <v>15095</v>
      </c>
      <c r="I969" s="31" t="s">
        <v>13373</v>
      </c>
      <c r="J969" s="31" t="s">
        <v>13374</v>
      </c>
      <c r="K969" s="31" t="s">
        <v>13375</v>
      </c>
      <c r="L969" s="31" t="s">
        <v>2723</v>
      </c>
      <c r="M969" s="31"/>
      <c r="N969" s="31" t="s">
        <v>11075</v>
      </c>
      <c r="O969" s="31" t="s">
        <v>15096</v>
      </c>
      <c r="P969" s="31" t="s">
        <v>13378</v>
      </c>
      <c r="Q969" s="31" t="s">
        <v>11070</v>
      </c>
      <c r="R969" s="31"/>
      <c r="S969" s="31" t="s">
        <v>11071</v>
      </c>
      <c r="T969" s="49" t="s">
        <v>18636</v>
      </c>
      <c r="U969" s="83" t="s">
        <v>18605</v>
      </c>
      <c r="V969" s="49" t="s">
        <v>3537</v>
      </c>
      <c r="W969" s="49" t="s">
        <v>18738</v>
      </c>
      <c r="X969" s="32" t="s">
        <v>18603</v>
      </c>
      <c r="Y969" s="49" t="s">
        <v>1930</v>
      </c>
      <c r="Z969" s="49" t="s">
        <v>1930</v>
      </c>
      <c r="AA969" s="49" t="s">
        <v>1930</v>
      </c>
      <c r="AB969" s="83"/>
      <c r="AC969" s="38"/>
    </row>
    <row r="970" spans="1:29" s="33" customFormat="1" ht="15.75">
      <c r="A970" s="31" t="s">
        <v>11063</v>
      </c>
      <c r="B970" s="31" t="s">
        <v>8190</v>
      </c>
      <c r="C970" s="31"/>
      <c r="D970" s="31" t="s">
        <v>8191</v>
      </c>
      <c r="E970" s="31" t="s">
        <v>2927</v>
      </c>
      <c r="F970" s="31" t="s">
        <v>15101</v>
      </c>
      <c r="G970" s="31" t="s">
        <v>15102</v>
      </c>
      <c r="H970" s="31" t="s">
        <v>15095</v>
      </c>
      <c r="I970" s="31" t="s">
        <v>13373</v>
      </c>
      <c r="J970" s="31" t="s">
        <v>13374</v>
      </c>
      <c r="K970" s="31" t="s">
        <v>13375</v>
      </c>
      <c r="L970" s="31" t="s">
        <v>2724</v>
      </c>
      <c r="M970" s="31"/>
      <c r="N970" s="31" t="s">
        <v>11075</v>
      </c>
      <c r="O970" s="31" t="s">
        <v>15096</v>
      </c>
      <c r="P970" s="31" t="s">
        <v>13378</v>
      </c>
      <c r="Q970" s="31" t="s">
        <v>11070</v>
      </c>
      <c r="R970" s="31"/>
      <c r="S970" s="31" t="s">
        <v>11071</v>
      </c>
      <c r="T970" s="49" t="s">
        <v>18636</v>
      </c>
      <c r="U970" s="83" t="s">
        <v>18605</v>
      </c>
      <c r="V970" s="49" t="s">
        <v>3537</v>
      </c>
      <c r="W970" s="49" t="s">
        <v>18738</v>
      </c>
      <c r="X970" s="32" t="s">
        <v>18603</v>
      </c>
      <c r="Y970" s="49" t="s">
        <v>1930</v>
      </c>
      <c r="Z970" s="49" t="s">
        <v>1930</v>
      </c>
      <c r="AA970" s="49" t="s">
        <v>1930</v>
      </c>
      <c r="AB970" s="83"/>
      <c r="AC970" s="38"/>
    </row>
    <row r="971" spans="1:29" s="33" customFormat="1" ht="15.75">
      <c r="A971" s="31" t="s">
        <v>11063</v>
      </c>
      <c r="B971" s="31" t="s">
        <v>8190</v>
      </c>
      <c r="C971" s="31"/>
      <c r="D971" s="31" t="s">
        <v>8191</v>
      </c>
      <c r="E971" s="31" t="s">
        <v>2927</v>
      </c>
      <c r="F971" s="31" t="s">
        <v>15103</v>
      </c>
      <c r="G971" s="31" t="s">
        <v>15104</v>
      </c>
      <c r="H971" s="31" t="s">
        <v>15105</v>
      </c>
      <c r="I971" s="31" t="s">
        <v>13379</v>
      </c>
      <c r="J971" s="31" t="s">
        <v>13380</v>
      </c>
      <c r="K971" s="31" t="s">
        <v>13381</v>
      </c>
      <c r="L971" s="31" t="s">
        <v>2681</v>
      </c>
      <c r="M971" s="31"/>
      <c r="N971" s="31" t="s">
        <v>11075</v>
      </c>
      <c r="O971" s="31" t="s">
        <v>15106</v>
      </c>
      <c r="P971" s="31" t="s">
        <v>13384</v>
      </c>
      <c r="Q971" s="31" t="s">
        <v>11070</v>
      </c>
      <c r="R971" s="31"/>
      <c r="S971" s="31" t="s">
        <v>11071</v>
      </c>
      <c r="T971" s="49" t="s">
        <v>18636</v>
      </c>
      <c r="U971" s="83" t="s">
        <v>18605</v>
      </c>
      <c r="V971" s="49" t="s">
        <v>3537</v>
      </c>
      <c r="W971" s="49" t="s">
        <v>18738</v>
      </c>
      <c r="X971" s="32" t="s">
        <v>18603</v>
      </c>
      <c r="Y971" s="49" t="s">
        <v>1930</v>
      </c>
      <c r="Z971" s="49" t="s">
        <v>1930</v>
      </c>
      <c r="AA971" s="49" t="s">
        <v>1930</v>
      </c>
      <c r="AB971" s="83"/>
      <c r="AC971" s="38"/>
    </row>
    <row r="972" spans="1:29" s="33" customFormat="1" ht="15.75">
      <c r="A972" s="31" t="s">
        <v>11063</v>
      </c>
      <c r="B972" s="31" t="s">
        <v>8190</v>
      </c>
      <c r="C972" s="31"/>
      <c r="D972" s="31" t="s">
        <v>8191</v>
      </c>
      <c r="E972" s="31" t="s">
        <v>2927</v>
      </c>
      <c r="F972" s="31" t="s">
        <v>15107</v>
      </c>
      <c r="G972" s="31" t="s">
        <v>15108</v>
      </c>
      <c r="H972" s="31" t="s">
        <v>15105</v>
      </c>
      <c r="I972" s="31" t="s">
        <v>13379</v>
      </c>
      <c r="J972" s="31" t="s">
        <v>13380</v>
      </c>
      <c r="K972" s="31" t="s">
        <v>13381</v>
      </c>
      <c r="L972" s="31" t="s">
        <v>2721</v>
      </c>
      <c r="M972" s="31"/>
      <c r="N972" s="31" t="s">
        <v>11075</v>
      </c>
      <c r="O972" s="31" t="s">
        <v>15106</v>
      </c>
      <c r="P972" s="31" t="s">
        <v>13384</v>
      </c>
      <c r="Q972" s="31" t="s">
        <v>11070</v>
      </c>
      <c r="R972" s="31"/>
      <c r="S972" s="31" t="s">
        <v>11071</v>
      </c>
      <c r="T972" s="49" t="s">
        <v>18636</v>
      </c>
      <c r="U972" s="83" t="s">
        <v>18605</v>
      </c>
      <c r="V972" s="49" t="s">
        <v>3537</v>
      </c>
      <c r="W972" s="49" t="s">
        <v>18738</v>
      </c>
      <c r="X972" s="32" t="s">
        <v>18603</v>
      </c>
      <c r="Y972" s="49" t="s">
        <v>1930</v>
      </c>
      <c r="Z972" s="49" t="s">
        <v>1930</v>
      </c>
      <c r="AA972" s="49" t="s">
        <v>1930</v>
      </c>
      <c r="AB972" s="83"/>
      <c r="AC972" s="38"/>
    </row>
    <row r="973" spans="1:29" s="33" customFormat="1" ht="15.75">
      <c r="A973" s="31" t="s">
        <v>11063</v>
      </c>
      <c r="B973" s="31" t="s">
        <v>8190</v>
      </c>
      <c r="C973" s="31"/>
      <c r="D973" s="31" t="s">
        <v>8191</v>
      </c>
      <c r="E973" s="31" t="s">
        <v>2927</v>
      </c>
      <c r="F973" s="31" t="s">
        <v>15109</v>
      </c>
      <c r="G973" s="31" t="s">
        <v>15110</v>
      </c>
      <c r="H973" s="31" t="s">
        <v>15105</v>
      </c>
      <c r="I973" s="31" t="s">
        <v>13379</v>
      </c>
      <c r="J973" s="31" t="s">
        <v>13380</v>
      </c>
      <c r="K973" s="31" t="s">
        <v>13381</v>
      </c>
      <c r="L973" s="31" t="s">
        <v>2723</v>
      </c>
      <c r="M973" s="31"/>
      <c r="N973" s="31" t="s">
        <v>11075</v>
      </c>
      <c r="O973" s="31" t="s">
        <v>15106</v>
      </c>
      <c r="P973" s="31" t="s">
        <v>13384</v>
      </c>
      <c r="Q973" s="31" t="s">
        <v>11070</v>
      </c>
      <c r="R973" s="31"/>
      <c r="S973" s="31" t="s">
        <v>11071</v>
      </c>
      <c r="T973" s="49" t="s">
        <v>18636</v>
      </c>
      <c r="U973" s="83" t="s">
        <v>18605</v>
      </c>
      <c r="V973" s="49" t="s">
        <v>3537</v>
      </c>
      <c r="W973" s="49" t="s">
        <v>18738</v>
      </c>
      <c r="X973" s="32" t="s">
        <v>18603</v>
      </c>
      <c r="Y973" s="49" t="s">
        <v>1930</v>
      </c>
      <c r="Z973" s="49" t="s">
        <v>1930</v>
      </c>
      <c r="AA973" s="49" t="s">
        <v>1930</v>
      </c>
      <c r="AB973" s="83"/>
      <c r="AC973" s="38"/>
    </row>
    <row r="974" spans="1:29" s="33" customFormat="1" ht="15.75">
      <c r="A974" s="31" t="s">
        <v>11063</v>
      </c>
      <c r="B974" s="31" t="s">
        <v>8190</v>
      </c>
      <c r="C974" s="31"/>
      <c r="D974" s="31" t="s">
        <v>8191</v>
      </c>
      <c r="E974" s="31" t="s">
        <v>2927</v>
      </c>
      <c r="F974" s="31" t="s">
        <v>15111</v>
      </c>
      <c r="G974" s="31" t="s">
        <v>15112</v>
      </c>
      <c r="H974" s="31" t="s">
        <v>15105</v>
      </c>
      <c r="I974" s="31" t="s">
        <v>13379</v>
      </c>
      <c r="J974" s="31" t="s">
        <v>13380</v>
      </c>
      <c r="K974" s="31" t="s">
        <v>13381</v>
      </c>
      <c r="L974" s="31" t="s">
        <v>2724</v>
      </c>
      <c r="M974" s="31"/>
      <c r="N974" s="31" t="s">
        <v>11075</v>
      </c>
      <c r="O974" s="31" t="s">
        <v>15106</v>
      </c>
      <c r="P974" s="31" t="s">
        <v>13384</v>
      </c>
      <c r="Q974" s="31" t="s">
        <v>11070</v>
      </c>
      <c r="R974" s="31"/>
      <c r="S974" s="31" t="s">
        <v>11071</v>
      </c>
      <c r="T974" s="49" t="s">
        <v>18636</v>
      </c>
      <c r="U974" s="83" t="s">
        <v>18605</v>
      </c>
      <c r="V974" s="49" t="s">
        <v>3537</v>
      </c>
      <c r="W974" s="49" t="s">
        <v>18738</v>
      </c>
      <c r="X974" s="32" t="s">
        <v>18603</v>
      </c>
      <c r="Y974" s="49" t="s">
        <v>1930</v>
      </c>
      <c r="Z974" s="49" t="s">
        <v>1930</v>
      </c>
      <c r="AA974" s="49" t="s">
        <v>1930</v>
      </c>
      <c r="AB974" s="83"/>
      <c r="AC974" s="38"/>
    </row>
    <row r="975" spans="1:29" s="33" customFormat="1" ht="15.75">
      <c r="A975" s="31" t="s">
        <v>11063</v>
      </c>
      <c r="B975" s="31" t="s">
        <v>8190</v>
      </c>
      <c r="C975" s="31"/>
      <c r="D975" s="31" t="s">
        <v>8191</v>
      </c>
      <c r="E975" s="31" t="s">
        <v>2927</v>
      </c>
      <c r="F975" s="31" t="s">
        <v>15113</v>
      </c>
      <c r="G975" s="31" t="s">
        <v>15114</v>
      </c>
      <c r="H975" s="31" t="s">
        <v>15105</v>
      </c>
      <c r="I975" s="31" t="s">
        <v>13379</v>
      </c>
      <c r="J975" s="31" t="s">
        <v>13380</v>
      </c>
      <c r="K975" s="31" t="s">
        <v>13381</v>
      </c>
      <c r="L975" s="31" t="s">
        <v>2725</v>
      </c>
      <c r="M975" s="31"/>
      <c r="N975" s="31" t="s">
        <v>11075</v>
      </c>
      <c r="O975" s="31" t="s">
        <v>15106</v>
      </c>
      <c r="P975" s="31" t="s">
        <v>13384</v>
      </c>
      <c r="Q975" s="31" t="s">
        <v>11070</v>
      </c>
      <c r="R975" s="31"/>
      <c r="S975" s="31" t="s">
        <v>11071</v>
      </c>
      <c r="T975" s="49" t="s">
        <v>18636</v>
      </c>
      <c r="U975" s="83" t="s">
        <v>18605</v>
      </c>
      <c r="V975" s="49" t="s">
        <v>3537</v>
      </c>
      <c r="W975" s="49" t="s">
        <v>18738</v>
      </c>
      <c r="X975" s="32" t="s">
        <v>18603</v>
      </c>
      <c r="Y975" s="49" t="s">
        <v>1930</v>
      </c>
      <c r="Z975" s="49" t="s">
        <v>1930</v>
      </c>
      <c r="AA975" s="49" t="s">
        <v>1930</v>
      </c>
      <c r="AB975" s="83"/>
      <c r="AC975" s="38"/>
    </row>
    <row r="976" spans="1:29" s="33" customFormat="1" ht="15.75">
      <c r="A976" s="31" t="s">
        <v>11063</v>
      </c>
      <c r="B976" s="31" t="s">
        <v>8190</v>
      </c>
      <c r="C976" s="31"/>
      <c r="D976" s="31" t="s">
        <v>8191</v>
      </c>
      <c r="E976" s="31" t="s">
        <v>2927</v>
      </c>
      <c r="F976" s="31" t="s">
        <v>15115</v>
      </c>
      <c r="G976" s="31" t="s">
        <v>15116</v>
      </c>
      <c r="H976" s="31" t="s">
        <v>15117</v>
      </c>
      <c r="I976" s="31" t="s">
        <v>13385</v>
      </c>
      <c r="J976" s="31" t="s">
        <v>13386</v>
      </c>
      <c r="K976" s="31" t="s">
        <v>13387</v>
      </c>
      <c r="L976" s="31" t="s">
        <v>2681</v>
      </c>
      <c r="M976" s="31"/>
      <c r="N976" s="31" t="s">
        <v>11075</v>
      </c>
      <c r="O976" s="31" t="s">
        <v>15118</v>
      </c>
      <c r="P976" s="31" t="s">
        <v>11551</v>
      </c>
      <c r="Q976" s="31" t="s">
        <v>11070</v>
      </c>
      <c r="R976" s="31"/>
      <c r="S976" s="31" t="s">
        <v>11071</v>
      </c>
      <c r="T976" s="49" t="s">
        <v>18636</v>
      </c>
      <c r="U976" s="83" t="s">
        <v>18605</v>
      </c>
      <c r="V976" s="49" t="s">
        <v>3537</v>
      </c>
      <c r="W976" s="49" t="s">
        <v>18738</v>
      </c>
      <c r="X976" s="32" t="s">
        <v>18603</v>
      </c>
      <c r="Y976" s="49" t="s">
        <v>1930</v>
      </c>
      <c r="Z976" s="49" t="s">
        <v>1930</v>
      </c>
      <c r="AA976" s="49" t="s">
        <v>1930</v>
      </c>
      <c r="AB976" s="83"/>
      <c r="AC976" s="38"/>
    </row>
    <row r="977" spans="1:29" s="33" customFormat="1" ht="15.75">
      <c r="A977" s="31" t="s">
        <v>11063</v>
      </c>
      <c r="B977" s="31" t="s">
        <v>8190</v>
      </c>
      <c r="C977" s="31"/>
      <c r="D977" s="31" t="s">
        <v>8191</v>
      </c>
      <c r="E977" s="31" t="s">
        <v>2927</v>
      </c>
      <c r="F977" s="31" t="s">
        <v>15119</v>
      </c>
      <c r="G977" s="31" t="s">
        <v>15120</v>
      </c>
      <c r="H977" s="31" t="s">
        <v>15117</v>
      </c>
      <c r="I977" s="31" t="s">
        <v>13385</v>
      </c>
      <c r="J977" s="31" t="s">
        <v>13386</v>
      </c>
      <c r="K977" s="31" t="s">
        <v>13387</v>
      </c>
      <c r="L977" s="31" t="s">
        <v>2721</v>
      </c>
      <c r="M977" s="31"/>
      <c r="N977" s="31" t="s">
        <v>11075</v>
      </c>
      <c r="O977" s="31" t="s">
        <v>15118</v>
      </c>
      <c r="P977" s="31" t="s">
        <v>11551</v>
      </c>
      <c r="Q977" s="31" t="s">
        <v>11070</v>
      </c>
      <c r="R977" s="31"/>
      <c r="S977" s="31" t="s">
        <v>11071</v>
      </c>
      <c r="T977" s="49" t="s">
        <v>18636</v>
      </c>
      <c r="U977" s="83" t="s">
        <v>18605</v>
      </c>
      <c r="V977" s="49" t="s">
        <v>3537</v>
      </c>
      <c r="W977" s="49" t="s">
        <v>18738</v>
      </c>
      <c r="X977" s="32" t="s">
        <v>18603</v>
      </c>
      <c r="Y977" s="49" t="s">
        <v>1930</v>
      </c>
      <c r="Z977" s="49" t="s">
        <v>1930</v>
      </c>
      <c r="AA977" s="49" t="s">
        <v>1930</v>
      </c>
      <c r="AB977" s="83"/>
      <c r="AC977" s="38"/>
    </row>
    <row r="978" spans="1:29" s="33" customFormat="1" ht="15.75">
      <c r="A978" s="31" t="s">
        <v>11063</v>
      </c>
      <c r="B978" s="31" t="s">
        <v>8190</v>
      </c>
      <c r="C978" s="31"/>
      <c r="D978" s="31" t="s">
        <v>8191</v>
      </c>
      <c r="E978" s="31" t="s">
        <v>2927</v>
      </c>
      <c r="F978" s="31" t="s">
        <v>15121</v>
      </c>
      <c r="G978" s="31" t="s">
        <v>15122</v>
      </c>
      <c r="H978" s="31" t="s">
        <v>15123</v>
      </c>
      <c r="I978" s="31" t="s">
        <v>13390</v>
      </c>
      <c r="J978" s="31" t="s">
        <v>13391</v>
      </c>
      <c r="K978" s="31" t="s">
        <v>13392</v>
      </c>
      <c r="L978" s="31" t="s">
        <v>2681</v>
      </c>
      <c r="M978" s="31"/>
      <c r="N978" s="31" t="s">
        <v>11075</v>
      </c>
      <c r="O978" s="31" t="s">
        <v>15124</v>
      </c>
      <c r="P978" s="31" t="s">
        <v>13378</v>
      </c>
      <c r="Q978" s="31" t="s">
        <v>11070</v>
      </c>
      <c r="R978" s="31"/>
      <c r="S978" s="31" t="s">
        <v>11071</v>
      </c>
      <c r="T978" s="49" t="s">
        <v>18636</v>
      </c>
      <c r="U978" s="83" t="s">
        <v>18605</v>
      </c>
      <c r="V978" s="49" t="s">
        <v>3537</v>
      </c>
      <c r="W978" s="49" t="s">
        <v>18738</v>
      </c>
      <c r="X978" s="32" t="s">
        <v>18603</v>
      </c>
      <c r="Y978" s="49" t="s">
        <v>1930</v>
      </c>
      <c r="Z978" s="49" t="s">
        <v>1930</v>
      </c>
      <c r="AA978" s="49" t="s">
        <v>1930</v>
      </c>
      <c r="AB978" s="83"/>
      <c r="AC978" s="38"/>
    </row>
    <row r="979" spans="1:29" s="33" customFormat="1" ht="15.75">
      <c r="A979" s="31" t="s">
        <v>11063</v>
      </c>
      <c r="B979" s="31" t="s">
        <v>8190</v>
      </c>
      <c r="C979" s="31"/>
      <c r="D979" s="31" t="s">
        <v>8191</v>
      </c>
      <c r="E979" s="31" t="s">
        <v>2927</v>
      </c>
      <c r="F979" s="31" t="s">
        <v>15125</v>
      </c>
      <c r="G979" s="31" t="s">
        <v>15126</v>
      </c>
      <c r="H979" s="31" t="s">
        <v>15123</v>
      </c>
      <c r="I979" s="31" t="s">
        <v>13390</v>
      </c>
      <c r="J979" s="31" t="s">
        <v>13391</v>
      </c>
      <c r="K979" s="31" t="s">
        <v>13392</v>
      </c>
      <c r="L979" s="31" t="s">
        <v>2721</v>
      </c>
      <c r="M979" s="31"/>
      <c r="N979" s="31" t="s">
        <v>11075</v>
      </c>
      <c r="O979" s="31" t="s">
        <v>15124</v>
      </c>
      <c r="P979" s="31" t="s">
        <v>13378</v>
      </c>
      <c r="Q979" s="31" t="s">
        <v>11070</v>
      </c>
      <c r="R979" s="31"/>
      <c r="S979" s="31" t="s">
        <v>11071</v>
      </c>
      <c r="T979" s="49" t="s">
        <v>18636</v>
      </c>
      <c r="U979" s="83" t="s">
        <v>18605</v>
      </c>
      <c r="V979" s="49" t="s">
        <v>3537</v>
      </c>
      <c r="W979" s="49" t="s">
        <v>18738</v>
      </c>
      <c r="X979" s="32" t="s">
        <v>18603</v>
      </c>
      <c r="Y979" s="49" t="s">
        <v>1930</v>
      </c>
      <c r="Z979" s="49" t="s">
        <v>1930</v>
      </c>
      <c r="AA979" s="49" t="s">
        <v>1930</v>
      </c>
      <c r="AB979" s="83"/>
      <c r="AC979" s="38"/>
    </row>
    <row r="980" spans="1:29" s="33" customFormat="1" ht="15.75">
      <c r="A980" s="31" t="s">
        <v>11063</v>
      </c>
      <c r="B980" s="31" t="s">
        <v>8190</v>
      </c>
      <c r="C980" s="31"/>
      <c r="D980" s="31" t="s">
        <v>8191</v>
      </c>
      <c r="E980" s="31" t="s">
        <v>2927</v>
      </c>
      <c r="F980" s="31" t="s">
        <v>15127</v>
      </c>
      <c r="G980" s="31" t="s">
        <v>15128</v>
      </c>
      <c r="H980" s="31" t="s">
        <v>15123</v>
      </c>
      <c r="I980" s="31" t="s">
        <v>13390</v>
      </c>
      <c r="J980" s="31" t="s">
        <v>13391</v>
      </c>
      <c r="K980" s="31" t="s">
        <v>13392</v>
      </c>
      <c r="L980" s="31" t="s">
        <v>2723</v>
      </c>
      <c r="M980" s="31"/>
      <c r="N980" s="31" t="s">
        <v>11075</v>
      </c>
      <c r="O980" s="31" t="s">
        <v>15124</v>
      </c>
      <c r="P980" s="31" t="s">
        <v>13378</v>
      </c>
      <c r="Q980" s="31" t="s">
        <v>11070</v>
      </c>
      <c r="R980" s="31"/>
      <c r="S980" s="31" t="s">
        <v>11071</v>
      </c>
      <c r="T980" s="49" t="s">
        <v>18636</v>
      </c>
      <c r="U980" s="83" t="s">
        <v>18605</v>
      </c>
      <c r="V980" s="49" t="s">
        <v>3537</v>
      </c>
      <c r="W980" s="49" t="s">
        <v>18738</v>
      </c>
      <c r="X980" s="32" t="s">
        <v>18603</v>
      </c>
      <c r="Y980" s="49" t="s">
        <v>1930</v>
      </c>
      <c r="Z980" s="49" t="s">
        <v>1930</v>
      </c>
      <c r="AA980" s="49" t="s">
        <v>1930</v>
      </c>
      <c r="AB980" s="83"/>
      <c r="AC980" s="38"/>
    </row>
    <row r="981" spans="1:29" s="33" customFormat="1" ht="15.75">
      <c r="A981" s="31" t="s">
        <v>11063</v>
      </c>
      <c r="B981" s="31" t="s">
        <v>8190</v>
      </c>
      <c r="C981" s="31"/>
      <c r="D981" s="31" t="s">
        <v>8191</v>
      </c>
      <c r="E981" s="31" t="s">
        <v>2927</v>
      </c>
      <c r="F981" s="31" t="s">
        <v>15129</v>
      </c>
      <c r="G981" s="31" t="s">
        <v>15130</v>
      </c>
      <c r="H981" s="31" t="s">
        <v>15123</v>
      </c>
      <c r="I981" s="31" t="s">
        <v>13390</v>
      </c>
      <c r="J981" s="31" t="s">
        <v>13391</v>
      </c>
      <c r="K981" s="31" t="s">
        <v>13392</v>
      </c>
      <c r="L981" s="31" t="s">
        <v>2724</v>
      </c>
      <c r="M981" s="31"/>
      <c r="N981" s="31" t="s">
        <v>11075</v>
      </c>
      <c r="O981" s="31" t="s">
        <v>15124</v>
      </c>
      <c r="P981" s="31" t="s">
        <v>13378</v>
      </c>
      <c r="Q981" s="31" t="s">
        <v>11070</v>
      </c>
      <c r="R981" s="31"/>
      <c r="S981" s="31" t="s">
        <v>11071</v>
      </c>
      <c r="T981" s="49" t="s">
        <v>18636</v>
      </c>
      <c r="U981" s="83" t="s">
        <v>18605</v>
      </c>
      <c r="V981" s="49" t="s">
        <v>3537</v>
      </c>
      <c r="W981" s="49" t="s">
        <v>18738</v>
      </c>
      <c r="X981" s="32" t="s">
        <v>18603</v>
      </c>
      <c r="Y981" s="49" t="s">
        <v>1930</v>
      </c>
      <c r="Z981" s="49" t="s">
        <v>1930</v>
      </c>
      <c r="AA981" s="49" t="s">
        <v>1930</v>
      </c>
      <c r="AB981" s="83"/>
      <c r="AC981" s="38"/>
    </row>
    <row r="982" spans="1:29" s="33" customFormat="1" ht="15.75">
      <c r="A982" s="31" t="s">
        <v>11063</v>
      </c>
      <c r="B982" s="31" t="s">
        <v>8190</v>
      </c>
      <c r="C982" s="31"/>
      <c r="D982" s="31" t="s">
        <v>8191</v>
      </c>
      <c r="E982" s="31" t="s">
        <v>2927</v>
      </c>
      <c r="F982" s="31" t="s">
        <v>15131</v>
      </c>
      <c r="G982" s="31" t="s">
        <v>15132</v>
      </c>
      <c r="H982" s="31" t="s">
        <v>15133</v>
      </c>
      <c r="I982" s="31" t="s">
        <v>13395</v>
      </c>
      <c r="J982" s="31" t="s">
        <v>13396</v>
      </c>
      <c r="K982" s="31" t="s">
        <v>13397</v>
      </c>
      <c r="L982" s="31" t="s">
        <v>2681</v>
      </c>
      <c r="M982" s="31"/>
      <c r="N982" s="31" t="s">
        <v>11075</v>
      </c>
      <c r="O982" s="31" t="s">
        <v>15134</v>
      </c>
      <c r="P982" s="31" t="s">
        <v>11551</v>
      </c>
      <c r="Q982" s="31" t="s">
        <v>11070</v>
      </c>
      <c r="R982" s="31"/>
      <c r="S982" s="31" t="s">
        <v>11071</v>
      </c>
      <c r="T982" s="49" t="s">
        <v>18636</v>
      </c>
      <c r="U982" s="83" t="s">
        <v>18605</v>
      </c>
      <c r="V982" s="49" t="s">
        <v>3537</v>
      </c>
      <c r="W982" s="49" t="s">
        <v>18738</v>
      </c>
      <c r="X982" s="32" t="s">
        <v>18603</v>
      </c>
      <c r="Y982" s="49" t="s">
        <v>1930</v>
      </c>
      <c r="Z982" s="49" t="s">
        <v>1930</v>
      </c>
      <c r="AA982" s="49" t="s">
        <v>1930</v>
      </c>
      <c r="AB982" s="83"/>
      <c r="AC982" s="38"/>
    </row>
    <row r="983" spans="1:29" s="33" customFormat="1" ht="15.75">
      <c r="A983" s="31" t="s">
        <v>11063</v>
      </c>
      <c r="B983" s="31" t="s">
        <v>8190</v>
      </c>
      <c r="C983" s="31"/>
      <c r="D983" s="31" t="s">
        <v>8191</v>
      </c>
      <c r="E983" s="31" t="s">
        <v>2927</v>
      </c>
      <c r="F983" s="31" t="s">
        <v>15135</v>
      </c>
      <c r="G983" s="31" t="s">
        <v>15136</v>
      </c>
      <c r="H983" s="31" t="s">
        <v>15133</v>
      </c>
      <c r="I983" s="31" t="s">
        <v>13395</v>
      </c>
      <c r="J983" s="31" t="s">
        <v>13396</v>
      </c>
      <c r="K983" s="31" t="s">
        <v>13397</v>
      </c>
      <c r="L983" s="31" t="s">
        <v>2721</v>
      </c>
      <c r="M983" s="31"/>
      <c r="N983" s="31" t="s">
        <v>11075</v>
      </c>
      <c r="O983" s="31" t="s">
        <v>15134</v>
      </c>
      <c r="P983" s="31" t="s">
        <v>11551</v>
      </c>
      <c r="Q983" s="31" t="s">
        <v>11070</v>
      </c>
      <c r="R983" s="31"/>
      <c r="S983" s="31" t="s">
        <v>11071</v>
      </c>
      <c r="T983" s="49" t="s">
        <v>18636</v>
      </c>
      <c r="U983" s="83" t="s">
        <v>18605</v>
      </c>
      <c r="V983" s="49" t="s">
        <v>3537</v>
      </c>
      <c r="W983" s="49" t="s">
        <v>18738</v>
      </c>
      <c r="X983" s="32" t="s">
        <v>18603</v>
      </c>
      <c r="Y983" s="49" t="s">
        <v>1930</v>
      </c>
      <c r="Z983" s="49" t="s">
        <v>1930</v>
      </c>
      <c r="AA983" s="49" t="s">
        <v>1930</v>
      </c>
      <c r="AB983" s="83"/>
      <c r="AC983" s="38"/>
    </row>
    <row r="984" spans="1:29" s="33" customFormat="1" ht="15.75">
      <c r="A984" s="31" t="s">
        <v>11063</v>
      </c>
      <c r="B984" s="31" t="s">
        <v>8190</v>
      </c>
      <c r="C984" s="31"/>
      <c r="D984" s="31" t="s">
        <v>8191</v>
      </c>
      <c r="E984" s="31" t="s">
        <v>2927</v>
      </c>
      <c r="F984" s="31" t="s">
        <v>15137</v>
      </c>
      <c r="G984" s="31" t="s">
        <v>15138</v>
      </c>
      <c r="H984" s="31" t="s">
        <v>15139</v>
      </c>
      <c r="I984" s="31" t="s">
        <v>13585</v>
      </c>
      <c r="J984" s="31" t="s">
        <v>13586</v>
      </c>
      <c r="K984" s="31" t="s">
        <v>13587</v>
      </c>
      <c r="L984" s="31" t="s">
        <v>2681</v>
      </c>
      <c r="M984" s="31"/>
      <c r="N984" s="31" t="s">
        <v>11075</v>
      </c>
      <c r="O984" s="31" t="s">
        <v>15140</v>
      </c>
      <c r="P984" s="31" t="s">
        <v>11551</v>
      </c>
      <c r="Q984" s="31" t="s">
        <v>11070</v>
      </c>
      <c r="R984" s="31"/>
      <c r="S984" s="31" t="s">
        <v>11071</v>
      </c>
      <c r="T984" s="49" t="s">
        <v>18636</v>
      </c>
      <c r="U984" s="83" t="s">
        <v>18605</v>
      </c>
      <c r="V984" s="49" t="s">
        <v>3537</v>
      </c>
      <c r="W984" s="49" t="s">
        <v>18738</v>
      </c>
      <c r="X984" s="32" t="s">
        <v>18603</v>
      </c>
      <c r="Y984" s="49" t="s">
        <v>1930</v>
      </c>
      <c r="Z984" s="49" t="s">
        <v>1930</v>
      </c>
      <c r="AA984" s="49" t="s">
        <v>1930</v>
      </c>
      <c r="AB984" s="83"/>
      <c r="AC984" s="38"/>
    </row>
    <row r="985" spans="1:29" s="33" customFormat="1" ht="15.75">
      <c r="A985" s="31" t="s">
        <v>11063</v>
      </c>
      <c r="B985" s="31" t="s">
        <v>8190</v>
      </c>
      <c r="C985" s="31"/>
      <c r="D985" s="31" t="s">
        <v>8191</v>
      </c>
      <c r="E985" s="31" t="s">
        <v>2927</v>
      </c>
      <c r="F985" s="31" t="s">
        <v>15141</v>
      </c>
      <c r="G985" s="31" t="s">
        <v>15142</v>
      </c>
      <c r="H985" s="31" t="s">
        <v>15139</v>
      </c>
      <c r="I985" s="31" t="s">
        <v>13585</v>
      </c>
      <c r="J985" s="31" t="s">
        <v>13586</v>
      </c>
      <c r="K985" s="31" t="s">
        <v>13587</v>
      </c>
      <c r="L985" s="31" t="s">
        <v>2721</v>
      </c>
      <c r="M985" s="31"/>
      <c r="N985" s="31" t="s">
        <v>11075</v>
      </c>
      <c r="O985" s="31" t="s">
        <v>15140</v>
      </c>
      <c r="P985" s="31" t="s">
        <v>11551</v>
      </c>
      <c r="Q985" s="31" t="s">
        <v>11070</v>
      </c>
      <c r="R985" s="31"/>
      <c r="S985" s="31" t="s">
        <v>11071</v>
      </c>
      <c r="T985" s="49" t="s">
        <v>18636</v>
      </c>
      <c r="U985" s="83" t="s">
        <v>18605</v>
      </c>
      <c r="V985" s="49" t="s">
        <v>3537</v>
      </c>
      <c r="W985" s="49" t="s">
        <v>18738</v>
      </c>
      <c r="X985" s="32" t="s">
        <v>18603</v>
      </c>
      <c r="Y985" s="49" t="s">
        <v>1930</v>
      </c>
      <c r="Z985" s="49" t="s">
        <v>1930</v>
      </c>
      <c r="AA985" s="49" t="s">
        <v>1930</v>
      </c>
      <c r="AB985" s="83"/>
      <c r="AC985" s="38"/>
    </row>
    <row r="986" spans="1:29" s="33" customFormat="1" ht="15.75">
      <c r="A986" s="31" t="s">
        <v>11063</v>
      </c>
      <c r="B986" s="31" t="s">
        <v>8190</v>
      </c>
      <c r="C986" s="31"/>
      <c r="D986" s="31" t="s">
        <v>8191</v>
      </c>
      <c r="E986" s="31" t="s">
        <v>2927</v>
      </c>
      <c r="F986" s="31" t="s">
        <v>15143</v>
      </c>
      <c r="G986" s="31" t="s">
        <v>15144</v>
      </c>
      <c r="H986" s="31" t="s">
        <v>15145</v>
      </c>
      <c r="I986" s="31" t="s">
        <v>14029</v>
      </c>
      <c r="J986" s="31" t="s">
        <v>14030</v>
      </c>
      <c r="K986" s="31" t="s">
        <v>14031</v>
      </c>
      <c r="L986" s="31" t="s">
        <v>2681</v>
      </c>
      <c r="M986" s="31"/>
      <c r="N986" s="31" t="s">
        <v>11075</v>
      </c>
      <c r="O986" s="31" t="s">
        <v>15146</v>
      </c>
      <c r="P986" s="31" t="s">
        <v>11356</v>
      </c>
      <c r="Q986" s="31" t="s">
        <v>11070</v>
      </c>
      <c r="R986" s="31"/>
      <c r="S986" s="31" t="s">
        <v>11071</v>
      </c>
      <c r="T986" s="49" t="s">
        <v>18636</v>
      </c>
      <c r="U986" s="83" t="s">
        <v>18605</v>
      </c>
      <c r="V986" s="49" t="s">
        <v>3537</v>
      </c>
      <c r="W986" s="49" t="s">
        <v>18738</v>
      </c>
      <c r="X986" s="32" t="s">
        <v>18603</v>
      </c>
      <c r="Y986" s="49" t="s">
        <v>1930</v>
      </c>
      <c r="Z986" s="49" t="s">
        <v>1930</v>
      </c>
      <c r="AA986" s="49" t="s">
        <v>1930</v>
      </c>
      <c r="AB986" s="83"/>
      <c r="AC986" s="38"/>
    </row>
    <row r="987" spans="1:29" s="33" customFormat="1" ht="15.75">
      <c r="A987" s="31" t="s">
        <v>11063</v>
      </c>
      <c r="B987" s="31" t="s">
        <v>8190</v>
      </c>
      <c r="C987" s="31"/>
      <c r="D987" s="31" t="s">
        <v>8191</v>
      </c>
      <c r="E987" s="31" t="s">
        <v>2927</v>
      </c>
      <c r="F987" s="31" t="s">
        <v>15147</v>
      </c>
      <c r="G987" s="31" t="s">
        <v>15148</v>
      </c>
      <c r="H987" s="31" t="s">
        <v>15145</v>
      </c>
      <c r="I987" s="31" t="s">
        <v>14029</v>
      </c>
      <c r="J987" s="31" t="s">
        <v>14030</v>
      </c>
      <c r="K987" s="31" t="s">
        <v>14031</v>
      </c>
      <c r="L987" s="31" t="s">
        <v>2721</v>
      </c>
      <c r="M987" s="31"/>
      <c r="N987" s="31" t="s">
        <v>11075</v>
      </c>
      <c r="O987" s="31" t="s">
        <v>15146</v>
      </c>
      <c r="P987" s="31" t="s">
        <v>11356</v>
      </c>
      <c r="Q987" s="31" t="s">
        <v>11070</v>
      </c>
      <c r="R987" s="31"/>
      <c r="S987" s="31" t="s">
        <v>11071</v>
      </c>
      <c r="T987" s="49" t="s">
        <v>18636</v>
      </c>
      <c r="U987" s="83" t="s">
        <v>18605</v>
      </c>
      <c r="V987" s="49" t="s">
        <v>3537</v>
      </c>
      <c r="W987" s="49" t="s">
        <v>18738</v>
      </c>
      <c r="X987" s="32" t="s">
        <v>18603</v>
      </c>
      <c r="Y987" s="49" t="s">
        <v>1930</v>
      </c>
      <c r="Z987" s="49" t="s">
        <v>1930</v>
      </c>
      <c r="AA987" s="49" t="s">
        <v>1930</v>
      </c>
      <c r="AB987" s="83"/>
      <c r="AC987" s="38"/>
    </row>
    <row r="988" spans="1:29" s="33" customFormat="1" ht="15.75">
      <c r="A988" s="31" t="s">
        <v>11063</v>
      </c>
      <c r="B988" s="31" t="s">
        <v>8190</v>
      </c>
      <c r="C988" s="31"/>
      <c r="D988" s="31" t="s">
        <v>8191</v>
      </c>
      <c r="E988" s="31" t="s">
        <v>2927</v>
      </c>
      <c r="F988" s="31" t="s">
        <v>15149</v>
      </c>
      <c r="G988" s="31" t="s">
        <v>15150</v>
      </c>
      <c r="H988" s="31" t="s">
        <v>15145</v>
      </c>
      <c r="I988" s="31" t="s">
        <v>14029</v>
      </c>
      <c r="J988" s="31" t="s">
        <v>14030</v>
      </c>
      <c r="K988" s="31" t="s">
        <v>14031</v>
      </c>
      <c r="L988" s="31" t="s">
        <v>2723</v>
      </c>
      <c r="M988" s="31"/>
      <c r="N988" s="31" t="s">
        <v>11075</v>
      </c>
      <c r="O988" s="31" t="s">
        <v>15146</v>
      </c>
      <c r="P988" s="31" t="s">
        <v>11356</v>
      </c>
      <c r="Q988" s="31" t="s">
        <v>11070</v>
      </c>
      <c r="R988" s="31"/>
      <c r="S988" s="31" t="s">
        <v>11071</v>
      </c>
      <c r="T988" s="49" t="s">
        <v>18636</v>
      </c>
      <c r="U988" s="83" t="s">
        <v>18605</v>
      </c>
      <c r="V988" s="49" t="s">
        <v>3537</v>
      </c>
      <c r="W988" s="49" t="s">
        <v>18738</v>
      </c>
      <c r="X988" s="32" t="s">
        <v>18603</v>
      </c>
      <c r="Y988" s="49" t="s">
        <v>1930</v>
      </c>
      <c r="Z988" s="49" t="s">
        <v>1930</v>
      </c>
      <c r="AA988" s="49" t="s">
        <v>1930</v>
      </c>
      <c r="AB988" s="83"/>
      <c r="AC988" s="38"/>
    </row>
    <row r="989" spans="1:29" s="33" customFormat="1" ht="15.75">
      <c r="A989" s="31" t="s">
        <v>11063</v>
      </c>
      <c r="B989" s="31" t="s">
        <v>8190</v>
      </c>
      <c r="C989" s="31"/>
      <c r="D989" s="31" t="s">
        <v>8191</v>
      </c>
      <c r="E989" s="31" t="s">
        <v>2927</v>
      </c>
      <c r="F989" s="31" t="s">
        <v>15151</v>
      </c>
      <c r="G989" s="31" t="s">
        <v>15152</v>
      </c>
      <c r="H989" s="31" t="s">
        <v>15153</v>
      </c>
      <c r="I989" s="31" t="s">
        <v>13994</v>
      </c>
      <c r="J989" s="31" t="s">
        <v>13995</v>
      </c>
      <c r="K989" s="31" t="s">
        <v>13996</v>
      </c>
      <c r="L989" s="31" t="s">
        <v>2681</v>
      </c>
      <c r="M989" s="31"/>
      <c r="N989" s="31" t="s">
        <v>11075</v>
      </c>
      <c r="O989" s="31" t="s">
        <v>15154</v>
      </c>
      <c r="P989" s="31" t="s">
        <v>11551</v>
      </c>
      <c r="Q989" s="31" t="s">
        <v>11070</v>
      </c>
      <c r="R989" s="31"/>
      <c r="S989" s="31" t="s">
        <v>11071</v>
      </c>
      <c r="T989" s="49" t="s">
        <v>18636</v>
      </c>
      <c r="U989" s="83" t="s">
        <v>18605</v>
      </c>
      <c r="V989" s="49" t="s">
        <v>3537</v>
      </c>
      <c r="W989" s="49" t="s">
        <v>18738</v>
      </c>
      <c r="X989" s="32" t="s">
        <v>18603</v>
      </c>
      <c r="Y989" s="49" t="s">
        <v>1930</v>
      </c>
      <c r="Z989" s="49" t="s">
        <v>1930</v>
      </c>
      <c r="AA989" s="49" t="s">
        <v>1930</v>
      </c>
      <c r="AB989" s="83"/>
      <c r="AC989" s="38"/>
    </row>
    <row r="990" spans="1:29" s="33" customFormat="1" ht="15.75">
      <c r="A990" s="31" t="s">
        <v>11063</v>
      </c>
      <c r="B990" s="31" t="s">
        <v>8190</v>
      </c>
      <c r="C990" s="31"/>
      <c r="D990" s="31" t="s">
        <v>8191</v>
      </c>
      <c r="E990" s="31" t="s">
        <v>2927</v>
      </c>
      <c r="F990" s="31" t="s">
        <v>15155</v>
      </c>
      <c r="G990" s="31" t="s">
        <v>15156</v>
      </c>
      <c r="H990" s="31" t="s">
        <v>15153</v>
      </c>
      <c r="I990" s="31" t="s">
        <v>13994</v>
      </c>
      <c r="J990" s="31" t="s">
        <v>13995</v>
      </c>
      <c r="K990" s="31" t="s">
        <v>13996</v>
      </c>
      <c r="L990" s="31" t="s">
        <v>2721</v>
      </c>
      <c r="M990" s="31"/>
      <c r="N990" s="31" t="s">
        <v>11075</v>
      </c>
      <c r="O990" s="31" t="s">
        <v>15154</v>
      </c>
      <c r="P990" s="31" t="s">
        <v>11551</v>
      </c>
      <c r="Q990" s="31" t="s">
        <v>11070</v>
      </c>
      <c r="R990" s="31"/>
      <c r="S990" s="31" t="s">
        <v>11071</v>
      </c>
      <c r="T990" s="49" t="s">
        <v>18636</v>
      </c>
      <c r="U990" s="83" t="s">
        <v>18605</v>
      </c>
      <c r="V990" s="49" t="s">
        <v>3537</v>
      </c>
      <c r="W990" s="49" t="s">
        <v>18738</v>
      </c>
      <c r="X990" s="32" t="s">
        <v>18603</v>
      </c>
      <c r="Y990" s="49" t="s">
        <v>1930</v>
      </c>
      <c r="Z990" s="49" t="s">
        <v>1930</v>
      </c>
      <c r="AA990" s="49" t="s">
        <v>1930</v>
      </c>
      <c r="AB990" s="83"/>
      <c r="AC990" s="38"/>
    </row>
    <row r="991" spans="1:29" s="33" customFormat="1" ht="15.75">
      <c r="A991" s="31" t="s">
        <v>11063</v>
      </c>
      <c r="B991" s="31" t="s">
        <v>8190</v>
      </c>
      <c r="C991" s="31"/>
      <c r="D991" s="31" t="s">
        <v>8191</v>
      </c>
      <c r="E991" s="31" t="s">
        <v>2927</v>
      </c>
      <c r="F991" s="31" t="s">
        <v>15157</v>
      </c>
      <c r="G991" s="31" t="s">
        <v>15158</v>
      </c>
      <c r="H991" s="31" t="s">
        <v>15159</v>
      </c>
      <c r="I991" s="31" t="s">
        <v>14034</v>
      </c>
      <c r="J991" s="31" t="s">
        <v>14035</v>
      </c>
      <c r="K991" s="31" t="s">
        <v>14036</v>
      </c>
      <c r="L991" s="31" t="s">
        <v>2681</v>
      </c>
      <c r="M991" s="31"/>
      <c r="N991" s="31" t="s">
        <v>11075</v>
      </c>
      <c r="O991" s="31" t="s">
        <v>15160</v>
      </c>
      <c r="P991" s="31" t="s">
        <v>14039</v>
      </c>
      <c r="Q991" s="31" t="s">
        <v>11070</v>
      </c>
      <c r="R991" s="31"/>
      <c r="S991" s="31" t="s">
        <v>11071</v>
      </c>
      <c r="T991" s="49" t="s">
        <v>18636</v>
      </c>
      <c r="U991" s="83" t="s">
        <v>18605</v>
      </c>
      <c r="V991" s="49" t="s">
        <v>3537</v>
      </c>
      <c r="W991" s="49" t="s">
        <v>18738</v>
      </c>
      <c r="X991" s="32" t="s">
        <v>18603</v>
      </c>
      <c r="Y991" s="49" t="s">
        <v>1930</v>
      </c>
      <c r="Z991" s="49" t="s">
        <v>1930</v>
      </c>
      <c r="AA991" s="49" t="s">
        <v>1930</v>
      </c>
      <c r="AB991" s="83"/>
      <c r="AC991" s="38"/>
    </row>
    <row r="992" spans="1:29" s="33" customFormat="1" ht="15.75">
      <c r="A992" s="31" t="s">
        <v>11063</v>
      </c>
      <c r="B992" s="31" t="s">
        <v>8190</v>
      </c>
      <c r="C992" s="31"/>
      <c r="D992" s="31" t="s">
        <v>8191</v>
      </c>
      <c r="E992" s="31" t="s">
        <v>2927</v>
      </c>
      <c r="F992" s="31" t="s">
        <v>15161</v>
      </c>
      <c r="G992" s="31" t="s">
        <v>15162</v>
      </c>
      <c r="H992" s="31" t="s">
        <v>15159</v>
      </c>
      <c r="I992" s="31" t="s">
        <v>14034</v>
      </c>
      <c r="J992" s="31" t="s">
        <v>14035</v>
      </c>
      <c r="K992" s="31" t="s">
        <v>14036</v>
      </c>
      <c r="L992" s="31" t="s">
        <v>2721</v>
      </c>
      <c r="M992" s="31"/>
      <c r="N992" s="31" t="s">
        <v>11075</v>
      </c>
      <c r="O992" s="31" t="s">
        <v>15160</v>
      </c>
      <c r="P992" s="31" t="s">
        <v>14039</v>
      </c>
      <c r="Q992" s="31" t="s">
        <v>11070</v>
      </c>
      <c r="R992" s="31"/>
      <c r="S992" s="31" t="s">
        <v>11071</v>
      </c>
      <c r="T992" s="49" t="s">
        <v>18636</v>
      </c>
      <c r="U992" s="83" t="s">
        <v>18605</v>
      </c>
      <c r="V992" s="49" t="s">
        <v>3537</v>
      </c>
      <c r="W992" s="49" t="s">
        <v>18738</v>
      </c>
      <c r="X992" s="32" t="s">
        <v>18603</v>
      </c>
      <c r="Y992" s="49" t="s">
        <v>1930</v>
      </c>
      <c r="Z992" s="49" t="s">
        <v>1930</v>
      </c>
      <c r="AA992" s="49" t="s">
        <v>1930</v>
      </c>
      <c r="AB992" s="83"/>
      <c r="AC992" s="38"/>
    </row>
    <row r="993" spans="1:29" s="33" customFormat="1" ht="15.75">
      <c r="A993" s="31" t="s">
        <v>11063</v>
      </c>
      <c r="B993" s="31" t="s">
        <v>8190</v>
      </c>
      <c r="C993" s="31"/>
      <c r="D993" s="31" t="s">
        <v>8191</v>
      </c>
      <c r="E993" s="31" t="s">
        <v>2927</v>
      </c>
      <c r="F993" s="31" t="s">
        <v>15163</v>
      </c>
      <c r="G993" s="31" t="s">
        <v>15164</v>
      </c>
      <c r="H993" s="31" t="s">
        <v>15159</v>
      </c>
      <c r="I993" s="31" t="s">
        <v>14034</v>
      </c>
      <c r="J993" s="31" t="s">
        <v>14035</v>
      </c>
      <c r="K993" s="31" t="s">
        <v>14036</v>
      </c>
      <c r="L993" s="31" t="s">
        <v>2723</v>
      </c>
      <c r="M993" s="31"/>
      <c r="N993" s="31" t="s">
        <v>11075</v>
      </c>
      <c r="O993" s="31" t="s">
        <v>15160</v>
      </c>
      <c r="P993" s="31" t="s">
        <v>14039</v>
      </c>
      <c r="Q993" s="31" t="s">
        <v>11070</v>
      </c>
      <c r="R993" s="31"/>
      <c r="S993" s="31" t="s">
        <v>11071</v>
      </c>
      <c r="T993" s="49" t="s">
        <v>18636</v>
      </c>
      <c r="U993" s="83" t="s">
        <v>18605</v>
      </c>
      <c r="V993" s="49" t="s">
        <v>3537</v>
      </c>
      <c r="W993" s="49" t="s">
        <v>18738</v>
      </c>
      <c r="X993" s="32" t="s">
        <v>18603</v>
      </c>
      <c r="Y993" s="49" t="s">
        <v>1930</v>
      </c>
      <c r="Z993" s="49" t="s">
        <v>1930</v>
      </c>
      <c r="AA993" s="49" t="s">
        <v>1930</v>
      </c>
      <c r="AB993" s="83"/>
      <c r="AC993" s="38"/>
    </row>
    <row r="994" spans="1:29" s="33" customFormat="1" ht="15.75">
      <c r="A994" s="31" t="s">
        <v>11063</v>
      </c>
      <c r="B994" s="31" t="s">
        <v>8190</v>
      </c>
      <c r="C994" s="31"/>
      <c r="D994" s="31" t="s">
        <v>8191</v>
      </c>
      <c r="E994" s="31" t="s">
        <v>2927</v>
      </c>
      <c r="F994" s="31" t="s">
        <v>15165</v>
      </c>
      <c r="G994" s="31" t="s">
        <v>15166</v>
      </c>
      <c r="H994" s="31" t="s">
        <v>15159</v>
      </c>
      <c r="I994" s="31" t="s">
        <v>14034</v>
      </c>
      <c r="J994" s="31" t="s">
        <v>14035</v>
      </c>
      <c r="K994" s="31" t="s">
        <v>14036</v>
      </c>
      <c r="L994" s="31" t="s">
        <v>2724</v>
      </c>
      <c r="M994" s="31"/>
      <c r="N994" s="31" t="s">
        <v>11075</v>
      </c>
      <c r="O994" s="31" t="s">
        <v>15160</v>
      </c>
      <c r="P994" s="31" t="s">
        <v>14039</v>
      </c>
      <c r="Q994" s="31" t="s">
        <v>11070</v>
      </c>
      <c r="R994" s="31"/>
      <c r="S994" s="31" t="s">
        <v>11071</v>
      </c>
      <c r="T994" s="49" t="s">
        <v>18636</v>
      </c>
      <c r="U994" s="83" t="s">
        <v>18605</v>
      </c>
      <c r="V994" s="49" t="s">
        <v>3537</v>
      </c>
      <c r="W994" s="49" t="s">
        <v>18738</v>
      </c>
      <c r="X994" s="32" t="s">
        <v>18603</v>
      </c>
      <c r="Y994" s="49" t="s">
        <v>1930</v>
      </c>
      <c r="Z994" s="49" t="s">
        <v>1930</v>
      </c>
      <c r="AA994" s="49" t="s">
        <v>1930</v>
      </c>
      <c r="AB994" s="83"/>
      <c r="AC994" s="38"/>
    </row>
    <row r="995" spans="1:29" s="33" customFormat="1" ht="15.75">
      <c r="A995" s="31" t="s">
        <v>11063</v>
      </c>
      <c r="B995" s="31" t="s">
        <v>8190</v>
      </c>
      <c r="C995" s="31"/>
      <c r="D995" s="31" t="s">
        <v>8191</v>
      </c>
      <c r="E995" s="31" t="s">
        <v>2927</v>
      </c>
      <c r="F995" s="31" t="s">
        <v>15167</v>
      </c>
      <c r="G995" s="31" t="s">
        <v>15168</v>
      </c>
      <c r="H995" s="31" t="s">
        <v>15159</v>
      </c>
      <c r="I995" s="31" t="s">
        <v>14034</v>
      </c>
      <c r="J995" s="31" t="s">
        <v>14035</v>
      </c>
      <c r="K995" s="31" t="s">
        <v>14036</v>
      </c>
      <c r="L995" s="31" t="s">
        <v>2725</v>
      </c>
      <c r="M995" s="31"/>
      <c r="N995" s="31" t="s">
        <v>11075</v>
      </c>
      <c r="O995" s="31" t="s">
        <v>15160</v>
      </c>
      <c r="P995" s="31" t="s">
        <v>14039</v>
      </c>
      <c r="Q995" s="31" t="s">
        <v>11070</v>
      </c>
      <c r="R995" s="31"/>
      <c r="S995" s="31" t="s">
        <v>11071</v>
      </c>
      <c r="T995" s="49" t="s">
        <v>18636</v>
      </c>
      <c r="U995" s="83" t="s">
        <v>18605</v>
      </c>
      <c r="V995" s="49" t="s">
        <v>3537</v>
      </c>
      <c r="W995" s="49" t="s">
        <v>18738</v>
      </c>
      <c r="X995" s="32" t="s">
        <v>18603</v>
      </c>
      <c r="Y995" s="49" t="s">
        <v>1930</v>
      </c>
      <c r="Z995" s="49" t="s">
        <v>1930</v>
      </c>
      <c r="AA995" s="49" t="s">
        <v>1930</v>
      </c>
      <c r="AB995" s="83"/>
      <c r="AC995" s="38"/>
    </row>
    <row r="996" spans="1:29" s="33" customFormat="1" ht="15.75">
      <c r="A996" s="31" t="s">
        <v>11063</v>
      </c>
      <c r="B996" s="31" t="s">
        <v>8190</v>
      </c>
      <c r="C996" s="31"/>
      <c r="D996" s="31" t="s">
        <v>8191</v>
      </c>
      <c r="E996" s="31" t="s">
        <v>2927</v>
      </c>
      <c r="F996" s="31" t="s">
        <v>15169</v>
      </c>
      <c r="G996" s="31" t="s">
        <v>15170</v>
      </c>
      <c r="H996" s="31" t="s">
        <v>15171</v>
      </c>
      <c r="I996" s="31" t="s">
        <v>14276</v>
      </c>
      <c r="J996" s="31" t="s">
        <v>14277</v>
      </c>
      <c r="K996" s="31" t="s">
        <v>14278</v>
      </c>
      <c r="L996" s="31" t="s">
        <v>2681</v>
      </c>
      <c r="M996" s="31"/>
      <c r="N996" s="31" t="s">
        <v>11075</v>
      </c>
      <c r="O996" s="31" t="s">
        <v>15172</v>
      </c>
      <c r="P996" s="31" t="s">
        <v>11356</v>
      </c>
      <c r="Q996" s="31" t="s">
        <v>11070</v>
      </c>
      <c r="R996" s="31"/>
      <c r="S996" s="31" t="s">
        <v>11071</v>
      </c>
      <c r="T996" s="49" t="s">
        <v>18636</v>
      </c>
      <c r="U996" s="83" t="s">
        <v>18605</v>
      </c>
      <c r="V996" s="49" t="s">
        <v>3537</v>
      </c>
      <c r="W996" s="49" t="s">
        <v>18738</v>
      </c>
      <c r="X996" s="32" t="s">
        <v>18603</v>
      </c>
      <c r="Y996" s="49" t="s">
        <v>1930</v>
      </c>
      <c r="Z996" s="49" t="s">
        <v>1930</v>
      </c>
      <c r="AA996" s="49" t="s">
        <v>1930</v>
      </c>
      <c r="AB996" s="83"/>
      <c r="AC996" s="38"/>
    </row>
    <row r="997" spans="1:29" s="33" customFormat="1" ht="15.75">
      <c r="A997" s="31" t="s">
        <v>11063</v>
      </c>
      <c r="B997" s="31" t="s">
        <v>8190</v>
      </c>
      <c r="C997" s="31"/>
      <c r="D997" s="31" t="s">
        <v>8191</v>
      </c>
      <c r="E997" s="31" t="s">
        <v>2927</v>
      </c>
      <c r="F997" s="31" t="s">
        <v>15173</v>
      </c>
      <c r="G997" s="31" t="s">
        <v>15174</v>
      </c>
      <c r="H997" s="31" t="s">
        <v>15171</v>
      </c>
      <c r="I997" s="31" t="s">
        <v>14276</v>
      </c>
      <c r="J997" s="31" t="s">
        <v>14277</v>
      </c>
      <c r="K997" s="31" t="s">
        <v>14278</v>
      </c>
      <c r="L997" s="31" t="s">
        <v>2721</v>
      </c>
      <c r="M997" s="31"/>
      <c r="N997" s="31" t="s">
        <v>11075</v>
      </c>
      <c r="O997" s="31" t="s">
        <v>15172</v>
      </c>
      <c r="P997" s="31" t="s">
        <v>11356</v>
      </c>
      <c r="Q997" s="31" t="s">
        <v>11070</v>
      </c>
      <c r="R997" s="31"/>
      <c r="S997" s="31" t="s">
        <v>11071</v>
      </c>
      <c r="T997" s="49" t="s">
        <v>18636</v>
      </c>
      <c r="U997" s="83" t="s">
        <v>18605</v>
      </c>
      <c r="V997" s="49" t="s">
        <v>3537</v>
      </c>
      <c r="W997" s="49" t="s">
        <v>18738</v>
      </c>
      <c r="X997" s="32" t="s">
        <v>18603</v>
      </c>
      <c r="Y997" s="49" t="s">
        <v>1930</v>
      </c>
      <c r="Z997" s="49" t="s">
        <v>1930</v>
      </c>
      <c r="AA997" s="49" t="s">
        <v>1930</v>
      </c>
      <c r="AB997" s="83"/>
      <c r="AC997" s="38"/>
    </row>
    <row r="998" spans="1:29" s="33" customFormat="1" ht="15.75">
      <c r="A998" s="31" t="s">
        <v>11063</v>
      </c>
      <c r="B998" s="31" t="s">
        <v>8190</v>
      </c>
      <c r="C998" s="31"/>
      <c r="D998" s="31" t="s">
        <v>8191</v>
      </c>
      <c r="E998" s="31" t="s">
        <v>2927</v>
      </c>
      <c r="F998" s="31" t="s">
        <v>15175</v>
      </c>
      <c r="G998" s="31" t="s">
        <v>15176</v>
      </c>
      <c r="H998" s="31" t="s">
        <v>15171</v>
      </c>
      <c r="I998" s="31" t="s">
        <v>14276</v>
      </c>
      <c r="J998" s="31" t="s">
        <v>14277</v>
      </c>
      <c r="K998" s="31" t="s">
        <v>14278</v>
      </c>
      <c r="L998" s="31" t="s">
        <v>2723</v>
      </c>
      <c r="M998" s="31"/>
      <c r="N998" s="31" t="s">
        <v>11075</v>
      </c>
      <c r="O998" s="31" t="s">
        <v>15172</v>
      </c>
      <c r="P998" s="31" t="s">
        <v>11356</v>
      </c>
      <c r="Q998" s="31" t="s">
        <v>11070</v>
      </c>
      <c r="R998" s="31"/>
      <c r="S998" s="31" t="s">
        <v>11071</v>
      </c>
      <c r="T998" s="49" t="s">
        <v>18636</v>
      </c>
      <c r="U998" s="83" t="s">
        <v>18605</v>
      </c>
      <c r="V998" s="49" t="s">
        <v>3537</v>
      </c>
      <c r="W998" s="49" t="s">
        <v>18738</v>
      </c>
      <c r="X998" s="32" t="s">
        <v>18603</v>
      </c>
      <c r="Y998" s="49" t="s">
        <v>1930</v>
      </c>
      <c r="Z998" s="49" t="s">
        <v>1930</v>
      </c>
      <c r="AA998" s="49" t="s">
        <v>1930</v>
      </c>
      <c r="AB998" s="83"/>
      <c r="AC998" s="38"/>
    </row>
    <row r="999" spans="1:29" s="33" customFormat="1" ht="15.75">
      <c r="A999" s="31" t="s">
        <v>11063</v>
      </c>
      <c r="B999" s="31" t="s">
        <v>8190</v>
      </c>
      <c r="C999" s="31"/>
      <c r="D999" s="31" t="s">
        <v>8191</v>
      </c>
      <c r="E999" s="31" t="s">
        <v>2927</v>
      </c>
      <c r="F999" s="31" t="s">
        <v>15177</v>
      </c>
      <c r="G999" s="31" t="s">
        <v>15178</v>
      </c>
      <c r="H999" s="31" t="s">
        <v>15179</v>
      </c>
      <c r="I999" s="31" t="s">
        <v>14281</v>
      </c>
      <c r="J999" s="31" t="s">
        <v>14282</v>
      </c>
      <c r="K999" s="31" t="s">
        <v>14283</v>
      </c>
      <c r="L999" s="31" t="s">
        <v>2681</v>
      </c>
      <c r="M999" s="31"/>
      <c r="N999" s="31" t="s">
        <v>11075</v>
      </c>
      <c r="O999" s="31" t="s">
        <v>15180</v>
      </c>
      <c r="P999" s="31" t="s">
        <v>13378</v>
      </c>
      <c r="Q999" s="31" t="s">
        <v>11070</v>
      </c>
      <c r="R999" s="31"/>
      <c r="S999" s="31" t="s">
        <v>11071</v>
      </c>
      <c r="T999" s="49" t="s">
        <v>18636</v>
      </c>
      <c r="U999" s="83" t="s">
        <v>18605</v>
      </c>
      <c r="V999" s="49" t="s">
        <v>3537</v>
      </c>
      <c r="W999" s="49" t="s">
        <v>18738</v>
      </c>
      <c r="X999" s="32" t="s">
        <v>18603</v>
      </c>
      <c r="Y999" s="49" t="s">
        <v>1930</v>
      </c>
      <c r="Z999" s="49" t="s">
        <v>1930</v>
      </c>
      <c r="AA999" s="49" t="s">
        <v>1930</v>
      </c>
      <c r="AB999" s="83"/>
      <c r="AC999" s="38"/>
    </row>
    <row r="1000" spans="1:29" s="33" customFormat="1" ht="15.75">
      <c r="A1000" s="31" t="s">
        <v>11063</v>
      </c>
      <c r="B1000" s="31" t="s">
        <v>8190</v>
      </c>
      <c r="C1000" s="31"/>
      <c r="D1000" s="31" t="s">
        <v>8191</v>
      </c>
      <c r="E1000" s="31" t="s">
        <v>2927</v>
      </c>
      <c r="F1000" s="31" t="s">
        <v>15181</v>
      </c>
      <c r="G1000" s="31" t="s">
        <v>15182</v>
      </c>
      <c r="H1000" s="31" t="s">
        <v>15179</v>
      </c>
      <c r="I1000" s="31" t="s">
        <v>14281</v>
      </c>
      <c r="J1000" s="31" t="s">
        <v>14282</v>
      </c>
      <c r="K1000" s="31" t="s">
        <v>14283</v>
      </c>
      <c r="L1000" s="31" t="s">
        <v>2721</v>
      </c>
      <c r="M1000" s="31"/>
      <c r="N1000" s="31" t="s">
        <v>11075</v>
      </c>
      <c r="O1000" s="31" t="s">
        <v>15180</v>
      </c>
      <c r="P1000" s="31" t="s">
        <v>13378</v>
      </c>
      <c r="Q1000" s="31" t="s">
        <v>11070</v>
      </c>
      <c r="R1000" s="31"/>
      <c r="S1000" s="31" t="s">
        <v>11071</v>
      </c>
      <c r="T1000" s="49" t="s">
        <v>18636</v>
      </c>
      <c r="U1000" s="83" t="s">
        <v>18605</v>
      </c>
      <c r="V1000" s="49" t="s">
        <v>3537</v>
      </c>
      <c r="W1000" s="49" t="s">
        <v>18738</v>
      </c>
      <c r="X1000" s="32" t="s">
        <v>18603</v>
      </c>
      <c r="Y1000" s="49" t="s">
        <v>1930</v>
      </c>
      <c r="Z1000" s="49" t="s">
        <v>1930</v>
      </c>
      <c r="AA1000" s="49" t="s">
        <v>1930</v>
      </c>
      <c r="AB1000" s="83"/>
      <c r="AC1000" s="38"/>
    </row>
    <row r="1001" spans="1:29" s="33" customFormat="1" ht="15.75">
      <c r="A1001" s="31" t="s">
        <v>11063</v>
      </c>
      <c r="B1001" s="31" t="s">
        <v>8190</v>
      </c>
      <c r="C1001" s="31"/>
      <c r="D1001" s="31" t="s">
        <v>8191</v>
      </c>
      <c r="E1001" s="31" t="s">
        <v>2927</v>
      </c>
      <c r="F1001" s="31" t="s">
        <v>15183</v>
      </c>
      <c r="G1001" s="31" t="s">
        <v>15184</v>
      </c>
      <c r="H1001" s="31" t="s">
        <v>15179</v>
      </c>
      <c r="I1001" s="31" t="s">
        <v>14281</v>
      </c>
      <c r="J1001" s="31" t="s">
        <v>14282</v>
      </c>
      <c r="K1001" s="31" t="s">
        <v>14283</v>
      </c>
      <c r="L1001" s="31" t="s">
        <v>2723</v>
      </c>
      <c r="M1001" s="31"/>
      <c r="N1001" s="31" t="s">
        <v>11075</v>
      </c>
      <c r="O1001" s="31" t="s">
        <v>15180</v>
      </c>
      <c r="P1001" s="31" t="s">
        <v>13378</v>
      </c>
      <c r="Q1001" s="31" t="s">
        <v>11070</v>
      </c>
      <c r="R1001" s="31"/>
      <c r="S1001" s="31" t="s">
        <v>11071</v>
      </c>
      <c r="T1001" s="49" t="s">
        <v>18636</v>
      </c>
      <c r="U1001" s="83" t="s">
        <v>18605</v>
      </c>
      <c r="V1001" s="49" t="s">
        <v>3537</v>
      </c>
      <c r="W1001" s="49" t="s">
        <v>18738</v>
      </c>
      <c r="X1001" s="32" t="s">
        <v>18603</v>
      </c>
      <c r="Y1001" s="49" t="s">
        <v>1930</v>
      </c>
      <c r="Z1001" s="49" t="s">
        <v>1930</v>
      </c>
      <c r="AA1001" s="49" t="s">
        <v>1930</v>
      </c>
      <c r="AB1001" s="83"/>
      <c r="AC1001" s="38"/>
    </row>
    <row r="1002" spans="1:29" s="33" customFormat="1" ht="15.75">
      <c r="A1002" s="31" t="s">
        <v>11063</v>
      </c>
      <c r="B1002" s="31" t="s">
        <v>8190</v>
      </c>
      <c r="C1002" s="31"/>
      <c r="D1002" s="31" t="s">
        <v>8191</v>
      </c>
      <c r="E1002" s="31" t="s">
        <v>2927</v>
      </c>
      <c r="F1002" s="31" t="s">
        <v>15185</v>
      </c>
      <c r="G1002" s="31" t="s">
        <v>15186</v>
      </c>
      <c r="H1002" s="31" t="s">
        <v>15179</v>
      </c>
      <c r="I1002" s="31" t="s">
        <v>14281</v>
      </c>
      <c r="J1002" s="31" t="s">
        <v>14282</v>
      </c>
      <c r="K1002" s="31" t="s">
        <v>14283</v>
      </c>
      <c r="L1002" s="31" t="s">
        <v>2724</v>
      </c>
      <c r="M1002" s="31"/>
      <c r="N1002" s="31" t="s">
        <v>11075</v>
      </c>
      <c r="O1002" s="31" t="s">
        <v>15180</v>
      </c>
      <c r="P1002" s="31" t="s">
        <v>13378</v>
      </c>
      <c r="Q1002" s="31" t="s">
        <v>11070</v>
      </c>
      <c r="R1002" s="31"/>
      <c r="S1002" s="31" t="s">
        <v>11071</v>
      </c>
      <c r="T1002" s="49" t="s">
        <v>18636</v>
      </c>
      <c r="U1002" s="83" t="s">
        <v>18605</v>
      </c>
      <c r="V1002" s="49" t="s">
        <v>3537</v>
      </c>
      <c r="W1002" s="49" t="s">
        <v>18738</v>
      </c>
      <c r="X1002" s="32" t="s">
        <v>18603</v>
      </c>
      <c r="Y1002" s="49" t="s">
        <v>1930</v>
      </c>
      <c r="Z1002" s="49" t="s">
        <v>1930</v>
      </c>
      <c r="AA1002" s="49" t="s">
        <v>1930</v>
      </c>
      <c r="AB1002" s="83"/>
      <c r="AC1002" s="38"/>
    </row>
    <row r="1003" spans="1:29" s="33" customFormat="1" ht="15.75">
      <c r="A1003" s="31" t="s">
        <v>11063</v>
      </c>
      <c r="B1003" s="31" t="s">
        <v>8190</v>
      </c>
      <c r="C1003" s="31"/>
      <c r="D1003" s="31" t="s">
        <v>8191</v>
      </c>
      <c r="E1003" s="31" t="s">
        <v>2927</v>
      </c>
      <c r="F1003" s="31" t="s">
        <v>15187</v>
      </c>
      <c r="G1003" s="31" t="s">
        <v>15188</v>
      </c>
      <c r="H1003" s="31" t="s">
        <v>15189</v>
      </c>
      <c r="I1003" s="31" t="s">
        <v>14391</v>
      </c>
      <c r="J1003" s="31" t="s">
        <v>14392</v>
      </c>
      <c r="K1003" s="31" t="s">
        <v>14393</v>
      </c>
      <c r="L1003" s="31" t="s">
        <v>2681</v>
      </c>
      <c r="M1003" s="31"/>
      <c r="N1003" s="31" t="s">
        <v>11075</v>
      </c>
      <c r="O1003" s="31" t="s">
        <v>15190</v>
      </c>
      <c r="P1003" s="31" t="s">
        <v>11551</v>
      </c>
      <c r="Q1003" s="31" t="s">
        <v>11070</v>
      </c>
      <c r="R1003" s="31"/>
      <c r="S1003" s="31" t="s">
        <v>11071</v>
      </c>
      <c r="T1003" s="49" t="s">
        <v>18636</v>
      </c>
      <c r="U1003" s="83" t="s">
        <v>18605</v>
      </c>
      <c r="V1003" s="49" t="s">
        <v>3537</v>
      </c>
      <c r="W1003" s="49" t="s">
        <v>18738</v>
      </c>
      <c r="X1003" s="32" t="s">
        <v>18603</v>
      </c>
      <c r="Y1003" s="49" t="s">
        <v>1930</v>
      </c>
      <c r="Z1003" s="49" t="s">
        <v>1930</v>
      </c>
      <c r="AA1003" s="49" t="s">
        <v>1930</v>
      </c>
      <c r="AB1003" s="83"/>
      <c r="AC1003" s="38"/>
    </row>
    <row r="1004" spans="1:29" s="33" customFormat="1" ht="15.75">
      <c r="A1004" s="31" t="s">
        <v>11063</v>
      </c>
      <c r="B1004" s="31" t="s">
        <v>8190</v>
      </c>
      <c r="C1004" s="31"/>
      <c r="D1004" s="31" t="s">
        <v>8191</v>
      </c>
      <c r="E1004" s="31" t="s">
        <v>2927</v>
      </c>
      <c r="F1004" s="31" t="s">
        <v>15191</v>
      </c>
      <c r="G1004" s="31" t="s">
        <v>15192</v>
      </c>
      <c r="H1004" s="31" t="s">
        <v>15189</v>
      </c>
      <c r="I1004" s="31" t="s">
        <v>14391</v>
      </c>
      <c r="J1004" s="31" t="s">
        <v>14392</v>
      </c>
      <c r="K1004" s="31" t="s">
        <v>14393</v>
      </c>
      <c r="L1004" s="31" t="s">
        <v>2721</v>
      </c>
      <c r="M1004" s="31"/>
      <c r="N1004" s="31" t="s">
        <v>11075</v>
      </c>
      <c r="O1004" s="31" t="s">
        <v>15190</v>
      </c>
      <c r="P1004" s="31" t="s">
        <v>11551</v>
      </c>
      <c r="Q1004" s="31" t="s">
        <v>11070</v>
      </c>
      <c r="R1004" s="31"/>
      <c r="S1004" s="31" t="s">
        <v>11071</v>
      </c>
      <c r="T1004" s="49" t="s">
        <v>18636</v>
      </c>
      <c r="U1004" s="83" t="s">
        <v>18605</v>
      </c>
      <c r="V1004" s="49" t="s">
        <v>3537</v>
      </c>
      <c r="W1004" s="49" t="s">
        <v>18738</v>
      </c>
      <c r="X1004" s="32" t="s">
        <v>18603</v>
      </c>
      <c r="Y1004" s="49" t="s">
        <v>1930</v>
      </c>
      <c r="Z1004" s="49" t="s">
        <v>1930</v>
      </c>
      <c r="AA1004" s="49" t="s">
        <v>1930</v>
      </c>
      <c r="AB1004" s="83"/>
      <c r="AC1004" s="38"/>
    </row>
    <row r="1005" spans="1:29" s="98" customFormat="1" ht="15.75">
      <c r="A1005" s="42" t="s">
        <v>11063</v>
      </c>
      <c r="B1005" s="42" t="s">
        <v>15193</v>
      </c>
      <c r="C1005" s="42"/>
      <c r="D1005" s="42" t="s">
        <v>15194</v>
      </c>
      <c r="E1005" s="42" t="s">
        <v>2927</v>
      </c>
      <c r="F1005" s="42" t="s">
        <v>15195</v>
      </c>
      <c r="G1005" s="42" t="s">
        <v>11313</v>
      </c>
      <c r="H1005" s="42" t="s">
        <v>11314</v>
      </c>
      <c r="I1005" s="31"/>
      <c r="J1005" s="31"/>
      <c r="K1005" s="31"/>
      <c r="L1005" s="31" t="s">
        <v>11067</v>
      </c>
      <c r="M1005" s="31"/>
      <c r="N1005" s="31" t="s">
        <v>11068</v>
      </c>
      <c r="O1005" s="31" t="s">
        <v>15196</v>
      </c>
      <c r="P1005" s="31" t="s">
        <v>11067</v>
      </c>
      <c r="Q1005" s="31" t="s">
        <v>11070</v>
      </c>
      <c r="R1005" s="31"/>
      <c r="S1005" s="31" t="s">
        <v>11071</v>
      </c>
      <c r="T1005" s="95" t="s">
        <v>18634</v>
      </c>
      <c r="U1005" s="96" t="s">
        <v>18610</v>
      </c>
      <c r="V1005" s="95" t="s">
        <v>1930</v>
      </c>
      <c r="W1005" s="95" t="s">
        <v>18738</v>
      </c>
      <c r="X1005" s="43" t="s">
        <v>18603</v>
      </c>
      <c r="Y1005" s="95" t="s">
        <v>1930</v>
      </c>
      <c r="Z1005" s="95" t="s">
        <v>1930</v>
      </c>
      <c r="AA1005" s="95" t="s">
        <v>1930</v>
      </c>
      <c r="AB1005" s="96"/>
      <c r="AC1005" s="97"/>
    </row>
    <row r="1006" spans="1:29" s="90" customFormat="1" ht="15.75">
      <c r="A1006" s="34" t="s">
        <v>11063</v>
      </c>
      <c r="B1006" s="34" t="s">
        <v>15193</v>
      </c>
      <c r="C1006" s="34"/>
      <c r="D1006" s="34" t="s">
        <v>15194</v>
      </c>
      <c r="E1006" s="34" t="s">
        <v>2927</v>
      </c>
      <c r="F1006" s="34" t="s">
        <v>15197</v>
      </c>
      <c r="G1006" s="34" t="s">
        <v>15198</v>
      </c>
      <c r="H1006" s="34" t="s">
        <v>15199</v>
      </c>
      <c r="I1006" s="31" t="s">
        <v>15195</v>
      </c>
      <c r="J1006" s="31" t="s">
        <v>11313</v>
      </c>
      <c r="K1006" s="31" t="s">
        <v>11314</v>
      </c>
      <c r="L1006" s="31" t="s">
        <v>2681</v>
      </c>
      <c r="M1006" s="31"/>
      <c r="N1006" s="31" t="s">
        <v>11075</v>
      </c>
      <c r="O1006" s="31" t="s">
        <v>15200</v>
      </c>
      <c r="P1006" s="31" t="s">
        <v>11067</v>
      </c>
      <c r="Q1006" s="31" t="s">
        <v>11070</v>
      </c>
      <c r="R1006" s="31"/>
      <c r="S1006" s="31" t="s">
        <v>11071</v>
      </c>
      <c r="T1006" s="35" t="s">
        <v>18636</v>
      </c>
      <c r="U1006" s="88" t="s">
        <v>18606</v>
      </c>
      <c r="V1006" s="35" t="s">
        <v>1930</v>
      </c>
      <c r="W1006" s="35" t="s">
        <v>2676</v>
      </c>
      <c r="X1006" s="39" t="s">
        <v>1930</v>
      </c>
      <c r="Y1006" s="35" t="s">
        <v>1930</v>
      </c>
      <c r="Z1006" s="35" t="s">
        <v>1930</v>
      </c>
      <c r="AA1006" s="35" t="s">
        <v>1930</v>
      </c>
      <c r="AB1006" s="88"/>
      <c r="AC1006" s="89"/>
    </row>
    <row r="1007" spans="1:29" s="98" customFormat="1" ht="15.75">
      <c r="A1007" s="42" t="s">
        <v>11063</v>
      </c>
      <c r="B1007" s="42" t="s">
        <v>15193</v>
      </c>
      <c r="C1007" s="42"/>
      <c r="D1007" s="42" t="s">
        <v>15194</v>
      </c>
      <c r="E1007" s="42" t="s">
        <v>2927</v>
      </c>
      <c r="F1007" s="42" t="s">
        <v>15201</v>
      </c>
      <c r="G1007" s="42" t="s">
        <v>15202</v>
      </c>
      <c r="H1007" s="42" t="s">
        <v>15203</v>
      </c>
      <c r="I1007" s="31" t="s">
        <v>15195</v>
      </c>
      <c r="J1007" s="31" t="s">
        <v>11313</v>
      </c>
      <c r="K1007" s="31" t="s">
        <v>11314</v>
      </c>
      <c r="L1007" s="31" t="s">
        <v>2721</v>
      </c>
      <c r="M1007" s="31"/>
      <c r="N1007" s="31" t="s">
        <v>11068</v>
      </c>
      <c r="O1007" s="31"/>
      <c r="P1007" s="31" t="s">
        <v>11067</v>
      </c>
      <c r="Q1007" s="31" t="s">
        <v>11070</v>
      </c>
      <c r="R1007" s="31"/>
      <c r="S1007" s="31" t="s">
        <v>5</v>
      </c>
      <c r="T1007" s="95" t="s">
        <v>18634</v>
      </c>
      <c r="U1007" s="96" t="s">
        <v>18610</v>
      </c>
      <c r="V1007" s="95" t="s">
        <v>1930</v>
      </c>
      <c r="W1007" s="95" t="s">
        <v>18738</v>
      </c>
      <c r="X1007" s="43" t="s">
        <v>18603</v>
      </c>
      <c r="Y1007" s="95" t="s">
        <v>1930</v>
      </c>
      <c r="Z1007" s="95" t="s">
        <v>1930</v>
      </c>
      <c r="AA1007" s="95" t="s">
        <v>1930</v>
      </c>
      <c r="AB1007" s="96"/>
      <c r="AC1007" s="97"/>
    </row>
    <row r="1008" spans="1:29" s="33" customFormat="1" ht="15.75">
      <c r="A1008" s="31" t="s">
        <v>11063</v>
      </c>
      <c r="B1008" s="31" t="s">
        <v>15193</v>
      </c>
      <c r="C1008" s="31"/>
      <c r="D1008" s="31" t="s">
        <v>15194</v>
      </c>
      <c r="E1008" s="31" t="s">
        <v>2927</v>
      </c>
      <c r="F1008" s="31" t="s">
        <v>15204</v>
      </c>
      <c r="G1008" s="31" t="s">
        <v>15205</v>
      </c>
      <c r="H1008" s="31" t="s">
        <v>15206</v>
      </c>
      <c r="I1008" s="31" t="s">
        <v>15195</v>
      </c>
      <c r="J1008" s="31" t="s">
        <v>11313</v>
      </c>
      <c r="K1008" s="31" t="s">
        <v>11314</v>
      </c>
      <c r="L1008" s="31" t="s">
        <v>2723</v>
      </c>
      <c r="M1008" s="31"/>
      <c r="N1008" s="31" t="s">
        <v>11068</v>
      </c>
      <c r="O1008" s="31"/>
      <c r="P1008" s="31" t="s">
        <v>11067</v>
      </c>
      <c r="Q1008" s="31" t="s">
        <v>11070</v>
      </c>
      <c r="R1008" s="31"/>
      <c r="S1008" s="31" t="s">
        <v>5</v>
      </c>
      <c r="T1008" s="49" t="s">
        <v>18634</v>
      </c>
      <c r="U1008" s="83" t="s">
        <v>18605</v>
      </c>
      <c r="V1008" s="49" t="s">
        <v>3537</v>
      </c>
      <c r="W1008" s="49" t="s">
        <v>18738</v>
      </c>
      <c r="X1008" s="32" t="s">
        <v>18603</v>
      </c>
      <c r="Y1008" s="49" t="s">
        <v>1930</v>
      </c>
      <c r="Z1008" s="49" t="s">
        <v>1930</v>
      </c>
      <c r="AA1008" s="49" t="s">
        <v>1930</v>
      </c>
      <c r="AB1008" s="83"/>
      <c r="AC1008" s="38"/>
    </row>
    <row r="1009" spans="1:29" s="33" customFormat="1" ht="15.75">
      <c r="A1009" s="31" t="s">
        <v>11063</v>
      </c>
      <c r="B1009" s="31" t="s">
        <v>15193</v>
      </c>
      <c r="C1009" s="31"/>
      <c r="D1009" s="31" t="s">
        <v>15194</v>
      </c>
      <c r="E1009" s="31" t="s">
        <v>2927</v>
      </c>
      <c r="F1009" s="31" t="s">
        <v>15207</v>
      </c>
      <c r="G1009" s="31" t="s">
        <v>15208</v>
      </c>
      <c r="H1009" s="31" t="s">
        <v>15209</v>
      </c>
      <c r="I1009" s="31" t="s">
        <v>15195</v>
      </c>
      <c r="J1009" s="31" t="s">
        <v>11313</v>
      </c>
      <c r="K1009" s="31" t="s">
        <v>11314</v>
      </c>
      <c r="L1009" s="31" t="s">
        <v>2724</v>
      </c>
      <c r="M1009" s="31"/>
      <c r="N1009" s="31" t="s">
        <v>11068</v>
      </c>
      <c r="O1009" s="31"/>
      <c r="P1009" s="31" t="s">
        <v>11067</v>
      </c>
      <c r="Q1009" s="31" t="s">
        <v>11070</v>
      </c>
      <c r="R1009" s="31"/>
      <c r="S1009" s="31" t="s">
        <v>5</v>
      </c>
      <c r="T1009" s="49" t="s">
        <v>18634</v>
      </c>
      <c r="U1009" s="83" t="s">
        <v>18605</v>
      </c>
      <c r="V1009" s="49" t="s">
        <v>3537</v>
      </c>
      <c r="W1009" s="49" t="s">
        <v>18738</v>
      </c>
      <c r="X1009" s="32" t="s">
        <v>18603</v>
      </c>
      <c r="Y1009" s="49" t="s">
        <v>1930</v>
      </c>
      <c r="Z1009" s="49" t="s">
        <v>1930</v>
      </c>
      <c r="AA1009" s="49" t="s">
        <v>1930</v>
      </c>
      <c r="AB1009" s="83"/>
      <c r="AC1009" s="38"/>
    </row>
    <row r="1010" spans="1:29" s="33" customFormat="1" ht="15.75">
      <c r="A1010" s="31" t="s">
        <v>11063</v>
      </c>
      <c r="B1010" s="31" t="s">
        <v>15193</v>
      </c>
      <c r="C1010" s="31"/>
      <c r="D1010" s="31" t="s">
        <v>15194</v>
      </c>
      <c r="E1010" s="31" t="s">
        <v>2927</v>
      </c>
      <c r="F1010" s="31" t="s">
        <v>15210</v>
      </c>
      <c r="G1010" s="31" t="s">
        <v>15211</v>
      </c>
      <c r="H1010" s="31" t="s">
        <v>15212</v>
      </c>
      <c r="I1010" s="31" t="s">
        <v>15195</v>
      </c>
      <c r="J1010" s="31" t="s">
        <v>11313</v>
      </c>
      <c r="K1010" s="31" t="s">
        <v>11314</v>
      </c>
      <c r="L1010" s="31" t="s">
        <v>2725</v>
      </c>
      <c r="M1010" s="31"/>
      <c r="N1010" s="31" t="s">
        <v>11068</v>
      </c>
      <c r="O1010" s="31"/>
      <c r="P1010" s="31" t="s">
        <v>11067</v>
      </c>
      <c r="Q1010" s="31" t="s">
        <v>11070</v>
      </c>
      <c r="R1010" s="31"/>
      <c r="S1010" s="31" t="s">
        <v>5</v>
      </c>
      <c r="T1010" s="49" t="s">
        <v>18634</v>
      </c>
      <c r="U1010" s="83" t="s">
        <v>18605</v>
      </c>
      <c r="V1010" s="49" t="s">
        <v>3537</v>
      </c>
      <c r="W1010" s="49" t="s">
        <v>18738</v>
      </c>
      <c r="X1010" s="32" t="s">
        <v>18603</v>
      </c>
      <c r="Y1010" s="49" t="s">
        <v>1930</v>
      </c>
      <c r="Z1010" s="49" t="s">
        <v>1930</v>
      </c>
      <c r="AA1010" s="49" t="s">
        <v>1930</v>
      </c>
      <c r="AB1010" s="83"/>
      <c r="AC1010" s="38"/>
    </row>
    <row r="1011" spans="1:29" s="33" customFormat="1" ht="15.75">
      <c r="A1011" s="31" t="s">
        <v>11063</v>
      </c>
      <c r="B1011" s="31" t="s">
        <v>15193</v>
      </c>
      <c r="C1011" s="31"/>
      <c r="D1011" s="31" t="s">
        <v>15194</v>
      </c>
      <c r="E1011" s="31" t="s">
        <v>2927</v>
      </c>
      <c r="F1011" s="31" t="s">
        <v>15213</v>
      </c>
      <c r="G1011" s="31" t="s">
        <v>15214</v>
      </c>
      <c r="H1011" s="31" t="s">
        <v>15215</v>
      </c>
      <c r="I1011" s="31" t="s">
        <v>15195</v>
      </c>
      <c r="J1011" s="31" t="s">
        <v>11313</v>
      </c>
      <c r="K1011" s="31" t="s">
        <v>11314</v>
      </c>
      <c r="L1011" s="31" t="s">
        <v>2726</v>
      </c>
      <c r="M1011" s="31"/>
      <c r="N1011" s="31" t="s">
        <v>11068</v>
      </c>
      <c r="O1011" s="31"/>
      <c r="P1011" s="31" t="s">
        <v>11067</v>
      </c>
      <c r="Q1011" s="31" t="s">
        <v>11070</v>
      </c>
      <c r="R1011" s="31"/>
      <c r="S1011" s="31" t="s">
        <v>5</v>
      </c>
      <c r="T1011" s="49" t="s">
        <v>18634</v>
      </c>
      <c r="U1011" s="83" t="s">
        <v>18605</v>
      </c>
      <c r="V1011" s="49" t="s">
        <v>3537</v>
      </c>
      <c r="W1011" s="49" t="s">
        <v>18738</v>
      </c>
      <c r="X1011" s="32" t="s">
        <v>18603</v>
      </c>
      <c r="Y1011" s="49" t="s">
        <v>1930</v>
      </c>
      <c r="Z1011" s="49" t="s">
        <v>1930</v>
      </c>
      <c r="AA1011" s="49" t="s">
        <v>1930</v>
      </c>
      <c r="AB1011" s="83"/>
      <c r="AC1011" s="38"/>
    </row>
    <row r="1012" spans="1:29" s="33" customFormat="1" ht="15.75">
      <c r="A1012" s="31" t="s">
        <v>11063</v>
      </c>
      <c r="B1012" s="31" t="s">
        <v>15193</v>
      </c>
      <c r="C1012" s="31"/>
      <c r="D1012" s="31" t="s">
        <v>15194</v>
      </c>
      <c r="E1012" s="31" t="s">
        <v>2927</v>
      </c>
      <c r="F1012" s="31" t="s">
        <v>15216</v>
      </c>
      <c r="G1012" s="31" t="s">
        <v>16304</v>
      </c>
      <c r="H1012" s="31" t="s">
        <v>15217</v>
      </c>
      <c r="I1012" s="31" t="s">
        <v>15195</v>
      </c>
      <c r="J1012" s="31" t="s">
        <v>11313</v>
      </c>
      <c r="K1012" s="31" t="s">
        <v>11314</v>
      </c>
      <c r="L1012" s="31" t="s">
        <v>2727</v>
      </c>
      <c r="M1012" s="31"/>
      <c r="N1012" s="31" t="s">
        <v>11068</v>
      </c>
      <c r="O1012" s="31"/>
      <c r="P1012" s="31" t="s">
        <v>11067</v>
      </c>
      <c r="Q1012" s="31" t="s">
        <v>11070</v>
      </c>
      <c r="R1012" s="31"/>
      <c r="S1012" s="31" t="s">
        <v>5</v>
      </c>
      <c r="T1012" s="49" t="s">
        <v>18634</v>
      </c>
      <c r="U1012" s="83" t="s">
        <v>18605</v>
      </c>
      <c r="V1012" s="49" t="s">
        <v>3537</v>
      </c>
      <c r="W1012" s="49" t="s">
        <v>18738</v>
      </c>
      <c r="X1012" s="32" t="s">
        <v>18603</v>
      </c>
      <c r="Y1012" s="49" t="s">
        <v>1930</v>
      </c>
      <c r="Z1012" s="49" t="s">
        <v>1930</v>
      </c>
      <c r="AA1012" s="49" t="s">
        <v>1930</v>
      </c>
      <c r="AB1012" s="83"/>
      <c r="AC1012" s="38"/>
    </row>
    <row r="1013" spans="1:29" s="98" customFormat="1" ht="15.75">
      <c r="A1013" s="42" t="s">
        <v>11063</v>
      </c>
      <c r="B1013" s="42" t="s">
        <v>15193</v>
      </c>
      <c r="C1013" s="42"/>
      <c r="D1013" s="42" t="s">
        <v>15194</v>
      </c>
      <c r="E1013" s="42" t="s">
        <v>2927</v>
      </c>
      <c r="F1013" s="42" t="s">
        <v>15218</v>
      </c>
      <c r="G1013" s="42" t="s">
        <v>15219</v>
      </c>
      <c r="H1013" s="42" t="s">
        <v>15220</v>
      </c>
      <c r="I1013" s="31" t="s">
        <v>15195</v>
      </c>
      <c r="J1013" s="31" t="s">
        <v>11313</v>
      </c>
      <c r="K1013" s="31" t="s">
        <v>11314</v>
      </c>
      <c r="L1013" s="31" t="s">
        <v>11220</v>
      </c>
      <c r="M1013" s="31"/>
      <c r="N1013" s="31" t="s">
        <v>11068</v>
      </c>
      <c r="O1013" s="31"/>
      <c r="P1013" s="31" t="s">
        <v>11067</v>
      </c>
      <c r="Q1013" s="31" t="s">
        <v>11070</v>
      </c>
      <c r="R1013" s="31"/>
      <c r="S1013" s="31" t="s">
        <v>5</v>
      </c>
      <c r="T1013" s="95" t="s">
        <v>18634</v>
      </c>
      <c r="U1013" s="96" t="s">
        <v>18610</v>
      </c>
      <c r="V1013" s="95" t="s">
        <v>1930</v>
      </c>
      <c r="W1013" s="95" t="s">
        <v>18738</v>
      </c>
      <c r="X1013" s="43" t="s">
        <v>18603</v>
      </c>
      <c r="Y1013" s="95" t="s">
        <v>1930</v>
      </c>
      <c r="Z1013" s="95" t="s">
        <v>1930</v>
      </c>
      <c r="AA1013" s="95" t="s">
        <v>1930</v>
      </c>
      <c r="AB1013" s="96"/>
      <c r="AC1013" s="97"/>
    </row>
    <row r="1014" spans="1:29" s="33" customFormat="1" ht="15.75">
      <c r="A1014" s="31" t="s">
        <v>11063</v>
      </c>
      <c r="B1014" s="31" t="s">
        <v>15193</v>
      </c>
      <c r="C1014" s="31"/>
      <c r="D1014" s="31" t="s">
        <v>15194</v>
      </c>
      <c r="E1014" s="31" t="s">
        <v>2927</v>
      </c>
      <c r="F1014" s="31" t="s">
        <v>15221</v>
      </c>
      <c r="G1014" s="31" t="s">
        <v>16432</v>
      </c>
      <c r="H1014" s="31" t="s">
        <v>15222</v>
      </c>
      <c r="I1014" s="31" t="s">
        <v>15195</v>
      </c>
      <c r="J1014" s="31" t="s">
        <v>11313</v>
      </c>
      <c r="K1014" s="31" t="s">
        <v>11314</v>
      </c>
      <c r="L1014" s="31" t="s">
        <v>11224</v>
      </c>
      <c r="M1014" s="31"/>
      <c r="N1014" s="31" t="s">
        <v>11068</v>
      </c>
      <c r="O1014" s="31"/>
      <c r="P1014" s="31" t="s">
        <v>11067</v>
      </c>
      <c r="Q1014" s="31" t="s">
        <v>11070</v>
      </c>
      <c r="R1014" s="31"/>
      <c r="S1014" s="31" t="s">
        <v>5</v>
      </c>
      <c r="T1014" s="49" t="s">
        <v>18634</v>
      </c>
      <c r="U1014" s="83" t="s">
        <v>18605</v>
      </c>
      <c r="V1014" s="49" t="s">
        <v>3537</v>
      </c>
      <c r="W1014" s="49" t="s">
        <v>18738</v>
      </c>
      <c r="X1014" s="32" t="s">
        <v>18603</v>
      </c>
      <c r="Y1014" s="49" t="s">
        <v>1930</v>
      </c>
      <c r="Z1014" s="49" t="s">
        <v>1930</v>
      </c>
      <c r="AA1014" s="49" t="s">
        <v>1930</v>
      </c>
      <c r="AB1014" s="83"/>
      <c r="AC1014" s="38"/>
    </row>
    <row r="1015" spans="1:29" s="105" customFormat="1" ht="15.75">
      <c r="A1015" s="40" t="s">
        <v>11063</v>
      </c>
      <c r="B1015" s="40" t="s">
        <v>15193</v>
      </c>
      <c r="C1015" s="40"/>
      <c r="D1015" s="40" t="s">
        <v>15194</v>
      </c>
      <c r="E1015" s="40" t="s">
        <v>2927</v>
      </c>
      <c r="F1015" s="40" t="s">
        <v>15223</v>
      </c>
      <c r="G1015" s="40" t="s">
        <v>15224</v>
      </c>
      <c r="H1015" s="40" t="s">
        <v>15225</v>
      </c>
      <c r="I1015" s="31" t="s">
        <v>15197</v>
      </c>
      <c r="J1015" s="31" t="s">
        <v>15198</v>
      </c>
      <c r="K1015" s="31" t="s">
        <v>15199</v>
      </c>
      <c r="L1015" s="31" t="s">
        <v>2681</v>
      </c>
      <c r="M1015" s="31"/>
      <c r="N1015" s="31" t="s">
        <v>11075</v>
      </c>
      <c r="O1015" s="31" t="s">
        <v>15226</v>
      </c>
      <c r="P1015" s="31" t="s">
        <v>11067</v>
      </c>
      <c r="Q1015" s="31" t="s">
        <v>11070</v>
      </c>
      <c r="R1015" s="31"/>
      <c r="S1015" s="31" t="s">
        <v>11071</v>
      </c>
      <c r="T1015" s="46" t="s">
        <v>18636</v>
      </c>
      <c r="U1015" s="103" t="s">
        <v>18609</v>
      </c>
      <c r="V1015" s="46" t="s">
        <v>3551</v>
      </c>
      <c r="W1015" s="46" t="s">
        <v>18738</v>
      </c>
      <c r="X1015" s="41" t="s">
        <v>18603</v>
      </c>
      <c r="Y1015" s="46" t="s">
        <v>1930</v>
      </c>
      <c r="Z1015" s="46" t="s">
        <v>1930</v>
      </c>
      <c r="AA1015" s="46" t="s">
        <v>1930</v>
      </c>
      <c r="AB1015" s="103"/>
      <c r="AC1015" s="104"/>
    </row>
    <row r="1016" spans="1:29" s="105" customFormat="1" ht="15.75">
      <c r="A1016" s="40" t="s">
        <v>11063</v>
      </c>
      <c r="B1016" s="40" t="s">
        <v>15193</v>
      </c>
      <c r="C1016" s="40"/>
      <c r="D1016" s="40" t="s">
        <v>15194</v>
      </c>
      <c r="E1016" s="40" t="s">
        <v>2927</v>
      </c>
      <c r="F1016" s="40" t="s">
        <v>15227</v>
      </c>
      <c r="G1016" s="40" t="s">
        <v>15228</v>
      </c>
      <c r="H1016" s="40" t="s">
        <v>15225</v>
      </c>
      <c r="I1016" s="31" t="s">
        <v>15197</v>
      </c>
      <c r="J1016" s="31" t="s">
        <v>15198</v>
      </c>
      <c r="K1016" s="31" t="s">
        <v>15199</v>
      </c>
      <c r="L1016" s="31" t="s">
        <v>2721</v>
      </c>
      <c r="M1016" s="31"/>
      <c r="N1016" s="31" t="s">
        <v>11075</v>
      </c>
      <c r="O1016" s="31" t="s">
        <v>15229</v>
      </c>
      <c r="P1016" s="31" t="s">
        <v>11067</v>
      </c>
      <c r="Q1016" s="31" t="s">
        <v>11070</v>
      </c>
      <c r="R1016" s="31"/>
      <c r="S1016" s="31" t="s">
        <v>11071</v>
      </c>
      <c r="T1016" s="46" t="s">
        <v>18636</v>
      </c>
      <c r="U1016" s="103" t="s">
        <v>18609</v>
      </c>
      <c r="V1016" s="46" t="s">
        <v>3551</v>
      </c>
      <c r="W1016" s="46" t="s">
        <v>18738</v>
      </c>
      <c r="X1016" s="41" t="s">
        <v>18603</v>
      </c>
      <c r="Y1016" s="46" t="s">
        <v>1930</v>
      </c>
      <c r="Z1016" s="46" t="s">
        <v>1930</v>
      </c>
      <c r="AA1016" s="46" t="s">
        <v>1930</v>
      </c>
      <c r="AB1016" s="103"/>
      <c r="AC1016" s="104"/>
    </row>
    <row r="1017" spans="1:29" s="105" customFormat="1" ht="15.75">
      <c r="A1017" s="40" t="s">
        <v>11063</v>
      </c>
      <c r="B1017" s="40" t="s">
        <v>15193</v>
      </c>
      <c r="C1017" s="40"/>
      <c r="D1017" s="40" t="s">
        <v>15194</v>
      </c>
      <c r="E1017" s="40" t="s">
        <v>2927</v>
      </c>
      <c r="F1017" s="40" t="s">
        <v>15230</v>
      </c>
      <c r="G1017" s="40" t="s">
        <v>15231</v>
      </c>
      <c r="H1017" s="40" t="s">
        <v>15225</v>
      </c>
      <c r="I1017" s="31" t="s">
        <v>15197</v>
      </c>
      <c r="J1017" s="31" t="s">
        <v>15198</v>
      </c>
      <c r="K1017" s="31" t="s">
        <v>15199</v>
      </c>
      <c r="L1017" s="31" t="s">
        <v>2723</v>
      </c>
      <c r="M1017" s="31"/>
      <c r="N1017" s="31" t="s">
        <v>11075</v>
      </c>
      <c r="O1017" s="31" t="s">
        <v>15232</v>
      </c>
      <c r="P1017" s="31" t="s">
        <v>11067</v>
      </c>
      <c r="Q1017" s="31" t="s">
        <v>11070</v>
      </c>
      <c r="R1017" s="31"/>
      <c r="S1017" s="31" t="s">
        <v>11071</v>
      </c>
      <c r="T1017" s="46" t="s">
        <v>18636</v>
      </c>
      <c r="U1017" s="103" t="s">
        <v>18609</v>
      </c>
      <c r="V1017" s="46" t="s">
        <v>3551</v>
      </c>
      <c r="W1017" s="46" t="s">
        <v>18738</v>
      </c>
      <c r="X1017" s="41" t="s">
        <v>18603</v>
      </c>
      <c r="Y1017" s="46" t="s">
        <v>1930</v>
      </c>
      <c r="Z1017" s="46" t="s">
        <v>1930</v>
      </c>
      <c r="AA1017" s="46" t="s">
        <v>1930</v>
      </c>
      <c r="AB1017" s="103"/>
      <c r="AC1017" s="104"/>
    </row>
    <row r="1018" spans="1:29" s="105" customFormat="1" ht="15.75">
      <c r="A1018" s="40" t="s">
        <v>11063</v>
      </c>
      <c r="B1018" s="40" t="s">
        <v>15193</v>
      </c>
      <c r="C1018" s="40"/>
      <c r="D1018" s="40" t="s">
        <v>15194</v>
      </c>
      <c r="E1018" s="40" t="s">
        <v>2927</v>
      </c>
      <c r="F1018" s="40" t="s">
        <v>15233</v>
      </c>
      <c r="G1018" s="40" t="s">
        <v>15234</v>
      </c>
      <c r="H1018" s="40" t="s">
        <v>15225</v>
      </c>
      <c r="I1018" s="31" t="s">
        <v>15197</v>
      </c>
      <c r="J1018" s="31" t="s">
        <v>15198</v>
      </c>
      <c r="K1018" s="31" t="s">
        <v>15199</v>
      </c>
      <c r="L1018" s="31" t="s">
        <v>2724</v>
      </c>
      <c r="M1018" s="31"/>
      <c r="N1018" s="31" t="s">
        <v>11075</v>
      </c>
      <c r="O1018" s="31" t="s">
        <v>15235</v>
      </c>
      <c r="P1018" s="31" t="s">
        <v>11067</v>
      </c>
      <c r="Q1018" s="31" t="s">
        <v>11070</v>
      </c>
      <c r="R1018" s="31"/>
      <c r="S1018" s="31" t="s">
        <v>11071</v>
      </c>
      <c r="T1018" s="46" t="s">
        <v>18636</v>
      </c>
      <c r="U1018" s="103" t="s">
        <v>18609</v>
      </c>
      <c r="V1018" s="46" t="s">
        <v>3551</v>
      </c>
      <c r="W1018" s="46" t="s">
        <v>18738</v>
      </c>
      <c r="X1018" s="41" t="s">
        <v>18603</v>
      </c>
      <c r="Y1018" s="46" t="s">
        <v>1930</v>
      </c>
      <c r="Z1018" s="46" t="s">
        <v>1930</v>
      </c>
      <c r="AA1018" s="46" t="s">
        <v>1930</v>
      </c>
      <c r="AB1018" s="103"/>
      <c r="AC1018" s="104"/>
    </row>
    <row r="1019" spans="1:29" s="105" customFormat="1" ht="15.75">
      <c r="A1019" s="40" t="s">
        <v>11063</v>
      </c>
      <c r="B1019" s="40" t="s">
        <v>15193</v>
      </c>
      <c r="C1019" s="40"/>
      <c r="D1019" s="40" t="s">
        <v>15194</v>
      </c>
      <c r="E1019" s="40" t="s">
        <v>2927</v>
      </c>
      <c r="F1019" s="40" t="s">
        <v>15236</v>
      </c>
      <c r="G1019" s="40" t="s">
        <v>15237</v>
      </c>
      <c r="H1019" s="40" t="s">
        <v>15225</v>
      </c>
      <c r="I1019" s="31" t="s">
        <v>15197</v>
      </c>
      <c r="J1019" s="31" t="s">
        <v>15198</v>
      </c>
      <c r="K1019" s="31" t="s">
        <v>15199</v>
      </c>
      <c r="L1019" s="31" t="s">
        <v>2725</v>
      </c>
      <c r="M1019" s="31"/>
      <c r="N1019" s="31" t="s">
        <v>11075</v>
      </c>
      <c r="O1019" s="31" t="s">
        <v>15238</v>
      </c>
      <c r="P1019" s="31" t="s">
        <v>11067</v>
      </c>
      <c r="Q1019" s="31" t="s">
        <v>11070</v>
      </c>
      <c r="R1019" s="31"/>
      <c r="S1019" s="31" t="s">
        <v>11071</v>
      </c>
      <c r="T1019" s="46" t="s">
        <v>18636</v>
      </c>
      <c r="U1019" s="103" t="s">
        <v>18609</v>
      </c>
      <c r="V1019" s="46" t="s">
        <v>3551</v>
      </c>
      <c r="W1019" s="46" t="s">
        <v>18738</v>
      </c>
      <c r="X1019" s="41" t="s">
        <v>18603</v>
      </c>
      <c r="Y1019" s="46" t="s">
        <v>1930</v>
      </c>
      <c r="Z1019" s="46" t="s">
        <v>1930</v>
      </c>
      <c r="AA1019" s="46" t="s">
        <v>1930</v>
      </c>
      <c r="AB1019" s="103"/>
      <c r="AC1019" s="104"/>
    </row>
    <row r="1020" spans="1:29" s="105" customFormat="1" ht="15.75">
      <c r="A1020" s="40" t="s">
        <v>11063</v>
      </c>
      <c r="B1020" s="40" t="s">
        <v>15193</v>
      </c>
      <c r="C1020" s="40"/>
      <c r="D1020" s="40" t="s">
        <v>15194</v>
      </c>
      <c r="E1020" s="40" t="s">
        <v>2927</v>
      </c>
      <c r="F1020" s="40" t="s">
        <v>15239</v>
      </c>
      <c r="G1020" s="40" t="s">
        <v>15240</v>
      </c>
      <c r="H1020" s="40" t="s">
        <v>15225</v>
      </c>
      <c r="I1020" s="31" t="s">
        <v>15197</v>
      </c>
      <c r="J1020" s="31" t="s">
        <v>15198</v>
      </c>
      <c r="K1020" s="31" t="s">
        <v>15199</v>
      </c>
      <c r="L1020" s="31" t="s">
        <v>2726</v>
      </c>
      <c r="M1020" s="31"/>
      <c r="N1020" s="31" t="s">
        <v>11075</v>
      </c>
      <c r="O1020" s="31" t="s">
        <v>15241</v>
      </c>
      <c r="P1020" s="31" t="s">
        <v>11067</v>
      </c>
      <c r="Q1020" s="31" t="s">
        <v>11070</v>
      </c>
      <c r="R1020" s="31"/>
      <c r="S1020" s="31" t="s">
        <v>11071</v>
      </c>
      <c r="T1020" s="46" t="s">
        <v>18636</v>
      </c>
      <c r="U1020" s="103" t="s">
        <v>18609</v>
      </c>
      <c r="V1020" s="46" t="s">
        <v>3551</v>
      </c>
      <c r="W1020" s="46" t="s">
        <v>18738</v>
      </c>
      <c r="X1020" s="41" t="s">
        <v>18603</v>
      </c>
      <c r="Y1020" s="46" t="s">
        <v>1930</v>
      </c>
      <c r="Z1020" s="46" t="s">
        <v>1930</v>
      </c>
      <c r="AA1020" s="46" t="s">
        <v>1930</v>
      </c>
      <c r="AB1020" s="103"/>
      <c r="AC1020" s="104"/>
    </row>
    <row r="1021" spans="1:29" s="105" customFormat="1" ht="15.75">
      <c r="A1021" s="40" t="s">
        <v>11063</v>
      </c>
      <c r="B1021" s="40" t="s">
        <v>15193</v>
      </c>
      <c r="C1021" s="40"/>
      <c r="D1021" s="40" t="s">
        <v>15194</v>
      </c>
      <c r="E1021" s="40" t="s">
        <v>2927</v>
      </c>
      <c r="F1021" s="40" t="s">
        <v>15242</v>
      </c>
      <c r="G1021" s="40" t="s">
        <v>15243</v>
      </c>
      <c r="H1021" s="40" t="s">
        <v>15225</v>
      </c>
      <c r="I1021" s="31" t="s">
        <v>15197</v>
      </c>
      <c r="J1021" s="31" t="s">
        <v>15198</v>
      </c>
      <c r="K1021" s="31" t="s">
        <v>15199</v>
      </c>
      <c r="L1021" s="31" t="s">
        <v>2727</v>
      </c>
      <c r="M1021" s="31"/>
      <c r="N1021" s="31" t="s">
        <v>11075</v>
      </c>
      <c r="O1021" s="31" t="s">
        <v>15244</v>
      </c>
      <c r="P1021" s="31" t="s">
        <v>11067</v>
      </c>
      <c r="Q1021" s="31" t="s">
        <v>11070</v>
      </c>
      <c r="R1021" s="31"/>
      <c r="S1021" s="31" t="s">
        <v>11071</v>
      </c>
      <c r="T1021" s="46" t="s">
        <v>18636</v>
      </c>
      <c r="U1021" s="103" t="s">
        <v>18609</v>
      </c>
      <c r="V1021" s="46" t="s">
        <v>3551</v>
      </c>
      <c r="W1021" s="46" t="s">
        <v>18738</v>
      </c>
      <c r="X1021" s="41" t="s">
        <v>18603</v>
      </c>
      <c r="Y1021" s="46" t="s">
        <v>1930</v>
      </c>
      <c r="Z1021" s="46" t="s">
        <v>1930</v>
      </c>
      <c r="AA1021" s="46" t="s">
        <v>1930</v>
      </c>
      <c r="AB1021" s="103"/>
      <c r="AC1021" s="104"/>
    </row>
    <row r="1022" spans="1:29" s="105" customFormat="1" ht="15.75">
      <c r="A1022" s="40" t="s">
        <v>11063</v>
      </c>
      <c r="B1022" s="40" t="s">
        <v>15193</v>
      </c>
      <c r="C1022" s="40"/>
      <c r="D1022" s="40" t="s">
        <v>15194</v>
      </c>
      <c r="E1022" s="40" t="s">
        <v>2927</v>
      </c>
      <c r="F1022" s="40" t="s">
        <v>15245</v>
      </c>
      <c r="G1022" s="40" t="s">
        <v>15246</v>
      </c>
      <c r="H1022" s="40" t="s">
        <v>15225</v>
      </c>
      <c r="I1022" s="31" t="s">
        <v>15197</v>
      </c>
      <c r="J1022" s="31" t="s">
        <v>15198</v>
      </c>
      <c r="K1022" s="31" t="s">
        <v>15199</v>
      </c>
      <c r="L1022" s="31" t="s">
        <v>11220</v>
      </c>
      <c r="M1022" s="31"/>
      <c r="N1022" s="31" t="s">
        <v>11075</v>
      </c>
      <c r="O1022" s="31" t="s">
        <v>15247</v>
      </c>
      <c r="P1022" s="31" t="s">
        <v>11067</v>
      </c>
      <c r="Q1022" s="31" t="s">
        <v>11070</v>
      </c>
      <c r="R1022" s="31"/>
      <c r="S1022" s="31" t="s">
        <v>11071</v>
      </c>
      <c r="T1022" s="46" t="s">
        <v>18636</v>
      </c>
      <c r="U1022" s="103" t="s">
        <v>18609</v>
      </c>
      <c r="V1022" s="46" t="s">
        <v>3551</v>
      </c>
      <c r="W1022" s="46" t="s">
        <v>18738</v>
      </c>
      <c r="X1022" s="41" t="s">
        <v>18603</v>
      </c>
      <c r="Y1022" s="46" t="s">
        <v>1930</v>
      </c>
      <c r="Z1022" s="46" t="s">
        <v>1930</v>
      </c>
      <c r="AA1022" s="46" t="s">
        <v>1930</v>
      </c>
      <c r="AB1022" s="103"/>
      <c r="AC1022" s="104"/>
    </row>
    <row r="1023" spans="1:29" s="105" customFormat="1" ht="15.75">
      <c r="A1023" s="40" t="s">
        <v>11063</v>
      </c>
      <c r="B1023" s="40" t="s">
        <v>15193</v>
      </c>
      <c r="C1023" s="40"/>
      <c r="D1023" s="40" t="s">
        <v>15194</v>
      </c>
      <c r="E1023" s="40" t="s">
        <v>2927</v>
      </c>
      <c r="F1023" s="40" t="s">
        <v>15248</v>
      </c>
      <c r="G1023" s="40" t="s">
        <v>15249</v>
      </c>
      <c r="H1023" s="40" t="s">
        <v>15225</v>
      </c>
      <c r="I1023" s="31" t="s">
        <v>15197</v>
      </c>
      <c r="J1023" s="31" t="s">
        <v>15198</v>
      </c>
      <c r="K1023" s="31" t="s">
        <v>15199</v>
      </c>
      <c r="L1023" s="31" t="s">
        <v>11224</v>
      </c>
      <c r="M1023" s="31"/>
      <c r="N1023" s="31" t="s">
        <v>11075</v>
      </c>
      <c r="O1023" s="31" t="s">
        <v>15250</v>
      </c>
      <c r="P1023" s="31" t="s">
        <v>11067</v>
      </c>
      <c r="Q1023" s="31" t="s">
        <v>11070</v>
      </c>
      <c r="R1023" s="31"/>
      <c r="S1023" s="31" t="s">
        <v>11071</v>
      </c>
      <c r="T1023" s="46" t="s">
        <v>18636</v>
      </c>
      <c r="U1023" s="103" t="s">
        <v>18609</v>
      </c>
      <c r="V1023" s="46" t="s">
        <v>3551</v>
      </c>
      <c r="W1023" s="46" t="s">
        <v>18738</v>
      </c>
      <c r="X1023" s="41" t="s">
        <v>18603</v>
      </c>
      <c r="Y1023" s="46" t="s">
        <v>1930</v>
      </c>
      <c r="Z1023" s="46" t="s">
        <v>1930</v>
      </c>
      <c r="AA1023" s="46" t="s">
        <v>1930</v>
      </c>
      <c r="AB1023" s="103"/>
      <c r="AC1023" s="104"/>
    </row>
    <row r="1024" spans="1:29" s="105" customFormat="1" ht="15.75">
      <c r="A1024" s="40" t="s">
        <v>11063</v>
      </c>
      <c r="B1024" s="40" t="s">
        <v>15193</v>
      </c>
      <c r="C1024" s="40"/>
      <c r="D1024" s="40" t="s">
        <v>15194</v>
      </c>
      <c r="E1024" s="40" t="s">
        <v>2927</v>
      </c>
      <c r="F1024" s="40" t="s">
        <v>15251</v>
      </c>
      <c r="G1024" s="40" t="s">
        <v>15252</v>
      </c>
      <c r="H1024" s="40" t="s">
        <v>15225</v>
      </c>
      <c r="I1024" s="31" t="s">
        <v>15197</v>
      </c>
      <c r="J1024" s="31" t="s">
        <v>15198</v>
      </c>
      <c r="K1024" s="31" t="s">
        <v>15199</v>
      </c>
      <c r="L1024" s="31" t="s">
        <v>11228</v>
      </c>
      <c r="M1024" s="31"/>
      <c r="N1024" s="31" t="s">
        <v>11075</v>
      </c>
      <c r="O1024" s="31" t="s">
        <v>15253</v>
      </c>
      <c r="P1024" s="31" t="s">
        <v>11067</v>
      </c>
      <c r="Q1024" s="31" t="s">
        <v>11070</v>
      </c>
      <c r="R1024" s="31"/>
      <c r="S1024" s="31" t="s">
        <v>11071</v>
      </c>
      <c r="T1024" s="46" t="s">
        <v>18636</v>
      </c>
      <c r="U1024" s="103" t="s">
        <v>18609</v>
      </c>
      <c r="V1024" s="46" t="s">
        <v>3551</v>
      </c>
      <c r="W1024" s="46" t="s">
        <v>18738</v>
      </c>
      <c r="X1024" s="41" t="s">
        <v>18603</v>
      </c>
      <c r="Y1024" s="46" t="s">
        <v>1930</v>
      </c>
      <c r="Z1024" s="46" t="s">
        <v>1930</v>
      </c>
      <c r="AA1024" s="46" t="s">
        <v>1930</v>
      </c>
      <c r="AB1024" s="103"/>
      <c r="AC1024" s="104"/>
    </row>
    <row r="1025" spans="1:29" s="98" customFormat="1" ht="15.75">
      <c r="A1025" s="42" t="s">
        <v>11063</v>
      </c>
      <c r="B1025" s="42" t="s">
        <v>10442</v>
      </c>
      <c r="C1025" s="42"/>
      <c r="D1025" s="42" t="s">
        <v>10443</v>
      </c>
      <c r="E1025" s="42" t="s">
        <v>2927</v>
      </c>
      <c r="F1025" s="42" t="s">
        <v>15254</v>
      </c>
      <c r="G1025" s="42" t="s">
        <v>11316</v>
      </c>
      <c r="H1025" s="42" t="s">
        <v>11317</v>
      </c>
      <c r="I1025" s="31"/>
      <c r="J1025" s="31"/>
      <c r="K1025" s="31"/>
      <c r="L1025" s="31" t="s">
        <v>11067</v>
      </c>
      <c r="M1025" s="31"/>
      <c r="N1025" s="31" t="s">
        <v>11068</v>
      </c>
      <c r="O1025" s="31" t="s">
        <v>15255</v>
      </c>
      <c r="P1025" s="31" t="s">
        <v>11067</v>
      </c>
      <c r="Q1025" s="31" t="s">
        <v>11070</v>
      </c>
      <c r="R1025" s="31"/>
      <c r="S1025" s="31" t="s">
        <v>11071</v>
      </c>
      <c r="T1025" s="95" t="s">
        <v>18634</v>
      </c>
      <c r="U1025" s="96" t="s">
        <v>18610</v>
      </c>
      <c r="V1025" s="95" t="s">
        <v>1930</v>
      </c>
      <c r="W1025" s="95" t="s">
        <v>18738</v>
      </c>
      <c r="X1025" s="43" t="s">
        <v>18603</v>
      </c>
      <c r="Y1025" s="95" t="s">
        <v>1930</v>
      </c>
      <c r="Z1025" s="95" t="s">
        <v>1930</v>
      </c>
      <c r="AA1025" s="95" t="s">
        <v>1930</v>
      </c>
      <c r="AB1025" s="96"/>
      <c r="AC1025" s="97"/>
    </row>
    <row r="1026" spans="1:29" s="90" customFormat="1" ht="15.75">
      <c r="A1026" s="34" t="s">
        <v>11063</v>
      </c>
      <c r="B1026" s="34" t="s">
        <v>10442</v>
      </c>
      <c r="C1026" s="34"/>
      <c r="D1026" s="34" t="s">
        <v>10443</v>
      </c>
      <c r="E1026" s="34" t="s">
        <v>2927</v>
      </c>
      <c r="F1026" s="34" t="s">
        <v>15256</v>
      </c>
      <c r="G1026" s="34" t="s">
        <v>15257</v>
      </c>
      <c r="H1026" s="34" t="s">
        <v>15258</v>
      </c>
      <c r="I1026" s="31" t="s">
        <v>15254</v>
      </c>
      <c r="J1026" s="31" t="s">
        <v>11316</v>
      </c>
      <c r="K1026" s="31" t="s">
        <v>11317</v>
      </c>
      <c r="L1026" s="31" t="s">
        <v>2681</v>
      </c>
      <c r="M1026" s="31"/>
      <c r="N1026" s="31" t="s">
        <v>11075</v>
      </c>
      <c r="O1026" s="31" t="s">
        <v>15259</v>
      </c>
      <c r="P1026" s="31" t="s">
        <v>11067</v>
      </c>
      <c r="Q1026" s="31" t="s">
        <v>11070</v>
      </c>
      <c r="R1026" s="31"/>
      <c r="S1026" s="31" t="s">
        <v>11071</v>
      </c>
      <c r="T1026" s="35" t="s">
        <v>18636</v>
      </c>
      <c r="U1026" s="88" t="s">
        <v>18606</v>
      </c>
      <c r="V1026" s="35" t="s">
        <v>1930</v>
      </c>
      <c r="W1026" s="35" t="s">
        <v>2676</v>
      </c>
      <c r="X1026" s="39" t="s">
        <v>1930</v>
      </c>
      <c r="Y1026" s="35" t="s">
        <v>1930</v>
      </c>
      <c r="Z1026" s="35" t="s">
        <v>1930</v>
      </c>
      <c r="AA1026" s="35" t="s">
        <v>1930</v>
      </c>
      <c r="AB1026" s="88"/>
      <c r="AC1026" s="89"/>
    </row>
    <row r="1027" spans="1:29" s="33" customFormat="1" ht="15.75">
      <c r="A1027" s="31" t="s">
        <v>11063</v>
      </c>
      <c r="B1027" s="31" t="s">
        <v>10442</v>
      </c>
      <c r="C1027" s="31"/>
      <c r="D1027" s="31" t="s">
        <v>10443</v>
      </c>
      <c r="E1027" s="31" t="s">
        <v>2927</v>
      </c>
      <c r="F1027" s="31" t="s">
        <v>15260</v>
      </c>
      <c r="G1027" s="31" t="s">
        <v>15261</v>
      </c>
      <c r="H1027" s="31" t="s">
        <v>15262</v>
      </c>
      <c r="I1027" s="31" t="s">
        <v>15254</v>
      </c>
      <c r="J1027" s="31" t="s">
        <v>11316</v>
      </c>
      <c r="K1027" s="31" t="s">
        <v>11317</v>
      </c>
      <c r="L1027" s="31" t="s">
        <v>2721</v>
      </c>
      <c r="M1027" s="31"/>
      <c r="N1027" s="31" t="s">
        <v>11068</v>
      </c>
      <c r="O1027" s="31"/>
      <c r="P1027" s="31" t="s">
        <v>11067</v>
      </c>
      <c r="Q1027" s="31" t="s">
        <v>11070</v>
      </c>
      <c r="R1027" s="31"/>
      <c r="S1027" s="31" t="s">
        <v>5</v>
      </c>
      <c r="T1027" s="49" t="s">
        <v>18634</v>
      </c>
      <c r="U1027" s="83" t="s">
        <v>18605</v>
      </c>
      <c r="V1027" s="49" t="s">
        <v>3537</v>
      </c>
      <c r="W1027" s="49" t="s">
        <v>18738</v>
      </c>
      <c r="X1027" s="32" t="s">
        <v>18603</v>
      </c>
      <c r="Y1027" s="49" t="s">
        <v>1930</v>
      </c>
      <c r="Z1027" s="49" t="s">
        <v>1930</v>
      </c>
      <c r="AA1027" s="49" t="s">
        <v>1930</v>
      </c>
      <c r="AB1027" s="83"/>
      <c r="AC1027" s="38"/>
    </row>
    <row r="1028" spans="1:29" s="33" customFormat="1" ht="15.75">
      <c r="A1028" s="31" t="s">
        <v>11063</v>
      </c>
      <c r="B1028" s="31" t="s">
        <v>10442</v>
      </c>
      <c r="C1028" s="31"/>
      <c r="D1028" s="31" t="s">
        <v>10443</v>
      </c>
      <c r="E1028" s="31" t="s">
        <v>2927</v>
      </c>
      <c r="F1028" s="31" t="s">
        <v>15263</v>
      </c>
      <c r="G1028" s="31" t="s">
        <v>15264</v>
      </c>
      <c r="H1028" s="31" t="s">
        <v>15265</v>
      </c>
      <c r="I1028" s="31" t="s">
        <v>15254</v>
      </c>
      <c r="J1028" s="31" t="s">
        <v>11316</v>
      </c>
      <c r="K1028" s="31" t="s">
        <v>11317</v>
      </c>
      <c r="L1028" s="31" t="s">
        <v>2723</v>
      </c>
      <c r="M1028" s="31"/>
      <c r="N1028" s="31" t="s">
        <v>11068</v>
      </c>
      <c r="O1028" s="31"/>
      <c r="P1028" s="31" t="s">
        <v>11067</v>
      </c>
      <c r="Q1028" s="31" t="s">
        <v>11070</v>
      </c>
      <c r="R1028" s="31"/>
      <c r="S1028" s="31" t="s">
        <v>5</v>
      </c>
      <c r="T1028" s="49" t="s">
        <v>18634</v>
      </c>
      <c r="U1028" s="83" t="s">
        <v>18605</v>
      </c>
      <c r="V1028" s="49" t="s">
        <v>3537</v>
      </c>
      <c r="W1028" s="49" t="s">
        <v>18738</v>
      </c>
      <c r="X1028" s="32" t="s">
        <v>18603</v>
      </c>
      <c r="Y1028" s="49" t="s">
        <v>1930</v>
      </c>
      <c r="Z1028" s="49" t="s">
        <v>1930</v>
      </c>
      <c r="AA1028" s="49" t="s">
        <v>1930</v>
      </c>
      <c r="AB1028" s="83"/>
      <c r="AC1028" s="38"/>
    </row>
    <row r="1029" spans="1:29" s="98" customFormat="1" ht="15.75">
      <c r="A1029" s="42" t="s">
        <v>11063</v>
      </c>
      <c r="B1029" s="42" t="s">
        <v>10442</v>
      </c>
      <c r="C1029" s="42"/>
      <c r="D1029" s="42" t="s">
        <v>10443</v>
      </c>
      <c r="E1029" s="42" t="s">
        <v>2927</v>
      </c>
      <c r="F1029" s="42" t="s">
        <v>15266</v>
      </c>
      <c r="G1029" s="42" t="s">
        <v>15267</v>
      </c>
      <c r="H1029" s="42" t="s">
        <v>15268</v>
      </c>
      <c r="I1029" s="31" t="s">
        <v>15254</v>
      </c>
      <c r="J1029" s="31" t="s">
        <v>11316</v>
      </c>
      <c r="K1029" s="31" t="s">
        <v>11317</v>
      </c>
      <c r="L1029" s="31" t="s">
        <v>2724</v>
      </c>
      <c r="M1029" s="31"/>
      <c r="N1029" s="31" t="s">
        <v>11068</v>
      </c>
      <c r="O1029" s="31"/>
      <c r="P1029" s="31" t="s">
        <v>11067</v>
      </c>
      <c r="Q1029" s="31" t="s">
        <v>11070</v>
      </c>
      <c r="R1029" s="31"/>
      <c r="S1029" s="31" t="s">
        <v>5</v>
      </c>
      <c r="T1029" s="95" t="s">
        <v>18634</v>
      </c>
      <c r="U1029" s="96" t="s">
        <v>18610</v>
      </c>
      <c r="V1029" s="95" t="s">
        <v>1930</v>
      </c>
      <c r="W1029" s="95" t="s">
        <v>18738</v>
      </c>
      <c r="X1029" s="43" t="s">
        <v>18603</v>
      </c>
      <c r="Y1029" s="95" t="s">
        <v>1930</v>
      </c>
      <c r="Z1029" s="95" t="s">
        <v>1930</v>
      </c>
      <c r="AA1029" s="95" t="s">
        <v>1930</v>
      </c>
      <c r="AB1029" s="96"/>
      <c r="AC1029" s="97"/>
    </row>
    <row r="1030" spans="1:29" s="98" customFormat="1" ht="15.75">
      <c r="A1030" s="42" t="s">
        <v>11063</v>
      </c>
      <c r="B1030" s="42" t="s">
        <v>10442</v>
      </c>
      <c r="C1030" s="42"/>
      <c r="D1030" s="42" t="s">
        <v>10443</v>
      </c>
      <c r="E1030" s="42" t="s">
        <v>2927</v>
      </c>
      <c r="F1030" s="42" t="s">
        <v>15269</v>
      </c>
      <c r="G1030" s="42" t="s">
        <v>15270</v>
      </c>
      <c r="H1030" s="42" t="s">
        <v>15271</v>
      </c>
      <c r="I1030" s="31" t="s">
        <v>15254</v>
      </c>
      <c r="J1030" s="31" t="s">
        <v>11316</v>
      </c>
      <c r="K1030" s="31" t="s">
        <v>11317</v>
      </c>
      <c r="L1030" s="31" t="s">
        <v>2725</v>
      </c>
      <c r="M1030" s="31"/>
      <c r="N1030" s="31" t="s">
        <v>11068</v>
      </c>
      <c r="O1030" s="31"/>
      <c r="P1030" s="31" t="s">
        <v>11067</v>
      </c>
      <c r="Q1030" s="31" t="s">
        <v>11070</v>
      </c>
      <c r="R1030" s="31"/>
      <c r="S1030" s="31" t="s">
        <v>5</v>
      </c>
      <c r="T1030" s="95" t="s">
        <v>18634</v>
      </c>
      <c r="U1030" s="96" t="s">
        <v>18610</v>
      </c>
      <c r="V1030" s="95" t="s">
        <v>1930</v>
      </c>
      <c r="W1030" s="95" t="s">
        <v>18738</v>
      </c>
      <c r="X1030" s="43" t="s">
        <v>18603</v>
      </c>
      <c r="Y1030" s="95" t="s">
        <v>1930</v>
      </c>
      <c r="Z1030" s="95" t="s">
        <v>1930</v>
      </c>
      <c r="AA1030" s="95" t="s">
        <v>1930</v>
      </c>
      <c r="AB1030" s="96"/>
      <c r="AC1030" s="97"/>
    </row>
    <row r="1031" spans="1:29" s="98" customFormat="1" ht="15.75">
      <c r="A1031" s="42" t="s">
        <v>11063</v>
      </c>
      <c r="B1031" s="42" t="s">
        <v>10442</v>
      </c>
      <c r="C1031" s="42"/>
      <c r="D1031" s="42" t="s">
        <v>10443</v>
      </c>
      <c r="E1031" s="42" t="s">
        <v>2927</v>
      </c>
      <c r="F1031" s="42" t="s">
        <v>15272</v>
      </c>
      <c r="G1031" s="42" t="s">
        <v>15273</v>
      </c>
      <c r="H1031" s="42" t="s">
        <v>15274</v>
      </c>
      <c r="I1031" s="31" t="s">
        <v>15254</v>
      </c>
      <c r="J1031" s="31" t="s">
        <v>11316</v>
      </c>
      <c r="K1031" s="31" t="s">
        <v>11317</v>
      </c>
      <c r="L1031" s="31" t="s">
        <v>2726</v>
      </c>
      <c r="M1031" s="31"/>
      <c r="N1031" s="31" t="s">
        <v>11068</v>
      </c>
      <c r="O1031" s="31"/>
      <c r="P1031" s="31" t="s">
        <v>11067</v>
      </c>
      <c r="Q1031" s="31" t="s">
        <v>11070</v>
      </c>
      <c r="R1031" s="31"/>
      <c r="S1031" s="31" t="s">
        <v>5</v>
      </c>
      <c r="T1031" s="95" t="s">
        <v>18634</v>
      </c>
      <c r="U1031" s="96" t="s">
        <v>18610</v>
      </c>
      <c r="V1031" s="95" t="s">
        <v>1930</v>
      </c>
      <c r="W1031" s="95" t="s">
        <v>18738</v>
      </c>
      <c r="X1031" s="43" t="s">
        <v>18603</v>
      </c>
      <c r="Y1031" s="95" t="s">
        <v>1930</v>
      </c>
      <c r="Z1031" s="95" t="s">
        <v>1930</v>
      </c>
      <c r="AA1031" s="95" t="s">
        <v>1930</v>
      </c>
      <c r="AB1031" s="96"/>
      <c r="AC1031" s="97"/>
    </row>
    <row r="1032" spans="1:29" s="33" customFormat="1" ht="15.75">
      <c r="A1032" s="31" t="s">
        <v>11063</v>
      </c>
      <c r="B1032" s="31" t="s">
        <v>10442</v>
      </c>
      <c r="C1032" s="31"/>
      <c r="D1032" s="31" t="s">
        <v>10443</v>
      </c>
      <c r="E1032" s="31" t="s">
        <v>2927</v>
      </c>
      <c r="F1032" s="31" t="s">
        <v>10444</v>
      </c>
      <c r="G1032" s="31" t="s">
        <v>10448</v>
      </c>
      <c r="H1032" s="31" t="s">
        <v>10441</v>
      </c>
      <c r="I1032" s="31" t="s">
        <v>15254</v>
      </c>
      <c r="J1032" s="31" t="s">
        <v>11316</v>
      </c>
      <c r="K1032" s="31" t="s">
        <v>11317</v>
      </c>
      <c r="L1032" s="31" t="s">
        <v>2727</v>
      </c>
      <c r="M1032" s="31"/>
      <c r="N1032" s="31" t="s">
        <v>11068</v>
      </c>
      <c r="O1032" s="31"/>
      <c r="P1032" s="31" t="s">
        <v>11067</v>
      </c>
      <c r="Q1032" s="31" t="s">
        <v>11070</v>
      </c>
      <c r="R1032" s="31"/>
      <c r="S1032" s="31" t="s">
        <v>5</v>
      </c>
      <c r="T1032" s="49" t="s">
        <v>18634</v>
      </c>
      <c r="U1032" s="83" t="s">
        <v>18605</v>
      </c>
      <c r="V1032" s="49" t="s">
        <v>3537</v>
      </c>
      <c r="W1032" s="49" t="s">
        <v>18738</v>
      </c>
      <c r="X1032" s="32" t="s">
        <v>18603</v>
      </c>
      <c r="Y1032" s="49" t="s">
        <v>1930</v>
      </c>
      <c r="Z1032" s="49" t="s">
        <v>1930</v>
      </c>
      <c r="AA1032" s="49" t="s">
        <v>1930</v>
      </c>
      <c r="AB1032" s="83"/>
      <c r="AC1032" s="38"/>
    </row>
    <row r="1033" spans="1:29" s="105" customFormat="1" ht="15.75">
      <c r="A1033" s="40" t="s">
        <v>11063</v>
      </c>
      <c r="B1033" s="40" t="s">
        <v>10442</v>
      </c>
      <c r="C1033" s="40"/>
      <c r="D1033" s="40" t="s">
        <v>10443</v>
      </c>
      <c r="E1033" s="40" t="s">
        <v>2927</v>
      </c>
      <c r="F1033" s="40" t="s">
        <v>15275</v>
      </c>
      <c r="G1033" s="40" t="s">
        <v>15276</v>
      </c>
      <c r="H1033" s="40" t="s">
        <v>15277</v>
      </c>
      <c r="I1033" s="31" t="s">
        <v>15256</v>
      </c>
      <c r="J1033" s="31" t="s">
        <v>15257</v>
      </c>
      <c r="K1033" s="31" t="s">
        <v>15258</v>
      </c>
      <c r="L1033" s="31" t="s">
        <v>2681</v>
      </c>
      <c r="M1033" s="31"/>
      <c r="N1033" s="31" t="s">
        <v>11075</v>
      </c>
      <c r="O1033" s="31" t="s">
        <v>15278</v>
      </c>
      <c r="P1033" s="31" t="s">
        <v>11067</v>
      </c>
      <c r="Q1033" s="31" t="s">
        <v>11070</v>
      </c>
      <c r="R1033" s="31"/>
      <c r="S1033" s="31" t="s">
        <v>11071</v>
      </c>
      <c r="T1033" s="46" t="s">
        <v>18636</v>
      </c>
      <c r="U1033" s="103" t="s">
        <v>18609</v>
      </c>
      <c r="V1033" s="46" t="s">
        <v>3543</v>
      </c>
      <c r="W1033" s="46" t="s">
        <v>18738</v>
      </c>
      <c r="X1033" s="41" t="s">
        <v>18603</v>
      </c>
      <c r="Y1033" s="46" t="s">
        <v>1930</v>
      </c>
      <c r="Z1033" s="46" t="s">
        <v>1930</v>
      </c>
      <c r="AA1033" s="46" t="s">
        <v>1930</v>
      </c>
      <c r="AB1033" s="103"/>
      <c r="AC1033" s="104"/>
    </row>
    <row r="1034" spans="1:29" s="105" customFormat="1" ht="15.75">
      <c r="A1034" s="40" t="s">
        <v>11063</v>
      </c>
      <c r="B1034" s="40" t="s">
        <v>10442</v>
      </c>
      <c r="C1034" s="40"/>
      <c r="D1034" s="40" t="s">
        <v>10443</v>
      </c>
      <c r="E1034" s="40" t="s">
        <v>2927</v>
      </c>
      <c r="F1034" s="40" t="s">
        <v>15279</v>
      </c>
      <c r="G1034" s="40" t="s">
        <v>15280</v>
      </c>
      <c r="H1034" s="40" t="s">
        <v>15277</v>
      </c>
      <c r="I1034" s="31" t="s">
        <v>15256</v>
      </c>
      <c r="J1034" s="31" t="s">
        <v>15257</v>
      </c>
      <c r="K1034" s="31" t="s">
        <v>15258</v>
      </c>
      <c r="L1034" s="31" t="s">
        <v>2721</v>
      </c>
      <c r="M1034" s="31"/>
      <c r="N1034" s="31" t="s">
        <v>11075</v>
      </c>
      <c r="O1034" s="31" t="s">
        <v>15281</v>
      </c>
      <c r="P1034" s="31" t="s">
        <v>11067</v>
      </c>
      <c r="Q1034" s="31" t="s">
        <v>11070</v>
      </c>
      <c r="R1034" s="31"/>
      <c r="S1034" s="31" t="s">
        <v>11071</v>
      </c>
      <c r="T1034" s="46" t="s">
        <v>18636</v>
      </c>
      <c r="U1034" s="103" t="s">
        <v>18609</v>
      </c>
      <c r="V1034" s="46" t="s">
        <v>3543</v>
      </c>
      <c r="W1034" s="46" t="s">
        <v>18738</v>
      </c>
      <c r="X1034" s="41" t="s">
        <v>18603</v>
      </c>
      <c r="Y1034" s="46" t="s">
        <v>1930</v>
      </c>
      <c r="Z1034" s="46" t="s">
        <v>1930</v>
      </c>
      <c r="AA1034" s="46" t="s">
        <v>1930</v>
      </c>
      <c r="AB1034" s="103"/>
      <c r="AC1034" s="104"/>
    </row>
    <row r="1035" spans="1:29" s="105" customFormat="1" ht="15.75">
      <c r="A1035" s="40" t="s">
        <v>11063</v>
      </c>
      <c r="B1035" s="40" t="s">
        <v>10442</v>
      </c>
      <c r="C1035" s="40"/>
      <c r="D1035" s="40" t="s">
        <v>10443</v>
      </c>
      <c r="E1035" s="40" t="s">
        <v>2927</v>
      </c>
      <c r="F1035" s="40" t="s">
        <v>15282</v>
      </c>
      <c r="G1035" s="40" t="s">
        <v>15283</v>
      </c>
      <c r="H1035" s="40" t="s">
        <v>15277</v>
      </c>
      <c r="I1035" s="31" t="s">
        <v>15256</v>
      </c>
      <c r="J1035" s="31" t="s">
        <v>15257</v>
      </c>
      <c r="K1035" s="31" t="s">
        <v>15258</v>
      </c>
      <c r="L1035" s="31" t="s">
        <v>2723</v>
      </c>
      <c r="M1035" s="31"/>
      <c r="N1035" s="31" t="s">
        <v>11075</v>
      </c>
      <c r="O1035" s="31" t="s">
        <v>15284</v>
      </c>
      <c r="P1035" s="31" t="s">
        <v>11067</v>
      </c>
      <c r="Q1035" s="31" t="s">
        <v>11070</v>
      </c>
      <c r="R1035" s="31"/>
      <c r="S1035" s="31" t="s">
        <v>11071</v>
      </c>
      <c r="T1035" s="46" t="s">
        <v>18636</v>
      </c>
      <c r="U1035" s="103" t="s">
        <v>18609</v>
      </c>
      <c r="V1035" s="46" t="s">
        <v>3543</v>
      </c>
      <c r="W1035" s="46" t="s">
        <v>18738</v>
      </c>
      <c r="X1035" s="41" t="s">
        <v>18603</v>
      </c>
      <c r="Y1035" s="46" t="s">
        <v>1930</v>
      </c>
      <c r="Z1035" s="46" t="s">
        <v>1930</v>
      </c>
      <c r="AA1035" s="46" t="s">
        <v>1930</v>
      </c>
      <c r="AB1035" s="103"/>
      <c r="AC1035" s="104"/>
    </row>
    <row r="1036" spans="1:29" s="105" customFormat="1" ht="15.75">
      <c r="A1036" s="40" t="s">
        <v>11063</v>
      </c>
      <c r="B1036" s="40" t="s">
        <v>10442</v>
      </c>
      <c r="C1036" s="40"/>
      <c r="D1036" s="40" t="s">
        <v>10443</v>
      </c>
      <c r="E1036" s="40" t="s">
        <v>2927</v>
      </c>
      <c r="F1036" s="40" t="s">
        <v>15285</v>
      </c>
      <c r="G1036" s="40" t="s">
        <v>15286</v>
      </c>
      <c r="H1036" s="40" t="s">
        <v>15277</v>
      </c>
      <c r="I1036" s="31" t="s">
        <v>15256</v>
      </c>
      <c r="J1036" s="31" t="s">
        <v>15257</v>
      </c>
      <c r="K1036" s="31" t="s">
        <v>15258</v>
      </c>
      <c r="L1036" s="31" t="s">
        <v>2724</v>
      </c>
      <c r="M1036" s="31"/>
      <c r="N1036" s="31" t="s">
        <v>11075</v>
      </c>
      <c r="O1036" s="31" t="s">
        <v>15287</v>
      </c>
      <c r="P1036" s="31" t="s">
        <v>11067</v>
      </c>
      <c r="Q1036" s="31" t="s">
        <v>11070</v>
      </c>
      <c r="R1036" s="31"/>
      <c r="S1036" s="31" t="s">
        <v>11071</v>
      </c>
      <c r="T1036" s="46" t="s">
        <v>18636</v>
      </c>
      <c r="U1036" s="103" t="s">
        <v>18609</v>
      </c>
      <c r="V1036" s="46" t="s">
        <v>3543</v>
      </c>
      <c r="W1036" s="46" t="s">
        <v>18738</v>
      </c>
      <c r="X1036" s="41" t="s">
        <v>18603</v>
      </c>
      <c r="Y1036" s="46" t="s">
        <v>1930</v>
      </c>
      <c r="Z1036" s="46" t="s">
        <v>1930</v>
      </c>
      <c r="AA1036" s="46" t="s">
        <v>1930</v>
      </c>
      <c r="AB1036" s="103"/>
      <c r="AC1036" s="104"/>
    </row>
    <row r="1037" spans="1:29" s="105" customFormat="1" ht="15.75">
      <c r="A1037" s="40" t="s">
        <v>11063</v>
      </c>
      <c r="B1037" s="40" t="s">
        <v>10442</v>
      </c>
      <c r="C1037" s="40"/>
      <c r="D1037" s="40" t="s">
        <v>10443</v>
      </c>
      <c r="E1037" s="40" t="s">
        <v>2927</v>
      </c>
      <c r="F1037" s="40" t="s">
        <v>15288</v>
      </c>
      <c r="G1037" s="40" t="s">
        <v>15289</v>
      </c>
      <c r="H1037" s="40" t="s">
        <v>15277</v>
      </c>
      <c r="I1037" s="31" t="s">
        <v>15256</v>
      </c>
      <c r="J1037" s="31" t="s">
        <v>15257</v>
      </c>
      <c r="K1037" s="31" t="s">
        <v>15258</v>
      </c>
      <c r="L1037" s="31" t="s">
        <v>2725</v>
      </c>
      <c r="M1037" s="31"/>
      <c r="N1037" s="31" t="s">
        <v>11075</v>
      </c>
      <c r="O1037" s="31" t="s">
        <v>15290</v>
      </c>
      <c r="P1037" s="31" t="s">
        <v>11067</v>
      </c>
      <c r="Q1037" s="31" t="s">
        <v>11070</v>
      </c>
      <c r="R1037" s="31"/>
      <c r="S1037" s="31" t="s">
        <v>11071</v>
      </c>
      <c r="T1037" s="46" t="s">
        <v>18636</v>
      </c>
      <c r="U1037" s="103" t="s">
        <v>18609</v>
      </c>
      <c r="V1037" s="46" t="s">
        <v>3543</v>
      </c>
      <c r="W1037" s="46" t="s">
        <v>18738</v>
      </c>
      <c r="X1037" s="41" t="s">
        <v>18603</v>
      </c>
      <c r="Y1037" s="46" t="s">
        <v>1930</v>
      </c>
      <c r="Z1037" s="46" t="s">
        <v>1930</v>
      </c>
      <c r="AA1037" s="46" t="s">
        <v>1930</v>
      </c>
      <c r="AB1037" s="103"/>
      <c r="AC1037" s="104"/>
    </row>
    <row r="1038" spans="1:29" s="105" customFormat="1" ht="15.75">
      <c r="A1038" s="40" t="s">
        <v>11063</v>
      </c>
      <c r="B1038" s="40" t="s">
        <v>10442</v>
      </c>
      <c r="C1038" s="40"/>
      <c r="D1038" s="40" t="s">
        <v>10443</v>
      </c>
      <c r="E1038" s="40" t="s">
        <v>2927</v>
      </c>
      <c r="F1038" s="40" t="s">
        <v>15291</v>
      </c>
      <c r="G1038" s="40" t="s">
        <v>15292</v>
      </c>
      <c r="H1038" s="40" t="s">
        <v>15277</v>
      </c>
      <c r="I1038" s="31" t="s">
        <v>15256</v>
      </c>
      <c r="J1038" s="31" t="s">
        <v>15257</v>
      </c>
      <c r="K1038" s="31" t="s">
        <v>15258</v>
      </c>
      <c r="L1038" s="31" t="s">
        <v>2726</v>
      </c>
      <c r="M1038" s="31"/>
      <c r="N1038" s="31" t="s">
        <v>11075</v>
      </c>
      <c r="O1038" s="31" t="s">
        <v>15293</v>
      </c>
      <c r="P1038" s="31" t="s">
        <v>11067</v>
      </c>
      <c r="Q1038" s="31" t="s">
        <v>11070</v>
      </c>
      <c r="R1038" s="31"/>
      <c r="S1038" s="31" t="s">
        <v>11071</v>
      </c>
      <c r="T1038" s="46" t="s">
        <v>18636</v>
      </c>
      <c r="U1038" s="103" t="s">
        <v>18609</v>
      </c>
      <c r="V1038" s="46" t="s">
        <v>3543</v>
      </c>
      <c r="W1038" s="46" t="s">
        <v>18738</v>
      </c>
      <c r="X1038" s="41" t="s">
        <v>18603</v>
      </c>
      <c r="Y1038" s="46" t="s">
        <v>1930</v>
      </c>
      <c r="Z1038" s="46" t="s">
        <v>1930</v>
      </c>
      <c r="AA1038" s="46" t="s">
        <v>1930</v>
      </c>
      <c r="AB1038" s="103"/>
      <c r="AC1038" s="104"/>
    </row>
    <row r="1039" spans="1:29" s="105" customFormat="1" ht="15.75">
      <c r="A1039" s="40" t="s">
        <v>11063</v>
      </c>
      <c r="B1039" s="40" t="s">
        <v>10442</v>
      </c>
      <c r="C1039" s="40"/>
      <c r="D1039" s="40" t="s">
        <v>10443</v>
      </c>
      <c r="E1039" s="40" t="s">
        <v>2927</v>
      </c>
      <c r="F1039" s="40" t="s">
        <v>15294</v>
      </c>
      <c r="G1039" s="40" t="s">
        <v>15295</v>
      </c>
      <c r="H1039" s="40" t="s">
        <v>15277</v>
      </c>
      <c r="I1039" s="31" t="s">
        <v>15256</v>
      </c>
      <c r="J1039" s="31" t="s">
        <v>15257</v>
      </c>
      <c r="K1039" s="31" t="s">
        <v>15258</v>
      </c>
      <c r="L1039" s="31" t="s">
        <v>2727</v>
      </c>
      <c r="M1039" s="31"/>
      <c r="N1039" s="31" t="s">
        <v>11075</v>
      </c>
      <c r="O1039" s="31" t="s">
        <v>15296</v>
      </c>
      <c r="P1039" s="31" t="s">
        <v>11067</v>
      </c>
      <c r="Q1039" s="31" t="s">
        <v>11070</v>
      </c>
      <c r="R1039" s="31"/>
      <c r="S1039" s="31" t="s">
        <v>11071</v>
      </c>
      <c r="T1039" s="46" t="s">
        <v>18636</v>
      </c>
      <c r="U1039" s="103" t="s">
        <v>18609</v>
      </c>
      <c r="V1039" s="46" t="s">
        <v>3543</v>
      </c>
      <c r="W1039" s="46" t="s">
        <v>18738</v>
      </c>
      <c r="X1039" s="41" t="s">
        <v>18603</v>
      </c>
      <c r="Y1039" s="46" t="s">
        <v>1930</v>
      </c>
      <c r="Z1039" s="46" t="s">
        <v>1930</v>
      </c>
      <c r="AA1039" s="46" t="s">
        <v>1930</v>
      </c>
      <c r="AB1039" s="103"/>
      <c r="AC1039" s="104"/>
    </row>
    <row r="1040" spans="1:29" s="105" customFormat="1" ht="15.75">
      <c r="A1040" s="40" t="s">
        <v>11063</v>
      </c>
      <c r="B1040" s="40" t="s">
        <v>10442</v>
      </c>
      <c r="C1040" s="40"/>
      <c r="D1040" s="40" t="s">
        <v>10443</v>
      </c>
      <c r="E1040" s="40" t="s">
        <v>2927</v>
      </c>
      <c r="F1040" s="40" t="s">
        <v>15297</v>
      </c>
      <c r="G1040" s="40" t="s">
        <v>15298</v>
      </c>
      <c r="H1040" s="40" t="s">
        <v>15277</v>
      </c>
      <c r="I1040" s="31" t="s">
        <v>15256</v>
      </c>
      <c r="J1040" s="31" t="s">
        <v>15257</v>
      </c>
      <c r="K1040" s="31" t="s">
        <v>15258</v>
      </c>
      <c r="L1040" s="31" t="s">
        <v>11220</v>
      </c>
      <c r="M1040" s="31"/>
      <c r="N1040" s="31" t="s">
        <v>11075</v>
      </c>
      <c r="O1040" s="31" t="s">
        <v>15299</v>
      </c>
      <c r="P1040" s="31" t="s">
        <v>11067</v>
      </c>
      <c r="Q1040" s="31" t="s">
        <v>11070</v>
      </c>
      <c r="R1040" s="31"/>
      <c r="S1040" s="31" t="s">
        <v>11071</v>
      </c>
      <c r="T1040" s="46" t="s">
        <v>18636</v>
      </c>
      <c r="U1040" s="103" t="s">
        <v>18609</v>
      </c>
      <c r="V1040" s="46" t="s">
        <v>3543</v>
      </c>
      <c r="W1040" s="46" t="s">
        <v>18738</v>
      </c>
      <c r="X1040" s="41" t="s">
        <v>18603</v>
      </c>
      <c r="Y1040" s="46" t="s">
        <v>1930</v>
      </c>
      <c r="Z1040" s="46" t="s">
        <v>1930</v>
      </c>
      <c r="AA1040" s="46" t="s">
        <v>1930</v>
      </c>
      <c r="AB1040" s="103"/>
      <c r="AC1040" s="104"/>
    </row>
    <row r="1041" spans="1:29" s="105" customFormat="1" ht="15.75">
      <c r="A1041" s="40" t="s">
        <v>11063</v>
      </c>
      <c r="B1041" s="40" t="s">
        <v>10442</v>
      </c>
      <c r="C1041" s="40"/>
      <c r="D1041" s="40" t="s">
        <v>10443</v>
      </c>
      <c r="E1041" s="40" t="s">
        <v>2927</v>
      </c>
      <c r="F1041" s="40" t="s">
        <v>15300</v>
      </c>
      <c r="G1041" s="40" t="s">
        <v>15301</v>
      </c>
      <c r="H1041" s="40" t="s">
        <v>15277</v>
      </c>
      <c r="I1041" s="31" t="s">
        <v>15256</v>
      </c>
      <c r="J1041" s="31" t="s">
        <v>15257</v>
      </c>
      <c r="K1041" s="31" t="s">
        <v>15258</v>
      </c>
      <c r="L1041" s="31" t="s">
        <v>11224</v>
      </c>
      <c r="M1041" s="31"/>
      <c r="N1041" s="31" t="s">
        <v>11075</v>
      </c>
      <c r="O1041" s="31" t="s">
        <v>15302</v>
      </c>
      <c r="P1041" s="31" t="s">
        <v>11067</v>
      </c>
      <c r="Q1041" s="31" t="s">
        <v>11070</v>
      </c>
      <c r="R1041" s="31"/>
      <c r="S1041" s="31" t="s">
        <v>11071</v>
      </c>
      <c r="T1041" s="46" t="s">
        <v>18636</v>
      </c>
      <c r="U1041" s="103" t="s">
        <v>18609</v>
      </c>
      <c r="V1041" s="46" t="s">
        <v>3543</v>
      </c>
      <c r="W1041" s="46" t="s">
        <v>18738</v>
      </c>
      <c r="X1041" s="41" t="s">
        <v>18603</v>
      </c>
      <c r="Y1041" s="46" t="s">
        <v>1930</v>
      </c>
      <c r="Z1041" s="46" t="s">
        <v>1930</v>
      </c>
      <c r="AA1041" s="46" t="s">
        <v>1930</v>
      </c>
      <c r="AB1041" s="103"/>
      <c r="AC1041" s="104"/>
    </row>
    <row r="1042" spans="1:29" s="105" customFormat="1" ht="15.75">
      <c r="A1042" s="40" t="s">
        <v>11063</v>
      </c>
      <c r="B1042" s="40" t="s">
        <v>10442</v>
      </c>
      <c r="C1042" s="40"/>
      <c r="D1042" s="40" t="s">
        <v>10443</v>
      </c>
      <c r="E1042" s="40" t="s">
        <v>2927</v>
      </c>
      <c r="F1042" s="40" t="s">
        <v>15303</v>
      </c>
      <c r="G1042" s="40" t="s">
        <v>15304</v>
      </c>
      <c r="H1042" s="40" t="s">
        <v>15277</v>
      </c>
      <c r="I1042" s="31" t="s">
        <v>15256</v>
      </c>
      <c r="J1042" s="31" t="s">
        <v>15257</v>
      </c>
      <c r="K1042" s="31" t="s">
        <v>15258</v>
      </c>
      <c r="L1042" s="31" t="s">
        <v>11228</v>
      </c>
      <c r="M1042" s="31"/>
      <c r="N1042" s="31" t="s">
        <v>11075</v>
      </c>
      <c r="O1042" s="31" t="s">
        <v>15305</v>
      </c>
      <c r="P1042" s="31" t="s">
        <v>11067</v>
      </c>
      <c r="Q1042" s="31" t="s">
        <v>11070</v>
      </c>
      <c r="R1042" s="31"/>
      <c r="S1042" s="31" t="s">
        <v>11071</v>
      </c>
      <c r="T1042" s="46" t="s">
        <v>18636</v>
      </c>
      <c r="U1042" s="103" t="s">
        <v>18609</v>
      </c>
      <c r="V1042" s="46" t="s">
        <v>3543</v>
      </c>
      <c r="W1042" s="46" t="s">
        <v>18738</v>
      </c>
      <c r="X1042" s="41" t="s">
        <v>18603</v>
      </c>
      <c r="Y1042" s="46" t="s">
        <v>1930</v>
      </c>
      <c r="Z1042" s="46" t="s">
        <v>1930</v>
      </c>
      <c r="AA1042" s="46" t="s">
        <v>1930</v>
      </c>
      <c r="AB1042" s="103"/>
      <c r="AC1042" s="104"/>
    </row>
    <row r="1043" spans="1:29" s="98" customFormat="1" ht="15.75">
      <c r="A1043" s="42" t="s">
        <v>11063</v>
      </c>
      <c r="B1043" s="42" t="s">
        <v>15306</v>
      </c>
      <c r="C1043" s="42"/>
      <c r="D1043" s="42" t="s">
        <v>15307</v>
      </c>
      <c r="E1043" s="42" t="s">
        <v>2927</v>
      </c>
      <c r="F1043" s="42" t="s">
        <v>15308</v>
      </c>
      <c r="G1043" s="42" t="s">
        <v>11319</v>
      </c>
      <c r="H1043" s="42" t="s">
        <v>11320</v>
      </c>
      <c r="I1043" s="31"/>
      <c r="J1043" s="31"/>
      <c r="K1043" s="31"/>
      <c r="L1043" s="31" t="s">
        <v>11067</v>
      </c>
      <c r="M1043" s="31"/>
      <c r="N1043" s="31" t="s">
        <v>11068</v>
      </c>
      <c r="O1043" s="31" t="s">
        <v>15309</v>
      </c>
      <c r="P1043" s="31" t="s">
        <v>11067</v>
      </c>
      <c r="Q1043" s="31" t="s">
        <v>11070</v>
      </c>
      <c r="R1043" s="31"/>
      <c r="S1043" s="31" t="s">
        <v>11071</v>
      </c>
      <c r="T1043" s="95" t="s">
        <v>18634</v>
      </c>
      <c r="U1043" s="96" t="s">
        <v>18610</v>
      </c>
      <c r="V1043" s="95" t="s">
        <v>1930</v>
      </c>
      <c r="W1043" s="95" t="s">
        <v>18738</v>
      </c>
      <c r="X1043" s="43" t="s">
        <v>18603</v>
      </c>
      <c r="Y1043" s="95" t="s">
        <v>1930</v>
      </c>
      <c r="Z1043" s="95" t="s">
        <v>1930</v>
      </c>
      <c r="AA1043" s="95" t="s">
        <v>1930</v>
      </c>
      <c r="AB1043" s="96"/>
      <c r="AC1043" s="97"/>
    </row>
    <row r="1044" spans="1:29" s="90" customFormat="1" ht="15.75">
      <c r="A1044" s="34" t="s">
        <v>11063</v>
      </c>
      <c r="B1044" s="34" t="s">
        <v>15306</v>
      </c>
      <c r="C1044" s="34"/>
      <c r="D1044" s="34" t="s">
        <v>15307</v>
      </c>
      <c r="E1044" s="34" t="s">
        <v>2927</v>
      </c>
      <c r="F1044" s="34" t="s">
        <v>15310</v>
      </c>
      <c r="G1044" s="34" t="s">
        <v>15311</v>
      </c>
      <c r="H1044" s="34" t="s">
        <v>15312</v>
      </c>
      <c r="I1044" s="31" t="s">
        <v>15308</v>
      </c>
      <c r="J1044" s="31" t="s">
        <v>11319</v>
      </c>
      <c r="K1044" s="31" t="s">
        <v>11320</v>
      </c>
      <c r="L1044" s="31" t="s">
        <v>2681</v>
      </c>
      <c r="M1044" s="31"/>
      <c r="N1044" s="31" t="s">
        <v>11075</v>
      </c>
      <c r="O1044" s="31" t="s">
        <v>15313</v>
      </c>
      <c r="P1044" s="31" t="s">
        <v>11067</v>
      </c>
      <c r="Q1044" s="31" t="s">
        <v>11070</v>
      </c>
      <c r="R1044" s="31"/>
      <c r="S1044" s="31" t="s">
        <v>11071</v>
      </c>
      <c r="T1044" s="35" t="s">
        <v>18636</v>
      </c>
      <c r="U1044" s="88" t="s">
        <v>18606</v>
      </c>
      <c r="V1044" s="35" t="s">
        <v>1930</v>
      </c>
      <c r="W1044" s="35" t="s">
        <v>2676</v>
      </c>
      <c r="X1044" s="39" t="s">
        <v>1930</v>
      </c>
      <c r="Y1044" s="35" t="s">
        <v>1930</v>
      </c>
      <c r="Z1044" s="35" t="s">
        <v>1930</v>
      </c>
      <c r="AA1044" s="35" t="s">
        <v>1930</v>
      </c>
      <c r="AB1044" s="88"/>
      <c r="AC1044" s="89"/>
    </row>
    <row r="1045" spans="1:29" s="98" customFormat="1" ht="15.75">
      <c r="A1045" s="42" t="s">
        <v>11063</v>
      </c>
      <c r="B1045" s="42" t="s">
        <v>15306</v>
      </c>
      <c r="C1045" s="42"/>
      <c r="D1045" s="42" t="s">
        <v>15307</v>
      </c>
      <c r="E1045" s="42" t="s">
        <v>2927</v>
      </c>
      <c r="F1045" s="42" t="s">
        <v>15314</v>
      </c>
      <c r="G1045" s="42" t="s">
        <v>15315</v>
      </c>
      <c r="H1045" s="42" t="s">
        <v>15316</v>
      </c>
      <c r="I1045" s="31" t="s">
        <v>15308</v>
      </c>
      <c r="J1045" s="31" t="s">
        <v>11319</v>
      </c>
      <c r="K1045" s="31" t="s">
        <v>11320</v>
      </c>
      <c r="L1045" s="31" t="s">
        <v>2721</v>
      </c>
      <c r="M1045" s="31"/>
      <c r="N1045" s="31" t="s">
        <v>11068</v>
      </c>
      <c r="O1045" s="31"/>
      <c r="P1045" s="31" t="s">
        <v>11067</v>
      </c>
      <c r="Q1045" s="31" t="s">
        <v>11070</v>
      </c>
      <c r="R1045" s="31"/>
      <c r="S1045" s="31" t="s">
        <v>5</v>
      </c>
      <c r="T1045" s="95" t="s">
        <v>18634</v>
      </c>
      <c r="U1045" s="96" t="s">
        <v>18610</v>
      </c>
      <c r="V1045" s="95" t="s">
        <v>1930</v>
      </c>
      <c r="W1045" s="95" t="s">
        <v>18738</v>
      </c>
      <c r="X1045" s="43" t="s">
        <v>18603</v>
      </c>
      <c r="Y1045" s="95" t="s">
        <v>1930</v>
      </c>
      <c r="Z1045" s="95" t="s">
        <v>1930</v>
      </c>
      <c r="AA1045" s="95" t="s">
        <v>1930</v>
      </c>
      <c r="AB1045" s="96"/>
      <c r="AC1045" s="97"/>
    </row>
    <row r="1046" spans="1:29" s="33" customFormat="1" ht="15.75">
      <c r="A1046" s="31" t="s">
        <v>11063</v>
      </c>
      <c r="B1046" s="31" t="s">
        <v>15306</v>
      </c>
      <c r="C1046" s="31"/>
      <c r="D1046" s="31" t="s">
        <v>15307</v>
      </c>
      <c r="E1046" s="31" t="s">
        <v>2927</v>
      </c>
      <c r="F1046" s="31" t="s">
        <v>15317</v>
      </c>
      <c r="G1046" s="31" t="s">
        <v>15318</v>
      </c>
      <c r="H1046" s="31" t="s">
        <v>15319</v>
      </c>
      <c r="I1046" s="31" t="s">
        <v>15308</v>
      </c>
      <c r="J1046" s="31" t="s">
        <v>11319</v>
      </c>
      <c r="K1046" s="31" t="s">
        <v>11320</v>
      </c>
      <c r="L1046" s="31" t="s">
        <v>2723</v>
      </c>
      <c r="M1046" s="31"/>
      <c r="N1046" s="31" t="s">
        <v>11068</v>
      </c>
      <c r="O1046" s="31"/>
      <c r="P1046" s="31" t="s">
        <v>11067</v>
      </c>
      <c r="Q1046" s="31" t="s">
        <v>11070</v>
      </c>
      <c r="R1046" s="31"/>
      <c r="S1046" s="31" t="s">
        <v>5</v>
      </c>
      <c r="T1046" s="49" t="s">
        <v>18634</v>
      </c>
      <c r="U1046" s="83" t="s">
        <v>18605</v>
      </c>
      <c r="V1046" s="49" t="s">
        <v>3537</v>
      </c>
      <c r="W1046" s="49" t="s">
        <v>18738</v>
      </c>
      <c r="X1046" s="32" t="s">
        <v>18603</v>
      </c>
      <c r="Y1046" s="49" t="s">
        <v>1930</v>
      </c>
      <c r="Z1046" s="49" t="s">
        <v>1930</v>
      </c>
      <c r="AA1046" s="49" t="s">
        <v>1930</v>
      </c>
      <c r="AB1046" s="83"/>
      <c r="AC1046" s="38"/>
    </row>
    <row r="1047" spans="1:29" s="33" customFormat="1" ht="15.75">
      <c r="A1047" s="31" t="s">
        <v>11063</v>
      </c>
      <c r="B1047" s="31" t="s">
        <v>15306</v>
      </c>
      <c r="C1047" s="31"/>
      <c r="D1047" s="31" t="s">
        <v>15307</v>
      </c>
      <c r="E1047" s="31" t="s">
        <v>2927</v>
      </c>
      <c r="F1047" s="31" t="s">
        <v>15320</v>
      </c>
      <c r="G1047" s="31" t="s">
        <v>15321</v>
      </c>
      <c r="H1047" s="31" t="s">
        <v>15322</v>
      </c>
      <c r="I1047" s="31" t="s">
        <v>15308</v>
      </c>
      <c r="J1047" s="31" t="s">
        <v>11319</v>
      </c>
      <c r="K1047" s="31" t="s">
        <v>11320</v>
      </c>
      <c r="L1047" s="31" t="s">
        <v>2724</v>
      </c>
      <c r="M1047" s="31"/>
      <c r="N1047" s="31" t="s">
        <v>11068</v>
      </c>
      <c r="O1047" s="31"/>
      <c r="P1047" s="31" t="s">
        <v>11067</v>
      </c>
      <c r="Q1047" s="31" t="s">
        <v>11070</v>
      </c>
      <c r="R1047" s="31"/>
      <c r="S1047" s="31" t="s">
        <v>5</v>
      </c>
      <c r="T1047" s="49" t="s">
        <v>18634</v>
      </c>
      <c r="U1047" s="83" t="s">
        <v>18605</v>
      </c>
      <c r="V1047" s="49" t="s">
        <v>3537</v>
      </c>
      <c r="W1047" s="49" t="s">
        <v>18738</v>
      </c>
      <c r="X1047" s="32" t="s">
        <v>18603</v>
      </c>
      <c r="Y1047" s="49" t="s">
        <v>1930</v>
      </c>
      <c r="Z1047" s="49" t="s">
        <v>1930</v>
      </c>
      <c r="AA1047" s="49" t="s">
        <v>1930</v>
      </c>
      <c r="AB1047" s="83"/>
      <c r="AC1047" s="38"/>
    </row>
    <row r="1048" spans="1:29" s="105" customFormat="1" ht="15.75">
      <c r="A1048" s="40" t="s">
        <v>11063</v>
      </c>
      <c r="B1048" s="40" t="s">
        <v>15306</v>
      </c>
      <c r="C1048" s="40"/>
      <c r="D1048" s="40" t="s">
        <v>15307</v>
      </c>
      <c r="E1048" s="40" t="s">
        <v>2927</v>
      </c>
      <c r="F1048" s="40" t="s">
        <v>15323</v>
      </c>
      <c r="G1048" s="40" t="s">
        <v>15324</v>
      </c>
      <c r="H1048" s="40" t="s">
        <v>15325</v>
      </c>
      <c r="I1048" s="31" t="s">
        <v>15310</v>
      </c>
      <c r="J1048" s="31" t="s">
        <v>15311</v>
      </c>
      <c r="K1048" s="31" t="s">
        <v>15312</v>
      </c>
      <c r="L1048" s="31" t="s">
        <v>2681</v>
      </c>
      <c r="M1048" s="31"/>
      <c r="N1048" s="31" t="s">
        <v>11075</v>
      </c>
      <c r="O1048" s="31" t="s">
        <v>15326</v>
      </c>
      <c r="P1048" s="31" t="s">
        <v>11067</v>
      </c>
      <c r="Q1048" s="31" t="s">
        <v>11070</v>
      </c>
      <c r="R1048" s="31"/>
      <c r="S1048" s="31" t="s">
        <v>11071</v>
      </c>
      <c r="T1048" s="46" t="s">
        <v>18636</v>
      </c>
      <c r="U1048" s="103" t="s">
        <v>18609</v>
      </c>
      <c r="V1048" s="46" t="s">
        <v>3559</v>
      </c>
      <c r="W1048" s="46" t="s">
        <v>18738</v>
      </c>
      <c r="X1048" s="41" t="s">
        <v>18603</v>
      </c>
      <c r="Y1048" s="46" t="s">
        <v>1930</v>
      </c>
      <c r="Z1048" s="46" t="s">
        <v>1930</v>
      </c>
      <c r="AA1048" s="46" t="s">
        <v>1930</v>
      </c>
      <c r="AB1048" s="103"/>
      <c r="AC1048" s="104"/>
    </row>
    <row r="1049" spans="1:29" s="105" customFormat="1" ht="15.75">
      <c r="A1049" s="40" t="s">
        <v>11063</v>
      </c>
      <c r="B1049" s="40" t="s">
        <v>15306</v>
      </c>
      <c r="C1049" s="40"/>
      <c r="D1049" s="40" t="s">
        <v>15307</v>
      </c>
      <c r="E1049" s="40" t="s">
        <v>2927</v>
      </c>
      <c r="F1049" s="40" t="s">
        <v>15327</v>
      </c>
      <c r="G1049" s="40" t="s">
        <v>15328</v>
      </c>
      <c r="H1049" s="40" t="s">
        <v>15325</v>
      </c>
      <c r="I1049" s="31" t="s">
        <v>15310</v>
      </c>
      <c r="J1049" s="31" t="s">
        <v>15311</v>
      </c>
      <c r="K1049" s="31" t="s">
        <v>15312</v>
      </c>
      <c r="L1049" s="31" t="s">
        <v>2721</v>
      </c>
      <c r="M1049" s="31"/>
      <c r="N1049" s="31" t="s">
        <v>11075</v>
      </c>
      <c r="O1049" s="31" t="s">
        <v>15329</v>
      </c>
      <c r="P1049" s="31" t="s">
        <v>11067</v>
      </c>
      <c r="Q1049" s="31" t="s">
        <v>11070</v>
      </c>
      <c r="R1049" s="31"/>
      <c r="S1049" s="31" t="s">
        <v>11071</v>
      </c>
      <c r="T1049" s="46" t="s">
        <v>18636</v>
      </c>
      <c r="U1049" s="103" t="s">
        <v>18609</v>
      </c>
      <c r="V1049" s="46" t="s">
        <v>3559</v>
      </c>
      <c r="W1049" s="46" t="s">
        <v>18738</v>
      </c>
      <c r="X1049" s="41" t="s">
        <v>18603</v>
      </c>
      <c r="Y1049" s="46" t="s">
        <v>1930</v>
      </c>
      <c r="Z1049" s="46" t="s">
        <v>1930</v>
      </c>
      <c r="AA1049" s="46" t="s">
        <v>1930</v>
      </c>
      <c r="AB1049" s="103"/>
      <c r="AC1049" s="104"/>
    </row>
    <row r="1050" spans="1:29" s="105" customFormat="1" ht="15.75">
      <c r="A1050" s="40" t="s">
        <v>11063</v>
      </c>
      <c r="B1050" s="40" t="s">
        <v>15306</v>
      </c>
      <c r="C1050" s="40"/>
      <c r="D1050" s="40" t="s">
        <v>15307</v>
      </c>
      <c r="E1050" s="40" t="s">
        <v>2927</v>
      </c>
      <c r="F1050" s="40" t="s">
        <v>15330</v>
      </c>
      <c r="G1050" s="40" t="s">
        <v>15331</v>
      </c>
      <c r="H1050" s="40" t="s">
        <v>15325</v>
      </c>
      <c r="I1050" s="31" t="s">
        <v>15310</v>
      </c>
      <c r="J1050" s="31" t="s">
        <v>15311</v>
      </c>
      <c r="K1050" s="31" t="s">
        <v>15312</v>
      </c>
      <c r="L1050" s="31" t="s">
        <v>2723</v>
      </c>
      <c r="M1050" s="31"/>
      <c r="N1050" s="31" t="s">
        <v>11075</v>
      </c>
      <c r="O1050" s="31" t="s">
        <v>15332</v>
      </c>
      <c r="P1050" s="31" t="s">
        <v>11067</v>
      </c>
      <c r="Q1050" s="31" t="s">
        <v>11070</v>
      </c>
      <c r="R1050" s="31"/>
      <c r="S1050" s="31" t="s">
        <v>11071</v>
      </c>
      <c r="T1050" s="46" t="s">
        <v>18636</v>
      </c>
      <c r="U1050" s="103" t="s">
        <v>18609</v>
      </c>
      <c r="V1050" s="46" t="s">
        <v>3559</v>
      </c>
      <c r="W1050" s="46" t="s">
        <v>18738</v>
      </c>
      <c r="X1050" s="41" t="s">
        <v>18603</v>
      </c>
      <c r="Y1050" s="46" t="s">
        <v>1930</v>
      </c>
      <c r="Z1050" s="46" t="s">
        <v>1930</v>
      </c>
      <c r="AA1050" s="46" t="s">
        <v>1930</v>
      </c>
      <c r="AB1050" s="103"/>
      <c r="AC1050" s="104"/>
    </row>
    <row r="1051" spans="1:29" s="105" customFormat="1" ht="15.75">
      <c r="A1051" s="40" t="s">
        <v>11063</v>
      </c>
      <c r="B1051" s="40" t="s">
        <v>15306</v>
      </c>
      <c r="C1051" s="40"/>
      <c r="D1051" s="40" t="s">
        <v>15307</v>
      </c>
      <c r="E1051" s="40" t="s">
        <v>2927</v>
      </c>
      <c r="F1051" s="40" t="s">
        <v>15333</v>
      </c>
      <c r="G1051" s="40" t="s">
        <v>15334</v>
      </c>
      <c r="H1051" s="40" t="s">
        <v>15325</v>
      </c>
      <c r="I1051" s="31" t="s">
        <v>15310</v>
      </c>
      <c r="J1051" s="31" t="s">
        <v>15311</v>
      </c>
      <c r="K1051" s="31" t="s">
        <v>15312</v>
      </c>
      <c r="L1051" s="31" t="s">
        <v>2724</v>
      </c>
      <c r="M1051" s="31"/>
      <c r="N1051" s="31" t="s">
        <v>11075</v>
      </c>
      <c r="O1051" s="31" t="s">
        <v>15335</v>
      </c>
      <c r="P1051" s="31" t="s">
        <v>11067</v>
      </c>
      <c r="Q1051" s="31" t="s">
        <v>11070</v>
      </c>
      <c r="R1051" s="31"/>
      <c r="S1051" s="31" t="s">
        <v>11071</v>
      </c>
      <c r="T1051" s="46" t="s">
        <v>18636</v>
      </c>
      <c r="U1051" s="103" t="s">
        <v>18609</v>
      </c>
      <c r="V1051" s="46" t="s">
        <v>3559</v>
      </c>
      <c r="W1051" s="46" t="s">
        <v>18738</v>
      </c>
      <c r="X1051" s="41" t="s">
        <v>18603</v>
      </c>
      <c r="Y1051" s="46" t="s">
        <v>1930</v>
      </c>
      <c r="Z1051" s="46" t="s">
        <v>1930</v>
      </c>
      <c r="AA1051" s="46" t="s">
        <v>1930</v>
      </c>
      <c r="AB1051" s="103"/>
      <c r="AC1051" s="104"/>
    </row>
    <row r="1052" spans="1:29" s="105" customFormat="1" ht="15.75">
      <c r="A1052" s="40" t="s">
        <v>11063</v>
      </c>
      <c r="B1052" s="40" t="s">
        <v>15306</v>
      </c>
      <c r="C1052" s="40"/>
      <c r="D1052" s="40" t="s">
        <v>15307</v>
      </c>
      <c r="E1052" s="40" t="s">
        <v>2927</v>
      </c>
      <c r="F1052" s="40" t="s">
        <v>15336</v>
      </c>
      <c r="G1052" s="40" t="s">
        <v>15337</v>
      </c>
      <c r="H1052" s="40" t="s">
        <v>15325</v>
      </c>
      <c r="I1052" s="31" t="s">
        <v>15310</v>
      </c>
      <c r="J1052" s="31" t="s">
        <v>15311</v>
      </c>
      <c r="K1052" s="31" t="s">
        <v>15312</v>
      </c>
      <c r="L1052" s="31" t="s">
        <v>2725</v>
      </c>
      <c r="M1052" s="31"/>
      <c r="N1052" s="31" t="s">
        <v>11075</v>
      </c>
      <c r="O1052" s="31" t="s">
        <v>15338</v>
      </c>
      <c r="P1052" s="31" t="s">
        <v>11067</v>
      </c>
      <c r="Q1052" s="31" t="s">
        <v>11070</v>
      </c>
      <c r="R1052" s="31"/>
      <c r="S1052" s="31" t="s">
        <v>11071</v>
      </c>
      <c r="T1052" s="46" t="s">
        <v>18636</v>
      </c>
      <c r="U1052" s="103" t="s">
        <v>18609</v>
      </c>
      <c r="V1052" s="46" t="s">
        <v>3559</v>
      </c>
      <c r="W1052" s="46" t="s">
        <v>18738</v>
      </c>
      <c r="X1052" s="41" t="s">
        <v>18603</v>
      </c>
      <c r="Y1052" s="46" t="s">
        <v>1930</v>
      </c>
      <c r="Z1052" s="46" t="s">
        <v>1930</v>
      </c>
      <c r="AA1052" s="46" t="s">
        <v>1930</v>
      </c>
      <c r="AB1052" s="103"/>
      <c r="AC1052" s="104"/>
    </row>
    <row r="1053" spans="1:29" s="105" customFormat="1" ht="15.75">
      <c r="A1053" s="40" t="s">
        <v>11063</v>
      </c>
      <c r="B1053" s="40" t="s">
        <v>15306</v>
      </c>
      <c r="C1053" s="40"/>
      <c r="D1053" s="40" t="s">
        <v>15307</v>
      </c>
      <c r="E1053" s="40" t="s">
        <v>2927</v>
      </c>
      <c r="F1053" s="40" t="s">
        <v>15339</v>
      </c>
      <c r="G1053" s="40" t="s">
        <v>15340</v>
      </c>
      <c r="H1053" s="40" t="s">
        <v>15325</v>
      </c>
      <c r="I1053" s="31" t="s">
        <v>15310</v>
      </c>
      <c r="J1053" s="31" t="s">
        <v>15311</v>
      </c>
      <c r="K1053" s="31" t="s">
        <v>15312</v>
      </c>
      <c r="L1053" s="31" t="s">
        <v>2726</v>
      </c>
      <c r="M1053" s="31"/>
      <c r="N1053" s="31" t="s">
        <v>11075</v>
      </c>
      <c r="O1053" s="31" t="s">
        <v>15341</v>
      </c>
      <c r="P1053" s="31" t="s">
        <v>11067</v>
      </c>
      <c r="Q1053" s="31" t="s">
        <v>11070</v>
      </c>
      <c r="R1053" s="31"/>
      <c r="S1053" s="31" t="s">
        <v>11071</v>
      </c>
      <c r="T1053" s="46" t="s">
        <v>18636</v>
      </c>
      <c r="U1053" s="103" t="s">
        <v>18609</v>
      </c>
      <c r="V1053" s="46" t="s">
        <v>3559</v>
      </c>
      <c r="W1053" s="46" t="s">
        <v>18738</v>
      </c>
      <c r="X1053" s="41" t="s">
        <v>18603</v>
      </c>
      <c r="Y1053" s="46" t="s">
        <v>1930</v>
      </c>
      <c r="Z1053" s="46" t="s">
        <v>1930</v>
      </c>
      <c r="AA1053" s="46" t="s">
        <v>1930</v>
      </c>
      <c r="AB1053" s="103"/>
      <c r="AC1053" s="104"/>
    </row>
    <row r="1054" spans="1:29" s="105" customFormat="1" ht="15.75">
      <c r="A1054" s="40" t="s">
        <v>11063</v>
      </c>
      <c r="B1054" s="40" t="s">
        <v>15306</v>
      </c>
      <c r="C1054" s="40"/>
      <c r="D1054" s="40" t="s">
        <v>15307</v>
      </c>
      <c r="E1054" s="40" t="s">
        <v>2927</v>
      </c>
      <c r="F1054" s="40" t="s">
        <v>15342</v>
      </c>
      <c r="G1054" s="40" t="s">
        <v>15343</v>
      </c>
      <c r="H1054" s="40" t="s">
        <v>15325</v>
      </c>
      <c r="I1054" s="31" t="s">
        <v>15310</v>
      </c>
      <c r="J1054" s="31" t="s">
        <v>15311</v>
      </c>
      <c r="K1054" s="31" t="s">
        <v>15312</v>
      </c>
      <c r="L1054" s="31" t="s">
        <v>2727</v>
      </c>
      <c r="M1054" s="31"/>
      <c r="N1054" s="31" t="s">
        <v>11075</v>
      </c>
      <c r="O1054" s="31" t="s">
        <v>15344</v>
      </c>
      <c r="P1054" s="31" t="s">
        <v>11067</v>
      </c>
      <c r="Q1054" s="31" t="s">
        <v>11070</v>
      </c>
      <c r="R1054" s="31"/>
      <c r="S1054" s="31" t="s">
        <v>11071</v>
      </c>
      <c r="T1054" s="46" t="s">
        <v>18636</v>
      </c>
      <c r="U1054" s="103" t="s">
        <v>18609</v>
      </c>
      <c r="V1054" s="46" t="s">
        <v>3559</v>
      </c>
      <c r="W1054" s="46" t="s">
        <v>18738</v>
      </c>
      <c r="X1054" s="41" t="s">
        <v>18603</v>
      </c>
      <c r="Y1054" s="46" t="s">
        <v>1930</v>
      </c>
      <c r="Z1054" s="46" t="s">
        <v>1930</v>
      </c>
      <c r="AA1054" s="46" t="s">
        <v>1930</v>
      </c>
      <c r="AB1054" s="103"/>
      <c r="AC1054" s="104"/>
    </row>
    <row r="1055" spans="1:29" s="105" customFormat="1" ht="15.75">
      <c r="A1055" s="40" t="s">
        <v>11063</v>
      </c>
      <c r="B1055" s="40" t="s">
        <v>15306</v>
      </c>
      <c r="C1055" s="40"/>
      <c r="D1055" s="40" t="s">
        <v>15307</v>
      </c>
      <c r="E1055" s="40" t="s">
        <v>2927</v>
      </c>
      <c r="F1055" s="40" t="s">
        <v>15345</v>
      </c>
      <c r="G1055" s="40" t="s">
        <v>15346</v>
      </c>
      <c r="H1055" s="40" t="s">
        <v>15325</v>
      </c>
      <c r="I1055" s="31" t="s">
        <v>15310</v>
      </c>
      <c r="J1055" s="31" t="s">
        <v>15311</v>
      </c>
      <c r="K1055" s="31" t="s">
        <v>15312</v>
      </c>
      <c r="L1055" s="31" t="s">
        <v>11220</v>
      </c>
      <c r="M1055" s="31"/>
      <c r="N1055" s="31" t="s">
        <v>11075</v>
      </c>
      <c r="O1055" s="31" t="s">
        <v>15347</v>
      </c>
      <c r="P1055" s="31" t="s">
        <v>11067</v>
      </c>
      <c r="Q1055" s="31" t="s">
        <v>11070</v>
      </c>
      <c r="R1055" s="31"/>
      <c r="S1055" s="31" t="s">
        <v>11071</v>
      </c>
      <c r="T1055" s="46" t="s">
        <v>18636</v>
      </c>
      <c r="U1055" s="103" t="s">
        <v>18609</v>
      </c>
      <c r="V1055" s="46" t="s">
        <v>3559</v>
      </c>
      <c r="W1055" s="46" t="s">
        <v>18738</v>
      </c>
      <c r="X1055" s="41" t="s">
        <v>18603</v>
      </c>
      <c r="Y1055" s="46" t="s">
        <v>1930</v>
      </c>
      <c r="Z1055" s="46" t="s">
        <v>1930</v>
      </c>
      <c r="AA1055" s="46" t="s">
        <v>1930</v>
      </c>
      <c r="AB1055" s="103"/>
      <c r="AC1055" s="104"/>
    </row>
    <row r="1056" spans="1:29" s="105" customFormat="1" ht="15.75">
      <c r="A1056" s="40" t="s">
        <v>11063</v>
      </c>
      <c r="B1056" s="40" t="s">
        <v>15306</v>
      </c>
      <c r="C1056" s="40"/>
      <c r="D1056" s="40" t="s">
        <v>15307</v>
      </c>
      <c r="E1056" s="40" t="s">
        <v>2927</v>
      </c>
      <c r="F1056" s="40" t="s">
        <v>15348</v>
      </c>
      <c r="G1056" s="40" t="s">
        <v>15349</v>
      </c>
      <c r="H1056" s="40" t="s">
        <v>15325</v>
      </c>
      <c r="I1056" s="31" t="s">
        <v>15310</v>
      </c>
      <c r="J1056" s="31" t="s">
        <v>15311</v>
      </c>
      <c r="K1056" s="31" t="s">
        <v>15312</v>
      </c>
      <c r="L1056" s="31" t="s">
        <v>11224</v>
      </c>
      <c r="M1056" s="31"/>
      <c r="N1056" s="31" t="s">
        <v>11075</v>
      </c>
      <c r="O1056" s="31" t="s">
        <v>15350</v>
      </c>
      <c r="P1056" s="31" t="s">
        <v>11067</v>
      </c>
      <c r="Q1056" s="31" t="s">
        <v>11070</v>
      </c>
      <c r="R1056" s="31"/>
      <c r="S1056" s="31" t="s">
        <v>11071</v>
      </c>
      <c r="T1056" s="46" t="s">
        <v>18636</v>
      </c>
      <c r="U1056" s="103" t="s">
        <v>18609</v>
      </c>
      <c r="V1056" s="46" t="s">
        <v>3559</v>
      </c>
      <c r="W1056" s="46" t="s">
        <v>18738</v>
      </c>
      <c r="X1056" s="41" t="s">
        <v>18603</v>
      </c>
      <c r="Y1056" s="46" t="s">
        <v>1930</v>
      </c>
      <c r="Z1056" s="46" t="s">
        <v>1930</v>
      </c>
      <c r="AA1056" s="46" t="s">
        <v>1930</v>
      </c>
      <c r="AB1056" s="103"/>
      <c r="AC1056" s="104"/>
    </row>
    <row r="1057" spans="1:29" s="105" customFormat="1" ht="15.75">
      <c r="A1057" s="40" t="s">
        <v>11063</v>
      </c>
      <c r="B1057" s="40" t="s">
        <v>15306</v>
      </c>
      <c r="C1057" s="40"/>
      <c r="D1057" s="40" t="s">
        <v>15307</v>
      </c>
      <c r="E1057" s="40" t="s">
        <v>2927</v>
      </c>
      <c r="F1057" s="40" t="s">
        <v>15351</v>
      </c>
      <c r="G1057" s="40" t="s">
        <v>15352</v>
      </c>
      <c r="H1057" s="40" t="s">
        <v>15325</v>
      </c>
      <c r="I1057" s="31" t="s">
        <v>15310</v>
      </c>
      <c r="J1057" s="31" t="s">
        <v>15311</v>
      </c>
      <c r="K1057" s="31" t="s">
        <v>15312</v>
      </c>
      <c r="L1057" s="31" t="s">
        <v>11228</v>
      </c>
      <c r="M1057" s="31"/>
      <c r="N1057" s="31" t="s">
        <v>11075</v>
      </c>
      <c r="O1057" s="31" t="s">
        <v>15353</v>
      </c>
      <c r="P1057" s="31" t="s">
        <v>11067</v>
      </c>
      <c r="Q1057" s="31" t="s">
        <v>11070</v>
      </c>
      <c r="R1057" s="31"/>
      <c r="S1057" s="31" t="s">
        <v>11071</v>
      </c>
      <c r="T1057" s="46" t="s">
        <v>18636</v>
      </c>
      <c r="U1057" s="103" t="s">
        <v>18609</v>
      </c>
      <c r="V1057" s="46" t="s">
        <v>3559</v>
      </c>
      <c r="W1057" s="46" t="s">
        <v>18738</v>
      </c>
      <c r="X1057" s="41" t="s">
        <v>18603</v>
      </c>
      <c r="Y1057" s="46" t="s">
        <v>1930</v>
      </c>
      <c r="Z1057" s="46" t="s">
        <v>1930</v>
      </c>
      <c r="AA1057" s="46" t="s">
        <v>1930</v>
      </c>
      <c r="AB1057" s="103"/>
      <c r="AC1057" s="104"/>
    </row>
    <row r="1058" spans="1:29" s="98" customFormat="1" ht="15.75">
      <c r="A1058" s="42" t="s">
        <v>11063</v>
      </c>
      <c r="B1058" s="42" t="s">
        <v>8147</v>
      </c>
      <c r="C1058" s="42"/>
      <c r="D1058" s="42" t="s">
        <v>8148</v>
      </c>
      <c r="E1058" s="42" t="s">
        <v>2927</v>
      </c>
      <c r="F1058" s="42" t="s">
        <v>15354</v>
      </c>
      <c r="G1058" s="42" t="s">
        <v>11307</v>
      </c>
      <c r="H1058" s="42" t="s">
        <v>11308</v>
      </c>
      <c r="I1058" s="31"/>
      <c r="J1058" s="31"/>
      <c r="K1058" s="31"/>
      <c r="L1058" s="31" t="s">
        <v>11067</v>
      </c>
      <c r="M1058" s="31"/>
      <c r="N1058" s="31" t="s">
        <v>11068</v>
      </c>
      <c r="O1058" s="31" t="s">
        <v>15355</v>
      </c>
      <c r="P1058" s="31" t="s">
        <v>11067</v>
      </c>
      <c r="Q1058" s="31" t="s">
        <v>11070</v>
      </c>
      <c r="R1058" s="31"/>
      <c r="S1058" s="31" t="s">
        <v>11071</v>
      </c>
      <c r="T1058" s="95" t="s">
        <v>18634</v>
      </c>
      <c r="U1058" s="96" t="s">
        <v>18610</v>
      </c>
      <c r="V1058" s="95" t="s">
        <v>1930</v>
      </c>
      <c r="W1058" s="95" t="s">
        <v>18738</v>
      </c>
      <c r="X1058" s="43" t="s">
        <v>18603</v>
      </c>
      <c r="Y1058" s="95" t="s">
        <v>1930</v>
      </c>
      <c r="Z1058" s="95" t="s">
        <v>1930</v>
      </c>
      <c r="AA1058" s="95" t="s">
        <v>1930</v>
      </c>
      <c r="AB1058" s="96"/>
      <c r="AC1058" s="97"/>
    </row>
    <row r="1059" spans="1:29" s="90" customFormat="1" ht="15.75">
      <c r="A1059" s="34" t="s">
        <v>11063</v>
      </c>
      <c r="B1059" s="34" t="s">
        <v>8147</v>
      </c>
      <c r="C1059" s="34"/>
      <c r="D1059" s="34" t="s">
        <v>8148</v>
      </c>
      <c r="E1059" s="34" t="s">
        <v>2927</v>
      </c>
      <c r="F1059" s="34" t="s">
        <v>15356</v>
      </c>
      <c r="G1059" s="34" t="s">
        <v>15357</v>
      </c>
      <c r="H1059" s="34" t="s">
        <v>15358</v>
      </c>
      <c r="I1059" s="31" t="s">
        <v>15354</v>
      </c>
      <c r="J1059" s="31" t="s">
        <v>11307</v>
      </c>
      <c r="K1059" s="31" t="s">
        <v>11308</v>
      </c>
      <c r="L1059" s="31" t="s">
        <v>2681</v>
      </c>
      <c r="M1059" s="31"/>
      <c r="N1059" s="31" t="s">
        <v>11075</v>
      </c>
      <c r="O1059" s="31" t="s">
        <v>15359</v>
      </c>
      <c r="P1059" s="31" t="s">
        <v>11067</v>
      </c>
      <c r="Q1059" s="31" t="s">
        <v>11070</v>
      </c>
      <c r="R1059" s="31"/>
      <c r="S1059" s="31" t="s">
        <v>11071</v>
      </c>
      <c r="T1059" s="35" t="s">
        <v>18636</v>
      </c>
      <c r="U1059" s="88" t="s">
        <v>18606</v>
      </c>
      <c r="V1059" s="35" t="s">
        <v>1930</v>
      </c>
      <c r="W1059" s="35" t="s">
        <v>2676</v>
      </c>
      <c r="X1059" s="39" t="s">
        <v>1930</v>
      </c>
      <c r="Y1059" s="35" t="s">
        <v>1930</v>
      </c>
      <c r="Z1059" s="35" t="s">
        <v>1930</v>
      </c>
      <c r="AA1059" s="35" t="s">
        <v>1930</v>
      </c>
      <c r="AB1059" s="88"/>
      <c r="AC1059" s="89"/>
    </row>
    <row r="1060" spans="1:29" s="33" customFormat="1" ht="15.75">
      <c r="A1060" s="31" t="s">
        <v>11063</v>
      </c>
      <c r="B1060" s="31" t="s">
        <v>8147</v>
      </c>
      <c r="C1060" s="31"/>
      <c r="D1060" s="31" t="s">
        <v>8148</v>
      </c>
      <c r="E1060" s="31" t="s">
        <v>2927</v>
      </c>
      <c r="F1060" s="31" t="s">
        <v>9014</v>
      </c>
      <c r="G1060" s="31" t="s">
        <v>9015</v>
      </c>
      <c r="H1060" s="31" t="s">
        <v>9013</v>
      </c>
      <c r="I1060" s="31" t="s">
        <v>15354</v>
      </c>
      <c r="J1060" s="31" t="s">
        <v>11307</v>
      </c>
      <c r="K1060" s="31" t="s">
        <v>11308</v>
      </c>
      <c r="L1060" s="31" t="s">
        <v>2721</v>
      </c>
      <c r="M1060" s="31"/>
      <c r="N1060" s="31" t="s">
        <v>11075</v>
      </c>
      <c r="O1060" s="31" t="s">
        <v>15360</v>
      </c>
      <c r="P1060" s="31" t="s">
        <v>11067</v>
      </c>
      <c r="Q1060" s="31" t="s">
        <v>11070</v>
      </c>
      <c r="R1060" s="31"/>
      <c r="S1060" s="31" t="s">
        <v>11071</v>
      </c>
      <c r="T1060" s="49" t="s">
        <v>18636</v>
      </c>
      <c r="U1060" s="83" t="s">
        <v>18605</v>
      </c>
      <c r="V1060" s="49" t="s">
        <v>3537</v>
      </c>
      <c r="W1060" s="49" t="s">
        <v>18738</v>
      </c>
      <c r="X1060" s="32" t="s">
        <v>18603</v>
      </c>
      <c r="Y1060" s="49" t="s">
        <v>1930</v>
      </c>
      <c r="Z1060" s="49" t="s">
        <v>20067</v>
      </c>
      <c r="AA1060" s="49" t="s">
        <v>3676</v>
      </c>
      <c r="AB1060" s="83"/>
      <c r="AC1060" s="38"/>
    </row>
    <row r="1061" spans="1:29" s="90" customFormat="1" ht="15.75">
      <c r="A1061" s="34" t="s">
        <v>11063</v>
      </c>
      <c r="B1061" s="34" t="s">
        <v>8147</v>
      </c>
      <c r="C1061" s="34"/>
      <c r="D1061" s="34" t="s">
        <v>8148</v>
      </c>
      <c r="E1061" s="34" t="s">
        <v>2927</v>
      </c>
      <c r="F1061" s="34" t="s">
        <v>15361</v>
      </c>
      <c r="G1061" s="34" t="s">
        <v>15362</v>
      </c>
      <c r="H1061" s="34" t="s">
        <v>15363</v>
      </c>
      <c r="I1061" s="31" t="s">
        <v>15354</v>
      </c>
      <c r="J1061" s="31" t="s">
        <v>11307</v>
      </c>
      <c r="K1061" s="31" t="s">
        <v>11308</v>
      </c>
      <c r="L1061" s="31" t="s">
        <v>2723</v>
      </c>
      <c r="M1061" s="31"/>
      <c r="N1061" s="31" t="s">
        <v>11075</v>
      </c>
      <c r="O1061" s="31" t="s">
        <v>15364</v>
      </c>
      <c r="P1061" s="31" t="s">
        <v>11067</v>
      </c>
      <c r="Q1061" s="31" t="s">
        <v>11070</v>
      </c>
      <c r="R1061" s="31" t="s">
        <v>2721</v>
      </c>
      <c r="S1061" s="31" t="s">
        <v>11071</v>
      </c>
      <c r="T1061" s="35" t="s">
        <v>18636</v>
      </c>
      <c r="U1061" s="88" t="s">
        <v>18606</v>
      </c>
      <c r="V1061" s="35" t="s">
        <v>1930</v>
      </c>
      <c r="W1061" s="35" t="s">
        <v>2676</v>
      </c>
      <c r="X1061" s="39" t="s">
        <v>1930</v>
      </c>
      <c r="Y1061" s="35" t="s">
        <v>1930</v>
      </c>
      <c r="Z1061" s="35" t="s">
        <v>1930</v>
      </c>
      <c r="AA1061" s="35" t="s">
        <v>1930</v>
      </c>
      <c r="AB1061" s="88"/>
      <c r="AC1061" s="89"/>
    </row>
    <row r="1062" spans="1:29" s="94" customFormat="1" ht="15.75">
      <c r="A1062" s="47" t="s">
        <v>11063</v>
      </c>
      <c r="B1062" s="47" t="s">
        <v>8147</v>
      </c>
      <c r="C1062" s="47"/>
      <c r="D1062" s="47" t="s">
        <v>8148</v>
      </c>
      <c r="E1062" s="47" t="s">
        <v>2927</v>
      </c>
      <c r="F1062" s="47" t="s">
        <v>8149</v>
      </c>
      <c r="G1062" s="47" t="s">
        <v>8150</v>
      </c>
      <c r="H1062" s="47" t="s">
        <v>8146</v>
      </c>
      <c r="I1062" s="31" t="s">
        <v>15354</v>
      </c>
      <c r="J1062" s="31" t="s">
        <v>11307</v>
      </c>
      <c r="K1062" s="31" t="s">
        <v>11308</v>
      </c>
      <c r="L1062" s="31" t="s">
        <v>2724</v>
      </c>
      <c r="M1062" s="31"/>
      <c r="N1062" s="31" t="s">
        <v>11075</v>
      </c>
      <c r="O1062" s="31" t="s">
        <v>15365</v>
      </c>
      <c r="P1062" s="31" t="s">
        <v>11067</v>
      </c>
      <c r="Q1062" s="31" t="s">
        <v>11070</v>
      </c>
      <c r="R1062" s="31"/>
      <c r="S1062" s="31" t="s">
        <v>11071</v>
      </c>
      <c r="T1062" s="48" t="s">
        <v>18636</v>
      </c>
      <c r="U1062" s="91" t="s">
        <v>18611</v>
      </c>
      <c r="V1062" s="48" t="s">
        <v>3538</v>
      </c>
      <c r="W1062" s="48" t="s">
        <v>18739</v>
      </c>
      <c r="X1062" s="92" t="s">
        <v>18603</v>
      </c>
      <c r="Y1062" s="48" t="s">
        <v>1930</v>
      </c>
      <c r="Z1062" s="48" t="s">
        <v>20068</v>
      </c>
      <c r="AA1062" s="48" t="s">
        <v>19909</v>
      </c>
      <c r="AB1062" s="91"/>
      <c r="AC1062" s="93"/>
    </row>
    <row r="1063" spans="1:29" s="94" customFormat="1" ht="15.75">
      <c r="A1063" s="47" t="s">
        <v>11063</v>
      </c>
      <c r="B1063" s="47" t="s">
        <v>8147</v>
      </c>
      <c r="C1063" s="47"/>
      <c r="D1063" s="47" t="s">
        <v>8148</v>
      </c>
      <c r="E1063" s="47" t="s">
        <v>2927</v>
      </c>
      <c r="F1063" s="47" t="s">
        <v>8151</v>
      </c>
      <c r="G1063" s="47" t="s">
        <v>8152</v>
      </c>
      <c r="H1063" s="47" t="s">
        <v>8146</v>
      </c>
      <c r="I1063" s="31" t="s">
        <v>15354</v>
      </c>
      <c r="J1063" s="31" t="s">
        <v>11307</v>
      </c>
      <c r="K1063" s="31" t="s">
        <v>11308</v>
      </c>
      <c r="L1063" s="31" t="s">
        <v>2725</v>
      </c>
      <c r="M1063" s="31"/>
      <c r="N1063" s="31" t="s">
        <v>11075</v>
      </c>
      <c r="O1063" s="31" t="s">
        <v>15365</v>
      </c>
      <c r="P1063" s="31" t="s">
        <v>11067</v>
      </c>
      <c r="Q1063" s="31" t="s">
        <v>11070</v>
      </c>
      <c r="R1063" s="31"/>
      <c r="S1063" s="31" t="s">
        <v>11071</v>
      </c>
      <c r="T1063" s="48" t="s">
        <v>18636</v>
      </c>
      <c r="U1063" s="91" t="s">
        <v>18611</v>
      </c>
      <c r="V1063" s="48" t="s">
        <v>3538</v>
      </c>
      <c r="W1063" s="48" t="s">
        <v>18739</v>
      </c>
      <c r="X1063" s="92" t="s">
        <v>18603</v>
      </c>
      <c r="Y1063" s="48" t="s">
        <v>1930</v>
      </c>
      <c r="Z1063" s="48" t="s">
        <v>20068</v>
      </c>
      <c r="AA1063" s="48" t="s">
        <v>19909</v>
      </c>
      <c r="AB1063" s="91"/>
      <c r="AC1063" s="93"/>
    </row>
    <row r="1064" spans="1:29" s="94" customFormat="1" ht="15.75">
      <c r="A1064" s="47" t="s">
        <v>11063</v>
      </c>
      <c r="B1064" s="47" t="s">
        <v>8147</v>
      </c>
      <c r="C1064" s="47"/>
      <c r="D1064" s="47" t="s">
        <v>8148</v>
      </c>
      <c r="E1064" s="47" t="s">
        <v>2927</v>
      </c>
      <c r="F1064" s="47" t="s">
        <v>8153</v>
      </c>
      <c r="G1064" s="47" t="s">
        <v>8154</v>
      </c>
      <c r="H1064" s="47" t="s">
        <v>8146</v>
      </c>
      <c r="I1064" s="31" t="s">
        <v>15354</v>
      </c>
      <c r="J1064" s="31" t="s">
        <v>11307</v>
      </c>
      <c r="K1064" s="31" t="s">
        <v>11308</v>
      </c>
      <c r="L1064" s="31" t="s">
        <v>2726</v>
      </c>
      <c r="M1064" s="31"/>
      <c r="N1064" s="31" t="s">
        <v>11075</v>
      </c>
      <c r="O1064" s="31" t="s">
        <v>15365</v>
      </c>
      <c r="P1064" s="31" t="s">
        <v>11067</v>
      </c>
      <c r="Q1064" s="31" t="s">
        <v>11070</v>
      </c>
      <c r="R1064" s="31"/>
      <c r="S1064" s="31" t="s">
        <v>11071</v>
      </c>
      <c r="T1064" s="48" t="s">
        <v>18636</v>
      </c>
      <c r="U1064" s="91" t="s">
        <v>18611</v>
      </c>
      <c r="V1064" s="48" t="s">
        <v>3538</v>
      </c>
      <c r="W1064" s="48" t="s">
        <v>18739</v>
      </c>
      <c r="X1064" s="92" t="s">
        <v>18603</v>
      </c>
      <c r="Y1064" s="48" t="s">
        <v>1930</v>
      </c>
      <c r="Z1064" s="48" t="s">
        <v>20068</v>
      </c>
      <c r="AA1064" s="48" t="s">
        <v>19909</v>
      </c>
      <c r="AB1064" s="91"/>
      <c r="AC1064" s="93"/>
    </row>
    <row r="1065" spans="1:29" s="94" customFormat="1" ht="15.75">
      <c r="A1065" s="47" t="s">
        <v>11063</v>
      </c>
      <c r="B1065" s="47" t="s">
        <v>8147</v>
      </c>
      <c r="C1065" s="47"/>
      <c r="D1065" s="47" t="s">
        <v>8148</v>
      </c>
      <c r="E1065" s="47" t="s">
        <v>2927</v>
      </c>
      <c r="F1065" s="47" t="s">
        <v>8155</v>
      </c>
      <c r="G1065" s="47" t="s">
        <v>8156</v>
      </c>
      <c r="H1065" s="47" t="s">
        <v>8146</v>
      </c>
      <c r="I1065" s="31" t="s">
        <v>15354</v>
      </c>
      <c r="J1065" s="31" t="s">
        <v>11307</v>
      </c>
      <c r="K1065" s="31" t="s">
        <v>11308</v>
      </c>
      <c r="L1065" s="31" t="s">
        <v>2727</v>
      </c>
      <c r="M1065" s="31"/>
      <c r="N1065" s="31" t="s">
        <v>11075</v>
      </c>
      <c r="O1065" s="31" t="s">
        <v>15365</v>
      </c>
      <c r="P1065" s="31" t="s">
        <v>11067</v>
      </c>
      <c r="Q1065" s="31" t="s">
        <v>11070</v>
      </c>
      <c r="R1065" s="31"/>
      <c r="S1065" s="31" t="s">
        <v>11071</v>
      </c>
      <c r="T1065" s="48" t="s">
        <v>18636</v>
      </c>
      <c r="U1065" s="91" t="s">
        <v>18611</v>
      </c>
      <c r="V1065" s="48" t="s">
        <v>3538</v>
      </c>
      <c r="W1065" s="48" t="s">
        <v>18739</v>
      </c>
      <c r="X1065" s="92" t="s">
        <v>18603</v>
      </c>
      <c r="Y1065" s="48" t="s">
        <v>1930</v>
      </c>
      <c r="Z1065" s="48" t="s">
        <v>20068</v>
      </c>
      <c r="AA1065" s="48" t="s">
        <v>19909</v>
      </c>
      <c r="AB1065" s="91"/>
      <c r="AC1065" s="93"/>
    </row>
    <row r="1066" spans="1:29" s="94" customFormat="1" ht="15.75">
      <c r="A1066" s="47" t="s">
        <v>11063</v>
      </c>
      <c r="B1066" s="47" t="s">
        <v>8147</v>
      </c>
      <c r="C1066" s="47"/>
      <c r="D1066" s="47" t="s">
        <v>8148</v>
      </c>
      <c r="E1066" s="47" t="s">
        <v>2927</v>
      </c>
      <c r="F1066" s="47" t="s">
        <v>8157</v>
      </c>
      <c r="G1066" s="47" t="s">
        <v>8158</v>
      </c>
      <c r="H1066" s="47" t="s">
        <v>8146</v>
      </c>
      <c r="I1066" s="31" t="s">
        <v>15354</v>
      </c>
      <c r="J1066" s="31" t="s">
        <v>11307</v>
      </c>
      <c r="K1066" s="31" t="s">
        <v>11308</v>
      </c>
      <c r="L1066" s="31" t="s">
        <v>11220</v>
      </c>
      <c r="M1066" s="31"/>
      <c r="N1066" s="31" t="s">
        <v>11075</v>
      </c>
      <c r="O1066" s="31" t="s">
        <v>15365</v>
      </c>
      <c r="P1066" s="31" t="s">
        <v>11067</v>
      </c>
      <c r="Q1066" s="31" t="s">
        <v>11070</v>
      </c>
      <c r="R1066" s="31"/>
      <c r="S1066" s="31" t="s">
        <v>11071</v>
      </c>
      <c r="T1066" s="48" t="s">
        <v>18636</v>
      </c>
      <c r="U1066" s="91" t="s">
        <v>18611</v>
      </c>
      <c r="V1066" s="48" t="s">
        <v>3538</v>
      </c>
      <c r="W1066" s="48" t="s">
        <v>18739</v>
      </c>
      <c r="X1066" s="92" t="s">
        <v>18603</v>
      </c>
      <c r="Y1066" s="48" t="s">
        <v>1930</v>
      </c>
      <c r="Z1066" s="48" t="s">
        <v>20068</v>
      </c>
      <c r="AA1066" s="48" t="s">
        <v>19909</v>
      </c>
      <c r="AB1066" s="91"/>
      <c r="AC1066" s="93"/>
    </row>
    <row r="1067" spans="1:29" s="94" customFormat="1" ht="15.75">
      <c r="A1067" s="47" t="s">
        <v>11063</v>
      </c>
      <c r="B1067" s="47" t="s">
        <v>8147</v>
      </c>
      <c r="C1067" s="47"/>
      <c r="D1067" s="47" t="s">
        <v>8148</v>
      </c>
      <c r="E1067" s="47" t="s">
        <v>2927</v>
      </c>
      <c r="F1067" s="47" t="s">
        <v>8159</v>
      </c>
      <c r="G1067" s="47" t="s">
        <v>8160</v>
      </c>
      <c r="H1067" s="47" t="s">
        <v>8146</v>
      </c>
      <c r="I1067" s="31" t="s">
        <v>15354</v>
      </c>
      <c r="J1067" s="31" t="s">
        <v>11307</v>
      </c>
      <c r="K1067" s="31" t="s">
        <v>11308</v>
      </c>
      <c r="L1067" s="31" t="s">
        <v>11224</v>
      </c>
      <c r="M1067" s="31"/>
      <c r="N1067" s="31" t="s">
        <v>11075</v>
      </c>
      <c r="O1067" s="31" t="s">
        <v>15365</v>
      </c>
      <c r="P1067" s="31" t="s">
        <v>11067</v>
      </c>
      <c r="Q1067" s="31" t="s">
        <v>11070</v>
      </c>
      <c r="R1067" s="31"/>
      <c r="S1067" s="31" t="s">
        <v>11071</v>
      </c>
      <c r="T1067" s="48" t="s">
        <v>18636</v>
      </c>
      <c r="U1067" s="91" t="s">
        <v>18611</v>
      </c>
      <c r="V1067" s="48" t="s">
        <v>3538</v>
      </c>
      <c r="W1067" s="48" t="s">
        <v>18739</v>
      </c>
      <c r="X1067" s="92" t="s">
        <v>18603</v>
      </c>
      <c r="Y1067" s="48" t="s">
        <v>1930</v>
      </c>
      <c r="Z1067" s="48" t="s">
        <v>20068</v>
      </c>
      <c r="AA1067" s="48" t="s">
        <v>19909</v>
      </c>
      <c r="AB1067" s="91"/>
      <c r="AC1067" s="93"/>
    </row>
    <row r="1068" spans="1:29" s="94" customFormat="1" ht="15.75">
      <c r="A1068" s="47" t="s">
        <v>11063</v>
      </c>
      <c r="B1068" s="47" t="s">
        <v>8147</v>
      </c>
      <c r="C1068" s="47"/>
      <c r="D1068" s="47" t="s">
        <v>8148</v>
      </c>
      <c r="E1068" s="47" t="s">
        <v>2927</v>
      </c>
      <c r="F1068" s="47" t="s">
        <v>8161</v>
      </c>
      <c r="G1068" s="47" t="s">
        <v>8162</v>
      </c>
      <c r="H1068" s="47" t="s">
        <v>8146</v>
      </c>
      <c r="I1068" s="31" t="s">
        <v>15354</v>
      </c>
      <c r="J1068" s="31" t="s">
        <v>11307</v>
      </c>
      <c r="K1068" s="31" t="s">
        <v>11308</v>
      </c>
      <c r="L1068" s="31" t="s">
        <v>11228</v>
      </c>
      <c r="M1068" s="31"/>
      <c r="N1068" s="31" t="s">
        <v>11075</v>
      </c>
      <c r="O1068" s="31" t="s">
        <v>15365</v>
      </c>
      <c r="P1068" s="31" t="s">
        <v>11067</v>
      </c>
      <c r="Q1068" s="31" t="s">
        <v>11070</v>
      </c>
      <c r="R1068" s="31"/>
      <c r="S1068" s="31" t="s">
        <v>11071</v>
      </c>
      <c r="T1068" s="48" t="s">
        <v>18636</v>
      </c>
      <c r="U1068" s="91" t="s">
        <v>18611</v>
      </c>
      <c r="V1068" s="48" t="s">
        <v>3538</v>
      </c>
      <c r="W1068" s="48" t="s">
        <v>18739</v>
      </c>
      <c r="X1068" s="92" t="s">
        <v>18603</v>
      </c>
      <c r="Y1068" s="48" t="s">
        <v>1930</v>
      </c>
      <c r="Z1068" s="48" t="s">
        <v>20068</v>
      </c>
      <c r="AA1068" s="48" t="s">
        <v>19909</v>
      </c>
      <c r="AB1068" s="91"/>
      <c r="AC1068" s="93"/>
    </row>
    <row r="1069" spans="1:29" s="94" customFormat="1" ht="15.75">
      <c r="A1069" s="47" t="s">
        <v>11063</v>
      </c>
      <c r="B1069" s="47" t="s">
        <v>8147</v>
      </c>
      <c r="C1069" s="47"/>
      <c r="D1069" s="47" t="s">
        <v>8148</v>
      </c>
      <c r="E1069" s="47" t="s">
        <v>2927</v>
      </c>
      <c r="F1069" s="47" t="s">
        <v>8163</v>
      </c>
      <c r="G1069" s="47" t="s">
        <v>8164</v>
      </c>
      <c r="H1069" s="47" t="s">
        <v>8146</v>
      </c>
      <c r="I1069" s="31" t="s">
        <v>15354</v>
      </c>
      <c r="J1069" s="31" t="s">
        <v>11307</v>
      </c>
      <c r="K1069" s="31" t="s">
        <v>11308</v>
      </c>
      <c r="L1069" s="31" t="s">
        <v>11325</v>
      </c>
      <c r="M1069" s="31"/>
      <c r="N1069" s="31" t="s">
        <v>11075</v>
      </c>
      <c r="O1069" s="31" t="s">
        <v>15365</v>
      </c>
      <c r="P1069" s="31" t="s">
        <v>11067</v>
      </c>
      <c r="Q1069" s="31" t="s">
        <v>11070</v>
      </c>
      <c r="R1069" s="31"/>
      <c r="S1069" s="31" t="s">
        <v>11071</v>
      </c>
      <c r="T1069" s="48" t="s">
        <v>18636</v>
      </c>
      <c r="U1069" s="91" t="s">
        <v>18611</v>
      </c>
      <c r="V1069" s="48" t="s">
        <v>3538</v>
      </c>
      <c r="W1069" s="48" t="s">
        <v>18739</v>
      </c>
      <c r="X1069" s="92" t="s">
        <v>18603</v>
      </c>
      <c r="Y1069" s="48" t="s">
        <v>1930</v>
      </c>
      <c r="Z1069" s="48" t="s">
        <v>20068</v>
      </c>
      <c r="AA1069" s="48" t="s">
        <v>19909</v>
      </c>
      <c r="AB1069" s="91"/>
      <c r="AC1069" s="93"/>
    </row>
    <row r="1070" spans="1:29" s="94" customFormat="1" ht="15.75">
      <c r="A1070" s="47" t="s">
        <v>11063</v>
      </c>
      <c r="B1070" s="47" t="s">
        <v>8147</v>
      </c>
      <c r="C1070" s="47"/>
      <c r="D1070" s="47" t="s">
        <v>8148</v>
      </c>
      <c r="E1070" s="47" t="s">
        <v>2927</v>
      </c>
      <c r="F1070" s="47" t="s">
        <v>8165</v>
      </c>
      <c r="G1070" s="47" t="s">
        <v>8166</v>
      </c>
      <c r="H1070" s="47" t="s">
        <v>8146</v>
      </c>
      <c r="I1070" s="31" t="s">
        <v>15354</v>
      </c>
      <c r="J1070" s="31" t="s">
        <v>11307</v>
      </c>
      <c r="K1070" s="31" t="s">
        <v>11308</v>
      </c>
      <c r="L1070" s="31" t="s">
        <v>11327</v>
      </c>
      <c r="M1070" s="31"/>
      <c r="N1070" s="31" t="s">
        <v>11075</v>
      </c>
      <c r="O1070" s="31" t="s">
        <v>15365</v>
      </c>
      <c r="P1070" s="31" t="s">
        <v>11067</v>
      </c>
      <c r="Q1070" s="31" t="s">
        <v>11070</v>
      </c>
      <c r="R1070" s="31"/>
      <c r="S1070" s="31" t="s">
        <v>11071</v>
      </c>
      <c r="T1070" s="48" t="s">
        <v>18636</v>
      </c>
      <c r="U1070" s="91" t="s">
        <v>18611</v>
      </c>
      <c r="V1070" s="48" t="s">
        <v>3538</v>
      </c>
      <c r="W1070" s="48" t="s">
        <v>18739</v>
      </c>
      <c r="X1070" s="92" t="s">
        <v>18603</v>
      </c>
      <c r="Y1070" s="48" t="s">
        <v>1930</v>
      </c>
      <c r="Z1070" s="48" t="s">
        <v>20068</v>
      </c>
      <c r="AA1070" s="48" t="s">
        <v>19909</v>
      </c>
      <c r="AB1070" s="91"/>
      <c r="AC1070" s="93"/>
    </row>
    <row r="1071" spans="1:29" s="94" customFormat="1" ht="15.75">
      <c r="A1071" s="47" t="s">
        <v>11063</v>
      </c>
      <c r="B1071" s="47" t="s">
        <v>8147</v>
      </c>
      <c r="C1071" s="47"/>
      <c r="D1071" s="47" t="s">
        <v>8148</v>
      </c>
      <c r="E1071" s="47" t="s">
        <v>2927</v>
      </c>
      <c r="F1071" s="47" t="s">
        <v>8167</v>
      </c>
      <c r="G1071" s="47" t="s">
        <v>8168</v>
      </c>
      <c r="H1071" s="47" t="s">
        <v>8146</v>
      </c>
      <c r="I1071" s="31" t="s">
        <v>15354</v>
      </c>
      <c r="J1071" s="31" t="s">
        <v>11307</v>
      </c>
      <c r="K1071" s="31" t="s">
        <v>11308</v>
      </c>
      <c r="L1071" s="31" t="s">
        <v>11332</v>
      </c>
      <c r="M1071" s="31"/>
      <c r="N1071" s="31" t="s">
        <v>11075</v>
      </c>
      <c r="O1071" s="31" t="s">
        <v>15365</v>
      </c>
      <c r="P1071" s="31" t="s">
        <v>11067</v>
      </c>
      <c r="Q1071" s="31" t="s">
        <v>11070</v>
      </c>
      <c r="R1071" s="31"/>
      <c r="S1071" s="31" t="s">
        <v>11071</v>
      </c>
      <c r="T1071" s="48" t="s">
        <v>18636</v>
      </c>
      <c r="U1071" s="91" t="s">
        <v>18611</v>
      </c>
      <c r="V1071" s="48" t="s">
        <v>3538</v>
      </c>
      <c r="W1071" s="48" t="s">
        <v>18739</v>
      </c>
      <c r="X1071" s="92" t="s">
        <v>18603</v>
      </c>
      <c r="Y1071" s="48" t="s">
        <v>1930</v>
      </c>
      <c r="Z1071" s="48" t="s">
        <v>20068</v>
      </c>
      <c r="AA1071" s="48" t="s">
        <v>19909</v>
      </c>
      <c r="AB1071" s="91"/>
      <c r="AC1071" s="93"/>
    </row>
    <row r="1072" spans="1:29" s="94" customFormat="1" ht="15.75">
      <c r="A1072" s="47" t="s">
        <v>11063</v>
      </c>
      <c r="B1072" s="47" t="s">
        <v>8147</v>
      </c>
      <c r="C1072" s="47"/>
      <c r="D1072" s="47" t="s">
        <v>8148</v>
      </c>
      <c r="E1072" s="47" t="s">
        <v>2927</v>
      </c>
      <c r="F1072" s="47" t="s">
        <v>8169</v>
      </c>
      <c r="G1072" s="47" t="s">
        <v>8170</v>
      </c>
      <c r="H1072" s="47" t="s">
        <v>8146</v>
      </c>
      <c r="I1072" s="31" t="s">
        <v>15354</v>
      </c>
      <c r="J1072" s="31" t="s">
        <v>11307</v>
      </c>
      <c r="K1072" s="31" t="s">
        <v>11308</v>
      </c>
      <c r="L1072" s="31" t="s">
        <v>11337</v>
      </c>
      <c r="M1072" s="31"/>
      <c r="N1072" s="31" t="s">
        <v>11075</v>
      </c>
      <c r="O1072" s="31" t="s">
        <v>15365</v>
      </c>
      <c r="P1072" s="31" t="s">
        <v>11067</v>
      </c>
      <c r="Q1072" s="31" t="s">
        <v>11070</v>
      </c>
      <c r="R1072" s="31"/>
      <c r="S1072" s="31" t="s">
        <v>11071</v>
      </c>
      <c r="T1072" s="48" t="s">
        <v>18636</v>
      </c>
      <c r="U1072" s="91" t="s">
        <v>18611</v>
      </c>
      <c r="V1072" s="48" t="s">
        <v>3538</v>
      </c>
      <c r="W1072" s="48" t="s">
        <v>18739</v>
      </c>
      <c r="X1072" s="92" t="s">
        <v>18603</v>
      </c>
      <c r="Y1072" s="48" t="s">
        <v>1930</v>
      </c>
      <c r="Z1072" s="48" t="s">
        <v>20068</v>
      </c>
      <c r="AA1072" s="48" t="s">
        <v>19909</v>
      </c>
      <c r="AB1072" s="91"/>
      <c r="AC1072" s="93"/>
    </row>
    <row r="1073" spans="1:29" s="94" customFormat="1" ht="15.75">
      <c r="A1073" s="47" t="s">
        <v>11063</v>
      </c>
      <c r="B1073" s="47" t="s">
        <v>8147</v>
      </c>
      <c r="C1073" s="47"/>
      <c r="D1073" s="47" t="s">
        <v>8148</v>
      </c>
      <c r="E1073" s="47" t="s">
        <v>2927</v>
      </c>
      <c r="F1073" s="47" t="s">
        <v>8171</v>
      </c>
      <c r="G1073" s="47" t="s">
        <v>8172</v>
      </c>
      <c r="H1073" s="47" t="s">
        <v>8146</v>
      </c>
      <c r="I1073" s="31" t="s">
        <v>15354</v>
      </c>
      <c r="J1073" s="31" t="s">
        <v>11307</v>
      </c>
      <c r="K1073" s="31" t="s">
        <v>11308</v>
      </c>
      <c r="L1073" s="31" t="s">
        <v>11342</v>
      </c>
      <c r="M1073" s="31"/>
      <c r="N1073" s="31" t="s">
        <v>11075</v>
      </c>
      <c r="O1073" s="31" t="s">
        <v>15365</v>
      </c>
      <c r="P1073" s="31" t="s">
        <v>11067</v>
      </c>
      <c r="Q1073" s="31" t="s">
        <v>11070</v>
      </c>
      <c r="R1073" s="31"/>
      <c r="S1073" s="31" t="s">
        <v>11071</v>
      </c>
      <c r="T1073" s="48" t="s">
        <v>18636</v>
      </c>
      <c r="U1073" s="91" t="s">
        <v>18611</v>
      </c>
      <c r="V1073" s="48" t="s">
        <v>3538</v>
      </c>
      <c r="W1073" s="48" t="s">
        <v>18739</v>
      </c>
      <c r="X1073" s="92" t="s">
        <v>18603</v>
      </c>
      <c r="Y1073" s="48" t="s">
        <v>1930</v>
      </c>
      <c r="Z1073" s="48" t="s">
        <v>20068</v>
      </c>
      <c r="AA1073" s="48" t="s">
        <v>19909</v>
      </c>
      <c r="AB1073" s="91"/>
      <c r="AC1073" s="93"/>
    </row>
    <row r="1074" spans="1:29" s="94" customFormat="1" ht="15.75">
      <c r="A1074" s="47" t="s">
        <v>11063</v>
      </c>
      <c r="B1074" s="47" t="s">
        <v>8147</v>
      </c>
      <c r="C1074" s="47"/>
      <c r="D1074" s="47" t="s">
        <v>8148</v>
      </c>
      <c r="E1074" s="47" t="s">
        <v>2927</v>
      </c>
      <c r="F1074" s="47" t="s">
        <v>8173</v>
      </c>
      <c r="G1074" s="47" t="s">
        <v>8174</v>
      </c>
      <c r="H1074" s="47" t="s">
        <v>8146</v>
      </c>
      <c r="I1074" s="31" t="s">
        <v>15354</v>
      </c>
      <c r="J1074" s="31" t="s">
        <v>11307</v>
      </c>
      <c r="K1074" s="31" t="s">
        <v>11308</v>
      </c>
      <c r="L1074" s="31" t="s">
        <v>11347</v>
      </c>
      <c r="M1074" s="31"/>
      <c r="N1074" s="31" t="s">
        <v>11075</v>
      </c>
      <c r="O1074" s="31" t="s">
        <v>15365</v>
      </c>
      <c r="P1074" s="31" t="s">
        <v>11067</v>
      </c>
      <c r="Q1074" s="31" t="s">
        <v>11070</v>
      </c>
      <c r="R1074" s="31"/>
      <c r="S1074" s="31" t="s">
        <v>11071</v>
      </c>
      <c r="T1074" s="48" t="s">
        <v>18636</v>
      </c>
      <c r="U1074" s="91" t="s">
        <v>18611</v>
      </c>
      <c r="V1074" s="48" t="s">
        <v>3538</v>
      </c>
      <c r="W1074" s="48" t="s">
        <v>18739</v>
      </c>
      <c r="X1074" s="92" t="s">
        <v>18603</v>
      </c>
      <c r="Y1074" s="48" t="s">
        <v>1930</v>
      </c>
      <c r="Z1074" s="48" t="s">
        <v>20068</v>
      </c>
      <c r="AA1074" s="48" t="s">
        <v>19909</v>
      </c>
      <c r="AB1074" s="91"/>
      <c r="AC1074" s="93"/>
    </row>
    <row r="1075" spans="1:29" s="94" customFormat="1" ht="15.75">
      <c r="A1075" s="47" t="s">
        <v>11063</v>
      </c>
      <c r="B1075" s="47" t="s">
        <v>8147</v>
      </c>
      <c r="C1075" s="47"/>
      <c r="D1075" s="47" t="s">
        <v>8148</v>
      </c>
      <c r="E1075" s="47" t="s">
        <v>2927</v>
      </c>
      <c r="F1075" s="47" t="s">
        <v>8175</v>
      </c>
      <c r="G1075" s="47" t="s">
        <v>8176</v>
      </c>
      <c r="H1075" s="47" t="s">
        <v>8146</v>
      </c>
      <c r="I1075" s="31" t="s">
        <v>15354</v>
      </c>
      <c r="J1075" s="31" t="s">
        <v>11307</v>
      </c>
      <c r="K1075" s="31" t="s">
        <v>11308</v>
      </c>
      <c r="L1075" s="31" t="s">
        <v>11349</v>
      </c>
      <c r="M1075" s="31"/>
      <c r="N1075" s="31" t="s">
        <v>11075</v>
      </c>
      <c r="O1075" s="31" t="s">
        <v>15365</v>
      </c>
      <c r="P1075" s="31" t="s">
        <v>11067</v>
      </c>
      <c r="Q1075" s="31" t="s">
        <v>11070</v>
      </c>
      <c r="R1075" s="31"/>
      <c r="S1075" s="31" t="s">
        <v>11071</v>
      </c>
      <c r="T1075" s="48" t="s">
        <v>18636</v>
      </c>
      <c r="U1075" s="91" t="s">
        <v>18611</v>
      </c>
      <c r="V1075" s="48" t="s">
        <v>3538</v>
      </c>
      <c r="W1075" s="48" t="s">
        <v>18739</v>
      </c>
      <c r="X1075" s="92" t="s">
        <v>18603</v>
      </c>
      <c r="Y1075" s="48" t="s">
        <v>1930</v>
      </c>
      <c r="Z1075" s="48" t="s">
        <v>20068</v>
      </c>
      <c r="AA1075" s="48" t="s">
        <v>19909</v>
      </c>
      <c r="AB1075" s="91"/>
      <c r="AC1075" s="93"/>
    </row>
    <row r="1076" spans="1:29" s="94" customFormat="1" ht="15.75">
      <c r="A1076" s="47" t="s">
        <v>11063</v>
      </c>
      <c r="B1076" s="47" t="s">
        <v>8147</v>
      </c>
      <c r="C1076" s="47"/>
      <c r="D1076" s="47" t="s">
        <v>8148</v>
      </c>
      <c r="E1076" s="47" t="s">
        <v>2927</v>
      </c>
      <c r="F1076" s="47" t="s">
        <v>8177</v>
      </c>
      <c r="G1076" s="47" t="s">
        <v>8178</v>
      </c>
      <c r="H1076" s="47" t="s">
        <v>8146</v>
      </c>
      <c r="I1076" s="31" t="s">
        <v>15354</v>
      </c>
      <c r="J1076" s="31" t="s">
        <v>11307</v>
      </c>
      <c r="K1076" s="31" t="s">
        <v>11308</v>
      </c>
      <c r="L1076" s="31" t="s">
        <v>11354</v>
      </c>
      <c r="M1076" s="31"/>
      <c r="N1076" s="31" t="s">
        <v>11075</v>
      </c>
      <c r="O1076" s="31" t="s">
        <v>15365</v>
      </c>
      <c r="P1076" s="31" t="s">
        <v>11067</v>
      </c>
      <c r="Q1076" s="31" t="s">
        <v>11070</v>
      </c>
      <c r="R1076" s="31"/>
      <c r="S1076" s="31" t="s">
        <v>11071</v>
      </c>
      <c r="T1076" s="48" t="s">
        <v>18636</v>
      </c>
      <c r="U1076" s="91" t="s">
        <v>18611</v>
      </c>
      <c r="V1076" s="48" t="s">
        <v>3538</v>
      </c>
      <c r="W1076" s="48" t="s">
        <v>18739</v>
      </c>
      <c r="X1076" s="92" t="s">
        <v>18603</v>
      </c>
      <c r="Y1076" s="48" t="s">
        <v>1930</v>
      </c>
      <c r="Z1076" s="48" t="s">
        <v>20068</v>
      </c>
      <c r="AA1076" s="48" t="s">
        <v>19909</v>
      </c>
      <c r="AB1076" s="91"/>
      <c r="AC1076" s="93"/>
    </row>
    <row r="1077" spans="1:29" s="94" customFormat="1" ht="15.75">
      <c r="A1077" s="47" t="s">
        <v>11063</v>
      </c>
      <c r="B1077" s="47" t="s">
        <v>8147</v>
      </c>
      <c r="C1077" s="47"/>
      <c r="D1077" s="47" t="s">
        <v>8148</v>
      </c>
      <c r="E1077" s="47" t="s">
        <v>2927</v>
      </c>
      <c r="F1077" s="47" t="s">
        <v>8179</v>
      </c>
      <c r="G1077" s="47" t="s">
        <v>8180</v>
      </c>
      <c r="H1077" s="47" t="s">
        <v>8146</v>
      </c>
      <c r="I1077" s="31" t="s">
        <v>15354</v>
      </c>
      <c r="J1077" s="31" t="s">
        <v>11307</v>
      </c>
      <c r="K1077" s="31" t="s">
        <v>11308</v>
      </c>
      <c r="L1077" s="31" t="s">
        <v>11357</v>
      </c>
      <c r="M1077" s="31"/>
      <c r="N1077" s="31" t="s">
        <v>11075</v>
      </c>
      <c r="O1077" s="31" t="s">
        <v>15365</v>
      </c>
      <c r="P1077" s="31" t="s">
        <v>11067</v>
      </c>
      <c r="Q1077" s="31" t="s">
        <v>11070</v>
      </c>
      <c r="R1077" s="31"/>
      <c r="S1077" s="31" t="s">
        <v>11071</v>
      </c>
      <c r="T1077" s="48" t="s">
        <v>18636</v>
      </c>
      <c r="U1077" s="91" t="s">
        <v>18611</v>
      </c>
      <c r="V1077" s="48" t="s">
        <v>3538</v>
      </c>
      <c r="W1077" s="48" t="s">
        <v>18739</v>
      </c>
      <c r="X1077" s="92" t="s">
        <v>18603</v>
      </c>
      <c r="Y1077" s="48" t="s">
        <v>1930</v>
      </c>
      <c r="Z1077" s="48" t="s">
        <v>20068</v>
      </c>
      <c r="AA1077" s="48" t="s">
        <v>19909</v>
      </c>
      <c r="AB1077" s="91"/>
      <c r="AC1077" s="93"/>
    </row>
    <row r="1078" spans="1:29" s="94" customFormat="1" ht="15.75">
      <c r="A1078" s="47" t="s">
        <v>11063</v>
      </c>
      <c r="B1078" s="47" t="s">
        <v>8147</v>
      </c>
      <c r="C1078" s="47"/>
      <c r="D1078" s="47" t="s">
        <v>8148</v>
      </c>
      <c r="E1078" s="47" t="s">
        <v>2927</v>
      </c>
      <c r="F1078" s="47" t="s">
        <v>8181</v>
      </c>
      <c r="G1078" s="47" t="s">
        <v>8182</v>
      </c>
      <c r="H1078" s="47" t="s">
        <v>8146</v>
      </c>
      <c r="I1078" s="31" t="s">
        <v>15354</v>
      </c>
      <c r="J1078" s="31" t="s">
        <v>11307</v>
      </c>
      <c r="K1078" s="31" t="s">
        <v>11308</v>
      </c>
      <c r="L1078" s="31" t="s">
        <v>11359</v>
      </c>
      <c r="M1078" s="31"/>
      <c r="N1078" s="31" t="s">
        <v>11075</v>
      </c>
      <c r="O1078" s="31" t="s">
        <v>15365</v>
      </c>
      <c r="P1078" s="31" t="s">
        <v>11067</v>
      </c>
      <c r="Q1078" s="31" t="s">
        <v>11070</v>
      </c>
      <c r="R1078" s="31"/>
      <c r="S1078" s="31" t="s">
        <v>11071</v>
      </c>
      <c r="T1078" s="48" t="s">
        <v>18636</v>
      </c>
      <c r="U1078" s="91" t="s">
        <v>18611</v>
      </c>
      <c r="V1078" s="48" t="s">
        <v>3538</v>
      </c>
      <c r="W1078" s="48" t="s">
        <v>18739</v>
      </c>
      <c r="X1078" s="92" t="s">
        <v>18603</v>
      </c>
      <c r="Y1078" s="48" t="s">
        <v>1930</v>
      </c>
      <c r="Z1078" s="48" t="s">
        <v>20068</v>
      </c>
      <c r="AA1078" s="48" t="s">
        <v>19909</v>
      </c>
      <c r="AB1078" s="91"/>
      <c r="AC1078" s="93"/>
    </row>
    <row r="1079" spans="1:29" s="94" customFormat="1" ht="15.75">
      <c r="A1079" s="47" t="s">
        <v>11063</v>
      </c>
      <c r="B1079" s="47" t="s">
        <v>8147</v>
      </c>
      <c r="C1079" s="47"/>
      <c r="D1079" s="47" t="s">
        <v>8148</v>
      </c>
      <c r="E1079" s="47" t="s">
        <v>2927</v>
      </c>
      <c r="F1079" s="47" t="s">
        <v>8183</v>
      </c>
      <c r="G1079" s="47" t="s">
        <v>8184</v>
      </c>
      <c r="H1079" s="47" t="s">
        <v>8146</v>
      </c>
      <c r="I1079" s="31" t="s">
        <v>15354</v>
      </c>
      <c r="J1079" s="31" t="s">
        <v>11307</v>
      </c>
      <c r="K1079" s="31" t="s">
        <v>11308</v>
      </c>
      <c r="L1079" s="31" t="s">
        <v>11137</v>
      </c>
      <c r="M1079" s="31"/>
      <c r="N1079" s="31" t="s">
        <v>11075</v>
      </c>
      <c r="O1079" s="31" t="s">
        <v>15365</v>
      </c>
      <c r="P1079" s="31" t="s">
        <v>11067</v>
      </c>
      <c r="Q1079" s="31" t="s">
        <v>11070</v>
      </c>
      <c r="R1079" s="31"/>
      <c r="S1079" s="31" t="s">
        <v>11071</v>
      </c>
      <c r="T1079" s="48" t="s">
        <v>18636</v>
      </c>
      <c r="U1079" s="91" t="s">
        <v>18611</v>
      </c>
      <c r="V1079" s="48" t="s">
        <v>3538</v>
      </c>
      <c r="W1079" s="48" t="s">
        <v>18739</v>
      </c>
      <c r="X1079" s="92" t="s">
        <v>18603</v>
      </c>
      <c r="Y1079" s="48" t="s">
        <v>1930</v>
      </c>
      <c r="Z1079" s="48" t="s">
        <v>20068</v>
      </c>
      <c r="AA1079" s="48" t="s">
        <v>19909</v>
      </c>
      <c r="AB1079" s="91"/>
      <c r="AC1079" s="93"/>
    </row>
    <row r="1080" spans="1:29" s="94" customFormat="1" ht="15.75">
      <c r="A1080" s="47" t="s">
        <v>11063</v>
      </c>
      <c r="B1080" s="47" t="s">
        <v>8147</v>
      </c>
      <c r="C1080" s="47"/>
      <c r="D1080" s="47" t="s">
        <v>8148</v>
      </c>
      <c r="E1080" s="47" t="s">
        <v>2927</v>
      </c>
      <c r="F1080" s="47" t="s">
        <v>8185</v>
      </c>
      <c r="G1080" s="47" t="s">
        <v>8186</v>
      </c>
      <c r="H1080" s="47" t="s">
        <v>8146</v>
      </c>
      <c r="I1080" s="31" t="s">
        <v>15354</v>
      </c>
      <c r="J1080" s="31" t="s">
        <v>11307</v>
      </c>
      <c r="K1080" s="31" t="s">
        <v>11308</v>
      </c>
      <c r="L1080" s="31" t="s">
        <v>11142</v>
      </c>
      <c r="M1080" s="31"/>
      <c r="N1080" s="31" t="s">
        <v>11075</v>
      </c>
      <c r="O1080" s="31" t="s">
        <v>15365</v>
      </c>
      <c r="P1080" s="31" t="s">
        <v>11067</v>
      </c>
      <c r="Q1080" s="31" t="s">
        <v>11070</v>
      </c>
      <c r="R1080" s="31"/>
      <c r="S1080" s="31" t="s">
        <v>11071</v>
      </c>
      <c r="T1080" s="48" t="s">
        <v>18636</v>
      </c>
      <c r="U1080" s="91" t="s">
        <v>18611</v>
      </c>
      <c r="V1080" s="48" t="s">
        <v>3538</v>
      </c>
      <c r="W1080" s="48" t="s">
        <v>18739</v>
      </c>
      <c r="X1080" s="92" t="s">
        <v>18603</v>
      </c>
      <c r="Y1080" s="48" t="s">
        <v>1930</v>
      </c>
      <c r="Z1080" s="48" t="s">
        <v>20068</v>
      </c>
      <c r="AA1080" s="48" t="s">
        <v>19909</v>
      </c>
      <c r="AB1080" s="91"/>
      <c r="AC1080" s="93"/>
    </row>
    <row r="1081" spans="1:29" s="94" customFormat="1" ht="15.75">
      <c r="A1081" s="47" t="s">
        <v>11063</v>
      </c>
      <c r="B1081" s="47" t="s">
        <v>8147</v>
      </c>
      <c r="C1081" s="47"/>
      <c r="D1081" s="47" t="s">
        <v>8148</v>
      </c>
      <c r="E1081" s="47" t="s">
        <v>2927</v>
      </c>
      <c r="F1081" s="47" t="s">
        <v>8187</v>
      </c>
      <c r="G1081" s="47" t="s">
        <v>8188</v>
      </c>
      <c r="H1081" s="47" t="s">
        <v>8146</v>
      </c>
      <c r="I1081" s="31" t="s">
        <v>15354</v>
      </c>
      <c r="J1081" s="31" t="s">
        <v>11307</v>
      </c>
      <c r="K1081" s="31" t="s">
        <v>11308</v>
      </c>
      <c r="L1081" s="31" t="s">
        <v>11147</v>
      </c>
      <c r="M1081" s="31"/>
      <c r="N1081" s="31" t="s">
        <v>11075</v>
      </c>
      <c r="O1081" s="31" t="s">
        <v>15365</v>
      </c>
      <c r="P1081" s="31" t="s">
        <v>11067</v>
      </c>
      <c r="Q1081" s="31" t="s">
        <v>11070</v>
      </c>
      <c r="R1081" s="31"/>
      <c r="S1081" s="31" t="s">
        <v>11071</v>
      </c>
      <c r="T1081" s="48" t="s">
        <v>18636</v>
      </c>
      <c r="U1081" s="91" t="s">
        <v>18611</v>
      </c>
      <c r="V1081" s="48" t="s">
        <v>3538</v>
      </c>
      <c r="W1081" s="48" t="s">
        <v>18739</v>
      </c>
      <c r="X1081" s="92" t="s">
        <v>18603</v>
      </c>
      <c r="Y1081" s="48" t="s">
        <v>1930</v>
      </c>
      <c r="Z1081" s="48" t="s">
        <v>20068</v>
      </c>
      <c r="AA1081" s="48" t="s">
        <v>19909</v>
      </c>
      <c r="AB1081" s="91"/>
      <c r="AC1081" s="93"/>
    </row>
    <row r="1082" spans="1:29" s="98" customFormat="1" ht="15.75">
      <c r="A1082" s="42" t="s">
        <v>11063</v>
      </c>
      <c r="B1082" s="42" t="s">
        <v>8147</v>
      </c>
      <c r="C1082" s="42"/>
      <c r="D1082" s="42" t="s">
        <v>8148</v>
      </c>
      <c r="E1082" s="42" t="s">
        <v>2927</v>
      </c>
      <c r="F1082" s="42" t="s">
        <v>9023</v>
      </c>
      <c r="G1082" s="42" t="s">
        <v>9024</v>
      </c>
      <c r="H1082" s="42" t="s">
        <v>9022</v>
      </c>
      <c r="I1082" s="31" t="s">
        <v>15354</v>
      </c>
      <c r="J1082" s="31" t="s">
        <v>11307</v>
      </c>
      <c r="K1082" s="31" t="s">
        <v>11308</v>
      </c>
      <c r="L1082" s="31" t="s">
        <v>11152</v>
      </c>
      <c r="M1082" s="31"/>
      <c r="N1082" s="31" t="s">
        <v>11075</v>
      </c>
      <c r="O1082" s="31" t="s">
        <v>15366</v>
      </c>
      <c r="P1082" s="31" t="s">
        <v>11067</v>
      </c>
      <c r="Q1082" s="31" t="s">
        <v>11070</v>
      </c>
      <c r="R1082" s="31"/>
      <c r="S1082" s="31" t="s">
        <v>11071</v>
      </c>
      <c r="T1082" s="95" t="s">
        <v>18636</v>
      </c>
      <c r="U1082" s="96" t="s">
        <v>18610</v>
      </c>
      <c r="V1082" s="95" t="s">
        <v>1930</v>
      </c>
      <c r="W1082" s="95" t="s">
        <v>18738</v>
      </c>
      <c r="X1082" s="43" t="s">
        <v>18603</v>
      </c>
      <c r="Y1082" s="95" t="s">
        <v>1930</v>
      </c>
      <c r="Z1082" s="95" t="s">
        <v>20069</v>
      </c>
      <c r="AA1082" s="95" t="s">
        <v>3676</v>
      </c>
      <c r="AB1082" s="96"/>
      <c r="AC1082" s="97"/>
    </row>
    <row r="1083" spans="1:29" s="33" customFormat="1" ht="15.75">
      <c r="A1083" s="31" t="s">
        <v>11063</v>
      </c>
      <c r="B1083" s="31" t="s">
        <v>8147</v>
      </c>
      <c r="C1083" s="31"/>
      <c r="D1083" s="31" t="s">
        <v>8148</v>
      </c>
      <c r="E1083" s="31" t="s">
        <v>2927</v>
      </c>
      <c r="F1083" s="31" t="s">
        <v>9017</v>
      </c>
      <c r="G1083" s="31" t="s">
        <v>9018</v>
      </c>
      <c r="H1083" s="31" t="s">
        <v>9016</v>
      </c>
      <c r="I1083" s="31" t="s">
        <v>15354</v>
      </c>
      <c r="J1083" s="31" t="s">
        <v>11307</v>
      </c>
      <c r="K1083" s="31" t="s">
        <v>11308</v>
      </c>
      <c r="L1083" s="31" t="s">
        <v>11157</v>
      </c>
      <c r="M1083" s="31"/>
      <c r="N1083" s="31" t="s">
        <v>11075</v>
      </c>
      <c r="O1083" s="31" t="s">
        <v>15367</v>
      </c>
      <c r="P1083" s="31" t="s">
        <v>11067</v>
      </c>
      <c r="Q1083" s="31" t="s">
        <v>11070</v>
      </c>
      <c r="R1083" s="31"/>
      <c r="S1083" s="31" t="s">
        <v>11071</v>
      </c>
      <c r="T1083" s="49" t="s">
        <v>18636</v>
      </c>
      <c r="U1083" s="83" t="s">
        <v>18605</v>
      </c>
      <c r="V1083" s="49" t="s">
        <v>3537</v>
      </c>
      <c r="W1083" s="49" t="s">
        <v>18738</v>
      </c>
      <c r="X1083" s="32" t="s">
        <v>18603</v>
      </c>
      <c r="Y1083" s="49" t="s">
        <v>1930</v>
      </c>
      <c r="Z1083" s="49" t="s">
        <v>20070</v>
      </c>
      <c r="AA1083" s="49" t="s">
        <v>3676</v>
      </c>
      <c r="AB1083" s="83"/>
      <c r="AC1083" s="38"/>
    </row>
    <row r="1084" spans="1:29" s="33" customFormat="1" ht="15.75">
      <c r="A1084" s="31" t="s">
        <v>11063</v>
      </c>
      <c r="B1084" s="31" t="s">
        <v>8147</v>
      </c>
      <c r="C1084" s="31"/>
      <c r="D1084" s="31" t="s">
        <v>8148</v>
      </c>
      <c r="E1084" s="31" t="s">
        <v>2927</v>
      </c>
      <c r="F1084" s="31" t="s">
        <v>15368</v>
      </c>
      <c r="G1084" s="31" t="s">
        <v>15369</v>
      </c>
      <c r="H1084" s="31" t="s">
        <v>15370</v>
      </c>
      <c r="I1084" s="31" t="s">
        <v>15354</v>
      </c>
      <c r="J1084" s="31" t="s">
        <v>11307</v>
      </c>
      <c r="K1084" s="31" t="s">
        <v>11308</v>
      </c>
      <c r="L1084" s="31" t="s">
        <v>11162</v>
      </c>
      <c r="M1084" s="31"/>
      <c r="N1084" s="31" t="s">
        <v>11075</v>
      </c>
      <c r="O1084" s="31" t="s">
        <v>15371</v>
      </c>
      <c r="P1084" s="31" t="s">
        <v>11067</v>
      </c>
      <c r="Q1084" s="31" t="s">
        <v>11070</v>
      </c>
      <c r="R1084" s="31"/>
      <c r="S1084" s="31" t="s">
        <v>11071</v>
      </c>
      <c r="T1084" s="49" t="s">
        <v>18636</v>
      </c>
      <c r="U1084" s="83" t="s">
        <v>18605</v>
      </c>
      <c r="V1084" s="49" t="s">
        <v>3537</v>
      </c>
      <c r="W1084" s="49" t="s">
        <v>18738</v>
      </c>
      <c r="X1084" s="32" t="s">
        <v>18603</v>
      </c>
      <c r="Y1084" s="49" t="s">
        <v>1930</v>
      </c>
      <c r="Z1084" s="49" t="s">
        <v>1930</v>
      </c>
      <c r="AA1084" s="49" t="s">
        <v>1930</v>
      </c>
      <c r="AB1084" s="83"/>
      <c r="AC1084" s="38"/>
    </row>
    <row r="1085" spans="1:29" s="33" customFormat="1" ht="15.75">
      <c r="A1085" s="31" t="s">
        <v>11063</v>
      </c>
      <c r="B1085" s="31" t="s">
        <v>8147</v>
      </c>
      <c r="C1085" s="31"/>
      <c r="D1085" s="31" t="s">
        <v>8148</v>
      </c>
      <c r="E1085" s="31" t="s">
        <v>2927</v>
      </c>
      <c r="F1085" s="31" t="s">
        <v>15372</v>
      </c>
      <c r="G1085" s="31" t="s">
        <v>15373</v>
      </c>
      <c r="H1085" s="31" t="s">
        <v>15374</v>
      </c>
      <c r="I1085" s="31" t="s">
        <v>15354</v>
      </c>
      <c r="J1085" s="31" t="s">
        <v>11307</v>
      </c>
      <c r="K1085" s="31" t="s">
        <v>11308</v>
      </c>
      <c r="L1085" s="31" t="s">
        <v>11167</v>
      </c>
      <c r="M1085" s="31"/>
      <c r="N1085" s="31" t="s">
        <v>11075</v>
      </c>
      <c r="O1085" s="31" t="s">
        <v>15375</v>
      </c>
      <c r="P1085" s="31" t="s">
        <v>11067</v>
      </c>
      <c r="Q1085" s="31" t="s">
        <v>11070</v>
      </c>
      <c r="R1085" s="31"/>
      <c r="S1085" s="31" t="s">
        <v>11071</v>
      </c>
      <c r="T1085" s="49" t="s">
        <v>18636</v>
      </c>
      <c r="U1085" s="83" t="s">
        <v>18605</v>
      </c>
      <c r="V1085" s="49" t="s">
        <v>3537</v>
      </c>
      <c r="W1085" s="49" t="s">
        <v>18738</v>
      </c>
      <c r="X1085" s="32" t="s">
        <v>18603</v>
      </c>
      <c r="Y1085" s="49" t="s">
        <v>1930</v>
      </c>
      <c r="Z1085" s="49" t="s">
        <v>1930</v>
      </c>
      <c r="AA1085" s="49" t="s">
        <v>1930</v>
      </c>
      <c r="AB1085" s="83"/>
      <c r="AC1085" s="38"/>
    </row>
    <row r="1086" spans="1:29" s="33" customFormat="1" ht="15.75">
      <c r="A1086" s="31" t="s">
        <v>11063</v>
      </c>
      <c r="B1086" s="31" t="s">
        <v>8147</v>
      </c>
      <c r="C1086" s="31"/>
      <c r="D1086" s="31" t="s">
        <v>8148</v>
      </c>
      <c r="E1086" s="31" t="s">
        <v>2927</v>
      </c>
      <c r="F1086" s="31" t="s">
        <v>8276</v>
      </c>
      <c r="G1086" s="31" t="s">
        <v>8277</v>
      </c>
      <c r="H1086" s="31" t="s">
        <v>8275</v>
      </c>
      <c r="I1086" s="31" t="s">
        <v>15354</v>
      </c>
      <c r="J1086" s="31" t="s">
        <v>11307</v>
      </c>
      <c r="K1086" s="31" t="s">
        <v>11308</v>
      </c>
      <c r="L1086" s="31" t="s">
        <v>11172</v>
      </c>
      <c r="M1086" s="31"/>
      <c r="N1086" s="31" t="s">
        <v>11075</v>
      </c>
      <c r="O1086" s="31" t="s">
        <v>15376</v>
      </c>
      <c r="P1086" s="31" t="s">
        <v>11067</v>
      </c>
      <c r="Q1086" s="31" t="s">
        <v>11070</v>
      </c>
      <c r="R1086" s="31"/>
      <c r="S1086" s="31" t="s">
        <v>11071</v>
      </c>
      <c r="T1086" s="49" t="s">
        <v>18636</v>
      </c>
      <c r="U1086" s="83" t="s">
        <v>18605</v>
      </c>
      <c r="V1086" s="49" t="s">
        <v>3537</v>
      </c>
      <c r="W1086" s="49" t="s">
        <v>18738</v>
      </c>
      <c r="X1086" s="32" t="s">
        <v>18603</v>
      </c>
      <c r="Y1086" s="49" t="s">
        <v>1930</v>
      </c>
      <c r="Z1086" s="49" t="s">
        <v>20071</v>
      </c>
      <c r="AA1086" s="49" t="s">
        <v>3676</v>
      </c>
      <c r="AB1086" s="83"/>
      <c r="AC1086" s="38"/>
    </row>
    <row r="1087" spans="1:29" s="33" customFormat="1" ht="15.75">
      <c r="A1087" s="31" t="s">
        <v>11063</v>
      </c>
      <c r="B1087" s="31" t="s">
        <v>8147</v>
      </c>
      <c r="C1087" s="31"/>
      <c r="D1087" s="31" t="s">
        <v>8148</v>
      </c>
      <c r="E1087" s="31" t="s">
        <v>2927</v>
      </c>
      <c r="F1087" s="31" t="s">
        <v>9020</v>
      </c>
      <c r="G1087" s="31" t="s">
        <v>9021</v>
      </c>
      <c r="H1087" s="31" t="s">
        <v>9019</v>
      </c>
      <c r="I1087" s="31" t="s">
        <v>15354</v>
      </c>
      <c r="J1087" s="31" t="s">
        <v>11307</v>
      </c>
      <c r="K1087" s="31" t="s">
        <v>11308</v>
      </c>
      <c r="L1087" s="31" t="s">
        <v>11177</v>
      </c>
      <c r="M1087" s="31"/>
      <c r="N1087" s="31" t="s">
        <v>11075</v>
      </c>
      <c r="O1087" s="31" t="s">
        <v>15377</v>
      </c>
      <c r="P1087" s="31" t="s">
        <v>11067</v>
      </c>
      <c r="Q1087" s="31" t="s">
        <v>11070</v>
      </c>
      <c r="R1087" s="31"/>
      <c r="S1087" s="31" t="s">
        <v>11071</v>
      </c>
      <c r="T1087" s="49" t="s">
        <v>18636</v>
      </c>
      <c r="U1087" s="83" t="s">
        <v>18605</v>
      </c>
      <c r="V1087" s="49" t="s">
        <v>3537</v>
      </c>
      <c r="W1087" s="49" t="s">
        <v>18738</v>
      </c>
      <c r="X1087" s="32" t="s">
        <v>18603</v>
      </c>
      <c r="Y1087" s="49" t="s">
        <v>1930</v>
      </c>
      <c r="Z1087" s="49" t="s">
        <v>20072</v>
      </c>
      <c r="AA1087" s="49" t="s">
        <v>3676</v>
      </c>
      <c r="AB1087" s="83"/>
      <c r="AC1087" s="38"/>
    </row>
    <row r="1088" spans="1:29" s="33" customFormat="1" ht="15.75">
      <c r="A1088" s="31" t="s">
        <v>11063</v>
      </c>
      <c r="B1088" s="31" t="s">
        <v>8147</v>
      </c>
      <c r="C1088" s="31"/>
      <c r="D1088" s="31" t="s">
        <v>8148</v>
      </c>
      <c r="E1088" s="31" t="s">
        <v>2927</v>
      </c>
      <c r="F1088" s="31" t="s">
        <v>15378</v>
      </c>
      <c r="G1088" s="31" t="s">
        <v>15379</v>
      </c>
      <c r="H1088" s="31" t="s">
        <v>15380</v>
      </c>
      <c r="I1088" s="31" t="s">
        <v>15354</v>
      </c>
      <c r="J1088" s="31" t="s">
        <v>11307</v>
      </c>
      <c r="K1088" s="31" t="s">
        <v>11308</v>
      </c>
      <c r="L1088" s="31" t="s">
        <v>11182</v>
      </c>
      <c r="M1088" s="31"/>
      <c r="N1088" s="31" t="s">
        <v>11075</v>
      </c>
      <c r="O1088" s="31" t="s">
        <v>15381</v>
      </c>
      <c r="P1088" s="31" t="s">
        <v>11067</v>
      </c>
      <c r="Q1088" s="31" t="s">
        <v>11070</v>
      </c>
      <c r="R1088" s="31"/>
      <c r="S1088" s="31" t="s">
        <v>11071</v>
      </c>
      <c r="T1088" s="49" t="s">
        <v>18636</v>
      </c>
      <c r="U1088" s="83" t="s">
        <v>18605</v>
      </c>
      <c r="V1088" s="49" t="s">
        <v>3537</v>
      </c>
      <c r="W1088" s="49" t="s">
        <v>18738</v>
      </c>
      <c r="X1088" s="32" t="s">
        <v>18603</v>
      </c>
      <c r="Y1088" s="49" t="s">
        <v>1930</v>
      </c>
      <c r="Z1088" s="49" t="s">
        <v>1930</v>
      </c>
      <c r="AA1088" s="49" t="s">
        <v>1930</v>
      </c>
      <c r="AB1088" s="83"/>
      <c r="AC1088" s="38"/>
    </row>
    <row r="1089" spans="1:29" s="33" customFormat="1" ht="15.75">
      <c r="A1089" s="31" t="s">
        <v>11063</v>
      </c>
      <c r="B1089" s="31" t="s">
        <v>8147</v>
      </c>
      <c r="C1089" s="31"/>
      <c r="D1089" s="31" t="s">
        <v>8148</v>
      </c>
      <c r="E1089" s="31" t="s">
        <v>2927</v>
      </c>
      <c r="F1089" s="31" t="s">
        <v>8273</v>
      </c>
      <c r="G1089" s="31" t="s">
        <v>8274</v>
      </c>
      <c r="H1089" s="31" t="s">
        <v>8272</v>
      </c>
      <c r="I1089" s="31" t="s">
        <v>15354</v>
      </c>
      <c r="J1089" s="31" t="s">
        <v>11307</v>
      </c>
      <c r="K1089" s="31" t="s">
        <v>11308</v>
      </c>
      <c r="L1089" s="31" t="s">
        <v>11184</v>
      </c>
      <c r="M1089" s="31"/>
      <c r="N1089" s="31" t="s">
        <v>11075</v>
      </c>
      <c r="O1089" s="31" t="s">
        <v>15382</v>
      </c>
      <c r="P1089" s="31" t="s">
        <v>11067</v>
      </c>
      <c r="Q1089" s="31" t="s">
        <v>11070</v>
      </c>
      <c r="R1089" s="31"/>
      <c r="S1089" s="31" t="s">
        <v>11071</v>
      </c>
      <c r="T1089" s="49" t="s">
        <v>18636</v>
      </c>
      <c r="U1089" s="83" t="s">
        <v>18605</v>
      </c>
      <c r="V1089" s="49" t="s">
        <v>3537</v>
      </c>
      <c r="W1089" s="49" t="s">
        <v>18738</v>
      </c>
      <c r="X1089" s="32" t="s">
        <v>18603</v>
      </c>
      <c r="Y1089" s="49" t="s">
        <v>1930</v>
      </c>
      <c r="Z1089" s="49" t="s">
        <v>20073</v>
      </c>
      <c r="AA1089" s="49" t="s">
        <v>3676</v>
      </c>
      <c r="AB1089" s="83"/>
      <c r="AC1089" s="38"/>
    </row>
    <row r="1090" spans="1:29" s="33" customFormat="1" ht="15.75">
      <c r="A1090" s="31" t="s">
        <v>11063</v>
      </c>
      <c r="B1090" s="31" t="s">
        <v>8147</v>
      </c>
      <c r="C1090" s="31"/>
      <c r="D1090" s="31" t="s">
        <v>8148</v>
      </c>
      <c r="E1090" s="31" t="s">
        <v>2927</v>
      </c>
      <c r="F1090" s="31" t="s">
        <v>9026</v>
      </c>
      <c r="G1090" s="31" t="s">
        <v>9027</v>
      </c>
      <c r="H1090" s="31" t="s">
        <v>9025</v>
      </c>
      <c r="I1090" s="31" t="s">
        <v>15361</v>
      </c>
      <c r="J1090" s="31" t="s">
        <v>15362</v>
      </c>
      <c r="K1090" s="31" t="s">
        <v>15363</v>
      </c>
      <c r="L1090" s="31" t="s">
        <v>2681</v>
      </c>
      <c r="M1090" s="31"/>
      <c r="N1090" s="31" t="s">
        <v>11075</v>
      </c>
      <c r="O1090" s="31" t="s">
        <v>15383</v>
      </c>
      <c r="P1090" s="31" t="s">
        <v>2721</v>
      </c>
      <c r="Q1090" s="31" t="s">
        <v>11070</v>
      </c>
      <c r="R1090" s="31"/>
      <c r="S1090" s="31" t="s">
        <v>11071</v>
      </c>
      <c r="T1090" s="49" t="s">
        <v>18636</v>
      </c>
      <c r="U1090" s="83" t="s">
        <v>18605</v>
      </c>
      <c r="V1090" s="49" t="s">
        <v>3537</v>
      </c>
      <c r="W1090" s="49" t="s">
        <v>18738</v>
      </c>
      <c r="X1090" s="32" t="s">
        <v>18603</v>
      </c>
      <c r="Y1090" s="49" t="s">
        <v>1930</v>
      </c>
      <c r="Z1090" s="49" t="s">
        <v>20074</v>
      </c>
      <c r="AA1090" s="49" t="s">
        <v>3684</v>
      </c>
      <c r="AB1090" s="83"/>
      <c r="AC1090" s="38"/>
    </row>
    <row r="1091" spans="1:29" s="33" customFormat="1" ht="15.75">
      <c r="A1091" s="31" t="s">
        <v>11063</v>
      </c>
      <c r="B1091" s="31" t="s">
        <v>8147</v>
      </c>
      <c r="C1091" s="31"/>
      <c r="D1091" s="31" t="s">
        <v>8148</v>
      </c>
      <c r="E1091" s="31" t="s">
        <v>2927</v>
      </c>
      <c r="F1091" s="31" t="s">
        <v>9028</v>
      </c>
      <c r="G1091" s="31" t="s">
        <v>9029</v>
      </c>
      <c r="H1091" s="31" t="s">
        <v>9025</v>
      </c>
      <c r="I1091" s="31" t="s">
        <v>15361</v>
      </c>
      <c r="J1091" s="31" t="s">
        <v>15362</v>
      </c>
      <c r="K1091" s="31" t="s">
        <v>15363</v>
      </c>
      <c r="L1091" s="31" t="s">
        <v>2721</v>
      </c>
      <c r="M1091" s="31"/>
      <c r="N1091" s="31" t="s">
        <v>11075</v>
      </c>
      <c r="O1091" s="31" t="s">
        <v>15383</v>
      </c>
      <c r="P1091" s="31" t="s">
        <v>2721</v>
      </c>
      <c r="Q1091" s="31" t="s">
        <v>11070</v>
      </c>
      <c r="R1091" s="31"/>
      <c r="S1091" s="31" t="s">
        <v>11071</v>
      </c>
      <c r="T1091" s="49" t="s">
        <v>18636</v>
      </c>
      <c r="U1091" s="83" t="s">
        <v>18605</v>
      </c>
      <c r="V1091" s="49" t="s">
        <v>3537</v>
      </c>
      <c r="W1091" s="49" t="s">
        <v>18738</v>
      </c>
      <c r="X1091" s="32" t="s">
        <v>18603</v>
      </c>
      <c r="Y1091" s="49" t="s">
        <v>1930</v>
      </c>
      <c r="Z1091" s="49" t="s">
        <v>20074</v>
      </c>
      <c r="AA1091" s="49" t="s">
        <v>3684</v>
      </c>
      <c r="AB1091" s="83"/>
      <c r="AC1091" s="38"/>
    </row>
    <row r="1092" spans="1:29" s="33" customFormat="1" ht="15.75">
      <c r="A1092" s="31" t="s">
        <v>11063</v>
      </c>
      <c r="B1092" s="31" t="s">
        <v>8147</v>
      </c>
      <c r="C1092" s="31"/>
      <c r="D1092" s="31" t="s">
        <v>8148</v>
      </c>
      <c r="E1092" s="31" t="s">
        <v>2927</v>
      </c>
      <c r="F1092" s="31" t="s">
        <v>9030</v>
      </c>
      <c r="G1092" s="31" t="s">
        <v>9031</v>
      </c>
      <c r="H1092" s="31" t="s">
        <v>9025</v>
      </c>
      <c r="I1092" s="31" t="s">
        <v>15361</v>
      </c>
      <c r="J1092" s="31" t="s">
        <v>15362</v>
      </c>
      <c r="K1092" s="31" t="s">
        <v>15363</v>
      </c>
      <c r="L1092" s="31" t="s">
        <v>2723</v>
      </c>
      <c r="M1092" s="31"/>
      <c r="N1092" s="31" t="s">
        <v>11075</v>
      </c>
      <c r="O1092" s="31" t="s">
        <v>15383</v>
      </c>
      <c r="P1092" s="31" t="s">
        <v>2721</v>
      </c>
      <c r="Q1092" s="31" t="s">
        <v>11070</v>
      </c>
      <c r="R1092" s="31"/>
      <c r="S1092" s="31" t="s">
        <v>11071</v>
      </c>
      <c r="T1092" s="49" t="s">
        <v>18636</v>
      </c>
      <c r="U1092" s="83" t="s">
        <v>18605</v>
      </c>
      <c r="V1092" s="49" t="s">
        <v>3537</v>
      </c>
      <c r="W1092" s="49" t="s">
        <v>18738</v>
      </c>
      <c r="X1092" s="32" t="s">
        <v>18603</v>
      </c>
      <c r="Y1092" s="49" t="s">
        <v>1930</v>
      </c>
      <c r="Z1092" s="49" t="s">
        <v>20074</v>
      </c>
      <c r="AA1092" s="49" t="s">
        <v>3684</v>
      </c>
      <c r="AB1092" s="83"/>
      <c r="AC1092" s="38"/>
    </row>
    <row r="1093" spans="1:29" s="33" customFormat="1" ht="15.75">
      <c r="A1093" s="31" t="s">
        <v>11063</v>
      </c>
      <c r="B1093" s="31" t="s">
        <v>8147</v>
      </c>
      <c r="C1093" s="31"/>
      <c r="D1093" s="31" t="s">
        <v>8148</v>
      </c>
      <c r="E1093" s="31" t="s">
        <v>2927</v>
      </c>
      <c r="F1093" s="31" t="s">
        <v>9032</v>
      </c>
      <c r="G1093" s="31" t="s">
        <v>9033</v>
      </c>
      <c r="H1093" s="31" t="s">
        <v>9025</v>
      </c>
      <c r="I1093" s="31" t="s">
        <v>15361</v>
      </c>
      <c r="J1093" s="31" t="s">
        <v>15362</v>
      </c>
      <c r="K1093" s="31" t="s">
        <v>15363</v>
      </c>
      <c r="L1093" s="31" t="s">
        <v>2724</v>
      </c>
      <c r="M1093" s="31"/>
      <c r="N1093" s="31" t="s">
        <v>11075</v>
      </c>
      <c r="O1093" s="31" t="s">
        <v>15383</v>
      </c>
      <c r="P1093" s="31" t="s">
        <v>2721</v>
      </c>
      <c r="Q1093" s="31" t="s">
        <v>11070</v>
      </c>
      <c r="R1093" s="31"/>
      <c r="S1093" s="31" t="s">
        <v>11071</v>
      </c>
      <c r="T1093" s="49" t="s">
        <v>18636</v>
      </c>
      <c r="U1093" s="83" t="s">
        <v>18605</v>
      </c>
      <c r="V1093" s="49" t="s">
        <v>3537</v>
      </c>
      <c r="W1093" s="49" t="s">
        <v>18738</v>
      </c>
      <c r="X1093" s="32" t="s">
        <v>18603</v>
      </c>
      <c r="Y1093" s="49" t="s">
        <v>1930</v>
      </c>
      <c r="Z1093" s="49" t="s">
        <v>20074</v>
      </c>
      <c r="AA1093" s="49" t="s">
        <v>3684</v>
      </c>
      <c r="AB1093" s="83"/>
      <c r="AC1093" s="38"/>
    </row>
    <row r="1094" spans="1:29" s="33" customFormat="1" ht="15.75">
      <c r="A1094" s="31" t="s">
        <v>11063</v>
      </c>
      <c r="B1094" s="31" t="s">
        <v>8147</v>
      </c>
      <c r="C1094" s="31"/>
      <c r="D1094" s="31" t="s">
        <v>8148</v>
      </c>
      <c r="E1094" s="31" t="s">
        <v>2927</v>
      </c>
      <c r="F1094" s="31" t="s">
        <v>9034</v>
      </c>
      <c r="G1094" s="31" t="s">
        <v>9035</v>
      </c>
      <c r="H1094" s="31" t="s">
        <v>9025</v>
      </c>
      <c r="I1094" s="31" t="s">
        <v>15361</v>
      </c>
      <c r="J1094" s="31" t="s">
        <v>15362</v>
      </c>
      <c r="K1094" s="31" t="s">
        <v>15363</v>
      </c>
      <c r="L1094" s="31" t="s">
        <v>2725</v>
      </c>
      <c r="M1094" s="31"/>
      <c r="N1094" s="31" t="s">
        <v>11075</v>
      </c>
      <c r="O1094" s="31" t="s">
        <v>15383</v>
      </c>
      <c r="P1094" s="31" t="s">
        <v>2721</v>
      </c>
      <c r="Q1094" s="31" t="s">
        <v>11070</v>
      </c>
      <c r="R1094" s="31"/>
      <c r="S1094" s="31" t="s">
        <v>11071</v>
      </c>
      <c r="T1094" s="49" t="s">
        <v>18636</v>
      </c>
      <c r="U1094" s="83" t="s">
        <v>18605</v>
      </c>
      <c r="V1094" s="49" t="s">
        <v>3537</v>
      </c>
      <c r="W1094" s="49" t="s">
        <v>18738</v>
      </c>
      <c r="X1094" s="32" t="s">
        <v>18603</v>
      </c>
      <c r="Y1094" s="49" t="s">
        <v>1930</v>
      </c>
      <c r="Z1094" s="49" t="s">
        <v>20074</v>
      </c>
      <c r="AA1094" s="49" t="s">
        <v>3684</v>
      </c>
      <c r="AB1094" s="83"/>
      <c r="AC1094" s="38"/>
    </row>
    <row r="1095" spans="1:29" s="105" customFormat="1" ht="15.75">
      <c r="A1095" s="40" t="s">
        <v>11063</v>
      </c>
      <c r="B1095" s="40" t="s">
        <v>8147</v>
      </c>
      <c r="C1095" s="40"/>
      <c r="D1095" s="40" t="s">
        <v>8148</v>
      </c>
      <c r="E1095" s="40" t="s">
        <v>2927</v>
      </c>
      <c r="F1095" s="40" t="s">
        <v>15384</v>
      </c>
      <c r="G1095" s="40" t="s">
        <v>15385</v>
      </c>
      <c r="H1095" s="40" t="s">
        <v>15386</v>
      </c>
      <c r="I1095" s="31" t="s">
        <v>15356</v>
      </c>
      <c r="J1095" s="31" t="s">
        <v>15357</v>
      </c>
      <c r="K1095" s="31" t="s">
        <v>15358</v>
      </c>
      <c r="L1095" s="31" t="s">
        <v>2681</v>
      </c>
      <c r="M1095" s="31"/>
      <c r="N1095" s="31" t="s">
        <v>11075</v>
      </c>
      <c r="O1095" s="31" t="s">
        <v>15387</v>
      </c>
      <c r="P1095" s="31" t="s">
        <v>11067</v>
      </c>
      <c r="Q1095" s="31" t="s">
        <v>11070</v>
      </c>
      <c r="R1095" s="31"/>
      <c r="S1095" s="31" t="s">
        <v>11071</v>
      </c>
      <c r="T1095" s="46" t="s">
        <v>18636</v>
      </c>
      <c r="U1095" s="103" t="s">
        <v>18609</v>
      </c>
      <c r="V1095" s="46" t="s">
        <v>3548</v>
      </c>
      <c r="W1095" s="46" t="s">
        <v>18738</v>
      </c>
      <c r="X1095" s="41" t="s">
        <v>18603</v>
      </c>
      <c r="Y1095" s="46" t="s">
        <v>1930</v>
      </c>
      <c r="Z1095" s="46" t="s">
        <v>1930</v>
      </c>
      <c r="AA1095" s="46" t="s">
        <v>1930</v>
      </c>
      <c r="AB1095" s="103"/>
      <c r="AC1095" s="104"/>
    </row>
    <row r="1096" spans="1:29" s="105" customFormat="1" ht="15.75">
      <c r="A1096" s="40" t="s">
        <v>11063</v>
      </c>
      <c r="B1096" s="40" t="s">
        <v>8147</v>
      </c>
      <c r="C1096" s="40"/>
      <c r="D1096" s="40" t="s">
        <v>8148</v>
      </c>
      <c r="E1096" s="40" t="s">
        <v>2927</v>
      </c>
      <c r="F1096" s="40" t="s">
        <v>15388</v>
      </c>
      <c r="G1096" s="40" t="s">
        <v>15389</v>
      </c>
      <c r="H1096" s="40" t="s">
        <v>15386</v>
      </c>
      <c r="I1096" s="31" t="s">
        <v>15356</v>
      </c>
      <c r="J1096" s="31" t="s">
        <v>15357</v>
      </c>
      <c r="K1096" s="31" t="s">
        <v>15358</v>
      </c>
      <c r="L1096" s="31" t="s">
        <v>2721</v>
      </c>
      <c r="M1096" s="31"/>
      <c r="N1096" s="31" t="s">
        <v>11075</v>
      </c>
      <c r="O1096" s="31" t="s">
        <v>15390</v>
      </c>
      <c r="P1096" s="31" t="s">
        <v>11067</v>
      </c>
      <c r="Q1096" s="31" t="s">
        <v>11070</v>
      </c>
      <c r="R1096" s="31"/>
      <c r="S1096" s="31" t="s">
        <v>11071</v>
      </c>
      <c r="T1096" s="46" t="s">
        <v>18636</v>
      </c>
      <c r="U1096" s="103" t="s">
        <v>18609</v>
      </c>
      <c r="V1096" s="46" t="s">
        <v>3548</v>
      </c>
      <c r="W1096" s="46" t="s">
        <v>18738</v>
      </c>
      <c r="X1096" s="41" t="s">
        <v>18603</v>
      </c>
      <c r="Y1096" s="46" t="s">
        <v>1930</v>
      </c>
      <c r="Z1096" s="46" t="s">
        <v>1930</v>
      </c>
      <c r="AA1096" s="46" t="s">
        <v>1930</v>
      </c>
      <c r="AB1096" s="103"/>
      <c r="AC1096" s="104"/>
    </row>
    <row r="1097" spans="1:29" s="105" customFormat="1" ht="15.75">
      <c r="A1097" s="40" t="s">
        <v>11063</v>
      </c>
      <c r="B1097" s="40" t="s">
        <v>8147</v>
      </c>
      <c r="C1097" s="40"/>
      <c r="D1097" s="40" t="s">
        <v>8148</v>
      </c>
      <c r="E1097" s="40" t="s">
        <v>2927</v>
      </c>
      <c r="F1097" s="40" t="s">
        <v>15391</v>
      </c>
      <c r="G1097" s="40" t="s">
        <v>15392</v>
      </c>
      <c r="H1097" s="40" t="s">
        <v>15386</v>
      </c>
      <c r="I1097" s="31" t="s">
        <v>15356</v>
      </c>
      <c r="J1097" s="31" t="s">
        <v>15357</v>
      </c>
      <c r="K1097" s="31" t="s">
        <v>15358</v>
      </c>
      <c r="L1097" s="31" t="s">
        <v>2723</v>
      </c>
      <c r="M1097" s="31"/>
      <c r="N1097" s="31" t="s">
        <v>11075</v>
      </c>
      <c r="O1097" s="31" t="s">
        <v>15393</v>
      </c>
      <c r="P1097" s="31" t="s">
        <v>11067</v>
      </c>
      <c r="Q1097" s="31" t="s">
        <v>11070</v>
      </c>
      <c r="R1097" s="31"/>
      <c r="S1097" s="31" t="s">
        <v>11071</v>
      </c>
      <c r="T1097" s="46" t="s">
        <v>18636</v>
      </c>
      <c r="U1097" s="103" t="s">
        <v>18609</v>
      </c>
      <c r="V1097" s="46" t="s">
        <v>3548</v>
      </c>
      <c r="W1097" s="46" t="s">
        <v>18738</v>
      </c>
      <c r="X1097" s="41" t="s">
        <v>18603</v>
      </c>
      <c r="Y1097" s="46" t="s">
        <v>1930</v>
      </c>
      <c r="Z1097" s="46" t="s">
        <v>1930</v>
      </c>
      <c r="AA1097" s="46" t="s">
        <v>1930</v>
      </c>
      <c r="AB1097" s="103"/>
      <c r="AC1097" s="104"/>
    </row>
    <row r="1098" spans="1:29" s="105" customFormat="1" ht="15.75">
      <c r="A1098" s="40" t="s">
        <v>11063</v>
      </c>
      <c r="B1098" s="40" t="s">
        <v>8147</v>
      </c>
      <c r="C1098" s="40"/>
      <c r="D1098" s="40" t="s">
        <v>8148</v>
      </c>
      <c r="E1098" s="40" t="s">
        <v>2927</v>
      </c>
      <c r="F1098" s="40" t="s">
        <v>15394</v>
      </c>
      <c r="G1098" s="40" t="s">
        <v>15395</v>
      </c>
      <c r="H1098" s="40" t="s">
        <v>15386</v>
      </c>
      <c r="I1098" s="31" t="s">
        <v>15356</v>
      </c>
      <c r="J1098" s="31" t="s">
        <v>15357</v>
      </c>
      <c r="K1098" s="31" t="s">
        <v>15358</v>
      </c>
      <c r="L1098" s="31" t="s">
        <v>2724</v>
      </c>
      <c r="M1098" s="31"/>
      <c r="N1098" s="31" t="s">
        <v>11075</v>
      </c>
      <c r="O1098" s="31" t="s">
        <v>15396</v>
      </c>
      <c r="P1098" s="31" t="s">
        <v>11067</v>
      </c>
      <c r="Q1098" s="31" t="s">
        <v>11070</v>
      </c>
      <c r="R1098" s="31"/>
      <c r="S1098" s="31" t="s">
        <v>11071</v>
      </c>
      <c r="T1098" s="46" t="s">
        <v>18636</v>
      </c>
      <c r="U1098" s="103" t="s">
        <v>18609</v>
      </c>
      <c r="V1098" s="46" t="s">
        <v>3548</v>
      </c>
      <c r="W1098" s="46" t="s">
        <v>18738</v>
      </c>
      <c r="X1098" s="41" t="s">
        <v>18603</v>
      </c>
      <c r="Y1098" s="46" t="s">
        <v>1930</v>
      </c>
      <c r="Z1098" s="46" t="s">
        <v>1930</v>
      </c>
      <c r="AA1098" s="46" t="s">
        <v>1930</v>
      </c>
      <c r="AB1098" s="103"/>
      <c r="AC1098" s="104"/>
    </row>
    <row r="1099" spans="1:29" s="105" customFormat="1" ht="15.75">
      <c r="A1099" s="40" t="s">
        <v>11063</v>
      </c>
      <c r="B1099" s="40" t="s">
        <v>8147</v>
      </c>
      <c r="C1099" s="40"/>
      <c r="D1099" s="40" t="s">
        <v>8148</v>
      </c>
      <c r="E1099" s="40" t="s">
        <v>2927</v>
      </c>
      <c r="F1099" s="40" t="s">
        <v>15397</v>
      </c>
      <c r="G1099" s="40" t="s">
        <v>15398</v>
      </c>
      <c r="H1099" s="40" t="s">
        <v>15386</v>
      </c>
      <c r="I1099" s="31" t="s">
        <v>15356</v>
      </c>
      <c r="J1099" s="31" t="s">
        <v>15357</v>
      </c>
      <c r="K1099" s="31" t="s">
        <v>15358</v>
      </c>
      <c r="L1099" s="31" t="s">
        <v>2725</v>
      </c>
      <c r="M1099" s="31"/>
      <c r="N1099" s="31" t="s">
        <v>11075</v>
      </c>
      <c r="O1099" s="31" t="s">
        <v>15399</v>
      </c>
      <c r="P1099" s="31" t="s">
        <v>11067</v>
      </c>
      <c r="Q1099" s="31" t="s">
        <v>11070</v>
      </c>
      <c r="R1099" s="31"/>
      <c r="S1099" s="31" t="s">
        <v>11071</v>
      </c>
      <c r="T1099" s="46" t="s">
        <v>18636</v>
      </c>
      <c r="U1099" s="103" t="s">
        <v>18609</v>
      </c>
      <c r="V1099" s="46" t="s">
        <v>3548</v>
      </c>
      <c r="W1099" s="46" t="s">
        <v>18738</v>
      </c>
      <c r="X1099" s="41" t="s">
        <v>18603</v>
      </c>
      <c r="Y1099" s="46" t="s">
        <v>1930</v>
      </c>
      <c r="Z1099" s="46" t="s">
        <v>1930</v>
      </c>
      <c r="AA1099" s="46" t="s">
        <v>1930</v>
      </c>
      <c r="AB1099" s="103"/>
      <c r="AC1099" s="104"/>
    </row>
    <row r="1100" spans="1:29" s="105" customFormat="1" ht="15.75">
      <c r="A1100" s="40" t="s">
        <v>11063</v>
      </c>
      <c r="B1100" s="40" t="s">
        <v>8147</v>
      </c>
      <c r="C1100" s="40"/>
      <c r="D1100" s="40" t="s">
        <v>8148</v>
      </c>
      <c r="E1100" s="40" t="s">
        <v>2927</v>
      </c>
      <c r="F1100" s="40" t="s">
        <v>15400</v>
      </c>
      <c r="G1100" s="40" t="s">
        <v>15401</v>
      </c>
      <c r="H1100" s="40" t="s">
        <v>15386</v>
      </c>
      <c r="I1100" s="31" t="s">
        <v>15356</v>
      </c>
      <c r="J1100" s="31" t="s">
        <v>15357</v>
      </c>
      <c r="K1100" s="31" t="s">
        <v>15358</v>
      </c>
      <c r="L1100" s="31" t="s">
        <v>2726</v>
      </c>
      <c r="M1100" s="31"/>
      <c r="N1100" s="31" t="s">
        <v>11075</v>
      </c>
      <c r="O1100" s="31" t="s">
        <v>15402</v>
      </c>
      <c r="P1100" s="31" t="s">
        <v>11067</v>
      </c>
      <c r="Q1100" s="31" t="s">
        <v>11070</v>
      </c>
      <c r="R1100" s="31"/>
      <c r="S1100" s="31" t="s">
        <v>11071</v>
      </c>
      <c r="T1100" s="46" t="s">
        <v>18636</v>
      </c>
      <c r="U1100" s="103" t="s">
        <v>18609</v>
      </c>
      <c r="V1100" s="46" t="s">
        <v>3548</v>
      </c>
      <c r="W1100" s="46" t="s">
        <v>18738</v>
      </c>
      <c r="X1100" s="41" t="s">
        <v>18603</v>
      </c>
      <c r="Y1100" s="46" t="s">
        <v>1930</v>
      </c>
      <c r="Z1100" s="46" t="s">
        <v>1930</v>
      </c>
      <c r="AA1100" s="46" t="s">
        <v>1930</v>
      </c>
      <c r="AB1100" s="103"/>
      <c r="AC1100" s="104"/>
    </row>
    <row r="1101" spans="1:29" s="105" customFormat="1" ht="15.75">
      <c r="A1101" s="40" t="s">
        <v>11063</v>
      </c>
      <c r="B1101" s="40" t="s">
        <v>8147</v>
      </c>
      <c r="C1101" s="40"/>
      <c r="D1101" s="40" t="s">
        <v>8148</v>
      </c>
      <c r="E1101" s="40" t="s">
        <v>2927</v>
      </c>
      <c r="F1101" s="40" t="s">
        <v>15403</v>
      </c>
      <c r="G1101" s="40" t="s">
        <v>15404</v>
      </c>
      <c r="H1101" s="40" t="s">
        <v>15386</v>
      </c>
      <c r="I1101" s="31" t="s">
        <v>15356</v>
      </c>
      <c r="J1101" s="31" t="s">
        <v>15357</v>
      </c>
      <c r="K1101" s="31" t="s">
        <v>15358</v>
      </c>
      <c r="L1101" s="31" t="s">
        <v>2727</v>
      </c>
      <c r="M1101" s="31"/>
      <c r="N1101" s="31" t="s">
        <v>11075</v>
      </c>
      <c r="O1101" s="31" t="s">
        <v>15405</v>
      </c>
      <c r="P1101" s="31" t="s">
        <v>11067</v>
      </c>
      <c r="Q1101" s="31" t="s">
        <v>11070</v>
      </c>
      <c r="R1101" s="31"/>
      <c r="S1101" s="31" t="s">
        <v>11071</v>
      </c>
      <c r="T1101" s="46" t="s">
        <v>18636</v>
      </c>
      <c r="U1101" s="103" t="s">
        <v>18609</v>
      </c>
      <c r="V1101" s="46" t="s">
        <v>3548</v>
      </c>
      <c r="W1101" s="46" t="s">
        <v>18738</v>
      </c>
      <c r="X1101" s="41" t="s">
        <v>18603</v>
      </c>
      <c r="Y1101" s="46" t="s">
        <v>1930</v>
      </c>
      <c r="Z1101" s="46" t="s">
        <v>1930</v>
      </c>
      <c r="AA1101" s="46" t="s">
        <v>1930</v>
      </c>
      <c r="AB1101" s="103"/>
      <c r="AC1101" s="104"/>
    </row>
    <row r="1102" spans="1:29" s="105" customFormat="1" ht="15.75">
      <c r="A1102" s="40" t="s">
        <v>11063</v>
      </c>
      <c r="B1102" s="40" t="s">
        <v>8147</v>
      </c>
      <c r="C1102" s="40"/>
      <c r="D1102" s="40" t="s">
        <v>8148</v>
      </c>
      <c r="E1102" s="40" t="s">
        <v>2927</v>
      </c>
      <c r="F1102" s="40" t="s">
        <v>15406</v>
      </c>
      <c r="G1102" s="40" t="s">
        <v>15407</v>
      </c>
      <c r="H1102" s="40" t="s">
        <v>15386</v>
      </c>
      <c r="I1102" s="31" t="s">
        <v>15356</v>
      </c>
      <c r="J1102" s="31" t="s">
        <v>15357</v>
      </c>
      <c r="K1102" s="31" t="s">
        <v>15358</v>
      </c>
      <c r="L1102" s="31" t="s">
        <v>11220</v>
      </c>
      <c r="M1102" s="31"/>
      <c r="N1102" s="31" t="s">
        <v>11075</v>
      </c>
      <c r="O1102" s="31" t="s">
        <v>15408</v>
      </c>
      <c r="P1102" s="31" t="s">
        <v>11067</v>
      </c>
      <c r="Q1102" s="31" t="s">
        <v>11070</v>
      </c>
      <c r="R1102" s="31"/>
      <c r="S1102" s="31" t="s">
        <v>11071</v>
      </c>
      <c r="T1102" s="46" t="s">
        <v>18636</v>
      </c>
      <c r="U1102" s="103" t="s">
        <v>18609</v>
      </c>
      <c r="V1102" s="46" t="s">
        <v>3548</v>
      </c>
      <c r="W1102" s="46" t="s">
        <v>18738</v>
      </c>
      <c r="X1102" s="41" t="s">
        <v>18603</v>
      </c>
      <c r="Y1102" s="46" t="s">
        <v>1930</v>
      </c>
      <c r="Z1102" s="46" t="s">
        <v>1930</v>
      </c>
      <c r="AA1102" s="46" t="s">
        <v>1930</v>
      </c>
      <c r="AB1102" s="103"/>
      <c r="AC1102" s="104"/>
    </row>
    <row r="1103" spans="1:29" s="105" customFormat="1" ht="15.75">
      <c r="A1103" s="40" t="s">
        <v>11063</v>
      </c>
      <c r="B1103" s="40" t="s">
        <v>8147</v>
      </c>
      <c r="C1103" s="40"/>
      <c r="D1103" s="40" t="s">
        <v>8148</v>
      </c>
      <c r="E1103" s="40" t="s">
        <v>2927</v>
      </c>
      <c r="F1103" s="40" t="s">
        <v>15409</v>
      </c>
      <c r="G1103" s="40" t="s">
        <v>15410</v>
      </c>
      <c r="H1103" s="40" t="s">
        <v>15386</v>
      </c>
      <c r="I1103" s="31" t="s">
        <v>15356</v>
      </c>
      <c r="J1103" s="31" t="s">
        <v>15357</v>
      </c>
      <c r="K1103" s="31" t="s">
        <v>15358</v>
      </c>
      <c r="L1103" s="31" t="s">
        <v>11224</v>
      </c>
      <c r="M1103" s="31"/>
      <c r="N1103" s="31" t="s">
        <v>11075</v>
      </c>
      <c r="O1103" s="31" t="s">
        <v>15411</v>
      </c>
      <c r="P1103" s="31" t="s">
        <v>11067</v>
      </c>
      <c r="Q1103" s="31" t="s">
        <v>11070</v>
      </c>
      <c r="R1103" s="31"/>
      <c r="S1103" s="31" t="s">
        <v>11071</v>
      </c>
      <c r="T1103" s="46" t="s">
        <v>18636</v>
      </c>
      <c r="U1103" s="103" t="s">
        <v>18609</v>
      </c>
      <c r="V1103" s="46" t="s">
        <v>3548</v>
      </c>
      <c r="W1103" s="46" t="s">
        <v>18738</v>
      </c>
      <c r="X1103" s="41" t="s">
        <v>18603</v>
      </c>
      <c r="Y1103" s="46" t="s">
        <v>1930</v>
      </c>
      <c r="Z1103" s="46" t="s">
        <v>1930</v>
      </c>
      <c r="AA1103" s="46" t="s">
        <v>1930</v>
      </c>
      <c r="AB1103" s="103"/>
      <c r="AC1103" s="104"/>
    </row>
    <row r="1104" spans="1:29" s="105" customFormat="1" ht="15.75">
      <c r="A1104" s="40" t="s">
        <v>11063</v>
      </c>
      <c r="B1104" s="40" t="s">
        <v>8147</v>
      </c>
      <c r="C1104" s="40"/>
      <c r="D1104" s="40" t="s">
        <v>8148</v>
      </c>
      <c r="E1104" s="40" t="s">
        <v>2927</v>
      </c>
      <c r="F1104" s="40" t="s">
        <v>15412</v>
      </c>
      <c r="G1104" s="40" t="s">
        <v>15413</v>
      </c>
      <c r="H1104" s="40" t="s">
        <v>15386</v>
      </c>
      <c r="I1104" s="31" t="s">
        <v>15356</v>
      </c>
      <c r="J1104" s="31" t="s">
        <v>15357</v>
      </c>
      <c r="K1104" s="31" t="s">
        <v>15358</v>
      </c>
      <c r="L1104" s="31" t="s">
        <v>11228</v>
      </c>
      <c r="M1104" s="31"/>
      <c r="N1104" s="31" t="s">
        <v>11075</v>
      </c>
      <c r="O1104" s="31" t="s">
        <v>15414</v>
      </c>
      <c r="P1104" s="31" t="s">
        <v>11067</v>
      </c>
      <c r="Q1104" s="31" t="s">
        <v>11070</v>
      </c>
      <c r="R1104" s="31"/>
      <c r="S1104" s="31" t="s">
        <v>11071</v>
      </c>
      <c r="T1104" s="46" t="s">
        <v>18636</v>
      </c>
      <c r="U1104" s="103" t="s">
        <v>18609</v>
      </c>
      <c r="V1104" s="46" t="s">
        <v>3548</v>
      </c>
      <c r="W1104" s="46" t="s">
        <v>18738</v>
      </c>
      <c r="X1104" s="41" t="s">
        <v>18603</v>
      </c>
      <c r="Y1104" s="46" t="s">
        <v>1930</v>
      </c>
      <c r="Z1104" s="46" t="s">
        <v>1930</v>
      </c>
      <c r="AA1104" s="46" t="s">
        <v>1930</v>
      </c>
      <c r="AB1104" s="103"/>
      <c r="AC1104" s="104"/>
    </row>
    <row r="1105" spans="1:29" s="98" customFormat="1" ht="15.75">
      <c r="A1105" s="42" t="s">
        <v>11063</v>
      </c>
      <c r="B1105" s="42" t="s">
        <v>9037</v>
      </c>
      <c r="C1105" s="42"/>
      <c r="D1105" s="42" t="s">
        <v>9038</v>
      </c>
      <c r="E1105" s="42" t="s">
        <v>2927</v>
      </c>
      <c r="F1105" s="42" t="s">
        <v>15415</v>
      </c>
      <c r="G1105" s="42" t="s">
        <v>15202</v>
      </c>
      <c r="H1105" s="42" t="s">
        <v>15203</v>
      </c>
      <c r="I1105" s="31"/>
      <c r="J1105" s="31"/>
      <c r="K1105" s="31"/>
      <c r="L1105" s="31" t="s">
        <v>11067</v>
      </c>
      <c r="M1105" s="31"/>
      <c r="N1105" s="31" t="s">
        <v>11068</v>
      </c>
      <c r="O1105" s="31" t="s">
        <v>15416</v>
      </c>
      <c r="P1105" s="31" t="s">
        <v>11067</v>
      </c>
      <c r="Q1105" s="31" t="s">
        <v>11070</v>
      </c>
      <c r="R1105" s="31"/>
      <c r="S1105" s="31" t="s">
        <v>11071</v>
      </c>
      <c r="T1105" s="95" t="s">
        <v>18634</v>
      </c>
      <c r="U1105" s="96" t="s">
        <v>18610</v>
      </c>
      <c r="V1105" s="95" t="s">
        <v>1930</v>
      </c>
      <c r="W1105" s="95" t="s">
        <v>18738</v>
      </c>
      <c r="X1105" s="43" t="s">
        <v>18603</v>
      </c>
      <c r="Y1105" s="95" t="s">
        <v>1930</v>
      </c>
      <c r="Z1105" s="95" t="s">
        <v>1930</v>
      </c>
      <c r="AA1105" s="95" t="s">
        <v>1930</v>
      </c>
      <c r="AB1105" s="96"/>
      <c r="AC1105" s="97"/>
    </row>
    <row r="1106" spans="1:29" s="90" customFormat="1" ht="15.75">
      <c r="A1106" s="34" t="s">
        <v>11063</v>
      </c>
      <c r="B1106" s="34" t="s">
        <v>9037</v>
      </c>
      <c r="C1106" s="34"/>
      <c r="D1106" s="34" t="s">
        <v>9038</v>
      </c>
      <c r="E1106" s="34" t="s">
        <v>2927</v>
      </c>
      <c r="F1106" s="34" t="s">
        <v>15417</v>
      </c>
      <c r="G1106" s="34" t="s">
        <v>15418</v>
      </c>
      <c r="H1106" s="34" t="s">
        <v>15419</v>
      </c>
      <c r="I1106" s="31" t="s">
        <v>15415</v>
      </c>
      <c r="J1106" s="31" t="s">
        <v>15202</v>
      </c>
      <c r="K1106" s="31" t="s">
        <v>15203</v>
      </c>
      <c r="L1106" s="31" t="s">
        <v>2681</v>
      </c>
      <c r="M1106" s="31"/>
      <c r="N1106" s="31" t="s">
        <v>11075</v>
      </c>
      <c r="O1106" s="31" t="s">
        <v>15420</v>
      </c>
      <c r="P1106" s="31" t="s">
        <v>11067</v>
      </c>
      <c r="Q1106" s="31" t="s">
        <v>11070</v>
      </c>
      <c r="R1106" s="31"/>
      <c r="S1106" s="31" t="s">
        <v>11071</v>
      </c>
      <c r="T1106" s="35" t="s">
        <v>18636</v>
      </c>
      <c r="U1106" s="88" t="s">
        <v>18606</v>
      </c>
      <c r="V1106" s="35" t="s">
        <v>1930</v>
      </c>
      <c r="W1106" s="35" t="s">
        <v>2676</v>
      </c>
      <c r="X1106" s="39" t="s">
        <v>1930</v>
      </c>
      <c r="Y1106" s="35" t="s">
        <v>1930</v>
      </c>
      <c r="Z1106" s="35" t="s">
        <v>1930</v>
      </c>
      <c r="AA1106" s="35" t="s">
        <v>1930</v>
      </c>
      <c r="AB1106" s="88"/>
      <c r="AC1106" s="89"/>
    </row>
    <row r="1107" spans="1:29" s="90" customFormat="1" ht="15.75">
      <c r="A1107" s="34" t="s">
        <v>11063</v>
      </c>
      <c r="B1107" s="34" t="s">
        <v>9037</v>
      </c>
      <c r="C1107" s="34"/>
      <c r="D1107" s="34" t="s">
        <v>9038</v>
      </c>
      <c r="E1107" s="34" t="s">
        <v>2927</v>
      </c>
      <c r="F1107" s="34" t="s">
        <v>15421</v>
      </c>
      <c r="G1107" s="34" t="s">
        <v>15422</v>
      </c>
      <c r="H1107" s="34" t="s">
        <v>15423</v>
      </c>
      <c r="I1107" s="31" t="s">
        <v>15415</v>
      </c>
      <c r="J1107" s="31" t="s">
        <v>15202</v>
      </c>
      <c r="K1107" s="31" t="s">
        <v>15203</v>
      </c>
      <c r="L1107" s="31" t="s">
        <v>2721</v>
      </c>
      <c r="M1107" s="31"/>
      <c r="N1107" s="31" t="s">
        <v>11075</v>
      </c>
      <c r="O1107" s="31" t="s">
        <v>15424</v>
      </c>
      <c r="P1107" s="31" t="s">
        <v>11067</v>
      </c>
      <c r="Q1107" s="31" t="s">
        <v>11070</v>
      </c>
      <c r="R1107" s="31" t="s">
        <v>11551</v>
      </c>
      <c r="S1107" s="31" t="s">
        <v>11071</v>
      </c>
      <c r="T1107" s="35" t="s">
        <v>18636</v>
      </c>
      <c r="U1107" s="88" t="s">
        <v>18606</v>
      </c>
      <c r="V1107" s="35" t="s">
        <v>1930</v>
      </c>
      <c r="W1107" s="35" t="s">
        <v>2676</v>
      </c>
      <c r="X1107" s="39" t="s">
        <v>1930</v>
      </c>
      <c r="Y1107" s="35" t="s">
        <v>1930</v>
      </c>
      <c r="Z1107" s="35" t="s">
        <v>1930</v>
      </c>
      <c r="AA1107" s="35" t="s">
        <v>1930</v>
      </c>
      <c r="AB1107" s="88"/>
      <c r="AC1107" s="89"/>
    </row>
    <row r="1108" spans="1:29" s="90" customFormat="1" ht="15.75">
      <c r="A1108" s="34" t="s">
        <v>11063</v>
      </c>
      <c r="B1108" s="34" t="s">
        <v>9037</v>
      </c>
      <c r="C1108" s="34"/>
      <c r="D1108" s="34" t="s">
        <v>9038</v>
      </c>
      <c r="E1108" s="34" t="s">
        <v>2927</v>
      </c>
      <c r="F1108" s="34" t="s">
        <v>15425</v>
      </c>
      <c r="G1108" s="34" t="s">
        <v>15426</v>
      </c>
      <c r="H1108" s="34" t="s">
        <v>15427</v>
      </c>
      <c r="I1108" s="31" t="s">
        <v>15415</v>
      </c>
      <c r="J1108" s="31" t="s">
        <v>15202</v>
      </c>
      <c r="K1108" s="31" t="s">
        <v>15203</v>
      </c>
      <c r="L1108" s="31" t="s">
        <v>2723</v>
      </c>
      <c r="M1108" s="31"/>
      <c r="N1108" s="31" t="s">
        <v>11075</v>
      </c>
      <c r="O1108" s="31" t="s">
        <v>15428</v>
      </c>
      <c r="P1108" s="31" t="s">
        <v>11067</v>
      </c>
      <c r="Q1108" s="31" t="s">
        <v>11070</v>
      </c>
      <c r="R1108" s="31" t="s">
        <v>13378</v>
      </c>
      <c r="S1108" s="31" t="s">
        <v>11071</v>
      </c>
      <c r="T1108" s="35" t="s">
        <v>18636</v>
      </c>
      <c r="U1108" s="88" t="s">
        <v>18606</v>
      </c>
      <c r="V1108" s="35" t="s">
        <v>1930</v>
      </c>
      <c r="W1108" s="35" t="s">
        <v>2676</v>
      </c>
      <c r="X1108" s="39" t="s">
        <v>1930</v>
      </c>
      <c r="Y1108" s="35" t="s">
        <v>1930</v>
      </c>
      <c r="Z1108" s="35" t="s">
        <v>1930</v>
      </c>
      <c r="AA1108" s="35" t="s">
        <v>1930</v>
      </c>
      <c r="AB1108" s="88"/>
      <c r="AC1108" s="89"/>
    </row>
    <row r="1109" spans="1:29" s="33" customFormat="1" ht="15.75">
      <c r="A1109" s="31" t="s">
        <v>11063</v>
      </c>
      <c r="B1109" s="31" t="s">
        <v>9037</v>
      </c>
      <c r="C1109" s="31"/>
      <c r="D1109" s="31" t="s">
        <v>9038</v>
      </c>
      <c r="E1109" s="31" t="s">
        <v>2927</v>
      </c>
      <c r="F1109" s="31" t="s">
        <v>15429</v>
      </c>
      <c r="G1109" s="31" t="s">
        <v>15430</v>
      </c>
      <c r="H1109" s="31" t="s">
        <v>15431</v>
      </c>
      <c r="I1109" s="31" t="s">
        <v>15415</v>
      </c>
      <c r="J1109" s="31" t="s">
        <v>15202</v>
      </c>
      <c r="K1109" s="31" t="s">
        <v>15203</v>
      </c>
      <c r="L1109" s="31" t="s">
        <v>2724</v>
      </c>
      <c r="M1109" s="31"/>
      <c r="N1109" s="31" t="s">
        <v>11075</v>
      </c>
      <c r="O1109" s="31" t="s">
        <v>15432</v>
      </c>
      <c r="P1109" s="31" t="s">
        <v>11067</v>
      </c>
      <c r="Q1109" s="31" t="s">
        <v>11070</v>
      </c>
      <c r="R1109" s="31"/>
      <c r="S1109" s="31" t="s">
        <v>11071</v>
      </c>
      <c r="T1109" s="49" t="s">
        <v>18636</v>
      </c>
      <c r="U1109" s="83" t="s">
        <v>18605</v>
      </c>
      <c r="V1109" s="49" t="s">
        <v>3537</v>
      </c>
      <c r="W1109" s="49" t="s">
        <v>18738</v>
      </c>
      <c r="X1109" s="32" t="s">
        <v>18603</v>
      </c>
      <c r="Y1109" s="49" t="s">
        <v>1930</v>
      </c>
      <c r="Z1109" s="49" t="s">
        <v>1930</v>
      </c>
      <c r="AA1109" s="49" t="s">
        <v>1930</v>
      </c>
      <c r="AB1109" s="83"/>
      <c r="AC1109" s="38"/>
    </row>
    <row r="1110" spans="1:29" s="33" customFormat="1" ht="15.75">
      <c r="A1110" s="31" t="s">
        <v>11063</v>
      </c>
      <c r="B1110" s="31" t="s">
        <v>9037</v>
      </c>
      <c r="C1110" s="31"/>
      <c r="D1110" s="31" t="s">
        <v>9038</v>
      </c>
      <c r="E1110" s="31" t="s">
        <v>2927</v>
      </c>
      <c r="F1110" s="31" t="s">
        <v>9048</v>
      </c>
      <c r="G1110" s="31" t="s">
        <v>9049</v>
      </c>
      <c r="H1110" s="31" t="s">
        <v>9047</v>
      </c>
      <c r="I1110" s="31" t="s">
        <v>15415</v>
      </c>
      <c r="J1110" s="31" t="s">
        <v>15202</v>
      </c>
      <c r="K1110" s="31" t="s">
        <v>15203</v>
      </c>
      <c r="L1110" s="31" t="s">
        <v>2725</v>
      </c>
      <c r="M1110" s="31"/>
      <c r="N1110" s="31" t="s">
        <v>11075</v>
      </c>
      <c r="O1110" s="31" t="s">
        <v>15433</v>
      </c>
      <c r="P1110" s="31" t="s">
        <v>11067</v>
      </c>
      <c r="Q1110" s="31" t="s">
        <v>11070</v>
      </c>
      <c r="R1110" s="31"/>
      <c r="S1110" s="31" t="s">
        <v>11071</v>
      </c>
      <c r="T1110" s="49" t="s">
        <v>18636</v>
      </c>
      <c r="U1110" s="83" t="s">
        <v>18605</v>
      </c>
      <c r="V1110" s="49" t="s">
        <v>3537</v>
      </c>
      <c r="W1110" s="49" t="s">
        <v>18738</v>
      </c>
      <c r="X1110" s="32" t="s">
        <v>18603</v>
      </c>
      <c r="Y1110" s="49" t="s">
        <v>1930</v>
      </c>
      <c r="Z1110" s="49" t="s">
        <v>20075</v>
      </c>
      <c r="AA1110" s="49" t="s">
        <v>3688</v>
      </c>
      <c r="AB1110" s="83"/>
      <c r="AC1110" s="38"/>
    </row>
    <row r="1111" spans="1:29" s="98" customFormat="1" ht="15.75">
      <c r="A1111" s="42" t="s">
        <v>11063</v>
      </c>
      <c r="B1111" s="42" t="s">
        <v>9037</v>
      </c>
      <c r="C1111" s="42"/>
      <c r="D1111" s="42" t="s">
        <v>9038</v>
      </c>
      <c r="E1111" s="42" t="s">
        <v>2927</v>
      </c>
      <c r="F1111" s="42" t="s">
        <v>9045</v>
      </c>
      <c r="G1111" s="42" t="s">
        <v>9046</v>
      </c>
      <c r="H1111" s="42" t="s">
        <v>9044</v>
      </c>
      <c r="I1111" s="31" t="s">
        <v>15415</v>
      </c>
      <c r="J1111" s="31" t="s">
        <v>15202</v>
      </c>
      <c r="K1111" s="31" t="s">
        <v>15203</v>
      </c>
      <c r="L1111" s="31" t="s">
        <v>2726</v>
      </c>
      <c r="M1111" s="31"/>
      <c r="N1111" s="31" t="s">
        <v>11075</v>
      </c>
      <c r="O1111" s="31" t="s">
        <v>15434</v>
      </c>
      <c r="P1111" s="31" t="s">
        <v>11067</v>
      </c>
      <c r="Q1111" s="31" t="s">
        <v>11070</v>
      </c>
      <c r="R1111" s="31"/>
      <c r="S1111" s="31" t="s">
        <v>11071</v>
      </c>
      <c r="T1111" s="95" t="s">
        <v>18636</v>
      </c>
      <c r="U1111" s="96" t="s">
        <v>18610</v>
      </c>
      <c r="V1111" s="95" t="s">
        <v>1930</v>
      </c>
      <c r="W1111" s="95" t="s">
        <v>18738</v>
      </c>
      <c r="X1111" s="43" t="s">
        <v>18603</v>
      </c>
      <c r="Y1111" s="95" t="s">
        <v>1930</v>
      </c>
      <c r="Z1111" s="95" t="s">
        <v>20076</v>
      </c>
      <c r="AA1111" s="95" t="s">
        <v>3686</v>
      </c>
      <c r="AB1111" s="96"/>
      <c r="AC1111" s="97"/>
    </row>
    <row r="1112" spans="1:29" s="90" customFormat="1" ht="15.75">
      <c r="A1112" s="34" t="s">
        <v>11063</v>
      </c>
      <c r="B1112" s="34" t="s">
        <v>9037</v>
      </c>
      <c r="C1112" s="34"/>
      <c r="D1112" s="34" t="s">
        <v>9038</v>
      </c>
      <c r="E1112" s="34" t="s">
        <v>2927</v>
      </c>
      <c r="F1112" s="34" t="s">
        <v>15435</v>
      </c>
      <c r="G1112" s="34" t="s">
        <v>15436</v>
      </c>
      <c r="H1112" s="34" t="s">
        <v>15437</v>
      </c>
      <c r="I1112" s="31" t="s">
        <v>15415</v>
      </c>
      <c r="J1112" s="31" t="s">
        <v>15202</v>
      </c>
      <c r="K1112" s="31" t="s">
        <v>15203</v>
      </c>
      <c r="L1112" s="31" t="s">
        <v>2727</v>
      </c>
      <c r="M1112" s="31"/>
      <c r="N1112" s="31" t="s">
        <v>11075</v>
      </c>
      <c r="O1112" s="31" t="s">
        <v>15438</v>
      </c>
      <c r="P1112" s="31" t="s">
        <v>11067</v>
      </c>
      <c r="Q1112" s="31" t="s">
        <v>11070</v>
      </c>
      <c r="R1112" s="31" t="s">
        <v>11648</v>
      </c>
      <c r="S1112" s="31" t="s">
        <v>11071</v>
      </c>
      <c r="T1112" s="35" t="s">
        <v>18636</v>
      </c>
      <c r="U1112" s="88" t="s">
        <v>18606</v>
      </c>
      <c r="V1112" s="35" t="s">
        <v>1930</v>
      </c>
      <c r="W1112" s="35" t="s">
        <v>2676</v>
      </c>
      <c r="X1112" s="39" t="s">
        <v>1930</v>
      </c>
      <c r="Y1112" s="35" t="s">
        <v>1930</v>
      </c>
      <c r="Z1112" s="35" t="s">
        <v>1930</v>
      </c>
      <c r="AA1112" s="35" t="s">
        <v>1930</v>
      </c>
      <c r="AB1112" s="88"/>
      <c r="AC1112" s="89"/>
    </row>
    <row r="1113" spans="1:29" s="33" customFormat="1" ht="15.75">
      <c r="A1113" s="31" t="s">
        <v>11063</v>
      </c>
      <c r="B1113" s="31" t="s">
        <v>9037</v>
      </c>
      <c r="C1113" s="31"/>
      <c r="D1113" s="31" t="s">
        <v>9038</v>
      </c>
      <c r="E1113" s="31" t="s">
        <v>2927</v>
      </c>
      <c r="F1113" s="31" t="s">
        <v>9039</v>
      </c>
      <c r="G1113" s="31" t="s">
        <v>9040</v>
      </c>
      <c r="H1113" s="31" t="s">
        <v>9036</v>
      </c>
      <c r="I1113" s="31" t="s">
        <v>15415</v>
      </c>
      <c r="J1113" s="31" t="s">
        <v>15202</v>
      </c>
      <c r="K1113" s="31" t="s">
        <v>15203</v>
      </c>
      <c r="L1113" s="31" t="s">
        <v>11220</v>
      </c>
      <c r="M1113" s="31"/>
      <c r="N1113" s="31" t="s">
        <v>11075</v>
      </c>
      <c r="O1113" s="31" t="s">
        <v>15439</v>
      </c>
      <c r="P1113" s="31" t="s">
        <v>11067</v>
      </c>
      <c r="Q1113" s="31" t="s">
        <v>11070</v>
      </c>
      <c r="R1113" s="31"/>
      <c r="S1113" s="31" t="s">
        <v>11071</v>
      </c>
      <c r="T1113" s="49" t="s">
        <v>18636</v>
      </c>
      <c r="U1113" s="83" t="s">
        <v>18605</v>
      </c>
      <c r="V1113" s="49" t="s">
        <v>3537</v>
      </c>
      <c r="W1113" s="49" t="s">
        <v>18738</v>
      </c>
      <c r="X1113" s="32" t="s">
        <v>18603</v>
      </c>
      <c r="Y1113" s="49" t="s">
        <v>1930</v>
      </c>
      <c r="Z1113" s="49" t="s">
        <v>20077</v>
      </c>
      <c r="AA1113" s="49" t="s">
        <v>3686</v>
      </c>
      <c r="AB1113" s="83"/>
      <c r="AC1113" s="38"/>
    </row>
    <row r="1114" spans="1:29" s="33" customFormat="1" ht="15.75">
      <c r="A1114" s="31" t="s">
        <v>11063</v>
      </c>
      <c r="B1114" s="31" t="s">
        <v>9037</v>
      </c>
      <c r="C1114" s="31"/>
      <c r="D1114" s="31" t="s">
        <v>9038</v>
      </c>
      <c r="E1114" s="31" t="s">
        <v>2927</v>
      </c>
      <c r="F1114" s="31" t="s">
        <v>15440</v>
      </c>
      <c r="G1114" s="31" t="s">
        <v>15441</v>
      </c>
      <c r="H1114" s="31" t="s">
        <v>15442</v>
      </c>
      <c r="I1114" s="31" t="s">
        <v>15415</v>
      </c>
      <c r="J1114" s="31" t="s">
        <v>15202</v>
      </c>
      <c r="K1114" s="31" t="s">
        <v>15203</v>
      </c>
      <c r="L1114" s="31" t="s">
        <v>11224</v>
      </c>
      <c r="M1114" s="31"/>
      <c r="N1114" s="31" t="s">
        <v>11075</v>
      </c>
      <c r="O1114" s="31" t="s">
        <v>15443</v>
      </c>
      <c r="P1114" s="31" t="s">
        <v>11067</v>
      </c>
      <c r="Q1114" s="31" t="s">
        <v>11070</v>
      </c>
      <c r="R1114" s="31"/>
      <c r="S1114" s="31" t="s">
        <v>11071</v>
      </c>
      <c r="T1114" s="49" t="s">
        <v>18636</v>
      </c>
      <c r="U1114" s="83" t="s">
        <v>18605</v>
      </c>
      <c r="V1114" s="49" t="s">
        <v>3537</v>
      </c>
      <c r="W1114" s="49" t="s">
        <v>18738</v>
      </c>
      <c r="X1114" s="32" t="s">
        <v>18603</v>
      </c>
      <c r="Y1114" s="49" t="s">
        <v>1930</v>
      </c>
      <c r="Z1114" s="49" t="s">
        <v>1930</v>
      </c>
      <c r="AA1114" s="49" t="s">
        <v>1930</v>
      </c>
      <c r="AB1114" s="83"/>
      <c r="AC1114" s="38"/>
    </row>
    <row r="1115" spans="1:29" s="33" customFormat="1" ht="15.75">
      <c r="A1115" s="31" t="s">
        <v>11063</v>
      </c>
      <c r="B1115" s="31" t="s">
        <v>9037</v>
      </c>
      <c r="C1115" s="31"/>
      <c r="D1115" s="31" t="s">
        <v>9038</v>
      </c>
      <c r="E1115" s="31" t="s">
        <v>2927</v>
      </c>
      <c r="F1115" s="31" t="s">
        <v>9042</v>
      </c>
      <c r="G1115" s="31" t="s">
        <v>9043</v>
      </c>
      <c r="H1115" s="31" t="s">
        <v>9041</v>
      </c>
      <c r="I1115" s="31" t="s">
        <v>15415</v>
      </c>
      <c r="J1115" s="31" t="s">
        <v>15202</v>
      </c>
      <c r="K1115" s="31" t="s">
        <v>15203</v>
      </c>
      <c r="L1115" s="31" t="s">
        <v>11228</v>
      </c>
      <c r="M1115" s="31"/>
      <c r="N1115" s="31" t="s">
        <v>11075</v>
      </c>
      <c r="O1115" s="31" t="s">
        <v>15444</v>
      </c>
      <c r="P1115" s="31" t="s">
        <v>11067</v>
      </c>
      <c r="Q1115" s="31" t="s">
        <v>11070</v>
      </c>
      <c r="R1115" s="31"/>
      <c r="S1115" s="31" t="s">
        <v>11071</v>
      </c>
      <c r="T1115" s="49" t="s">
        <v>18636</v>
      </c>
      <c r="U1115" s="83" t="s">
        <v>18605</v>
      </c>
      <c r="V1115" s="49" t="s">
        <v>3537</v>
      </c>
      <c r="W1115" s="49" t="s">
        <v>18738</v>
      </c>
      <c r="X1115" s="32" t="s">
        <v>18603</v>
      </c>
      <c r="Y1115" s="49" t="s">
        <v>1930</v>
      </c>
      <c r="Z1115" s="49" t="s">
        <v>20078</v>
      </c>
      <c r="AA1115" s="49" t="s">
        <v>3686</v>
      </c>
      <c r="AB1115" s="83"/>
      <c r="AC1115" s="38"/>
    </row>
    <row r="1116" spans="1:29" s="33" customFormat="1" ht="15.75">
      <c r="A1116" s="31" t="s">
        <v>11063</v>
      </c>
      <c r="B1116" s="31" t="s">
        <v>9037</v>
      </c>
      <c r="C1116" s="31"/>
      <c r="D1116" s="31" t="s">
        <v>9038</v>
      </c>
      <c r="E1116" s="31" t="s">
        <v>2927</v>
      </c>
      <c r="F1116" s="31" t="s">
        <v>15445</v>
      </c>
      <c r="G1116" s="31" t="s">
        <v>15446</v>
      </c>
      <c r="H1116" s="31" t="s">
        <v>15447</v>
      </c>
      <c r="I1116" s="31" t="s">
        <v>15415</v>
      </c>
      <c r="J1116" s="31" t="s">
        <v>15202</v>
      </c>
      <c r="K1116" s="31" t="s">
        <v>15203</v>
      </c>
      <c r="L1116" s="31" t="s">
        <v>11325</v>
      </c>
      <c r="M1116" s="31"/>
      <c r="N1116" s="31" t="s">
        <v>11075</v>
      </c>
      <c r="O1116" s="31" t="s">
        <v>15448</v>
      </c>
      <c r="P1116" s="31" t="s">
        <v>11067</v>
      </c>
      <c r="Q1116" s="31" t="s">
        <v>11070</v>
      </c>
      <c r="R1116" s="31"/>
      <c r="S1116" s="31" t="s">
        <v>11071</v>
      </c>
      <c r="T1116" s="49" t="s">
        <v>18636</v>
      </c>
      <c r="U1116" s="83" t="s">
        <v>18605</v>
      </c>
      <c r="V1116" s="49" t="s">
        <v>3537</v>
      </c>
      <c r="W1116" s="49" t="s">
        <v>18738</v>
      </c>
      <c r="X1116" s="32" t="s">
        <v>18603</v>
      </c>
      <c r="Y1116" s="49" t="s">
        <v>1930</v>
      </c>
      <c r="Z1116" s="49" t="s">
        <v>1930</v>
      </c>
      <c r="AA1116" s="49" t="s">
        <v>1930</v>
      </c>
      <c r="AB1116" s="83"/>
      <c r="AC1116" s="38"/>
    </row>
    <row r="1117" spans="1:29" s="33" customFormat="1" ht="15.75">
      <c r="A1117" s="31" t="s">
        <v>11063</v>
      </c>
      <c r="B1117" s="31" t="s">
        <v>9037</v>
      </c>
      <c r="C1117" s="31"/>
      <c r="D1117" s="31" t="s">
        <v>9038</v>
      </c>
      <c r="E1117" s="31" t="s">
        <v>2927</v>
      </c>
      <c r="F1117" s="31" t="s">
        <v>15449</v>
      </c>
      <c r="G1117" s="31" t="s">
        <v>15450</v>
      </c>
      <c r="H1117" s="31" t="s">
        <v>15451</v>
      </c>
      <c r="I1117" s="31" t="s">
        <v>15421</v>
      </c>
      <c r="J1117" s="31" t="s">
        <v>15422</v>
      </c>
      <c r="K1117" s="31" t="s">
        <v>15423</v>
      </c>
      <c r="L1117" s="31" t="s">
        <v>2681</v>
      </c>
      <c r="M1117" s="31"/>
      <c r="N1117" s="31" t="s">
        <v>11075</v>
      </c>
      <c r="O1117" s="31" t="s">
        <v>15452</v>
      </c>
      <c r="P1117" s="31" t="s">
        <v>11551</v>
      </c>
      <c r="Q1117" s="31" t="s">
        <v>11070</v>
      </c>
      <c r="R1117" s="31"/>
      <c r="S1117" s="31" t="s">
        <v>11071</v>
      </c>
      <c r="T1117" s="49" t="s">
        <v>18636</v>
      </c>
      <c r="U1117" s="83" t="s">
        <v>18605</v>
      </c>
      <c r="V1117" s="49" t="s">
        <v>3537</v>
      </c>
      <c r="W1117" s="49" t="s">
        <v>18738</v>
      </c>
      <c r="X1117" s="32" t="s">
        <v>18603</v>
      </c>
      <c r="Y1117" s="49" t="s">
        <v>1930</v>
      </c>
      <c r="Z1117" s="49" t="s">
        <v>1930</v>
      </c>
      <c r="AA1117" s="49" t="s">
        <v>1930</v>
      </c>
      <c r="AB1117" s="83"/>
      <c r="AC1117" s="38"/>
    </row>
    <row r="1118" spans="1:29" s="33" customFormat="1" ht="15.75">
      <c r="A1118" s="31" t="s">
        <v>11063</v>
      </c>
      <c r="B1118" s="31" t="s">
        <v>9037</v>
      </c>
      <c r="C1118" s="31"/>
      <c r="D1118" s="31" t="s">
        <v>9038</v>
      </c>
      <c r="E1118" s="31" t="s">
        <v>2927</v>
      </c>
      <c r="F1118" s="31" t="s">
        <v>15453</v>
      </c>
      <c r="G1118" s="31" t="s">
        <v>15454</v>
      </c>
      <c r="H1118" s="31" t="s">
        <v>15451</v>
      </c>
      <c r="I1118" s="31" t="s">
        <v>15421</v>
      </c>
      <c r="J1118" s="31" t="s">
        <v>15422</v>
      </c>
      <c r="K1118" s="31" t="s">
        <v>15423</v>
      </c>
      <c r="L1118" s="31" t="s">
        <v>2721</v>
      </c>
      <c r="M1118" s="31"/>
      <c r="N1118" s="31" t="s">
        <v>11075</v>
      </c>
      <c r="O1118" s="31" t="s">
        <v>15452</v>
      </c>
      <c r="P1118" s="31" t="s">
        <v>11551</v>
      </c>
      <c r="Q1118" s="31" t="s">
        <v>11070</v>
      </c>
      <c r="R1118" s="31"/>
      <c r="S1118" s="31" t="s">
        <v>11071</v>
      </c>
      <c r="T1118" s="49" t="s">
        <v>18636</v>
      </c>
      <c r="U1118" s="83" t="s">
        <v>18605</v>
      </c>
      <c r="V1118" s="49" t="s">
        <v>3537</v>
      </c>
      <c r="W1118" s="49" t="s">
        <v>18738</v>
      </c>
      <c r="X1118" s="32" t="s">
        <v>18603</v>
      </c>
      <c r="Y1118" s="49" t="s">
        <v>1930</v>
      </c>
      <c r="Z1118" s="49" t="s">
        <v>1930</v>
      </c>
      <c r="AA1118" s="49" t="s">
        <v>1930</v>
      </c>
      <c r="AB1118" s="83"/>
      <c r="AC1118" s="38"/>
    </row>
    <row r="1119" spans="1:29" s="33" customFormat="1" ht="15.75">
      <c r="A1119" s="31" t="s">
        <v>11063</v>
      </c>
      <c r="B1119" s="31" t="s">
        <v>9037</v>
      </c>
      <c r="C1119" s="31"/>
      <c r="D1119" s="31" t="s">
        <v>9038</v>
      </c>
      <c r="E1119" s="31" t="s">
        <v>2927</v>
      </c>
      <c r="F1119" s="31" t="s">
        <v>15455</v>
      </c>
      <c r="G1119" s="31" t="s">
        <v>15456</v>
      </c>
      <c r="H1119" s="31" t="s">
        <v>15457</v>
      </c>
      <c r="I1119" s="31" t="s">
        <v>15425</v>
      </c>
      <c r="J1119" s="31" t="s">
        <v>15426</v>
      </c>
      <c r="K1119" s="31" t="s">
        <v>15427</v>
      </c>
      <c r="L1119" s="31" t="s">
        <v>2681</v>
      </c>
      <c r="M1119" s="31"/>
      <c r="N1119" s="31" t="s">
        <v>11075</v>
      </c>
      <c r="O1119" s="31" t="s">
        <v>15458</v>
      </c>
      <c r="P1119" s="31" t="s">
        <v>13378</v>
      </c>
      <c r="Q1119" s="31" t="s">
        <v>11070</v>
      </c>
      <c r="R1119" s="31"/>
      <c r="S1119" s="31" t="s">
        <v>11071</v>
      </c>
      <c r="T1119" s="49" t="s">
        <v>18636</v>
      </c>
      <c r="U1119" s="83" t="s">
        <v>18605</v>
      </c>
      <c r="V1119" s="49" t="s">
        <v>3537</v>
      </c>
      <c r="W1119" s="49" t="s">
        <v>18738</v>
      </c>
      <c r="X1119" s="32" t="s">
        <v>18603</v>
      </c>
      <c r="Y1119" s="49" t="s">
        <v>1930</v>
      </c>
      <c r="Z1119" s="49" t="s">
        <v>1930</v>
      </c>
      <c r="AA1119" s="49" t="s">
        <v>1930</v>
      </c>
      <c r="AB1119" s="83"/>
      <c r="AC1119" s="38"/>
    </row>
    <row r="1120" spans="1:29" s="33" customFormat="1" ht="15.75">
      <c r="A1120" s="31" t="s">
        <v>11063</v>
      </c>
      <c r="B1120" s="31" t="s">
        <v>9037</v>
      </c>
      <c r="C1120" s="31"/>
      <c r="D1120" s="31" t="s">
        <v>9038</v>
      </c>
      <c r="E1120" s="31" t="s">
        <v>2927</v>
      </c>
      <c r="F1120" s="31" t="s">
        <v>15459</v>
      </c>
      <c r="G1120" s="31" t="s">
        <v>15460</v>
      </c>
      <c r="H1120" s="31" t="s">
        <v>15457</v>
      </c>
      <c r="I1120" s="31" t="s">
        <v>15425</v>
      </c>
      <c r="J1120" s="31" t="s">
        <v>15426</v>
      </c>
      <c r="K1120" s="31" t="s">
        <v>15427</v>
      </c>
      <c r="L1120" s="31" t="s">
        <v>2721</v>
      </c>
      <c r="M1120" s="31"/>
      <c r="N1120" s="31" t="s">
        <v>11075</v>
      </c>
      <c r="O1120" s="31" t="s">
        <v>15458</v>
      </c>
      <c r="P1120" s="31" t="s">
        <v>13378</v>
      </c>
      <c r="Q1120" s="31" t="s">
        <v>11070</v>
      </c>
      <c r="R1120" s="31"/>
      <c r="S1120" s="31" t="s">
        <v>11071</v>
      </c>
      <c r="T1120" s="49" t="s">
        <v>18636</v>
      </c>
      <c r="U1120" s="83" t="s">
        <v>18605</v>
      </c>
      <c r="V1120" s="49" t="s">
        <v>3537</v>
      </c>
      <c r="W1120" s="49" t="s">
        <v>18738</v>
      </c>
      <c r="X1120" s="32" t="s">
        <v>18603</v>
      </c>
      <c r="Y1120" s="49" t="s">
        <v>1930</v>
      </c>
      <c r="Z1120" s="49" t="s">
        <v>1930</v>
      </c>
      <c r="AA1120" s="49" t="s">
        <v>1930</v>
      </c>
      <c r="AB1120" s="83"/>
      <c r="AC1120" s="38"/>
    </row>
    <row r="1121" spans="1:29" s="33" customFormat="1" ht="15.75">
      <c r="A1121" s="31" t="s">
        <v>11063</v>
      </c>
      <c r="B1121" s="31" t="s">
        <v>9037</v>
      </c>
      <c r="C1121" s="31"/>
      <c r="D1121" s="31" t="s">
        <v>9038</v>
      </c>
      <c r="E1121" s="31" t="s">
        <v>2927</v>
      </c>
      <c r="F1121" s="31" t="s">
        <v>15461</v>
      </c>
      <c r="G1121" s="31" t="s">
        <v>15462</v>
      </c>
      <c r="H1121" s="31" t="s">
        <v>15457</v>
      </c>
      <c r="I1121" s="31" t="s">
        <v>15425</v>
      </c>
      <c r="J1121" s="31" t="s">
        <v>15426</v>
      </c>
      <c r="K1121" s="31" t="s">
        <v>15427</v>
      </c>
      <c r="L1121" s="31" t="s">
        <v>2723</v>
      </c>
      <c r="M1121" s="31"/>
      <c r="N1121" s="31" t="s">
        <v>11075</v>
      </c>
      <c r="O1121" s="31" t="s">
        <v>15458</v>
      </c>
      <c r="P1121" s="31" t="s">
        <v>13378</v>
      </c>
      <c r="Q1121" s="31" t="s">
        <v>11070</v>
      </c>
      <c r="R1121" s="31"/>
      <c r="S1121" s="31" t="s">
        <v>11071</v>
      </c>
      <c r="T1121" s="49" t="s">
        <v>18636</v>
      </c>
      <c r="U1121" s="83" t="s">
        <v>18605</v>
      </c>
      <c r="V1121" s="49" t="s">
        <v>3537</v>
      </c>
      <c r="W1121" s="49" t="s">
        <v>18738</v>
      </c>
      <c r="X1121" s="32" t="s">
        <v>18603</v>
      </c>
      <c r="Y1121" s="49" t="s">
        <v>1930</v>
      </c>
      <c r="Z1121" s="49" t="s">
        <v>1930</v>
      </c>
      <c r="AA1121" s="49" t="s">
        <v>1930</v>
      </c>
      <c r="AB1121" s="83"/>
      <c r="AC1121" s="38"/>
    </row>
    <row r="1122" spans="1:29" s="33" customFormat="1" ht="15.75">
      <c r="A1122" s="31" t="s">
        <v>11063</v>
      </c>
      <c r="B1122" s="31" t="s">
        <v>9037</v>
      </c>
      <c r="C1122" s="31"/>
      <c r="D1122" s="31" t="s">
        <v>9038</v>
      </c>
      <c r="E1122" s="31" t="s">
        <v>2927</v>
      </c>
      <c r="F1122" s="31" t="s">
        <v>15463</v>
      </c>
      <c r="G1122" s="31" t="s">
        <v>15464</v>
      </c>
      <c r="H1122" s="31" t="s">
        <v>15457</v>
      </c>
      <c r="I1122" s="31" t="s">
        <v>15425</v>
      </c>
      <c r="J1122" s="31" t="s">
        <v>15426</v>
      </c>
      <c r="K1122" s="31" t="s">
        <v>15427</v>
      </c>
      <c r="L1122" s="31" t="s">
        <v>2724</v>
      </c>
      <c r="M1122" s="31"/>
      <c r="N1122" s="31" t="s">
        <v>11075</v>
      </c>
      <c r="O1122" s="31" t="s">
        <v>15458</v>
      </c>
      <c r="P1122" s="31" t="s">
        <v>13378</v>
      </c>
      <c r="Q1122" s="31" t="s">
        <v>11070</v>
      </c>
      <c r="R1122" s="31"/>
      <c r="S1122" s="31" t="s">
        <v>11071</v>
      </c>
      <c r="T1122" s="49" t="s">
        <v>18636</v>
      </c>
      <c r="U1122" s="83" t="s">
        <v>18605</v>
      </c>
      <c r="V1122" s="49" t="s">
        <v>3537</v>
      </c>
      <c r="W1122" s="49" t="s">
        <v>18738</v>
      </c>
      <c r="X1122" s="32" t="s">
        <v>18603</v>
      </c>
      <c r="Y1122" s="49" t="s">
        <v>1930</v>
      </c>
      <c r="Z1122" s="49" t="s">
        <v>1930</v>
      </c>
      <c r="AA1122" s="49" t="s">
        <v>1930</v>
      </c>
      <c r="AB1122" s="83"/>
      <c r="AC1122" s="38"/>
    </row>
    <row r="1123" spans="1:29" s="105" customFormat="1" ht="15.75">
      <c r="A1123" s="40" t="s">
        <v>11063</v>
      </c>
      <c r="B1123" s="40" t="s">
        <v>9037</v>
      </c>
      <c r="C1123" s="40"/>
      <c r="D1123" s="40" t="s">
        <v>9038</v>
      </c>
      <c r="E1123" s="40" t="s">
        <v>2927</v>
      </c>
      <c r="F1123" s="40" t="s">
        <v>15465</v>
      </c>
      <c r="G1123" s="40" t="s">
        <v>15466</v>
      </c>
      <c r="H1123" s="40" t="s">
        <v>15467</v>
      </c>
      <c r="I1123" s="31" t="s">
        <v>15417</v>
      </c>
      <c r="J1123" s="31" t="s">
        <v>15418</v>
      </c>
      <c r="K1123" s="31" t="s">
        <v>15419</v>
      </c>
      <c r="L1123" s="31" t="s">
        <v>2681</v>
      </c>
      <c r="M1123" s="31"/>
      <c r="N1123" s="31" t="s">
        <v>11075</v>
      </c>
      <c r="O1123" s="31" t="s">
        <v>15468</v>
      </c>
      <c r="P1123" s="31" t="s">
        <v>11067</v>
      </c>
      <c r="Q1123" s="31" t="s">
        <v>11070</v>
      </c>
      <c r="R1123" s="31"/>
      <c r="S1123" s="31" t="s">
        <v>11071</v>
      </c>
      <c r="T1123" s="46" t="s">
        <v>18636</v>
      </c>
      <c r="U1123" s="103" t="s">
        <v>18609</v>
      </c>
      <c r="V1123" s="46" t="s">
        <v>3549</v>
      </c>
      <c r="W1123" s="46" t="s">
        <v>18738</v>
      </c>
      <c r="X1123" s="41" t="s">
        <v>18603</v>
      </c>
      <c r="Y1123" s="46" t="s">
        <v>1930</v>
      </c>
      <c r="Z1123" s="46" t="s">
        <v>1930</v>
      </c>
      <c r="AA1123" s="46" t="s">
        <v>1930</v>
      </c>
      <c r="AB1123" s="103"/>
      <c r="AC1123" s="104"/>
    </row>
    <row r="1124" spans="1:29" s="105" customFormat="1" ht="15.75">
      <c r="A1124" s="40" t="s">
        <v>11063</v>
      </c>
      <c r="B1124" s="40" t="s">
        <v>9037</v>
      </c>
      <c r="C1124" s="40"/>
      <c r="D1124" s="40" t="s">
        <v>9038</v>
      </c>
      <c r="E1124" s="40" t="s">
        <v>2927</v>
      </c>
      <c r="F1124" s="40" t="s">
        <v>15469</v>
      </c>
      <c r="G1124" s="40" t="s">
        <v>15470</v>
      </c>
      <c r="H1124" s="40" t="s">
        <v>15467</v>
      </c>
      <c r="I1124" s="31" t="s">
        <v>15417</v>
      </c>
      <c r="J1124" s="31" t="s">
        <v>15418</v>
      </c>
      <c r="K1124" s="31" t="s">
        <v>15419</v>
      </c>
      <c r="L1124" s="31" t="s">
        <v>2721</v>
      </c>
      <c r="M1124" s="31"/>
      <c r="N1124" s="31" t="s">
        <v>11075</v>
      </c>
      <c r="O1124" s="31" t="s">
        <v>15471</v>
      </c>
      <c r="P1124" s="31" t="s">
        <v>11067</v>
      </c>
      <c r="Q1124" s="31" t="s">
        <v>11070</v>
      </c>
      <c r="R1124" s="31"/>
      <c r="S1124" s="31" t="s">
        <v>11071</v>
      </c>
      <c r="T1124" s="46" t="s">
        <v>18636</v>
      </c>
      <c r="U1124" s="103" t="s">
        <v>18609</v>
      </c>
      <c r="V1124" s="46" t="s">
        <v>3549</v>
      </c>
      <c r="W1124" s="46" t="s">
        <v>18738</v>
      </c>
      <c r="X1124" s="41" t="s">
        <v>18603</v>
      </c>
      <c r="Y1124" s="46" t="s">
        <v>1930</v>
      </c>
      <c r="Z1124" s="46" t="s">
        <v>1930</v>
      </c>
      <c r="AA1124" s="46" t="s">
        <v>1930</v>
      </c>
      <c r="AB1124" s="103"/>
      <c r="AC1124" s="104"/>
    </row>
    <row r="1125" spans="1:29" s="105" customFormat="1" ht="15.75">
      <c r="A1125" s="40" t="s">
        <v>11063</v>
      </c>
      <c r="B1125" s="40" t="s">
        <v>9037</v>
      </c>
      <c r="C1125" s="40"/>
      <c r="D1125" s="40" t="s">
        <v>9038</v>
      </c>
      <c r="E1125" s="40" t="s">
        <v>2927</v>
      </c>
      <c r="F1125" s="40" t="s">
        <v>15472</v>
      </c>
      <c r="G1125" s="40" t="s">
        <v>15473</v>
      </c>
      <c r="H1125" s="40" t="s">
        <v>15467</v>
      </c>
      <c r="I1125" s="31" t="s">
        <v>15417</v>
      </c>
      <c r="J1125" s="31" t="s">
        <v>15418</v>
      </c>
      <c r="K1125" s="31" t="s">
        <v>15419</v>
      </c>
      <c r="L1125" s="31" t="s">
        <v>2723</v>
      </c>
      <c r="M1125" s="31"/>
      <c r="N1125" s="31" t="s">
        <v>11075</v>
      </c>
      <c r="O1125" s="31" t="s">
        <v>15474</v>
      </c>
      <c r="P1125" s="31" t="s">
        <v>11067</v>
      </c>
      <c r="Q1125" s="31" t="s">
        <v>11070</v>
      </c>
      <c r="R1125" s="31"/>
      <c r="S1125" s="31" t="s">
        <v>11071</v>
      </c>
      <c r="T1125" s="46" t="s">
        <v>18636</v>
      </c>
      <c r="U1125" s="103" t="s">
        <v>18609</v>
      </c>
      <c r="V1125" s="46" t="s">
        <v>3549</v>
      </c>
      <c r="W1125" s="46" t="s">
        <v>18738</v>
      </c>
      <c r="X1125" s="41" t="s">
        <v>18603</v>
      </c>
      <c r="Y1125" s="46" t="s">
        <v>1930</v>
      </c>
      <c r="Z1125" s="46" t="s">
        <v>1930</v>
      </c>
      <c r="AA1125" s="46" t="s">
        <v>1930</v>
      </c>
      <c r="AB1125" s="103"/>
      <c r="AC1125" s="104"/>
    </row>
    <row r="1126" spans="1:29" s="105" customFormat="1" ht="15.75">
      <c r="A1126" s="40" t="s">
        <v>11063</v>
      </c>
      <c r="B1126" s="40" t="s">
        <v>9037</v>
      </c>
      <c r="C1126" s="40"/>
      <c r="D1126" s="40" t="s">
        <v>9038</v>
      </c>
      <c r="E1126" s="40" t="s">
        <v>2927</v>
      </c>
      <c r="F1126" s="40" t="s">
        <v>15475</v>
      </c>
      <c r="G1126" s="40" t="s">
        <v>15476</v>
      </c>
      <c r="H1126" s="40" t="s">
        <v>15467</v>
      </c>
      <c r="I1126" s="31" t="s">
        <v>15417</v>
      </c>
      <c r="J1126" s="31" t="s">
        <v>15418</v>
      </c>
      <c r="K1126" s="31" t="s">
        <v>15419</v>
      </c>
      <c r="L1126" s="31" t="s">
        <v>2724</v>
      </c>
      <c r="M1126" s="31"/>
      <c r="N1126" s="31" t="s">
        <v>11075</v>
      </c>
      <c r="O1126" s="31" t="s">
        <v>15477</v>
      </c>
      <c r="P1126" s="31" t="s">
        <v>11067</v>
      </c>
      <c r="Q1126" s="31" t="s">
        <v>11070</v>
      </c>
      <c r="R1126" s="31"/>
      <c r="S1126" s="31" t="s">
        <v>11071</v>
      </c>
      <c r="T1126" s="46" t="s">
        <v>18636</v>
      </c>
      <c r="U1126" s="103" t="s">
        <v>18609</v>
      </c>
      <c r="V1126" s="46" t="s">
        <v>3549</v>
      </c>
      <c r="W1126" s="46" t="s">
        <v>18738</v>
      </c>
      <c r="X1126" s="41" t="s">
        <v>18603</v>
      </c>
      <c r="Y1126" s="46" t="s">
        <v>1930</v>
      </c>
      <c r="Z1126" s="46" t="s">
        <v>1930</v>
      </c>
      <c r="AA1126" s="46" t="s">
        <v>1930</v>
      </c>
      <c r="AB1126" s="103"/>
      <c r="AC1126" s="104"/>
    </row>
    <row r="1127" spans="1:29" s="105" customFormat="1" ht="15.75">
      <c r="A1127" s="40" t="s">
        <v>11063</v>
      </c>
      <c r="B1127" s="40" t="s">
        <v>9037</v>
      </c>
      <c r="C1127" s="40"/>
      <c r="D1127" s="40" t="s">
        <v>9038</v>
      </c>
      <c r="E1127" s="40" t="s">
        <v>2927</v>
      </c>
      <c r="F1127" s="40" t="s">
        <v>15478</v>
      </c>
      <c r="G1127" s="40" t="s">
        <v>15479</v>
      </c>
      <c r="H1127" s="40" t="s">
        <v>15467</v>
      </c>
      <c r="I1127" s="31" t="s">
        <v>15417</v>
      </c>
      <c r="J1127" s="31" t="s">
        <v>15418</v>
      </c>
      <c r="K1127" s="31" t="s">
        <v>15419</v>
      </c>
      <c r="L1127" s="31" t="s">
        <v>2725</v>
      </c>
      <c r="M1127" s="31"/>
      <c r="N1127" s="31" t="s">
        <v>11075</v>
      </c>
      <c r="O1127" s="31" t="s">
        <v>15480</v>
      </c>
      <c r="P1127" s="31" t="s">
        <v>11067</v>
      </c>
      <c r="Q1127" s="31" t="s">
        <v>11070</v>
      </c>
      <c r="R1127" s="31"/>
      <c r="S1127" s="31" t="s">
        <v>11071</v>
      </c>
      <c r="T1127" s="46" t="s">
        <v>18636</v>
      </c>
      <c r="U1127" s="103" t="s">
        <v>18609</v>
      </c>
      <c r="V1127" s="46" t="s">
        <v>3549</v>
      </c>
      <c r="W1127" s="46" t="s">
        <v>18738</v>
      </c>
      <c r="X1127" s="41" t="s">
        <v>18603</v>
      </c>
      <c r="Y1127" s="46" t="s">
        <v>1930</v>
      </c>
      <c r="Z1127" s="46" t="s">
        <v>1930</v>
      </c>
      <c r="AA1127" s="46" t="s">
        <v>1930</v>
      </c>
      <c r="AB1127" s="103"/>
      <c r="AC1127" s="104"/>
    </row>
    <row r="1128" spans="1:29" s="105" customFormat="1" ht="15.75">
      <c r="A1128" s="40" t="s">
        <v>11063</v>
      </c>
      <c r="B1128" s="40" t="s">
        <v>9037</v>
      </c>
      <c r="C1128" s="40"/>
      <c r="D1128" s="40" t="s">
        <v>9038</v>
      </c>
      <c r="E1128" s="40" t="s">
        <v>2927</v>
      </c>
      <c r="F1128" s="40" t="s">
        <v>15481</v>
      </c>
      <c r="G1128" s="40" t="s">
        <v>15482</v>
      </c>
      <c r="H1128" s="40" t="s">
        <v>15467</v>
      </c>
      <c r="I1128" s="31" t="s">
        <v>15417</v>
      </c>
      <c r="J1128" s="31" t="s">
        <v>15418</v>
      </c>
      <c r="K1128" s="31" t="s">
        <v>15419</v>
      </c>
      <c r="L1128" s="31" t="s">
        <v>2726</v>
      </c>
      <c r="M1128" s="31"/>
      <c r="N1128" s="31" t="s">
        <v>11075</v>
      </c>
      <c r="O1128" s="31" t="s">
        <v>15483</v>
      </c>
      <c r="P1128" s="31" t="s">
        <v>11067</v>
      </c>
      <c r="Q1128" s="31" t="s">
        <v>11070</v>
      </c>
      <c r="R1128" s="31"/>
      <c r="S1128" s="31" t="s">
        <v>11071</v>
      </c>
      <c r="T1128" s="46" t="s">
        <v>18636</v>
      </c>
      <c r="U1128" s="103" t="s">
        <v>18609</v>
      </c>
      <c r="V1128" s="46" t="s">
        <v>3549</v>
      </c>
      <c r="W1128" s="46" t="s">
        <v>18738</v>
      </c>
      <c r="X1128" s="41" t="s">
        <v>18603</v>
      </c>
      <c r="Y1128" s="46" t="s">
        <v>1930</v>
      </c>
      <c r="Z1128" s="46" t="s">
        <v>1930</v>
      </c>
      <c r="AA1128" s="46" t="s">
        <v>1930</v>
      </c>
      <c r="AB1128" s="103"/>
      <c r="AC1128" s="104"/>
    </row>
    <row r="1129" spans="1:29" s="105" customFormat="1" ht="15.75">
      <c r="A1129" s="40" t="s">
        <v>11063</v>
      </c>
      <c r="B1129" s="40" t="s">
        <v>9037</v>
      </c>
      <c r="C1129" s="40"/>
      <c r="D1129" s="40" t="s">
        <v>9038</v>
      </c>
      <c r="E1129" s="40" t="s">
        <v>2927</v>
      </c>
      <c r="F1129" s="40" t="s">
        <v>15484</v>
      </c>
      <c r="G1129" s="40" t="s">
        <v>15485</v>
      </c>
      <c r="H1129" s="40" t="s">
        <v>15467</v>
      </c>
      <c r="I1129" s="31" t="s">
        <v>15417</v>
      </c>
      <c r="J1129" s="31" t="s">
        <v>15418</v>
      </c>
      <c r="K1129" s="31" t="s">
        <v>15419</v>
      </c>
      <c r="L1129" s="31" t="s">
        <v>2727</v>
      </c>
      <c r="M1129" s="31"/>
      <c r="N1129" s="31" t="s">
        <v>11075</v>
      </c>
      <c r="O1129" s="31" t="s">
        <v>15486</v>
      </c>
      <c r="P1129" s="31" t="s">
        <v>11067</v>
      </c>
      <c r="Q1129" s="31" t="s">
        <v>11070</v>
      </c>
      <c r="R1129" s="31"/>
      <c r="S1129" s="31" t="s">
        <v>11071</v>
      </c>
      <c r="T1129" s="46" t="s">
        <v>18636</v>
      </c>
      <c r="U1129" s="103" t="s">
        <v>18609</v>
      </c>
      <c r="V1129" s="46" t="s">
        <v>3549</v>
      </c>
      <c r="W1129" s="46" t="s">
        <v>18738</v>
      </c>
      <c r="X1129" s="41" t="s">
        <v>18603</v>
      </c>
      <c r="Y1129" s="46" t="s">
        <v>1930</v>
      </c>
      <c r="Z1129" s="46" t="s">
        <v>1930</v>
      </c>
      <c r="AA1129" s="46" t="s">
        <v>1930</v>
      </c>
      <c r="AB1129" s="103"/>
      <c r="AC1129" s="104"/>
    </row>
    <row r="1130" spans="1:29" s="105" customFormat="1" ht="15.75">
      <c r="A1130" s="40" t="s">
        <v>11063</v>
      </c>
      <c r="B1130" s="40" t="s">
        <v>9037</v>
      </c>
      <c r="C1130" s="40"/>
      <c r="D1130" s="40" t="s">
        <v>9038</v>
      </c>
      <c r="E1130" s="40" t="s">
        <v>2927</v>
      </c>
      <c r="F1130" s="40" t="s">
        <v>15487</v>
      </c>
      <c r="G1130" s="40" t="s">
        <v>15488</v>
      </c>
      <c r="H1130" s="40" t="s">
        <v>15467</v>
      </c>
      <c r="I1130" s="31" t="s">
        <v>15417</v>
      </c>
      <c r="J1130" s="31" t="s">
        <v>15418</v>
      </c>
      <c r="K1130" s="31" t="s">
        <v>15419</v>
      </c>
      <c r="L1130" s="31" t="s">
        <v>11220</v>
      </c>
      <c r="M1130" s="31"/>
      <c r="N1130" s="31" t="s">
        <v>11075</v>
      </c>
      <c r="O1130" s="31" t="s">
        <v>15489</v>
      </c>
      <c r="P1130" s="31" t="s">
        <v>11067</v>
      </c>
      <c r="Q1130" s="31" t="s">
        <v>11070</v>
      </c>
      <c r="R1130" s="31"/>
      <c r="S1130" s="31" t="s">
        <v>11071</v>
      </c>
      <c r="T1130" s="46" t="s">
        <v>18636</v>
      </c>
      <c r="U1130" s="103" t="s">
        <v>18609</v>
      </c>
      <c r="V1130" s="46" t="s">
        <v>3549</v>
      </c>
      <c r="W1130" s="46" t="s">
        <v>18738</v>
      </c>
      <c r="X1130" s="41" t="s">
        <v>18603</v>
      </c>
      <c r="Y1130" s="46" t="s">
        <v>1930</v>
      </c>
      <c r="Z1130" s="46" t="s">
        <v>1930</v>
      </c>
      <c r="AA1130" s="46" t="s">
        <v>1930</v>
      </c>
      <c r="AB1130" s="103"/>
      <c r="AC1130" s="104"/>
    </row>
    <row r="1131" spans="1:29" s="105" customFormat="1" ht="15.75">
      <c r="A1131" s="40" t="s">
        <v>11063</v>
      </c>
      <c r="B1131" s="40" t="s">
        <v>9037</v>
      </c>
      <c r="C1131" s="40"/>
      <c r="D1131" s="40" t="s">
        <v>9038</v>
      </c>
      <c r="E1131" s="40" t="s">
        <v>2927</v>
      </c>
      <c r="F1131" s="40" t="s">
        <v>15490</v>
      </c>
      <c r="G1131" s="40" t="s">
        <v>15491</v>
      </c>
      <c r="H1131" s="40" t="s">
        <v>15467</v>
      </c>
      <c r="I1131" s="31" t="s">
        <v>15417</v>
      </c>
      <c r="J1131" s="31" t="s">
        <v>15418</v>
      </c>
      <c r="K1131" s="31" t="s">
        <v>15419</v>
      </c>
      <c r="L1131" s="31" t="s">
        <v>11224</v>
      </c>
      <c r="M1131" s="31"/>
      <c r="N1131" s="31" t="s">
        <v>11075</v>
      </c>
      <c r="O1131" s="31" t="s">
        <v>15492</v>
      </c>
      <c r="P1131" s="31" t="s">
        <v>11067</v>
      </c>
      <c r="Q1131" s="31" t="s">
        <v>11070</v>
      </c>
      <c r="R1131" s="31"/>
      <c r="S1131" s="31" t="s">
        <v>11071</v>
      </c>
      <c r="T1131" s="46" t="s">
        <v>18636</v>
      </c>
      <c r="U1131" s="103" t="s">
        <v>18609</v>
      </c>
      <c r="V1131" s="46" t="s">
        <v>3549</v>
      </c>
      <c r="W1131" s="46" t="s">
        <v>18738</v>
      </c>
      <c r="X1131" s="41" t="s">
        <v>18603</v>
      </c>
      <c r="Y1131" s="46" t="s">
        <v>1930</v>
      </c>
      <c r="Z1131" s="46" t="s">
        <v>1930</v>
      </c>
      <c r="AA1131" s="46" t="s">
        <v>1930</v>
      </c>
      <c r="AB1131" s="103"/>
      <c r="AC1131" s="104"/>
    </row>
    <row r="1132" spans="1:29" s="105" customFormat="1" ht="15.75">
      <c r="A1132" s="40" t="s">
        <v>11063</v>
      </c>
      <c r="B1132" s="40" t="s">
        <v>9037</v>
      </c>
      <c r="C1132" s="40"/>
      <c r="D1132" s="40" t="s">
        <v>9038</v>
      </c>
      <c r="E1132" s="40" t="s">
        <v>2927</v>
      </c>
      <c r="F1132" s="40" t="s">
        <v>15493</v>
      </c>
      <c r="G1132" s="40" t="s">
        <v>15494</v>
      </c>
      <c r="H1132" s="40" t="s">
        <v>15467</v>
      </c>
      <c r="I1132" s="31" t="s">
        <v>15417</v>
      </c>
      <c r="J1132" s="31" t="s">
        <v>15418</v>
      </c>
      <c r="K1132" s="31" t="s">
        <v>15419</v>
      </c>
      <c r="L1132" s="31" t="s">
        <v>11228</v>
      </c>
      <c r="M1132" s="31"/>
      <c r="N1132" s="31" t="s">
        <v>11075</v>
      </c>
      <c r="O1132" s="31" t="s">
        <v>15495</v>
      </c>
      <c r="P1132" s="31" t="s">
        <v>11067</v>
      </c>
      <c r="Q1132" s="31" t="s">
        <v>11070</v>
      </c>
      <c r="R1132" s="31"/>
      <c r="S1132" s="31" t="s">
        <v>11071</v>
      </c>
      <c r="T1132" s="46" t="s">
        <v>18636</v>
      </c>
      <c r="U1132" s="103" t="s">
        <v>18609</v>
      </c>
      <c r="V1132" s="46" t="s">
        <v>3549</v>
      </c>
      <c r="W1132" s="46" t="s">
        <v>18738</v>
      </c>
      <c r="X1132" s="41" t="s">
        <v>18603</v>
      </c>
      <c r="Y1132" s="46" t="s">
        <v>1930</v>
      </c>
      <c r="Z1132" s="46" t="s">
        <v>1930</v>
      </c>
      <c r="AA1132" s="46" t="s">
        <v>1930</v>
      </c>
      <c r="AB1132" s="103"/>
      <c r="AC1132" s="104"/>
    </row>
    <row r="1133" spans="1:29" s="33" customFormat="1" ht="15.75">
      <c r="A1133" s="31" t="s">
        <v>11063</v>
      </c>
      <c r="B1133" s="31" t="s">
        <v>9037</v>
      </c>
      <c r="C1133" s="31"/>
      <c r="D1133" s="31" t="s">
        <v>9038</v>
      </c>
      <c r="E1133" s="31" t="s">
        <v>2927</v>
      </c>
      <c r="F1133" s="31" t="s">
        <v>15496</v>
      </c>
      <c r="G1133" s="31" t="s">
        <v>15497</v>
      </c>
      <c r="H1133" s="31" t="s">
        <v>15498</v>
      </c>
      <c r="I1133" s="31" t="s">
        <v>15435</v>
      </c>
      <c r="J1133" s="31" t="s">
        <v>15436</v>
      </c>
      <c r="K1133" s="31" t="s">
        <v>15437</v>
      </c>
      <c r="L1133" s="31" t="s">
        <v>2681</v>
      </c>
      <c r="M1133" s="31"/>
      <c r="N1133" s="31" t="s">
        <v>11075</v>
      </c>
      <c r="O1133" s="31" t="s">
        <v>15499</v>
      </c>
      <c r="P1133" s="31" t="s">
        <v>11648</v>
      </c>
      <c r="Q1133" s="31" t="s">
        <v>11070</v>
      </c>
      <c r="R1133" s="31"/>
      <c r="S1133" s="31" t="s">
        <v>11071</v>
      </c>
      <c r="T1133" s="49" t="s">
        <v>18636</v>
      </c>
      <c r="U1133" s="83" t="s">
        <v>18605</v>
      </c>
      <c r="V1133" s="49" t="s">
        <v>3537</v>
      </c>
      <c r="W1133" s="49" t="s">
        <v>18738</v>
      </c>
      <c r="X1133" s="32" t="s">
        <v>18603</v>
      </c>
      <c r="Y1133" s="49" t="s">
        <v>1930</v>
      </c>
      <c r="Z1133" s="49" t="s">
        <v>1930</v>
      </c>
      <c r="AA1133" s="49" t="s">
        <v>1930</v>
      </c>
      <c r="AB1133" s="83"/>
      <c r="AC1133" s="38"/>
    </row>
    <row r="1134" spans="1:29" s="33" customFormat="1" ht="15.75">
      <c r="A1134" s="31" t="s">
        <v>11063</v>
      </c>
      <c r="B1134" s="31" t="s">
        <v>9037</v>
      </c>
      <c r="C1134" s="31"/>
      <c r="D1134" s="31" t="s">
        <v>9038</v>
      </c>
      <c r="E1134" s="31" t="s">
        <v>2927</v>
      </c>
      <c r="F1134" s="31" t="s">
        <v>15500</v>
      </c>
      <c r="G1134" s="31" t="s">
        <v>15501</v>
      </c>
      <c r="H1134" s="31" t="s">
        <v>15498</v>
      </c>
      <c r="I1134" s="31" t="s">
        <v>15435</v>
      </c>
      <c r="J1134" s="31" t="s">
        <v>15436</v>
      </c>
      <c r="K1134" s="31" t="s">
        <v>15437</v>
      </c>
      <c r="L1134" s="31" t="s">
        <v>2721</v>
      </c>
      <c r="M1134" s="31"/>
      <c r="N1134" s="31" t="s">
        <v>11075</v>
      </c>
      <c r="O1134" s="31" t="s">
        <v>15499</v>
      </c>
      <c r="P1134" s="31" t="s">
        <v>11648</v>
      </c>
      <c r="Q1134" s="31" t="s">
        <v>11070</v>
      </c>
      <c r="R1134" s="31"/>
      <c r="S1134" s="31" t="s">
        <v>11071</v>
      </c>
      <c r="T1134" s="49" t="s">
        <v>18636</v>
      </c>
      <c r="U1134" s="83" t="s">
        <v>18605</v>
      </c>
      <c r="V1134" s="49" t="s">
        <v>3537</v>
      </c>
      <c r="W1134" s="49" t="s">
        <v>18738</v>
      </c>
      <c r="X1134" s="32" t="s">
        <v>18603</v>
      </c>
      <c r="Y1134" s="49" t="s">
        <v>1930</v>
      </c>
      <c r="Z1134" s="49" t="s">
        <v>1930</v>
      </c>
      <c r="AA1134" s="49" t="s">
        <v>1930</v>
      </c>
      <c r="AB1134" s="83"/>
      <c r="AC1134" s="38"/>
    </row>
    <row r="1135" spans="1:29" s="33" customFormat="1" ht="15.75">
      <c r="A1135" s="31" t="s">
        <v>11063</v>
      </c>
      <c r="B1135" s="31" t="s">
        <v>9037</v>
      </c>
      <c r="C1135" s="31"/>
      <c r="D1135" s="31" t="s">
        <v>9038</v>
      </c>
      <c r="E1135" s="31" t="s">
        <v>2927</v>
      </c>
      <c r="F1135" s="31" t="s">
        <v>15502</v>
      </c>
      <c r="G1135" s="31" t="s">
        <v>15503</v>
      </c>
      <c r="H1135" s="31" t="s">
        <v>15498</v>
      </c>
      <c r="I1135" s="31" t="s">
        <v>15435</v>
      </c>
      <c r="J1135" s="31" t="s">
        <v>15436</v>
      </c>
      <c r="K1135" s="31" t="s">
        <v>15437</v>
      </c>
      <c r="L1135" s="31" t="s">
        <v>2723</v>
      </c>
      <c r="M1135" s="31"/>
      <c r="N1135" s="31" t="s">
        <v>11075</v>
      </c>
      <c r="O1135" s="31" t="s">
        <v>15499</v>
      </c>
      <c r="P1135" s="31" t="s">
        <v>11648</v>
      </c>
      <c r="Q1135" s="31" t="s">
        <v>11070</v>
      </c>
      <c r="R1135" s="31"/>
      <c r="S1135" s="31" t="s">
        <v>11071</v>
      </c>
      <c r="T1135" s="49" t="s">
        <v>18636</v>
      </c>
      <c r="U1135" s="83" t="s">
        <v>18605</v>
      </c>
      <c r="V1135" s="49" t="s">
        <v>3537</v>
      </c>
      <c r="W1135" s="49" t="s">
        <v>18738</v>
      </c>
      <c r="X1135" s="32" t="s">
        <v>18603</v>
      </c>
      <c r="Y1135" s="49" t="s">
        <v>1930</v>
      </c>
      <c r="Z1135" s="49" t="s">
        <v>1930</v>
      </c>
      <c r="AA1135" s="49" t="s">
        <v>1930</v>
      </c>
      <c r="AB1135" s="83"/>
      <c r="AC1135" s="38"/>
    </row>
    <row r="1136" spans="1:29" s="33" customFormat="1" ht="15.75">
      <c r="A1136" s="31" t="s">
        <v>11063</v>
      </c>
      <c r="B1136" s="31" t="s">
        <v>9037</v>
      </c>
      <c r="C1136" s="31"/>
      <c r="D1136" s="31" t="s">
        <v>9038</v>
      </c>
      <c r="E1136" s="31" t="s">
        <v>2927</v>
      </c>
      <c r="F1136" s="31" t="s">
        <v>15504</v>
      </c>
      <c r="G1136" s="31" t="s">
        <v>15505</v>
      </c>
      <c r="H1136" s="31" t="s">
        <v>15498</v>
      </c>
      <c r="I1136" s="31" t="s">
        <v>15435</v>
      </c>
      <c r="J1136" s="31" t="s">
        <v>15436</v>
      </c>
      <c r="K1136" s="31" t="s">
        <v>15437</v>
      </c>
      <c r="L1136" s="31" t="s">
        <v>2724</v>
      </c>
      <c r="M1136" s="31"/>
      <c r="N1136" s="31" t="s">
        <v>11075</v>
      </c>
      <c r="O1136" s="31" t="s">
        <v>15499</v>
      </c>
      <c r="P1136" s="31" t="s">
        <v>11648</v>
      </c>
      <c r="Q1136" s="31" t="s">
        <v>11070</v>
      </c>
      <c r="R1136" s="31"/>
      <c r="S1136" s="31" t="s">
        <v>11071</v>
      </c>
      <c r="T1136" s="49" t="s">
        <v>18636</v>
      </c>
      <c r="U1136" s="83" t="s">
        <v>18605</v>
      </c>
      <c r="V1136" s="49" t="s">
        <v>3537</v>
      </c>
      <c r="W1136" s="49" t="s">
        <v>18738</v>
      </c>
      <c r="X1136" s="32" t="s">
        <v>18603</v>
      </c>
      <c r="Y1136" s="49" t="s">
        <v>1930</v>
      </c>
      <c r="Z1136" s="49" t="s">
        <v>1930</v>
      </c>
      <c r="AA1136" s="49" t="s">
        <v>1930</v>
      </c>
      <c r="AB1136" s="83"/>
      <c r="AC1136" s="38"/>
    </row>
    <row r="1137" spans="1:29" s="33" customFormat="1" ht="15.75">
      <c r="A1137" s="31" t="s">
        <v>11063</v>
      </c>
      <c r="B1137" s="31" t="s">
        <v>9037</v>
      </c>
      <c r="C1137" s="31"/>
      <c r="D1137" s="31" t="s">
        <v>9038</v>
      </c>
      <c r="E1137" s="31" t="s">
        <v>2927</v>
      </c>
      <c r="F1137" s="31" t="s">
        <v>15506</v>
      </c>
      <c r="G1137" s="31" t="s">
        <v>15507</v>
      </c>
      <c r="H1137" s="31" t="s">
        <v>15498</v>
      </c>
      <c r="I1137" s="31" t="s">
        <v>15435</v>
      </c>
      <c r="J1137" s="31" t="s">
        <v>15436</v>
      </c>
      <c r="K1137" s="31" t="s">
        <v>15437</v>
      </c>
      <c r="L1137" s="31" t="s">
        <v>2725</v>
      </c>
      <c r="M1137" s="31"/>
      <c r="N1137" s="31" t="s">
        <v>11075</v>
      </c>
      <c r="O1137" s="31" t="s">
        <v>15499</v>
      </c>
      <c r="P1137" s="31" t="s">
        <v>11648</v>
      </c>
      <c r="Q1137" s="31" t="s">
        <v>11070</v>
      </c>
      <c r="R1137" s="31"/>
      <c r="S1137" s="31" t="s">
        <v>11071</v>
      </c>
      <c r="T1137" s="49" t="s">
        <v>18636</v>
      </c>
      <c r="U1137" s="83" t="s">
        <v>18605</v>
      </c>
      <c r="V1137" s="49" t="s">
        <v>3537</v>
      </c>
      <c r="W1137" s="49" t="s">
        <v>18738</v>
      </c>
      <c r="X1137" s="32" t="s">
        <v>18603</v>
      </c>
      <c r="Y1137" s="49" t="s">
        <v>1930</v>
      </c>
      <c r="Z1137" s="49" t="s">
        <v>1930</v>
      </c>
      <c r="AA1137" s="49" t="s">
        <v>1930</v>
      </c>
      <c r="AB1137" s="83"/>
      <c r="AC1137" s="38"/>
    </row>
    <row r="1138" spans="1:29" s="33" customFormat="1" ht="15.75">
      <c r="A1138" s="31" t="s">
        <v>11063</v>
      </c>
      <c r="B1138" s="31" t="s">
        <v>9051</v>
      </c>
      <c r="C1138" s="31"/>
      <c r="D1138" s="31" t="s">
        <v>9052</v>
      </c>
      <c r="E1138" s="31" t="s">
        <v>2927</v>
      </c>
      <c r="F1138" s="31" t="s">
        <v>15508</v>
      </c>
      <c r="G1138" s="31" t="s">
        <v>15205</v>
      </c>
      <c r="H1138" s="31" t="s">
        <v>15206</v>
      </c>
      <c r="I1138" s="31"/>
      <c r="J1138" s="31"/>
      <c r="K1138" s="31"/>
      <c r="L1138" s="31" t="s">
        <v>11067</v>
      </c>
      <c r="M1138" s="31"/>
      <c r="N1138" s="31" t="s">
        <v>11068</v>
      </c>
      <c r="O1138" s="31" t="s">
        <v>15509</v>
      </c>
      <c r="P1138" s="31" t="s">
        <v>11067</v>
      </c>
      <c r="Q1138" s="31" t="s">
        <v>11070</v>
      </c>
      <c r="R1138" s="31"/>
      <c r="S1138" s="31" t="s">
        <v>11071</v>
      </c>
      <c r="T1138" s="49" t="s">
        <v>18634</v>
      </c>
      <c r="U1138" s="83" t="s">
        <v>18605</v>
      </c>
      <c r="V1138" s="49" t="s">
        <v>3537</v>
      </c>
      <c r="W1138" s="49" t="s">
        <v>18738</v>
      </c>
      <c r="X1138" s="32" t="s">
        <v>18603</v>
      </c>
      <c r="Y1138" s="49" t="s">
        <v>1930</v>
      </c>
      <c r="Z1138" s="49" t="s">
        <v>1930</v>
      </c>
      <c r="AA1138" s="49" t="s">
        <v>1930</v>
      </c>
      <c r="AB1138" s="83"/>
      <c r="AC1138" s="38"/>
    </row>
    <row r="1139" spans="1:29" s="33" customFormat="1" ht="15.75">
      <c r="A1139" s="31" t="s">
        <v>11063</v>
      </c>
      <c r="B1139" s="31" t="s">
        <v>9051</v>
      </c>
      <c r="C1139" s="31"/>
      <c r="D1139" s="31" t="s">
        <v>9052</v>
      </c>
      <c r="E1139" s="31" t="s">
        <v>2927</v>
      </c>
      <c r="F1139" s="31" t="s">
        <v>15510</v>
      </c>
      <c r="G1139" s="31" t="s">
        <v>15511</v>
      </c>
      <c r="H1139" s="31" t="s">
        <v>15512</v>
      </c>
      <c r="I1139" s="31" t="s">
        <v>15508</v>
      </c>
      <c r="J1139" s="31" t="s">
        <v>15205</v>
      </c>
      <c r="K1139" s="31" t="s">
        <v>15206</v>
      </c>
      <c r="L1139" s="31" t="s">
        <v>2681</v>
      </c>
      <c r="M1139" s="31"/>
      <c r="N1139" s="31" t="s">
        <v>11075</v>
      </c>
      <c r="O1139" s="31" t="s">
        <v>15513</v>
      </c>
      <c r="P1139" s="31" t="s">
        <v>11067</v>
      </c>
      <c r="Q1139" s="31" t="s">
        <v>11070</v>
      </c>
      <c r="R1139" s="31"/>
      <c r="S1139" s="31" t="s">
        <v>11071</v>
      </c>
      <c r="T1139" s="49" t="s">
        <v>18636</v>
      </c>
      <c r="U1139" s="83" t="s">
        <v>18605</v>
      </c>
      <c r="V1139" s="49" t="s">
        <v>3537</v>
      </c>
      <c r="W1139" s="49" t="s">
        <v>18738</v>
      </c>
      <c r="X1139" s="32" t="s">
        <v>18603</v>
      </c>
      <c r="Y1139" s="49" t="s">
        <v>1930</v>
      </c>
      <c r="Z1139" s="49" t="s">
        <v>1930</v>
      </c>
      <c r="AA1139" s="49" t="s">
        <v>1930</v>
      </c>
      <c r="AB1139" s="83"/>
      <c r="AC1139" s="38"/>
    </row>
    <row r="1140" spans="1:29" s="33" customFormat="1" ht="15.75">
      <c r="A1140" s="31" t="s">
        <v>11063</v>
      </c>
      <c r="B1140" s="31" t="s">
        <v>9051</v>
      </c>
      <c r="C1140" s="31"/>
      <c r="D1140" s="31" t="s">
        <v>9052</v>
      </c>
      <c r="E1140" s="31" t="s">
        <v>2927</v>
      </c>
      <c r="F1140" s="31" t="s">
        <v>9100</v>
      </c>
      <c r="G1140" s="31" t="s">
        <v>9101</v>
      </c>
      <c r="H1140" s="31" t="s">
        <v>9099</v>
      </c>
      <c r="I1140" s="31" t="s">
        <v>15508</v>
      </c>
      <c r="J1140" s="31" t="s">
        <v>15205</v>
      </c>
      <c r="K1140" s="31" t="s">
        <v>15206</v>
      </c>
      <c r="L1140" s="31" t="s">
        <v>2721</v>
      </c>
      <c r="M1140" s="31"/>
      <c r="N1140" s="31" t="s">
        <v>11075</v>
      </c>
      <c r="O1140" s="31" t="s">
        <v>15514</v>
      </c>
      <c r="P1140" s="31" t="s">
        <v>11067</v>
      </c>
      <c r="Q1140" s="31" t="s">
        <v>11070</v>
      </c>
      <c r="R1140" s="31"/>
      <c r="S1140" s="31" t="s">
        <v>11071</v>
      </c>
      <c r="T1140" s="49" t="s">
        <v>18636</v>
      </c>
      <c r="U1140" s="83" t="s">
        <v>18605</v>
      </c>
      <c r="V1140" s="49" t="s">
        <v>3537</v>
      </c>
      <c r="W1140" s="49" t="s">
        <v>18738</v>
      </c>
      <c r="X1140" s="32" t="s">
        <v>18603</v>
      </c>
      <c r="Y1140" s="49" t="s">
        <v>1930</v>
      </c>
      <c r="Z1140" s="49" t="s">
        <v>20079</v>
      </c>
      <c r="AA1140" s="49" t="s">
        <v>3689</v>
      </c>
      <c r="AB1140" s="83"/>
      <c r="AC1140" s="38"/>
    </row>
    <row r="1141" spans="1:29" s="102" customFormat="1" ht="15.75">
      <c r="A1141" s="44" t="s">
        <v>11063</v>
      </c>
      <c r="B1141" s="44" t="s">
        <v>9051</v>
      </c>
      <c r="C1141" s="44"/>
      <c r="D1141" s="44" t="s">
        <v>9052</v>
      </c>
      <c r="E1141" s="44" t="s">
        <v>2927</v>
      </c>
      <c r="F1141" s="44" t="s">
        <v>9062</v>
      </c>
      <c r="G1141" s="44" t="s">
        <v>9063</v>
      </c>
      <c r="H1141" s="44" t="s">
        <v>9061</v>
      </c>
      <c r="I1141" s="31" t="s">
        <v>15508</v>
      </c>
      <c r="J1141" s="31" t="s">
        <v>15205</v>
      </c>
      <c r="K1141" s="31" t="s">
        <v>15206</v>
      </c>
      <c r="L1141" s="31" t="s">
        <v>2723</v>
      </c>
      <c r="M1141" s="31"/>
      <c r="N1141" s="31" t="s">
        <v>11075</v>
      </c>
      <c r="O1141" s="31" t="s">
        <v>15515</v>
      </c>
      <c r="P1141" s="31" t="s">
        <v>11067</v>
      </c>
      <c r="Q1141" s="31" t="s">
        <v>11070</v>
      </c>
      <c r="R1141" s="31"/>
      <c r="S1141" s="31" t="s">
        <v>11071</v>
      </c>
      <c r="T1141" s="99" t="s">
        <v>18636</v>
      </c>
      <c r="U1141" s="100" t="s">
        <v>2769</v>
      </c>
      <c r="V1141" s="99" t="s">
        <v>3539</v>
      </c>
      <c r="W1141" s="99" t="s">
        <v>18740</v>
      </c>
      <c r="X1141" s="45" t="s">
        <v>18603</v>
      </c>
      <c r="Y1141" s="99" t="s">
        <v>1930</v>
      </c>
      <c r="Z1141" s="99" t="s">
        <v>20080</v>
      </c>
      <c r="AA1141" s="99" t="s">
        <v>3689</v>
      </c>
      <c r="AB1141" s="100"/>
      <c r="AC1141" s="101"/>
    </row>
    <row r="1142" spans="1:29" s="33" customFormat="1" ht="15.75">
      <c r="A1142" s="31" t="s">
        <v>11063</v>
      </c>
      <c r="B1142" s="31" t="s">
        <v>9051</v>
      </c>
      <c r="C1142" s="31"/>
      <c r="D1142" s="31" t="s">
        <v>9052</v>
      </c>
      <c r="E1142" s="31" t="s">
        <v>2927</v>
      </c>
      <c r="F1142" s="31" t="s">
        <v>9096</v>
      </c>
      <c r="G1142" s="31" t="s">
        <v>9097</v>
      </c>
      <c r="H1142" s="31" t="s">
        <v>9098</v>
      </c>
      <c r="I1142" s="31" t="s">
        <v>15508</v>
      </c>
      <c r="J1142" s="31" t="s">
        <v>15205</v>
      </c>
      <c r="K1142" s="31" t="s">
        <v>15206</v>
      </c>
      <c r="L1142" s="31" t="s">
        <v>2724</v>
      </c>
      <c r="M1142" s="31"/>
      <c r="N1142" s="31" t="s">
        <v>11075</v>
      </c>
      <c r="O1142" s="31" t="s">
        <v>15516</v>
      </c>
      <c r="P1142" s="31" t="s">
        <v>11067</v>
      </c>
      <c r="Q1142" s="31" t="s">
        <v>11070</v>
      </c>
      <c r="R1142" s="31"/>
      <c r="S1142" s="31" t="s">
        <v>11071</v>
      </c>
      <c r="T1142" s="49" t="s">
        <v>18636</v>
      </c>
      <c r="U1142" s="83" t="s">
        <v>18605</v>
      </c>
      <c r="V1142" s="49" t="s">
        <v>3537</v>
      </c>
      <c r="W1142" s="49" t="s">
        <v>18738</v>
      </c>
      <c r="X1142" s="32" t="s">
        <v>18603</v>
      </c>
      <c r="Y1142" s="49" t="s">
        <v>1930</v>
      </c>
      <c r="Z1142" s="49" t="s">
        <v>20081</v>
      </c>
      <c r="AA1142" s="49" t="s">
        <v>3689</v>
      </c>
      <c r="AB1142" s="83"/>
      <c r="AC1142" s="38"/>
    </row>
    <row r="1143" spans="1:29" s="33" customFormat="1" ht="15.75">
      <c r="A1143" s="31" t="s">
        <v>11063</v>
      </c>
      <c r="B1143" s="31" t="s">
        <v>9051</v>
      </c>
      <c r="C1143" s="31"/>
      <c r="D1143" s="31" t="s">
        <v>9052</v>
      </c>
      <c r="E1143" s="31" t="s">
        <v>2927</v>
      </c>
      <c r="F1143" s="31" t="s">
        <v>9065</v>
      </c>
      <c r="G1143" s="31" t="s">
        <v>9066</v>
      </c>
      <c r="H1143" s="31" t="s">
        <v>9064</v>
      </c>
      <c r="I1143" s="31" t="s">
        <v>15508</v>
      </c>
      <c r="J1143" s="31" t="s">
        <v>15205</v>
      </c>
      <c r="K1143" s="31" t="s">
        <v>15206</v>
      </c>
      <c r="L1143" s="31" t="s">
        <v>2725</v>
      </c>
      <c r="M1143" s="31"/>
      <c r="N1143" s="31" t="s">
        <v>11075</v>
      </c>
      <c r="O1143" s="31" t="s">
        <v>15517</v>
      </c>
      <c r="P1143" s="31" t="s">
        <v>11067</v>
      </c>
      <c r="Q1143" s="31" t="s">
        <v>11070</v>
      </c>
      <c r="R1143" s="31"/>
      <c r="S1143" s="31" t="s">
        <v>11071</v>
      </c>
      <c r="T1143" s="49" t="s">
        <v>18636</v>
      </c>
      <c r="U1143" s="83" t="s">
        <v>18605</v>
      </c>
      <c r="V1143" s="49" t="s">
        <v>3537</v>
      </c>
      <c r="W1143" s="49" t="s">
        <v>18738</v>
      </c>
      <c r="X1143" s="32" t="s">
        <v>18603</v>
      </c>
      <c r="Y1143" s="49" t="s">
        <v>1930</v>
      </c>
      <c r="Z1143" s="49" t="s">
        <v>20082</v>
      </c>
      <c r="AA1143" s="49" t="s">
        <v>3689</v>
      </c>
      <c r="AB1143" s="83"/>
      <c r="AC1143" s="38"/>
    </row>
    <row r="1144" spans="1:29" s="33" customFormat="1" ht="15.75">
      <c r="A1144" s="31" t="s">
        <v>11063</v>
      </c>
      <c r="B1144" s="31" t="s">
        <v>9051</v>
      </c>
      <c r="C1144" s="31"/>
      <c r="D1144" s="31" t="s">
        <v>9052</v>
      </c>
      <c r="E1144" s="31" t="s">
        <v>2927</v>
      </c>
      <c r="F1144" s="31" t="s">
        <v>9053</v>
      </c>
      <c r="G1144" s="31" t="s">
        <v>9054</v>
      </c>
      <c r="H1144" s="31" t="s">
        <v>9050</v>
      </c>
      <c r="I1144" s="31" t="s">
        <v>15508</v>
      </c>
      <c r="J1144" s="31" t="s">
        <v>15205</v>
      </c>
      <c r="K1144" s="31" t="s">
        <v>15206</v>
      </c>
      <c r="L1144" s="31" t="s">
        <v>2726</v>
      </c>
      <c r="M1144" s="31"/>
      <c r="N1144" s="31" t="s">
        <v>11075</v>
      </c>
      <c r="O1144" s="31" t="s">
        <v>15518</v>
      </c>
      <c r="P1144" s="31" t="s">
        <v>11067</v>
      </c>
      <c r="Q1144" s="31" t="s">
        <v>11070</v>
      </c>
      <c r="R1144" s="31"/>
      <c r="S1144" s="31" t="s">
        <v>11071</v>
      </c>
      <c r="T1144" s="49" t="s">
        <v>18636</v>
      </c>
      <c r="U1144" s="83" t="s">
        <v>18605</v>
      </c>
      <c r="V1144" s="49" t="s">
        <v>3537</v>
      </c>
      <c r="W1144" s="49" t="s">
        <v>18738</v>
      </c>
      <c r="X1144" s="32" t="s">
        <v>18603</v>
      </c>
      <c r="Y1144" s="49" t="s">
        <v>1930</v>
      </c>
      <c r="Z1144" s="49" t="s">
        <v>20083</v>
      </c>
      <c r="AA1144" s="49" t="s">
        <v>3688</v>
      </c>
      <c r="AB1144" s="83"/>
      <c r="AC1144" s="38"/>
    </row>
    <row r="1145" spans="1:29" s="102" customFormat="1" ht="15.75">
      <c r="A1145" s="44" t="s">
        <v>11063</v>
      </c>
      <c r="B1145" s="44" t="s">
        <v>9051</v>
      </c>
      <c r="C1145" s="44"/>
      <c r="D1145" s="44" t="s">
        <v>9052</v>
      </c>
      <c r="E1145" s="44" t="s">
        <v>2927</v>
      </c>
      <c r="F1145" s="44" t="s">
        <v>9059</v>
      </c>
      <c r="G1145" s="44" t="s">
        <v>9060</v>
      </c>
      <c r="H1145" s="44" t="s">
        <v>9058</v>
      </c>
      <c r="I1145" s="31" t="s">
        <v>15508</v>
      </c>
      <c r="J1145" s="31" t="s">
        <v>15205</v>
      </c>
      <c r="K1145" s="31" t="s">
        <v>15206</v>
      </c>
      <c r="L1145" s="31" t="s">
        <v>2727</v>
      </c>
      <c r="M1145" s="31"/>
      <c r="N1145" s="31" t="s">
        <v>11075</v>
      </c>
      <c r="O1145" s="31" t="s">
        <v>15519</v>
      </c>
      <c r="P1145" s="31" t="s">
        <v>11067</v>
      </c>
      <c r="Q1145" s="31" t="s">
        <v>11070</v>
      </c>
      <c r="R1145" s="31"/>
      <c r="S1145" s="31" t="s">
        <v>11071</v>
      </c>
      <c r="T1145" s="99" t="s">
        <v>18636</v>
      </c>
      <c r="U1145" s="100" t="s">
        <v>2769</v>
      </c>
      <c r="V1145" s="99" t="s">
        <v>3539</v>
      </c>
      <c r="W1145" s="99" t="s">
        <v>18740</v>
      </c>
      <c r="X1145" s="45" t="s">
        <v>18603</v>
      </c>
      <c r="Y1145" s="99" t="s">
        <v>1930</v>
      </c>
      <c r="Z1145" s="99" t="s">
        <v>20084</v>
      </c>
      <c r="AA1145" s="99" t="s">
        <v>3689</v>
      </c>
      <c r="AB1145" s="100"/>
      <c r="AC1145" s="101"/>
    </row>
    <row r="1146" spans="1:29" s="90" customFormat="1" ht="15.75">
      <c r="A1146" s="34" t="s">
        <v>11063</v>
      </c>
      <c r="B1146" s="34" t="s">
        <v>9051</v>
      </c>
      <c r="C1146" s="34"/>
      <c r="D1146" s="34" t="s">
        <v>9052</v>
      </c>
      <c r="E1146" s="34" t="s">
        <v>2927</v>
      </c>
      <c r="F1146" s="34" t="s">
        <v>15520</v>
      </c>
      <c r="G1146" s="34" t="s">
        <v>15521</v>
      </c>
      <c r="H1146" s="34" t="s">
        <v>15522</v>
      </c>
      <c r="I1146" s="31" t="s">
        <v>15508</v>
      </c>
      <c r="J1146" s="31" t="s">
        <v>15205</v>
      </c>
      <c r="K1146" s="31" t="s">
        <v>15206</v>
      </c>
      <c r="L1146" s="31" t="s">
        <v>11220</v>
      </c>
      <c r="M1146" s="31"/>
      <c r="N1146" s="31" t="s">
        <v>11075</v>
      </c>
      <c r="O1146" s="31" t="s">
        <v>15523</v>
      </c>
      <c r="P1146" s="31" t="s">
        <v>11067</v>
      </c>
      <c r="Q1146" s="31" t="s">
        <v>11070</v>
      </c>
      <c r="R1146" s="31" t="s">
        <v>11551</v>
      </c>
      <c r="S1146" s="31" t="s">
        <v>11071</v>
      </c>
      <c r="T1146" s="35" t="s">
        <v>18636</v>
      </c>
      <c r="U1146" s="88" t="s">
        <v>18606</v>
      </c>
      <c r="V1146" s="35" t="s">
        <v>1930</v>
      </c>
      <c r="W1146" s="35" t="s">
        <v>2676</v>
      </c>
      <c r="X1146" s="39" t="s">
        <v>1930</v>
      </c>
      <c r="Y1146" s="35" t="s">
        <v>1930</v>
      </c>
      <c r="Z1146" s="35" t="s">
        <v>1930</v>
      </c>
      <c r="AA1146" s="35" t="s">
        <v>1930</v>
      </c>
      <c r="AB1146" s="88"/>
      <c r="AC1146" s="89"/>
    </row>
    <row r="1147" spans="1:29" s="102" customFormat="1" ht="15.75">
      <c r="A1147" s="44" t="s">
        <v>11063</v>
      </c>
      <c r="B1147" s="44" t="s">
        <v>9051</v>
      </c>
      <c r="C1147" s="44"/>
      <c r="D1147" s="44" t="s">
        <v>9052</v>
      </c>
      <c r="E1147" s="44" t="s">
        <v>2927</v>
      </c>
      <c r="F1147" s="44" t="s">
        <v>9056</v>
      </c>
      <c r="G1147" s="44" t="s">
        <v>9057</v>
      </c>
      <c r="H1147" s="44" t="s">
        <v>9055</v>
      </c>
      <c r="I1147" s="31" t="s">
        <v>15508</v>
      </c>
      <c r="J1147" s="31" t="s">
        <v>15205</v>
      </c>
      <c r="K1147" s="31" t="s">
        <v>15206</v>
      </c>
      <c r="L1147" s="31" t="s">
        <v>11224</v>
      </c>
      <c r="M1147" s="31"/>
      <c r="N1147" s="31" t="s">
        <v>11075</v>
      </c>
      <c r="O1147" s="31" t="s">
        <v>15524</v>
      </c>
      <c r="P1147" s="31" t="s">
        <v>11067</v>
      </c>
      <c r="Q1147" s="31" t="s">
        <v>11070</v>
      </c>
      <c r="R1147" s="31"/>
      <c r="S1147" s="31" t="s">
        <v>11071</v>
      </c>
      <c r="T1147" s="99" t="s">
        <v>18636</v>
      </c>
      <c r="U1147" s="100" t="s">
        <v>2769</v>
      </c>
      <c r="V1147" s="99" t="s">
        <v>3539</v>
      </c>
      <c r="W1147" s="99" t="s">
        <v>18740</v>
      </c>
      <c r="X1147" s="45" t="s">
        <v>18603</v>
      </c>
      <c r="Y1147" s="99" t="s">
        <v>1930</v>
      </c>
      <c r="Z1147" s="99" t="s">
        <v>20085</v>
      </c>
      <c r="AA1147" s="99" t="s">
        <v>3689</v>
      </c>
      <c r="AB1147" s="100"/>
      <c r="AC1147" s="101"/>
    </row>
    <row r="1148" spans="1:29" s="33" customFormat="1" ht="15.75">
      <c r="A1148" s="31" t="s">
        <v>11063</v>
      </c>
      <c r="B1148" s="31" t="s">
        <v>9051</v>
      </c>
      <c r="C1148" s="31"/>
      <c r="D1148" s="31" t="s">
        <v>9052</v>
      </c>
      <c r="E1148" s="31" t="s">
        <v>2927</v>
      </c>
      <c r="F1148" s="31" t="s">
        <v>9068</v>
      </c>
      <c r="G1148" s="31" t="s">
        <v>9069</v>
      </c>
      <c r="H1148" s="31" t="s">
        <v>9067</v>
      </c>
      <c r="I1148" s="31" t="s">
        <v>15508</v>
      </c>
      <c r="J1148" s="31" t="s">
        <v>15205</v>
      </c>
      <c r="K1148" s="31" t="s">
        <v>15206</v>
      </c>
      <c r="L1148" s="31" t="s">
        <v>11228</v>
      </c>
      <c r="M1148" s="31"/>
      <c r="N1148" s="31" t="s">
        <v>11075</v>
      </c>
      <c r="O1148" s="31" t="s">
        <v>15525</v>
      </c>
      <c r="P1148" s="31" t="s">
        <v>11067</v>
      </c>
      <c r="Q1148" s="31" t="s">
        <v>11070</v>
      </c>
      <c r="R1148" s="31"/>
      <c r="S1148" s="31" t="s">
        <v>11071</v>
      </c>
      <c r="T1148" s="49" t="s">
        <v>18636</v>
      </c>
      <c r="U1148" s="83" t="s">
        <v>18605</v>
      </c>
      <c r="V1148" s="49" t="s">
        <v>3537</v>
      </c>
      <c r="W1148" s="49" t="s">
        <v>18738</v>
      </c>
      <c r="X1148" s="32" t="s">
        <v>18603</v>
      </c>
      <c r="Y1148" s="49" t="s">
        <v>1930</v>
      </c>
      <c r="Z1148" s="49" t="s">
        <v>20086</v>
      </c>
      <c r="AA1148" s="49" t="s">
        <v>3689</v>
      </c>
      <c r="AB1148" s="83"/>
      <c r="AC1148" s="38"/>
    </row>
    <row r="1149" spans="1:29" s="33" customFormat="1" ht="15.75">
      <c r="A1149" s="31" t="s">
        <v>11063</v>
      </c>
      <c r="B1149" s="31" t="s">
        <v>9051</v>
      </c>
      <c r="C1149" s="31"/>
      <c r="D1149" s="31" t="s">
        <v>9052</v>
      </c>
      <c r="E1149" s="31" t="s">
        <v>2927</v>
      </c>
      <c r="F1149" s="31" t="s">
        <v>9112</v>
      </c>
      <c r="G1149" s="31" t="s">
        <v>9113</v>
      </c>
      <c r="H1149" s="31" t="s">
        <v>9111</v>
      </c>
      <c r="I1149" s="31" t="s">
        <v>15508</v>
      </c>
      <c r="J1149" s="31" t="s">
        <v>15205</v>
      </c>
      <c r="K1149" s="31" t="s">
        <v>15206</v>
      </c>
      <c r="L1149" s="31" t="s">
        <v>11325</v>
      </c>
      <c r="M1149" s="31"/>
      <c r="N1149" s="31" t="s">
        <v>11075</v>
      </c>
      <c r="O1149" s="31" t="s">
        <v>15526</v>
      </c>
      <c r="P1149" s="31" t="s">
        <v>11067</v>
      </c>
      <c r="Q1149" s="31" t="s">
        <v>11070</v>
      </c>
      <c r="R1149" s="31"/>
      <c r="S1149" s="31" t="s">
        <v>11071</v>
      </c>
      <c r="T1149" s="49" t="s">
        <v>18636</v>
      </c>
      <c r="U1149" s="83" t="s">
        <v>18605</v>
      </c>
      <c r="V1149" s="49" t="s">
        <v>3537</v>
      </c>
      <c r="W1149" s="49" t="s">
        <v>18738</v>
      </c>
      <c r="X1149" s="32" t="s">
        <v>18603</v>
      </c>
      <c r="Y1149" s="49" t="s">
        <v>1930</v>
      </c>
      <c r="Z1149" s="49" t="s">
        <v>20087</v>
      </c>
      <c r="AA1149" s="49" t="s">
        <v>3689</v>
      </c>
      <c r="AB1149" s="83"/>
      <c r="AC1149" s="38"/>
    </row>
    <row r="1150" spans="1:29" s="33" customFormat="1" ht="15.75">
      <c r="A1150" s="31" t="s">
        <v>11063</v>
      </c>
      <c r="B1150" s="31" t="s">
        <v>9051</v>
      </c>
      <c r="C1150" s="31"/>
      <c r="D1150" s="31" t="s">
        <v>9052</v>
      </c>
      <c r="E1150" s="31" t="s">
        <v>2927</v>
      </c>
      <c r="F1150" s="31" t="s">
        <v>15527</v>
      </c>
      <c r="G1150" s="31" t="s">
        <v>15528</v>
      </c>
      <c r="H1150" s="31" t="s">
        <v>15529</v>
      </c>
      <c r="I1150" s="31" t="s">
        <v>15508</v>
      </c>
      <c r="J1150" s="31" t="s">
        <v>15205</v>
      </c>
      <c r="K1150" s="31" t="s">
        <v>15206</v>
      </c>
      <c r="L1150" s="31" t="s">
        <v>11327</v>
      </c>
      <c r="M1150" s="31"/>
      <c r="N1150" s="31" t="s">
        <v>11075</v>
      </c>
      <c r="O1150" s="31" t="s">
        <v>15530</v>
      </c>
      <c r="P1150" s="31" t="s">
        <v>11067</v>
      </c>
      <c r="Q1150" s="31" t="s">
        <v>11070</v>
      </c>
      <c r="R1150" s="31"/>
      <c r="S1150" s="31" t="s">
        <v>11071</v>
      </c>
      <c r="T1150" s="49" t="s">
        <v>18636</v>
      </c>
      <c r="U1150" s="83" t="s">
        <v>18605</v>
      </c>
      <c r="V1150" s="49" t="s">
        <v>3537</v>
      </c>
      <c r="W1150" s="49" t="s">
        <v>18738</v>
      </c>
      <c r="X1150" s="32" t="s">
        <v>18603</v>
      </c>
      <c r="Y1150" s="49" t="s">
        <v>1930</v>
      </c>
      <c r="Z1150" s="49" t="s">
        <v>1930</v>
      </c>
      <c r="AA1150" s="49" t="s">
        <v>1930</v>
      </c>
      <c r="AB1150" s="83"/>
      <c r="AC1150" s="38"/>
    </row>
    <row r="1151" spans="1:29" s="33" customFormat="1" ht="15.75">
      <c r="A1151" s="31" t="s">
        <v>11063</v>
      </c>
      <c r="B1151" s="31" t="s">
        <v>9051</v>
      </c>
      <c r="C1151" s="31"/>
      <c r="D1151" s="31" t="s">
        <v>9052</v>
      </c>
      <c r="E1151" s="31" t="s">
        <v>2927</v>
      </c>
      <c r="F1151" s="31" t="s">
        <v>15531</v>
      </c>
      <c r="G1151" s="31" t="s">
        <v>15532</v>
      </c>
      <c r="H1151" s="31" t="s">
        <v>15533</v>
      </c>
      <c r="I1151" s="31" t="s">
        <v>15508</v>
      </c>
      <c r="J1151" s="31" t="s">
        <v>15205</v>
      </c>
      <c r="K1151" s="31" t="s">
        <v>15206</v>
      </c>
      <c r="L1151" s="31" t="s">
        <v>11332</v>
      </c>
      <c r="M1151" s="31"/>
      <c r="N1151" s="31" t="s">
        <v>11075</v>
      </c>
      <c r="O1151" s="31" t="s">
        <v>15534</v>
      </c>
      <c r="P1151" s="31" t="s">
        <v>11067</v>
      </c>
      <c r="Q1151" s="31" t="s">
        <v>11070</v>
      </c>
      <c r="R1151" s="31"/>
      <c r="S1151" s="31" t="s">
        <v>11071</v>
      </c>
      <c r="T1151" s="49" t="s">
        <v>18636</v>
      </c>
      <c r="U1151" s="83" t="s">
        <v>18605</v>
      </c>
      <c r="V1151" s="49" t="s">
        <v>3537</v>
      </c>
      <c r="W1151" s="49" t="s">
        <v>18738</v>
      </c>
      <c r="X1151" s="32" t="s">
        <v>18603</v>
      </c>
      <c r="Y1151" s="49" t="s">
        <v>1930</v>
      </c>
      <c r="Z1151" s="49" t="s">
        <v>1930</v>
      </c>
      <c r="AA1151" s="49" t="s">
        <v>1930</v>
      </c>
      <c r="AB1151" s="83"/>
      <c r="AC1151" s="38"/>
    </row>
    <row r="1152" spans="1:29" s="33" customFormat="1" ht="15.75">
      <c r="A1152" s="31" t="s">
        <v>11063</v>
      </c>
      <c r="B1152" s="31" t="s">
        <v>9051</v>
      </c>
      <c r="C1152" s="31"/>
      <c r="D1152" s="31" t="s">
        <v>9052</v>
      </c>
      <c r="E1152" s="31" t="s">
        <v>2927</v>
      </c>
      <c r="F1152" s="31" t="s">
        <v>15535</v>
      </c>
      <c r="G1152" s="31" t="s">
        <v>15536</v>
      </c>
      <c r="H1152" s="31" t="s">
        <v>15537</v>
      </c>
      <c r="I1152" s="31" t="s">
        <v>15508</v>
      </c>
      <c r="J1152" s="31" t="s">
        <v>15205</v>
      </c>
      <c r="K1152" s="31" t="s">
        <v>15206</v>
      </c>
      <c r="L1152" s="31" t="s">
        <v>11337</v>
      </c>
      <c r="M1152" s="31"/>
      <c r="N1152" s="31" t="s">
        <v>11075</v>
      </c>
      <c r="O1152" s="31" t="s">
        <v>15538</v>
      </c>
      <c r="P1152" s="31" t="s">
        <v>11067</v>
      </c>
      <c r="Q1152" s="31" t="s">
        <v>11070</v>
      </c>
      <c r="R1152" s="31"/>
      <c r="S1152" s="31" t="s">
        <v>11071</v>
      </c>
      <c r="T1152" s="49" t="s">
        <v>18636</v>
      </c>
      <c r="U1152" s="83" t="s">
        <v>18605</v>
      </c>
      <c r="V1152" s="49" t="s">
        <v>3537</v>
      </c>
      <c r="W1152" s="49" t="s">
        <v>18738</v>
      </c>
      <c r="X1152" s="32" t="s">
        <v>18603</v>
      </c>
      <c r="Y1152" s="49" t="s">
        <v>1930</v>
      </c>
      <c r="Z1152" s="49" t="s">
        <v>1930</v>
      </c>
      <c r="AA1152" s="49" t="s">
        <v>1930</v>
      </c>
      <c r="AB1152" s="83"/>
      <c r="AC1152" s="38"/>
    </row>
    <row r="1153" spans="1:29" s="33" customFormat="1" ht="15.75">
      <c r="A1153" s="31" t="s">
        <v>11063</v>
      </c>
      <c r="B1153" s="31" t="s">
        <v>9051</v>
      </c>
      <c r="C1153" s="31"/>
      <c r="D1153" s="31" t="s">
        <v>9052</v>
      </c>
      <c r="E1153" s="31" t="s">
        <v>2927</v>
      </c>
      <c r="F1153" s="31" t="s">
        <v>15539</v>
      </c>
      <c r="G1153" s="31" t="s">
        <v>15540</v>
      </c>
      <c r="H1153" s="31" t="s">
        <v>15541</v>
      </c>
      <c r="I1153" s="31" t="s">
        <v>15508</v>
      </c>
      <c r="J1153" s="31" t="s">
        <v>15205</v>
      </c>
      <c r="K1153" s="31" t="s">
        <v>15206</v>
      </c>
      <c r="L1153" s="31" t="s">
        <v>11342</v>
      </c>
      <c r="M1153" s="31"/>
      <c r="N1153" s="31" t="s">
        <v>11075</v>
      </c>
      <c r="O1153" s="31" t="s">
        <v>15542</v>
      </c>
      <c r="P1153" s="31" t="s">
        <v>11067</v>
      </c>
      <c r="Q1153" s="31" t="s">
        <v>11070</v>
      </c>
      <c r="R1153" s="31"/>
      <c r="S1153" s="31" t="s">
        <v>11071</v>
      </c>
      <c r="T1153" s="49" t="s">
        <v>18636</v>
      </c>
      <c r="U1153" s="83" t="s">
        <v>18605</v>
      </c>
      <c r="V1153" s="49" t="s">
        <v>3537</v>
      </c>
      <c r="W1153" s="49" t="s">
        <v>18738</v>
      </c>
      <c r="X1153" s="32" t="s">
        <v>18603</v>
      </c>
      <c r="Y1153" s="49" t="s">
        <v>1930</v>
      </c>
      <c r="Z1153" s="49" t="s">
        <v>1930</v>
      </c>
      <c r="AA1153" s="49" t="s">
        <v>1930</v>
      </c>
      <c r="AB1153" s="83"/>
      <c r="AC1153" s="38"/>
    </row>
    <row r="1154" spans="1:29" s="33" customFormat="1" ht="15.75">
      <c r="A1154" s="31" t="s">
        <v>11063</v>
      </c>
      <c r="B1154" s="31" t="s">
        <v>9051</v>
      </c>
      <c r="C1154" s="31"/>
      <c r="D1154" s="31" t="s">
        <v>9052</v>
      </c>
      <c r="E1154" s="31" t="s">
        <v>2927</v>
      </c>
      <c r="F1154" s="31" t="s">
        <v>15543</v>
      </c>
      <c r="G1154" s="31" t="s">
        <v>15544</v>
      </c>
      <c r="H1154" s="31" t="s">
        <v>15545</v>
      </c>
      <c r="I1154" s="31" t="s">
        <v>15508</v>
      </c>
      <c r="J1154" s="31" t="s">
        <v>15205</v>
      </c>
      <c r="K1154" s="31" t="s">
        <v>15206</v>
      </c>
      <c r="L1154" s="31" t="s">
        <v>11347</v>
      </c>
      <c r="M1154" s="31"/>
      <c r="N1154" s="31" t="s">
        <v>11075</v>
      </c>
      <c r="O1154" s="31" t="s">
        <v>15546</v>
      </c>
      <c r="P1154" s="31" t="s">
        <v>11067</v>
      </c>
      <c r="Q1154" s="31" t="s">
        <v>11070</v>
      </c>
      <c r="R1154" s="31"/>
      <c r="S1154" s="31" t="s">
        <v>11071</v>
      </c>
      <c r="T1154" s="49" t="s">
        <v>18636</v>
      </c>
      <c r="U1154" s="83" t="s">
        <v>18605</v>
      </c>
      <c r="V1154" s="49" t="s">
        <v>3537</v>
      </c>
      <c r="W1154" s="49" t="s">
        <v>18738</v>
      </c>
      <c r="X1154" s="32" t="s">
        <v>18603</v>
      </c>
      <c r="Y1154" s="49" t="s">
        <v>1930</v>
      </c>
      <c r="Z1154" s="49" t="s">
        <v>1930</v>
      </c>
      <c r="AA1154" s="49" t="s">
        <v>1930</v>
      </c>
      <c r="AB1154" s="83"/>
      <c r="AC1154" s="38"/>
    </row>
    <row r="1155" spans="1:29" s="33" customFormat="1" ht="15.75">
      <c r="A1155" s="31" t="s">
        <v>11063</v>
      </c>
      <c r="B1155" s="31" t="s">
        <v>9051</v>
      </c>
      <c r="C1155" s="31"/>
      <c r="D1155" s="31" t="s">
        <v>9052</v>
      </c>
      <c r="E1155" s="31" t="s">
        <v>2927</v>
      </c>
      <c r="F1155" s="31" t="s">
        <v>15547</v>
      </c>
      <c r="G1155" s="31" t="s">
        <v>15548</v>
      </c>
      <c r="H1155" s="31" t="s">
        <v>15549</v>
      </c>
      <c r="I1155" s="31" t="s">
        <v>15508</v>
      </c>
      <c r="J1155" s="31" t="s">
        <v>15205</v>
      </c>
      <c r="K1155" s="31" t="s">
        <v>15206</v>
      </c>
      <c r="L1155" s="31" t="s">
        <v>11349</v>
      </c>
      <c r="M1155" s="31"/>
      <c r="N1155" s="31" t="s">
        <v>11075</v>
      </c>
      <c r="O1155" s="31" t="s">
        <v>15550</v>
      </c>
      <c r="P1155" s="31" t="s">
        <v>11067</v>
      </c>
      <c r="Q1155" s="31" t="s">
        <v>11070</v>
      </c>
      <c r="R1155" s="31"/>
      <c r="S1155" s="31" t="s">
        <v>11071</v>
      </c>
      <c r="T1155" s="49" t="s">
        <v>18636</v>
      </c>
      <c r="U1155" s="83" t="s">
        <v>18605</v>
      </c>
      <c r="V1155" s="49" t="s">
        <v>3537</v>
      </c>
      <c r="W1155" s="49" t="s">
        <v>18738</v>
      </c>
      <c r="X1155" s="32" t="s">
        <v>18603</v>
      </c>
      <c r="Y1155" s="49" t="s">
        <v>1930</v>
      </c>
      <c r="Z1155" s="49" t="s">
        <v>1930</v>
      </c>
      <c r="AA1155" s="49" t="s">
        <v>1930</v>
      </c>
      <c r="AB1155" s="83"/>
      <c r="AC1155" s="38"/>
    </row>
    <row r="1156" spans="1:29" s="33" customFormat="1" ht="15.75">
      <c r="A1156" s="31" t="s">
        <v>11063</v>
      </c>
      <c r="B1156" s="31" t="s">
        <v>9051</v>
      </c>
      <c r="C1156" s="31"/>
      <c r="D1156" s="31" t="s">
        <v>9052</v>
      </c>
      <c r="E1156" s="31" t="s">
        <v>2927</v>
      </c>
      <c r="F1156" s="31" t="s">
        <v>15551</v>
      </c>
      <c r="G1156" s="31" t="s">
        <v>15552</v>
      </c>
      <c r="H1156" s="31" t="s">
        <v>15553</v>
      </c>
      <c r="I1156" s="31" t="s">
        <v>15508</v>
      </c>
      <c r="J1156" s="31" t="s">
        <v>15205</v>
      </c>
      <c r="K1156" s="31" t="s">
        <v>15206</v>
      </c>
      <c r="L1156" s="31" t="s">
        <v>11354</v>
      </c>
      <c r="M1156" s="31"/>
      <c r="N1156" s="31" t="s">
        <v>11075</v>
      </c>
      <c r="O1156" s="31" t="s">
        <v>15554</v>
      </c>
      <c r="P1156" s="31" t="s">
        <v>11067</v>
      </c>
      <c r="Q1156" s="31" t="s">
        <v>11070</v>
      </c>
      <c r="R1156" s="31"/>
      <c r="S1156" s="31" t="s">
        <v>11071</v>
      </c>
      <c r="T1156" s="49" t="s">
        <v>18636</v>
      </c>
      <c r="U1156" s="83" t="s">
        <v>18605</v>
      </c>
      <c r="V1156" s="49" t="s">
        <v>3537</v>
      </c>
      <c r="W1156" s="49" t="s">
        <v>18738</v>
      </c>
      <c r="X1156" s="32" t="s">
        <v>18603</v>
      </c>
      <c r="Y1156" s="49" t="s">
        <v>1930</v>
      </c>
      <c r="Z1156" s="49" t="s">
        <v>1930</v>
      </c>
      <c r="AA1156" s="49" t="s">
        <v>1930</v>
      </c>
      <c r="AB1156" s="83"/>
      <c r="AC1156" s="38"/>
    </row>
    <row r="1157" spans="1:29" s="33" customFormat="1" ht="15.75">
      <c r="A1157" s="31" t="s">
        <v>11063</v>
      </c>
      <c r="B1157" s="31" t="s">
        <v>9051</v>
      </c>
      <c r="C1157" s="31"/>
      <c r="D1157" s="31" t="s">
        <v>9052</v>
      </c>
      <c r="E1157" s="31" t="s">
        <v>2927</v>
      </c>
      <c r="F1157" s="31" t="s">
        <v>15555</v>
      </c>
      <c r="G1157" s="31" t="s">
        <v>15556</v>
      </c>
      <c r="H1157" s="31" t="s">
        <v>15557</v>
      </c>
      <c r="I1157" s="31" t="s">
        <v>15508</v>
      </c>
      <c r="J1157" s="31" t="s">
        <v>15205</v>
      </c>
      <c r="K1157" s="31" t="s">
        <v>15206</v>
      </c>
      <c r="L1157" s="31" t="s">
        <v>11357</v>
      </c>
      <c r="M1157" s="31"/>
      <c r="N1157" s="31" t="s">
        <v>11075</v>
      </c>
      <c r="O1157" s="31" t="s">
        <v>15558</v>
      </c>
      <c r="P1157" s="31" t="s">
        <v>11067</v>
      </c>
      <c r="Q1157" s="31" t="s">
        <v>11070</v>
      </c>
      <c r="R1157" s="31"/>
      <c r="S1157" s="31" t="s">
        <v>11071</v>
      </c>
      <c r="T1157" s="49" t="s">
        <v>18636</v>
      </c>
      <c r="U1157" s="83" t="s">
        <v>18605</v>
      </c>
      <c r="V1157" s="49" t="s">
        <v>3537</v>
      </c>
      <c r="W1157" s="49" t="s">
        <v>18738</v>
      </c>
      <c r="X1157" s="32" t="s">
        <v>18603</v>
      </c>
      <c r="Y1157" s="49" t="s">
        <v>1930</v>
      </c>
      <c r="Z1157" s="49" t="s">
        <v>1930</v>
      </c>
      <c r="AA1157" s="49" t="s">
        <v>1930</v>
      </c>
      <c r="AB1157" s="83"/>
      <c r="AC1157" s="38"/>
    </row>
    <row r="1158" spans="1:29" s="33" customFormat="1" ht="15.75">
      <c r="A1158" s="31" t="s">
        <v>11063</v>
      </c>
      <c r="B1158" s="31" t="s">
        <v>9051</v>
      </c>
      <c r="C1158" s="31"/>
      <c r="D1158" s="31" t="s">
        <v>9052</v>
      </c>
      <c r="E1158" s="31" t="s">
        <v>2927</v>
      </c>
      <c r="F1158" s="31" t="s">
        <v>15559</v>
      </c>
      <c r="G1158" s="31" t="s">
        <v>15560</v>
      </c>
      <c r="H1158" s="31" t="s">
        <v>15561</v>
      </c>
      <c r="I1158" s="31" t="s">
        <v>15508</v>
      </c>
      <c r="J1158" s="31" t="s">
        <v>15205</v>
      </c>
      <c r="K1158" s="31" t="s">
        <v>15206</v>
      </c>
      <c r="L1158" s="31" t="s">
        <v>11359</v>
      </c>
      <c r="M1158" s="31"/>
      <c r="N1158" s="31" t="s">
        <v>11075</v>
      </c>
      <c r="O1158" s="31" t="s">
        <v>15562</v>
      </c>
      <c r="P1158" s="31" t="s">
        <v>11067</v>
      </c>
      <c r="Q1158" s="31" t="s">
        <v>11070</v>
      </c>
      <c r="R1158" s="31"/>
      <c r="S1158" s="31" t="s">
        <v>11071</v>
      </c>
      <c r="T1158" s="49" t="s">
        <v>18636</v>
      </c>
      <c r="U1158" s="83" t="s">
        <v>18605</v>
      </c>
      <c r="V1158" s="49" t="s">
        <v>3537</v>
      </c>
      <c r="W1158" s="49" t="s">
        <v>18738</v>
      </c>
      <c r="X1158" s="32" t="s">
        <v>18603</v>
      </c>
      <c r="Y1158" s="49" t="s">
        <v>1930</v>
      </c>
      <c r="Z1158" s="49" t="s">
        <v>1930</v>
      </c>
      <c r="AA1158" s="49" t="s">
        <v>1930</v>
      </c>
      <c r="AB1158" s="83"/>
      <c r="AC1158" s="38"/>
    </row>
    <row r="1159" spans="1:29" s="33" customFormat="1" ht="15.75">
      <c r="A1159" s="31" t="s">
        <v>11063</v>
      </c>
      <c r="B1159" s="31" t="s">
        <v>9051</v>
      </c>
      <c r="C1159" s="31"/>
      <c r="D1159" s="31" t="s">
        <v>9052</v>
      </c>
      <c r="E1159" s="31" t="s">
        <v>2927</v>
      </c>
      <c r="F1159" s="31" t="s">
        <v>15563</v>
      </c>
      <c r="G1159" s="31" t="s">
        <v>15564</v>
      </c>
      <c r="H1159" s="31" t="s">
        <v>15565</v>
      </c>
      <c r="I1159" s="31" t="s">
        <v>15508</v>
      </c>
      <c r="J1159" s="31" t="s">
        <v>15205</v>
      </c>
      <c r="K1159" s="31" t="s">
        <v>15206</v>
      </c>
      <c r="L1159" s="31" t="s">
        <v>11137</v>
      </c>
      <c r="M1159" s="31"/>
      <c r="N1159" s="31" t="s">
        <v>11075</v>
      </c>
      <c r="O1159" s="31" t="s">
        <v>15566</v>
      </c>
      <c r="P1159" s="31" t="s">
        <v>11067</v>
      </c>
      <c r="Q1159" s="31" t="s">
        <v>11070</v>
      </c>
      <c r="R1159" s="31"/>
      <c r="S1159" s="31" t="s">
        <v>11071</v>
      </c>
      <c r="T1159" s="49" t="s">
        <v>18636</v>
      </c>
      <c r="U1159" s="83" t="s">
        <v>18605</v>
      </c>
      <c r="V1159" s="49" t="s">
        <v>3537</v>
      </c>
      <c r="W1159" s="49" t="s">
        <v>18738</v>
      </c>
      <c r="X1159" s="32" t="s">
        <v>18603</v>
      </c>
      <c r="Y1159" s="49" t="s">
        <v>1930</v>
      </c>
      <c r="Z1159" s="49" t="s">
        <v>20088</v>
      </c>
      <c r="AA1159" s="49" t="s">
        <v>3689</v>
      </c>
      <c r="AB1159" s="83"/>
      <c r="AC1159" s="38"/>
    </row>
    <row r="1160" spans="1:29" s="33" customFormat="1" ht="15.75">
      <c r="A1160" s="31" t="s">
        <v>11063</v>
      </c>
      <c r="B1160" s="31" t="s">
        <v>9051</v>
      </c>
      <c r="C1160" s="31"/>
      <c r="D1160" s="31" t="s">
        <v>9052</v>
      </c>
      <c r="E1160" s="31" t="s">
        <v>2927</v>
      </c>
      <c r="F1160" s="31" t="s">
        <v>15567</v>
      </c>
      <c r="G1160" s="31" t="s">
        <v>15568</v>
      </c>
      <c r="H1160" s="31" t="s">
        <v>15569</v>
      </c>
      <c r="I1160" s="31" t="s">
        <v>15508</v>
      </c>
      <c r="J1160" s="31" t="s">
        <v>15205</v>
      </c>
      <c r="K1160" s="31" t="s">
        <v>15206</v>
      </c>
      <c r="L1160" s="31" t="s">
        <v>11142</v>
      </c>
      <c r="M1160" s="31"/>
      <c r="N1160" s="31" t="s">
        <v>11075</v>
      </c>
      <c r="O1160" s="31" t="s">
        <v>15570</v>
      </c>
      <c r="P1160" s="31" t="s">
        <v>11067</v>
      </c>
      <c r="Q1160" s="31" t="s">
        <v>11070</v>
      </c>
      <c r="R1160" s="31"/>
      <c r="S1160" s="31" t="s">
        <v>11071</v>
      </c>
      <c r="T1160" s="49" t="s">
        <v>18636</v>
      </c>
      <c r="U1160" s="83" t="s">
        <v>18605</v>
      </c>
      <c r="V1160" s="49" t="s">
        <v>3537</v>
      </c>
      <c r="W1160" s="49" t="s">
        <v>18738</v>
      </c>
      <c r="X1160" s="32" t="s">
        <v>18603</v>
      </c>
      <c r="Y1160" s="49" t="s">
        <v>1930</v>
      </c>
      <c r="Z1160" s="49" t="s">
        <v>20089</v>
      </c>
      <c r="AA1160" s="49" t="s">
        <v>3689</v>
      </c>
      <c r="AB1160" s="83"/>
      <c r="AC1160" s="38"/>
    </row>
    <row r="1161" spans="1:29" s="33" customFormat="1" ht="15.75">
      <c r="A1161" s="31" t="s">
        <v>11063</v>
      </c>
      <c r="B1161" s="31" t="s">
        <v>9051</v>
      </c>
      <c r="C1161" s="31"/>
      <c r="D1161" s="31" t="s">
        <v>9052</v>
      </c>
      <c r="E1161" s="31" t="s">
        <v>2927</v>
      </c>
      <c r="F1161" s="31" t="s">
        <v>15571</v>
      </c>
      <c r="G1161" s="31" t="s">
        <v>15572</v>
      </c>
      <c r="H1161" s="31" t="s">
        <v>15573</v>
      </c>
      <c r="I1161" s="31" t="s">
        <v>15508</v>
      </c>
      <c r="J1161" s="31" t="s">
        <v>15205</v>
      </c>
      <c r="K1161" s="31" t="s">
        <v>15206</v>
      </c>
      <c r="L1161" s="31" t="s">
        <v>11147</v>
      </c>
      <c r="M1161" s="31"/>
      <c r="N1161" s="31" t="s">
        <v>11075</v>
      </c>
      <c r="O1161" s="31" t="s">
        <v>15574</v>
      </c>
      <c r="P1161" s="31" t="s">
        <v>11067</v>
      </c>
      <c r="Q1161" s="31" t="s">
        <v>11070</v>
      </c>
      <c r="R1161" s="31"/>
      <c r="S1161" s="31" t="s">
        <v>11071</v>
      </c>
      <c r="T1161" s="49" t="s">
        <v>18636</v>
      </c>
      <c r="U1161" s="83" t="s">
        <v>18605</v>
      </c>
      <c r="V1161" s="49" t="s">
        <v>3537</v>
      </c>
      <c r="W1161" s="49" t="s">
        <v>18738</v>
      </c>
      <c r="X1161" s="32" t="s">
        <v>18603</v>
      </c>
      <c r="Y1161" s="49" t="s">
        <v>1930</v>
      </c>
      <c r="Z1161" s="49" t="s">
        <v>20090</v>
      </c>
      <c r="AA1161" s="49" t="s">
        <v>3689</v>
      </c>
      <c r="AB1161" s="83"/>
      <c r="AC1161" s="38"/>
    </row>
    <row r="1162" spans="1:29" s="90" customFormat="1" ht="15.75">
      <c r="A1162" s="34" t="s">
        <v>11063</v>
      </c>
      <c r="B1162" s="34" t="s">
        <v>9051</v>
      </c>
      <c r="C1162" s="34"/>
      <c r="D1162" s="34" t="s">
        <v>9052</v>
      </c>
      <c r="E1162" s="34" t="s">
        <v>2927</v>
      </c>
      <c r="F1162" s="34" t="s">
        <v>15575</v>
      </c>
      <c r="G1162" s="34" t="s">
        <v>15576</v>
      </c>
      <c r="H1162" s="34" t="s">
        <v>15577</v>
      </c>
      <c r="I1162" s="31" t="s">
        <v>15508</v>
      </c>
      <c r="J1162" s="31" t="s">
        <v>15205</v>
      </c>
      <c r="K1162" s="31" t="s">
        <v>15206</v>
      </c>
      <c r="L1162" s="31" t="s">
        <v>11152</v>
      </c>
      <c r="M1162" s="31"/>
      <c r="N1162" s="31" t="s">
        <v>11075</v>
      </c>
      <c r="O1162" s="31" t="s">
        <v>15578</v>
      </c>
      <c r="P1162" s="31" t="s">
        <v>11067</v>
      </c>
      <c r="Q1162" s="31" t="s">
        <v>11070</v>
      </c>
      <c r="R1162" s="31" t="s">
        <v>11551</v>
      </c>
      <c r="S1162" s="31" t="s">
        <v>11071</v>
      </c>
      <c r="T1162" s="35" t="s">
        <v>18636</v>
      </c>
      <c r="U1162" s="88" t="s">
        <v>18606</v>
      </c>
      <c r="V1162" s="35" t="s">
        <v>1930</v>
      </c>
      <c r="W1162" s="35" t="s">
        <v>2676</v>
      </c>
      <c r="X1162" s="39" t="s">
        <v>1930</v>
      </c>
      <c r="Y1162" s="35" t="s">
        <v>1930</v>
      </c>
      <c r="Z1162" s="35" t="s">
        <v>1930</v>
      </c>
      <c r="AA1162" s="35" t="s">
        <v>1930</v>
      </c>
      <c r="AB1162" s="88"/>
      <c r="AC1162" s="89"/>
    </row>
    <row r="1163" spans="1:29" s="90" customFormat="1" ht="15.75">
      <c r="A1163" s="34" t="s">
        <v>11063</v>
      </c>
      <c r="B1163" s="34" t="s">
        <v>9051</v>
      </c>
      <c r="C1163" s="34"/>
      <c r="D1163" s="34" t="s">
        <v>9052</v>
      </c>
      <c r="E1163" s="34" t="s">
        <v>2927</v>
      </c>
      <c r="F1163" s="34" t="s">
        <v>15579</v>
      </c>
      <c r="G1163" s="34" t="s">
        <v>15580</v>
      </c>
      <c r="H1163" s="34" t="s">
        <v>15581</v>
      </c>
      <c r="I1163" s="31" t="s">
        <v>15508</v>
      </c>
      <c r="J1163" s="31" t="s">
        <v>15205</v>
      </c>
      <c r="K1163" s="31" t="s">
        <v>15206</v>
      </c>
      <c r="L1163" s="31" t="s">
        <v>11157</v>
      </c>
      <c r="M1163" s="31"/>
      <c r="N1163" s="31" t="s">
        <v>11075</v>
      </c>
      <c r="O1163" s="31" t="s">
        <v>15582</v>
      </c>
      <c r="P1163" s="31" t="s">
        <v>11067</v>
      </c>
      <c r="Q1163" s="31" t="s">
        <v>11070</v>
      </c>
      <c r="R1163" s="31" t="s">
        <v>13378</v>
      </c>
      <c r="S1163" s="31" t="s">
        <v>11071</v>
      </c>
      <c r="T1163" s="35" t="s">
        <v>18636</v>
      </c>
      <c r="U1163" s="88" t="s">
        <v>18606</v>
      </c>
      <c r="V1163" s="35" t="s">
        <v>1930</v>
      </c>
      <c r="W1163" s="35" t="s">
        <v>2676</v>
      </c>
      <c r="X1163" s="39" t="s">
        <v>1930</v>
      </c>
      <c r="Y1163" s="35" t="s">
        <v>1930</v>
      </c>
      <c r="Z1163" s="35" t="s">
        <v>1930</v>
      </c>
      <c r="AA1163" s="35" t="s">
        <v>1930</v>
      </c>
      <c r="AB1163" s="88"/>
      <c r="AC1163" s="89"/>
    </row>
    <row r="1164" spans="1:29" s="33" customFormat="1" ht="15.75">
      <c r="A1164" s="31" t="s">
        <v>11063</v>
      </c>
      <c r="B1164" s="31" t="s">
        <v>9051</v>
      </c>
      <c r="C1164" s="31"/>
      <c r="D1164" s="31" t="s">
        <v>9052</v>
      </c>
      <c r="E1164" s="31" t="s">
        <v>2927</v>
      </c>
      <c r="F1164" s="31" t="s">
        <v>15583</v>
      </c>
      <c r="G1164" s="31" t="s">
        <v>15584</v>
      </c>
      <c r="H1164" s="31" t="s">
        <v>15585</v>
      </c>
      <c r="I1164" s="31" t="s">
        <v>15508</v>
      </c>
      <c r="J1164" s="31" t="s">
        <v>15205</v>
      </c>
      <c r="K1164" s="31" t="s">
        <v>15206</v>
      </c>
      <c r="L1164" s="31" t="s">
        <v>11162</v>
      </c>
      <c r="M1164" s="31"/>
      <c r="N1164" s="31" t="s">
        <v>11075</v>
      </c>
      <c r="O1164" s="31" t="s">
        <v>15586</v>
      </c>
      <c r="P1164" s="31" t="s">
        <v>11067</v>
      </c>
      <c r="Q1164" s="31" t="s">
        <v>11070</v>
      </c>
      <c r="R1164" s="31"/>
      <c r="S1164" s="31" t="s">
        <v>11071</v>
      </c>
      <c r="T1164" s="49" t="s">
        <v>18636</v>
      </c>
      <c r="U1164" s="83" t="s">
        <v>18605</v>
      </c>
      <c r="V1164" s="49" t="s">
        <v>3537</v>
      </c>
      <c r="W1164" s="49" t="s">
        <v>18738</v>
      </c>
      <c r="X1164" s="32" t="s">
        <v>18603</v>
      </c>
      <c r="Y1164" s="49" t="s">
        <v>1930</v>
      </c>
      <c r="Z1164" s="49" t="s">
        <v>1930</v>
      </c>
      <c r="AA1164" s="49" t="s">
        <v>1930</v>
      </c>
      <c r="AB1164" s="83"/>
      <c r="AC1164" s="38"/>
    </row>
    <row r="1165" spans="1:29" s="33" customFormat="1" ht="15.75">
      <c r="A1165" s="31" t="s">
        <v>11063</v>
      </c>
      <c r="B1165" s="31" t="s">
        <v>9051</v>
      </c>
      <c r="C1165" s="31"/>
      <c r="D1165" s="31" t="s">
        <v>9052</v>
      </c>
      <c r="E1165" s="31" t="s">
        <v>2927</v>
      </c>
      <c r="F1165" s="31" t="s">
        <v>15587</v>
      </c>
      <c r="G1165" s="31" t="s">
        <v>15588</v>
      </c>
      <c r="H1165" s="31" t="s">
        <v>15585</v>
      </c>
      <c r="I1165" s="31" t="s">
        <v>15508</v>
      </c>
      <c r="J1165" s="31" t="s">
        <v>15205</v>
      </c>
      <c r="K1165" s="31" t="s">
        <v>15206</v>
      </c>
      <c r="L1165" s="31" t="s">
        <v>11167</v>
      </c>
      <c r="M1165" s="31"/>
      <c r="N1165" s="31" t="s">
        <v>11075</v>
      </c>
      <c r="O1165" s="31" t="s">
        <v>15586</v>
      </c>
      <c r="P1165" s="31" t="s">
        <v>11067</v>
      </c>
      <c r="Q1165" s="31" t="s">
        <v>11070</v>
      </c>
      <c r="R1165" s="31"/>
      <c r="S1165" s="31" t="s">
        <v>11071</v>
      </c>
      <c r="T1165" s="49" t="s">
        <v>18636</v>
      </c>
      <c r="U1165" s="83" t="s">
        <v>18605</v>
      </c>
      <c r="V1165" s="49" t="s">
        <v>3537</v>
      </c>
      <c r="W1165" s="49" t="s">
        <v>18738</v>
      </c>
      <c r="X1165" s="32" t="s">
        <v>18603</v>
      </c>
      <c r="Y1165" s="49" t="s">
        <v>1930</v>
      </c>
      <c r="Z1165" s="49" t="s">
        <v>1930</v>
      </c>
      <c r="AA1165" s="49" t="s">
        <v>1930</v>
      </c>
      <c r="AB1165" s="83"/>
      <c r="AC1165" s="38"/>
    </row>
    <row r="1166" spans="1:29" s="90" customFormat="1" ht="15.75">
      <c r="A1166" s="34" t="s">
        <v>11063</v>
      </c>
      <c r="B1166" s="34" t="s">
        <v>9051</v>
      </c>
      <c r="C1166" s="34"/>
      <c r="D1166" s="34" t="s">
        <v>9052</v>
      </c>
      <c r="E1166" s="34" t="s">
        <v>2927</v>
      </c>
      <c r="F1166" s="34" t="s">
        <v>15589</v>
      </c>
      <c r="G1166" s="34" t="s">
        <v>15590</v>
      </c>
      <c r="H1166" s="34" t="s">
        <v>15591</v>
      </c>
      <c r="I1166" s="31" t="s">
        <v>15508</v>
      </c>
      <c r="J1166" s="31" t="s">
        <v>15205</v>
      </c>
      <c r="K1166" s="31" t="s">
        <v>15206</v>
      </c>
      <c r="L1166" s="31" t="s">
        <v>11172</v>
      </c>
      <c r="M1166" s="31"/>
      <c r="N1166" s="31" t="s">
        <v>11075</v>
      </c>
      <c r="O1166" s="31" t="s">
        <v>15592</v>
      </c>
      <c r="P1166" s="31" t="s">
        <v>11067</v>
      </c>
      <c r="Q1166" s="31" t="s">
        <v>11070</v>
      </c>
      <c r="R1166" s="31" t="s">
        <v>11551</v>
      </c>
      <c r="S1166" s="31" t="s">
        <v>11071</v>
      </c>
      <c r="T1166" s="35" t="s">
        <v>18636</v>
      </c>
      <c r="U1166" s="88" t="s">
        <v>18606</v>
      </c>
      <c r="V1166" s="35" t="s">
        <v>1930</v>
      </c>
      <c r="W1166" s="35" t="s">
        <v>2676</v>
      </c>
      <c r="X1166" s="39" t="s">
        <v>1930</v>
      </c>
      <c r="Y1166" s="35" t="s">
        <v>1930</v>
      </c>
      <c r="Z1166" s="35" t="s">
        <v>1930</v>
      </c>
      <c r="AA1166" s="35" t="s">
        <v>1930</v>
      </c>
      <c r="AB1166" s="88"/>
      <c r="AC1166" s="89"/>
    </row>
    <row r="1167" spans="1:29" s="90" customFormat="1" ht="15.75">
      <c r="A1167" s="34" t="s">
        <v>11063</v>
      </c>
      <c r="B1167" s="34" t="s">
        <v>9051</v>
      </c>
      <c r="C1167" s="34"/>
      <c r="D1167" s="34" t="s">
        <v>9052</v>
      </c>
      <c r="E1167" s="34" t="s">
        <v>2927</v>
      </c>
      <c r="F1167" s="34" t="s">
        <v>15593</v>
      </c>
      <c r="G1167" s="34" t="s">
        <v>15594</v>
      </c>
      <c r="H1167" s="34" t="s">
        <v>15595</v>
      </c>
      <c r="I1167" s="31" t="s">
        <v>15508</v>
      </c>
      <c r="J1167" s="31" t="s">
        <v>15205</v>
      </c>
      <c r="K1167" s="31" t="s">
        <v>15206</v>
      </c>
      <c r="L1167" s="31" t="s">
        <v>11177</v>
      </c>
      <c r="M1167" s="31"/>
      <c r="N1167" s="31" t="s">
        <v>11075</v>
      </c>
      <c r="O1167" s="31" t="s">
        <v>15596</v>
      </c>
      <c r="P1167" s="31" t="s">
        <v>11067</v>
      </c>
      <c r="Q1167" s="31" t="s">
        <v>11070</v>
      </c>
      <c r="R1167" s="31" t="s">
        <v>11551</v>
      </c>
      <c r="S1167" s="31" t="s">
        <v>11071</v>
      </c>
      <c r="T1167" s="35" t="s">
        <v>18636</v>
      </c>
      <c r="U1167" s="88" t="s">
        <v>18606</v>
      </c>
      <c r="V1167" s="35" t="s">
        <v>1930</v>
      </c>
      <c r="W1167" s="35" t="s">
        <v>2676</v>
      </c>
      <c r="X1167" s="39" t="s">
        <v>1930</v>
      </c>
      <c r="Y1167" s="35" t="s">
        <v>1930</v>
      </c>
      <c r="Z1167" s="35" t="s">
        <v>1930</v>
      </c>
      <c r="AA1167" s="35" t="s">
        <v>1930</v>
      </c>
      <c r="AB1167" s="88"/>
      <c r="AC1167" s="89"/>
    </row>
    <row r="1168" spans="1:29" s="90" customFormat="1" ht="15.75">
      <c r="A1168" s="34" t="s">
        <v>11063</v>
      </c>
      <c r="B1168" s="34" t="s">
        <v>9051</v>
      </c>
      <c r="C1168" s="34"/>
      <c r="D1168" s="34" t="s">
        <v>9052</v>
      </c>
      <c r="E1168" s="34" t="s">
        <v>2927</v>
      </c>
      <c r="F1168" s="34" t="s">
        <v>15597</v>
      </c>
      <c r="G1168" s="34" t="s">
        <v>15598</v>
      </c>
      <c r="H1168" s="34" t="s">
        <v>15599</v>
      </c>
      <c r="I1168" s="31" t="s">
        <v>15508</v>
      </c>
      <c r="J1168" s="31" t="s">
        <v>15205</v>
      </c>
      <c r="K1168" s="31" t="s">
        <v>15206</v>
      </c>
      <c r="L1168" s="31" t="s">
        <v>11182</v>
      </c>
      <c r="M1168" s="31"/>
      <c r="N1168" s="31" t="s">
        <v>11075</v>
      </c>
      <c r="O1168" s="31" t="s">
        <v>15600</v>
      </c>
      <c r="P1168" s="31" t="s">
        <v>11067</v>
      </c>
      <c r="Q1168" s="31" t="s">
        <v>11070</v>
      </c>
      <c r="R1168" s="31" t="s">
        <v>13378</v>
      </c>
      <c r="S1168" s="31" t="s">
        <v>11071</v>
      </c>
      <c r="T1168" s="35" t="s">
        <v>18636</v>
      </c>
      <c r="U1168" s="88" t="s">
        <v>18606</v>
      </c>
      <c r="V1168" s="35" t="s">
        <v>1930</v>
      </c>
      <c r="W1168" s="35" t="s">
        <v>2676</v>
      </c>
      <c r="X1168" s="39" t="s">
        <v>1930</v>
      </c>
      <c r="Y1168" s="35" t="s">
        <v>1930</v>
      </c>
      <c r="Z1168" s="35" t="s">
        <v>1930</v>
      </c>
      <c r="AA1168" s="35" t="s">
        <v>1930</v>
      </c>
      <c r="AB1168" s="88"/>
      <c r="AC1168" s="89"/>
    </row>
    <row r="1169" spans="1:29" s="90" customFormat="1" ht="15.75">
      <c r="A1169" s="34" t="s">
        <v>11063</v>
      </c>
      <c r="B1169" s="34" t="s">
        <v>9051</v>
      </c>
      <c r="C1169" s="34"/>
      <c r="D1169" s="34" t="s">
        <v>9052</v>
      </c>
      <c r="E1169" s="34" t="s">
        <v>2927</v>
      </c>
      <c r="F1169" s="34" t="s">
        <v>15601</v>
      </c>
      <c r="G1169" s="34" t="s">
        <v>15602</v>
      </c>
      <c r="H1169" s="34" t="s">
        <v>15603</v>
      </c>
      <c r="I1169" s="31" t="s">
        <v>15508</v>
      </c>
      <c r="J1169" s="31" t="s">
        <v>15205</v>
      </c>
      <c r="K1169" s="31" t="s">
        <v>15206</v>
      </c>
      <c r="L1169" s="31" t="s">
        <v>11184</v>
      </c>
      <c r="M1169" s="31"/>
      <c r="N1169" s="31" t="s">
        <v>11075</v>
      </c>
      <c r="O1169" s="31" t="s">
        <v>15604</v>
      </c>
      <c r="P1169" s="31" t="s">
        <v>11067</v>
      </c>
      <c r="Q1169" s="31" t="s">
        <v>11070</v>
      </c>
      <c r="R1169" s="31" t="s">
        <v>13378</v>
      </c>
      <c r="S1169" s="31" t="s">
        <v>11071</v>
      </c>
      <c r="T1169" s="35" t="s">
        <v>18636</v>
      </c>
      <c r="U1169" s="88" t="s">
        <v>18606</v>
      </c>
      <c r="V1169" s="35" t="s">
        <v>1930</v>
      </c>
      <c r="W1169" s="35" t="s">
        <v>2676</v>
      </c>
      <c r="X1169" s="39" t="s">
        <v>1930</v>
      </c>
      <c r="Y1169" s="35" t="s">
        <v>1930</v>
      </c>
      <c r="Z1169" s="35" t="s">
        <v>1930</v>
      </c>
      <c r="AA1169" s="35" t="s">
        <v>1930</v>
      </c>
      <c r="AB1169" s="88"/>
      <c r="AC1169" s="89"/>
    </row>
    <row r="1170" spans="1:29" s="90" customFormat="1" ht="15.75">
      <c r="A1170" s="34" t="s">
        <v>11063</v>
      </c>
      <c r="B1170" s="34" t="s">
        <v>9051</v>
      </c>
      <c r="C1170" s="34"/>
      <c r="D1170" s="34" t="s">
        <v>9052</v>
      </c>
      <c r="E1170" s="34" t="s">
        <v>2927</v>
      </c>
      <c r="F1170" s="34" t="s">
        <v>15605</v>
      </c>
      <c r="G1170" s="34" t="s">
        <v>15606</v>
      </c>
      <c r="H1170" s="34" t="s">
        <v>15607</v>
      </c>
      <c r="I1170" s="31" t="s">
        <v>15508</v>
      </c>
      <c r="J1170" s="31" t="s">
        <v>15205</v>
      </c>
      <c r="K1170" s="31" t="s">
        <v>15206</v>
      </c>
      <c r="L1170" s="31" t="s">
        <v>11189</v>
      </c>
      <c r="M1170" s="31"/>
      <c r="N1170" s="31" t="s">
        <v>11075</v>
      </c>
      <c r="O1170" s="31" t="s">
        <v>15608</v>
      </c>
      <c r="P1170" s="31" t="s">
        <v>11067</v>
      </c>
      <c r="Q1170" s="31" t="s">
        <v>11070</v>
      </c>
      <c r="R1170" s="31" t="s">
        <v>11551</v>
      </c>
      <c r="S1170" s="31" t="s">
        <v>11071</v>
      </c>
      <c r="T1170" s="35" t="s">
        <v>18636</v>
      </c>
      <c r="U1170" s="88" t="s">
        <v>18606</v>
      </c>
      <c r="V1170" s="35" t="s">
        <v>1930</v>
      </c>
      <c r="W1170" s="35" t="s">
        <v>2676</v>
      </c>
      <c r="X1170" s="39" t="s">
        <v>1930</v>
      </c>
      <c r="Y1170" s="35" t="s">
        <v>1930</v>
      </c>
      <c r="Z1170" s="35" t="s">
        <v>1930</v>
      </c>
      <c r="AA1170" s="35" t="s">
        <v>1930</v>
      </c>
      <c r="AB1170" s="88"/>
      <c r="AC1170" s="89"/>
    </row>
    <row r="1171" spans="1:29" s="33" customFormat="1" ht="15.75">
      <c r="A1171" s="31" t="s">
        <v>11063</v>
      </c>
      <c r="B1171" s="31" t="s">
        <v>9051</v>
      </c>
      <c r="C1171" s="31"/>
      <c r="D1171" s="31" t="s">
        <v>9052</v>
      </c>
      <c r="E1171" s="31" t="s">
        <v>2927</v>
      </c>
      <c r="F1171" s="31" t="s">
        <v>9106</v>
      </c>
      <c r="G1171" s="31" t="s">
        <v>9107</v>
      </c>
      <c r="H1171" s="31" t="s">
        <v>9105</v>
      </c>
      <c r="I1171" s="31" t="s">
        <v>15508</v>
      </c>
      <c r="J1171" s="31" t="s">
        <v>15205</v>
      </c>
      <c r="K1171" s="31" t="s">
        <v>15206</v>
      </c>
      <c r="L1171" s="31" t="s">
        <v>11194</v>
      </c>
      <c r="M1171" s="31"/>
      <c r="N1171" s="31" t="s">
        <v>11075</v>
      </c>
      <c r="O1171" s="31" t="s">
        <v>15609</v>
      </c>
      <c r="P1171" s="31" t="s">
        <v>11067</v>
      </c>
      <c r="Q1171" s="31" t="s">
        <v>11070</v>
      </c>
      <c r="R1171" s="31"/>
      <c r="S1171" s="31" t="s">
        <v>11071</v>
      </c>
      <c r="T1171" s="49" t="s">
        <v>18636</v>
      </c>
      <c r="U1171" s="83" t="s">
        <v>18605</v>
      </c>
      <c r="V1171" s="49" t="s">
        <v>3537</v>
      </c>
      <c r="W1171" s="49" t="s">
        <v>18738</v>
      </c>
      <c r="X1171" s="32" t="s">
        <v>18603</v>
      </c>
      <c r="Y1171" s="49" t="s">
        <v>1930</v>
      </c>
      <c r="Z1171" s="49" t="s">
        <v>20091</v>
      </c>
      <c r="AA1171" s="49" t="s">
        <v>3689</v>
      </c>
      <c r="AB1171" s="83"/>
      <c r="AC1171" s="38"/>
    </row>
    <row r="1172" spans="1:29" s="90" customFormat="1" ht="15.75">
      <c r="A1172" s="34" t="s">
        <v>11063</v>
      </c>
      <c r="B1172" s="34" t="s">
        <v>9051</v>
      </c>
      <c r="C1172" s="34"/>
      <c r="D1172" s="34" t="s">
        <v>9052</v>
      </c>
      <c r="E1172" s="34" t="s">
        <v>2927</v>
      </c>
      <c r="F1172" s="34" t="s">
        <v>15610</v>
      </c>
      <c r="G1172" s="34" t="s">
        <v>15611</v>
      </c>
      <c r="H1172" s="34" t="s">
        <v>15612</v>
      </c>
      <c r="I1172" s="31" t="s">
        <v>15508</v>
      </c>
      <c r="J1172" s="31" t="s">
        <v>15205</v>
      </c>
      <c r="K1172" s="31" t="s">
        <v>15206</v>
      </c>
      <c r="L1172" s="31" t="s">
        <v>11407</v>
      </c>
      <c r="M1172" s="31"/>
      <c r="N1172" s="31" t="s">
        <v>11075</v>
      </c>
      <c r="O1172" s="31" t="s">
        <v>15613</v>
      </c>
      <c r="P1172" s="31" t="s">
        <v>11067</v>
      </c>
      <c r="Q1172" s="31" t="s">
        <v>11070</v>
      </c>
      <c r="R1172" s="31" t="s">
        <v>11551</v>
      </c>
      <c r="S1172" s="31" t="s">
        <v>11071</v>
      </c>
      <c r="T1172" s="35" t="s">
        <v>18636</v>
      </c>
      <c r="U1172" s="88" t="s">
        <v>18606</v>
      </c>
      <c r="V1172" s="35" t="s">
        <v>1930</v>
      </c>
      <c r="W1172" s="35" t="s">
        <v>2676</v>
      </c>
      <c r="X1172" s="39" t="s">
        <v>1930</v>
      </c>
      <c r="Y1172" s="35" t="s">
        <v>1930</v>
      </c>
      <c r="Z1172" s="35" t="s">
        <v>1930</v>
      </c>
      <c r="AA1172" s="35" t="s">
        <v>1930</v>
      </c>
      <c r="AB1172" s="88"/>
      <c r="AC1172" s="89"/>
    </row>
    <row r="1173" spans="1:29" s="33" customFormat="1" ht="15.75">
      <c r="A1173" s="31" t="s">
        <v>11063</v>
      </c>
      <c r="B1173" s="31" t="s">
        <v>9051</v>
      </c>
      <c r="C1173" s="31"/>
      <c r="D1173" s="31" t="s">
        <v>9052</v>
      </c>
      <c r="E1173" s="31" t="s">
        <v>2927</v>
      </c>
      <c r="F1173" s="31" t="s">
        <v>9103</v>
      </c>
      <c r="G1173" s="31" t="s">
        <v>9104</v>
      </c>
      <c r="H1173" s="31" t="s">
        <v>9102</v>
      </c>
      <c r="I1173" s="31" t="s">
        <v>15508</v>
      </c>
      <c r="J1173" s="31" t="s">
        <v>15205</v>
      </c>
      <c r="K1173" s="31" t="s">
        <v>15206</v>
      </c>
      <c r="L1173" s="31" t="s">
        <v>11412</v>
      </c>
      <c r="M1173" s="31"/>
      <c r="N1173" s="31" t="s">
        <v>11075</v>
      </c>
      <c r="O1173" s="31" t="s">
        <v>15614</v>
      </c>
      <c r="P1173" s="31" t="s">
        <v>11067</v>
      </c>
      <c r="Q1173" s="31" t="s">
        <v>11070</v>
      </c>
      <c r="R1173" s="31"/>
      <c r="S1173" s="31" t="s">
        <v>11071</v>
      </c>
      <c r="T1173" s="49" t="s">
        <v>18636</v>
      </c>
      <c r="U1173" s="83" t="s">
        <v>18605</v>
      </c>
      <c r="V1173" s="49" t="s">
        <v>3537</v>
      </c>
      <c r="W1173" s="49" t="s">
        <v>18738</v>
      </c>
      <c r="X1173" s="32" t="s">
        <v>18603</v>
      </c>
      <c r="Y1173" s="49" t="s">
        <v>1930</v>
      </c>
      <c r="Z1173" s="49" t="s">
        <v>20092</v>
      </c>
      <c r="AA1173" s="49" t="s">
        <v>3689</v>
      </c>
      <c r="AB1173" s="83"/>
      <c r="AC1173" s="38"/>
    </row>
    <row r="1174" spans="1:29" s="33" customFormat="1" ht="15.75">
      <c r="A1174" s="31" t="s">
        <v>11063</v>
      </c>
      <c r="B1174" s="31" t="s">
        <v>9051</v>
      </c>
      <c r="C1174" s="31"/>
      <c r="D1174" s="31" t="s">
        <v>9052</v>
      </c>
      <c r="E1174" s="31" t="s">
        <v>2927</v>
      </c>
      <c r="F1174" s="31" t="s">
        <v>9109</v>
      </c>
      <c r="G1174" s="31" t="s">
        <v>9110</v>
      </c>
      <c r="H1174" s="31" t="s">
        <v>9108</v>
      </c>
      <c r="I1174" s="31" t="s">
        <v>15508</v>
      </c>
      <c r="J1174" s="31" t="s">
        <v>15205</v>
      </c>
      <c r="K1174" s="31" t="s">
        <v>15206</v>
      </c>
      <c r="L1174" s="31" t="s">
        <v>11417</v>
      </c>
      <c r="M1174" s="31"/>
      <c r="N1174" s="31" t="s">
        <v>11075</v>
      </c>
      <c r="O1174" s="31" t="s">
        <v>15615</v>
      </c>
      <c r="P1174" s="31" t="s">
        <v>11067</v>
      </c>
      <c r="Q1174" s="31" t="s">
        <v>11070</v>
      </c>
      <c r="R1174" s="31"/>
      <c r="S1174" s="31" t="s">
        <v>11071</v>
      </c>
      <c r="T1174" s="49" t="s">
        <v>18636</v>
      </c>
      <c r="U1174" s="83" t="s">
        <v>18605</v>
      </c>
      <c r="V1174" s="49" t="s">
        <v>3537</v>
      </c>
      <c r="W1174" s="49" t="s">
        <v>18738</v>
      </c>
      <c r="X1174" s="32" t="s">
        <v>18603</v>
      </c>
      <c r="Y1174" s="49" t="s">
        <v>1930</v>
      </c>
      <c r="Z1174" s="49" t="s">
        <v>20093</v>
      </c>
      <c r="AA1174" s="49" t="s">
        <v>3689</v>
      </c>
      <c r="AB1174" s="83"/>
      <c r="AC1174" s="38"/>
    </row>
    <row r="1175" spans="1:29" s="90" customFormat="1" ht="15.75">
      <c r="A1175" s="34" t="s">
        <v>11063</v>
      </c>
      <c r="B1175" s="34" t="s">
        <v>9051</v>
      </c>
      <c r="C1175" s="34"/>
      <c r="D1175" s="34" t="s">
        <v>9052</v>
      </c>
      <c r="E1175" s="34" t="s">
        <v>2927</v>
      </c>
      <c r="F1175" s="34" t="s">
        <v>15616</v>
      </c>
      <c r="G1175" s="34" t="s">
        <v>15617</v>
      </c>
      <c r="H1175" s="34" t="s">
        <v>15618</v>
      </c>
      <c r="I1175" s="31" t="s">
        <v>15508</v>
      </c>
      <c r="J1175" s="31" t="s">
        <v>15205</v>
      </c>
      <c r="K1175" s="31" t="s">
        <v>15206</v>
      </c>
      <c r="L1175" s="31" t="s">
        <v>11422</v>
      </c>
      <c r="M1175" s="31"/>
      <c r="N1175" s="31" t="s">
        <v>11075</v>
      </c>
      <c r="O1175" s="31" t="s">
        <v>15619</v>
      </c>
      <c r="P1175" s="31" t="s">
        <v>11067</v>
      </c>
      <c r="Q1175" s="31" t="s">
        <v>11070</v>
      </c>
      <c r="R1175" s="31" t="s">
        <v>11551</v>
      </c>
      <c r="S1175" s="31" t="s">
        <v>11071</v>
      </c>
      <c r="T1175" s="35" t="s">
        <v>18636</v>
      </c>
      <c r="U1175" s="88" t="s">
        <v>18606</v>
      </c>
      <c r="V1175" s="35" t="s">
        <v>1930</v>
      </c>
      <c r="W1175" s="35" t="s">
        <v>2676</v>
      </c>
      <c r="X1175" s="39" t="s">
        <v>1930</v>
      </c>
      <c r="Y1175" s="35" t="s">
        <v>1930</v>
      </c>
      <c r="Z1175" s="35" t="s">
        <v>1930</v>
      </c>
      <c r="AA1175" s="35" t="s">
        <v>1930</v>
      </c>
      <c r="AB1175" s="88"/>
      <c r="AC1175" s="89"/>
    </row>
    <row r="1176" spans="1:29" s="33" customFormat="1" ht="15.75">
      <c r="A1176" s="31" t="s">
        <v>11063</v>
      </c>
      <c r="B1176" s="31" t="s">
        <v>9051</v>
      </c>
      <c r="C1176" s="31"/>
      <c r="D1176" s="31" t="s">
        <v>9052</v>
      </c>
      <c r="E1176" s="31" t="s">
        <v>2927</v>
      </c>
      <c r="F1176" s="31" t="s">
        <v>15620</v>
      </c>
      <c r="G1176" s="31" t="s">
        <v>15621</v>
      </c>
      <c r="H1176" s="31" t="s">
        <v>15622</v>
      </c>
      <c r="I1176" s="31" t="s">
        <v>15508</v>
      </c>
      <c r="J1176" s="31" t="s">
        <v>15205</v>
      </c>
      <c r="K1176" s="31" t="s">
        <v>15206</v>
      </c>
      <c r="L1176" s="31" t="s">
        <v>11427</v>
      </c>
      <c r="M1176" s="31"/>
      <c r="N1176" s="31" t="s">
        <v>11075</v>
      </c>
      <c r="O1176" s="31" t="s">
        <v>15623</v>
      </c>
      <c r="P1176" s="31" t="s">
        <v>11067</v>
      </c>
      <c r="Q1176" s="31" t="s">
        <v>11070</v>
      </c>
      <c r="R1176" s="31"/>
      <c r="S1176" s="31" t="s">
        <v>11071</v>
      </c>
      <c r="T1176" s="49" t="s">
        <v>18636</v>
      </c>
      <c r="U1176" s="83" t="s">
        <v>18605</v>
      </c>
      <c r="V1176" s="49" t="s">
        <v>3537</v>
      </c>
      <c r="W1176" s="49" t="s">
        <v>18738</v>
      </c>
      <c r="X1176" s="32" t="s">
        <v>18603</v>
      </c>
      <c r="Y1176" s="49" t="s">
        <v>1930</v>
      </c>
      <c r="Z1176" s="49" t="s">
        <v>1930</v>
      </c>
      <c r="AA1176" s="49" t="s">
        <v>1930</v>
      </c>
      <c r="AB1176" s="83"/>
      <c r="AC1176" s="38"/>
    </row>
    <row r="1177" spans="1:29" s="33" customFormat="1" ht="15.75">
      <c r="A1177" s="31" t="s">
        <v>11063</v>
      </c>
      <c r="B1177" s="31" t="s">
        <v>9051</v>
      </c>
      <c r="C1177" s="31"/>
      <c r="D1177" s="31" t="s">
        <v>9052</v>
      </c>
      <c r="E1177" s="31" t="s">
        <v>2927</v>
      </c>
      <c r="F1177" s="31" t="s">
        <v>9092</v>
      </c>
      <c r="G1177" s="31" t="s">
        <v>9093</v>
      </c>
      <c r="H1177" s="31" t="s">
        <v>9091</v>
      </c>
      <c r="I1177" s="31" t="s">
        <v>15520</v>
      </c>
      <c r="J1177" s="31" t="s">
        <v>15521</v>
      </c>
      <c r="K1177" s="31" t="s">
        <v>15522</v>
      </c>
      <c r="L1177" s="31" t="s">
        <v>2681</v>
      </c>
      <c r="M1177" s="31"/>
      <c r="N1177" s="31" t="s">
        <v>11075</v>
      </c>
      <c r="O1177" s="31" t="s">
        <v>15624</v>
      </c>
      <c r="P1177" s="31" t="s">
        <v>11551</v>
      </c>
      <c r="Q1177" s="31" t="s">
        <v>11070</v>
      </c>
      <c r="R1177" s="31"/>
      <c r="S1177" s="31" t="s">
        <v>11071</v>
      </c>
      <c r="T1177" s="49" t="s">
        <v>18636</v>
      </c>
      <c r="U1177" s="83" t="s">
        <v>18605</v>
      </c>
      <c r="V1177" s="49" t="s">
        <v>3537</v>
      </c>
      <c r="W1177" s="49" t="s">
        <v>18738</v>
      </c>
      <c r="X1177" s="32" t="s">
        <v>18603</v>
      </c>
      <c r="Y1177" s="49" t="s">
        <v>1930</v>
      </c>
      <c r="Z1177" s="49" t="s">
        <v>20094</v>
      </c>
      <c r="AA1177" s="49" t="s">
        <v>3689</v>
      </c>
      <c r="AB1177" s="83"/>
      <c r="AC1177" s="38"/>
    </row>
    <row r="1178" spans="1:29" s="33" customFormat="1" ht="15.75">
      <c r="A1178" s="31" t="s">
        <v>11063</v>
      </c>
      <c r="B1178" s="31" t="s">
        <v>9051</v>
      </c>
      <c r="C1178" s="31"/>
      <c r="D1178" s="31" t="s">
        <v>9052</v>
      </c>
      <c r="E1178" s="31" t="s">
        <v>2927</v>
      </c>
      <c r="F1178" s="31" t="s">
        <v>9094</v>
      </c>
      <c r="G1178" s="31" t="s">
        <v>9095</v>
      </c>
      <c r="H1178" s="31" t="s">
        <v>9091</v>
      </c>
      <c r="I1178" s="31" t="s">
        <v>15520</v>
      </c>
      <c r="J1178" s="31" t="s">
        <v>15521</v>
      </c>
      <c r="K1178" s="31" t="s">
        <v>15522</v>
      </c>
      <c r="L1178" s="31" t="s">
        <v>2721</v>
      </c>
      <c r="M1178" s="31"/>
      <c r="N1178" s="31" t="s">
        <v>11075</v>
      </c>
      <c r="O1178" s="31" t="s">
        <v>15624</v>
      </c>
      <c r="P1178" s="31" t="s">
        <v>11551</v>
      </c>
      <c r="Q1178" s="31" t="s">
        <v>11070</v>
      </c>
      <c r="R1178" s="31"/>
      <c r="S1178" s="31" t="s">
        <v>11071</v>
      </c>
      <c r="T1178" s="49" t="s">
        <v>18636</v>
      </c>
      <c r="U1178" s="83" t="s">
        <v>18605</v>
      </c>
      <c r="V1178" s="49" t="s">
        <v>3537</v>
      </c>
      <c r="W1178" s="49" t="s">
        <v>18738</v>
      </c>
      <c r="X1178" s="32" t="s">
        <v>18603</v>
      </c>
      <c r="Y1178" s="49" t="s">
        <v>1930</v>
      </c>
      <c r="Z1178" s="49" t="s">
        <v>20094</v>
      </c>
      <c r="AA1178" s="49" t="s">
        <v>3689</v>
      </c>
      <c r="AB1178" s="83"/>
      <c r="AC1178" s="38"/>
    </row>
    <row r="1179" spans="1:29" s="33" customFormat="1" ht="15.75">
      <c r="A1179" s="31" t="s">
        <v>11063</v>
      </c>
      <c r="B1179" s="31" t="s">
        <v>9051</v>
      </c>
      <c r="C1179" s="31"/>
      <c r="D1179" s="31" t="s">
        <v>9052</v>
      </c>
      <c r="E1179" s="31" t="s">
        <v>2927</v>
      </c>
      <c r="F1179" s="31" t="s">
        <v>15625</v>
      </c>
      <c r="G1179" s="31" t="s">
        <v>15626</v>
      </c>
      <c r="H1179" s="31" t="s">
        <v>15627</v>
      </c>
      <c r="I1179" s="31" t="s">
        <v>15575</v>
      </c>
      <c r="J1179" s="31" t="s">
        <v>15576</v>
      </c>
      <c r="K1179" s="31" t="s">
        <v>15577</v>
      </c>
      <c r="L1179" s="31" t="s">
        <v>2681</v>
      </c>
      <c r="M1179" s="31"/>
      <c r="N1179" s="31" t="s">
        <v>11075</v>
      </c>
      <c r="O1179" s="31" t="s">
        <v>15628</v>
      </c>
      <c r="P1179" s="31" t="s">
        <v>11551</v>
      </c>
      <c r="Q1179" s="31" t="s">
        <v>11070</v>
      </c>
      <c r="R1179" s="31"/>
      <c r="S1179" s="31" t="s">
        <v>11071</v>
      </c>
      <c r="T1179" s="49" t="s">
        <v>18636</v>
      </c>
      <c r="U1179" s="83" t="s">
        <v>18605</v>
      </c>
      <c r="V1179" s="49" t="s">
        <v>3537</v>
      </c>
      <c r="W1179" s="49" t="s">
        <v>18738</v>
      </c>
      <c r="X1179" s="32" t="s">
        <v>18603</v>
      </c>
      <c r="Y1179" s="49" t="s">
        <v>1930</v>
      </c>
      <c r="Z1179" s="49" t="s">
        <v>1930</v>
      </c>
      <c r="AA1179" s="49" t="s">
        <v>1930</v>
      </c>
      <c r="AB1179" s="83"/>
      <c r="AC1179" s="38"/>
    </row>
    <row r="1180" spans="1:29" s="33" customFormat="1" ht="15.75">
      <c r="A1180" s="31" t="s">
        <v>11063</v>
      </c>
      <c r="B1180" s="31" t="s">
        <v>9051</v>
      </c>
      <c r="C1180" s="31"/>
      <c r="D1180" s="31" t="s">
        <v>9052</v>
      </c>
      <c r="E1180" s="31" t="s">
        <v>2927</v>
      </c>
      <c r="F1180" s="31" t="s">
        <v>15629</v>
      </c>
      <c r="G1180" s="31" t="s">
        <v>15630</v>
      </c>
      <c r="H1180" s="31" t="s">
        <v>15627</v>
      </c>
      <c r="I1180" s="31" t="s">
        <v>15575</v>
      </c>
      <c r="J1180" s="31" t="s">
        <v>15576</v>
      </c>
      <c r="K1180" s="31" t="s">
        <v>15577</v>
      </c>
      <c r="L1180" s="31" t="s">
        <v>2721</v>
      </c>
      <c r="M1180" s="31"/>
      <c r="N1180" s="31" t="s">
        <v>11075</v>
      </c>
      <c r="O1180" s="31" t="s">
        <v>15628</v>
      </c>
      <c r="P1180" s="31" t="s">
        <v>11551</v>
      </c>
      <c r="Q1180" s="31" t="s">
        <v>11070</v>
      </c>
      <c r="R1180" s="31"/>
      <c r="S1180" s="31" t="s">
        <v>11071</v>
      </c>
      <c r="T1180" s="49" t="s">
        <v>18636</v>
      </c>
      <c r="U1180" s="83" t="s">
        <v>18605</v>
      </c>
      <c r="V1180" s="49" t="s">
        <v>3537</v>
      </c>
      <c r="W1180" s="49" t="s">
        <v>18738</v>
      </c>
      <c r="X1180" s="32" t="s">
        <v>18603</v>
      </c>
      <c r="Y1180" s="49" t="s">
        <v>1930</v>
      </c>
      <c r="Z1180" s="49" t="s">
        <v>1930</v>
      </c>
      <c r="AA1180" s="49" t="s">
        <v>1930</v>
      </c>
      <c r="AB1180" s="83"/>
      <c r="AC1180" s="38"/>
    </row>
    <row r="1181" spans="1:29" s="102" customFormat="1" ht="15.75">
      <c r="A1181" s="44" t="s">
        <v>11063</v>
      </c>
      <c r="B1181" s="44" t="s">
        <v>9051</v>
      </c>
      <c r="C1181" s="44"/>
      <c r="D1181" s="44" t="s">
        <v>9052</v>
      </c>
      <c r="E1181" s="44" t="s">
        <v>2927</v>
      </c>
      <c r="F1181" s="44" t="s">
        <v>15631</v>
      </c>
      <c r="G1181" s="44" t="s">
        <v>15632</v>
      </c>
      <c r="H1181" s="44" t="s">
        <v>15633</v>
      </c>
      <c r="I1181" s="31" t="s">
        <v>15579</v>
      </c>
      <c r="J1181" s="31" t="s">
        <v>15580</v>
      </c>
      <c r="K1181" s="31" t="s">
        <v>15581</v>
      </c>
      <c r="L1181" s="31" t="s">
        <v>2681</v>
      </c>
      <c r="M1181" s="31"/>
      <c r="N1181" s="31" t="s">
        <v>11075</v>
      </c>
      <c r="O1181" s="31" t="s">
        <v>15634</v>
      </c>
      <c r="P1181" s="31" t="s">
        <v>13378</v>
      </c>
      <c r="Q1181" s="31" t="s">
        <v>11070</v>
      </c>
      <c r="R1181" s="31"/>
      <c r="S1181" s="31" t="s">
        <v>11071</v>
      </c>
      <c r="T1181" s="99" t="s">
        <v>18636</v>
      </c>
      <c r="U1181" s="100" t="s">
        <v>2769</v>
      </c>
      <c r="V1181" s="99" t="s">
        <v>3539</v>
      </c>
      <c r="W1181" s="99" t="s">
        <v>18740</v>
      </c>
      <c r="X1181" s="45" t="s">
        <v>18603</v>
      </c>
      <c r="Y1181" s="99" t="s">
        <v>1930</v>
      </c>
      <c r="Z1181" s="99" t="s">
        <v>1930</v>
      </c>
      <c r="AA1181" s="99" t="s">
        <v>1930</v>
      </c>
      <c r="AB1181" s="100"/>
      <c r="AC1181" s="101"/>
    </row>
    <row r="1182" spans="1:29" s="102" customFormat="1" ht="15.75">
      <c r="A1182" s="44" t="s">
        <v>11063</v>
      </c>
      <c r="B1182" s="44" t="s">
        <v>9051</v>
      </c>
      <c r="C1182" s="44"/>
      <c r="D1182" s="44" t="s">
        <v>9052</v>
      </c>
      <c r="E1182" s="44" t="s">
        <v>2927</v>
      </c>
      <c r="F1182" s="44" t="s">
        <v>15635</v>
      </c>
      <c r="G1182" s="44" t="s">
        <v>15636</v>
      </c>
      <c r="H1182" s="44" t="s">
        <v>15633</v>
      </c>
      <c r="I1182" s="31" t="s">
        <v>15579</v>
      </c>
      <c r="J1182" s="31" t="s">
        <v>15580</v>
      </c>
      <c r="K1182" s="31" t="s">
        <v>15581</v>
      </c>
      <c r="L1182" s="31" t="s">
        <v>2721</v>
      </c>
      <c r="M1182" s="31"/>
      <c r="N1182" s="31" t="s">
        <v>11075</v>
      </c>
      <c r="O1182" s="31" t="s">
        <v>15634</v>
      </c>
      <c r="P1182" s="31" t="s">
        <v>13378</v>
      </c>
      <c r="Q1182" s="31" t="s">
        <v>11070</v>
      </c>
      <c r="R1182" s="31"/>
      <c r="S1182" s="31" t="s">
        <v>11071</v>
      </c>
      <c r="T1182" s="99" t="s">
        <v>18636</v>
      </c>
      <c r="U1182" s="100" t="s">
        <v>2769</v>
      </c>
      <c r="V1182" s="99" t="s">
        <v>3539</v>
      </c>
      <c r="W1182" s="99" t="s">
        <v>18740</v>
      </c>
      <c r="X1182" s="45" t="s">
        <v>18603</v>
      </c>
      <c r="Y1182" s="99" t="s">
        <v>1930</v>
      </c>
      <c r="Z1182" s="99" t="s">
        <v>1930</v>
      </c>
      <c r="AA1182" s="99" t="s">
        <v>1930</v>
      </c>
      <c r="AB1182" s="100"/>
      <c r="AC1182" s="101"/>
    </row>
    <row r="1183" spans="1:29" s="102" customFormat="1" ht="15.75">
      <c r="A1183" s="44" t="s">
        <v>11063</v>
      </c>
      <c r="B1183" s="44" t="s">
        <v>9051</v>
      </c>
      <c r="C1183" s="44"/>
      <c r="D1183" s="44" t="s">
        <v>9052</v>
      </c>
      <c r="E1183" s="44" t="s">
        <v>2927</v>
      </c>
      <c r="F1183" s="44" t="s">
        <v>15637</v>
      </c>
      <c r="G1183" s="44" t="s">
        <v>15638</v>
      </c>
      <c r="H1183" s="44" t="s">
        <v>15633</v>
      </c>
      <c r="I1183" s="31" t="s">
        <v>15579</v>
      </c>
      <c r="J1183" s="31" t="s">
        <v>15580</v>
      </c>
      <c r="K1183" s="31" t="s">
        <v>15581</v>
      </c>
      <c r="L1183" s="31" t="s">
        <v>2723</v>
      </c>
      <c r="M1183" s="31"/>
      <c r="N1183" s="31" t="s">
        <v>11075</v>
      </c>
      <c r="O1183" s="31" t="s">
        <v>15634</v>
      </c>
      <c r="P1183" s="31" t="s">
        <v>13378</v>
      </c>
      <c r="Q1183" s="31" t="s">
        <v>11070</v>
      </c>
      <c r="R1183" s="31"/>
      <c r="S1183" s="31" t="s">
        <v>11071</v>
      </c>
      <c r="T1183" s="99" t="s">
        <v>18636</v>
      </c>
      <c r="U1183" s="100" t="s">
        <v>2769</v>
      </c>
      <c r="V1183" s="99" t="s">
        <v>3539</v>
      </c>
      <c r="W1183" s="99" t="s">
        <v>18740</v>
      </c>
      <c r="X1183" s="45" t="s">
        <v>18603</v>
      </c>
      <c r="Y1183" s="99" t="s">
        <v>1930</v>
      </c>
      <c r="Z1183" s="99" t="s">
        <v>1930</v>
      </c>
      <c r="AA1183" s="99" t="s">
        <v>1930</v>
      </c>
      <c r="AB1183" s="100"/>
      <c r="AC1183" s="101"/>
    </row>
    <row r="1184" spans="1:29" s="102" customFormat="1" ht="15.75">
      <c r="A1184" s="44" t="s">
        <v>11063</v>
      </c>
      <c r="B1184" s="44" t="s">
        <v>9051</v>
      </c>
      <c r="C1184" s="44"/>
      <c r="D1184" s="44" t="s">
        <v>9052</v>
      </c>
      <c r="E1184" s="44" t="s">
        <v>2927</v>
      </c>
      <c r="F1184" s="44" t="s">
        <v>15639</v>
      </c>
      <c r="G1184" s="44" t="s">
        <v>15640</v>
      </c>
      <c r="H1184" s="44" t="s">
        <v>15633</v>
      </c>
      <c r="I1184" s="31" t="s">
        <v>15579</v>
      </c>
      <c r="J1184" s="31" t="s">
        <v>15580</v>
      </c>
      <c r="K1184" s="31" t="s">
        <v>15581</v>
      </c>
      <c r="L1184" s="31" t="s">
        <v>2724</v>
      </c>
      <c r="M1184" s="31"/>
      <c r="N1184" s="31" t="s">
        <v>11075</v>
      </c>
      <c r="O1184" s="31" t="s">
        <v>15634</v>
      </c>
      <c r="P1184" s="31" t="s">
        <v>13378</v>
      </c>
      <c r="Q1184" s="31" t="s">
        <v>11070</v>
      </c>
      <c r="R1184" s="31"/>
      <c r="S1184" s="31" t="s">
        <v>11071</v>
      </c>
      <c r="T1184" s="99" t="s">
        <v>18636</v>
      </c>
      <c r="U1184" s="100" t="s">
        <v>2769</v>
      </c>
      <c r="V1184" s="99" t="s">
        <v>3539</v>
      </c>
      <c r="W1184" s="99" t="s">
        <v>18740</v>
      </c>
      <c r="X1184" s="45" t="s">
        <v>18603</v>
      </c>
      <c r="Y1184" s="99" t="s">
        <v>1930</v>
      </c>
      <c r="Z1184" s="99" t="s">
        <v>1930</v>
      </c>
      <c r="AA1184" s="99" t="s">
        <v>1930</v>
      </c>
      <c r="AB1184" s="100"/>
      <c r="AC1184" s="101"/>
    </row>
    <row r="1185" spans="1:29" s="33" customFormat="1" ht="15.75">
      <c r="A1185" s="31" t="s">
        <v>11063</v>
      </c>
      <c r="B1185" s="31" t="s">
        <v>9051</v>
      </c>
      <c r="C1185" s="31"/>
      <c r="D1185" s="31" t="s">
        <v>9052</v>
      </c>
      <c r="E1185" s="31" t="s">
        <v>2927</v>
      </c>
      <c r="F1185" s="31" t="s">
        <v>15641</v>
      </c>
      <c r="G1185" s="31" t="s">
        <v>15642</v>
      </c>
      <c r="H1185" s="31" t="s">
        <v>15643</v>
      </c>
      <c r="I1185" s="31" t="s">
        <v>15589</v>
      </c>
      <c r="J1185" s="31" t="s">
        <v>15590</v>
      </c>
      <c r="K1185" s="31" t="s">
        <v>15591</v>
      </c>
      <c r="L1185" s="31" t="s">
        <v>2681</v>
      </c>
      <c r="M1185" s="31"/>
      <c r="N1185" s="31" t="s">
        <v>11075</v>
      </c>
      <c r="O1185" s="31" t="s">
        <v>15644</v>
      </c>
      <c r="P1185" s="31" t="s">
        <v>11551</v>
      </c>
      <c r="Q1185" s="31" t="s">
        <v>11070</v>
      </c>
      <c r="R1185" s="31"/>
      <c r="S1185" s="31" t="s">
        <v>11071</v>
      </c>
      <c r="T1185" s="49" t="s">
        <v>18636</v>
      </c>
      <c r="U1185" s="83" t="s">
        <v>18605</v>
      </c>
      <c r="V1185" s="49" t="s">
        <v>3537</v>
      </c>
      <c r="W1185" s="49" t="s">
        <v>18738</v>
      </c>
      <c r="X1185" s="32" t="s">
        <v>18603</v>
      </c>
      <c r="Y1185" s="49" t="s">
        <v>1930</v>
      </c>
      <c r="Z1185" s="49" t="s">
        <v>1930</v>
      </c>
      <c r="AA1185" s="49" t="s">
        <v>1930</v>
      </c>
      <c r="AB1185" s="83"/>
      <c r="AC1185" s="38"/>
    </row>
    <row r="1186" spans="1:29" s="33" customFormat="1" ht="15.75">
      <c r="A1186" s="31" t="s">
        <v>11063</v>
      </c>
      <c r="B1186" s="31" t="s">
        <v>9051</v>
      </c>
      <c r="C1186" s="31"/>
      <c r="D1186" s="31" t="s">
        <v>9052</v>
      </c>
      <c r="E1186" s="31" t="s">
        <v>2927</v>
      </c>
      <c r="F1186" s="31" t="s">
        <v>15645</v>
      </c>
      <c r="G1186" s="31" t="s">
        <v>15646</v>
      </c>
      <c r="H1186" s="31" t="s">
        <v>15643</v>
      </c>
      <c r="I1186" s="31" t="s">
        <v>15589</v>
      </c>
      <c r="J1186" s="31" t="s">
        <v>15590</v>
      </c>
      <c r="K1186" s="31" t="s">
        <v>15591</v>
      </c>
      <c r="L1186" s="31" t="s">
        <v>2721</v>
      </c>
      <c r="M1186" s="31"/>
      <c r="N1186" s="31" t="s">
        <v>11075</v>
      </c>
      <c r="O1186" s="31" t="s">
        <v>15644</v>
      </c>
      <c r="P1186" s="31" t="s">
        <v>11551</v>
      </c>
      <c r="Q1186" s="31" t="s">
        <v>11070</v>
      </c>
      <c r="R1186" s="31"/>
      <c r="S1186" s="31" t="s">
        <v>11071</v>
      </c>
      <c r="T1186" s="49" t="s">
        <v>18636</v>
      </c>
      <c r="U1186" s="83" t="s">
        <v>18605</v>
      </c>
      <c r="V1186" s="49" t="s">
        <v>3537</v>
      </c>
      <c r="W1186" s="49" t="s">
        <v>18738</v>
      </c>
      <c r="X1186" s="32" t="s">
        <v>18603</v>
      </c>
      <c r="Y1186" s="49" t="s">
        <v>1930</v>
      </c>
      <c r="Z1186" s="49" t="s">
        <v>1930</v>
      </c>
      <c r="AA1186" s="49" t="s">
        <v>1930</v>
      </c>
      <c r="AB1186" s="83"/>
      <c r="AC1186" s="38"/>
    </row>
    <row r="1187" spans="1:29" s="33" customFormat="1" ht="15.75">
      <c r="A1187" s="31" t="s">
        <v>11063</v>
      </c>
      <c r="B1187" s="31" t="s">
        <v>9051</v>
      </c>
      <c r="C1187" s="31"/>
      <c r="D1187" s="31" t="s">
        <v>9052</v>
      </c>
      <c r="E1187" s="31" t="s">
        <v>2927</v>
      </c>
      <c r="F1187" s="31" t="s">
        <v>15647</v>
      </c>
      <c r="G1187" s="31" t="s">
        <v>15648</v>
      </c>
      <c r="H1187" s="31" t="s">
        <v>15649</v>
      </c>
      <c r="I1187" s="31" t="s">
        <v>15593</v>
      </c>
      <c r="J1187" s="31" t="s">
        <v>15594</v>
      </c>
      <c r="K1187" s="31" t="s">
        <v>15595</v>
      </c>
      <c r="L1187" s="31" t="s">
        <v>2681</v>
      </c>
      <c r="M1187" s="31"/>
      <c r="N1187" s="31" t="s">
        <v>11075</v>
      </c>
      <c r="O1187" s="31" t="s">
        <v>15650</v>
      </c>
      <c r="P1187" s="31" t="s">
        <v>11551</v>
      </c>
      <c r="Q1187" s="31" t="s">
        <v>11070</v>
      </c>
      <c r="R1187" s="31"/>
      <c r="S1187" s="31" t="s">
        <v>11071</v>
      </c>
      <c r="T1187" s="49" t="s">
        <v>18636</v>
      </c>
      <c r="U1187" s="83" t="s">
        <v>18605</v>
      </c>
      <c r="V1187" s="49" t="s">
        <v>3537</v>
      </c>
      <c r="W1187" s="49" t="s">
        <v>18738</v>
      </c>
      <c r="X1187" s="32" t="s">
        <v>18603</v>
      </c>
      <c r="Y1187" s="49" t="s">
        <v>1930</v>
      </c>
      <c r="Z1187" s="49" t="s">
        <v>1930</v>
      </c>
      <c r="AA1187" s="49" t="s">
        <v>1930</v>
      </c>
      <c r="AB1187" s="83"/>
      <c r="AC1187" s="38"/>
    </row>
    <row r="1188" spans="1:29" s="33" customFormat="1" ht="15.75">
      <c r="A1188" s="31" t="s">
        <v>11063</v>
      </c>
      <c r="B1188" s="31" t="s">
        <v>9051</v>
      </c>
      <c r="C1188" s="31"/>
      <c r="D1188" s="31" t="s">
        <v>9052</v>
      </c>
      <c r="E1188" s="31" t="s">
        <v>2927</v>
      </c>
      <c r="F1188" s="31" t="s">
        <v>15651</v>
      </c>
      <c r="G1188" s="31" t="s">
        <v>15652</v>
      </c>
      <c r="H1188" s="31" t="s">
        <v>15649</v>
      </c>
      <c r="I1188" s="31" t="s">
        <v>15593</v>
      </c>
      <c r="J1188" s="31" t="s">
        <v>15594</v>
      </c>
      <c r="K1188" s="31" t="s">
        <v>15595</v>
      </c>
      <c r="L1188" s="31" t="s">
        <v>2721</v>
      </c>
      <c r="M1188" s="31"/>
      <c r="N1188" s="31" t="s">
        <v>11075</v>
      </c>
      <c r="O1188" s="31" t="s">
        <v>15650</v>
      </c>
      <c r="P1188" s="31" t="s">
        <v>11551</v>
      </c>
      <c r="Q1188" s="31" t="s">
        <v>11070</v>
      </c>
      <c r="R1188" s="31"/>
      <c r="S1188" s="31" t="s">
        <v>11071</v>
      </c>
      <c r="T1188" s="49" t="s">
        <v>18636</v>
      </c>
      <c r="U1188" s="83" t="s">
        <v>18605</v>
      </c>
      <c r="V1188" s="49" t="s">
        <v>3537</v>
      </c>
      <c r="W1188" s="49" t="s">
        <v>18738</v>
      </c>
      <c r="X1188" s="32" t="s">
        <v>18603</v>
      </c>
      <c r="Y1188" s="49" t="s">
        <v>1930</v>
      </c>
      <c r="Z1188" s="49" t="s">
        <v>1930</v>
      </c>
      <c r="AA1188" s="49" t="s">
        <v>1930</v>
      </c>
      <c r="AB1188" s="83"/>
      <c r="AC1188" s="38"/>
    </row>
    <row r="1189" spans="1:29" s="33" customFormat="1" ht="15.75">
      <c r="A1189" s="31" t="s">
        <v>11063</v>
      </c>
      <c r="B1189" s="31" t="s">
        <v>9051</v>
      </c>
      <c r="C1189" s="31"/>
      <c r="D1189" s="31" t="s">
        <v>9052</v>
      </c>
      <c r="E1189" s="31" t="s">
        <v>2927</v>
      </c>
      <c r="F1189" s="31" t="s">
        <v>15653</v>
      </c>
      <c r="G1189" s="31" t="s">
        <v>15654</v>
      </c>
      <c r="H1189" s="31" t="s">
        <v>15655</v>
      </c>
      <c r="I1189" s="31" t="s">
        <v>15597</v>
      </c>
      <c r="J1189" s="31" t="s">
        <v>15598</v>
      </c>
      <c r="K1189" s="31" t="s">
        <v>15599</v>
      </c>
      <c r="L1189" s="31" t="s">
        <v>2681</v>
      </c>
      <c r="M1189" s="31"/>
      <c r="N1189" s="31" t="s">
        <v>11075</v>
      </c>
      <c r="O1189" s="31" t="s">
        <v>15656</v>
      </c>
      <c r="P1189" s="31" t="s">
        <v>13378</v>
      </c>
      <c r="Q1189" s="31" t="s">
        <v>11070</v>
      </c>
      <c r="R1189" s="31"/>
      <c r="S1189" s="31" t="s">
        <v>11071</v>
      </c>
      <c r="T1189" s="49" t="s">
        <v>18636</v>
      </c>
      <c r="U1189" s="83" t="s">
        <v>18605</v>
      </c>
      <c r="V1189" s="49" t="s">
        <v>3537</v>
      </c>
      <c r="W1189" s="49" t="s">
        <v>18738</v>
      </c>
      <c r="X1189" s="32" t="s">
        <v>18603</v>
      </c>
      <c r="Y1189" s="49" t="s">
        <v>1930</v>
      </c>
      <c r="Z1189" s="49" t="s">
        <v>1930</v>
      </c>
      <c r="AA1189" s="49" t="s">
        <v>1930</v>
      </c>
      <c r="AB1189" s="83"/>
      <c r="AC1189" s="38"/>
    </row>
    <row r="1190" spans="1:29" s="33" customFormat="1" ht="15.75">
      <c r="A1190" s="31" t="s">
        <v>11063</v>
      </c>
      <c r="B1190" s="31" t="s">
        <v>9051</v>
      </c>
      <c r="C1190" s="31"/>
      <c r="D1190" s="31" t="s">
        <v>9052</v>
      </c>
      <c r="E1190" s="31" t="s">
        <v>2927</v>
      </c>
      <c r="F1190" s="31" t="s">
        <v>15657</v>
      </c>
      <c r="G1190" s="31" t="s">
        <v>15658</v>
      </c>
      <c r="H1190" s="31" t="s">
        <v>15655</v>
      </c>
      <c r="I1190" s="31" t="s">
        <v>15597</v>
      </c>
      <c r="J1190" s="31" t="s">
        <v>15598</v>
      </c>
      <c r="K1190" s="31" t="s">
        <v>15599</v>
      </c>
      <c r="L1190" s="31" t="s">
        <v>2721</v>
      </c>
      <c r="M1190" s="31"/>
      <c r="N1190" s="31" t="s">
        <v>11075</v>
      </c>
      <c r="O1190" s="31" t="s">
        <v>15656</v>
      </c>
      <c r="P1190" s="31" t="s">
        <v>13378</v>
      </c>
      <c r="Q1190" s="31" t="s">
        <v>11070</v>
      </c>
      <c r="R1190" s="31"/>
      <c r="S1190" s="31" t="s">
        <v>11071</v>
      </c>
      <c r="T1190" s="49" t="s">
        <v>18636</v>
      </c>
      <c r="U1190" s="83" t="s">
        <v>18605</v>
      </c>
      <c r="V1190" s="49" t="s">
        <v>3537</v>
      </c>
      <c r="W1190" s="49" t="s">
        <v>18738</v>
      </c>
      <c r="X1190" s="32" t="s">
        <v>18603</v>
      </c>
      <c r="Y1190" s="49" t="s">
        <v>1930</v>
      </c>
      <c r="Z1190" s="49" t="s">
        <v>1930</v>
      </c>
      <c r="AA1190" s="49" t="s">
        <v>1930</v>
      </c>
      <c r="AB1190" s="83"/>
      <c r="AC1190" s="38"/>
    </row>
    <row r="1191" spans="1:29" s="33" customFormat="1" ht="15.75">
      <c r="A1191" s="31" t="s">
        <v>11063</v>
      </c>
      <c r="B1191" s="31" t="s">
        <v>9051</v>
      </c>
      <c r="C1191" s="31"/>
      <c r="D1191" s="31" t="s">
        <v>9052</v>
      </c>
      <c r="E1191" s="31" t="s">
        <v>2927</v>
      </c>
      <c r="F1191" s="31" t="s">
        <v>15659</v>
      </c>
      <c r="G1191" s="31" t="s">
        <v>15660</v>
      </c>
      <c r="H1191" s="31" t="s">
        <v>15655</v>
      </c>
      <c r="I1191" s="31" t="s">
        <v>15597</v>
      </c>
      <c r="J1191" s="31" t="s">
        <v>15598</v>
      </c>
      <c r="K1191" s="31" t="s">
        <v>15599</v>
      </c>
      <c r="L1191" s="31" t="s">
        <v>2723</v>
      </c>
      <c r="M1191" s="31"/>
      <c r="N1191" s="31" t="s">
        <v>11075</v>
      </c>
      <c r="O1191" s="31" t="s">
        <v>15656</v>
      </c>
      <c r="P1191" s="31" t="s">
        <v>13378</v>
      </c>
      <c r="Q1191" s="31" t="s">
        <v>11070</v>
      </c>
      <c r="R1191" s="31"/>
      <c r="S1191" s="31" t="s">
        <v>11071</v>
      </c>
      <c r="T1191" s="49" t="s">
        <v>18636</v>
      </c>
      <c r="U1191" s="83" t="s">
        <v>18605</v>
      </c>
      <c r="V1191" s="49" t="s">
        <v>3537</v>
      </c>
      <c r="W1191" s="49" t="s">
        <v>18738</v>
      </c>
      <c r="X1191" s="32" t="s">
        <v>18603</v>
      </c>
      <c r="Y1191" s="49" t="s">
        <v>1930</v>
      </c>
      <c r="Z1191" s="49" t="s">
        <v>1930</v>
      </c>
      <c r="AA1191" s="49" t="s">
        <v>1930</v>
      </c>
      <c r="AB1191" s="83"/>
      <c r="AC1191" s="38"/>
    </row>
    <row r="1192" spans="1:29" s="33" customFormat="1" ht="15.75">
      <c r="A1192" s="31" t="s">
        <v>11063</v>
      </c>
      <c r="B1192" s="31" t="s">
        <v>9051</v>
      </c>
      <c r="C1192" s="31"/>
      <c r="D1192" s="31" t="s">
        <v>9052</v>
      </c>
      <c r="E1192" s="31" t="s">
        <v>2927</v>
      </c>
      <c r="F1192" s="31" t="s">
        <v>15661</v>
      </c>
      <c r="G1192" s="31" t="s">
        <v>15662</v>
      </c>
      <c r="H1192" s="31" t="s">
        <v>15655</v>
      </c>
      <c r="I1192" s="31" t="s">
        <v>15597</v>
      </c>
      <c r="J1192" s="31" t="s">
        <v>15598</v>
      </c>
      <c r="K1192" s="31" t="s">
        <v>15599</v>
      </c>
      <c r="L1192" s="31" t="s">
        <v>2724</v>
      </c>
      <c r="M1192" s="31"/>
      <c r="N1192" s="31" t="s">
        <v>11075</v>
      </c>
      <c r="O1192" s="31" t="s">
        <v>15656</v>
      </c>
      <c r="P1192" s="31" t="s">
        <v>13378</v>
      </c>
      <c r="Q1192" s="31" t="s">
        <v>11070</v>
      </c>
      <c r="R1192" s="31"/>
      <c r="S1192" s="31" t="s">
        <v>11071</v>
      </c>
      <c r="T1192" s="49" t="s">
        <v>18636</v>
      </c>
      <c r="U1192" s="83" t="s">
        <v>18605</v>
      </c>
      <c r="V1192" s="49" t="s">
        <v>3537</v>
      </c>
      <c r="W1192" s="49" t="s">
        <v>18738</v>
      </c>
      <c r="X1192" s="32" t="s">
        <v>18603</v>
      </c>
      <c r="Y1192" s="49" t="s">
        <v>1930</v>
      </c>
      <c r="Z1192" s="49" t="s">
        <v>1930</v>
      </c>
      <c r="AA1192" s="49" t="s">
        <v>1930</v>
      </c>
      <c r="AB1192" s="83"/>
      <c r="AC1192" s="38"/>
    </row>
    <row r="1193" spans="1:29" s="102" customFormat="1" ht="15.75">
      <c r="A1193" s="44" t="s">
        <v>11063</v>
      </c>
      <c r="B1193" s="44" t="s">
        <v>9051</v>
      </c>
      <c r="C1193" s="44"/>
      <c r="D1193" s="44" t="s">
        <v>9052</v>
      </c>
      <c r="E1193" s="44" t="s">
        <v>2927</v>
      </c>
      <c r="F1193" s="44" t="s">
        <v>15663</v>
      </c>
      <c r="G1193" s="44" t="s">
        <v>15664</v>
      </c>
      <c r="H1193" s="44" t="s">
        <v>15665</v>
      </c>
      <c r="I1193" s="31" t="s">
        <v>15601</v>
      </c>
      <c r="J1193" s="31" t="s">
        <v>15602</v>
      </c>
      <c r="K1193" s="31" t="s">
        <v>15603</v>
      </c>
      <c r="L1193" s="31" t="s">
        <v>2681</v>
      </c>
      <c r="M1193" s="31"/>
      <c r="N1193" s="31" t="s">
        <v>11075</v>
      </c>
      <c r="O1193" s="31" t="s">
        <v>15666</v>
      </c>
      <c r="P1193" s="31" t="s">
        <v>13378</v>
      </c>
      <c r="Q1193" s="31" t="s">
        <v>11070</v>
      </c>
      <c r="R1193" s="31"/>
      <c r="S1193" s="31" t="s">
        <v>11071</v>
      </c>
      <c r="T1193" s="99" t="s">
        <v>18636</v>
      </c>
      <c r="U1193" s="100" t="s">
        <v>2769</v>
      </c>
      <c r="V1193" s="99" t="s">
        <v>3539</v>
      </c>
      <c r="W1193" s="99" t="s">
        <v>18740</v>
      </c>
      <c r="X1193" s="45" t="s">
        <v>18603</v>
      </c>
      <c r="Y1193" s="99" t="s">
        <v>1930</v>
      </c>
      <c r="Z1193" s="99" t="s">
        <v>1930</v>
      </c>
      <c r="AA1193" s="99" t="s">
        <v>1930</v>
      </c>
      <c r="AB1193" s="100"/>
      <c r="AC1193" s="101"/>
    </row>
    <row r="1194" spans="1:29" s="102" customFormat="1" ht="15.75">
      <c r="A1194" s="44" t="s">
        <v>11063</v>
      </c>
      <c r="B1194" s="44" t="s">
        <v>9051</v>
      </c>
      <c r="C1194" s="44"/>
      <c r="D1194" s="44" t="s">
        <v>9052</v>
      </c>
      <c r="E1194" s="44" t="s">
        <v>2927</v>
      </c>
      <c r="F1194" s="44" t="s">
        <v>15667</v>
      </c>
      <c r="G1194" s="44" t="s">
        <v>15668</v>
      </c>
      <c r="H1194" s="44" t="s">
        <v>15665</v>
      </c>
      <c r="I1194" s="31" t="s">
        <v>15601</v>
      </c>
      <c r="J1194" s="31" t="s">
        <v>15602</v>
      </c>
      <c r="K1194" s="31" t="s">
        <v>15603</v>
      </c>
      <c r="L1194" s="31" t="s">
        <v>2721</v>
      </c>
      <c r="M1194" s="31"/>
      <c r="N1194" s="31" t="s">
        <v>11075</v>
      </c>
      <c r="O1194" s="31" t="s">
        <v>15666</v>
      </c>
      <c r="P1194" s="31" t="s">
        <v>13378</v>
      </c>
      <c r="Q1194" s="31" t="s">
        <v>11070</v>
      </c>
      <c r="R1194" s="31"/>
      <c r="S1194" s="31" t="s">
        <v>11071</v>
      </c>
      <c r="T1194" s="99" t="s">
        <v>18636</v>
      </c>
      <c r="U1194" s="100" t="s">
        <v>2769</v>
      </c>
      <c r="V1194" s="99" t="s">
        <v>3539</v>
      </c>
      <c r="W1194" s="99" t="s">
        <v>18740</v>
      </c>
      <c r="X1194" s="45" t="s">
        <v>18603</v>
      </c>
      <c r="Y1194" s="99" t="s">
        <v>1930</v>
      </c>
      <c r="Z1194" s="99" t="s">
        <v>1930</v>
      </c>
      <c r="AA1194" s="99" t="s">
        <v>1930</v>
      </c>
      <c r="AB1194" s="100"/>
      <c r="AC1194" s="101"/>
    </row>
    <row r="1195" spans="1:29" s="102" customFormat="1" ht="15.75">
      <c r="A1195" s="44" t="s">
        <v>11063</v>
      </c>
      <c r="B1195" s="44" t="s">
        <v>9051</v>
      </c>
      <c r="C1195" s="44"/>
      <c r="D1195" s="44" t="s">
        <v>9052</v>
      </c>
      <c r="E1195" s="44" t="s">
        <v>2927</v>
      </c>
      <c r="F1195" s="44" t="s">
        <v>15669</v>
      </c>
      <c r="G1195" s="44" t="s">
        <v>15670</v>
      </c>
      <c r="H1195" s="44" t="s">
        <v>15665</v>
      </c>
      <c r="I1195" s="31" t="s">
        <v>15601</v>
      </c>
      <c r="J1195" s="31" t="s">
        <v>15602</v>
      </c>
      <c r="K1195" s="31" t="s">
        <v>15603</v>
      </c>
      <c r="L1195" s="31" t="s">
        <v>2723</v>
      </c>
      <c r="M1195" s="31"/>
      <c r="N1195" s="31" t="s">
        <v>11075</v>
      </c>
      <c r="O1195" s="31" t="s">
        <v>15666</v>
      </c>
      <c r="P1195" s="31" t="s">
        <v>13378</v>
      </c>
      <c r="Q1195" s="31" t="s">
        <v>11070</v>
      </c>
      <c r="R1195" s="31"/>
      <c r="S1195" s="31" t="s">
        <v>11071</v>
      </c>
      <c r="T1195" s="99" t="s">
        <v>18636</v>
      </c>
      <c r="U1195" s="100" t="s">
        <v>2769</v>
      </c>
      <c r="V1195" s="99" t="s">
        <v>3539</v>
      </c>
      <c r="W1195" s="99" t="s">
        <v>18740</v>
      </c>
      <c r="X1195" s="45" t="s">
        <v>18603</v>
      </c>
      <c r="Y1195" s="99" t="s">
        <v>1930</v>
      </c>
      <c r="Z1195" s="99" t="s">
        <v>1930</v>
      </c>
      <c r="AA1195" s="99" t="s">
        <v>1930</v>
      </c>
      <c r="AB1195" s="100"/>
      <c r="AC1195" s="101"/>
    </row>
    <row r="1196" spans="1:29" s="102" customFormat="1" ht="15.75">
      <c r="A1196" s="44" t="s">
        <v>11063</v>
      </c>
      <c r="B1196" s="44" t="s">
        <v>9051</v>
      </c>
      <c r="C1196" s="44"/>
      <c r="D1196" s="44" t="s">
        <v>9052</v>
      </c>
      <c r="E1196" s="44" t="s">
        <v>2927</v>
      </c>
      <c r="F1196" s="44" t="s">
        <v>15671</v>
      </c>
      <c r="G1196" s="44" t="s">
        <v>15672</v>
      </c>
      <c r="H1196" s="44" t="s">
        <v>15665</v>
      </c>
      <c r="I1196" s="31" t="s">
        <v>15601</v>
      </c>
      <c r="J1196" s="31" t="s">
        <v>15602</v>
      </c>
      <c r="K1196" s="31" t="s">
        <v>15603</v>
      </c>
      <c r="L1196" s="31" t="s">
        <v>2724</v>
      </c>
      <c r="M1196" s="31"/>
      <c r="N1196" s="31" t="s">
        <v>11075</v>
      </c>
      <c r="O1196" s="31" t="s">
        <v>15666</v>
      </c>
      <c r="P1196" s="31" t="s">
        <v>13378</v>
      </c>
      <c r="Q1196" s="31" t="s">
        <v>11070</v>
      </c>
      <c r="R1196" s="31"/>
      <c r="S1196" s="31" t="s">
        <v>11071</v>
      </c>
      <c r="T1196" s="99" t="s">
        <v>18636</v>
      </c>
      <c r="U1196" s="100" t="s">
        <v>2769</v>
      </c>
      <c r="V1196" s="99" t="s">
        <v>3539</v>
      </c>
      <c r="W1196" s="99" t="s">
        <v>18740</v>
      </c>
      <c r="X1196" s="45" t="s">
        <v>18603</v>
      </c>
      <c r="Y1196" s="99" t="s">
        <v>1930</v>
      </c>
      <c r="Z1196" s="99" t="s">
        <v>1930</v>
      </c>
      <c r="AA1196" s="99" t="s">
        <v>1930</v>
      </c>
      <c r="AB1196" s="100"/>
      <c r="AC1196" s="101"/>
    </row>
    <row r="1197" spans="1:29" s="33" customFormat="1" ht="15.75">
      <c r="A1197" s="31" t="s">
        <v>11063</v>
      </c>
      <c r="B1197" s="31" t="s">
        <v>9051</v>
      </c>
      <c r="C1197" s="31"/>
      <c r="D1197" s="31" t="s">
        <v>9052</v>
      </c>
      <c r="E1197" s="31" t="s">
        <v>2927</v>
      </c>
      <c r="F1197" s="31" t="s">
        <v>15673</v>
      </c>
      <c r="G1197" s="31" t="s">
        <v>15674</v>
      </c>
      <c r="H1197" s="31" t="s">
        <v>15675</v>
      </c>
      <c r="I1197" s="31" t="s">
        <v>15605</v>
      </c>
      <c r="J1197" s="31" t="s">
        <v>15606</v>
      </c>
      <c r="K1197" s="31" t="s">
        <v>15607</v>
      </c>
      <c r="L1197" s="31" t="s">
        <v>2681</v>
      </c>
      <c r="M1197" s="31"/>
      <c r="N1197" s="31" t="s">
        <v>11075</v>
      </c>
      <c r="O1197" s="31" t="s">
        <v>15676</v>
      </c>
      <c r="P1197" s="31" t="s">
        <v>11551</v>
      </c>
      <c r="Q1197" s="31" t="s">
        <v>11070</v>
      </c>
      <c r="R1197" s="31"/>
      <c r="S1197" s="31" t="s">
        <v>11071</v>
      </c>
      <c r="T1197" s="49" t="s">
        <v>18636</v>
      </c>
      <c r="U1197" s="83" t="s">
        <v>18605</v>
      </c>
      <c r="V1197" s="49" t="s">
        <v>3537</v>
      </c>
      <c r="W1197" s="49" t="s">
        <v>18738</v>
      </c>
      <c r="X1197" s="32" t="s">
        <v>18603</v>
      </c>
      <c r="Y1197" s="49" t="s">
        <v>1930</v>
      </c>
      <c r="Z1197" s="49" t="s">
        <v>1930</v>
      </c>
      <c r="AA1197" s="49" t="s">
        <v>1930</v>
      </c>
      <c r="AB1197" s="83"/>
      <c r="AC1197" s="38"/>
    </row>
    <row r="1198" spans="1:29" s="33" customFormat="1" ht="15.75">
      <c r="A1198" s="31" t="s">
        <v>11063</v>
      </c>
      <c r="B1198" s="31" t="s">
        <v>9051</v>
      </c>
      <c r="C1198" s="31"/>
      <c r="D1198" s="31" t="s">
        <v>9052</v>
      </c>
      <c r="E1198" s="31" t="s">
        <v>2927</v>
      </c>
      <c r="F1198" s="31" t="s">
        <v>15677</v>
      </c>
      <c r="G1198" s="31" t="s">
        <v>15678</v>
      </c>
      <c r="H1198" s="31" t="s">
        <v>15675</v>
      </c>
      <c r="I1198" s="31" t="s">
        <v>15605</v>
      </c>
      <c r="J1198" s="31" t="s">
        <v>15606</v>
      </c>
      <c r="K1198" s="31" t="s">
        <v>15607</v>
      </c>
      <c r="L1198" s="31" t="s">
        <v>2721</v>
      </c>
      <c r="M1198" s="31"/>
      <c r="N1198" s="31" t="s">
        <v>11075</v>
      </c>
      <c r="O1198" s="31" t="s">
        <v>15676</v>
      </c>
      <c r="P1198" s="31" t="s">
        <v>11551</v>
      </c>
      <c r="Q1198" s="31" t="s">
        <v>11070</v>
      </c>
      <c r="R1198" s="31"/>
      <c r="S1198" s="31" t="s">
        <v>11071</v>
      </c>
      <c r="T1198" s="49" t="s">
        <v>18636</v>
      </c>
      <c r="U1198" s="83" t="s">
        <v>18605</v>
      </c>
      <c r="V1198" s="49" t="s">
        <v>3537</v>
      </c>
      <c r="W1198" s="49" t="s">
        <v>18738</v>
      </c>
      <c r="X1198" s="32" t="s">
        <v>18603</v>
      </c>
      <c r="Y1198" s="49" t="s">
        <v>1930</v>
      </c>
      <c r="Z1198" s="49" t="s">
        <v>1930</v>
      </c>
      <c r="AA1198" s="49" t="s">
        <v>1930</v>
      </c>
      <c r="AB1198" s="83"/>
      <c r="AC1198" s="38"/>
    </row>
    <row r="1199" spans="1:29" s="102" customFormat="1" ht="15.75">
      <c r="A1199" s="44" t="s">
        <v>11063</v>
      </c>
      <c r="B1199" s="44" t="s">
        <v>9051</v>
      </c>
      <c r="C1199" s="44"/>
      <c r="D1199" s="44" t="s">
        <v>9052</v>
      </c>
      <c r="E1199" s="44" t="s">
        <v>2927</v>
      </c>
      <c r="F1199" s="44" t="s">
        <v>15679</v>
      </c>
      <c r="G1199" s="44" t="s">
        <v>15680</v>
      </c>
      <c r="H1199" s="44" t="s">
        <v>15681</v>
      </c>
      <c r="I1199" s="31" t="s">
        <v>15610</v>
      </c>
      <c r="J1199" s="31" t="s">
        <v>15611</v>
      </c>
      <c r="K1199" s="31" t="s">
        <v>15612</v>
      </c>
      <c r="L1199" s="31" t="s">
        <v>2681</v>
      </c>
      <c r="M1199" s="31"/>
      <c r="N1199" s="31" t="s">
        <v>11075</v>
      </c>
      <c r="O1199" s="31" t="s">
        <v>15682</v>
      </c>
      <c r="P1199" s="31" t="s">
        <v>11551</v>
      </c>
      <c r="Q1199" s="31" t="s">
        <v>11070</v>
      </c>
      <c r="R1199" s="31"/>
      <c r="S1199" s="31" t="s">
        <v>11071</v>
      </c>
      <c r="T1199" s="99" t="s">
        <v>18636</v>
      </c>
      <c r="U1199" s="100" t="s">
        <v>2769</v>
      </c>
      <c r="V1199" s="99" t="s">
        <v>3539</v>
      </c>
      <c r="W1199" s="99" t="s">
        <v>18740</v>
      </c>
      <c r="X1199" s="45" t="s">
        <v>18603</v>
      </c>
      <c r="Y1199" s="99" t="s">
        <v>1930</v>
      </c>
      <c r="Z1199" s="99" t="s">
        <v>1930</v>
      </c>
      <c r="AA1199" s="99" t="s">
        <v>1930</v>
      </c>
      <c r="AB1199" s="100"/>
      <c r="AC1199" s="101"/>
    </row>
    <row r="1200" spans="1:29" s="102" customFormat="1" ht="15.75">
      <c r="A1200" s="44" t="s">
        <v>11063</v>
      </c>
      <c r="B1200" s="44" t="s">
        <v>9051</v>
      </c>
      <c r="C1200" s="44"/>
      <c r="D1200" s="44" t="s">
        <v>9052</v>
      </c>
      <c r="E1200" s="44" t="s">
        <v>2927</v>
      </c>
      <c r="F1200" s="44" t="s">
        <v>15683</v>
      </c>
      <c r="G1200" s="44" t="s">
        <v>15684</v>
      </c>
      <c r="H1200" s="44" t="s">
        <v>15681</v>
      </c>
      <c r="I1200" s="31" t="s">
        <v>15610</v>
      </c>
      <c r="J1200" s="31" t="s">
        <v>15611</v>
      </c>
      <c r="K1200" s="31" t="s">
        <v>15612</v>
      </c>
      <c r="L1200" s="31" t="s">
        <v>2721</v>
      </c>
      <c r="M1200" s="31"/>
      <c r="N1200" s="31" t="s">
        <v>11075</v>
      </c>
      <c r="O1200" s="31" t="s">
        <v>15682</v>
      </c>
      <c r="P1200" s="31" t="s">
        <v>11551</v>
      </c>
      <c r="Q1200" s="31" t="s">
        <v>11070</v>
      </c>
      <c r="R1200" s="31"/>
      <c r="S1200" s="31" t="s">
        <v>11071</v>
      </c>
      <c r="T1200" s="99" t="s">
        <v>18636</v>
      </c>
      <c r="U1200" s="100" t="s">
        <v>2769</v>
      </c>
      <c r="V1200" s="99" t="s">
        <v>3539</v>
      </c>
      <c r="W1200" s="99" t="s">
        <v>18740</v>
      </c>
      <c r="X1200" s="45" t="s">
        <v>18603</v>
      </c>
      <c r="Y1200" s="99" t="s">
        <v>1930</v>
      </c>
      <c r="Z1200" s="99" t="s">
        <v>1930</v>
      </c>
      <c r="AA1200" s="99" t="s">
        <v>1930</v>
      </c>
      <c r="AB1200" s="100"/>
      <c r="AC1200" s="101"/>
    </row>
    <row r="1201" spans="1:29" s="33" customFormat="1" ht="15.75">
      <c r="A1201" s="31" t="s">
        <v>11063</v>
      </c>
      <c r="B1201" s="31" t="s">
        <v>9051</v>
      </c>
      <c r="C1201" s="31"/>
      <c r="D1201" s="31" t="s">
        <v>9052</v>
      </c>
      <c r="E1201" s="31" t="s">
        <v>2927</v>
      </c>
      <c r="F1201" s="31" t="s">
        <v>15685</v>
      </c>
      <c r="G1201" s="31" t="s">
        <v>15686</v>
      </c>
      <c r="H1201" s="31" t="s">
        <v>15687</v>
      </c>
      <c r="I1201" s="31" t="s">
        <v>15616</v>
      </c>
      <c r="J1201" s="31" t="s">
        <v>15617</v>
      </c>
      <c r="K1201" s="31" t="s">
        <v>15618</v>
      </c>
      <c r="L1201" s="31" t="s">
        <v>2681</v>
      </c>
      <c r="M1201" s="31"/>
      <c r="N1201" s="31" t="s">
        <v>11075</v>
      </c>
      <c r="O1201" s="31" t="s">
        <v>15688</v>
      </c>
      <c r="P1201" s="31" t="s">
        <v>11551</v>
      </c>
      <c r="Q1201" s="31" t="s">
        <v>11070</v>
      </c>
      <c r="R1201" s="31"/>
      <c r="S1201" s="31" t="s">
        <v>11071</v>
      </c>
      <c r="T1201" s="49" t="s">
        <v>18636</v>
      </c>
      <c r="U1201" s="83" t="s">
        <v>18605</v>
      </c>
      <c r="V1201" s="49" t="s">
        <v>3537</v>
      </c>
      <c r="W1201" s="49" t="s">
        <v>18738</v>
      </c>
      <c r="X1201" s="32" t="s">
        <v>18603</v>
      </c>
      <c r="Y1201" s="49" t="s">
        <v>1930</v>
      </c>
      <c r="Z1201" s="49" t="s">
        <v>1930</v>
      </c>
      <c r="AA1201" s="49" t="s">
        <v>1930</v>
      </c>
      <c r="AB1201" s="83"/>
      <c r="AC1201" s="38"/>
    </row>
    <row r="1202" spans="1:29" s="33" customFormat="1" ht="15.75">
      <c r="A1202" s="31" t="s">
        <v>11063</v>
      </c>
      <c r="B1202" s="31" t="s">
        <v>9051</v>
      </c>
      <c r="C1202" s="31"/>
      <c r="D1202" s="31" t="s">
        <v>9052</v>
      </c>
      <c r="E1202" s="31" t="s">
        <v>2927</v>
      </c>
      <c r="F1202" s="31" t="s">
        <v>15689</v>
      </c>
      <c r="G1202" s="31" t="s">
        <v>15690</v>
      </c>
      <c r="H1202" s="31" t="s">
        <v>15687</v>
      </c>
      <c r="I1202" s="31" t="s">
        <v>15616</v>
      </c>
      <c r="J1202" s="31" t="s">
        <v>15617</v>
      </c>
      <c r="K1202" s="31" t="s">
        <v>15618</v>
      </c>
      <c r="L1202" s="31" t="s">
        <v>2721</v>
      </c>
      <c r="M1202" s="31"/>
      <c r="N1202" s="31" t="s">
        <v>11075</v>
      </c>
      <c r="O1202" s="31" t="s">
        <v>15688</v>
      </c>
      <c r="P1202" s="31" t="s">
        <v>11551</v>
      </c>
      <c r="Q1202" s="31" t="s">
        <v>11070</v>
      </c>
      <c r="R1202" s="31"/>
      <c r="S1202" s="31" t="s">
        <v>11071</v>
      </c>
      <c r="T1202" s="49" t="s">
        <v>18636</v>
      </c>
      <c r="U1202" s="83" t="s">
        <v>18605</v>
      </c>
      <c r="V1202" s="49" t="s">
        <v>3537</v>
      </c>
      <c r="W1202" s="49" t="s">
        <v>18738</v>
      </c>
      <c r="X1202" s="32" t="s">
        <v>18603</v>
      </c>
      <c r="Y1202" s="49" t="s">
        <v>1930</v>
      </c>
      <c r="Z1202" s="49" t="s">
        <v>1930</v>
      </c>
      <c r="AA1202" s="49" t="s">
        <v>1930</v>
      </c>
      <c r="AB1202" s="83"/>
      <c r="AC1202" s="38"/>
    </row>
    <row r="1203" spans="1:29" s="33" customFormat="1" ht="15.75">
      <c r="A1203" s="31" t="s">
        <v>11063</v>
      </c>
      <c r="B1203" s="31" t="s">
        <v>9115</v>
      </c>
      <c r="C1203" s="31"/>
      <c r="D1203" s="31" t="s">
        <v>9116</v>
      </c>
      <c r="E1203" s="31" t="s">
        <v>2927</v>
      </c>
      <c r="F1203" s="31" t="s">
        <v>15691</v>
      </c>
      <c r="G1203" s="31" t="s">
        <v>15208</v>
      </c>
      <c r="H1203" s="31" t="s">
        <v>15209</v>
      </c>
      <c r="I1203" s="31"/>
      <c r="J1203" s="31"/>
      <c r="K1203" s="31"/>
      <c r="L1203" s="31" t="s">
        <v>11067</v>
      </c>
      <c r="M1203" s="31"/>
      <c r="N1203" s="31" t="s">
        <v>11068</v>
      </c>
      <c r="O1203" s="31" t="s">
        <v>15692</v>
      </c>
      <c r="P1203" s="31" t="s">
        <v>11067</v>
      </c>
      <c r="Q1203" s="31" t="s">
        <v>11070</v>
      </c>
      <c r="R1203" s="31"/>
      <c r="S1203" s="31" t="s">
        <v>11071</v>
      </c>
      <c r="T1203" s="49" t="s">
        <v>18634</v>
      </c>
      <c r="U1203" s="83" t="s">
        <v>18605</v>
      </c>
      <c r="V1203" s="49" t="s">
        <v>3537</v>
      </c>
      <c r="W1203" s="49" t="s">
        <v>18738</v>
      </c>
      <c r="X1203" s="32" t="s">
        <v>18603</v>
      </c>
      <c r="Y1203" s="49" t="s">
        <v>1930</v>
      </c>
      <c r="Z1203" s="49" t="s">
        <v>1930</v>
      </c>
      <c r="AA1203" s="49" t="s">
        <v>1930</v>
      </c>
      <c r="AB1203" s="83"/>
      <c r="AC1203" s="38"/>
    </row>
    <row r="1204" spans="1:29" s="33" customFormat="1" ht="15.75">
      <c r="A1204" s="31" t="s">
        <v>11063</v>
      </c>
      <c r="B1204" s="31" t="s">
        <v>9115</v>
      </c>
      <c r="C1204" s="31"/>
      <c r="D1204" s="31" t="s">
        <v>9116</v>
      </c>
      <c r="E1204" s="31" t="s">
        <v>2927</v>
      </c>
      <c r="F1204" s="31" t="s">
        <v>9117</v>
      </c>
      <c r="G1204" s="31" t="s">
        <v>9118</v>
      </c>
      <c r="H1204" s="31" t="s">
        <v>9114</v>
      </c>
      <c r="I1204" s="31" t="s">
        <v>15691</v>
      </c>
      <c r="J1204" s="31" t="s">
        <v>15208</v>
      </c>
      <c r="K1204" s="31" t="s">
        <v>15209</v>
      </c>
      <c r="L1204" s="31" t="s">
        <v>2681</v>
      </c>
      <c r="M1204" s="31"/>
      <c r="N1204" s="31" t="s">
        <v>11075</v>
      </c>
      <c r="O1204" s="31" t="s">
        <v>15693</v>
      </c>
      <c r="P1204" s="31" t="s">
        <v>11067</v>
      </c>
      <c r="Q1204" s="31" t="s">
        <v>11070</v>
      </c>
      <c r="R1204" s="31"/>
      <c r="S1204" s="31" t="s">
        <v>11071</v>
      </c>
      <c r="T1204" s="49" t="s">
        <v>18636</v>
      </c>
      <c r="U1204" s="83" t="s">
        <v>18605</v>
      </c>
      <c r="V1204" s="49" t="s">
        <v>3537</v>
      </c>
      <c r="W1204" s="49" t="s">
        <v>18738</v>
      </c>
      <c r="X1204" s="32" t="s">
        <v>18603</v>
      </c>
      <c r="Y1204" s="49" t="s">
        <v>1930</v>
      </c>
      <c r="Z1204" s="49" t="s">
        <v>20095</v>
      </c>
      <c r="AA1204" s="49" t="s">
        <v>3690</v>
      </c>
      <c r="AB1204" s="83"/>
      <c r="AC1204" s="38"/>
    </row>
    <row r="1205" spans="1:29" s="33" customFormat="1" ht="15.75">
      <c r="A1205" s="31" t="s">
        <v>11063</v>
      </c>
      <c r="B1205" s="31" t="s">
        <v>9115</v>
      </c>
      <c r="C1205" s="31"/>
      <c r="D1205" s="31" t="s">
        <v>9116</v>
      </c>
      <c r="E1205" s="31" t="s">
        <v>2927</v>
      </c>
      <c r="F1205" s="31" t="s">
        <v>9134</v>
      </c>
      <c r="G1205" s="31" t="s">
        <v>9135</v>
      </c>
      <c r="H1205" s="31" t="s">
        <v>9133</v>
      </c>
      <c r="I1205" s="31" t="s">
        <v>15691</v>
      </c>
      <c r="J1205" s="31" t="s">
        <v>15208</v>
      </c>
      <c r="K1205" s="31" t="s">
        <v>15209</v>
      </c>
      <c r="L1205" s="31" t="s">
        <v>2721</v>
      </c>
      <c r="M1205" s="31"/>
      <c r="N1205" s="31" t="s">
        <v>11075</v>
      </c>
      <c r="O1205" s="31" t="s">
        <v>15694</v>
      </c>
      <c r="P1205" s="31" t="s">
        <v>11067</v>
      </c>
      <c r="Q1205" s="31" t="s">
        <v>11070</v>
      </c>
      <c r="R1205" s="31"/>
      <c r="S1205" s="31" t="s">
        <v>11071</v>
      </c>
      <c r="T1205" s="49" t="s">
        <v>18636</v>
      </c>
      <c r="U1205" s="83" t="s">
        <v>18605</v>
      </c>
      <c r="V1205" s="49" t="s">
        <v>3537</v>
      </c>
      <c r="W1205" s="49" t="s">
        <v>18738</v>
      </c>
      <c r="X1205" s="32" t="s">
        <v>18603</v>
      </c>
      <c r="Y1205" s="49" t="s">
        <v>1930</v>
      </c>
      <c r="Z1205" s="49" t="s">
        <v>20096</v>
      </c>
      <c r="AA1205" s="49" t="s">
        <v>3690</v>
      </c>
      <c r="AB1205" s="83"/>
      <c r="AC1205" s="38"/>
    </row>
    <row r="1206" spans="1:29" s="102" customFormat="1" ht="15.75">
      <c r="A1206" s="44" t="s">
        <v>11063</v>
      </c>
      <c r="B1206" s="44" t="s">
        <v>9115</v>
      </c>
      <c r="C1206" s="44"/>
      <c r="D1206" s="44" t="s">
        <v>9116</v>
      </c>
      <c r="E1206" s="44" t="s">
        <v>2927</v>
      </c>
      <c r="F1206" s="44" t="s">
        <v>9137</v>
      </c>
      <c r="G1206" s="44" t="s">
        <v>9138</v>
      </c>
      <c r="H1206" s="44" t="s">
        <v>9136</v>
      </c>
      <c r="I1206" s="31" t="s">
        <v>15691</v>
      </c>
      <c r="J1206" s="31" t="s">
        <v>15208</v>
      </c>
      <c r="K1206" s="31" t="s">
        <v>15209</v>
      </c>
      <c r="L1206" s="31" t="s">
        <v>2723</v>
      </c>
      <c r="M1206" s="31"/>
      <c r="N1206" s="31" t="s">
        <v>11075</v>
      </c>
      <c r="O1206" s="31" t="s">
        <v>15695</v>
      </c>
      <c r="P1206" s="31" t="s">
        <v>11067</v>
      </c>
      <c r="Q1206" s="31" t="s">
        <v>11070</v>
      </c>
      <c r="R1206" s="31"/>
      <c r="S1206" s="31" t="s">
        <v>11071</v>
      </c>
      <c r="T1206" s="99" t="s">
        <v>18636</v>
      </c>
      <c r="U1206" s="100" t="s">
        <v>2769</v>
      </c>
      <c r="V1206" s="99" t="s">
        <v>3539</v>
      </c>
      <c r="W1206" s="99" t="s">
        <v>18740</v>
      </c>
      <c r="X1206" s="45" t="s">
        <v>18603</v>
      </c>
      <c r="Y1206" s="99" t="s">
        <v>1930</v>
      </c>
      <c r="Z1206" s="99" t="s">
        <v>20097</v>
      </c>
      <c r="AA1206" s="99" t="s">
        <v>3690</v>
      </c>
      <c r="AB1206" s="100"/>
      <c r="AC1206" s="101"/>
    </row>
    <row r="1207" spans="1:29" s="90" customFormat="1" ht="15.75">
      <c r="A1207" s="34" t="s">
        <v>11063</v>
      </c>
      <c r="B1207" s="34" t="s">
        <v>9115</v>
      </c>
      <c r="C1207" s="34"/>
      <c r="D1207" s="34" t="s">
        <v>9116</v>
      </c>
      <c r="E1207" s="34" t="s">
        <v>2927</v>
      </c>
      <c r="F1207" s="34" t="s">
        <v>15696</v>
      </c>
      <c r="G1207" s="34" t="s">
        <v>15697</v>
      </c>
      <c r="H1207" s="34" t="s">
        <v>15698</v>
      </c>
      <c r="I1207" s="31" t="s">
        <v>15691</v>
      </c>
      <c r="J1207" s="31" t="s">
        <v>15208</v>
      </c>
      <c r="K1207" s="31" t="s">
        <v>15209</v>
      </c>
      <c r="L1207" s="31" t="s">
        <v>2724</v>
      </c>
      <c r="M1207" s="31"/>
      <c r="N1207" s="31" t="s">
        <v>11075</v>
      </c>
      <c r="O1207" s="31" t="s">
        <v>15699</v>
      </c>
      <c r="P1207" s="31" t="s">
        <v>11067</v>
      </c>
      <c r="Q1207" s="31" t="s">
        <v>11070</v>
      </c>
      <c r="R1207" s="31" t="s">
        <v>11551</v>
      </c>
      <c r="S1207" s="31" t="s">
        <v>11071</v>
      </c>
      <c r="T1207" s="35" t="s">
        <v>18636</v>
      </c>
      <c r="U1207" s="88" t="s">
        <v>18606</v>
      </c>
      <c r="V1207" s="35" t="s">
        <v>1930</v>
      </c>
      <c r="W1207" s="35" t="s">
        <v>2676</v>
      </c>
      <c r="X1207" s="39" t="s">
        <v>1930</v>
      </c>
      <c r="Y1207" s="35" t="s">
        <v>1930</v>
      </c>
      <c r="Z1207" s="35" t="s">
        <v>1930</v>
      </c>
      <c r="AA1207" s="35" t="s">
        <v>1930</v>
      </c>
      <c r="AB1207" s="88"/>
      <c r="AC1207" s="89"/>
    </row>
    <row r="1208" spans="1:29" s="90" customFormat="1" ht="15.75">
      <c r="A1208" s="34" t="s">
        <v>11063</v>
      </c>
      <c r="B1208" s="34" t="s">
        <v>9115</v>
      </c>
      <c r="C1208" s="34"/>
      <c r="D1208" s="34" t="s">
        <v>9116</v>
      </c>
      <c r="E1208" s="34" t="s">
        <v>2927</v>
      </c>
      <c r="F1208" s="34" t="s">
        <v>15700</v>
      </c>
      <c r="G1208" s="34" t="s">
        <v>15701</v>
      </c>
      <c r="H1208" s="34" t="s">
        <v>15702</v>
      </c>
      <c r="I1208" s="31" t="s">
        <v>15691</v>
      </c>
      <c r="J1208" s="31" t="s">
        <v>15208</v>
      </c>
      <c r="K1208" s="31" t="s">
        <v>15209</v>
      </c>
      <c r="L1208" s="31" t="s">
        <v>2725</v>
      </c>
      <c r="M1208" s="31"/>
      <c r="N1208" s="31" t="s">
        <v>11075</v>
      </c>
      <c r="O1208" s="31" t="s">
        <v>15703</v>
      </c>
      <c r="P1208" s="31" t="s">
        <v>11067</v>
      </c>
      <c r="Q1208" s="31" t="s">
        <v>11070</v>
      </c>
      <c r="R1208" s="31" t="s">
        <v>13378</v>
      </c>
      <c r="S1208" s="31" t="s">
        <v>11071</v>
      </c>
      <c r="T1208" s="35" t="s">
        <v>18636</v>
      </c>
      <c r="U1208" s="88" t="s">
        <v>18606</v>
      </c>
      <c r="V1208" s="35" t="s">
        <v>1930</v>
      </c>
      <c r="W1208" s="35" t="s">
        <v>2676</v>
      </c>
      <c r="X1208" s="39" t="s">
        <v>1930</v>
      </c>
      <c r="Y1208" s="35" t="s">
        <v>1930</v>
      </c>
      <c r="Z1208" s="35" t="s">
        <v>1930</v>
      </c>
      <c r="AA1208" s="35" t="s">
        <v>1930</v>
      </c>
      <c r="AB1208" s="88"/>
      <c r="AC1208" s="89"/>
    </row>
    <row r="1209" spans="1:29" s="33" customFormat="1" ht="15.75">
      <c r="A1209" s="31" t="s">
        <v>11063</v>
      </c>
      <c r="B1209" s="31" t="s">
        <v>9115</v>
      </c>
      <c r="C1209" s="31"/>
      <c r="D1209" s="31" t="s">
        <v>9116</v>
      </c>
      <c r="E1209" s="31" t="s">
        <v>2927</v>
      </c>
      <c r="F1209" s="31" t="s">
        <v>9129</v>
      </c>
      <c r="G1209" s="31" t="s">
        <v>9130</v>
      </c>
      <c r="H1209" s="31" t="s">
        <v>9128</v>
      </c>
      <c r="I1209" s="31" t="s">
        <v>15696</v>
      </c>
      <c r="J1209" s="31" t="s">
        <v>15697</v>
      </c>
      <c r="K1209" s="31" t="s">
        <v>15698</v>
      </c>
      <c r="L1209" s="31" t="s">
        <v>2681</v>
      </c>
      <c r="M1209" s="31"/>
      <c r="N1209" s="31" t="s">
        <v>11075</v>
      </c>
      <c r="O1209" s="31" t="s">
        <v>15704</v>
      </c>
      <c r="P1209" s="31" t="s">
        <v>11551</v>
      </c>
      <c r="Q1209" s="31" t="s">
        <v>11070</v>
      </c>
      <c r="R1209" s="31"/>
      <c r="S1209" s="31" t="s">
        <v>11071</v>
      </c>
      <c r="T1209" s="49" t="s">
        <v>18636</v>
      </c>
      <c r="U1209" s="83" t="s">
        <v>18605</v>
      </c>
      <c r="V1209" s="49" t="s">
        <v>3537</v>
      </c>
      <c r="W1209" s="49" t="s">
        <v>18738</v>
      </c>
      <c r="X1209" s="32" t="s">
        <v>18603</v>
      </c>
      <c r="Y1209" s="49" t="s">
        <v>1930</v>
      </c>
      <c r="Z1209" s="49" t="s">
        <v>20098</v>
      </c>
      <c r="AA1209" s="49" t="s">
        <v>3690</v>
      </c>
      <c r="AB1209" s="83"/>
      <c r="AC1209" s="38"/>
    </row>
    <row r="1210" spans="1:29" s="33" customFormat="1" ht="15.75">
      <c r="A1210" s="31" t="s">
        <v>11063</v>
      </c>
      <c r="B1210" s="31" t="s">
        <v>9115</v>
      </c>
      <c r="C1210" s="31"/>
      <c r="D1210" s="31" t="s">
        <v>9116</v>
      </c>
      <c r="E1210" s="31" t="s">
        <v>2927</v>
      </c>
      <c r="F1210" s="31" t="s">
        <v>9131</v>
      </c>
      <c r="G1210" s="31" t="s">
        <v>9132</v>
      </c>
      <c r="H1210" s="31" t="s">
        <v>9128</v>
      </c>
      <c r="I1210" s="31" t="s">
        <v>15696</v>
      </c>
      <c r="J1210" s="31" t="s">
        <v>15697</v>
      </c>
      <c r="K1210" s="31" t="s">
        <v>15698</v>
      </c>
      <c r="L1210" s="31" t="s">
        <v>2721</v>
      </c>
      <c r="M1210" s="31"/>
      <c r="N1210" s="31" t="s">
        <v>11075</v>
      </c>
      <c r="O1210" s="31" t="s">
        <v>15704</v>
      </c>
      <c r="P1210" s="31" t="s">
        <v>11551</v>
      </c>
      <c r="Q1210" s="31" t="s">
        <v>11070</v>
      </c>
      <c r="R1210" s="31"/>
      <c r="S1210" s="31" t="s">
        <v>11071</v>
      </c>
      <c r="T1210" s="49" t="s">
        <v>18636</v>
      </c>
      <c r="U1210" s="83" t="s">
        <v>18605</v>
      </c>
      <c r="V1210" s="49" t="s">
        <v>3537</v>
      </c>
      <c r="W1210" s="49" t="s">
        <v>18738</v>
      </c>
      <c r="X1210" s="32" t="s">
        <v>18603</v>
      </c>
      <c r="Y1210" s="49" t="s">
        <v>1930</v>
      </c>
      <c r="Z1210" s="49" t="s">
        <v>20098</v>
      </c>
      <c r="AA1210" s="49" t="s">
        <v>3690</v>
      </c>
      <c r="AB1210" s="83"/>
      <c r="AC1210" s="38"/>
    </row>
    <row r="1211" spans="1:29" s="33" customFormat="1" ht="15.75">
      <c r="A1211" s="31" t="s">
        <v>11063</v>
      </c>
      <c r="B1211" s="31" t="s">
        <v>9115</v>
      </c>
      <c r="C1211" s="31"/>
      <c r="D1211" s="31" t="s">
        <v>9116</v>
      </c>
      <c r="E1211" s="31" t="s">
        <v>2927</v>
      </c>
      <c r="F1211" s="31" t="s">
        <v>9120</v>
      </c>
      <c r="G1211" s="31" t="s">
        <v>9121</v>
      </c>
      <c r="H1211" s="31" t="s">
        <v>9119</v>
      </c>
      <c r="I1211" s="31" t="s">
        <v>15700</v>
      </c>
      <c r="J1211" s="31" t="s">
        <v>15701</v>
      </c>
      <c r="K1211" s="31" t="s">
        <v>15702</v>
      </c>
      <c r="L1211" s="31" t="s">
        <v>2681</v>
      </c>
      <c r="M1211" s="31"/>
      <c r="N1211" s="31" t="s">
        <v>11075</v>
      </c>
      <c r="O1211" s="31" t="s">
        <v>15705</v>
      </c>
      <c r="P1211" s="31" t="s">
        <v>13378</v>
      </c>
      <c r="Q1211" s="31" t="s">
        <v>11070</v>
      </c>
      <c r="R1211" s="31"/>
      <c r="S1211" s="31" t="s">
        <v>11071</v>
      </c>
      <c r="T1211" s="49" t="s">
        <v>18636</v>
      </c>
      <c r="U1211" s="83" t="s">
        <v>18605</v>
      </c>
      <c r="V1211" s="49" t="s">
        <v>3537</v>
      </c>
      <c r="W1211" s="49" t="s">
        <v>18738</v>
      </c>
      <c r="X1211" s="32" t="s">
        <v>18603</v>
      </c>
      <c r="Y1211" s="49" t="s">
        <v>1930</v>
      </c>
      <c r="Z1211" s="49" t="s">
        <v>20099</v>
      </c>
      <c r="AA1211" s="49" t="s">
        <v>3690</v>
      </c>
      <c r="AB1211" s="83"/>
      <c r="AC1211" s="38"/>
    </row>
    <row r="1212" spans="1:29" s="33" customFormat="1" ht="15.75">
      <c r="A1212" s="31" t="s">
        <v>11063</v>
      </c>
      <c r="B1212" s="31" t="s">
        <v>9115</v>
      </c>
      <c r="C1212" s="31"/>
      <c r="D1212" s="31" t="s">
        <v>9116</v>
      </c>
      <c r="E1212" s="31" t="s">
        <v>2927</v>
      </c>
      <c r="F1212" s="31" t="s">
        <v>9122</v>
      </c>
      <c r="G1212" s="31" t="s">
        <v>9123</v>
      </c>
      <c r="H1212" s="31" t="s">
        <v>9119</v>
      </c>
      <c r="I1212" s="31" t="s">
        <v>15700</v>
      </c>
      <c r="J1212" s="31" t="s">
        <v>15701</v>
      </c>
      <c r="K1212" s="31" t="s">
        <v>15702</v>
      </c>
      <c r="L1212" s="31" t="s">
        <v>2721</v>
      </c>
      <c r="M1212" s="31"/>
      <c r="N1212" s="31" t="s">
        <v>11075</v>
      </c>
      <c r="O1212" s="31" t="s">
        <v>15705</v>
      </c>
      <c r="P1212" s="31" t="s">
        <v>13378</v>
      </c>
      <c r="Q1212" s="31" t="s">
        <v>11070</v>
      </c>
      <c r="R1212" s="31"/>
      <c r="S1212" s="31" t="s">
        <v>11071</v>
      </c>
      <c r="T1212" s="49" t="s">
        <v>18636</v>
      </c>
      <c r="U1212" s="83" t="s">
        <v>18605</v>
      </c>
      <c r="V1212" s="49" t="s">
        <v>3537</v>
      </c>
      <c r="W1212" s="49" t="s">
        <v>18738</v>
      </c>
      <c r="X1212" s="32" t="s">
        <v>18603</v>
      </c>
      <c r="Y1212" s="49" t="s">
        <v>1930</v>
      </c>
      <c r="Z1212" s="49" t="s">
        <v>20099</v>
      </c>
      <c r="AA1212" s="49" t="s">
        <v>3690</v>
      </c>
      <c r="AB1212" s="83"/>
      <c r="AC1212" s="38"/>
    </row>
    <row r="1213" spans="1:29" s="33" customFormat="1" ht="15.75">
      <c r="A1213" s="31" t="s">
        <v>11063</v>
      </c>
      <c r="B1213" s="31" t="s">
        <v>9115</v>
      </c>
      <c r="C1213" s="31"/>
      <c r="D1213" s="31" t="s">
        <v>9116</v>
      </c>
      <c r="E1213" s="31" t="s">
        <v>2927</v>
      </c>
      <c r="F1213" s="31" t="s">
        <v>9124</v>
      </c>
      <c r="G1213" s="31" t="s">
        <v>9125</v>
      </c>
      <c r="H1213" s="31" t="s">
        <v>9119</v>
      </c>
      <c r="I1213" s="31" t="s">
        <v>15700</v>
      </c>
      <c r="J1213" s="31" t="s">
        <v>15701</v>
      </c>
      <c r="K1213" s="31" t="s">
        <v>15702</v>
      </c>
      <c r="L1213" s="31" t="s">
        <v>2723</v>
      </c>
      <c r="M1213" s="31"/>
      <c r="N1213" s="31" t="s">
        <v>11075</v>
      </c>
      <c r="O1213" s="31" t="s">
        <v>15705</v>
      </c>
      <c r="P1213" s="31" t="s">
        <v>13378</v>
      </c>
      <c r="Q1213" s="31" t="s">
        <v>11070</v>
      </c>
      <c r="R1213" s="31"/>
      <c r="S1213" s="31" t="s">
        <v>11071</v>
      </c>
      <c r="T1213" s="49" t="s">
        <v>18636</v>
      </c>
      <c r="U1213" s="83" t="s">
        <v>18605</v>
      </c>
      <c r="V1213" s="49" t="s">
        <v>3537</v>
      </c>
      <c r="W1213" s="49" t="s">
        <v>18738</v>
      </c>
      <c r="X1213" s="32" t="s">
        <v>18603</v>
      </c>
      <c r="Y1213" s="49" t="s">
        <v>1930</v>
      </c>
      <c r="Z1213" s="49" t="s">
        <v>20099</v>
      </c>
      <c r="AA1213" s="49" t="s">
        <v>3690</v>
      </c>
      <c r="AB1213" s="83"/>
      <c r="AC1213" s="38"/>
    </row>
    <row r="1214" spans="1:29" s="33" customFormat="1" ht="15.75">
      <c r="A1214" s="31" t="s">
        <v>11063</v>
      </c>
      <c r="B1214" s="31" t="s">
        <v>9115</v>
      </c>
      <c r="C1214" s="31"/>
      <c r="D1214" s="31" t="s">
        <v>9116</v>
      </c>
      <c r="E1214" s="31" t="s">
        <v>2927</v>
      </c>
      <c r="F1214" s="31" t="s">
        <v>9126</v>
      </c>
      <c r="G1214" s="31" t="s">
        <v>9127</v>
      </c>
      <c r="H1214" s="31" t="s">
        <v>9119</v>
      </c>
      <c r="I1214" s="31" t="s">
        <v>15700</v>
      </c>
      <c r="J1214" s="31" t="s">
        <v>15701</v>
      </c>
      <c r="K1214" s="31" t="s">
        <v>15702</v>
      </c>
      <c r="L1214" s="31" t="s">
        <v>2724</v>
      </c>
      <c r="M1214" s="31"/>
      <c r="N1214" s="31" t="s">
        <v>11075</v>
      </c>
      <c r="O1214" s="31" t="s">
        <v>15705</v>
      </c>
      <c r="P1214" s="31" t="s">
        <v>13378</v>
      </c>
      <c r="Q1214" s="31" t="s">
        <v>11070</v>
      </c>
      <c r="R1214" s="31"/>
      <c r="S1214" s="31" t="s">
        <v>11071</v>
      </c>
      <c r="T1214" s="49" t="s">
        <v>18636</v>
      </c>
      <c r="U1214" s="83" t="s">
        <v>18605</v>
      </c>
      <c r="V1214" s="49" t="s">
        <v>3537</v>
      </c>
      <c r="W1214" s="49" t="s">
        <v>18738</v>
      </c>
      <c r="X1214" s="32" t="s">
        <v>18603</v>
      </c>
      <c r="Y1214" s="49" t="s">
        <v>1930</v>
      </c>
      <c r="Z1214" s="49" t="s">
        <v>20099</v>
      </c>
      <c r="AA1214" s="49" t="s">
        <v>3690</v>
      </c>
      <c r="AB1214" s="83"/>
      <c r="AC1214" s="38"/>
    </row>
    <row r="1215" spans="1:29" s="33" customFormat="1" ht="15.75">
      <c r="A1215" s="31" t="s">
        <v>11063</v>
      </c>
      <c r="B1215" s="31" t="s">
        <v>8198</v>
      </c>
      <c r="C1215" s="31"/>
      <c r="D1215" s="31" t="s">
        <v>8199</v>
      </c>
      <c r="E1215" s="31" t="s">
        <v>2927</v>
      </c>
      <c r="F1215" s="31" t="s">
        <v>15706</v>
      </c>
      <c r="G1215" s="31" t="s">
        <v>11310</v>
      </c>
      <c r="H1215" s="31" t="s">
        <v>11311</v>
      </c>
      <c r="I1215" s="31"/>
      <c r="J1215" s="31"/>
      <c r="K1215" s="31"/>
      <c r="L1215" s="31" t="s">
        <v>11067</v>
      </c>
      <c r="M1215" s="31"/>
      <c r="N1215" s="31" t="s">
        <v>11068</v>
      </c>
      <c r="O1215" s="31" t="s">
        <v>15707</v>
      </c>
      <c r="P1215" s="31" t="s">
        <v>11067</v>
      </c>
      <c r="Q1215" s="31" t="s">
        <v>11070</v>
      </c>
      <c r="R1215" s="31"/>
      <c r="S1215" s="31" t="s">
        <v>11071</v>
      </c>
      <c r="T1215" s="49" t="s">
        <v>18634</v>
      </c>
      <c r="U1215" s="83" t="s">
        <v>18605</v>
      </c>
      <c r="V1215" s="49" t="s">
        <v>3537</v>
      </c>
      <c r="W1215" s="49" t="s">
        <v>18738</v>
      </c>
      <c r="X1215" s="32" t="s">
        <v>18603</v>
      </c>
      <c r="Y1215" s="49" t="s">
        <v>18603</v>
      </c>
      <c r="Z1215" s="49" t="s">
        <v>1930</v>
      </c>
      <c r="AA1215" s="49" t="s">
        <v>1930</v>
      </c>
      <c r="AB1215" s="83"/>
      <c r="AC1215" s="38"/>
    </row>
    <row r="1216" spans="1:29" s="90" customFormat="1" ht="15.75">
      <c r="A1216" s="34" t="s">
        <v>11063</v>
      </c>
      <c r="B1216" s="34" t="s">
        <v>8198</v>
      </c>
      <c r="C1216" s="34"/>
      <c r="D1216" s="34" t="s">
        <v>8199</v>
      </c>
      <c r="E1216" s="34" t="s">
        <v>2927</v>
      </c>
      <c r="F1216" s="34" t="s">
        <v>15708</v>
      </c>
      <c r="G1216" s="34" t="s">
        <v>15709</v>
      </c>
      <c r="H1216" s="34" t="s">
        <v>15710</v>
      </c>
      <c r="I1216" s="31" t="s">
        <v>15706</v>
      </c>
      <c r="J1216" s="31" t="s">
        <v>11310</v>
      </c>
      <c r="K1216" s="31" t="s">
        <v>11311</v>
      </c>
      <c r="L1216" s="31" t="s">
        <v>2681</v>
      </c>
      <c r="M1216" s="31"/>
      <c r="N1216" s="31" t="s">
        <v>11075</v>
      </c>
      <c r="O1216" s="31" t="s">
        <v>15711</v>
      </c>
      <c r="P1216" s="31" t="s">
        <v>11067</v>
      </c>
      <c r="Q1216" s="31" t="s">
        <v>11070</v>
      </c>
      <c r="R1216" s="31"/>
      <c r="S1216" s="31" t="s">
        <v>11071</v>
      </c>
      <c r="T1216" s="35" t="s">
        <v>18636</v>
      </c>
      <c r="U1216" s="88" t="s">
        <v>18606</v>
      </c>
      <c r="V1216" s="35" t="s">
        <v>1930</v>
      </c>
      <c r="W1216" s="35" t="s">
        <v>2676</v>
      </c>
      <c r="X1216" s="39" t="s">
        <v>1930</v>
      </c>
      <c r="Y1216" s="35" t="s">
        <v>1930</v>
      </c>
      <c r="Z1216" s="35" t="s">
        <v>1930</v>
      </c>
      <c r="AA1216" s="35" t="s">
        <v>1930</v>
      </c>
      <c r="AB1216" s="88"/>
      <c r="AC1216" s="89"/>
    </row>
    <row r="1217" spans="1:29" s="33" customFormat="1" ht="15.75">
      <c r="A1217" s="31" t="s">
        <v>11063</v>
      </c>
      <c r="B1217" s="31" t="s">
        <v>8198</v>
      </c>
      <c r="C1217" s="31"/>
      <c r="D1217" s="31" t="s">
        <v>8199</v>
      </c>
      <c r="E1217" s="31" t="s">
        <v>2927</v>
      </c>
      <c r="F1217" s="31" t="s">
        <v>8200</v>
      </c>
      <c r="G1217" s="31" t="s">
        <v>8201</v>
      </c>
      <c r="H1217" s="31" t="s">
        <v>8197</v>
      </c>
      <c r="I1217" s="31" t="s">
        <v>15706</v>
      </c>
      <c r="J1217" s="31" t="s">
        <v>11310</v>
      </c>
      <c r="K1217" s="31" t="s">
        <v>11311</v>
      </c>
      <c r="L1217" s="31" t="s">
        <v>2721</v>
      </c>
      <c r="M1217" s="31"/>
      <c r="N1217" s="31" t="s">
        <v>11075</v>
      </c>
      <c r="O1217" s="31" t="s">
        <v>15712</v>
      </c>
      <c r="P1217" s="31" t="s">
        <v>11067</v>
      </c>
      <c r="Q1217" s="31" t="s">
        <v>11070</v>
      </c>
      <c r="R1217" s="31"/>
      <c r="S1217" s="31" t="s">
        <v>11071</v>
      </c>
      <c r="T1217" s="49" t="s">
        <v>18636</v>
      </c>
      <c r="U1217" s="83" t="s">
        <v>18605</v>
      </c>
      <c r="V1217" s="49" t="s">
        <v>3537</v>
      </c>
      <c r="W1217" s="49" t="s">
        <v>18738</v>
      </c>
      <c r="X1217" s="32" t="s">
        <v>18603</v>
      </c>
      <c r="Y1217" s="49" t="s">
        <v>1930</v>
      </c>
      <c r="Z1217" s="49" t="s">
        <v>20100</v>
      </c>
      <c r="AA1217" s="49" t="s">
        <v>3691</v>
      </c>
      <c r="AB1217" s="83"/>
      <c r="AC1217" s="38"/>
    </row>
    <row r="1218" spans="1:29" s="90" customFormat="1" ht="15.75">
      <c r="A1218" s="34" t="s">
        <v>11063</v>
      </c>
      <c r="B1218" s="34" t="s">
        <v>8198</v>
      </c>
      <c r="C1218" s="34"/>
      <c r="D1218" s="34" t="s">
        <v>8199</v>
      </c>
      <c r="E1218" s="34" t="s">
        <v>2927</v>
      </c>
      <c r="F1218" s="34" t="s">
        <v>15713</v>
      </c>
      <c r="G1218" s="34" t="s">
        <v>15714</v>
      </c>
      <c r="H1218" s="34" t="s">
        <v>15715</v>
      </c>
      <c r="I1218" s="31" t="s">
        <v>15706</v>
      </c>
      <c r="J1218" s="31" t="s">
        <v>11310</v>
      </c>
      <c r="K1218" s="31" t="s">
        <v>11311</v>
      </c>
      <c r="L1218" s="31" t="s">
        <v>2723</v>
      </c>
      <c r="M1218" s="31"/>
      <c r="N1218" s="31" t="s">
        <v>11075</v>
      </c>
      <c r="O1218" s="31" t="s">
        <v>15716</v>
      </c>
      <c r="P1218" s="31" t="s">
        <v>11067</v>
      </c>
      <c r="Q1218" s="31" t="s">
        <v>11070</v>
      </c>
      <c r="R1218" s="31" t="s">
        <v>15717</v>
      </c>
      <c r="S1218" s="31" t="s">
        <v>11071</v>
      </c>
      <c r="T1218" s="35" t="s">
        <v>18636</v>
      </c>
      <c r="U1218" s="88" t="s">
        <v>18606</v>
      </c>
      <c r="V1218" s="35" t="s">
        <v>1930</v>
      </c>
      <c r="W1218" s="35" t="s">
        <v>2676</v>
      </c>
      <c r="X1218" s="39" t="s">
        <v>1930</v>
      </c>
      <c r="Y1218" s="35" t="s">
        <v>1930</v>
      </c>
      <c r="Z1218" s="35" t="s">
        <v>1930</v>
      </c>
      <c r="AA1218" s="35" t="s">
        <v>1930</v>
      </c>
      <c r="AB1218" s="88"/>
      <c r="AC1218" s="89"/>
    </row>
    <row r="1219" spans="1:29" s="90" customFormat="1" ht="15.75">
      <c r="A1219" s="34" t="s">
        <v>11063</v>
      </c>
      <c r="B1219" s="34" t="s">
        <v>8198</v>
      </c>
      <c r="C1219" s="34"/>
      <c r="D1219" s="34" t="s">
        <v>8199</v>
      </c>
      <c r="E1219" s="34" t="s">
        <v>2927</v>
      </c>
      <c r="F1219" s="34" t="s">
        <v>15718</v>
      </c>
      <c r="G1219" s="34" t="s">
        <v>15719</v>
      </c>
      <c r="H1219" s="34" t="s">
        <v>15720</v>
      </c>
      <c r="I1219" s="31" t="s">
        <v>15706</v>
      </c>
      <c r="J1219" s="31" t="s">
        <v>11310</v>
      </c>
      <c r="K1219" s="31" t="s">
        <v>11311</v>
      </c>
      <c r="L1219" s="31" t="s">
        <v>2724</v>
      </c>
      <c r="M1219" s="31"/>
      <c r="N1219" s="31" t="s">
        <v>11075</v>
      </c>
      <c r="O1219" s="31" t="s">
        <v>15721</v>
      </c>
      <c r="P1219" s="31" t="s">
        <v>11067</v>
      </c>
      <c r="Q1219" s="31" t="s">
        <v>11070</v>
      </c>
      <c r="R1219" s="31" t="s">
        <v>12620</v>
      </c>
      <c r="S1219" s="31" t="s">
        <v>11071</v>
      </c>
      <c r="T1219" s="35" t="s">
        <v>18636</v>
      </c>
      <c r="U1219" s="88" t="s">
        <v>18606</v>
      </c>
      <c r="V1219" s="35" t="s">
        <v>1930</v>
      </c>
      <c r="W1219" s="35" t="s">
        <v>2676</v>
      </c>
      <c r="X1219" s="39" t="s">
        <v>1930</v>
      </c>
      <c r="Y1219" s="35" t="s">
        <v>1930</v>
      </c>
      <c r="Z1219" s="35" t="s">
        <v>1930</v>
      </c>
      <c r="AA1219" s="35" t="s">
        <v>1930</v>
      </c>
      <c r="AB1219" s="88"/>
      <c r="AC1219" s="89"/>
    </row>
    <row r="1220" spans="1:29" s="90" customFormat="1" ht="15.75">
      <c r="A1220" s="34" t="s">
        <v>11063</v>
      </c>
      <c r="B1220" s="34" t="s">
        <v>8198</v>
      </c>
      <c r="C1220" s="34"/>
      <c r="D1220" s="34" t="s">
        <v>8199</v>
      </c>
      <c r="E1220" s="34" t="s">
        <v>2927</v>
      </c>
      <c r="F1220" s="34" t="s">
        <v>15722</v>
      </c>
      <c r="G1220" s="34" t="s">
        <v>15723</v>
      </c>
      <c r="H1220" s="34" t="s">
        <v>15724</v>
      </c>
      <c r="I1220" s="31" t="s">
        <v>15706</v>
      </c>
      <c r="J1220" s="31" t="s">
        <v>11310</v>
      </c>
      <c r="K1220" s="31" t="s">
        <v>11311</v>
      </c>
      <c r="L1220" s="31" t="s">
        <v>2725</v>
      </c>
      <c r="M1220" s="31"/>
      <c r="N1220" s="31" t="s">
        <v>11075</v>
      </c>
      <c r="O1220" s="31" t="s">
        <v>15725</v>
      </c>
      <c r="P1220" s="31" t="s">
        <v>11067</v>
      </c>
      <c r="Q1220" s="31" t="s">
        <v>11070</v>
      </c>
      <c r="R1220" s="31" t="s">
        <v>11551</v>
      </c>
      <c r="S1220" s="31" t="s">
        <v>11071</v>
      </c>
      <c r="T1220" s="35" t="s">
        <v>18636</v>
      </c>
      <c r="U1220" s="88" t="s">
        <v>18606</v>
      </c>
      <c r="V1220" s="35" t="s">
        <v>1930</v>
      </c>
      <c r="W1220" s="35" t="s">
        <v>2676</v>
      </c>
      <c r="X1220" s="39" t="s">
        <v>1930</v>
      </c>
      <c r="Y1220" s="35" t="s">
        <v>1930</v>
      </c>
      <c r="Z1220" s="35" t="s">
        <v>1930</v>
      </c>
      <c r="AA1220" s="35" t="s">
        <v>1930</v>
      </c>
      <c r="AB1220" s="88"/>
      <c r="AC1220" s="89"/>
    </row>
    <row r="1221" spans="1:29" s="33" customFormat="1" ht="15.75">
      <c r="A1221" s="31" t="s">
        <v>11063</v>
      </c>
      <c r="B1221" s="31" t="s">
        <v>8198</v>
      </c>
      <c r="C1221" s="31"/>
      <c r="D1221" s="31" t="s">
        <v>8199</v>
      </c>
      <c r="E1221" s="31" t="s">
        <v>2927</v>
      </c>
      <c r="F1221" s="31" t="s">
        <v>9140</v>
      </c>
      <c r="G1221" s="31" t="s">
        <v>9141</v>
      </c>
      <c r="H1221" s="31" t="s">
        <v>9139</v>
      </c>
      <c r="I1221" s="31" t="s">
        <v>15706</v>
      </c>
      <c r="J1221" s="31" t="s">
        <v>11310</v>
      </c>
      <c r="K1221" s="31" t="s">
        <v>11311</v>
      </c>
      <c r="L1221" s="31" t="s">
        <v>2726</v>
      </c>
      <c r="M1221" s="31"/>
      <c r="N1221" s="31" t="s">
        <v>11075</v>
      </c>
      <c r="O1221" s="31" t="s">
        <v>15726</v>
      </c>
      <c r="P1221" s="31" t="s">
        <v>11067</v>
      </c>
      <c r="Q1221" s="31" t="s">
        <v>11070</v>
      </c>
      <c r="R1221" s="31"/>
      <c r="S1221" s="31" t="s">
        <v>11071</v>
      </c>
      <c r="T1221" s="49" t="s">
        <v>18636</v>
      </c>
      <c r="U1221" s="83" t="s">
        <v>18605</v>
      </c>
      <c r="V1221" s="49" t="s">
        <v>3537</v>
      </c>
      <c r="W1221" s="49" t="s">
        <v>18738</v>
      </c>
      <c r="X1221" s="32" t="s">
        <v>18603</v>
      </c>
      <c r="Y1221" s="49" t="s">
        <v>1930</v>
      </c>
      <c r="Z1221" s="49" t="s">
        <v>20101</v>
      </c>
      <c r="AA1221" s="49" t="s">
        <v>3691</v>
      </c>
      <c r="AB1221" s="83"/>
      <c r="AC1221" s="38"/>
    </row>
    <row r="1222" spans="1:29" s="33" customFormat="1" ht="15.75">
      <c r="A1222" s="31" t="s">
        <v>11063</v>
      </c>
      <c r="B1222" s="31" t="s">
        <v>8198</v>
      </c>
      <c r="C1222" s="31"/>
      <c r="D1222" s="31" t="s">
        <v>8199</v>
      </c>
      <c r="E1222" s="31" t="s">
        <v>2927</v>
      </c>
      <c r="F1222" s="31" t="s">
        <v>9143</v>
      </c>
      <c r="G1222" s="31" t="s">
        <v>9144</v>
      </c>
      <c r="H1222" s="31" t="s">
        <v>9142</v>
      </c>
      <c r="I1222" s="31" t="s">
        <v>15706</v>
      </c>
      <c r="J1222" s="31" t="s">
        <v>11310</v>
      </c>
      <c r="K1222" s="31" t="s">
        <v>11311</v>
      </c>
      <c r="L1222" s="31" t="s">
        <v>2727</v>
      </c>
      <c r="M1222" s="31"/>
      <c r="N1222" s="31" t="s">
        <v>11075</v>
      </c>
      <c r="O1222" s="31" t="s">
        <v>15727</v>
      </c>
      <c r="P1222" s="31" t="s">
        <v>11067</v>
      </c>
      <c r="Q1222" s="31" t="s">
        <v>11070</v>
      </c>
      <c r="R1222" s="31"/>
      <c r="S1222" s="31" t="s">
        <v>11071</v>
      </c>
      <c r="T1222" s="49" t="s">
        <v>18636</v>
      </c>
      <c r="U1222" s="83" t="s">
        <v>18605</v>
      </c>
      <c r="V1222" s="49" t="s">
        <v>3537</v>
      </c>
      <c r="W1222" s="49" t="s">
        <v>18738</v>
      </c>
      <c r="X1222" s="32" t="s">
        <v>18603</v>
      </c>
      <c r="Y1222" s="49" t="s">
        <v>1930</v>
      </c>
      <c r="Z1222" s="49" t="s">
        <v>20102</v>
      </c>
      <c r="AA1222" s="49" t="s">
        <v>3691</v>
      </c>
      <c r="AB1222" s="83"/>
      <c r="AC1222" s="38"/>
    </row>
    <row r="1223" spans="1:29" s="33" customFormat="1" ht="15.75">
      <c r="A1223" s="31" t="s">
        <v>11063</v>
      </c>
      <c r="B1223" s="31" t="s">
        <v>8198</v>
      </c>
      <c r="C1223" s="31"/>
      <c r="D1223" s="31" t="s">
        <v>8199</v>
      </c>
      <c r="E1223" s="31" t="s">
        <v>2927</v>
      </c>
      <c r="F1223" s="31" t="s">
        <v>9146</v>
      </c>
      <c r="G1223" s="31" t="s">
        <v>9147</v>
      </c>
      <c r="H1223" s="31" t="s">
        <v>9145</v>
      </c>
      <c r="I1223" s="31" t="s">
        <v>15706</v>
      </c>
      <c r="J1223" s="31" t="s">
        <v>11310</v>
      </c>
      <c r="K1223" s="31" t="s">
        <v>11311</v>
      </c>
      <c r="L1223" s="31" t="s">
        <v>11220</v>
      </c>
      <c r="M1223" s="31"/>
      <c r="N1223" s="31" t="s">
        <v>11075</v>
      </c>
      <c r="O1223" s="31" t="s">
        <v>15728</v>
      </c>
      <c r="P1223" s="31" t="s">
        <v>11067</v>
      </c>
      <c r="Q1223" s="31" t="s">
        <v>11070</v>
      </c>
      <c r="R1223" s="31"/>
      <c r="S1223" s="31" t="s">
        <v>11071</v>
      </c>
      <c r="T1223" s="49" t="s">
        <v>18636</v>
      </c>
      <c r="U1223" s="83" t="s">
        <v>18605</v>
      </c>
      <c r="V1223" s="49" t="s">
        <v>3537</v>
      </c>
      <c r="W1223" s="49" t="s">
        <v>18738</v>
      </c>
      <c r="X1223" s="32" t="s">
        <v>18603</v>
      </c>
      <c r="Y1223" s="49" t="s">
        <v>1930</v>
      </c>
      <c r="Z1223" s="49" t="s">
        <v>20103</v>
      </c>
      <c r="AA1223" s="49" t="s">
        <v>3691</v>
      </c>
      <c r="AB1223" s="83"/>
      <c r="AC1223" s="38"/>
    </row>
    <row r="1224" spans="1:29" s="33" customFormat="1" ht="15.75">
      <c r="A1224" s="31" t="s">
        <v>11063</v>
      </c>
      <c r="B1224" s="31" t="s">
        <v>8198</v>
      </c>
      <c r="C1224" s="31"/>
      <c r="D1224" s="31" t="s">
        <v>8199</v>
      </c>
      <c r="E1224" s="31" t="s">
        <v>2927</v>
      </c>
      <c r="F1224" s="31" t="s">
        <v>9149</v>
      </c>
      <c r="G1224" s="31" t="s">
        <v>9150</v>
      </c>
      <c r="H1224" s="31" t="s">
        <v>9148</v>
      </c>
      <c r="I1224" s="31" t="s">
        <v>15706</v>
      </c>
      <c r="J1224" s="31" t="s">
        <v>11310</v>
      </c>
      <c r="K1224" s="31" t="s">
        <v>11311</v>
      </c>
      <c r="L1224" s="31" t="s">
        <v>11224</v>
      </c>
      <c r="M1224" s="31"/>
      <c r="N1224" s="31" t="s">
        <v>11075</v>
      </c>
      <c r="O1224" s="31" t="s">
        <v>15729</v>
      </c>
      <c r="P1224" s="31" t="s">
        <v>11067</v>
      </c>
      <c r="Q1224" s="31" t="s">
        <v>11070</v>
      </c>
      <c r="R1224" s="31"/>
      <c r="S1224" s="31" t="s">
        <v>11071</v>
      </c>
      <c r="T1224" s="49" t="s">
        <v>18636</v>
      </c>
      <c r="U1224" s="83" t="s">
        <v>18605</v>
      </c>
      <c r="V1224" s="49" t="s">
        <v>3537</v>
      </c>
      <c r="W1224" s="49" t="s">
        <v>18738</v>
      </c>
      <c r="X1224" s="32" t="s">
        <v>18603</v>
      </c>
      <c r="Y1224" s="49" t="s">
        <v>1930</v>
      </c>
      <c r="Z1224" s="49" t="s">
        <v>20104</v>
      </c>
      <c r="AA1224" s="49" t="s">
        <v>3691</v>
      </c>
      <c r="AB1224" s="83"/>
      <c r="AC1224" s="38"/>
    </row>
    <row r="1225" spans="1:29" s="33" customFormat="1" ht="15.75">
      <c r="A1225" s="31" t="s">
        <v>11063</v>
      </c>
      <c r="B1225" s="31" t="s">
        <v>8198</v>
      </c>
      <c r="C1225" s="31"/>
      <c r="D1225" s="31" t="s">
        <v>8199</v>
      </c>
      <c r="E1225" s="31" t="s">
        <v>2927</v>
      </c>
      <c r="F1225" s="31" t="s">
        <v>9152</v>
      </c>
      <c r="G1225" s="31" t="s">
        <v>9153</v>
      </c>
      <c r="H1225" s="31" t="s">
        <v>9151</v>
      </c>
      <c r="I1225" s="31" t="s">
        <v>15706</v>
      </c>
      <c r="J1225" s="31" t="s">
        <v>11310</v>
      </c>
      <c r="K1225" s="31" t="s">
        <v>11311</v>
      </c>
      <c r="L1225" s="31" t="s">
        <v>11228</v>
      </c>
      <c r="M1225" s="31"/>
      <c r="N1225" s="31" t="s">
        <v>11075</v>
      </c>
      <c r="O1225" s="31" t="s">
        <v>15730</v>
      </c>
      <c r="P1225" s="31" t="s">
        <v>11067</v>
      </c>
      <c r="Q1225" s="31" t="s">
        <v>11070</v>
      </c>
      <c r="R1225" s="31"/>
      <c r="S1225" s="31" t="s">
        <v>11071</v>
      </c>
      <c r="T1225" s="49" t="s">
        <v>18636</v>
      </c>
      <c r="U1225" s="83" t="s">
        <v>18605</v>
      </c>
      <c r="V1225" s="49" t="s">
        <v>3537</v>
      </c>
      <c r="W1225" s="49" t="s">
        <v>18738</v>
      </c>
      <c r="X1225" s="32" t="s">
        <v>18603</v>
      </c>
      <c r="Y1225" s="49" t="s">
        <v>1930</v>
      </c>
      <c r="Z1225" s="49" t="s">
        <v>20105</v>
      </c>
      <c r="AA1225" s="49" t="s">
        <v>3691</v>
      </c>
      <c r="AB1225" s="83"/>
      <c r="AC1225" s="38"/>
    </row>
    <row r="1226" spans="1:29" s="90" customFormat="1" ht="15.75">
      <c r="A1226" s="34" t="s">
        <v>11063</v>
      </c>
      <c r="B1226" s="34" t="s">
        <v>8198</v>
      </c>
      <c r="C1226" s="34"/>
      <c r="D1226" s="34" t="s">
        <v>8199</v>
      </c>
      <c r="E1226" s="34" t="s">
        <v>2927</v>
      </c>
      <c r="F1226" s="34" t="s">
        <v>15731</v>
      </c>
      <c r="G1226" s="34" t="s">
        <v>15732</v>
      </c>
      <c r="H1226" s="34" t="s">
        <v>15733</v>
      </c>
      <c r="I1226" s="31" t="s">
        <v>15706</v>
      </c>
      <c r="J1226" s="31" t="s">
        <v>11310</v>
      </c>
      <c r="K1226" s="31" t="s">
        <v>11311</v>
      </c>
      <c r="L1226" s="31" t="s">
        <v>11325</v>
      </c>
      <c r="M1226" s="31"/>
      <c r="N1226" s="31" t="s">
        <v>11075</v>
      </c>
      <c r="O1226" s="31" t="s">
        <v>15734</v>
      </c>
      <c r="P1226" s="31" t="s">
        <v>11067</v>
      </c>
      <c r="Q1226" s="31" t="s">
        <v>11070</v>
      </c>
      <c r="R1226" s="31" t="s">
        <v>11551</v>
      </c>
      <c r="S1226" s="31" t="s">
        <v>11071</v>
      </c>
      <c r="T1226" s="35" t="s">
        <v>18636</v>
      </c>
      <c r="U1226" s="88" t="s">
        <v>18606</v>
      </c>
      <c r="V1226" s="35" t="s">
        <v>1930</v>
      </c>
      <c r="W1226" s="35" t="s">
        <v>2676</v>
      </c>
      <c r="X1226" s="39" t="s">
        <v>1930</v>
      </c>
      <c r="Y1226" s="35" t="s">
        <v>1930</v>
      </c>
      <c r="Z1226" s="35" t="s">
        <v>1930</v>
      </c>
      <c r="AA1226" s="35" t="s">
        <v>1930</v>
      </c>
      <c r="AB1226" s="88"/>
      <c r="AC1226" s="89"/>
    </row>
    <row r="1227" spans="1:29" s="33" customFormat="1" ht="15.75">
      <c r="A1227" s="31" t="s">
        <v>11063</v>
      </c>
      <c r="B1227" s="31" t="s">
        <v>8198</v>
      </c>
      <c r="C1227" s="31"/>
      <c r="D1227" s="31" t="s">
        <v>8199</v>
      </c>
      <c r="E1227" s="31" t="s">
        <v>2927</v>
      </c>
      <c r="F1227" s="31" t="s">
        <v>15735</v>
      </c>
      <c r="G1227" s="31" t="s">
        <v>15736</v>
      </c>
      <c r="H1227" s="31" t="s">
        <v>15737</v>
      </c>
      <c r="I1227" s="31" t="s">
        <v>15706</v>
      </c>
      <c r="J1227" s="31" t="s">
        <v>11310</v>
      </c>
      <c r="K1227" s="31" t="s">
        <v>11311</v>
      </c>
      <c r="L1227" s="31" t="s">
        <v>11327</v>
      </c>
      <c r="M1227" s="31"/>
      <c r="N1227" s="31" t="s">
        <v>11075</v>
      </c>
      <c r="O1227" s="31" t="s">
        <v>15738</v>
      </c>
      <c r="P1227" s="31" t="s">
        <v>11067</v>
      </c>
      <c r="Q1227" s="31" t="s">
        <v>11070</v>
      </c>
      <c r="R1227" s="31"/>
      <c r="S1227" s="31" t="s">
        <v>11071</v>
      </c>
      <c r="T1227" s="49" t="s">
        <v>18636</v>
      </c>
      <c r="U1227" s="83" t="s">
        <v>18605</v>
      </c>
      <c r="V1227" s="49" t="s">
        <v>3537</v>
      </c>
      <c r="W1227" s="49" t="s">
        <v>18738</v>
      </c>
      <c r="X1227" s="32" t="s">
        <v>18603</v>
      </c>
      <c r="Y1227" s="49" t="s">
        <v>1930</v>
      </c>
      <c r="Z1227" s="49" t="s">
        <v>1930</v>
      </c>
      <c r="AA1227" s="49" t="s">
        <v>1930</v>
      </c>
      <c r="AB1227" s="83"/>
      <c r="AC1227" s="38"/>
    </row>
    <row r="1228" spans="1:29" s="33" customFormat="1" ht="15.75">
      <c r="A1228" s="31" t="s">
        <v>11063</v>
      </c>
      <c r="B1228" s="31" t="s">
        <v>8198</v>
      </c>
      <c r="C1228" s="31"/>
      <c r="D1228" s="31" t="s">
        <v>8199</v>
      </c>
      <c r="E1228" s="31" t="s">
        <v>2927</v>
      </c>
      <c r="F1228" s="31" t="s">
        <v>15739</v>
      </c>
      <c r="G1228" s="31" t="s">
        <v>15740</v>
      </c>
      <c r="H1228" s="31" t="s">
        <v>15741</v>
      </c>
      <c r="I1228" s="31" t="s">
        <v>15706</v>
      </c>
      <c r="J1228" s="31" t="s">
        <v>11310</v>
      </c>
      <c r="K1228" s="31" t="s">
        <v>11311</v>
      </c>
      <c r="L1228" s="31" t="s">
        <v>11332</v>
      </c>
      <c r="M1228" s="31"/>
      <c r="N1228" s="31" t="s">
        <v>11075</v>
      </c>
      <c r="O1228" s="31" t="s">
        <v>15742</v>
      </c>
      <c r="P1228" s="31" t="s">
        <v>11067</v>
      </c>
      <c r="Q1228" s="31" t="s">
        <v>11070</v>
      </c>
      <c r="R1228" s="31"/>
      <c r="S1228" s="31" t="s">
        <v>11071</v>
      </c>
      <c r="T1228" s="49" t="s">
        <v>18636</v>
      </c>
      <c r="U1228" s="83" t="s">
        <v>18605</v>
      </c>
      <c r="V1228" s="49" t="s">
        <v>3537</v>
      </c>
      <c r="W1228" s="49" t="s">
        <v>18738</v>
      </c>
      <c r="X1228" s="32" t="s">
        <v>18603</v>
      </c>
      <c r="Y1228" s="49" t="s">
        <v>1930</v>
      </c>
      <c r="Z1228" s="49" t="s">
        <v>1930</v>
      </c>
      <c r="AA1228" s="49" t="s">
        <v>1930</v>
      </c>
      <c r="AB1228" s="83"/>
      <c r="AC1228" s="38"/>
    </row>
    <row r="1229" spans="1:29" s="33" customFormat="1" ht="15.75">
      <c r="A1229" s="31" t="s">
        <v>11063</v>
      </c>
      <c r="B1229" s="31" t="s">
        <v>8198</v>
      </c>
      <c r="C1229" s="31"/>
      <c r="D1229" s="31" t="s">
        <v>8199</v>
      </c>
      <c r="E1229" s="31" t="s">
        <v>2927</v>
      </c>
      <c r="F1229" s="31" t="s">
        <v>8206</v>
      </c>
      <c r="G1229" s="31" t="s">
        <v>8207</v>
      </c>
      <c r="H1229" s="31" t="s">
        <v>8205</v>
      </c>
      <c r="I1229" s="31" t="s">
        <v>15706</v>
      </c>
      <c r="J1229" s="31" t="s">
        <v>11310</v>
      </c>
      <c r="K1229" s="31" t="s">
        <v>11311</v>
      </c>
      <c r="L1229" s="31" t="s">
        <v>11337</v>
      </c>
      <c r="M1229" s="31"/>
      <c r="N1229" s="31" t="s">
        <v>11075</v>
      </c>
      <c r="O1229" s="31" t="s">
        <v>15743</v>
      </c>
      <c r="P1229" s="31" t="s">
        <v>11067</v>
      </c>
      <c r="Q1229" s="31" t="s">
        <v>11070</v>
      </c>
      <c r="R1229" s="31"/>
      <c r="S1229" s="31" t="s">
        <v>11071</v>
      </c>
      <c r="T1229" s="49" t="s">
        <v>18636</v>
      </c>
      <c r="U1229" s="83" t="s">
        <v>18605</v>
      </c>
      <c r="V1229" s="49" t="s">
        <v>3537</v>
      </c>
      <c r="W1229" s="49" t="s">
        <v>18738</v>
      </c>
      <c r="X1229" s="32" t="s">
        <v>18603</v>
      </c>
      <c r="Y1229" s="49" t="s">
        <v>1930</v>
      </c>
      <c r="Z1229" s="49" t="s">
        <v>20106</v>
      </c>
      <c r="AA1229" s="49" t="s">
        <v>3691</v>
      </c>
      <c r="AB1229" s="83"/>
      <c r="AC1229" s="38"/>
    </row>
    <row r="1230" spans="1:29" s="90" customFormat="1" ht="15.75">
      <c r="A1230" s="34" t="s">
        <v>11063</v>
      </c>
      <c r="B1230" s="34" t="s">
        <v>8198</v>
      </c>
      <c r="C1230" s="34"/>
      <c r="D1230" s="34" t="s">
        <v>8199</v>
      </c>
      <c r="E1230" s="34" t="s">
        <v>2927</v>
      </c>
      <c r="F1230" s="34" t="s">
        <v>15744</v>
      </c>
      <c r="G1230" s="34" t="s">
        <v>15745</v>
      </c>
      <c r="H1230" s="34" t="s">
        <v>15746</v>
      </c>
      <c r="I1230" s="31" t="s">
        <v>15706</v>
      </c>
      <c r="J1230" s="31" t="s">
        <v>11310</v>
      </c>
      <c r="K1230" s="31" t="s">
        <v>11311</v>
      </c>
      <c r="L1230" s="31" t="s">
        <v>11342</v>
      </c>
      <c r="M1230" s="31"/>
      <c r="N1230" s="31" t="s">
        <v>11075</v>
      </c>
      <c r="O1230" s="31" t="s">
        <v>15747</v>
      </c>
      <c r="P1230" s="31" t="s">
        <v>11067</v>
      </c>
      <c r="Q1230" s="31" t="s">
        <v>11070</v>
      </c>
      <c r="R1230" s="31" t="s">
        <v>11648</v>
      </c>
      <c r="S1230" s="31" t="s">
        <v>11071</v>
      </c>
      <c r="T1230" s="35" t="s">
        <v>18636</v>
      </c>
      <c r="U1230" s="88" t="s">
        <v>18606</v>
      </c>
      <c r="V1230" s="35" t="s">
        <v>1930</v>
      </c>
      <c r="W1230" s="35" t="s">
        <v>2676</v>
      </c>
      <c r="X1230" s="39" t="s">
        <v>1930</v>
      </c>
      <c r="Y1230" s="35" t="s">
        <v>1930</v>
      </c>
      <c r="Z1230" s="35" t="s">
        <v>1930</v>
      </c>
      <c r="AA1230" s="35" t="s">
        <v>1930</v>
      </c>
      <c r="AB1230" s="88"/>
      <c r="AC1230" s="89"/>
    </row>
    <row r="1231" spans="1:29" s="94" customFormat="1" ht="15.75">
      <c r="A1231" s="47" t="s">
        <v>11063</v>
      </c>
      <c r="B1231" s="47" t="s">
        <v>8198</v>
      </c>
      <c r="C1231" s="47"/>
      <c r="D1231" s="47" t="s">
        <v>8199</v>
      </c>
      <c r="E1231" s="47" t="s">
        <v>2927</v>
      </c>
      <c r="F1231" s="47" t="s">
        <v>8203</v>
      </c>
      <c r="G1231" s="47" t="s">
        <v>8204</v>
      </c>
      <c r="H1231" s="47" t="s">
        <v>8202</v>
      </c>
      <c r="I1231" s="31" t="s">
        <v>15706</v>
      </c>
      <c r="J1231" s="31" t="s">
        <v>11310</v>
      </c>
      <c r="K1231" s="31" t="s">
        <v>11311</v>
      </c>
      <c r="L1231" s="31" t="s">
        <v>11347</v>
      </c>
      <c r="M1231" s="31"/>
      <c r="N1231" s="31" t="s">
        <v>11075</v>
      </c>
      <c r="O1231" s="31" t="s">
        <v>15748</v>
      </c>
      <c r="P1231" s="31" t="s">
        <v>11067</v>
      </c>
      <c r="Q1231" s="31" t="s">
        <v>11070</v>
      </c>
      <c r="R1231" s="31"/>
      <c r="S1231" s="31" t="s">
        <v>11071</v>
      </c>
      <c r="T1231" s="48" t="s">
        <v>18636</v>
      </c>
      <c r="U1231" s="91" t="s">
        <v>18611</v>
      </c>
      <c r="V1231" s="48" t="s">
        <v>3538</v>
      </c>
      <c r="W1231" s="48" t="s">
        <v>18739</v>
      </c>
      <c r="X1231" s="92" t="s">
        <v>18603</v>
      </c>
      <c r="Y1231" s="48" t="s">
        <v>1930</v>
      </c>
      <c r="Z1231" s="48" t="s">
        <v>20107</v>
      </c>
      <c r="AA1231" s="48" t="s">
        <v>3691</v>
      </c>
      <c r="AB1231" s="91"/>
      <c r="AC1231" s="93"/>
    </row>
    <row r="1232" spans="1:29" s="90" customFormat="1" ht="15.75">
      <c r="A1232" s="34" t="s">
        <v>11063</v>
      </c>
      <c r="B1232" s="34" t="s">
        <v>8198</v>
      </c>
      <c r="C1232" s="34"/>
      <c r="D1232" s="34" t="s">
        <v>8199</v>
      </c>
      <c r="E1232" s="34" t="s">
        <v>2927</v>
      </c>
      <c r="F1232" s="34" t="s">
        <v>15749</v>
      </c>
      <c r="G1232" s="34" t="s">
        <v>15750</v>
      </c>
      <c r="H1232" s="34" t="s">
        <v>15751</v>
      </c>
      <c r="I1232" s="31" t="s">
        <v>15706</v>
      </c>
      <c r="J1232" s="31" t="s">
        <v>11310</v>
      </c>
      <c r="K1232" s="31" t="s">
        <v>11311</v>
      </c>
      <c r="L1232" s="31" t="s">
        <v>11349</v>
      </c>
      <c r="M1232" s="31"/>
      <c r="N1232" s="31" t="s">
        <v>11075</v>
      </c>
      <c r="O1232" s="31" t="s">
        <v>15752</v>
      </c>
      <c r="P1232" s="31" t="s">
        <v>11067</v>
      </c>
      <c r="Q1232" s="31" t="s">
        <v>11070</v>
      </c>
      <c r="R1232" s="31" t="s">
        <v>15753</v>
      </c>
      <c r="S1232" s="31" t="s">
        <v>11071</v>
      </c>
      <c r="T1232" s="35" t="s">
        <v>18636</v>
      </c>
      <c r="U1232" s="88" t="s">
        <v>18606</v>
      </c>
      <c r="V1232" s="35" t="s">
        <v>1930</v>
      </c>
      <c r="W1232" s="35" t="s">
        <v>2676</v>
      </c>
      <c r="X1232" s="39" t="s">
        <v>1930</v>
      </c>
      <c r="Y1232" s="35" t="s">
        <v>1930</v>
      </c>
      <c r="Z1232" s="35" t="s">
        <v>1930</v>
      </c>
      <c r="AA1232" s="35" t="s">
        <v>1930</v>
      </c>
      <c r="AB1232" s="88"/>
      <c r="AC1232" s="89"/>
    </row>
    <row r="1233" spans="1:29" s="90" customFormat="1" ht="15.75">
      <c r="A1233" s="34" t="s">
        <v>11063</v>
      </c>
      <c r="B1233" s="34" t="s">
        <v>8198</v>
      </c>
      <c r="C1233" s="34"/>
      <c r="D1233" s="34" t="s">
        <v>8199</v>
      </c>
      <c r="E1233" s="34" t="s">
        <v>2927</v>
      </c>
      <c r="F1233" s="34" t="s">
        <v>15754</v>
      </c>
      <c r="G1233" s="34" t="s">
        <v>15755</v>
      </c>
      <c r="H1233" s="34" t="s">
        <v>15756</v>
      </c>
      <c r="I1233" s="31" t="s">
        <v>15706</v>
      </c>
      <c r="J1233" s="31" t="s">
        <v>11310</v>
      </c>
      <c r="K1233" s="31" t="s">
        <v>11311</v>
      </c>
      <c r="L1233" s="31" t="s">
        <v>11354</v>
      </c>
      <c r="M1233" s="31"/>
      <c r="N1233" s="31" t="s">
        <v>11075</v>
      </c>
      <c r="O1233" s="31" t="s">
        <v>15757</v>
      </c>
      <c r="P1233" s="31" t="s">
        <v>11067</v>
      </c>
      <c r="Q1233" s="31" t="s">
        <v>11070</v>
      </c>
      <c r="R1233" s="31" t="s">
        <v>15753</v>
      </c>
      <c r="S1233" s="31" t="s">
        <v>11071</v>
      </c>
      <c r="T1233" s="35" t="s">
        <v>18636</v>
      </c>
      <c r="U1233" s="88" t="s">
        <v>18606</v>
      </c>
      <c r="V1233" s="35" t="s">
        <v>1930</v>
      </c>
      <c r="W1233" s="35" t="s">
        <v>2676</v>
      </c>
      <c r="X1233" s="39" t="s">
        <v>1930</v>
      </c>
      <c r="Y1233" s="35" t="s">
        <v>1930</v>
      </c>
      <c r="Z1233" s="35" t="s">
        <v>1930</v>
      </c>
      <c r="AA1233" s="35" t="s">
        <v>1930</v>
      </c>
      <c r="AB1233" s="88"/>
      <c r="AC1233" s="89"/>
    </row>
    <row r="1234" spans="1:29" s="90" customFormat="1" ht="15.75">
      <c r="A1234" s="34" t="s">
        <v>11063</v>
      </c>
      <c r="B1234" s="34" t="s">
        <v>8198</v>
      </c>
      <c r="C1234" s="34"/>
      <c r="D1234" s="34" t="s">
        <v>8199</v>
      </c>
      <c r="E1234" s="34" t="s">
        <v>2927</v>
      </c>
      <c r="F1234" s="34" t="s">
        <v>15758</v>
      </c>
      <c r="G1234" s="34" t="s">
        <v>15759</v>
      </c>
      <c r="H1234" s="34" t="s">
        <v>15760</v>
      </c>
      <c r="I1234" s="31" t="s">
        <v>15706</v>
      </c>
      <c r="J1234" s="31" t="s">
        <v>11310</v>
      </c>
      <c r="K1234" s="31" t="s">
        <v>11311</v>
      </c>
      <c r="L1234" s="31" t="s">
        <v>11357</v>
      </c>
      <c r="M1234" s="31"/>
      <c r="N1234" s="31" t="s">
        <v>11075</v>
      </c>
      <c r="O1234" s="31" t="s">
        <v>15761</v>
      </c>
      <c r="P1234" s="31" t="s">
        <v>11067</v>
      </c>
      <c r="Q1234" s="31" t="s">
        <v>11070</v>
      </c>
      <c r="R1234" s="31" t="s">
        <v>12620</v>
      </c>
      <c r="S1234" s="31" t="s">
        <v>11071</v>
      </c>
      <c r="T1234" s="35" t="s">
        <v>18636</v>
      </c>
      <c r="U1234" s="88" t="s">
        <v>18606</v>
      </c>
      <c r="V1234" s="35" t="s">
        <v>1930</v>
      </c>
      <c r="W1234" s="35" t="s">
        <v>2676</v>
      </c>
      <c r="X1234" s="39" t="s">
        <v>1930</v>
      </c>
      <c r="Y1234" s="35" t="s">
        <v>1930</v>
      </c>
      <c r="Z1234" s="35" t="s">
        <v>1930</v>
      </c>
      <c r="AA1234" s="35" t="s">
        <v>1930</v>
      </c>
      <c r="AB1234" s="88"/>
      <c r="AC1234" s="89"/>
    </row>
    <row r="1235" spans="1:29" s="90" customFormat="1" ht="15.75">
      <c r="A1235" s="34" t="s">
        <v>11063</v>
      </c>
      <c r="B1235" s="34" t="s">
        <v>8198</v>
      </c>
      <c r="C1235" s="34"/>
      <c r="D1235" s="34" t="s">
        <v>8199</v>
      </c>
      <c r="E1235" s="34" t="s">
        <v>2927</v>
      </c>
      <c r="F1235" s="34" t="s">
        <v>15762</v>
      </c>
      <c r="G1235" s="34" t="s">
        <v>15763</v>
      </c>
      <c r="H1235" s="34" t="s">
        <v>15764</v>
      </c>
      <c r="I1235" s="31" t="s">
        <v>15706</v>
      </c>
      <c r="J1235" s="31" t="s">
        <v>11310</v>
      </c>
      <c r="K1235" s="31" t="s">
        <v>11311</v>
      </c>
      <c r="L1235" s="31" t="s">
        <v>11359</v>
      </c>
      <c r="M1235" s="31"/>
      <c r="N1235" s="31" t="s">
        <v>11075</v>
      </c>
      <c r="O1235" s="31" t="s">
        <v>15765</v>
      </c>
      <c r="P1235" s="31" t="s">
        <v>11067</v>
      </c>
      <c r="Q1235" s="31" t="s">
        <v>11070</v>
      </c>
      <c r="R1235" s="31" t="s">
        <v>12620</v>
      </c>
      <c r="S1235" s="31" t="s">
        <v>11071</v>
      </c>
      <c r="T1235" s="35" t="s">
        <v>18636</v>
      </c>
      <c r="U1235" s="88" t="s">
        <v>18606</v>
      </c>
      <c r="V1235" s="35" t="s">
        <v>1930</v>
      </c>
      <c r="W1235" s="35" t="s">
        <v>2676</v>
      </c>
      <c r="X1235" s="39" t="s">
        <v>1930</v>
      </c>
      <c r="Y1235" s="35" t="s">
        <v>1930</v>
      </c>
      <c r="Z1235" s="35" t="s">
        <v>1930</v>
      </c>
      <c r="AA1235" s="35" t="s">
        <v>1930</v>
      </c>
      <c r="AB1235" s="88"/>
      <c r="AC1235" s="89"/>
    </row>
    <row r="1236" spans="1:29" s="90" customFormat="1" ht="15.75">
      <c r="A1236" s="34" t="s">
        <v>11063</v>
      </c>
      <c r="B1236" s="34" t="s">
        <v>8198</v>
      </c>
      <c r="C1236" s="34"/>
      <c r="D1236" s="34" t="s">
        <v>8199</v>
      </c>
      <c r="E1236" s="34" t="s">
        <v>2927</v>
      </c>
      <c r="F1236" s="34" t="s">
        <v>15766</v>
      </c>
      <c r="G1236" s="34" t="s">
        <v>15767</v>
      </c>
      <c r="H1236" s="34" t="s">
        <v>15768</v>
      </c>
      <c r="I1236" s="31" t="s">
        <v>15706</v>
      </c>
      <c r="J1236" s="31" t="s">
        <v>11310</v>
      </c>
      <c r="K1236" s="31" t="s">
        <v>11311</v>
      </c>
      <c r="L1236" s="31" t="s">
        <v>11137</v>
      </c>
      <c r="M1236" s="31"/>
      <c r="N1236" s="31" t="s">
        <v>11075</v>
      </c>
      <c r="O1236" s="31" t="s">
        <v>15769</v>
      </c>
      <c r="P1236" s="31" t="s">
        <v>11067</v>
      </c>
      <c r="Q1236" s="31" t="s">
        <v>11070</v>
      </c>
      <c r="R1236" s="31" t="s">
        <v>14301</v>
      </c>
      <c r="S1236" s="31" t="s">
        <v>11071</v>
      </c>
      <c r="T1236" s="35" t="s">
        <v>18636</v>
      </c>
      <c r="U1236" s="88" t="s">
        <v>18606</v>
      </c>
      <c r="V1236" s="35" t="s">
        <v>1930</v>
      </c>
      <c r="W1236" s="35" t="s">
        <v>2676</v>
      </c>
      <c r="X1236" s="39" t="s">
        <v>1930</v>
      </c>
      <c r="Y1236" s="35" t="s">
        <v>1930</v>
      </c>
      <c r="Z1236" s="35" t="s">
        <v>1930</v>
      </c>
      <c r="AA1236" s="35" t="s">
        <v>1930</v>
      </c>
      <c r="AB1236" s="88"/>
      <c r="AC1236" s="89"/>
    </row>
    <row r="1237" spans="1:29" s="90" customFormat="1" ht="15.75">
      <c r="A1237" s="34" t="s">
        <v>11063</v>
      </c>
      <c r="B1237" s="34" t="s">
        <v>8198</v>
      </c>
      <c r="C1237" s="34"/>
      <c r="D1237" s="34" t="s">
        <v>8199</v>
      </c>
      <c r="E1237" s="34" t="s">
        <v>2927</v>
      </c>
      <c r="F1237" s="34" t="s">
        <v>15770</v>
      </c>
      <c r="G1237" s="34" t="s">
        <v>15771</v>
      </c>
      <c r="H1237" s="34" t="s">
        <v>15772</v>
      </c>
      <c r="I1237" s="31" t="s">
        <v>15706</v>
      </c>
      <c r="J1237" s="31" t="s">
        <v>11310</v>
      </c>
      <c r="K1237" s="31" t="s">
        <v>11311</v>
      </c>
      <c r="L1237" s="31" t="s">
        <v>11142</v>
      </c>
      <c r="M1237" s="31"/>
      <c r="N1237" s="31" t="s">
        <v>11075</v>
      </c>
      <c r="O1237" s="31" t="s">
        <v>15773</v>
      </c>
      <c r="P1237" s="31" t="s">
        <v>11067</v>
      </c>
      <c r="Q1237" s="31" t="s">
        <v>11070</v>
      </c>
      <c r="R1237" s="31" t="s">
        <v>13378</v>
      </c>
      <c r="S1237" s="31" t="s">
        <v>11071</v>
      </c>
      <c r="T1237" s="35" t="s">
        <v>18636</v>
      </c>
      <c r="U1237" s="88" t="s">
        <v>18606</v>
      </c>
      <c r="V1237" s="35" t="s">
        <v>1930</v>
      </c>
      <c r="W1237" s="35" t="s">
        <v>2676</v>
      </c>
      <c r="X1237" s="39" t="s">
        <v>1930</v>
      </c>
      <c r="Y1237" s="35" t="s">
        <v>1930</v>
      </c>
      <c r="Z1237" s="35" t="s">
        <v>1930</v>
      </c>
      <c r="AA1237" s="35" t="s">
        <v>1930</v>
      </c>
      <c r="AB1237" s="88"/>
      <c r="AC1237" s="89"/>
    </row>
    <row r="1238" spans="1:29" s="33" customFormat="1" ht="15.75">
      <c r="A1238" s="31" t="s">
        <v>11063</v>
      </c>
      <c r="B1238" s="31" t="s">
        <v>8198</v>
      </c>
      <c r="C1238" s="31"/>
      <c r="D1238" s="31" t="s">
        <v>8199</v>
      </c>
      <c r="E1238" s="31" t="s">
        <v>2927</v>
      </c>
      <c r="F1238" s="31" t="s">
        <v>9366</v>
      </c>
      <c r="G1238" s="31" t="s">
        <v>9367</v>
      </c>
      <c r="H1238" s="31" t="s">
        <v>9365</v>
      </c>
      <c r="I1238" s="31" t="s">
        <v>15706</v>
      </c>
      <c r="J1238" s="31" t="s">
        <v>11310</v>
      </c>
      <c r="K1238" s="31" t="s">
        <v>11311</v>
      </c>
      <c r="L1238" s="31" t="s">
        <v>11147</v>
      </c>
      <c r="M1238" s="31"/>
      <c r="N1238" s="31" t="s">
        <v>11075</v>
      </c>
      <c r="O1238" s="31" t="s">
        <v>15774</v>
      </c>
      <c r="P1238" s="31" t="s">
        <v>11067</v>
      </c>
      <c r="Q1238" s="31" t="s">
        <v>11070</v>
      </c>
      <c r="R1238" s="31"/>
      <c r="S1238" s="31" t="s">
        <v>11071</v>
      </c>
      <c r="T1238" s="49" t="s">
        <v>18636</v>
      </c>
      <c r="U1238" s="83" t="s">
        <v>18605</v>
      </c>
      <c r="V1238" s="49" t="s">
        <v>3537</v>
      </c>
      <c r="W1238" s="49" t="s">
        <v>18738</v>
      </c>
      <c r="X1238" s="32" t="s">
        <v>18603</v>
      </c>
      <c r="Y1238" s="49" t="s">
        <v>1930</v>
      </c>
      <c r="Z1238" s="49" t="s">
        <v>20108</v>
      </c>
      <c r="AA1238" s="49" t="s">
        <v>3691</v>
      </c>
      <c r="AB1238" s="83"/>
      <c r="AC1238" s="38"/>
    </row>
    <row r="1239" spans="1:29" s="33" customFormat="1" ht="15.75">
      <c r="A1239" s="31" t="s">
        <v>11063</v>
      </c>
      <c r="B1239" s="31" t="s">
        <v>8198</v>
      </c>
      <c r="C1239" s="31"/>
      <c r="D1239" s="31" t="s">
        <v>8199</v>
      </c>
      <c r="E1239" s="31" t="s">
        <v>2927</v>
      </c>
      <c r="F1239" s="31" t="s">
        <v>9369</v>
      </c>
      <c r="G1239" s="31" t="s">
        <v>9370</v>
      </c>
      <c r="H1239" s="31" t="s">
        <v>9368</v>
      </c>
      <c r="I1239" s="31" t="s">
        <v>15706</v>
      </c>
      <c r="J1239" s="31" t="s">
        <v>11310</v>
      </c>
      <c r="K1239" s="31" t="s">
        <v>11311</v>
      </c>
      <c r="L1239" s="31" t="s">
        <v>11152</v>
      </c>
      <c r="M1239" s="31"/>
      <c r="N1239" s="31" t="s">
        <v>11075</v>
      </c>
      <c r="O1239" s="31" t="s">
        <v>15775</v>
      </c>
      <c r="P1239" s="31" t="s">
        <v>11067</v>
      </c>
      <c r="Q1239" s="31" t="s">
        <v>11070</v>
      </c>
      <c r="R1239" s="31"/>
      <c r="S1239" s="31" t="s">
        <v>11071</v>
      </c>
      <c r="T1239" s="49" t="s">
        <v>18636</v>
      </c>
      <c r="U1239" s="83" t="s">
        <v>18605</v>
      </c>
      <c r="V1239" s="49" t="s">
        <v>3537</v>
      </c>
      <c r="W1239" s="49" t="s">
        <v>18738</v>
      </c>
      <c r="X1239" s="32" t="s">
        <v>18603</v>
      </c>
      <c r="Y1239" s="49" t="s">
        <v>1930</v>
      </c>
      <c r="Z1239" s="49" t="s">
        <v>20109</v>
      </c>
      <c r="AA1239" s="49" t="s">
        <v>3691</v>
      </c>
      <c r="AB1239" s="83"/>
      <c r="AC1239" s="38"/>
    </row>
    <row r="1240" spans="1:29" s="33" customFormat="1" ht="15.75">
      <c r="A1240" s="31" t="s">
        <v>11063</v>
      </c>
      <c r="B1240" s="31" t="s">
        <v>8198</v>
      </c>
      <c r="C1240" s="31"/>
      <c r="D1240" s="31" t="s">
        <v>8199</v>
      </c>
      <c r="E1240" s="31" t="s">
        <v>2927</v>
      </c>
      <c r="F1240" s="31" t="s">
        <v>8264</v>
      </c>
      <c r="G1240" s="31" t="s">
        <v>8265</v>
      </c>
      <c r="H1240" s="31" t="s">
        <v>8263</v>
      </c>
      <c r="I1240" s="31" t="s">
        <v>15706</v>
      </c>
      <c r="J1240" s="31" t="s">
        <v>11310</v>
      </c>
      <c r="K1240" s="31" t="s">
        <v>11311</v>
      </c>
      <c r="L1240" s="31" t="s">
        <v>11157</v>
      </c>
      <c r="M1240" s="31"/>
      <c r="N1240" s="31" t="s">
        <v>11075</v>
      </c>
      <c r="O1240" s="31" t="s">
        <v>15776</v>
      </c>
      <c r="P1240" s="31" t="s">
        <v>11067</v>
      </c>
      <c r="Q1240" s="31" t="s">
        <v>11070</v>
      </c>
      <c r="R1240" s="31"/>
      <c r="S1240" s="31" t="s">
        <v>11071</v>
      </c>
      <c r="T1240" s="49" t="s">
        <v>18636</v>
      </c>
      <c r="U1240" s="83" t="s">
        <v>18605</v>
      </c>
      <c r="V1240" s="49" t="s">
        <v>3537</v>
      </c>
      <c r="W1240" s="49" t="s">
        <v>18738</v>
      </c>
      <c r="X1240" s="32" t="s">
        <v>18603</v>
      </c>
      <c r="Y1240" s="49" t="s">
        <v>1930</v>
      </c>
      <c r="Z1240" s="49" t="s">
        <v>20110</v>
      </c>
      <c r="AA1240" s="49" t="s">
        <v>3661</v>
      </c>
      <c r="AB1240" s="83"/>
      <c r="AC1240" s="38"/>
    </row>
    <row r="1241" spans="1:29" s="33" customFormat="1" ht="15.75">
      <c r="A1241" s="31" t="s">
        <v>11063</v>
      </c>
      <c r="B1241" s="31" t="s">
        <v>8198</v>
      </c>
      <c r="C1241" s="31"/>
      <c r="D1241" s="31" t="s">
        <v>8199</v>
      </c>
      <c r="E1241" s="31" t="s">
        <v>2927</v>
      </c>
      <c r="F1241" s="31" t="s">
        <v>8267</v>
      </c>
      <c r="G1241" s="31" t="s">
        <v>8268</v>
      </c>
      <c r="H1241" s="31" t="s">
        <v>8266</v>
      </c>
      <c r="I1241" s="31" t="s">
        <v>15706</v>
      </c>
      <c r="J1241" s="31" t="s">
        <v>11310</v>
      </c>
      <c r="K1241" s="31" t="s">
        <v>11311</v>
      </c>
      <c r="L1241" s="31" t="s">
        <v>11162</v>
      </c>
      <c r="M1241" s="31"/>
      <c r="N1241" s="31" t="s">
        <v>11075</v>
      </c>
      <c r="O1241" s="31" t="s">
        <v>15777</v>
      </c>
      <c r="P1241" s="31" t="s">
        <v>11067</v>
      </c>
      <c r="Q1241" s="31" t="s">
        <v>11070</v>
      </c>
      <c r="R1241" s="31"/>
      <c r="S1241" s="31" t="s">
        <v>11071</v>
      </c>
      <c r="T1241" s="49" t="s">
        <v>18636</v>
      </c>
      <c r="U1241" s="83" t="s">
        <v>18605</v>
      </c>
      <c r="V1241" s="49" t="s">
        <v>3537</v>
      </c>
      <c r="W1241" s="49" t="s">
        <v>18738</v>
      </c>
      <c r="X1241" s="32" t="s">
        <v>18603</v>
      </c>
      <c r="Y1241" s="49" t="s">
        <v>1930</v>
      </c>
      <c r="Z1241" s="49" t="s">
        <v>20111</v>
      </c>
      <c r="AA1241" s="49" t="s">
        <v>3693</v>
      </c>
      <c r="AB1241" s="83"/>
      <c r="AC1241" s="38"/>
    </row>
    <row r="1242" spans="1:29" s="33" customFormat="1" ht="15.75">
      <c r="A1242" s="31" t="s">
        <v>11063</v>
      </c>
      <c r="B1242" s="31" t="s">
        <v>8198</v>
      </c>
      <c r="C1242" s="31"/>
      <c r="D1242" s="31" t="s">
        <v>8199</v>
      </c>
      <c r="E1242" s="31" t="s">
        <v>2927</v>
      </c>
      <c r="F1242" s="31" t="s">
        <v>8270</v>
      </c>
      <c r="G1242" s="31" t="s">
        <v>8271</v>
      </c>
      <c r="H1242" s="31" t="s">
        <v>8269</v>
      </c>
      <c r="I1242" s="31" t="s">
        <v>15706</v>
      </c>
      <c r="J1242" s="31" t="s">
        <v>11310</v>
      </c>
      <c r="K1242" s="31" t="s">
        <v>11311</v>
      </c>
      <c r="L1242" s="31" t="s">
        <v>11167</v>
      </c>
      <c r="M1242" s="31"/>
      <c r="N1242" s="31" t="s">
        <v>11075</v>
      </c>
      <c r="O1242" s="31" t="s">
        <v>15778</v>
      </c>
      <c r="P1242" s="31" t="s">
        <v>11067</v>
      </c>
      <c r="Q1242" s="31" t="s">
        <v>11070</v>
      </c>
      <c r="R1242" s="31"/>
      <c r="S1242" s="31" t="s">
        <v>11071</v>
      </c>
      <c r="T1242" s="49" t="s">
        <v>18636</v>
      </c>
      <c r="U1242" s="83" t="s">
        <v>18605</v>
      </c>
      <c r="V1242" s="49" t="s">
        <v>3537</v>
      </c>
      <c r="W1242" s="49" t="s">
        <v>18738</v>
      </c>
      <c r="X1242" s="32" t="s">
        <v>18603</v>
      </c>
      <c r="Y1242" s="49" t="s">
        <v>1930</v>
      </c>
      <c r="Z1242" s="49" t="s">
        <v>20112</v>
      </c>
      <c r="AA1242" s="49" t="s">
        <v>3661</v>
      </c>
      <c r="AB1242" s="83"/>
      <c r="AC1242" s="38"/>
    </row>
    <row r="1243" spans="1:29" s="90" customFormat="1" ht="15.75">
      <c r="A1243" s="34" t="s">
        <v>11063</v>
      </c>
      <c r="B1243" s="34" t="s">
        <v>8198</v>
      </c>
      <c r="C1243" s="34"/>
      <c r="D1243" s="34" t="s">
        <v>8199</v>
      </c>
      <c r="E1243" s="34" t="s">
        <v>2927</v>
      </c>
      <c r="F1243" s="34" t="s">
        <v>15779</v>
      </c>
      <c r="G1243" s="34" t="s">
        <v>15780</v>
      </c>
      <c r="H1243" s="34" t="s">
        <v>15781</v>
      </c>
      <c r="I1243" s="31" t="s">
        <v>15706</v>
      </c>
      <c r="J1243" s="31" t="s">
        <v>11310</v>
      </c>
      <c r="K1243" s="31" t="s">
        <v>11311</v>
      </c>
      <c r="L1243" s="31" t="s">
        <v>11172</v>
      </c>
      <c r="M1243" s="31"/>
      <c r="N1243" s="31" t="s">
        <v>11075</v>
      </c>
      <c r="O1243" s="31" t="s">
        <v>15782</v>
      </c>
      <c r="P1243" s="31" t="s">
        <v>11067</v>
      </c>
      <c r="Q1243" s="31" t="s">
        <v>11070</v>
      </c>
      <c r="R1243" s="31" t="s">
        <v>11551</v>
      </c>
      <c r="S1243" s="31" t="s">
        <v>11071</v>
      </c>
      <c r="T1243" s="35" t="s">
        <v>18636</v>
      </c>
      <c r="U1243" s="88" t="s">
        <v>18606</v>
      </c>
      <c r="V1243" s="35" t="s">
        <v>1930</v>
      </c>
      <c r="W1243" s="35" t="s">
        <v>2676</v>
      </c>
      <c r="X1243" s="39" t="s">
        <v>1930</v>
      </c>
      <c r="Y1243" s="35" t="s">
        <v>1930</v>
      </c>
      <c r="Z1243" s="35" t="s">
        <v>1930</v>
      </c>
      <c r="AA1243" s="35" t="s">
        <v>1930</v>
      </c>
      <c r="AB1243" s="88"/>
      <c r="AC1243" s="89"/>
    </row>
    <row r="1244" spans="1:29" s="33" customFormat="1" ht="15.75">
      <c r="A1244" s="31" t="s">
        <v>11063</v>
      </c>
      <c r="B1244" s="31" t="s">
        <v>8198</v>
      </c>
      <c r="C1244" s="31"/>
      <c r="D1244" s="31" t="s">
        <v>8199</v>
      </c>
      <c r="E1244" s="31" t="s">
        <v>2927</v>
      </c>
      <c r="F1244" s="31" t="s">
        <v>15783</v>
      </c>
      <c r="G1244" s="31" t="s">
        <v>15784</v>
      </c>
      <c r="H1244" s="31" t="s">
        <v>15785</v>
      </c>
      <c r="I1244" s="31" t="s">
        <v>15706</v>
      </c>
      <c r="J1244" s="31" t="s">
        <v>11310</v>
      </c>
      <c r="K1244" s="31" t="s">
        <v>11311</v>
      </c>
      <c r="L1244" s="31" t="s">
        <v>11177</v>
      </c>
      <c r="M1244" s="31"/>
      <c r="N1244" s="31" t="s">
        <v>11075</v>
      </c>
      <c r="O1244" s="31" t="s">
        <v>15786</v>
      </c>
      <c r="P1244" s="31" t="s">
        <v>11067</v>
      </c>
      <c r="Q1244" s="31" t="s">
        <v>11070</v>
      </c>
      <c r="R1244" s="31"/>
      <c r="S1244" s="31" t="s">
        <v>11071</v>
      </c>
      <c r="T1244" s="49" t="s">
        <v>18636</v>
      </c>
      <c r="U1244" s="83" t="s">
        <v>18605</v>
      </c>
      <c r="V1244" s="49" t="s">
        <v>3537</v>
      </c>
      <c r="W1244" s="49" t="s">
        <v>18738</v>
      </c>
      <c r="X1244" s="32" t="s">
        <v>18603</v>
      </c>
      <c r="Y1244" s="49" t="s">
        <v>1930</v>
      </c>
      <c r="Z1244" s="49" t="s">
        <v>1930</v>
      </c>
      <c r="AA1244" s="49" t="s">
        <v>1930</v>
      </c>
      <c r="AB1244" s="83"/>
      <c r="AC1244" s="38"/>
    </row>
    <row r="1245" spans="1:29" s="33" customFormat="1" ht="15.75">
      <c r="A1245" s="31" t="s">
        <v>11063</v>
      </c>
      <c r="B1245" s="31" t="s">
        <v>8198</v>
      </c>
      <c r="C1245" s="31"/>
      <c r="D1245" s="31" t="s">
        <v>8199</v>
      </c>
      <c r="E1245" s="31" t="s">
        <v>2927</v>
      </c>
      <c r="F1245" s="31" t="s">
        <v>15787</v>
      </c>
      <c r="G1245" s="31" t="s">
        <v>15788</v>
      </c>
      <c r="H1245" s="31" t="s">
        <v>15789</v>
      </c>
      <c r="I1245" s="31" t="s">
        <v>15706</v>
      </c>
      <c r="J1245" s="31" t="s">
        <v>11310</v>
      </c>
      <c r="K1245" s="31" t="s">
        <v>11311</v>
      </c>
      <c r="L1245" s="31" t="s">
        <v>11182</v>
      </c>
      <c r="M1245" s="31"/>
      <c r="N1245" s="31" t="s">
        <v>11075</v>
      </c>
      <c r="O1245" s="31" t="s">
        <v>15790</v>
      </c>
      <c r="P1245" s="31" t="s">
        <v>11067</v>
      </c>
      <c r="Q1245" s="31" t="s">
        <v>11070</v>
      </c>
      <c r="R1245" s="31"/>
      <c r="S1245" s="31" t="s">
        <v>11071</v>
      </c>
      <c r="T1245" s="49" t="s">
        <v>18636</v>
      </c>
      <c r="U1245" s="83" t="s">
        <v>18605</v>
      </c>
      <c r="V1245" s="49" t="s">
        <v>3537</v>
      </c>
      <c r="W1245" s="49" t="s">
        <v>18738</v>
      </c>
      <c r="X1245" s="32" t="s">
        <v>18603</v>
      </c>
      <c r="Y1245" s="49" t="s">
        <v>1930</v>
      </c>
      <c r="Z1245" s="49" t="s">
        <v>1930</v>
      </c>
      <c r="AA1245" s="49" t="s">
        <v>1930</v>
      </c>
      <c r="AB1245" s="83"/>
      <c r="AC1245" s="38"/>
    </row>
    <row r="1246" spans="1:29" s="33" customFormat="1" ht="15.75">
      <c r="A1246" s="31" t="s">
        <v>11063</v>
      </c>
      <c r="B1246" s="31" t="s">
        <v>8198</v>
      </c>
      <c r="C1246" s="31"/>
      <c r="D1246" s="31" t="s">
        <v>8199</v>
      </c>
      <c r="E1246" s="31" t="s">
        <v>2927</v>
      </c>
      <c r="F1246" s="31" t="s">
        <v>15791</v>
      </c>
      <c r="G1246" s="31" t="s">
        <v>15792</v>
      </c>
      <c r="H1246" s="31" t="s">
        <v>15793</v>
      </c>
      <c r="I1246" s="31" t="s">
        <v>15706</v>
      </c>
      <c r="J1246" s="31" t="s">
        <v>11310</v>
      </c>
      <c r="K1246" s="31" t="s">
        <v>11311</v>
      </c>
      <c r="L1246" s="31" t="s">
        <v>11184</v>
      </c>
      <c r="M1246" s="31"/>
      <c r="N1246" s="31" t="s">
        <v>11075</v>
      </c>
      <c r="O1246" s="31" t="s">
        <v>15794</v>
      </c>
      <c r="P1246" s="31" t="s">
        <v>11067</v>
      </c>
      <c r="Q1246" s="31" t="s">
        <v>11070</v>
      </c>
      <c r="R1246" s="31"/>
      <c r="S1246" s="31" t="s">
        <v>11071</v>
      </c>
      <c r="T1246" s="49" t="s">
        <v>18636</v>
      </c>
      <c r="U1246" s="83" t="s">
        <v>18605</v>
      </c>
      <c r="V1246" s="49" t="s">
        <v>3537</v>
      </c>
      <c r="W1246" s="49" t="s">
        <v>18738</v>
      </c>
      <c r="X1246" s="32" t="s">
        <v>18603</v>
      </c>
      <c r="Y1246" s="49" t="s">
        <v>1930</v>
      </c>
      <c r="Z1246" s="49" t="s">
        <v>1930</v>
      </c>
      <c r="AA1246" s="49" t="s">
        <v>1930</v>
      </c>
      <c r="AB1246" s="83"/>
      <c r="AC1246" s="38"/>
    </row>
    <row r="1247" spans="1:29" s="33" customFormat="1" ht="15.75">
      <c r="A1247" s="31" t="s">
        <v>11063</v>
      </c>
      <c r="B1247" s="31" t="s">
        <v>8198</v>
      </c>
      <c r="C1247" s="31"/>
      <c r="D1247" s="31" t="s">
        <v>8199</v>
      </c>
      <c r="E1247" s="31" t="s">
        <v>2927</v>
      </c>
      <c r="F1247" s="31" t="s">
        <v>15795</v>
      </c>
      <c r="G1247" s="31" t="s">
        <v>15796</v>
      </c>
      <c r="H1247" s="31" t="s">
        <v>15797</v>
      </c>
      <c r="I1247" s="31" t="s">
        <v>15706</v>
      </c>
      <c r="J1247" s="31" t="s">
        <v>11310</v>
      </c>
      <c r="K1247" s="31" t="s">
        <v>11311</v>
      </c>
      <c r="L1247" s="31" t="s">
        <v>11189</v>
      </c>
      <c r="M1247" s="31"/>
      <c r="N1247" s="31" t="s">
        <v>11075</v>
      </c>
      <c r="O1247" s="31" t="s">
        <v>15798</v>
      </c>
      <c r="P1247" s="31" t="s">
        <v>11067</v>
      </c>
      <c r="Q1247" s="31" t="s">
        <v>11070</v>
      </c>
      <c r="R1247" s="31"/>
      <c r="S1247" s="31" t="s">
        <v>11071</v>
      </c>
      <c r="T1247" s="49" t="s">
        <v>18636</v>
      </c>
      <c r="U1247" s="83" t="s">
        <v>18605</v>
      </c>
      <c r="V1247" s="49" t="s">
        <v>3537</v>
      </c>
      <c r="W1247" s="49" t="s">
        <v>18738</v>
      </c>
      <c r="X1247" s="32" t="s">
        <v>18603</v>
      </c>
      <c r="Y1247" s="49" t="s">
        <v>1930</v>
      </c>
      <c r="Z1247" s="49" t="s">
        <v>1930</v>
      </c>
      <c r="AA1247" s="49" t="s">
        <v>1930</v>
      </c>
      <c r="AB1247" s="83"/>
      <c r="AC1247" s="38"/>
    </row>
    <row r="1248" spans="1:29" s="33" customFormat="1" ht="15.75">
      <c r="A1248" s="31" t="s">
        <v>11063</v>
      </c>
      <c r="B1248" s="31" t="s">
        <v>8198</v>
      </c>
      <c r="C1248" s="31"/>
      <c r="D1248" s="31" t="s">
        <v>8199</v>
      </c>
      <c r="E1248" s="31" t="s">
        <v>2927</v>
      </c>
      <c r="F1248" s="31" t="s">
        <v>15799</v>
      </c>
      <c r="G1248" s="31" t="s">
        <v>15800</v>
      </c>
      <c r="H1248" s="31" t="s">
        <v>15801</v>
      </c>
      <c r="I1248" s="31" t="s">
        <v>15706</v>
      </c>
      <c r="J1248" s="31" t="s">
        <v>11310</v>
      </c>
      <c r="K1248" s="31" t="s">
        <v>11311</v>
      </c>
      <c r="L1248" s="31" t="s">
        <v>11194</v>
      </c>
      <c r="M1248" s="31"/>
      <c r="N1248" s="31" t="s">
        <v>11075</v>
      </c>
      <c r="O1248" s="31" t="s">
        <v>15802</v>
      </c>
      <c r="P1248" s="31" t="s">
        <v>11067</v>
      </c>
      <c r="Q1248" s="31" t="s">
        <v>11070</v>
      </c>
      <c r="R1248" s="31"/>
      <c r="S1248" s="31" t="s">
        <v>11071</v>
      </c>
      <c r="T1248" s="49" t="s">
        <v>18636</v>
      </c>
      <c r="U1248" s="83" t="s">
        <v>18605</v>
      </c>
      <c r="V1248" s="49" t="s">
        <v>3537</v>
      </c>
      <c r="W1248" s="49" t="s">
        <v>18738</v>
      </c>
      <c r="X1248" s="32" t="s">
        <v>18603</v>
      </c>
      <c r="Y1248" s="49" t="s">
        <v>1930</v>
      </c>
      <c r="Z1248" s="49" t="s">
        <v>1930</v>
      </c>
      <c r="AA1248" s="49" t="s">
        <v>1930</v>
      </c>
      <c r="AB1248" s="83"/>
      <c r="AC1248" s="38"/>
    </row>
    <row r="1249" spans="1:29" s="33" customFormat="1" ht="15.75">
      <c r="A1249" s="31" t="s">
        <v>11063</v>
      </c>
      <c r="B1249" s="31" t="s">
        <v>8198</v>
      </c>
      <c r="C1249" s="31"/>
      <c r="D1249" s="31" t="s">
        <v>8199</v>
      </c>
      <c r="E1249" s="31" t="s">
        <v>2927</v>
      </c>
      <c r="F1249" s="31" t="s">
        <v>15803</v>
      </c>
      <c r="G1249" s="31" t="s">
        <v>15804</v>
      </c>
      <c r="H1249" s="31" t="s">
        <v>15805</v>
      </c>
      <c r="I1249" s="31" t="s">
        <v>15706</v>
      </c>
      <c r="J1249" s="31" t="s">
        <v>11310</v>
      </c>
      <c r="K1249" s="31" t="s">
        <v>11311</v>
      </c>
      <c r="L1249" s="31" t="s">
        <v>11407</v>
      </c>
      <c r="M1249" s="31"/>
      <c r="N1249" s="31" t="s">
        <v>11075</v>
      </c>
      <c r="O1249" s="31" t="s">
        <v>15806</v>
      </c>
      <c r="P1249" s="31" t="s">
        <v>11067</v>
      </c>
      <c r="Q1249" s="31" t="s">
        <v>11070</v>
      </c>
      <c r="R1249" s="31"/>
      <c r="S1249" s="31" t="s">
        <v>11071</v>
      </c>
      <c r="T1249" s="49" t="s">
        <v>18636</v>
      </c>
      <c r="U1249" s="83" t="s">
        <v>18605</v>
      </c>
      <c r="V1249" s="49" t="s">
        <v>3537</v>
      </c>
      <c r="W1249" s="49" t="s">
        <v>18738</v>
      </c>
      <c r="X1249" s="32" t="s">
        <v>18603</v>
      </c>
      <c r="Y1249" s="49" t="s">
        <v>1930</v>
      </c>
      <c r="Z1249" s="49" t="s">
        <v>1930</v>
      </c>
      <c r="AA1249" s="49" t="s">
        <v>1930</v>
      </c>
      <c r="AB1249" s="83"/>
      <c r="AC1249" s="38"/>
    </row>
    <row r="1250" spans="1:29" s="33" customFormat="1" ht="15.75">
      <c r="A1250" s="31" t="s">
        <v>11063</v>
      </c>
      <c r="B1250" s="31" t="s">
        <v>8198</v>
      </c>
      <c r="C1250" s="31"/>
      <c r="D1250" s="31" t="s">
        <v>8199</v>
      </c>
      <c r="E1250" s="31" t="s">
        <v>2927</v>
      </c>
      <c r="F1250" s="31" t="s">
        <v>15807</v>
      </c>
      <c r="G1250" s="31" t="s">
        <v>15808</v>
      </c>
      <c r="H1250" s="31" t="s">
        <v>15809</v>
      </c>
      <c r="I1250" s="31" t="s">
        <v>15706</v>
      </c>
      <c r="J1250" s="31" t="s">
        <v>11310</v>
      </c>
      <c r="K1250" s="31" t="s">
        <v>11311</v>
      </c>
      <c r="L1250" s="31" t="s">
        <v>11412</v>
      </c>
      <c r="M1250" s="31"/>
      <c r="N1250" s="31" t="s">
        <v>11075</v>
      </c>
      <c r="O1250" s="31" t="s">
        <v>15810</v>
      </c>
      <c r="P1250" s="31" t="s">
        <v>11067</v>
      </c>
      <c r="Q1250" s="31" t="s">
        <v>11070</v>
      </c>
      <c r="R1250" s="31"/>
      <c r="S1250" s="31" t="s">
        <v>11071</v>
      </c>
      <c r="T1250" s="49" t="s">
        <v>18636</v>
      </c>
      <c r="U1250" s="83" t="s">
        <v>18605</v>
      </c>
      <c r="V1250" s="49" t="s">
        <v>3537</v>
      </c>
      <c r="W1250" s="49" t="s">
        <v>18738</v>
      </c>
      <c r="X1250" s="32" t="s">
        <v>18603</v>
      </c>
      <c r="Y1250" s="49" t="s">
        <v>1930</v>
      </c>
      <c r="Z1250" s="49" t="s">
        <v>1930</v>
      </c>
      <c r="AA1250" s="49" t="s">
        <v>1930</v>
      </c>
      <c r="AB1250" s="83"/>
      <c r="AC1250" s="38"/>
    </row>
    <row r="1251" spans="1:29" s="33" customFormat="1" ht="15.75">
      <c r="A1251" s="31" t="s">
        <v>11063</v>
      </c>
      <c r="B1251" s="31" t="s">
        <v>8198</v>
      </c>
      <c r="C1251" s="31"/>
      <c r="D1251" s="31" t="s">
        <v>8199</v>
      </c>
      <c r="E1251" s="31" t="s">
        <v>2927</v>
      </c>
      <c r="F1251" s="31" t="s">
        <v>15811</v>
      </c>
      <c r="G1251" s="31" t="s">
        <v>15812</v>
      </c>
      <c r="H1251" s="31" t="s">
        <v>15813</v>
      </c>
      <c r="I1251" s="31" t="s">
        <v>15706</v>
      </c>
      <c r="J1251" s="31" t="s">
        <v>11310</v>
      </c>
      <c r="K1251" s="31" t="s">
        <v>11311</v>
      </c>
      <c r="L1251" s="31" t="s">
        <v>11417</v>
      </c>
      <c r="M1251" s="31"/>
      <c r="N1251" s="31" t="s">
        <v>11075</v>
      </c>
      <c r="O1251" s="31" t="s">
        <v>15814</v>
      </c>
      <c r="P1251" s="31" t="s">
        <v>11067</v>
      </c>
      <c r="Q1251" s="31" t="s">
        <v>11070</v>
      </c>
      <c r="R1251" s="31"/>
      <c r="S1251" s="31" t="s">
        <v>11071</v>
      </c>
      <c r="T1251" s="49" t="s">
        <v>18636</v>
      </c>
      <c r="U1251" s="83" t="s">
        <v>18605</v>
      </c>
      <c r="V1251" s="49" t="s">
        <v>3537</v>
      </c>
      <c r="W1251" s="49" t="s">
        <v>18738</v>
      </c>
      <c r="X1251" s="32" t="s">
        <v>18603</v>
      </c>
      <c r="Y1251" s="49" t="s">
        <v>1930</v>
      </c>
      <c r="Z1251" s="49" t="s">
        <v>1930</v>
      </c>
      <c r="AA1251" s="49" t="s">
        <v>1930</v>
      </c>
      <c r="AB1251" s="83"/>
      <c r="AC1251" s="38"/>
    </row>
    <row r="1252" spans="1:29" s="33" customFormat="1" ht="15.75">
      <c r="A1252" s="31" t="s">
        <v>11063</v>
      </c>
      <c r="B1252" s="31" t="s">
        <v>8198</v>
      </c>
      <c r="C1252" s="31"/>
      <c r="D1252" s="31" t="s">
        <v>8199</v>
      </c>
      <c r="E1252" s="31" t="s">
        <v>2927</v>
      </c>
      <c r="F1252" s="31" t="s">
        <v>15815</v>
      </c>
      <c r="G1252" s="31" t="s">
        <v>15816</v>
      </c>
      <c r="H1252" s="31" t="s">
        <v>15817</v>
      </c>
      <c r="I1252" s="31" t="s">
        <v>15706</v>
      </c>
      <c r="J1252" s="31" t="s">
        <v>11310</v>
      </c>
      <c r="K1252" s="31" t="s">
        <v>11311</v>
      </c>
      <c r="L1252" s="31" t="s">
        <v>11422</v>
      </c>
      <c r="M1252" s="31"/>
      <c r="N1252" s="31" t="s">
        <v>11075</v>
      </c>
      <c r="O1252" s="31" t="s">
        <v>15818</v>
      </c>
      <c r="P1252" s="31" t="s">
        <v>11067</v>
      </c>
      <c r="Q1252" s="31" t="s">
        <v>11070</v>
      </c>
      <c r="R1252" s="31"/>
      <c r="S1252" s="31" t="s">
        <v>11071</v>
      </c>
      <c r="T1252" s="49" t="s">
        <v>18636</v>
      </c>
      <c r="U1252" s="83" t="s">
        <v>18605</v>
      </c>
      <c r="V1252" s="49" t="s">
        <v>3537</v>
      </c>
      <c r="W1252" s="49" t="s">
        <v>18738</v>
      </c>
      <c r="X1252" s="32" t="s">
        <v>18603</v>
      </c>
      <c r="Y1252" s="49" t="s">
        <v>1930</v>
      </c>
      <c r="Z1252" s="49" t="s">
        <v>1930</v>
      </c>
      <c r="AA1252" s="49" t="s">
        <v>1930</v>
      </c>
      <c r="AB1252" s="83"/>
      <c r="AC1252" s="38"/>
    </row>
    <row r="1253" spans="1:29" s="33" customFormat="1" ht="15.75">
      <c r="A1253" s="31" t="s">
        <v>11063</v>
      </c>
      <c r="B1253" s="31" t="s">
        <v>8198</v>
      </c>
      <c r="C1253" s="31"/>
      <c r="D1253" s="31" t="s">
        <v>8199</v>
      </c>
      <c r="E1253" s="31" t="s">
        <v>2927</v>
      </c>
      <c r="F1253" s="31" t="s">
        <v>15819</v>
      </c>
      <c r="G1253" s="31" t="s">
        <v>15820</v>
      </c>
      <c r="H1253" s="31" t="s">
        <v>15821</v>
      </c>
      <c r="I1253" s="31" t="s">
        <v>15706</v>
      </c>
      <c r="J1253" s="31" t="s">
        <v>11310</v>
      </c>
      <c r="K1253" s="31" t="s">
        <v>11311</v>
      </c>
      <c r="L1253" s="31" t="s">
        <v>11427</v>
      </c>
      <c r="M1253" s="31"/>
      <c r="N1253" s="31" t="s">
        <v>11075</v>
      </c>
      <c r="O1253" s="31" t="s">
        <v>15822</v>
      </c>
      <c r="P1253" s="31" t="s">
        <v>11067</v>
      </c>
      <c r="Q1253" s="31" t="s">
        <v>11070</v>
      </c>
      <c r="R1253" s="31"/>
      <c r="S1253" s="31" t="s">
        <v>11071</v>
      </c>
      <c r="T1253" s="49" t="s">
        <v>18636</v>
      </c>
      <c r="U1253" s="83" t="s">
        <v>18605</v>
      </c>
      <c r="V1253" s="49" t="s">
        <v>3537</v>
      </c>
      <c r="W1253" s="49" t="s">
        <v>18738</v>
      </c>
      <c r="X1253" s="32" t="s">
        <v>18603</v>
      </c>
      <c r="Y1253" s="49" t="s">
        <v>1930</v>
      </c>
      <c r="Z1253" s="49" t="s">
        <v>1930</v>
      </c>
      <c r="AA1253" s="49" t="s">
        <v>1930</v>
      </c>
      <c r="AB1253" s="83"/>
      <c r="AC1253" s="38"/>
    </row>
    <row r="1254" spans="1:29" s="33" customFormat="1" ht="15.75">
      <c r="A1254" s="31" t="s">
        <v>11063</v>
      </c>
      <c r="B1254" s="31" t="s">
        <v>8198</v>
      </c>
      <c r="C1254" s="31"/>
      <c r="D1254" s="31" t="s">
        <v>8199</v>
      </c>
      <c r="E1254" s="31" t="s">
        <v>2927</v>
      </c>
      <c r="F1254" s="31" t="s">
        <v>15823</v>
      </c>
      <c r="G1254" s="31" t="s">
        <v>15824</v>
      </c>
      <c r="H1254" s="31" t="s">
        <v>15825</v>
      </c>
      <c r="I1254" s="31" t="s">
        <v>15706</v>
      </c>
      <c r="J1254" s="31" t="s">
        <v>11310</v>
      </c>
      <c r="K1254" s="31" t="s">
        <v>11311</v>
      </c>
      <c r="L1254" s="31" t="s">
        <v>11432</v>
      </c>
      <c r="M1254" s="31"/>
      <c r="N1254" s="31" t="s">
        <v>11075</v>
      </c>
      <c r="O1254" s="31" t="s">
        <v>15826</v>
      </c>
      <c r="P1254" s="31" t="s">
        <v>11067</v>
      </c>
      <c r="Q1254" s="31" t="s">
        <v>11070</v>
      </c>
      <c r="R1254" s="31"/>
      <c r="S1254" s="31" t="s">
        <v>11071</v>
      </c>
      <c r="T1254" s="49" t="s">
        <v>18636</v>
      </c>
      <c r="U1254" s="83" t="s">
        <v>18605</v>
      </c>
      <c r="V1254" s="49" t="s">
        <v>3537</v>
      </c>
      <c r="W1254" s="49" t="s">
        <v>18738</v>
      </c>
      <c r="X1254" s="32" t="s">
        <v>18603</v>
      </c>
      <c r="Y1254" s="49" t="s">
        <v>1930</v>
      </c>
      <c r="Z1254" s="49" t="s">
        <v>1930</v>
      </c>
      <c r="AA1254" s="49" t="s">
        <v>1930</v>
      </c>
      <c r="AB1254" s="83"/>
      <c r="AC1254" s="38"/>
    </row>
    <row r="1255" spans="1:29" s="33" customFormat="1" ht="15.75">
      <c r="A1255" s="31" t="s">
        <v>11063</v>
      </c>
      <c r="B1255" s="31" t="s">
        <v>8198</v>
      </c>
      <c r="C1255" s="31"/>
      <c r="D1255" s="31" t="s">
        <v>8199</v>
      </c>
      <c r="E1255" s="31" t="s">
        <v>2927</v>
      </c>
      <c r="F1255" s="31" t="s">
        <v>15827</v>
      </c>
      <c r="G1255" s="31" t="s">
        <v>15828</v>
      </c>
      <c r="H1255" s="31" t="s">
        <v>15829</v>
      </c>
      <c r="I1255" s="31" t="s">
        <v>15706</v>
      </c>
      <c r="J1255" s="31" t="s">
        <v>11310</v>
      </c>
      <c r="K1255" s="31" t="s">
        <v>11311</v>
      </c>
      <c r="L1255" s="31" t="s">
        <v>11437</v>
      </c>
      <c r="M1255" s="31"/>
      <c r="N1255" s="31" t="s">
        <v>11075</v>
      </c>
      <c r="O1255" s="31" t="s">
        <v>15830</v>
      </c>
      <c r="P1255" s="31" t="s">
        <v>11067</v>
      </c>
      <c r="Q1255" s="31" t="s">
        <v>11070</v>
      </c>
      <c r="R1255" s="31"/>
      <c r="S1255" s="31" t="s">
        <v>11071</v>
      </c>
      <c r="T1255" s="49" t="s">
        <v>18636</v>
      </c>
      <c r="U1255" s="83" t="s">
        <v>18605</v>
      </c>
      <c r="V1255" s="49" t="s">
        <v>3537</v>
      </c>
      <c r="W1255" s="49" t="s">
        <v>18738</v>
      </c>
      <c r="X1255" s="32" t="s">
        <v>18603</v>
      </c>
      <c r="Y1255" s="49" t="s">
        <v>1930</v>
      </c>
      <c r="Z1255" s="49" t="s">
        <v>1930</v>
      </c>
      <c r="AA1255" s="49" t="s">
        <v>1930</v>
      </c>
      <c r="AB1255" s="83"/>
      <c r="AC1255" s="38"/>
    </row>
    <row r="1256" spans="1:29" s="33" customFormat="1" ht="15.75">
      <c r="A1256" s="31" t="s">
        <v>11063</v>
      </c>
      <c r="B1256" s="31" t="s">
        <v>8198</v>
      </c>
      <c r="C1256" s="31"/>
      <c r="D1256" s="31" t="s">
        <v>8199</v>
      </c>
      <c r="E1256" s="31" t="s">
        <v>2927</v>
      </c>
      <c r="F1256" s="31" t="s">
        <v>15831</v>
      </c>
      <c r="G1256" s="31" t="s">
        <v>15832</v>
      </c>
      <c r="H1256" s="31" t="s">
        <v>15833</v>
      </c>
      <c r="I1256" s="31" t="s">
        <v>15706</v>
      </c>
      <c r="J1256" s="31" t="s">
        <v>11310</v>
      </c>
      <c r="K1256" s="31" t="s">
        <v>11311</v>
      </c>
      <c r="L1256" s="31" t="s">
        <v>11439</v>
      </c>
      <c r="M1256" s="31"/>
      <c r="N1256" s="31" t="s">
        <v>11075</v>
      </c>
      <c r="O1256" s="31" t="s">
        <v>15834</v>
      </c>
      <c r="P1256" s="31" t="s">
        <v>11067</v>
      </c>
      <c r="Q1256" s="31" t="s">
        <v>11070</v>
      </c>
      <c r="R1256" s="31"/>
      <c r="S1256" s="31" t="s">
        <v>11071</v>
      </c>
      <c r="T1256" s="49" t="s">
        <v>18636</v>
      </c>
      <c r="U1256" s="83" t="s">
        <v>18605</v>
      </c>
      <c r="V1256" s="49" t="s">
        <v>3537</v>
      </c>
      <c r="W1256" s="49" t="s">
        <v>18738</v>
      </c>
      <c r="X1256" s="32" t="s">
        <v>18603</v>
      </c>
      <c r="Y1256" s="49" t="s">
        <v>1930</v>
      </c>
      <c r="Z1256" s="49" t="s">
        <v>1930</v>
      </c>
      <c r="AA1256" s="49" t="s">
        <v>1930</v>
      </c>
      <c r="AB1256" s="83"/>
      <c r="AC1256" s="38"/>
    </row>
    <row r="1257" spans="1:29" s="33" customFormat="1" ht="15.75">
      <c r="A1257" s="31" t="s">
        <v>11063</v>
      </c>
      <c r="B1257" s="31" t="s">
        <v>8198</v>
      </c>
      <c r="C1257" s="31"/>
      <c r="D1257" s="31" t="s">
        <v>8199</v>
      </c>
      <c r="E1257" s="31" t="s">
        <v>2927</v>
      </c>
      <c r="F1257" s="31" t="s">
        <v>15835</v>
      </c>
      <c r="G1257" s="31" t="s">
        <v>15836</v>
      </c>
      <c r="H1257" s="31" t="s">
        <v>15837</v>
      </c>
      <c r="I1257" s="31" t="s">
        <v>15706</v>
      </c>
      <c r="J1257" s="31" t="s">
        <v>11310</v>
      </c>
      <c r="K1257" s="31" t="s">
        <v>11311</v>
      </c>
      <c r="L1257" s="31" t="s">
        <v>11441</v>
      </c>
      <c r="M1257" s="31"/>
      <c r="N1257" s="31" t="s">
        <v>11075</v>
      </c>
      <c r="O1257" s="31" t="s">
        <v>15838</v>
      </c>
      <c r="P1257" s="31" t="s">
        <v>11067</v>
      </c>
      <c r="Q1257" s="31" t="s">
        <v>11070</v>
      </c>
      <c r="R1257" s="31"/>
      <c r="S1257" s="31" t="s">
        <v>11071</v>
      </c>
      <c r="T1257" s="49" t="s">
        <v>18636</v>
      </c>
      <c r="U1257" s="83" t="s">
        <v>18605</v>
      </c>
      <c r="V1257" s="49" t="s">
        <v>3537</v>
      </c>
      <c r="W1257" s="49" t="s">
        <v>18738</v>
      </c>
      <c r="X1257" s="32" t="s">
        <v>18603</v>
      </c>
      <c r="Y1257" s="49" t="s">
        <v>1930</v>
      </c>
      <c r="Z1257" s="49" t="s">
        <v>1930</v>
      </c>
      <c r="AA1257" s="49" t="s">
        <v>1930</v>
      </c>
      <c r="AB1257" s="83"/>
      <c r="AC1257" s="38"/>
    </row>
    <row r="1258" spans="1:29" s="33" customFormat="1" ht="15.75">
      <c r="A1258" s="31" t="s">
        <v>11063</v>
      </c>
      <c r="B1258" s="31" t="s">
        <v>8198</v>
      </c>
      <c r="C1258" s="31"/>
      <c r="D1258" s="31" t="s">
        <v>8199</v>
      </c>
      <c r="E1258" s="31" t="s">
        <v>2927</v>
      </c>
      <c r="F1258" s="31" t="s">
        <v>15839</v>
      </c>
      <c r="G1258" s="31" t="s">
        <v>15840</v>
      </c>
      <c r="H1258" s="31" t="s">
        <v>15841</v>
      </c>
      <c r="I1258" s="31" t="s">
        <v>15706</v>
      </c>
      <c r="J1258" s="31" t="s">
        <v>11310</v>
      </c>
      <c r="K1258" s="31" t="s">
        <v>11311</v>
      </c>
      <c r="L1258" s="31" t="s">
        <v>11443</v>
      </c>
      <c r="M1258" s="31"/>
      <c r="N1258" s="31" t="s">
        <v>11075</v>
      </c>
      <c r="O1258" s="31" t="s">
        <v>15842</v>
      </c>
      <c r="P1258" s="31" t="s">
        <v>11067</v>
      </c>
      <c r="Q1258" s="31" t="s">
        <v>11070</v>
      </c>
      <c r="R1258" s="31"/>
      <c r="S1258" s="31" t="s">
        <v>11071</v>
      </c>
      <c r="T1258" s="49" t="s">
        <v>18636</v>
      </c>
      <c r="U1258" s="83" t="s">
        <v>18605</v>
      </c>
      <c r="V1258" s="49" t="s">
        <v>3537</v>
      </c>
      <c r="W1258" s="49" t="s">
        <v>18738</v>
      </c>
      <c r="X1258" s="32" t="s">
        <v>18603</v>
      </c>
      <c r="Y1258" s="49" t="s">
        <v>1930</v>
      </c>
      <c r="Z1258" s="49" t="s">
        <v>1930</v>
      </c>
      <c r="AA1258" s="49" t="s">
        <v>1930</v>
      </c>
      <c r="AB1258" s="83"/>
      <c r="AC1258" s="38"/>
    </row>
    <row r="1259" spans="1:29" s="33" customFormat="1" ht="15.75">
      <c r="A1259" s="31" t="s">
        <v>11063</v>
      </c>
      <c r="B1259" s="31" t="s">
        <v>8198</v>
      </c>
      <c r="C1259" s="31"/>
      <c r="D1259" s="31" t="s">
        <v>8199</v>
      </c>
      <c r="E1259" s="31" t="s">
        <v>2927</v>
      </c>
      <c r="F1259" s="31" t="s">
        <v>15843</v>
      </c>
      <c r="G1259" s="31" t="s">
        <v>15844</v>
      </c>
      <c r="H1259" s="31" t="s">
        <v>15845</v>
      </c>
      <c r="I1259" s="31" t="s">
        <v>15706</v>
      </c>
      <c r="J1259" s="31" t="s">
        <v>11310</v>
      </c>
      <c r="K1259" s="31" t="s">
        <v>11311</v>
      </c>
      <c r="L1259" s="31" t="s">
        <v>11445</v>
      </c>
      <c r="M1259" s="31"/>
      <c r="N1259" s="31" t="s">
        <v>11075</v>
      </c>
      <c r="O1259" s="31" t="s">
        <v>15846</v>
      </c>
      <c r="P1259" s="31" t="s">
        <v>11067</v>
      </c>
      <c r="Q1259" s="31" t="s">
        <v>11070</v>
      </c>
      <c r="R1259" s="31"/>
      <c r="S1259" s="31" t="s">
        <v>11071</v>
      </c>
      <c r="T1259" s="49" t="s">
        <v>18636</v>
      </c>
      <c r="U1259" s="83" t="s">
        <v>18605</v>
      </c>
      <c r="V1259" s="49" t="s">
        <v>3537</v>
      </c>
      <c r="W1259" s="49" t="s">
        <v>18738</v>
      </c>
      <c r="X1259" s="32" t="s">
        <v>18603</v>
      </c>
      <c r="Y1259" s="49" t="s">
        <v>1930</v>
      </c>
      <c r="Z1259" s="49" t="s">
        <v>1930</v>
      </c>
      <c r="AA1259" s="49" t="s">
        <v>1930</v>
      </c>
      <c r="AB1259" s="83"/>
      <c r="AC1259" s="38"/>
    </row>
    <row r="1260" spans="1:29" s="33" customFormat="1" ht="15.75">
      <c r="A1260" s="31" t="s">
        <v>11063</v>
      </c>
      <c r="B1260" s="31" t="s">
        <v>8198</v>
      </c>
      <c r="C1260" s="31"/>
      <c r="D1260" s="31" t="s">
        <v>8199</v>
      </c>
      <c r="E1260" s="31" t="s">
        <v>2927</v>
      </c>
      <c r="F1260" s="31" t="s">
        <v>15847</v>
      </c>
      <c r="G1260" s="31" t="s">
        <v>15848</v>
      </c>
      <c r="H1260" s="31" t="s">
        <v>15849</v>
      </c>
      <c r="I1260" s="31" t="s">
        <v>15706</v>
      </c>
      <c r="J1260" s="31" t="s">
        <v>11310</v>
      </c>
      <c r="K1260" s="31" t="s">
        <v>11311</v>
      </c>
      <c r="L1260" s="31" t="s">
        <v>11447</v>
      </c>
      <c r="M1260" s="31"/>
      <c r="N1260" s="31" t="s">
        <v>11075</v>
      </c>
      <c r="O1260" s="31" t="s">
        <v>15850</v>
      </c>
      <c r="P1260" s="31" t="s">
        <v>11067</v>
      </c>
      <c r="Q1260" s="31" t="s">
        <v>11070</v>
      </c>
      <c r="R1260" s="31"/>
      <c r="S1260" s="31" t="s">
        <v>11071</v>
      </c>
      <c r="T1260" s="49" t="s">
        <v>18636</v>
      </c>
      <c r="U1260" s="83" t="s">
        <v>18605</v>
      </c>
      <c r="V1260" s="49" t="s">
        <v>3537</v>
      </c>
      <c r="W1260" s="49" t="s">
        <v>18738</v>
      </c>
      <c r="X1260" s="32" t="s">
        <v>18603</v>
      </c>
      <c r="Y1260" s="49" t="s">
        <v>1930</v>
      </c>
      <c r="Z1260" s="49" t="s">
        <v>1930</v>
      </c>
      <c r="AA1260" s="49" t="s">
        <v>1930</v>
      </c>
      <c r="AB1260" s="83"/>
      <c r="AC1260" s="38"/>
    </row>
    <row r="1261" spans="1:29" s="33" customFormat="1" ht="15.75">
      <c r="A1261" s="31" t="s">
        <v>11063</v>
      </c>
      <c r="B1261" s="31" t="s">
        <v>8198</v>
      </c>
      <c r="C1261" s="31"/>
      <c r="D1261" s="31" t="s">
        <v>8199</v>
      </c>
      <c r="E1261" s="31" t="s">
        <v>2927</v>
      </c>
      <c r="F1261" s="31" t="s">
        <v>15851</v>
      </c>
      <c r="G1261" s="31" t="s">
        <v>15852</v>
      </c>
      <c r="H1261" s="31" t="s">
        <v>15853</v>
      </c>
      <c r="I1261" s="31" t="s">
        <v>15706</v>
      </c>
      <c r="J1261" s="31" t="s">
        <v>11310</v>
      </c>
      <c r="K1261" s="31" t="s">
        <v>11311</v>
      </c>
      <c r="L1261" s="31" t="s">
        <v>11449</v>
      </c>
      <c r="M1261" s="31"/>
      <c r="N1261" s="31" t="s">
        <v>11075</v>
      </c>
      <c r="O1261" s="31" t="s">
        <v>15854</v>
      </c>
      <c r="P1261" s="31" t="s">
        <v>11067</v>
      </c>
      <c r="Q1261" s="31" t="s">
        <v>11070</v>
      </c>
      <c r="R1261" s="31"/>
      <c r="S1261" s="31" t="s">
        <v>11071</v>
      </c>
      <c r="T1261" s="49" t="s">
        <v>18636</v>
      </c>
      <c r="U1261" s="83" t="s">
        <v>18605</v>
      </c>
      <c r="V1261" s="49" t="s">
        <v>3537</v>
      </c>
      <c r="W1261" s="49" t="s">
        <v>18738</v>
      </c>
      <c r="X1261" s="32" t="s">
        <v>18603</v>
      </c>
      <c r="Y1261" s="49" t="s">
        <v>1930</v>
      </c>
      <c r="Z1261" s="49" t="s">
        <v>1930</v>
      </c>
      <c r="AA1261" s="49" t="s">
        <v>1930</v>
      </c>
      <c r="AB1261" s="83"/>
      <c r="AC1261" s="38"/>
    </row>
    <row r="1262" spans="1:29" s="33" customFormat="1" ht="15.75">
      <c r="A1262" s="31" t="s">
        <v>11063</v>
      </c>
      <c r="B1262" s="31" t="s">
        <v>8198</v>
      </c>
      <c r="C1262" s="31"/>
      <c r="D1262" s="31" t="s">
        <v>8199</v>
      </c>
      <c r="E1262" s="31" t="s">
        <v>2927</v>
      </c>
      <c r="F1262" s="31" t="s">
        <v>15855</v>
      </c>
      <c r="G1262" s="31" t="s">
        <v>15856</v>
      </c>
      <c r="H1262" s="31" t="s">
        <v>15857</v>
      </c>
      <c r="I1262" s="31" t="s">
        <v>15706</v>
      </c>
      <c r="J1262" s="31" t="s">
        <v>11310</v>
      </c>
      <c r="K1262" s="31" t="s">
        <v>11311</v>
      </c>
      <c r="L1262" s="31" t="s">
        <v>11454</v>
      </c>
      <c r="M1262" s="31"/>
      <c r="N1262" s="31" t="s">
        <v>11075</v>
      </c>
      <c r="O1262" s="31" t="s">
        <v>15858</v>
      </c>
      <c r="P1262" s="31" t="s">
        <v>11067</v>
      </c>
      <c r="Q1262" s="31" t="s">
        <v>11070</v>
      </c>
      <c r="R1262" s="31"/>
      <c r="S1262" s="31" t="s">
        <v>11071</v>
      </c>
      <c r="T1262" s="49" t="s">
        <v>18636</v>
      </c>
      <c r="U1262" s="83" t="s">
        <v>18605</v>
      </c>
      <c r="V1262" s="49" t="s">
        <v>3537</v>
      </c>
      <c r="W1262" s="49" t="s">
        <v>18738</v>
      </c>
      <c r="X1262" s="32" t="s">
        <v>18603</v>
      </c>
      <c r="Y1262" s="49" t="s">
        <v>1930</v>
      </c>
      <c r="Z1262" s="49" t="s">
        <v>1930</v>
      </c>
      <c r="AA1262" s="49" t="s">
        <v>1930</v>
      </c>
      <c r="AB1262" s="83"/>
      <c r="AC1262" s="38"/>
    </row>
    <row r="1263" spans="1:29" s="33" customFormat="1" ht="15.75">
      <c r="A1263" s="31" t="s">
        <v>11063</v>
      </c>
      <c r="B1263" s="31" t="s">
        <v>8198</v>
      </c>
      <c r="C1263" s="31"/>
      <c r="D1263" s="31" t="s">
        <v>8199</v>
      </c>
      <c r="E1263" s="31" t="s">
        <v>2927</v>
      </c>
      <c r="F1263" s="31" t="s">
        <v>15859</v>
      </c>
      <c r="G1263" s="31" t="s">
        <v>15860</v>
      </c>
      <c r="H1263" s="31" t="s">
        <v>15861</v>
      </c>
      <c r="I1263" s="31" t="s">
        <v>15706</v>
      </c>
      <c r="J1263" s="31" t="s">
        <v>11310</v>
      </c>
      <c r="K1263" s="31" t="s">
        <v>11311</v>
      </c>
      <c r="L1263" s="31" t="s">
        <v>11459</v>
      </c>
      <c r="M1263" s="31"/>
      <c r="N1263" s="31" t="s">
        <v>11075</v>
      </c>
      <c r="O1263" s="31" t="s">
        <v>15862</v>
      </c>
      <c r="P1263" s="31" t="s">
        <v>11067</v>
      </c>
      <c r="Q1263" s="31" t="s">
        <v>11070</v>
      </c>
      <c r="R1263" s="31"/>
      <c r="S1263" s="31" t="s">
        <v>11071</v>
      </c>
      <c r="T1263" s="49" t="s">
        <v>18636</v>
      </c>
      <c r="U1263" s="83" t="s">
        <v>18605</v>
      </c>
      <c r="V1263" s="49" t="s">
        <v>3537</v>
      </c>
      <c r="W1263" s="49" t="s">
        <v>18738</v>
      </c>
      <c r="X1263" s="32" t="s">
        <v>18603</v>
      </c>
      <c r="Y1263" s="49" t="s">
        <v>1930</v>
      </c>
      <c r="Z1263" s="49" t="s">
        <v>1930</v>
      </c>
      <c r="AA1263" s="49" t="s">
        <v>1930</v>
      </c>
      <c r="AB1263" s="83"/>
      <c r="AC1263" s="38"/>
    </row>
    <row r="1264" spans="1:29" s="33" customFormat="1" ht="15.75">
      <c r="A1264" s="31" t="s">
        <v>11063</v>
      </c>
      <c r="B1264" s="31" t="s">
        <v>8198</v>
      </c>
      <c r="C1264" s="31"/>
      <c r="D1264" s="31" t="s">
        <v>8199</v>
      </c>
      <c r="E1264" s="31" t="s">
        <v>2927</v>
      </c>
      <c r="F1264" s="31" t="s">
        <v>15863</v>
      </c>
      <c r="G1264" s="31" t="s">
        <v>15864</v>
      </c>
      <c r="H1264" s="31" t="s">
        <v>15865</v>
      </c>
      <c r="I1264" s="31" t="s">
        <v>15706</v>
      </c>
      <c r="J1264" s="31" t="s">
        <v>11310</v>
      </c>
      <c r="K1264" s="31" t="s">
        <v>11311</v>
      </c>
      <c r="L1264" s="31" t="s">
        <v>11464</v>
      </c>
      <c r="M1264" s="31"/>
      <c r="N1264" s="31" t="s">
        <v>11075</v>
      </c>
      <c r="O1264" s="31" t="s">
        <v>15866</v>
      </c>
      <c r="P1264" s="31" t="s">
        <v>11067</v>
      </c>
      <c r="Q1264" s="31" t="s">
        <v>11070</v>
      </c>
      <c r="R1264" s="31"/>
      <c r="S1264" s="31" t="s">
        <v>11071</v>
      </c>
      <c r="T1264" s="49" t="s">
        <v>18636</v>
      </c>
      <c r="U1264" s="83" t="s">
        <v>18605</v>
      </c>
      <c r="V1264" s="49" t="s">
        <v>3537</v>
      </c>
      <c r="W1264" s="49" t="s">
        <v>18738</v>
      </c>
      <c r="X1264" s="32" t="s">
        <v>18603</v>
      </c>
      <c r="Y1264" s="49" t="s">
        <v>1930</v>
      </c>
      <c r="Z1264" s="49" t="s">
        <v>1930</v>
      </c>
      <c r="AA1264" s="49" t="s">
        <v>1930</v>
      </c>
      <c r="AB1264" s="83"/>
      <c r="AC1264" s="38"/>
    </row>
    <row r="1265" spans="1:29" s="33" customFormat="1" ht="15.75">
      <c r="A1265" s="31" t="s">
        <v>11063</v>
      </c>
      <c r="B1265" s="31" t="s">
        <v>8198</v>
      </c>
      <c r="C1265" s="31"/>
      <c r="D1265" s="31" t="s">
        <v>8199</v>
      </c>
      <c r="E1265" s="31" t="s">
        <v>2927</v>
      </c>
      <c r="F1265" s="31" t="s">
        <v>15867</v>
      </c>
      <c r="G1265" s="31" t="s">
        <v>15868</v>
      </c>
      <c r="H1265" s="31" t="s">
        <v>15869</v>
      </c>
      <c r="I1265" s="31" t="s">
        <v>15706</v>
      </c>
      <c r="J1265" s="31" t="s">
        <v>11310</v>
      </c>
      <c r="K1265" s="31" t="s">
        <v>11311</v>
      </c>
      <c r="L1265" s="31" t="s">
        <v>11469</v>
      </c>
      <c r="M1265" s="31"/>
      <c r="N1265" s="31" t="s">
        <v>11075</v>
      </c>
      <c r="O1265" s="31" t="s">
        <v>15870</v>
      </c>
      <c r="P1265" s="31" t="s">
        <v>11067</v>
      </c>
      <c r="Q1265" s="31" t="s">
        <v>11070</v>
      </c>
      <c r="R1265" s="31"/>
      <c r="S1265" s="31" t="s">
        <v>11071</v>
      </c>
      <c r="T1265" s="49" t="s">
        <v>18636</v>
      </c>
      <c r="U1265" s="83" t="s">
        <v>18605</v>
      </c>
      <c r="V1265" s="49" t="s">
        <v>3537</v>
      </c>
      <c r="W1265" s="49" t="s">
        <v>18738</v>
      </c>
      <c r="X1265" s="32" t="s">
        <v>18603</v>
      </c>
      <c r="Y1265" s="49" t="s">
        <v>1930</v>
      </c>
      <c r="Z1265" s="49" t="s">
        <v>1930</v>
      </c>
      <c r="AA1265" s="49" t="s">
        <v>1930</v>
      </c>
      <c r="AB1265" s="83"/>
      <c r="AC1265" s="38"/>
    </row>
    <row r="1266" spans="1:29" s="33" customFormat="1" ht="15.75">
      <c r="A1266" s="31" t="s">
        <v>11063</v>
      </c>
      <c r="B1266" s="31" t="s">
        <v>8198</v>
      </c>
      <c r="C1266" s="31"/>
      <c r="D1266" s="31" t="s">
        <v>8199</v>
      </c>
      <c r="E1266" s="31" t="s">
        <v>2927</v>
      </c>
      <c r="F1266" s="31" t="s">
        <v>15871</v>
      </c>
      <c r="G1266" s="31" t="s">
        <v>15872</v>
      </c>
      <c r="H1266" s="31" t="s">
        <v>15873</v>
      </c>
      <c r="I1266" s="31" t="s">
        <v>15706</v>
      </c>
      <c r="J1266" s="31" t="s">
        <v>11310</v>
      </c>
      <c r="K1266" s="31" t="s">
        <v>11311</v>
      </c>
      <c r="L1266" s="31" t="s">
        <v>11474</v>
      </c>
      <c r="M1266" s="31"/>
      <c r="N1266" s="31" t="s">
        <v>11075</v>
      </c>
      <c r="O1266" s="31" t="s">
        <v>15874</v>
      </c>
      <c r="P1266" s="31" t="s">
        <v>11067</v>
      </c>
      <c r="Q1266" s="31" t="s">
        <v>11070</v>
      </c>
      <c r="R1266" s="31"/>
      <c r="S1266" s="31" t="s">
        <v>11071</v>
      </c>
      <c r="T1266" s="49" t="s">
        <v>18636</v>
      </c>
      <c r="U1266" s="83" t="s">
        <v>18605</v>
      </c>
      <c r="V1266" s="49" t="s">
        <v>3537</v>
      </c>
      <c r="W1266" s="49" t="s">
        <v>18738</v>
      </c>
      <c r="X1266" s="32" t="s">
        <v>18603</v>
      </c>
      <c r="Y1266" s="49" t="s">
        <v>1930</v>
      </c>
      <c r="Z1266" s="49" t="s">
        <v>1930</v>
      </c>
      <c r="AA1266" s="49" t="s">
        <v>1930</v>
      </c>
      <c r="AB1266" s="83"/>
      <c r="AC1266" s="38"/>
    </row>
    <row r="1267" spans="1:29" s="33" customFormat="1" ht="15.75">
      <c r="A1267" s="31" t="s">
        <v>11063</v>
      </c>
      <c r="B1267" s="31" t="s">
        <v>8198</v>
      </c>
      <c r="C1267" s="31"/>
      <c r="D1267" s="31" t="s">
        <v>8199</v>
      </c>
      <c r="E1267" s="31" t="s">
        <v>2927</v>
      </c>
      <c r="F1267" s="31" t="s">
        <v>15875</v>
      </c>
      <c r="G1267" s="31" t="s">
        <v>15876</v>
      </c>
      <c r="H1267" s="31" t="s">
        <v>15877</v>
      </c>
      <c r="I1267" s="31" t="s">
        <v>15706</v>
      </c>
      <c r="J1267" s="31" t="s">
        <v>11310</v>
      </c>
      <c r="K1267" s="31" t="s">
        <v>11311</v>
      </c>
      <c r="L1267" s="31" t="s">
        <v>11479</v>
      </c>
      <c r="M1267" s="31"/>
      <c r="N1267" s="31" t="s">
        <v>11075</v>
      </c>
      <c r="O1267" s="31" t="s">
        <v>15878</v>
      </c>
      <c r="P1267" s="31" t="s">
        <v>11067</v>
      </c>
      <c r="Q1267" s="31" t="s">
        <v>11070</v>
      </c>
      <c r="R1267" s="31"/>
      <c r="S1267" s="31" t="s">
        <v>11071</v>
      </c>
      <c r="T1267" s="49" t="s">
        <v>18636</v>
      </c>
      <c r="U1267" s="83" t="s">
        <v>18605</v>
      </c>
      <c r="V1267" s="49" t="s">
        <v>3537</v>
      </c>
      <c r="W1267" s="49" t="s">
        <v>18738</v>
      </c>
      <c r="X1267" s="32" t="s">
        <v>18603</v>
      </c>
      <c r="Y1267" s="49" t="s">
        <v>1930</v>
      </c>
      <c r="Z1267" s="49" t="s">
        <v>1930</v>
      </c>
      <c r="AA1267" s="49" t="s">
        <v>1930</v>
      </c>
      <c r="AB1267" s="83"/>
      <c r="AC1267" s="38"/>
    </row>
    <row r="1268" spans="1:29" s="33" customFormat="1" ht="15.75">
      <c r="A1268" s="31" t="s">
        <v>11063</v>
      </c>
      <c r="B1268" s="31" t="s">
        <v>8198</v>
      </c>
      <c r="C1268" s="31"/>
      <c r="D1268" s="31" t="s">
        <v>8199</v>
      </c>
      <c r="E1268" s="31" t="s">
        <v>2927</v>
      </c>
      <c r="F1268" s="31" t="s">
        <v>15879</v>
      </c>
      <c r="G1268" s="31" t="s">
        <v>15880</v>
      </c>
      <c r="H1268" s="31" t="s">
        <v>15881</v>
      </c>
      <c r="I1268" s="31" t="s">
        <v>15706</v>
      </c>
      <c r="J1268" s="31" t="s">
        <v>11310</v>
      </c>
      <c r="K1268" s="31" t="s">
        <v>11311</v>
      </c>
      <c r="L1268" s="31" t="s">
        <v>11484</v>
      </c>
      <c r="M1268" s="31"/>
      <c r="N1268" s="31" t="s">
        <v>11075</v>
      </c>
      <c r="O1268" s="31" t="s">
        <v>15882</v>
      </c>
      <c r="P1268" s="31" t="s">
        <v>11067</v>
      </c>
      <c r="Q1268" s="31" t="s">
        <v>11070</v>
      </c>
      <c r="R1268" s="31"/>
      <c r="S1268" s="31" t="s">
        <v>11071</v>
      </c>
      <c r="T1268" s="49" t="s">
        <v>18636</v>
      </c>
      <c r="U1268" s="83" t="s">
        <v>18605</v>
      </c>
      <c r="V1268" s="49" t="s">
        <v>3537</v>
      </c>
      <c r="W1268" s="49" t="s">
        <v>18738</v>
      </c>
      <c r="X1268" s="32" t="s">
        <v>18603</v>
      </c>
      <c r="Y1268" s="49" t="s">
        <v>1930</v>
      </c>
      <c r="Z1268" s="49" t="s">
        <v>1930</v>
      </c>
      <c r="AA1268" s="49" t="s">
        <v>1930</v>
      </c>
      <c r="AB1268" s="83"/>
      <c r="AC1268" s="38"/>
    </row>
    <row r="1269" spans="1:29" s="33" customFormat="1" ht="15.75">
      <c r="A1269" s="31" t="s">
        <v>11063</v>
      </c>
      <c r="B1269" s="31" t="s">
        <v>8198</v>
      </c>
      <c r="C1269" s="31"/>
      <c r="D1269" s="31" t="s">
        <v>8199</v>
      </c>
      <c r="E1269" s="31" t="s">
        <v>2927</v>
      </c>
      <c r="F1269" s="31" t="s">
        <v>15883</v>
      </c>
      <c r="G1269" s="31" t="s">
        <v>15884</v>
      </c>
      <c r="H1269" s="31" t="s">
        <v>15885</v>
      </c>
      <c r="I1269" s="31" t="s">
        <v>15706</v>
      </c>
      <c r="J1269" s="31" t="s">
        <v>11310</v>
      </c>
      <c r="K1269" s="31" t="s">
        <v>11311</v>
      </c>
      <c r="L1269" s="31" t="s">
        <v>11489</v>
      </c>
      <c r="M1269" s="31"/>
      <c r="N1269" s="31" t="s">
        <v>11075</v>
      </c>
      <c r="O1269" s="31" t="s">
        <v>15886</v>
      </c>
      <c r="P1269" s="31" t="s">
        <v>11067</v>
      </c>
      <c r="Q1269" s="31" t="s">
        <v>11070</v>
      </c>
      <c r="R1269" s="31"/>
      <c r="S1269" s="31" t="s">
        <v>11071</v>
      </c>
      <c r="T1269" s="49" t="s">
        <v>18636</v>
      </c>
      <c r="U1269" s="83" t="s">
        <v>18605</v>
      </c>
      <c r="V1269" s="49" t="s">
        <v>3537</v>
      </c>
      <c r="W1269" s="49" t="s">
        <v>18738</v>
      </c>
      <c r="X1269" s="32" t="s">
        <v>18603</v>
      </c>
      <c r="Y1269" s="49" t="s">
        <v>1930</v>
      </c>
      <c r="Z1269" s="49" t="s">
        <v>1930</v>
      </c>
      <c r="AA1269" s="49" t="s">
        <v>1930</v>
      </c>
      <c r="AB1269" s="83"/>
      <c r="AC1269" s="38"/>
    </row>
    <row r="1270" spans="1:29" s="33" customFormat="1" ht="15.75">
      <c r="A1270" s="31" t="s">
        <v>11063</v>
      </c>
      <c r="B1270" s="31" t="s">
        <v>8198</v>
      </c>
      <c r="C1270" s="31"/>
      <c r="D1270" s="31" t="s">
        <v>8199</v>
      </c>
      <c r="E1270" s="31" t="s">
        <v>2927</v>
      </c>
      <c r="F1270" s="31" t="s">
        <v>15887</v>
      </c>
      <c r="G1270" s="31" t="s">
        <v>15888</v>
      </c>
      <c r="H1270" s="31" t="s">
        <v>15889</v>
      </c>
      <c r="I1270" s="31" t="s">
        <v>15706</v>
      </c>
      <c r="J1270" s="31" t="s">
        <v>11310</v>
      </c>
      <c r="K1270" s="31" t="s">
        <v>11311</v>
      </c>
      <c r="L1270" s="31" t="s">
        <v>11494</v>
      </c>
      <c r="M1270" s="31"/>
      <c r="N1270" s="31" t="s">
        <v>11075</v>
      </c>
      <c r="O1270" s="31" t="s">
        <v>15890</v>
      </c>
      <c r="P1270" s="31" t="s">
        <v>11067</v>
      </c>
      <c r="Q1270" s="31" t="s">
        <v>11070</v>
      </c>
      <c r="R1270" s="31"/>
      <c r="S1270" s="31" t="s">
        <v>11071</v>
      </c>
      <c r="T1270" s="49" t="s">
        <v>18636</v>
      </c>
      <c r="U1270" s="83" t="s">
        <v>18605</v>
      </c>
      <c r="V1270" s="49" t="s">
        <v>3537</v>
      </c>
      <c r="W1270" s="49" t="s">
        <v>18738</v>
      </c>
      <c r="X1270" s="32" t="s">
        <v>18603</v>
      </c>
      <c r="Y1270" s="49" t="s">
        <v>1930</v>
      </c>
      <c r="Z1270" s="49" t="s">
        <v>1930</v>
      </c>
      <c r="AA1270" s="49" t="s">
        <v>1930</v>
      </c>
      <c r="AB1270" s="83"/>
      <c r="AC1270" s="38"/>
    </row>
    <row r="1271" spans="1:29" s="33" customFormat="1" ht="15.75">
      <c r="A1271" s="31" t="s">
        <v>11063</v>
      </c>
      <c r="B1271" s="31" t="s">
        <v>8198</v>
      </c>
      <c r="C1271" s="31"/>
      <c r="D1271" s="31" t="s">
        <v>8199</v>
      </c>
      <c r="E1271" s="31" t="s">
        <v>2927</v>
      </c>
      <c r="F1271" s="31" t="s">
        <v>15891</v>
      </c>
      <c r="G1271" s="31" t="s">
        <v>15892</v>
      </c>
      <c r="H1271" s="31" t="s">
        <v>15893</v>
      </c>
      <c r="I1271" s="31" t="s">
        <v>15706</v>
      </c>
      <c r="J1271" s="31" t="s">
        <v>11310</v>
      </c>
      <c r="K1271" s="31" t="s">
        <v>11311</v>
      </c>
      <c r="L1271" s="31" t="s">
        <v>11499</v>
      </c>
      <c r="M1271" s="31"/>
      <c r="N1271" s="31" t="s">
        <v>11075</v>
      </c>
      <c r="O1271" s="31" t="s">
        <v>15894</v>
      </c>
      <c r="P1271" s="31" t="s">
        <v>11067</v>
      </c>
      <c r="Q1271" s="31" t="s">
        <v>11070</v>
      </c>
      <c r="R1271" s="31"/>
      <c r="S1271" s="31" t="s">
        <v>11071</v>
      </c>
      <c r="T1271" s="49" t="s">
        <v>18636</v>
      </c>
      <c r="U1271" s="83" t="s">
        <v>18605</v>
      </c>
      <c r="V1271" s="49" t="s">
        <v>3537</v>
      </c>
      <c r="W1271" s="49" t="s">
        <v>18738</v>
      </c>
      <c r="X1271" s="32" t="s">
        <v>18603</v>
      </c>
      <c r="Y1271" s="49" t="s">
        <v>1930</v>
      </c>
      <c r="Z1271" s="49" t="s">
        <v>1930</v>
      </c>
      <c r="AA1271" s="49" t="s">
        <v>1930</v>
      </c>
      <c r="AB1271" s="83"/>
      <c r="AC1271" s="38"/>
    </row>
    <row r="1272" spans="1:29" s="90" customFormat="1" ht="15.75">
      <c r="A1272" s="34" t="s">
        <v>11063</v>
      </c>
      <c r="B1272" s="34" t="s">
        <v>8198</v>
      </c>
      <c r="C1272" s="34"/>
      <c r="D1272" s="34" t="s">
        <v>8199</v>
      </c>
      <c r="E1272" s="34" t="s">
        <v>2927</v>
      </c>
      <c r="F1272" s="34" t="s">
        <v>15895</v>
      </c>
      <c r="G1272" s="34" t="s">
        <v>15896</v>
      </c>
      <c r="H1272" s="34" t="s">
        <v>15897</v>
      </c>
      <c r="I1272" s="31" t="s">
        <v>15706</v>
      </c>
      <c r="J1272" s="31" t="s">
        <v>11310</v>
      </c>
      <c r="K1272" s="31" t="s">
        <v>11311</v>
      </c>
      <c r="L1272" s="31" t="s">
        <v>11504</v>
      </c>
      <c r="M1272" s="31"/>
      <c r="N1272" s="31" t="s">
        <v>11075</v>
      </c>
      <c r="O1272" s="31" t="s">
        <v>15898</v>
      </c>
      <c r="P1272" s="31" t="s">
        <v>11067</v>
      </c>
      <c r="Q1272" s="31" t="s">
        <v>11070</v>
      </c>
      <c r="R1272" s="31" t="s">
        <v>15899</v>
      </c>
      <c r="S1272" s="31" t="s">
        <v>11071</v>
      </c>
      <c r="T1272" s="35" t="s">
        <v>18636</v>
      </c>
      <c r="U1272" s="88" t="s">
        <v>18606</v>
      </c>
      <c r="V1272" s="35" t="s">
        <v>1930</v>
      </c>
      <c r="W1272" s="35" t="s">
        <v>2676</v>
      </c>
      <c r="X1272" s="39" t="s">
        <v>1930</v>
      </c>
      <c r="Y1272" s="35" t="s">
        <v>1930</v>
      </c>
      <c r="Z1272" s="35" t="s">
        <v>1930</v>
      </c>
      <c r="AA1272" s="35" t="s">
        <v>1930</v>
      </c>
      <c r="AB1272" s="88"/>
      <c r="AC1272" s="89"/>
    </row>
    <row r="1273" spans="1:29" s="90" customFormat="1" ht="15.75">
      <c r="A1273" s="34" t="s">
        <v>11063</v>
      </c>
      <c r="B1273" s="34" t="s">
        <v>8198</v>
      </c>
      <c r="C1273" s="34"/>
      <c r="D1273" s="34" t="s">
        <v>8199</v>
      </c>
      <c r="E1273" s="34" t="s">
        <v>2927</v>
      </c>
      <c r="F1273" s="34" t="s">
        <v>15900</v>
      </c>
      <c r="G1273" s="34" t="s">
        <v>15901</v>
      </c>
      <c r="H1273" s="34" t="s">
        <v>15902</v>
      </c>
      <c r="I1273" s="31" t="s">
        <v>15706</v>
      </c>
      <c r="J1273" s="31" t="s">
        <v>11310</v>
      </c>
      <c r="K1273" s="31" t="s">
        <v>11311</v>
      </c>
      <c r="L1273" s="31" t="s">
        <v>11509</v>
      </c>
      <c r="M1273" s="31"/>
      <c r="N1273" s="31" t="s">
        <v>11075</v>
      </c>
      <c r="O1273" s="31" t="s">
        <v>15903</v>
      </c>
      <c r="P1273" s="31" t="s">
        <v>11067</v>
      </c>
      <c r="Q1273" s="31" t="s">
        <v>11070</v>
      </c>
      <c r="R1273" s="31" t="s">
        <v>15899</v>
      </c>
      <c r="S1273" s="31" t="s">
        <v>11071</v>
      </c>
      <c r="T1273" s="35" t="s">
        <v>18636</v>
      </c>
      <c r="U1273" s="88" t="s">
        <v>18606</v>
      </c>
      <c r="V1273" s="35" t="s">
        <v>1930</v>
      </c>
      <c r="W1273" s="35" t="s">
        <v>2676</v>
      </c>
      <c r="X1273" s="39" t="s">
        <v>1930</v>
      </c>
      <c r="Y1273" s="35" t="s">
        <v>1930</v>
      </c>
      <c r="Z1273" s="35" t="s">
        <v>1930</v>
      </c>
      <c r="AA1273" s="35" t="s">
        <v>1930</v>
      </c>
      <c r="AB1273" s="88"/>
      <c r="AC1273" s="89"/>
    </row>
    <row r="1274" spans="1:29" s="90" customFormat="1" ht="15.75">
      <c r="A1274" s="34" t="s">
        <v>11063</v>
      </c>
      <c r="B1274" s="34" t="s">
        <v>8198</v>
      </c>
      <c r="C1274" s="34"/>
      <c r="D1274" s="34" t="s">
        <v>8199</v>
      </c>
      <c r="E1274" s="34" t="s">
        <v>2927</v>
      </c>
      <c r="F1274" s="34" t="s">
        <v>15904</v>
      </c>
      <c r="G1274" s="34" t="s">
        <v>15905</v>
      </c>
      <c r="H1274" s="34" t="s">
        <v>15906</v>
      </c>
      <c r="I1274" s="31" t="s">
        <v>15706</v>
      </c>
      <c r="J1274" s="31" t="s">
        <v>11310</v>
      </c>
      <c r="K1274" s="31" t="s">
        <v>11311</v>
      </c>
      <c r="L1274" s="31" t="s">
        <v>11514</v>
      </c>
      <c r="M1274" s="31"/>
      <c r="N1274" s="31" t="s">
        <v>11075</v>
      </c>
      <c r="O1274" s="31" t="s">
        <v>15907</v>
      </c>
      <c r="P1274" s="31" t="s">
        <v>11067</v>
      </c>
      <c r="Q1274" s="31" t="s">
        <v>11070</v>
      </c>
      <c r="R1274" s="31" t="s">
        <v>15899</v>
      </c>
      <c r="S1274" s="31" t="s">
        <v>11071</v>
      </c>
      <c r="T1274" s="35" t="s">
        <v>18636</v>
      </c>
      <c r="U1274" s="88" t="s">
        <v>18606</v>
      </c>
      <c r="V1274" s="35" t="s">
        <v>1930</v>
      </c>
      <c r="W1274" s="35" t="s">
        <v>2676</v>
      </c>
      <c r="X1274" s="39" t="s">
        <v>1930</v>
      </c>
      <c r="Y1274" s="35" t="s">
        <v>1930</v>
      </c>
      <c r="Z1274" s="35" t="s">
        <v>1930</v>
      </c>
      <c r="AA1274" s="35" t="s">
        <v>1930</v>
      </c>
      <c r="AB1274" s="88"/>
      <c r="AC1274" s="89"/>
    </row>
    <row r="1275" spans="1:29" s="33" customFormat="1" ht="15.75">
      <c r="A1275" s="31" t="s">
        <v>11063</v>
      </c>
      <c r="B1275" s="31" t="s">
        <v>8198</v>
      </c>
      <c r="C1275" s="31"/>
      <c r="D1275" s="31" t="s">
        <v>8199</v>
      </c>
      <c r="E1275" s="31" t="s">
        <v>2927</v>
      </c>
      <c r="F1275" s="31" t="s">
        <v>15908</v>
      </c>
      <c r="G1275" s="31" t="s">
        <v>15909</v>
      </c>
      <c r="H1275" s="31" t="s">
        <v>15910</v>
      </c>
      <c r="I1275" s="31" t="s">
        <v>15706</v>
      </c>
      <c r="J1275" s="31" t="s">
        <v>11310</v>
      </c>
      <c r="K1275" s="31" t="s">
        <v>11311</v>
      </c>
      <c r="L1275" s="31" t="s">
        <v>11519</v>
      </c>
      <c r="M1275" s="31"/>
      <c r="N1275" s="31" t="s">
        <v>11075</v>
      </c>
      <c r="O1275" s="31" t="s">
        <v>15911</v>
      </c>
      <c r="P1275" s="31" t="s">
        <v>11067</v>
      </c>
      <c r="Q1275" s="31" t="s">
        <v>11070</v>
      </c>
      <c r="R1275" s="31"/>
      <c r="S1275" s="31" t="s">
        <v>11071</v>
      </c>
      <c r="T1275" s="49" t="s">
        <v>18636</v>
      </c>
      <c r="U1275" s="83" t="s">
        <v>18605</v>
      </c>
      <c r="V1275" s="49" t="s">
        <v>3537</v>
      </c>
      <c r="W1275" s="49" t="s">
        <v>18738</v>
      </c>
      <c r="X1275" s="32" t="s">
        <v>18603</v>
      </c>
      <c r="Y1275" s="49" t="s">
        <v>1930</v>
      </c>
      <c r="Z1275" s="49" t="s">
        <v>1930</v>
      </c>
      <c r="AA1275" s="49" t="s">
        <v>1930</v>
      </c>
      <c r="AB1275" s="83"/>
      <c r="AC1275" s="38"/>
    </row>
    <row r="1276" spans="1:29" s="33" customFormat="1" ht="15.75">
      <c r="A1276" s="31" t="s">
        <v>11063</v>
      </c>
      <c r="B1276" s="31" t="s">
        <v>8198</v>
      </c>
      <c r="C1276" s="31"/>
      <c r="D1276" s="31" t="s">
        <v>8199</v>
      </c>
      <c r="E1276" s="31" t="s">
        <v>2927</v>
      </c>
      <c r="F1276" s="31" t="s">
        <v>15912</v>
      </c>
      <c r="G1276" s="31" t="s">
        <v>15913</v>
      </c>
      <c r="H1276" s="31" t="s">
        <v>15914</v>
      </c>
      <c r="I1276" s="31" t="s">
        <v>15706</v>
      </c>
      <c r="J1276" s="31" t="s">
        <v>11310</v>
      </c>
      <c r="K1276" s="31" t="s">
        <v>11311</v>
      </c>
      <c r="L1276" s="31" t="s">
        <v>11524</v>
      </c>
      <c r="M1276" s="31"/>
      <c r="N1276" s="31" t="s">
        <v>11075</v>
      </c>
      <c r="O1276" s="31" t="s">
        <v>15915</v>
      </c>
      <c r="P1276" s="31" t="s">
        <v>11067</v>
      </c>
      <c r="Q1276" s="31" t="s">
        <v>11070</v>
      </c>
      <c r="R1276" s="31"/>
      <c r="S1276" s="31" t="s">
        <v>11071</v>
      </c>
      <c r="T1276" s="49" t="s">
        <v>18636</v>
      </c>
      <c r="U1276" s="83" t="s">
        <v>18605</v>
      </c>
      <c r="V1276" s="49" t="s">
        <v>3537</v>
      </c>
      <c r="W1276" s="49" t="s">
        <v>18738</v>
      </c>
      <c r="X1276" s="32" t="s">
        <v>18603</v>
      </c>
      <c r="Y1276" s="49" t="s">
        <v>1930</v>
      </c>
      <c r="Z1276" s="49" t="s">
        <v>1930</v>
      </c>
      <c r="AA1276" s="49" t="s">
        <v>1930</v>
      </c>
      <c r="AB1276" s="83"/>
      <c r="AC1276" s="38"/>
    </row>
    <row r="1277" spans="1:29" s="90" customFormat="1" ht="15.75">
      <c r="A1277" s="34" t="s">
        <v>11063</v>
      </c>
      <c r="B1277" s="34" t="s">
        <v>8198</v>
      </c>
      <c r="C1277" s="34"/>
      <c r="D1277" s="34" t="s">
        <v>8199</v>
      </c>
      <c r="E1277" s="34" t="s">
        <v>2927</v>
      </c>
      <c r="F1277" s="34" t="s">
        <v>15916</v>
      </c>
      <c r="G1277" s="34" t="s">
        <v>15917</v>
      </c>
      <c r="H1277" s="34" t="s">
        <v>15918</v>
      </c>
      <c r="I1277" s="31" t="s">
        <v>15706</v>
      </c>
      <c r="J1277" s="31" t="s">
        <v>11310</v>
      </c>
      <c r="K1277" s="31" t="s">
        <v>11311</v>
      </c>
      <c r="L1277" s="31" t="s">
        <v>11529</v>
      </c>
      <c r="M1277" s="31"/>
      <c r="N1277" s="31" t="s">
        <v>11075</v>
      </c>
      <c r="O1277" s="31" t="s">
        <v>15919</v>
      </c>
      <c r="P1277" s="31" t="s">
        <v>11067</v>
      </c>
      <c r="Q1277" s="31" t="s">
        <v>11070</v>
      </c>
      <c r="R1277" s="31" t="s">
        <v>12620</v>
      </c>
      <c r="S1277" s="31" t="s">
        <v>11071</v>
      </c>
      <c r="T1277" s="35" t="s">
        <v>18636</v>
      </c>
      <c r="U1277" s="88" t="s">
        <v>18606</v>
      </c>
      <c r="V1277" s="35" t="s">
        <v>1930</v>
      </c>
      <c r="W1277" s="35" t="s">
        <v>2676</v>
      </c>
      <c r="X1277" s="39" t="s">
        <v>1930</v>
      </c>
      <c r="Y1277" s="35" t="s">
        <v>1930</v>
      </c>
      <c r="Z1277" s="35" t="s">
        <v>1930</v>
      </c>
      <c r="AA1277" s="35" t="s">
        <v>1930</v>
      </c>
      <c r="AB1277" s="88"/>
      <c r="AC1277" s="89"/>
    </row>
    <row r="1278" spans="1:29" s="33" customFormat="1" ht="15.75">
      <c r="A1278" s="31" t="s">
        <v>11063</v>
      </c>
      <c r="B1278" s="31" t="s">
        <v>8198</v>
      </c>
      <c r="C1278" s="31"/>
      <c r="D1278" s="31" t="s">
        <v>8199</v>
      </c>
      <c r="E1278" s="31" t="s">
        <v>2927</v>
      </c>
      <c r="F1278" s="31" t="s">
        <v>15920</v>
      </c>
      <c r="G1278" s="31" t="s">
        <v>15921</v>
      </c>
      <c r="H1278" s="31" t="s">
        <v>15922</v>
      </c>
      <c r="I1278" s="31" t="s">
        <v>15706</v>
      </c>
      <c r="J1278" s="31" t="s">
        <v>11310</v>
      </c>
      <c r="K1278" s="31" t="s">
        <v>11311</v>
      </c>
      <c r="L1278" s="31" t="s">
        <v>11534</v>
      </c>
      <c r="M1278" s="31"/>
      <c r="N1278" s="31" t="s">
        <v>11075</v>
      </c>
      <c r="O1278" s="31" t="s">
        <v>15923</v>
      </c>
      <c r="P1278" s="31" t="s">
        <v>11067</v>
      </c>
      <c r="Q1278" s="31" t="s">
        <v>11070</v>
      </c>
      <c r="R1278" s="31"/>
      <c r="S1278" s="31" t="s">
        <v>11071</v>
      </c>
      <c r="T1278" s="49" t="s">
        <v>18636</v>
      </c>
      <c r="U1278" s="83" t="s">
        <v>18605</v>
      </c>
      <c r="V1278" s="49" t="s">
        <v>3537</v>
      </c>
      <c r="W1278" s="49" t="s">
        <v>18738</v>
      </c>
      <c r="X1278" s="32" t="s">
        <v>18603</v>
      </c>
      <c r="Y1278" s="49" t="s">
        <v>1930</v>
      </c>
      <c r="Z1278" s="49" t="s">
        <v>1930</v>
      </c>
      <c r="AA1278" s="49" t="s">
        <v>1930</v>
      </c>
      <c r="AB1278" s="83"/>
      <c r="AC1278" s="38"/>
    </row>
    <row r="1279" spans="1:29" s="33" customFormat="1" ht="15.75">
      <c r="A1279" s="31" t="s">
        <v>11063</v>
      </c>
      <c r="B1279" s="31" t="s">
        <v>8198</v>
      </c>
      <c r="C1279" s="31"/>
      <c r="D1279" s="31" t="s">
        <v>8199</v>
      </c>
      <c r="E1279" s="31" t="s">
        <v>2927</v>
      </c>
      <c r="F1279" s="31" t="s">
        <v>15924</v>
      </c>
      <c r="G1279" s="31" t="s">
        <v>15925</v>
      </c>
      <c r="H1279" s="31" t="s">
        <v>15926</v>
      </c>
      <c r="I1279" s="31" t="s">
        <v>15706</v>
      </c>
      <c r="J1279" s="31" t="s">
        <v>11310</v>
      </c>
      <c r="K1279" s="31" t="s">
        <v>11311</v>
      </c>
      <c r="L1279" s="31" t="s">
        <v>11539</v>
      </c>
      <c r="M1279" s="31"/>
      <c r="N1279" s="31" t="s">
        <v>11075</v>
      </c>
      <c r="O1279" s="31" t="s">
        <v>15927</v>
      </c>
      <c r="P1279" s="31" t="s">
        <v>11067</v>
      </c>
      <c r="Q1279" s="31" t="s">
        <v>11070</v>
      </c>
      <c r="R1279" s="31"/>
      <c r="S1279" s="31" t="s">
        <v>11071</v>
      </c>
      <c r="T1279" s="49" t="s">
        <v>18636</v>
      </c>
      <c r="U1279" s="83" t="s">
        <v>18605</v>
      </c>
      <c r="V1279" s="49" t="s">
        <v>3537</v>
      </c>
      <c r="W1279" s="49" t="s">
        <v>18738</v>
      </c>
      <c r="X1279" s="32" t="s">
        <v>18603</v>
      </c>
      <c r="Y1279" s="49" t="s">
        <v>1930</v>
      </c>
      <c r="Z1279" s="49" t="s">
        <v>1930</v>
      </c>
      <c r="AA1279" s="49" t="s">
        <v>1930</v>
      </c>
      <c r="AB1279" s="83"/>
      <c r="AC1279" s="38"/>
    </row>
    <row r="1280" spans="1:29" s="33" customFormat="1" ht="15.75">
      <c r="A1280" s="31" t="s">
        <v>11063</v>
      </c>
      <c r="B1280" s="31" t="s">
        <v>8198</v>
      </c>
      <c r="C1280" s="31"/>
      <c r="D1280" s="31" t="s">
        <v>8199</v>
      </c>
      <c r="E1280" s="31" t="s">
        <v>2927</v>
      </c>
      <c r="F1280" s="31" t="s">
        <v>15928</v>
      </c>
      <c r="G1280" s="31" t="s">
        <v>15929</v>
      </c>
      <c r="H1280" s="31" t="s">
        <v>15930</v>
      </c>
      <c r="I1280" s="31" t="s">
        <v>15706</v>
      </c>
      <c r="J1280" s="31" t="s">
        <v>11310</v>
      </c>
      <c r="K1280" s="31" t="s">
        <v>11311</v>
      </c>
      <c r="L1280" s="31" t="s">
        <v>11544</v>
      </c>
      <c r="M1280" s="31"/>
      <c r="N1280" s="31" t="s">
        <v>11075</v>
      </c>
      <c r="O1280" s="31" t="s">
        <v>15931</v>
      </c>
      <c r="P1280" s="31" t="s">
        <v>11067</v>
      </c>
      <c r="Q1280" s="31" t="s">
        <v>11070</v>
      </c>
      <c r="R1280" s="31"/>
      <c r="S1280" s="31" t="s">
        <v>11071</v>
      </c>
      <c r="T1280" s="49" t="s">
        <v>18636</v>
      </c>
      <c r="U1280" s="83" t="s">
        <v>18605</v>
      </c>
      <c r="V1280" s="49" t="s">
        <v>3537</v>
      </c>
      <c r="W1280" s="49" t="s">
        <v>18738</v>
      </c>
      <c r="X1280" s="32" t="s">
        <v>18603</v>
      </c>
      <c r="Y1280" s="49" t="s">
        <v>1930</v>
      </c>
      <c r="Z1280" s="49" t="s">
        <v>1930</v>
      </c>
      <c r="AA1280" s="49" t="s">
        <v>1930</v>
      </c>
      <c r="AB1280" s="83"/>
      <c r="AC1280" s="38"/>
    </row>
    <row r="1281" spans="1:29" s="33" customFormat="1" ht="15.75">
      <c r="A1281" s="31" t="s">
        <v>11063</v>
      </c>
      <c r="B1281" s="31" t="s">
        <v>8198</v>
      </c>
      <c r="C1281" s="31"/>
      <c r="D1281" s="31" t="s">
        <v>8199</v>
      </c>
      <c r="E1281" s="31" t="s">
        <v>2927</v>
      </c>
      <c r="F1281" s="31" t="s">
        <v>15932</v>
      </c>
      <c r="G1281" s="31" t="s">
        <v>15933</v>
      </c>
      <c r="H1281" s="31" t="s">
        <v>15934</v>
      </c>
      <c r="I1281" s="31" t="s">
        <v>15706</v>
      </c>
      <c r="J1281" s="31" t="s">
        <v>11310</v>
      </c>
      <c r="K1281" s="31" t="s">
        <v>11311</v>
      </c>
      <c r="L1281" s="31" t="s">
        <v>11549</v>
      </c>
      <c r="M1281" s="31"/>
      <c r="N1281" s="31" t="s">
        <v>11075</v>
      </c>
      <c r="O1281" s="31" t="s">
        <v>15935</v>
      </c>
      <c r="P1281" s="31" t="s">
        <v>11067</v>
      </c>
      <c r="Q1281" s="31" t="s">
        <v>11070</v>
      </c>
      <c r="R1281" s="31"/>
      <c r="S1281" s="31" t="s">
        <v>11071</v>
      </c>
      <c r="T1281" s="49" t="s">
        <v>18636</v>
      </c>
      <c r="U1281" s="83" t="s">
        <v>18605</v>
      </c>
      <c r="V1281" s="49" t="s">
        <v>3537</v>
      </c>
      <c r="W1281" s="49" t="s">
        <v>18738</v>
      </c>
      <c r="X1281" s="32" t="s">
        <v>18603</v>
      </c>
      <c r="Y1281" s="49" t="s">
        <v>1930</v>
      </c>
      <c r="Z1281" s="49" t="s">
        <v>1930</v>
      </c>
      <c r="AA1281" s="49" t="s">
        <v>1930</v>
      </c>
      <c r="AB1281" s="83"/>
      <c r="AC1281" s="38"/>
    </row>
    <row r="1282" spans="1:29" s="90" customFormat="1" ht="15.75">
      <c r="A1282" s="34" t="s">
        <v>11063</v>
      </c>
      <c r="B1282" s="34" t="s">
        <v>8198</v>
      </c>
      <c r="C1282" s="34"/>
      <c r="D1282" s="34" t="s">
        <v>8199</v>
      </c>
      <c r="E1282" s="34" t="s">
        <v>2927</v>
      </c>
      <c r="F1282" s="34" t="s">
        <v>15936</v>
      </c>
      <c r="G1282" s="34" t="s">
        <v>15937</v>
      </c>
      <c r="H1282" s="34" t="s">
        <v>15938</v>
      </c>
      <c r="I1282" s="31" t="s">
        <v>15706</v>
      </c>
      <c r="J1282" s="31" t="s">
        <v>11310</v>
      </c>
      <c r="K1282" s="31" t="s">
        <v>11311</v>
      </c>
      <c r="L1282" s="31" t="s">
        <v>11555</v>
      </c>
      <c r="M1282" s="31"/>
      <c r="N1282" s="31" t="s">
        <v>11075</v>
      </c>
      <c r="O1282" s="31" t="s">
        <v>15939</v>
      </c>
      <c r="P1282" s="31" t="s">
        <v>11067</v>
      </c>
      <c r="Q1282" s="31" t="s">
        <v>11070</v>
      </c>
      <c r="R1282" s="31" t="s">
        <v>12200</v>
      </c>
      <c r="S1282" s="31" t="s">
        <v>11071</v>
      </c>
      <c r="T1282" s="35" t="s">
        <v>18636</v>
      </c>
      <c r="U1282" s="88" t="s">
        <v>18606</v>
      </c>
      <c r="V1282" s="35" t="s">
        <v>1930</v>
      </c>
      <c r="W1282" s="35" t="s">
        <v>2676</v>
      </c>
      <c r="X1282" s="39" t="s">
        <v>1930</v>
      </c>
      <c r="Y1282" s="35" t="s">
        <v>1930</v>
      </c>
      <c r="Z1282" s="35" t="s">
        <v>1930</v>
      </c>
      <c r="AA1282" s="35" t="s">
        <v>1930</v>
      </c>
      <c r="AB1282" s="88"/>
      <c r="AC1282" s="89"/>
    </row>
    <row r="1283" spans="1:29" s="33" customFormat="1" ht="15.75">
      <c r="A1283" s="31" t="s">
        <v>11063</v>
      </c>
      <c r="B1283" s="31" t="s">
        <v>8198</v>
      </c>
      <c r="C1283" s="31"/>
      <c r="D1283" s="31" t="s">
        <v>8199</v>
      </c>
      <c r="E1283" s="31" t="s">
        <v>2927</v>
      </c>
      <c r="F1283" s="31" t="s">
        <v>15940</v>
      </c>
      <c r="G1283" s="31" t="s">
        <v>15941</v>
      </c>
      <c r="H1283" s="31" t="s">
        <v>15942</v>
      </c>
      <c r="I1283" s="31" t="s">
        <v>15706</v>
      </c>
      <c r="J1283" s="31" t="s">
        <v>11310</v>
      </c>
      <c r="K1283" s="31" t="s">
        <v>11311</v>
      </c>
      <c r="L1283" s="31" t="s">
        <v>11560</v>
      </c>
      <c r="M1283" s="31"/>
      <c r="N1283" s="31" t="s">
        <v>11075</v>
      </c>
      <c r="O1283" s="31" t="s">
        <v>15943</v>
      </c>
      <c r="P1283" s="31" t="s">
        <v>11067</v>
      </c>
      <c r="Q1283" s="31" t="s">
        <v>11070</v>
      </c>
      <c r="R1283" s="31"/>
      <c r="S1283" s="31" t="s">
        <v>11071</v>
      </c>
      <c r="T1283" s="49" t="s">
        <v>18636</v>
      </c>
      <c r="U1283" s="83" t="s">
        <v>18605</v>
      </c>
      <c r="V1283" s="49" t="s">
        <v>3537</v>
      </c>
      <c r="W1283" s="49" t="s">
        <v>18738</v>
      </c>
      <c r="X1283" s="32" t="s">
        <v>18603</v>
      </c>
      <c r="Y1283" s="49" t="s">
        <v>1930</v>
      </c>
      <c r="Z1283" s="49" t="s">
        <v>1930</v>
      </c>
      <c r="AA1283" s="49" t="s">
        <v>1930</v>
      </c>
      <c r="AB1283" s="83"/>
      <c r="AC1283" s="38"/>
    </row>
    <row r="1284" spans="1:29" s="33" customFormat="1" ht="15.75">
      <c r="A1284" s="31" t="s">
        <v>11063</v>
      </c>
      <c r="B1284" s="31" t="s">
        <v>8198</v>
      </c>
      <c r="C1284" s="31"/>
      <c r="D1284" s="31" t="s">
        <v>8199</v>
      </c>
      <c r="E1284" s="31" t="s">
        <v>2927</v>
      </c>
      <c r="F1284" s="31" t="s">
        <v>15944</v>
      </c>
      <c r="G1284" s="31" t="s">
        <v>15945</v>
      </c>
      <c r="H1284" s="31" t="s">
        <v>15946</v>
      </c>
      <c r="I1284" s="31" t="s">
        <v>15706</v>
      </c>
      <c r="J1284" s="31" t="s">
        <v>11310</v>
      </c>
      <c r="K1284" s="31" t="s">
        <v>11311</v>
      </c>
      <c r="L1284" s="31" t="s">
        <v>11565</v>
      </c>
      <c r="M1284" s="31"/>
      <c r="N1284" s="31" t="s">
        <v>11075</v>
      </c>
      <c r="O1284" s="31" t="s">
        <v>15947</v>
      </c>
      <c r="P1284" s="31" t="s">
        <v>11067</v>
      </c>
      <c r="Q1284" s="31" t="s">
        <v>11070</v>
      </c>
      <c r="R1284" s="31"/>
      <c r="S1284" s="31" t="s">
        <v>11071</v>
      </c>
      <c r="T1284" s="49" t="s">
        <v>18636</v>
      </c>
      <c r="U1284" s="83" t="s">
        <v>18605</v>
      </c>
      <c r="V1284" s="49" t="s">
        <v>3537</v>
      </c>
      <c r="W1284" s="49" t="s">
        <v>18738</v>
      </c>
      <c r="X1284" s="32" t="s">
        <v>18603</v>
      </c>
      <c r="Y1284" s="49" t="s">
        <v>1930</v>
      </c>
      <c r="Z1284" s="49" t="s">
        <v>1930</v>
      </c>
      <c r="AA1284" s="49" t="s">
        <v>1930</v>
      </c>
      <c r="AB1284" s="83"/>
      <c r="AC1284" s="38"/>
    </row>
    <row r="1285" spans="1:29" s="33" customFormat="1" ht="15.75">
      <c r="A1285" s="31" t="s">
        <v>11063</v>
      </c>
      <c r="B1285" s="31" t="s">
        <v>8198</v>
      </c>
      <c r="C1285" s="31"/>
      <c r="D1285" s="31" t="s">
        <v>8199</v>
      </c>
      <c r="E1285" s="31" t="s">
        <v>2927</v>
      </c>
      <c r="F1285" s="31" t="s">
        <v>15948</v>
      </c>
      <c r="G1285" s="31" t="s">
        <v>15949</v>
      </c>
      <c r="H1285" s="31" t="s">
        <v>15950</v>
      </c>
      <c r="I1285" s="31" t="s">
        <v>15706</v>
      </c>
      <c r="J1285" s="31" t="s">
        <v>11310</v>
      </c>
      <c r="K1285" s="31" t="s">
        <v>11311</v>
      </c>
      <c r="L1285" s="31" t="s">
        <v>11570</v>
      </c>
      <c r="M1285" s="31"/>
      <c r="N1285" s="31" t="s">
        <v>11075</v>
      </c>
      <c r="O1285" s="31" t="s">
        <v>15951</v>
      </c>
      <c r="P1285" s="31" t="s">
        <v>11067</v>
      </c>
      <c r="Q1285" s="31" t="s">
        <v>11070</v>
      </c>
      <c r="R1285" s="31"/>
      <c r="S1285" s="31" t="s">
        <v>11071</v>
      </c>
      <c r="T1285" s="49" t="s">
        <v>18636</v>
      </c>
      <c r="U1285" s="83" t="s">
        <v>18605</v>
      </c>
      <c r="V1285" s="49" t="s">
        <v>3537</v>
      </c>
      <c r="W1285" s="49" t="s">
        <v>18738</v>
      </c>
      <c r="X1285" s="32" t="s">
        <v>18603</v>
      </c>
      <c r="Y1285" s="49" t="s">
        <v>1930</v>
      </c>
      <c r="Z1285" s="49" t="s">
        <v>1930</v>
      </c>
      <c r="AA1285" s="49" t="s">
        <v>1930</v>
      </c>
      <c r="AB1285" s="83"/>
      <c r="AC1285" s="38"/>
    </row>
    <row r="1286" spans="1:29" s="33" customFormat="1" ht="15.75">
      <c r="A1286" s="31" t="s">
        <v>11063</v>
      </c>
      <c r="B1286" s="31" t="s">
        <v>8198</v>
      </c>
      <c r="C1286" s="31"/>
      <c r="D1286" s="31" t="s">
        <v>8199</v>
      </c>
      <c r="E1286" s="31" t="s">
        <v>2927</v>
      </c>
      <c r="F1286" s="31" t="s">
        <v>15952</v>
      </c>
      <c r="G1286" s="31" t="s">
        <v>15953</v>
      </c>
      <c r="H1286" s="31" t="s">
        <v>15954</v>
      </c>
      <c r="I1286" s="31" t="s">
        <v>15706</v>
      </c>
      <c r="J1286" s="31" t="s">
        <v>11310</v>
      </c>
      <c r="K1286" s="31" t="s">
        <v>11311</v>
      </c>
      <c r="L1286" s="31" t="s">
        <v>11575</v>
      </c>
      <c r="M1286" s="31"/>
      <c r="N1286" s="31" t="s">
        <v>11075</v>
      </c>
      <c r="O1286" s="31" t="s">
        <v>15955</v>
      </c>
      <c r="P1286" s="31" t="s">
        <v>11067</v>
      </c>
      <c r="Q1286" s="31" t="s">
        <v>11070</v>
      </c>
      <c r="R1286" s="31"/>
      <c r="S1286" s="31" t="s">
        <v>11071</v>
      </c>
      <c r="T1286" s="49" t="s">
        <v>18636</v>
      </c>
      <c r="U1286" s="83" t="s">
        <v>18605</v>
      </c>
      <c r="V1286" s="49" t="s">
        <v>3537</v>
      </c>
      <c r="W1286" s="49" t="s">
        <v>18738</v>
      </c>
      <c r="X1286" s="32" t="s">
        <v>18603</v>
      </c>
      <c r="Y1286" s="49" t="s">
        <v>1930</v>
      </c>
      <c r="Z1286" s="49" t="s">
        <v>1930</v>
      </c>
      <c r="AA1286" s="49" t="s">
        <v>1930</v>
      </c>
      <c r="AB1286" s="83"/>
      <c r="AC1286" s="38"/>
    </row>
    <row r="1287" spans="1:29" s="33" customFormat="1" ht="15.75">
      <c r="A1287" s="31" t="s">
        <v>11063</v>
      </c>
      <c r="B1287" s="31" t="s">
        <v>8198</v>
      </c>
      <c r="C1287" s="31"/>
      <c r="D1287" s="31" t="s">
        <v>8199</v>
      </c>
      <c r="E1287" s="31" t="s">
        <v>2927</v>
      </c>
      <c r="F1287" s="31" t="s">
        <v>15956</v>
      </c>
      <c r="G1287" s="31" t="s">
        <v>15957</v>
      </c>
      <c r="H1287" s="31" t="s">
        <v>15958</v>
      </c>
      <c r="I1287" s="31" t="s">
        <v>15706</v>
      </c>
      <c r="J1287" s="31" t="s">
        <v>11310</v>
      </c>
      <c r="K1287" s="31" t="s">
        <v>11311</v>
      </c>
      <c r="L1287" s="31" t="s">
        <v>11580</v>
      </c>
      <c r="M1287" s="31"/>
      <c r="N1287" s="31" t="s">
        <v>11075</v>
      </c>
      <c r="O1287" s="31" t="s">
        <v>15959</v>
      </c>
      <c r="P1287" s="31" t="s">
        <v>11067</v>
      </c>
      <c r="Q1287" s="31" t="s">
        <v>11070</v>
      </c>
      <c r="R1287" s="31"/>
      <c r="S1287" s="31" t="s">
        <v>11071</v>
      </c>
      <c r="T1287" s="49" t="s">
        <v>18636</v>
      </c>
      <c r="U1287" s="83" t="s">
        <v>18605</v>
      </c>
      <c r="V1287" s="49" t="s">
        <v>3537</v>
      </c>
      <c r="W1287" s="49" t="s">
        <v>18738</v>
      </c>
      <c r="X1287" s="32" t="s">
        <v>18603</v>
      </c>
      <c r="Y1287" s="49" t="s">
        <v>1930</v>
      </c>
      <c r="Z1287" s="49" t="s">
        <v>1930</v>
      </c>
      <c r="AA1287" s="49" t="s">
        <v>1930</v>
      </c>
      <c r="AB1287" s="83"/>
      <c r="AC1287" s="38"/>
    </row>
    <row r="1288" spans="1:29" s="33" customFormat="1" ht="15.75">
      <c r="A1288" s="31" t="s">
        <v>11063</v>
      </c>
      <c r="B1288" s="31" t="s">
        <v>8198</v>
      </c>
      <c r="C1288" s="31"/>
      <c r="D1288" s="31" t="s">
        <v>8199</v>
      </c>
      <c r="E1288" s="31" t="s">
        <v>2927</v>
      </c>
      <c r="F1288" s="31" t="s">
        <v>15960</v>
      </c>
      <c r="G1288" s="31" t="s">
        <v>15961</v>
      </c>
      <c r="H1288" s="31" t="s">
        <v>15962</v>
      </c>
      <c r="I1288" s="31" t="s">
        <v>15706</v>
      </c>
      <c r="J1288" s="31" t="s">
        <v>11310</v>
      </c>
      <c r="K1288" s="31" t="s">
        <v>11311</v>
      </c>
      <c r="L1288" s="31" t="s">
        <v>11585</v>
      </c>
      <c r="M1288" s="31"/>
      <c r="N1288" s="31" t="s">
        <v>11075</v>
      </c>
      <c r="O1288" s="31" t="s">
        <v>15963</v>
      </c>
      <c r="P1288" s="31" t="s">
        <v>11067</v>
      </c>
      <c r="Q1288" s="31" t="s">
        <v>11070</v>
      </c>
      <c r="R1288" s="31"/>
      <c r="S1288" s="31" t="s">
        <v>11071</v>
      </c>
      <c r="T1288" s="49" t="s">
        <v>18636</v>
      </c>
      <c r="U1288" s="83" t="s">
        <v>18605</v>
      </c>
      <c r="V1288" s="49" t="s">
        <v>3537</v>
      </c>
      <c r="W1288" s="49" t="s">
        <v>18738</v>
      </c>
      <c r="X1288" s="32" t="s">
        <v>18603</v>
      </c>
      <c r="Y1288" s="49" t="s">
        <v>1930</v>
      </c>
      <c r="Z1288" s="49" t="s">
        <v>1930</v>
      </c>
      <c r="AA1288" s="49" t="s">
        <v>1930</v>
      </c>
      <c r="AB1288" s="83"/>
      <c r="AC1288" s="38"/>
    </row>
    <row r="1289" spans="1:29" s="33" customFormat="1" ht="15.75">
      <c r="A1289" s="31" t="s">
        <v>11063</v>
      </c>
      <c r="B1289" s="31" t="s">
        <v>8198</v>
      </c>
      <c r="C1289" s="31"/>
      <c r="D1289" s="31" t="s">
        <v>8199</v>
      </c>
      <c r="E1289" s="31" t="s">
        <v>2927</v>
      </c>
      <c r="F1289" s="31" t="s">
        <v>15964</v>
      </c>
      <c r="G1289" s="31" t="s">
        <v>15965</v>
      </c>
      <c r="H1289" s="31" t="s">
        <v>15966</v>
      </c>
      <c r="I1289" s="31" t="s">
        <v>15706</v>
      </c>
      <c r="J1289" s="31" t="s">
        <v>11310</v>
      </c>
      <c r="K1289" s="31" t="s">
        <v>11311</v>
      </c>
      <c r="L1289" s="31" t="s">
        <v>11590</v>
      </c>
      <c r="M1289" s="31"/>
      <c r="N1289" s="31" t="s">
        <v>11075</v>
      </c>
      <c r="O1289" s="31" t="s">
        <v>15967</v>
      </c>
      <c r="P1289" s="31" t="s">
        <v>11067</v>
      </c>
      <c r="Q1289" s="31" t="s">
        <v>11070</v>
      </c>
      <c r="R1289" s="31"/>
      <c r="S1289" s="31" t="s">
        <v>11071</v>
      </c>
      <c r="T1289" s="49" t="s">
        <v>18636</v>
      </c>
      <c r="U1289" s="83" t="s">
        <v>18605</v>
      </c>
      <c r="V1289" s="49" t="s">
        <v>3537</v>
      </c>
      <c r="W1289" s="49" t="s">
        <v>18738</v>
      </c>
      <c r="X1289" s="32" t="s">
        <v>18603</v>
      </c>
      <c r="Y1289" s="49" t="s">
        <v>1930</v>
      </c>
      <c r="Z1289" s="49" t="s">
        <v>1930</v>
      </c>
      <c r="AA1289" s="49" t="s">
        <v>1930</v>
      </c>
      <c r="AB1289" s="83"/>
      <c r="AC1289" s="38"/>
    </row>
    <row r="1290" spans="1:29" s="33" customFormat="1" ht="15.75">
      <c r="A1290" s="31" t="s">
        <v>11063</v>
      </c>
      <c r="B1290" s="31" t="s">
        <v>8198</v>
      </c>
      <c r="C1290" s="31"/>
      <c r="D1290" s="31" t="s">
        <v>8199</v>
      </c>
      <c r="E1290" s="31" t="s">
        <v>2927</v>
      </c>
      <c r="F1290" s="31" t="s">
        <v>15968</v>
      </c>
      <c r="G1290" s="31" t="s">
        <v>15969</v>
      </c>
      <c r="H1290" s="31" t="s">
        <v>15970</v>
      </c>
      <c r="I1290" s="31" t="s">
        <v>15713</v>
      </c>
      <c r="J1290" s="31" t="s">
        <v>15714</v>
      </c>
      <c r="K1290" s="31" t="s">
        <v>15715</v>
      </c>
      <c r="L1290" s="31" t="s">
        <v>2681</v>
      </c>
      <c r="M1290" s="31"/>
      <c r="N1290" s="31" t="s">
        <v>11075</v>
      </c>
      <c r="O1290" s="31" t="s">
        <v>15971</v>
      </c>
      <c r="P1290" s="31" t="s">
        <v>15717</v>
      </c>
      <c r="Q1290" s="31" t="s">
        <v>11070</v>
      </c>
      <c r="R1290" s="31"/>
      <c r="S1290" s="31" t="s">
        <v>11071</v>
      </c>
      <c r="T1290" s="49" t="s">
        <v>18636</v>
      </c>
      <c r="U1290" s="83" t="s">
        <v>18605</v>
      </c>
      <c r="V1290" s="49" t="s">
        <v>3537</v>
      </c>
      <c r="W1290" s="49" t="s">
        <v>18738</v>
      </c>
      <c r="X1290" s="32" t="s">
        <v>18603</v>
      </c>
      <c r="Y1290" s="49" t="s">
        <v>1930</v>
      </c>
      <c r="Z1290" s="49" t="s">
        <v>1930</v>
      </c>
      <c r="AA1290" s="49" t="s">
        <v>1930</v>
      </c>
      <c r="AB1290" s="83"/>
      <c r="AC1290" s="38"/>
    </row>
    <row r="1291" spans="1:29" s="33" customFormat="1" ht="15.75">
      <c r="A1291" s="31" t="s">
        <v>11063</v>
      </c>
      <c r="B1291" s="31" t="s">
        <v>8198</v>
      </c>
      <c r="C1291" s="31"/>
      <c r="D1291" s="31" t="s">
        <v>8199</v>
      </c>
      <c r="E1291" s="31" t="s">
        <v>2927</v>
      </c>
      <c r="F1291" s="31" t="s">
        <v>15972</v>
      </c>
      <c r="G1291" s="31" t="s">
        <v>15973</v>
      </c>
      <c r="H1291" s="31" t="s">
        <v>15970</v>
      </c>
      <c r="I1291" s="31" t="s">
        <v>15713</v>
      </c>
      <c r="J1291" s="31" t="s">
        <v>15714</v>
      </c>
      <c r="K1291" s="31" t="s">
        <v>15715</v>
      </c>
      <c r="L1291" s="31" t="s">
        <v>2721</v>
      </c>
      <c r="M1291" s="31"/>
      <c r="N1291" s="31" t="s">
        <v>11075</v>
      </c>
      <c r="O1291" s="31" t="s">
        <v>15971</v>
      </c>
      <c r="P1291" s="31" t="s">
        <v>15717</v>
      </c>
      <c r="Q1291" s="31" t="s">
        <v>11070</v>
      </c>
      <c r="R1291" s="31"/>
      <c r="S1291" s="31" t="s">
        <v>11071</v>
      </c>
      <c r="T1291" s="49" t="s">
        <v>18636</v>
      </c>
      <c r="U1291" s="83" t="s">
        <v>18605</v>
      </c>
      <c r="V1291" s="49" t="s">
        <v>3537</v>
      </c>
      <c r="W1291" s="49" t="s">
        <v>18738</v>
      </c>
      <c r="X1291" s="32" t="s">
        <v>18603</v>
      </c>
      <c r="Y1291" s="49" t="s">
        <v>1930</v>
      </c>
      <c r="Z1291" s="49" t="s">
        <v>1930</v>
      </c>
      <c r="AA1291" s="49" t="s">
        <v>1930</v>
      </c>
      <c r="AB1291" s="83"/>
      <c r="AC1291" s="38"/>
    </row>
    <row r="1292" spans="1:29" s="33" customFormat="1" ht="15.75">
      <c r="A1292" s="31" t="s">
        <v>11063</v>
      </c>
      <c r="B1292" s="31" t="s">
        <v>8198</v>
      </c>
      <c r="C1292" s="31"/>
      <c r="D1292" s="31" t="s">
        <v>8199</v>
      </c>
      <c r="E1292" s="31" t="s">
        <v>2927</v>
      </c>
      <c r="F1292" s="31" t="s">
        <v>15974</v>
      </c>
      <c r="G1292" s="31" t="s">
        <v>15975</v>
      </c>
      <c r="H1292" s="31" t="s">
        <v>15970</v>
      </c>
      <c r="I1292" s="31" t="s">
        <v>15713</v>
      </c>
      <c r="J1292" s="31" t="s">
        <v>15714</v>
      </c>
      <c r="K1292" s="31" t="s">
        <v>15715</v>
      </c>
      <c r="L1292" s="31" t="s">
        <v>2723</v>
      </c>
      <c r="M1292" s="31"/>
      <c r="N1292" s="31" t="s">
        <v>11075</v>
      </c>
      <c r="O1292" s="31" t="s">
        <v>15971</v>
      </c>
      <c r="P1292" s="31" t="s">
        <v>15717</v>
      </c>
      <c r="Q1292" s="31" t="s">
        <v>11070</v>
      </c>
      <c r="R1292" s="31"/>
      <c r="S1292" s="31" t="s">
        <v>11071</v>
      </c>
      <c r="T1292" s="49" t="s">
        <v>18636</v>
      </c>
      <c r="U1292" s="83" t="s">
        <v>18605</v>
      </c>
      <c r="V1292" s="49" t="s">
        <v>3537</v>
      </c>
      <c r="W1292" s="49" t="s">
        <v>18738</v>
      </c>
      <c r="X1292" s="32" t="s">
        <v>18603</v>
      </c>
      <c r="Y1292" s="49" t="s">
        <v>1930</v>
      </c>
      <c r="Z1292" s="49" t="s">
        <v>1930</v>
      </c>
      <c r="AA1292" s="49" t="s">
        <v>1930</v>
      </c>
      <c r="AB1292" s="83"/>
      <c r="AC1292" s="38"/>
    </row>
    <row r="1293" spans="1:29" s="33" customFormat="1" ht="15.75">
      <c r="A1293" s="31" t="s">
        <v>11063</v>
      </c>
      <c r="B1293" s="31" t="s">
        <v>8198</v>
      </c>
      <c r="C1293" s="31"/>
      <c r="D1293" s="31" t="s">
        <v>8199</v>
      </c>
      <c r="E1293" s="31" t="s">
        <v>2927</v>
      </c>
      <c r="F1293" s="31" t="s">
        <v>15976</v>
      </c>
      <c r="G1293" s="31" t="s">
        <v>15977</v>
      </c>
      <c r="H1293" s="31" t="s">
        <v>15970</v>
      </c>
      <c r="I1293" s="31" t="s">
        <v>15713</v>
      </c>
      <c r="J1293" s="31" t="s">
        <v>15714</v>
      </c>
      <c r="K1293" s="31" t="s">
        <v>15715</v>
      </c>
      <c r="L1293" s="31" t="s">
        <v>2724</v>
      </c>
      <c r="M1293" s="31"/>
      <c r="N1293" s="31" t="s">
        <v>11075</v>
      </c>
      <c r="O1293" s="31" t="s">
        <v>15971</v>
      </c>
      <c r="P1293" s="31" t="s">
        <v>15717</v>
      </c>
      <c r="Q1293" s="31" t="s">
        <v>11070</v>
      </c>
      <c r="R1293" s="31"/>
      <c r="S1293" s="31" t="s">
        <v>11071</v>
      </c>
      <c r="T1293" s="49" t="s">
        <v>18636</v>
      </c>
      <c r="U1293" s="83" t="s">
        <v>18605</v>
      </c>
      <c r="V1293" s="49" t="s">
        <v>3537</v>
      </c>
      <c r="W1293" s="49" t="s">
        <v>18738</v>
      </c>
      <c r="X1293" s="32" t="s">
        <v>18603</v>
      </c>
      <c r="Y1293" s="49" t="s">
        <v>1930</v>
      </c>
      <c r="Z1293" s="49" t="s">
        <v>1930</v>
      </c>
      <c r="AA1293" s="49" t="s">
        <v>1930</v>
      </c>
      <c r="AB1293" s="83"/>
      <c r="AC1293" s="38"/>
    </row>
    <row r="1294" spans="1:29" s="33" customFormat="1" ht="15.75">
      <c r="A1294" s="31" t="s">
        <v>11063</v>
      </c>
      <c r="B1294" s="31" t="s">
        <v>8198</v>
      </c>
      <c r="C1294" s="31"/>
      <c r="D1294" s="31" t="s">
        <v>8199</v>
      </c>
      <c r="E1294" s="31" t="s">
        <v>2927</v>
      </c>
      <c r="F1294" s="31" t="s">
        <v>15978</v>
      </c>
      <c r="G1294" s="31" t="s">
        <v>15979</v>
      </c>
      <c r="H1294" s="31" t="s">
        <v>15970</v>
      </c>
      <c r="I1294" s="31" t="s">
        <v>15713</v>
      </c>
      <c r="J1294" s="31" t="s">
        <v>15714</v>
      </c>
      <c r="K1294" s="31" t="s">
        <v>15715</v>
      </c>
      <c r="L1294" s="31" t="s">
        <v>2725</v>
      </c>
      <c r="M1294" s="31"/>
      <c r="N1294" s="31" t="s">
        <v>11075</v>
      </c>
      <c r="O1294" s="31" t="s">
        <v>15971</v>
      </c>
      <c r="P1294" s="31" t="s">
        <v>15717</v>
      </c>
      <c r="Q1294" s="31" t="s">
        <v>11070</v>
      </c>
      <c r="R1294" s="31"/>
      <c r="S1294" s="31" t="s">
        <v>11071</v>
      </c>
      <c r="T1294" s="49" t="s">
        <v>18636</v>
      </c>
      <c r="U1294" s="83" t="s">
        <v>18605</v>
      </c>
      <c r="V1294" s="49" t="s">
        <v>3537</v>
      </c>
      <c r="W1294" s="49" t="s">
        <v>18738</v>
      </c>
      <c r="X1294" s="32" t="s">
        <v>18603</v>
      </c>
      <c r="Y1294" s="49" t="s">
        <v>1930</v>
      </c>
      <c r="Z1294" s="49" t="s">
        <v>1930</v>
      </c>
      <c r="AA1294" s="49" t="s">
        <v>1930</v>
      </c>
      <c r="AB1294" s="83"/>
      <c r="AC1294" s="38"/>
    </row>
    <row r="1295" spans="1:29" s="33" customFormat="1" ht="15.75">
      <c r="A1295" s="31" t="s">
        <v>11063</v>
      </c>
      <c r="B1295" s="31" t="s">
        <v>8198</v>
      </c>
      <c r="C1295" s="31"/>
      <c r="D1295" s="31" t="s">
        <v>8199</v>
      </c>
      <c r="E1295" s="31" t="s">
        <v>2927</v>
      </c>
      <c r="F1295" s="31" t="s">
        <v>9155</v>
      </c>
      <c r="G1295" s="31" t="s">
        <v>9156</v>
      </c>
      <c r="H1295" s="31" t="s">
        <v>9154</v>
      </c>
      <c r="I1295" s="31" t="s">
        <v>15718</v>
      </c>
      <c r="J1295" s="31" t="s">
        <v>15719</v>
      </c>
      <c r="K1295" s="31" t="s">
        <v>15720</v>
      </c>
      <c r="L1295" s="31" t="s">
        <v>2681</v>
      </c>
      <c r="M1295" s="31"/>
      <c r="N1295" s="31" t="s">
        <v>11075</v>
      </c>
      <c r="O1295" s="31" t="s">
        <v>15980</v>
      </c>
      <c r="P1295" s="31" t="s">
        <v>12620</v>
      </c>
      <c r="Q1295" s="31" t="s">
        <v>11070</v>
      </c>
      <c r="R1295" s="31"/>
      <c r="S1295" s="31" t="s">
        <v>11071</v>
      </c>
      <c r="T1295" s="49" t="s">
        <v>18636</v>
      </c>
      <c r="U1295" s="83" t="s">
        <v>18605</v>
      </c>
      <c r="V1295" s="49" t="s">
        <v>3537</v>
      </c>
      <c r="W1295" s="49" t="s">
        <v>18738</v>
      </c>
      <c r="X1295" s="32" t="s">
        <v>18603</v>
      </c>
      <c r="Y1295" s="49" t="s">
        <v>1930</v>
      </c>
      <c r="Z1295" s="49" t="s">
        <v>20113</v>
      </c>
      <c r="AA1295" s="49" t="s">
        <v>3691</v>
      </c>
      <c r="AB1295" s="83"/>
      <c r="AC1295" s="38"/>
    </row>
    <row r="1296" spans="1:29" s="33" customFormat="1" ht="15.75">
      <c r="A1296" s="31" t="s">
        <v>11063</v>
      </c>
      <c r="B1296" s="31" t="s">
        <v>8198</v>
      </c>
      <c r="C1296" s="31"/>
      <c r="D1296" s="31" t="s">
        <v>8199</v>
      </c>
      <c r="E1296" s="31" t="s">
        <v>2927</v>
      </c>
      <c r="F1296" s="31" t="s">
        <v>9157</v>
      </c>
      <c r="G1296" s="31" t="s">
        <v>9158</v>
      </c>
      <c r="H1296" s="31" t="s">
        <v>9154</v>
      </c>
      <c r="I1296" s="31" t="s">
        <v>15718</v>
      </c>
      <c r="J1296" s="31" t="s">
        <v>15719</v>
      </c>
      <c r="K1296" s="31" t="s">
        <v>15720</v>
      </c>
      <c r="L1296" s="31" t="s">
        <v>2721</v>
      </c>
      <c r="M1296" s="31"/>
      <c r="N1296" s="31" t="s">
        <v>11075</v>
      </c>
      <c r="O1296" s="31" t="s">
        <v>15980</v>
      </c>
      <c r="P1296" s="31" t="s">
        <v>12620</v>
      </c>
      <c r="Q1296" s="31" t="s">
        <v>11070</v>
      </c>
      <c r="R1296" s="31"/>
      <c r="S1296" s="31" t="s">
        <v>11071</v>
      </c>
      <c r="T1296" s="49" t="s">
        <v>18636</v>
      </c>
      <c r="U1296" s="83" t="s">
        <v>18605</v>
      </c>
      <c r="V1296" s="49" t="s">
        <v>3537</v>
      </c>
      <c r="W1296" s="49" t="s">
        <v>18738</v>
      </c>
      <c r="X1296" s="32" t="s">
        <v>18603</v>
      </c>
      <c r="Y1296" s="49" t="s">
        <v>1930</v>
      </c>
      <c r="Z1296" s="49" t="s">
        <v>20113</v>
      </c>
      <c r="AA1296" s="49" t="s">
        <v>3691</v>
      </c>
      <c r="AB1296" s="83"/>
      <c r="AC1296" s="38"/>
    </row>
    <row r="1297" spans="1:29" s="33" customFormat="1" ht="15.75">
      <c r="A1297" s="31" t="s">
        <v>11063</v>
      </c>
      <c r="B1297" s="31" t="s">
        <v>8198</v>
      </c>
      <c r="C1297" s="31"/>
      <c r="D1297" s="31" t="s">
        <v>8199</v>
      </c>
      <c r="E1297" s="31" t="s">
        <v>2927</v>
      </c>
      <c r="F1297" s="31" t="s">
        <v>9159</v>
      </c>
      <c r="G1297" s="31" t="s">
        <v>9160</v>
      </c>
      <c r="H1297" s="31" t="s">
        <v>9154</v>
      </c>
      <c r="I1297" s="31" t="s">
        <v>15718</v>
      </c>
      <c r="J1297" s="31" t="s">
        <v>15719</v>
      </c>
      <c r="K1297" s="31" t="s">
        <v>15720</v>
      </c>
      <c r="L1297" s="31" t="s">
        <v>2723</v>
      </c>
      <c r="M1297" s="31"/>
      <c r="N1297" s="31" t="s">
        <v>11075</v>
      </c>
      <c r="O1297" s="31" t="s">
        <v>15980</v>
      </c>
      <c r="P1297" s="31" t="s">
        <v>12620</v>
      </c>
      <c r="Q1297" s="31" t="s">
        <v>11070</v>
      </c>
      <c r="R1297" s="31"/>
      <c r="S1297" s="31" t="s">
        <v>11071</v>
      </c>
      <c r="T1297" s="49" t="s">
        <v>18636</v>
      </c>
      <c r="U1297" s="83" t="s">
        <v>18605</v>
      </c>
      <c r="V1297" s="49" t="s">
        <v>3537</v>
      </c>
      <c r="W1297" s="49" t="s">
        <v>18738</v>
      </c>
      <c r="X1297" s="32" t="s">
        <v>18603</v>
      </c>
      <c r="Y1297" s="49" t="s">
        <v>1930</v>
      </c>
      <c r="Z1297" s="49" t="s">
        <v>20113</v>
      </c>
      <c r="AA1297" s="49" t="s">
        <v>3691</v>
      </c>
      <c r="AB1297" s="83"/>
      <c r="AC1297" s="38"/>
    </row>
    <row r="1298" spans="1:29" s="33" customFormat="1" ht="15.75">
      <c r="A1298" s="31" t="s">
        <v>11063</v>
      </c>
      <c r="B1298" s="31" t="s">
        <v>8198</v>
      </c>
      <c r="C1298" s="31"/>
      <c r="D1298" s="31" t="s">
        <v>8199</v>
      </c>
      <c r="E1298" s="31" t="s">
        <v>2927</v>
      </c>
      <c r="F1298" s="31" t="s">
        <v>9161</v>
      </c>
      <c r="G1298" s="31" t="s">
        <v>9162</v>
      </c>
      <c r="H1298" s="31" t="s">
        <v>9154</v>
      </c>
      <c r="I1298" s="31" t="s">
        <v>15718</v>
      </c>
      <c r="J1298" s="31" t="s">
        <v>15719</v>
      </c>
      <c r="K1298" s="31" t="s">
        <v>15720</v>
      </c>
      <c r="L1298" s="31" t="s">
        <v>2724</v>
      </c>
      <c r="M1298" s="31"/>
      <c r="N1298" s="31" t="s">
        <v>11075</v>
      </c>
      <c r="O1298" s="31" t="s">
        <v>15980</v>
      </c>
      <c r="P1298" s="31" t="s">
        <v>12620</v>
      </c>
      <c r="Q1298" s="31" t="s">
        <v>11070</v>
      </c>
      <c r="R1298" s="31"/>
      <c r="S1298" s="31" t="s">
        <v>11071</v>
      </c>
      <c r="T1298" s="49" t="s">
        <v>18636</v>
      </c>
      <c r="U1298" s="83" t="s">
        <v>18605</v>
      </c>
      <c r="V1298" s="49" t="s">
        <v>3537</v>
      </c>
      <c r="W1298" s="49" t="s">
        <v>18738</v>
      </c>
      <c r="X1298" s="32" t="s">
        <v>18603</v>
      </c>
      <c r="Y1298" s="49" t="s">
        <v>1930</v>
      </c>
      <c r="Z1298" s="49" t="s">
        <v>20113</v>
      </c>
      <c r="AA1298" s="49" t="s">
        <v>3691</v>
      </c>
      <c r="AB1298" s="83"/>
      <c r="AC1298" s="38"/>
    </row>
    <row r="1299" spans="1:29" s="33" customFormat="1" ht="15.75">
      <c r="A1299" s="31" t="s">
        <v>11063</v>
      </c>
      <c r="B1299" s="31" t="s">
        <v>8198</v>
      </c>
      <c r="C1299" s="31"/>
      <c r="D1299" s="31" t="s">
        <v>8199</v>
      </c>
      <c r="E1299" s="31" t="s">
        <v>2927</v>
      </c>
      <c r="F1299" s="31" t="s">
        <v>9163</v>
      </c>
      <c r="G1299" s="31" t="s">
        <v>9164</v>
      </c>
      <c r="H1299" s="31" t="s">
        <v>9154</v>
      </c>
      <c r="I1299" s="31" t="s">
        <v>15718</v>
      </c>
      <c r="J1299" s="31" t="s">
        <v>15719</v>
      </c>
      <c r="K1299" s="31" t="s">
        <v>15720</v>
      </c>
      <c r="L1299" s="31" t="s">
        <v>2725</v>
      </c>
      <c r="M1299" s="31"/>
      <c r="N1299" s="31" t="s">
        <v>11075</v>
      </c>
      <c r="O1299" s="31" t="s">
        <v>15980</v>
      </c>
      <c r="P1299" s="31" t="s">
        <v>12620</v>
      </c>
      <c r="Q1299" s="31" t="s">
        <v>11070</v>
      </c>
      <c r="R1299" s="31"/>
      <c r="S1299" s="31" t="s">
        <v>11071</v>
      </c>
      <c r="T1299" s="49" t="s">
        <v>18636</v>
      </c>
      <c r="U1299" s="83" t="s">
        <v>18605</v>
      </c>
      <c r="V1299" s="49" t="s">
        <v>3537</v>
      </c>
      <c r="W1299" s="49" t="s">
        <v>18738</v>
      </c>
      <c r="X1299" s="32" t="s">
        <v>18603</v>
      </c>
      <c r="Y1299" s="49" t="s">
        <v>1930</v>
      </c>
      <c r="Z1299" s="49" t="s">
        <v>20113</v>
      </c>
      <c r="AA1299" s="49" t="s">
        <v>3691</v>
      </c>
      <c r="AB1299" s="83"/>
      <c r="AC1299" s="38"/>
    </row>
    <row r="1300" spans="1:29" s="33" customFormat="1" ht="15.75">
      <c r="A1300" s="31" t="s">
        <v>11063</v>
      </c>
      <c r="B1300" s="31" t="s">
        <v>8198</v>
      </c>
      <c r="C1300" s="31"/>
      <c r="D1300" s="31" t="s">
        <v>8199</v>
      </c>
      <c r="E1300" s="31" t="s">
        <v>2927</v>
      </c>
      <c r="F1300" s="31" t="s">
        <v>9166</v>
      </c>
      <c r="G1300" s="31" t="s">
        <v>9167</v>
      </c>
      <c r="H1300" s="31" t="s">
        <v>9165</v>
      </c>
      <c r="I1300" s="31" t="s">
        <v>15722</v>
      </c>
      <c r="J1300" s="31" t="s">
        <v>15723</v>
      </c>
      <c r="K1300" s="31" t="s">
        <v>15724</v>
      </c>
      <c r="L1300" s="31" t="s">
        <v>2681</v>
      </c>
      <c r="M1300" s="31"/>
      <c r="N1300" s="31" t="s">
        <v>11075</v>
      </c>
      <c r="O1300" s="31" t="s">
        <v>15981</v>
      </c>
      <c r="P1300" s="31" t="s">
        <v>11551</v>
      </c>
      <c r="Q1300" s="31" t="s">
        <v>11070</v>
      </c>
      <c r="R1300" s="31"/>
      <c r="S1300" s="31" t="s">
        <v>11071</v>
      </c>
      <c r="T1300" s="49" t="s">
        <v>18636</v>
      </c>
      <c r="U1300" s="83" t="s">
        <v>18605</v>
      </c>
      <c r="V1300" s="49" t="s">
        <v>3537</v>
      </c>
      <c r="W1300" s="49" t="s">
        <v>18738</v>
      </c>
      <c r="X1300" s="32" t="s">
        <v>18603</v>
      </c>
      <c r="Y1300" s="49" t="s">
        <v>1930</v>
      </c>
      <c r="Z1300" s="49" t="s">
        <v>20114</v>
      </c>
      <c r="AA1300" s="49" t="s">
        <v>3691</v>
      </c>
      <c r="AB1300" s="83"/>
      <c r="AC1300" s="38"/>
    </row>
    <row r="1301" spans="1:29" s="33" customFormat="1" ht="15.75">
      <c r="A1301" s="31" t="s">
        <v>11063</v>
      </c>
      <c r="B1301" s="31" t="s">
        <v>8198</v>
      </c>
      <c r="C1301" s="31"/>
      <c r="D1301" s="31" t="s">
        <v>8199</v>
      </c>
      <c r="E1301" s="31" t="s">
        <v>2927</v>
      </c>
      <c r="F1301" s="31" t="s">
        <v>9168</v>
      </c>
      <c r="G1301" s="31" t="s">
        <v>9169</v>
      </c>
      <c r="H1301" s="31" t="s">
        <v>9165</v>
      </c>
      <c r="I1301" s="31" t="s">
        <v>15722</v>
      </c>
      <c r="J1301" s="31" t="s">
        <v>15723</v>
      </c>
      <c r="K1301" s="31" t="s">
        <v>15724</v>
      </c>
      <c r="L1301" s="31" t="s">
        <v>2721</v>
      </c>
      <c r="M1301" s="31"/>
      <c r="N1301" s="31" t="s">
        <v>11075</v>
      </c>
      <c r="O1301" s="31" t="s">
        <v>15981</v>
      </c>
      <c r="P1301" s="31" t="s">
        <v>11551</v>
      </c>
      <c r="Q1301" s="31" t="s">
        <v>11070</v>
      </c>
      <c r="R1301" s="31"/>
      <c r="S1301" s="31" t="s">
        <v>11071</v>
      </c>
      <c r="T1301" s="49" t="s">
        <v>18636</v>
      </c>
      <c r="U1301" s="83" t="s">
        <v>18605</v>
      </c>
      <c r="V1301" s="49" t="s">
        <v>3537</v>
      </c>
      <c r="W1301" s="49" t="s">
        <v>18738</v>
      </c>
      <c r="X1301" s="32" t="s">
        <v>18603</v>
      </c>
      <c r="Y1301" s="49" t="s">
        <v>1930</v>
      </c>
      <c r="Z1301" s="49" t="s">
        <v>20114</v>
      </c>
      <c r="AA1301" s="49" t="s">
        <v>3691</v>
      </c>
      <c r="AB1301" s="83"/>
      <c r="AC1301" s="38"/>
    </row>
    <row r="1302" spans="1:29" s="33" customFormat="1" ht="15.75">
      <c r="A1302" s="31" t="s">
        <v>11063</v>
      </c>
      <c r="B1302" s="31" t="s">
        <v>8198</v>
      </c>
      <c r="C1302" s="31"/>
      <c r="D1302" s="31" t="s">
        <v>8199</v>
      </c>
      <c r="E1302" s="31" t="s">
        <v>2927</v>
      </c>
      <c r="F1302" s="31" t="s">
        <v>15982</v>
      </c>
      <c r="G1302" s="31" t="s">
        <v>15983</v>
      </c>
      <c r="H1302" s="31" t="s">
        <v>15984</v>
      </c>
      <c r="I1302" s="31" t="s">
        <v>15731</v>
      </c>
      <c r="J1302" s="31" t="s">
        <v>15732</v>
      </c>
      <c r="K1302" s="31" t="s">
        <v>15733</v>
      </c>
      <c r="L1302" s="31" t="s">
        <v>2681</v>
      </c>
      <c r="M1302" s="31"/>
      <c r="N1302" s="31" t="s">
        <v>11075</v>
      </c>
      <c r="O1302" s="31" t="s">
        <v>15985</v>
      </c>
      <c r="P1302" s="31" t="s">
        <v>11551</v>
      </c>
      <c r="Q1302" s="31" t="s">
        <v>11070</v>
      </c>
      <c r="R1302" s="31"/>
      <c r="S1302" s="31" t="s">
        <v>11071</v>
      </c>
      <c r="T1302" s="49" t="s">
        <v>18636</v>
      </c>
      <c r="U1302" s="83" t="s">
        <v>18605</v>
      </c>
      <c r="V1302" s="49" t="s">
        <v>3537</v>
      </c>
      <c r="W1302" s="49" t="s">
        <v>18738</v>
      </c>
      <c r="X1302" s="32" t="s">
        <v>18603</v>
      </c>
      <c r="Y1302" s="49" t="s">
        <v>1930</v>
      </c>
      <c r="Z1302" s="49" t="s">
        <v>1930</v>
      </c>
      <c r="AA1302" s="49" t="s">
        <v>1930</v>
      </c>
      <c r="AB1302" s="83"/>
      <c r="AC1302" s="38"/>
    </row>
    <row r="1303" spans="1:29" s="33" customFormat="1" ht="15.75">
      <c r="A1303" s="31" t="s">
        <v>11063</v>
      </c>
      <c r="B1303" s="31" t="s">
        <v>8198</v>
      </c>
      <c r="C1303" s="31"/>
      <c r="D1303" s="31" t="s">
        <v>8199</v>
      </c>
      <c r="E1303" s="31" t="s">
        <v>2927</v>
      </c>
      <c r="F1303" s="31" t="s">
        <v>15986</v>
      </c>
      <c r="G1303" s="31" t="s">
        <v>15987</v>
      </c>
      <c r="H1303" s="31" t="s">
        <v>15984</v>
      </c>
      <c r="I1303" s="31" t="s">
        <v>15731</v>
      </c>
      <c r="J1303" s="31" t="s">
        <v>15732</v>
      </c>
      <c r="K1303" s="31" t="s">
        <v>15733</v>
      </c>
      <c r="L1303" s="31" t="s">
        <v>2721</v>
      </c>
      <c r="M1303" s="31"/>
      <c r="N1303" s="31" t="s">
        <v>11075</v>
      </c>
      <c r="O1303" s="31" t="s">
        <v>15985</v>
      </c>
      <c r="P1303" s="31" t="s">
        <v>11551</v>
      </c>
      <c r="Q1303" s="31" t="s">
        <v>11070</v>
      </c>
      <c r="R1303" s="31"/>
      <c r="S1303" s="31" t="s">
        <v>11071</v>
      </c>
      <c r="T1303" s="49" t="s">
        <v>18636</v>
      </c>
      <c r="U1303" s="83" t="s">
        <v>18605</v>
      </c>
      <c r="V1303" s="49" t="s">
        <v>3537</v>
      </c>
      <c r="W1303" s="49" t="s">
        <v>18738</v>
      </c>
      <c r="X1303" s="32" t="s">
        <v>18603</v>
      </c>
      <c r="Y1303" s="49" t="s">
        <v>1930</v>
      </c>
      <c r="Z1303" s="49" t="s">
        <v>1930</v>
      </c>
      <c r="AA1303" s="49" t="s">
        <v>1930</v>
      </c>
      <c r="AB1303" s="83"/>
      <c r="AC1303" s="38"/>
    </row>
    <row r="1304" spans="1:29" s="33" customFormat="1" ht="15.75">
      <c r="A1304" s="31" t="s">
        <v>11063</v>
      </c>
      <c r="B1304" s="31" t="s">
        <v>8198</v>
      </c>
      <c r="C1304" s="31"/>
      <c r="D1304" s="31" t="s">
        <v>8199</v>
      </c>
      <c r="E1304" s="31" t="s">
        <v>2927</v>
      </c>
      <c r="F1304" s="31" t="s">
        <v>15988</v>
      </c>
      <c r="G1304" s="31" t="s">
        <v>15989</v>
      </c>
      <c r="H1304" s="31" t="s">
        <v>15990</v>
      </c>
      <c r="I1304" s="31" t="s">
        <v>15744</v>
      </c>
      <c r="J1304" s="31" t="s">
        <v>15745</v>
      </c>
      <c r="K1304" s="31" t="s">
        <v>15746</v>
      </c>
      <c r="L1304" s="31" t="s">
        <v>2681</v>
      </c>
      <c r="M1304" s="31"/>
      <c r="N1304" s="31" t="s">
        <v>11075</v>
      </c>
      <c r="O1304" s="31" t="s">
        <v>15991</v>
      </c>
      <c r="P1304" s="31" t="s">
        <v>11648</v>
      </c>
      <c r="Q1304" s="31" t="s">
        <v>11070</v>
      </c>
      <c r="R1304" s="31"/>
      <c r="S1304" s="31" t="s">
        <v>11071</v>
      </c>
      <c r="T1304" s="49" t="s">
        <v>18636</v>
      </c>
      <c r="U1304" s="83" t="s">
        <v>18605</v>
      </c>
      <c r="V1304" s="49" t="s">
        <v>3537</v>
      </c>
      <c r="W1304" s="49" t="s">
        <v>18738</v>
      </c>
      <c r="X1304" s="32" t="s">
        <v>18603</v>
      </c>
      <c r="Y1304" s="49" t="s">
        <v>1930</v>
      </c>
      <c r="Z1304" s="49" t="s">
        <v>1930</v>
      </c>
      <c r="AA1304" s="49" t="s">
        <v>1930</v>
      </c>
      <c r="AB1304" s="83"/>
      <c r="AC1304" s="38"/>
    </row>
    <row r="1305" spans="1:29" s="33" customFormat="1" ht="15.75">
      <c r="A1305" s="31" t="s">
        <v>11063</v>
      </c>
      <c r="B1305" s="31" t="s">
        <v>8198</v>
      </c>
      <c r="C1305" s="31"/>
      <c r="D1305" s="31" t="s">
        <v>8199</v>
      </c>
      <c r="E1305" s="31" t="s">
        <v>2927</v>
      </c>
      <c r="F1305" s="31" t="s">
        <v>15992</v>
      </c>
      <c r="G1305" s="31" t="s">
        <v>15993</v>
      </c>
      <c r="H1305" s="31" t="s">
        <v>15990</v>
      </c>
      <c r="I1305" s="31" t="s">
        <v>15744</v>
      </c>
      <c r="J1305" s="31" t="s">
        <v>15745</v>
      </c>
      <c r="K1305" s="31" t="s">
        <v>15746</v>
      </c>
      <c r="L1305" s="31" t="s">
        <v>2721</v>
      </c>
      <c r="M1305" s="31"/>
      <c r="N1305" s="31" t="s">
        <v>11075</v>
      </c>
      <c r="O1305" s="31" t="s">
        <v>15991</v>
      </c>
      <c r="P1305" s="31" t="s">
        <v>11648</v>
      </c>
      <c r="Q1305" s="31" t="s">
        <v>11070</v>
      </c>
      <c r="R1305" s="31"/>
      <c r="S1305" s="31" t="s">
        <v>11071</v>
      </c>
      <c r="T1305" s="49" t="s">
        <v>18636</v>
      </c>
      <c r="U1305" s="83" t="s">
        <v>18605</v>
      </c>
      <c r="V1305" s="49" t="s">
        <v>3537</v>
      </c>
      <c r="W1305" s="49" t="s">
        <v>18738</v>
      </c>
      <c r="X1305" s="32" t="s">
        <v>18603</v>
      </c>
      <c r="Y1305" s="49" t="s">
        <v>1930</v>
      </c>
      <c r="Z1305" s="49" t="s">
        <v>1930</v>
      </c>
      <c r="AA1305" s="49" t="s">
        <v>1930</v>
      </c>
      <c r="AB1305" s="83"/>
      <c r="AC1305" s="38"/>
    </row>
    <row r="1306" spans="1:29" s="33" customFormat="1" ht="15.75">
      <c r="A1306" s="31" t="s">
        <v>11063</v>
      </c>
      <c r="B1306" s="31" t="s">
        <v>8198</v>
      </c>
      <c r="C1306" s="31"/>
      <c r="D1306" s="31" t="s">
        <v>8199</v>
      </c>
      <c r="E1306" s="31" t="s">
        <v>2927</v>
      </c>
      <c r="F1306" s="31" t="s">
        <v>15994</v>
      </c>
      <c r="G1306" s="31" t="s">
        <v>15995</v>
      </c>
      <c r="H1306" s="31" t="s">
        <v>15990</v>
      </c>
      <c r="I1306" s="31" t="s">
        <v>15744</v>
      </c>
      <c r="J1306" s="31" t="s">
        <v>15745</v>
      </c>
      <c r="K1306" s="31" t="s">
        <v>15746</v>
      </c>
      <c r="L1306" s="31" t="s">
        <v>2723</v>
      </c>
      <c r="M1306" s="31"/>
      <c r="N1306" s="31" t="s">
        <v>11075</v>
      </c>
      <c r="O1306" s="31" t="s">
        <v>15991</v>
      </c>
      <c r="P1306" s="31" t="s">
        <v>11648</v>
      </c>
      <c r="Q1306" s="31" t="s">
        <v>11070</v>
      </c>
      <c r="R1306" s="31"/>
      <c r="S1306" s="31" t="s">
        <v>11071</v>
      </c>
      <c r="T1306" s="49" t="s">
        <v>18636</v>
      </c>
      <c r="U1306" s="83" t="s">
        <v>18605</v>
      </c>
      <c r="V1306" s="49" t="s">
        <v>3537</v>
      </c>
      <c r="W1306" s="49" t="s">
        <v>18738</v>
      </c>
      <c r="X1306" s="32" t="s">
        <v>18603</v>
      </c>
      <c r="Y1306" s="49" t="s">
        <v>1930</v>
      </c>
      <c r="Z1306" s="49" t="s">
        <v>1930</v>
      </c>
      <c r="AA1306" s="49" t="s">
        <v>1930</v>
      </c>
      <c r="AB1306" s="83"/>
      <c r="AC1306" s="38"/>
    </row>
    <row r="1307" spans="1:29" s="33" customFormat="1" ht="15.75">
      <c r="A1307" s="31" t="s">
        <v>11063</v>
      </c>
      <c r="B1307" s="31" t="s">
        <v>8198</v>
      </c>
      <c r="C1307" s="31"/>
      <c r="D1307" s="31" t="s">
        <v>8199</v>
      </c>
      <c r="E1307" s="31" t="s">
        <v>2927</v>
      </c>
      <c r="F1307" s="31" t="s">
        <v>15996</v>
      </c>
      <c r="G1307" s="31" t="s">
        <v>15997</v>
      </c>
      <c r="H1307" s="31" t="s">
        <v>15990</v>
      </c>
      <c r="I1307" s="31" t="s">
        <v>15744</v>
      </c>
      <c r="J1307" s="31" t="s">
        <v>15745</v>
      </c>
      <c r="K1307" s="31" t="s">
        <v>15746</v>
      </c>
      <c r="L1307" s="31" t="s">
        <v>2724</v>
      </c>
      <c r="M1307" s="31"/>
      <c r="N1307" s="31" t="s">
        <v>11075</v>
      </c>
      <c r="O1307" s="31" t="s">
        <v>15991</v>
      </c>
      <c r="P1307" s="31" t="s">
        <v>11648</v>
      </c>
      <c r="Q1307" s="31" t="s">
        <v>11070</v>
      </c>
      <c r="R1307" s="31"/>
      <c r="S1307" s="31" t="s">
        <v>11071</v>
      </c>
      <c r="T1307" s="49" t="s">
        <v>18636</v>
      </c>
      <c r="U1307" s="83" t="s">
        <v>18605</v>
      </c>
      <c r="V1307" s="49" t="s">
        <v>3537</v>
      </c>
      <c r="W1307" s="49" t="s">
        <v>18738</v>
      </c>
      <c r="X1307" s="32" t="s">
        <v>18603</v>
      </c>
      <c r="Y1307" s="49" t="s">
        <v>1930</v>
      </c>
      <c r="Z1307" s="49" t="s">
        <v>1930</v>
      </c>
      <c r="AA1307" s="49" t="s">
        <v>1930</v>
      </c>
      <c r="AB1307" s="83"/>
      <c r="AC1307" s="38"/>
    </row>
    <row r="1308" spans="1:29" s="33" customFormat="1" ht="15.75">
      <c r="A1308" s="31" t="s">
        <v>11063</v>
      </c>
      <c r="B1308" s="31" t="s">
        <v>8198</v>
      </c>
      <c r="C1308" s="31"/>
      <c r="D1308" s="31" t="s">
        <v>8199</v>
      </c>
      <c r="E1308" s="31" t="s">
        <v>2927</v>
      </c>
      <c r="F1308" s="31" t="s">
        <v>15998</v>
      </c>
      <c r="G1308" s="31" t="s">
        <v>15999</v>
      </c>
      <c r="H1308" s="31" t="s">
        <v>15990</v>
      </c>
      <c r="I1308" s="31" t="s">
        <v>15744</v>
      </c>
      <c r="J1308" s="31" t="s">
        <v>15745</v>
      </c>
      <c r="K1308" s="31" t="s">
        <v>15746</v>
      </c>
      <c r="L1308" s="31" t="s">
        <v>2725</v>
      </c>
      <c r="M1308" s="31"/>
      <c r="N1308" s="31" t="s">
        <v>11075</v>
      </c>
      <c r="O1308" s="31" t="s">
        <v>15991</v>
      </c>
      <c r="P1308" s="31" t="s">
        <v>11648</v>
      </c>
      <c r="Q1308" s="31" t="s">
        <v>11070</v>
      </c>
      <c r="R1308" s="31"/>
      <c r="S1308" s="31" t="s">
        <v>11071</v>
      </c>
      <c r="T1308" s="49" t="s">
        <v>18636</v>
      </c>
      <c r="U1308" s="83" t="s">
        <v>18605</v>
      </c>
      <c r="V1308" s="49" t="s">
        <v>3537</v>
      </c>
      <c r="W1308" s="49" t="s">
        <v>18738</v>
      </c>
      <c r="X1308" s="32" t="s">
        <v>18603</v>
      </c>
      <c r="Y1308" s="49" t="s">
        <v>1930</v>
      </c>
      <c r="Z1308" s="49" t="s">
        <v>1930</v>
      </c>
      <c r="AA1308" s="49" t="s">
        <v>1930</v>
      </c>
      <c r="AB1308" s="83"/>
      <c r="AC1308" s="38"/>
    </row>
    <row r="1309" spans="1:29" s="33" customFormat="1" ht="15.75">
      <c r="A1309" s="31" t="s">
        <v>11063</v>
      </c>
      <c r="B1309" s="31" t="s">
        <v>8198</v>
      </c>
      <c r="C1309" s="31"/>
      <c r="D1309" s="31" t="s">
        <v>8199</v>
      </c>
      <c r="E1309" s="31" t="s">
        <v>2927</v>
      </c>
      <c r="F1309" s="31" t="s">
        <v>16000</v>
      </c>
      <c r="G1309" s="31" t="s">
        <v>16001</v>
      </c>
      <c r="H1309" s="31" t="s">
        <v>16002</v>
      </c>
      <c r="I1309" s="31" t="s">
        <v>15749</v>
      </c>
      <c r="J1309" s="31" t="s">
        <v>15750</v>
      </c>
      <c r="K1309" s="31" t="s">
        <v>15751</v>
      </c>
      <c r="L1309" s="31" t="s">
        <v>2681</v>
      </c>
      <c r="M1309" s="31"/>
      <c r="N1309" s="31" t="s">
        <v>11075</v>
      </c>
      <c r="O1309" s="31" t="s">
        <v>16003</v>
      </c>
      <c r="P1309" s="31" t="s">
        <v>15753</v>
      </c>
      <c r="Q1309" s="31" t="s">
        <v>11070</v>
      </c>
      <c r="R1309" s="31"/>
      <c r="S1309" s="31" t="s">
        <v>11071</v>
      </c>
      <c r="T1309" s="49" t="s">
        <v>18636</v>
      </c>
      <c r="U1309" s="83" t="s">
        <v>18605</v>
      </c>
      <c r="V1309" s="49" t="s">
        <v>3537</v>
      </c>
      <c r="W1309" s="49" t="s">
        <v>18738</v>
      </c>
      <c r="X1309" s="32" t="s">
        <v>18603</v>
      </c>
      <c r="Y1309" s="49" t="s">
        <v>1930</v>
      </c>
      <c r="Z1309" s="49" t="s">
        <v>1930</v>
      </c>
      <c r="AA1309" s="49" t="s">
        <v>1930</v>
      </c>
      <c r="AB1309" s="83"/>
      <c r="AC1309" s="38"/>
    </row>
    <row r="1310" spans="1:29" s="33" customFormat="1" ht="15.75">
      <c r="A1310" s="31" t="s">
        <v>11063</v>
      </c>
      <c r="B1310" s="31" t="s">
        <v>8198</v>
      </c>
      <c r="C1310" s="31"/>
      <c r="D1310" s="31" t="s">
        <v>8199</v>
      </c>
      <c r="E1310" s="31" t="s">
        <v>2927</v>
      </c>
      <c r="F1310" s="31" t="s">
        <v>16004</v>
      </c>
      <c r="G1310" s="31" t="s">
        <v>16005</v>
      </c>
      <c r="H1310" s="31" t="s">
        <v>16002</v>
      </c>
      <c r="I1310" s="31" t="s">
        <v>15749</v>
      </c>
      <c r="J1310" s="31" t="s">
        <v>15750</v>
      </c>
      <c r="K1310" s="31" t="s">
        <v>15751</v>
      </c>
      <c r="L1310" s="31" t="s">
        <v>2721</v>
      </c>
      <c r="M1310" s="31"/>
      <c r="N1310" s="31" t="s">
        <v>11075</v>
      </c>
      <c r="O1310" s="31" t="s">
        <v>16003</v>
      </c>
      <c r="P1310" s="31" t="s">
        <v>15753</v>
      </c>
      <c r="Q1310" s="31" t="s">
        <v>11070</v>
      </c>
      <c r="R1310" s="31"/>
      <c r="S1310" s="31" t="s">
        <v>11071</v>
      </c>
      <c r="T1310" s="49" t="s">
        <v>18636</v>
      </c>
      <c r="U1310" s="83" t="s">
        <v>18605</v>
      </c>
      <c r="V1310" s="49" t="s">
        <v>3537</v>
      </c>
      <c r="W1310" s="49" t="s">
        <v>18738</v>
      </c>
      <c r="X1310" s="32" t="s">
        <v>18603</v>
      </c>
      <c r="Y1310" s="49" t="s">
        <v>1930</v>
      </c>
      <c r="Z1310" s="49" t="s">
        <v>1930</v>
      </c>
      <c r="AA1310" s="49" t="s">
        <v>1930</v>
      </c>
      <c r="AB1310" s="83"/>
      <c r="AC1310" s="38"/>
    </row>
    <row r="1311" spans="1:29" s="33" customFormat="1" ht="15.75">
      <c r="A1311" s="31" t="s">
        <v>11063</v>
      </c>
      <c r="B1311" s="31" t="s">
        <v>8198</v>
      </c>
      <c r="C1311" s="31"/>
      <c r="D1311" s="31" t="s">
        <v>8199</v>
      </c>
      <c r="E1311" s="31" t="s">
        <v>2927</v>
      </c>
      <c r="F1311" s="31" t="s">
        <v>16006</v>
      </c>
      <c r="G1311" s="31" t="s">
        <v>16007</v>
      </c>
      <c r="H1311" s="31" t="s">
        <v>16002</v>
      </c>
      <c r="I1311" s="31" t="s">
        <v>15749</v>
      </c>
      <c r="J1311" s="31" t="s">
        <v>15750</v>
      </c>
      <c r="K1311" s="31" t="s">
        <v>15751</v>
      </c>
      <c r="L1311" s="31" t="s">
        <v>2723</v>
      </c>
      <c r="M1311" s="31"/>
      <c r="N1311" s="31" t="s">
        <v>11075</v>
      </c>
      <c r="O1311" s="31" t="s">
        <v>16003</v>
      </c>
      <c r="P1311" s="31" t="s">
        <v>15753</v>
      </c>
      <c r="Q1311" s="31" t="s">
        <v>11070</v>
      </c>
      <c r="R1311" s="31"/>
      <c r="S1311" s="31" t="s">
        <v>11071</v>
      </c>
      <c r="T1311" s="49" t="s">
        <v>18636</v>
      </c>
      <c r="U1311" s="83" t="s">
        <v>18605</v>
      </c>
      <c r="V1311" s="49" t="s">
        <v>3537</v>
      </c>
      <c r="W1311" s="49" t="s">
        <v>18738</v>
      </c>
      <c r="X1311" s="32" t="s">
        <v>18603</v>
      </c>
      <c r="Y1311" s="49" t="s">
        <v>1930</v>
      </c>
      <c r="Z1311" s="49" t="s">
        <v>1930</v>
      </c>
      <c r="AA1311" s="49" t="s">
        <v>1930</v>
      </c>
      <c r="AB1311" s="83"/>
      <c r="AC1311" s="38"/>
    </row>
    <row r="1312" spans="1:29" s="33" customFormat="1" ht="15.75">
      <c r="A1312" s="31" t="s">
        <v>11063</v>
      </c>
      <c r="B1312" s="31" t="s">
        <v>8198</v>
      </c>
      <c r="C1312" s="31"/>
      <c r="D1312" s="31" t="s">
        <v>8199</v>
      </c>
      <c r="E1312" s="31" t="s">
        <v>2927</v>
      </c>
      <c r="F1312" s="31" t="s">
        <v>16008</v>
      </c>
      <c r="G1312" s="31" t="s">
        <v>16009</v>
      </c>
      <c r="H1312" s="31" t="s">
        <v>16002</v>
      </c>
      <c r="I1312" s="31" t="s">
        <v>15749</v>
      </c>
      <c r="J1312" s="31" t="s">
        <v>15750</v>
      </c>
      <c r="K1312" s="31" t="s">
        <v>15751</v>
      </c>
      <c r="L1312" s="31" t="s">
        <v>2724</v>
      </c>
      <c r="M1312" s="31"/>
      <c r="N1312" s="31" t="s">
        <v>11075</v>
      </c>
      <c r="O1312" s="31" t="s">
        <v>16003</v>
      </c>
      <c r="P1312" s="31" t="s">
        <v>15753</v>
      </c>
      <c r="Q1312" s="31" t="s">
        <v>11070</v>
      </c>
      <c r="R1312" s="31"/>
      <c r="S1312" s="31" t="s">
        <v>11071</v>
      </c>
      <c r="T1312" s="49" t="s">
        <v>18636</v>
      </c>
      <c r="U1312" s="83" t="s">
        <v>18605</v>
      </c>
      <c r="V1312" s="49" t="s">
        <v>3537</v>
      </c>
      <c r="W1312" s="49" t="s">
        <v>18738</v>
      </c>
      <c r="X1312" s="32" t="s">
        <v>18603</v>
      </c>
      <c r="Y1312" s="49" t="s">
        <v>1930</v>
      </c>
      <c r="Z1312" s="49" t="s">
        <v>1930</v>
      </c>
      <c r="AA1312" s="49" t="s">
        <v>1930</v>
      </c>
      <c r="AB1312" s="83"/>
      <c r="AC1312" s="38"/>
    </row>
    <row r="1313" spans="1:29" s="33" customFormat="1" ht="15.75">
      <c r="A1313" s="31" t="s">
        <v>11063</v>
      </c>
      <c r="B1313" s="31" t="s">
        <v>8198</v>
      </c>
      <c r="C1313" s="31"/>
      <c r="D1313" s="31" t="s">
        <v>8199</v>
      </c>
      <c r="E1313" s="31" t="s">
        <v>2927</v>
      </c>
      <c r="F1313" s="31" t="s">
        <v>16010</v>
      </c>
      <c r="G1313" s="31" t="s">
        <v>16011</v>
      </c>
      <c r="H1313" s="31" t="s">
        <v>16002</v>
      </c>
      <c r="I1313" s="31" t="s">
        <v>15749</v>
      </c>
      <c r="J1313" s="31" t="s">
        <v>15750</v>
      </c>
      <c r="K1313" s="31" t="s">
        <v>15751</v>
      </c>
      <c r="L1313" s="31" t="s">
        <v>2725</v>
      </c>
      <c r="M1313" s="31"/>
      <c r="N1313" s="31" t="s">
        <v>11075</v>
      </c>
      <c r="O1313" s="31" t="s">
        <v>16003</v>
      </c>
      <c r="P1313" s="31" t="s">
        <v>15753</v>
      </c>
      <c r="Q1313" s="31" t="s">
        <v>11070</v>
      </c>
      <c r="R1313" s="31"/>
      <c r="S1313" s="31" t="s">
        <v>11071</v>
      </c>
      <c r="T1313" s="49" t="s">
        <v>18636</v>
      </c>
      <c r="U1313" s="83" t="s">
        <v>18605</v>
      </c>
      <c r="V1313" s="49" t="s">
        <v>3537</v>
      </c>
      <c r="W1313" s="49" t="s">
        <v>18738</v>
      </c>
      <c r="X1313" s="32" t="s">
        <v>18603</v>
      </c>
      <c r="Y1313" s="49" t="s">
        <v>1930</v>
      </c>
      <c r="Z1313" s="49" t="s">
        <v>1930</v>
      </c>
      <c r="AA1313" s="49" t="s">
        <v>1930</v>
      </c>
      <c r="AB1313" s="83"/>
      <c r="AC1313" s="38"/>
    </row>
    <row r="1314" spans="1:29" s="33" customFormat="1" ht="15.75">
      <c r="A1314" s="31" t="s">
        <v>11063</v>
      </c>
      <c r="B1314" s="31" t="s">
        <v>8198</v>
      </c>
      <c r="C1314" s="31"/>
      <c r="D1314" s="31" t="s">
        <v>8199</v>
      </c>
      <c r="E1314" s="31" t="s">
        <v>2927</v>
      </c>
      <c r="F1314" s="31" t="s">
        <v>16012</v>
      </c>
      <c r="G1314" s="31" t="s">
        <v>16013</v>
      </c>
      <c r="H1314" s="31" t="s">
        <v>16014</v>
      </c>
      <c r="I1314" s="31" t="s">
        <v>15754</v>
      </c>
      <c r="J1314" s="31" t="s">
        <v>15755</v>
      </c>
      <c r="K1314" s="31" t="s">
        <v>15756</v>
      </c>
      <c r="L1314" s="31" t="s">
        <v>2681</v>
      </c>
      <c r="M1314" s="31"/>
      <c r="N1314" s="31" t="s">
        <v>11075</v>
      </c>
      <c r="O1314" s="31" t="s">
        <v>16015</v>
      </c>
      <c r="P1314" s="31" t="s">
        <v>15753</v>
      </c>
      <c r="Q1314" s="31" t="s">
        <v>11070</v>
      </c>
      <c r="R1314" s="31"/>
      <c r="S1314" s="31" t="s">
        <v>11071</v>
      </c>
      <c r="T1314" s="49" t="s">
        <v>18636</v>
      </c>
      <c r="U1314" s="83" t="s">
        <v>18605</v>
      </c>
      <c r="V1314" s="49" t="s">
        <v>3537</v>
      </c>
      <c r="W1314" s="49" t="s">
        <v>18738</v>
      </c>
      <c r="X1314" s="32" t="s">
        <v>18603</v>
      </c>
      <c r="Y1314" s="49" t="s">
        <v>1930</v>
      </c>
      <c r="Z1314" s="49" t="s">
        <v>1930</v>
      </c>
      <c r="AA1314" s="49" t="s">
        <v>1930</v>
      </c>
      <c r="AB1314" s="83"/>
      <c r="AC1314" s="38"/>
    </row>
    <row r="1315" spans="1:29" s="33" customFormat="1" ht="15.75">
      <c r="A1315" s="31" t="s">
        <v>11063</v>
      </c>
      <c r="B1315" s="31" t="s">
        <v>8198</v>
      </c>
      <c r="C1315" s="31"/>
      <c r="D1315" s="31" t="s">
        <v>8199</v>
      </c>
      <c r="E1315" s="31" t="s">
        <v>2927</v>
      </c>
      <c r="F1315" s="31" t="s">
        <v>16016</v>
      </c>
      <c r="G1315" s="31" t="s">
        <v>16017</v>
      </c>
      <c r="H1315" s="31" t="s">
        <v>16014</v>
      </c>
      <c r="I1315" s="31" t="s">
        <v>15754</v>
      </c>
      <c r="J1315" s="31" t="s">
        <v>15755</v>
      </c>
      <c r="K1315" s="31" t="s">
        <v>15756</v>
      </c>
      <c r="L1315" s="31" t="s">
        <v>2721</v>
      </c>
      <c r="M1315" s="31"/>
      <c r="N1315" s="31" t="s">
        <v>11075</v>
      </c>
      <c r="O1315" s="31" t="s">
        <v>16015</v>
      </c>
      <c r="P1315" s="31" t="s">
        <v>15753</v>
      </c>
      <c r="Q1315" s="31" t="s">
        <v>11070</v>
      </c>
      <c r="R1315" s="31"/>
      <c r="S1315" s="31" t="s">
        <v>11071</v>
      </c>
      <c r="T1315" s="49" t="s">
        <v>18636</v>
      </c>
      <c r="U1315" s="83" t="s">
        <v>18605</v>
      </c>
      <c r="V1315" s="49" t="s">
        <v>3537</v>
      </c>
      <c r="W1315" s="49" t="s">
        <v>18738</v>
      </c>
      <c r="X1315" s="32" t="s">
        <v>18603</v>
      </c>
      <c r="Y1315" s="49" t="s">
        <v>1930</v>
      </c>
      <c r="Z1315" s="49" t="s">
        <v>1930</v>
      </c>
      <c r="AA1315" s="49" t="s">
        <v>1930</v>
      </c>
      <c r="AB1315" s="83"/>
      <c r="AC1315" s="38"/>
    </row>
    <row r="1316" spans="1:29" s="33" customFormat="1" ht="15.75">
      <c r="A1316" s="31" t="s">
        <v>11063</v>
      </c>
      <c r="B1316" s="31" t="s">
        <v>8198</v>
      </c>
      <c r="C1316" s="31"/>
      <c r="D1316" s="31" t="s">
        <v>8199</v>
      </c>
      <c r="E1316" s="31" t="s">
        <v>2927</v>
      </c>
      <c r="F1316" s="31" t="s">
        <v>16018</v>
      </c>
      <c r="G1316" s="31" t="s">
        <v>16019</v>
      </c>
      <c r="H1316" s="31" t="s">
        <v>16014</v>
      </c>
      <c r="I1316" s="31" t="s">
        <v>15754</v>
      </c>
      <c r="J1316" s="31" t="s">
        <v>15755</v>
      </c>
      <c r="K1316" s="31" t="s">
        <v>15756</v>
      </c>
      <c r="L1316" s="31" t="s">
        <v>2723</v>
      </c>
      <c r="M1316" s="31"/>
      <c r="N1316" s="31" t="s">
        <v>11075</v>
      </c>
      <c r="O1316" s="31" t="s">
        <v>16015</v>
      </c>
      <c r="P1316" s="31" t="s">
        <v>15753</v>
      </c>
      <c r="Q1316" s="31" t="s">
        <v>11070</v>
      </c>
      <c r="R1316" s="31"/>
      <c r="S1316" s="31" t="s">
        <v>11071</v>
      </c>
      <c r="T1316" s="49" t="s">
        <v>18636</v>
      </c>
      <c r="U1316" s="83" t="s">
        <v>18605</v>
      </c>
      <c r="V1316" s="49" t="s">
        <v>3537</v>
      </c>
      <c r="W1316" s="49" t="s">
        <v>18738</v>
      </c>
      <c r="X1316" s="32" t="s">
        <v>18603</v>
      </c>
      <c r="Y1316" s="49" t="s">
        <v>1930</v>
      </c>
      <c r="Z1316" s="49" t="s">
        <v>1930</v>
      </c>
      <c r="AA1316" s="49" t="s">
        <v>1930</v>
      </c>
      <c r="AB1316" s="83"/>
      <c r="AC1316" s="38"/>
    </row>
    <row r="1317" spans="1:29" s="33" customFormat="1" ht="15.75">
      <c r="A1317" s="31" t="s">
        <v>11063</v>
      </c>
      <c r="B1317" s="31" t="s">
        <v>8198</v>
      </c>
      <c r="C1317" s="31"/>
      <c r="D1317" s="31" t="s">
        <v>8199</v>
      </c>
      <c r="E1317" s="31" t="s">
        <v>2927</v>
      </c>
      <c r="F1317" s="31" t="s">
        <v>16020</v>
      </c>
      <c r="G1317" s="31" t="s">
        <v>16021</v>
      </c>
      <c r="H1317" s="31" t="s">
        <v>16014</v>
      </c>
      <c r="I1317" s="31" t="s">
        <v>15754</v>
      </c>
      <c r="J1317" s="31" t="s">
        <v>15755</v>
      </c>
      <c r="K1317" s="31" t="s">
        <v>15756</v>
      </c>
      <c r="L1317" s="31" t="s">
        <v>2724</v>
      </c>
      <c r="M1317" s="31"/>
      <c r="N1317" s="31" t="s">
        <v>11075</v>
      </c>
      <c r="O1317" s="31" t="s">
        <v>16015</v>
      </c>
      <c r="P1317" s="31" t="s">
        <v>15753</v>
      </c>
      <c r="Q1317" s="31" t="s">
        <v>11070</v>
      </c>
      <c r="R1317" s="31"/>
      <c r="S1317" s="31" t="s">
        <v>11071</v>
      </c>
      <c r="T1317" s="49" t="s">
        <v>18636</v>
      </c>
      <c r="U1317" s="83" t="s">
        <v>18605</v>
      </c>
      <c r="V1317" s="49" t="s">
        <v>3537</v>
      </c>
      <c r="W1317" s="49" t="s">
        <v>18738</v>
      </c>
      <c r="X1317" s="32" t="s">
        <v>18603</v>
      </c>
      <c r="Y1317" s="49" t="s">
        <v>1930</v>
      </c>
      <c r="Z1317" s="49" t="s">
        <v>1930</v>
      </c>
      <c r="AA1317" s="49" t="s">
        <v>1930</v>
      </c>
      <c r="AB1317" s="83"/>
      <c r="AC1317" s="38"/>
    </row>
    <row r="1318" spans="1:29" s="33" customFormat="1" ht="15.75">
      <c r="A1318" s="31" t="s">
        <v>11063</v>
      </c>
      <c r="B1318" s="31" t="s">
        <v>8198</v>
      </c>
      <c r="C1318" s="31"/>
      <c r="D1318" s="31" t="s">
        <v>8199</v>
      </c>
      <c r="E1318" s="31" t="s">
        <v>2927</v>
      </c>
      <c r="F1318" s="31" t="s">
        <v>16022</v>
      </c>
      <c r="G1318" s="31" t="s">
        <v>16023</v>
      </c>
      <c r="H1318" s="31" t="s">
        <v>16014</v>
      </c>
      <c r="I1318" s="31" t="s">
        <v>15754</v>
      </c>
      <c r="J1318" s="31" t="s">
        <v>15755</v>
      </c>
      <c r="K1318" s="31" t="s">
        <v>15756</v>
      </c>
      <c r="L1318" s="31" t="s">
        <v>2725</v>
      </c>
      <c r="M1318" s="31"/>
      <c r="N1318" s="31" t="s">
        <v>11075</v>
      </c>
      <c r="O1318" s="31" t="s">
        <v>16015</v>
      </c>
      <c r="P1318" s="31" t="s">
        <v>15753</v>
      </c>
      <c r="Q1318" s="31" t="s">
        <v>11070</v>
      </c>
      <c r="R1318" s="31"/>
      <c r="S1318" s="31" t="s">
        <v>11071</v>
      </c>
      <c r="T1318" s="49" t="s">
        <v>18636</v>
      </c>
      <c r="U1318" s="83" t="s">
        <v>18605</v>
      </c>
      <c r="V1318" s="49" t="s">
        <v>3537</v>
      </c>
      <c r="W1318" s="49" t="s">
        <v>18738</v>
      </c>
      <c r="X1318" s="32" t="s">
        <v>18603</v>
      </c>
      <c r="Y1318" s="49" t="s">
        <v>1930</v>
      </c>
      <c r="Z1318" s="49" t="s">
        <v>1930</v>
      </c>
      <c r="AA1318" s="49" t="s">
        <v>1930</v>
      </c>
      <c r="AB1318" s="83"/>
      <c r="AC1318" s="38"/>
    </row>
    <row r="1319" spans="1:29" s="33" customFormat="1" ht="15.75">
      <c r="A1319" s="31" t="s">
        <v>11063</v>
      </c>
      <c r="B1319" s="31" t="s">
        <v>8198</v>
      </c>
      <c r="C1319" s="31"/>
      <c r="D1319" s="31" t="s">
        <v>8199</v>
      </c>
      <c r="E1319" s="31" t="s">
        <v>2927</v>
      </c>
      <c r="F1319" s="31" t="s">
        <v>9383</v>
      </c>
      <c r="G1319" s="31" t="s">
        <v>9384</v>
      </c>
      <c r="H1319" s="31" t="s">
        <v>9382</v>
      </c>
      <c r="I1319" s="31" t="s">
        <v>15758</v>
      </c>
      <c r="J1319" s="31" t="s">
        <v>15759</v>
      </c>
      <c r="K1319" s="31" t="s">
        <v>15760</v>
      </c>
      <c r="L1319" s="31" t="s">
        <v>2681</v>
      </c>
      <c r="M1319" s="31"/>
      <c r="N1319" s="31" t="s">
        <v>11075</v>
      </c>
      <c r="O1319" s="31" t="s">
        <v>16024</v>
      </c>
      <c r="P1319" s="31" t="s">
        <v>12620</v>
      </c>
      <c r="Q1319" s="31" t="s">
        <v>11070</v>
      </c>
      <c r="R1319" s="31"/>
      <c r="S1319" s="31" t="s">
        <v>11071</v>
      </c>
      <c r="T1319" s="49" t="s">
        <v>18636</v>
      </c>
      <c r="U1319" s="83" t="s">
        <v>18605</v>
      </c>
      <c r="V1319" s="49" t="s">
        <v>3537</v>
      </c>
      <c r="W1319" s="49" t="s">
        <v>18738</v>
      </c>
      <c r="X1319" s="32" t="s">
        <v>18603</v>
      </c>
      <c r="Y1319" s="49" t="s">
        <v>1930</v>
      </c>
      <c r="Z1319" s="49" t="s">
        <v>20115</v>
      </c>
      <c r="AA1319" s="49" t="s">
        <v>3691</v>
      </c>
      <c r="AB1319" s="83"/>
      <c r="AC1319" s="38"/>
    </row>
    <row r="1320" spans="1:29" s="33" customFormat="1" ht="15.75">
      <c r="A1320" s="31" t="s">
        <v>11063</v>
      </c>
      <c r="B1320" s="31" t="s">
        <v>8198</v>
      </c>
      <c r="C1320" s="31"/>
      <c r="D1320" s="31" t="s">
        <v>8199</v>
      </c>
      <c r="E1320" s="31" t="s">
        <v>2927</v>
      </c>
      <c r="F1320" s="31" t="s">
        <v>9385</v>
      </c>
      <c r="G1320" s="31" t="s">
        <v>9386</v>
      </c>
      <c r="H1320" s="31" t="s">
        <v>9382</v>
      </c>
      <c r="I1320" s="31" t="s">
        <v>15758</v>
      </c>
      <c r="J1320" s="31" t="s">
        <v>15759</v>
      </c>
      <c r="K1320" s="31" t="s">
        <v>15760</v>
      </c>
      <c r="L1320" s="31" t="s">
        <v>2721</v>
      </c>
      <c r="M1320" s="31"/>
      <c r="N1320" s="31" t="s">
        <v>11075</v>
      </c>
      <c r="O1320" s="31" t="s">
        <v>16024</v>
      </c>
      <c r="P1320" s="31" t="s">
        <v>12620</v>
      </c>
      <c r="Q1320" s="31" t="s">
        <v>11070</v>
      </c>
      <c r="R1320" s="31"/>
      <c r="S1320" s="31" t="s">
        <v>11071</v>
      </c>
      <c r="T1320" s="49" t="s">
        <v>18636</v>
      </c>
      <c r="U1320" s="83" t="s">
        <v>18605</v>
      </c>
      <c r="V1320" s="49" t="s">
        <v>3537</v>
      </c>
      <c r="W1320" s="49" t="s">
        <v>18738</v>
      </c>
      <c r="X1320" s="32" t="s">
        <v>18603</v>
      </c>
      <c r="Y1320" s="49" t="s">
        <v>1930</v>
      </c>
      <c r="Z1320" s="49" t="s">
        <v>20115</v>
      </c>
      <c r="AA1320" s="49" t="s">
        <v>3691</v>
      </c>
      <c r="AB1320" s="83"/>
      <c r="AC1320" s="38"/>
    </row>
    <row r="1321" spans="1:29" s="33" customFormat="1" ht="15.75">
      <c r="A1321" s="31" t="s">
        <v>11063</v>
      </c>
      <c r="B1321" s="31" t="s">
        <v>8198</v>
      </c>
      <c r="C1321" s="31"/>
      <c r="D1321" s="31" t="s">
        <v>8199</v>
      </c>
      <c r="E1321" s="31" t="s">
        <v>2927</v>
      </c>
      <c r="F1321" s="31" t="s">
        <v>9387</v>
      </c>
      <c r="G1321" s="31" t="s">
        <v>9388</v>
      </c>
      <c r="H1321" s="31" t="s">
        <v>9382</v>
      </c>
      <c r="I1321" s="31" t="s">
        <v>15758</v>
      </c>
      <c r="J1321" s="31" t="s">
        <v>15759</v>
      </c>
      <c r="K1321" s="31" t="s">
        <v>15760</v>
      </c>
      <c r="L1321" s="31" t="s">
        <v>2723</v>
      </c>
      <c r="M1321" s="31"/>
      <c r="N1321" s="31" t="s">
        <v>11075</v>
      </c>
      <c r="O1321" s="31" t="s">
        <v>16024</v>
      </c>
      <c r="P1321" s="31" t="s">
        <v>12620</v>
      </c>
      <c r="Q1321" s="31" t="s">
        <v>11070</v>
      </c>
      <c r="R1321" s="31"/>
      <c r="S1321" s="31" t="s">
        <v>11071</v>
      </c>
      <c r="T1321" s="49" t="s">
        <v>18636</v>
      </c>
      <c r="U1321" s="83" t="s">
        <v>18605</v>
      </c>
      <c r="V1321" s="49" t="s">
        <v>3537</v>
      </c>
      <c r="W1321" s="49" t="s">
        <v>18738</v>
      </c>
      <c r="X1321" s="32" t="s">
        <v>18603</v>
      </c>
      <c r="Y1321" s="49" t="s">
        <v>1930</v>
      </c>
      <c r="Z1321" s="49" t="s">
        <v>20115</v>
      </c>
      <c r="AA1321" s="49" t="s">
        <v>3691</v>
      </c>
      <c r="AB1321" s="83"/>
      <c r="AC1321" s="38"/>
    </row>
    <row r="1322" spans="1:29" s="33" customFormat="1" ht="15.75">
      <c r="A1322" s="31" t="s">
        <v>11063</v>
      </c>
      <c r="B1322" s="31" t="s">
        <v>8198</v>
      </c>
      <c r="C1322" s="31"/>
      <c r="D1322" s="31" t="s">
        <v>8199</v>
      </c>
      <c r="E1322" s="31" t="s">
        <v>2927</v>
      </c>
      <c r="F1322" s="31" t="s">
        <v>9389</v>
      </c>
      <c r="G1322" s="31" t="s">
        <v>9390</v>
      </c>
      <c r="H1322" s="31" t="s">
        <v>9382</v>
      </c>
      <c r="I1322" s="31" t="s">
        <v>15758</v>
      </c>
      <c r="J1322" s="31" t="s">
        <v>15759</v>
      </c>
      <c r="K1322" s="31" t="s">
        <v>15760</v>
      </c>
      <c r="L1322" s="31" t="s">
        <v>2724</v>
      </c>
      <c r="M1322" s="31"/>
      <c r="N1322" s="31" t="s">
        <v>11075</v>
      </c>
      <c r="O1322" s="31" t="s">
        <v>16024</v>
      </c>
      <c r="P1322" s="31" t="s">
        <v>12620</v>
      </c>
      <c r="Q1322" s="31" t="s">
        <v>11070</v>
      </c>
      <c r="R1322" s="31"/>
      <c r="S1322" s="31" t="s">
        <v>11071</v>
      </c>
      <c r="T1322" s="49" t="s">
        <v>18636</v>
      </c>
      <c r="U1322" s="83" t="s">
        <v>18605</v>
      </c>
      <c r="V1322" s="49" t="s">
        <v>3537</v>
      </c>
      <c r="W1322" s="49" t="s">
        <v>18738</v>
      </c>
      <c r="X1322" s="32" t="s">
        <v>18603</v>
      </c>
      <c r="Y1322" s="49" t="s">
        <v>1930</v>
      </c>
      <c r="Z1322" s="49" t="s">
        <v>20115</v>
      </c>
      <c r="AA1322" s="49" t="s">
        <v>3691</v>
      </c>
      <c r="AB1322" s="83"/>
      <c r="AC1322" s="38"/>
    </row>
    <row r="1323" spans="1:29" s="33" customFormat="1" ht="15.75">
      <c r="A1323" s="31" t="s">
        <v>11063</v>
      </c>
      <c r="B1323" s="31" t="s">
        <v>8198</v>
      </c>
      <c r="C1323" s="31"/>
      <c r="D1323" s="31" t="s">
        <v>8199</v>
      </c>
      <c r="E1323" s="31" t="s">
        <v>2927</v>
      </c>
      <c r="F1323" s="31" t="s">
        <v>9391</v>
      </c>
      <c r="G1323" s="31" t="s">
        <v>9392</v>
      </c>
      <c r="H1323" s="31" t="s">
        <v>9382</v>
      </c>
      <c r="I1323" s="31" t="s">
        <v>15758</v>
      </c>
      <c r="J1323" s="31" t="s">
        <v>15759</v>
      </c>
      <c r="K1323" s="31" t="s">
        <v>15760</v>
      </c>
      <c r="L1323" s="31" t="s">
        <v>2725</v>
      </c>
      <c r="M1323" s="31"/>
      <c r="N1323" s="31" t="s">
        <v>11075</v>
      </c>
      <c r="O1323" s="31" t="s">
        <v>16024</v>
      </c>
      <c r="P1323" s="31" t="s">
        <v>12620</v>
      </c>
      <c r="Q1323" s="31" t="s">
        <v>11070</v>
      </c>
      <c r="R1323" s="31"/>
      <c r="S1323" s="31" t="s">
        <v>11071</v>
      </c>
      <c r="T1323" s="49" t="s">
        <v>18636</v>
      </c>
      <c r="U1323" s="83" t="s">
        <v>18605</v>
      </c>
      <c r="V1323" s="49" t="s">
        <v>3537</v>
      </c>
      <c r="W1323" s="49" t="s">
        <v>18738</v>
      </c>
      <c r="X1323" s="32" t="s">
        <v>18603</v>
      </c>
      <c r="Y1323" s="49" t="s">
        <v>1930</v>
      </c>
      <c r="Z1323" s="49" t="s">
        <v>20115</v>
      </c>
      <c r="AA1323" s="49" t="s">
        <v>3691</v>
      </c>
      <c r="AB1323" s="83"/>
      <c r="AC1323" s="38"/>
    </row>
    <row r="1324" spans="1:29" s="33" customFormat="1" ht="15.75">
      <c r="A1324" s="31" t="s">
        <v>11063</v>
      </c>
      <c r="B1324" s="31" t="s">
        <v>8198</v>
      </c>
      <c r="C1324" s="31"/>
      <c r="D1324" s="31" t="s">
        <v>8199</v>
      </c>
      <c r="E1324" s="31" t="s">
        <v>2927</v>
      </c>
      <c r="F1324" s="31" t="s">
        <v>9394</v>
      </c>
      <c r="G1324" s="31" t="s">
        <v>9395</v>
      </c>
      <c r="H1324" s="31" t="s">
        <v>9393</v>
      </c>
      <c r="I1324" s="31" t="s">
        <v>15762</v>
      </c>
      <c r="J1324" s="31" t="s">
        <v>15763</v>
      </c>
      <c r="K1324" s="31" t="s">
        <v>15764</v>
      </c>
      <c r="L1324" s="31" t="s">
        <v>2681</v>
      </c>
      <c r="M1324" s="31"/>
      <c r="N1324" s="31" t="s">
        <v>11075</v>
      </c>
      <c r="O1324" s="31" t="s">
        <v>16025</v>
      </c>
      <c r="P1324" s="31" t="s">
        <v>12620</v>
      </c>
      <c r="Q1324" s="31" t="s">
        <v>11070</v>
      </c>
      <c r="R1324" s="31"/>
      <c r="S1324" s="31" t="s">
        <v>11071</v>
      </c>
      <c r="T1324" s="49" t="s">
        <v>18636</v>
      </c>
      <c r="U1324" s="83" t="s">
        <v>18605</v>
      </c>
      <c r="V1324" s="49" t="s">
        <v>3537</v>
      </c>
      <c r="W1324" s="49" t="s">
        <v>18738</v>
      </c>
      <c r="X1324" s="32" t="s">
        <v>18603</v>
      </c>
      <c r="Y1324" s="49" t="s">
        <v>1930</v>
      </c>
      <c r="Z1324" s="49" t="s">
        <v>20116</v>
      </c>
      <c r="AA1324" s="49" t="s">
        <v>3691</v>
      </c>
      <c r="AB1324" s="83"/>
      <c r="AC1324" s="38"/>
    </row>
    <row r="1325" spans="1:29" s="33" customFormat="1" ht="15.75">
      <c r="A1325" s="31" t="s">
        <v>11063</v>
      </c>
      <c r="B1325" s="31" t="s">
        <v>8198</v>
      </c>
      <c r="C1325" s="31"/>
      <c r="D1325" s="31" t="s">
        <v>8199</v>
      </c>
      <c r="E1325" s="31" t="s">
        <v>2927</v>
      </c>
      <c r="F1325" s="31" t="s">
        <v>9396</v>
      </c>
      <c r="G1325" s="31" t="s">
        <v>9397</v>
      </c>
      <c r="H1325" s="31" t="s">
        <v>9393</v>
      </c>
      <c r="I1325" s="31" t="s">
        <v>15762</v>
      </c>
      <c r="J1325" s="31" t="s">
        <v>15763</v>
      </c>
      <c r="K1325" s="31" t="s">
        <v>15764</v>
      </c>
      <c r="L1325" s="31" t="s">
        <v>2721</v>
      </c>
      <c r="M1325" s="31"/>
      <c r="N1325" s="31" t="s">
        <v>11075</v>
      </c>
      <c r="O1325" s="31" t="s">
        <v>16025</v>
      </c>
      <c r="P1325" s="31" t="s">
        <v>12620</v>
      </c>
      <c r="Q1325" s="31" t="s">
        <v>11070</v>
      </c>
      <c r="R1325" s="31"/>
      <c r="S1325" s="31" t="s">
        <v>11071</v>
      </c>
      <c r="T1325" s="49" t="s">
        <v>18636</v>
      </c>
      <c r="U1325" s="83" t="s">
        <v>18605</v>
      </c>
      <c r="V1325" s="49" t="s">
        <v>3537</v>
      </c>
      <c r="W1325" s="49" t="s">
        <v>18738</v>
      </c>
      <c r="X1325" s="32" t="s">
        <v>18603</v>
      </c>
      <c r="Y1325" s="49" t="s">
        <v>1930</v>
      </c>
      <c r="Z1325" s="49" t="s">
        <v>20116</v>
      </c>
      <c r="AA1325" s="49" t="s">
        <v>3691</v>
      </c>
      <c r="AB1325" s="83"/>
      <c r="AC1325" s="38"/>
    </row>
    <row r="1326" spans="1:29" s="33" customFormat="1" ht="15.75">
      <c r="A1326" s="31" t="s">
        <v>11063</v>
      </c>
      <c r="B1326" s="31" t="s">
        <v>8198</v>
      </c>
      <c r="C1326" s="31"/>
      <c r="D1326" s="31" t="s">
        <v>8199</v>
      </c>
      <c r="E1326" s="31" t="s">
        <v>2927</v>
      </c>
      <c r="F1326" s="31" t="s">
        <v>9398</v>
      </c>
      <c r="G1326" s="31" t="s">
        <v>9399</v>
      </c>
      <c r="H1326" s="31" t="s">
        <v>9393</v>
      </c>
      <c r="I1326" s="31" t="s">
        <v>15762</v>
      </c>
      <c r="J1326" s="31" t="s">
        <v>15763</v>
      </c>
      <c r="K1326" s="31" t="s">
        <v>15764</v>
      </c>
      <c r="L1326" s="31" t="s">
        <v>2723</v>
      </c>
      <c r="M1326" s="31"/>
      <c r="N1326" s="31" t="s">
        <v>11075</v>
      </c>
      <c r="O1326" s="31" t="s">
        <v>16025</v>
      </c>
      <c r="P1326" s="31" t="s">
        <v>12620</v>
      </c>
      <c r="Q1326" s="31" t="s">
        <v>11070</v>
      </c>
      <c r="R1326" s="31"/>
      <c r="S1326" s="31" t="s">
        <v>11071</v>
      </c>
      <c r="T1326" s="49" t="s">
        <v>18636</v>
      </c>
      <c r="U1326" s="83" t="s">
        <v>18605</v>
      </c>
      <c r="V1326" s="49" t="s">
        <v>3537</v>
      </c>
      <c r="W1326" s="49" t="s">
        <v>18738</v>
      </c>
      <c r="X1326" s="32" t="s">
        <v>18603</v>
      </c>
      <c r="Y1326" s="49" t="s">
        <v>1930</v>
      </c>
      <c r="Z1326" s="49" t="s">
        <v>20116</v>
      </c>
      <c r="AA1326" s="49" t="s">
        <v>3691</v>
      </c>
      <c r="AB1326" s="83"/>
      <c r="AC1326" s="38"/>
    </row>
    <row r="1327" spans="1:29" s="33" customFormat="1" ht="15.75">
      <c r="A1327" s="31" t="s">
        <v>11063</v>
      </c>
      <c r="B1327" s="31" t="s">
        <v>8198</v>
      </c>
      <c r="C1327" s="31"/>
      <c r="D1327" s="31" t="s">
        <v>8199</v>
      </c>
      <c r="E1327" s="31" t="s">
        <v>2927</v>
      </c>
      <c r="F1327" s="31" t="s">
        <v>9400</v>
      </c>
      <c r="G1327" s="31" t="s">
        <v>9401</v>
      </c>
      <c r="H1327" s="31" t="s">
        <v>9393</v>
      </c>
      <c r="I1327" s="31" t="s">
        <v>15762</v>
      </c>
      <c r="J1327" s="31" t="s">
        <v>15763</v>
      </c>
      <c r="K1327" s="31" t="s">
        <v>15764</v>
      </c>
      <c r="L1327" s="31" t="s">
        <v>2724</v>
      </c>
      <c r="M1327" s="31"/>
      <c r="N1327" s="31" t="s">
        <v>11075</v>
      </c>
      <c r="O1327" s="31" t="s">
        <v>16025</v>
      </c>
      <c r="P1327" s="31" t="s">
        <v>12620</v>
      </c>
      <c r="Q1327" s="31" t="s">
        <v>11070</v>
      </c>
      <c r="R1327" s="31"/>
      <c r="S1327" s="31" t="s">
        <v>11071</v>
      </c>
      <c r="T1327" s="49" t="s">
        <v>18636</v>
      </c>
      <c r="U1327" s="83" t="s">
        <v>18605</v>
      </c>
      <c r="V1327" s="49" t="s">
        <v>3537</v>
      </c>
      <c r="W1327" s="49" t="s">
        <v>18738</v>
      </c>
      <c r="X1327" s="32" t="s">
        <v>18603</v>
      </c>
      <c r="Y1327" s="49" t="s">
        <v>1930</v>
      </c>
      <c r="Z1327" s="49" t="s">
        <v>20116</v>
      </c>
      <c r="AA1327" s="49" t="s">
        <v>3691</v>
      </c>
      <c r="AB1327" s="83"/>
      <c r="AC1327" s="38"/>
    </row>
    <row r="1328" spans="1:29" s="33" customFormat="1" ht="15.75">
      <c r="A1328" s="31" t="s">
        <v>11063</v>
      </c>
      <c r="B1328" s="31" t="s">
        <v>8198</v>
      </c>
      <c r="C1328" s="31"/>
      <c r="D1328" s="31" t="s">
        <v>8199</v>
      </c>
      <c r="E1328" s="31" t="s">
        <v>2927</v>
      </c>
      <c r="F1328" s="31" t="s">
        <v>9402</v>
      </c>
      <c r="G1328" s="31" t="s">
        <v>9403</v>
      </c>
      <c r="H1328" s="31" t="s">
        <v>9393</v>
      </c>
      <c r="I1328" s="31" t="s">
        <v>15762</v>
      </c>
      <c r="J1328" s="31" t="s">
        <v>15763</v>
      </c>
      <c r="K1328" s="31" t="s">
        <v>15764</v>
      </c>
      <c r="L1328" s="31" t="s">
        <v>2725</v>
      </c>
      <c r="M1328" s="31"/>
      <c r="N1328" s="31" t="s">
        <v>11075</v>
      </c>
      <c r="O1328" s="31" t="s">
        <v>16025</v>
      </c>
      <c r="P1328" s="31" t="s">
        <v>12620</v>
      </c>
      <c r="Q1328" s="31" t="s">
        <v>11070</v>
      </c>
      <c r="R1328" s="31"/>
      <c r="S1328" s="31" t="s">
        <v>11071</v>
      </c>
      <c r="T1328" s="49" t="s">
        <v>18636</v>
      </c>
      <c r="U1328" s="83" t="s">
        <v>18605</v>
      </c>
      <c r="V1328" s="49" t="s">
        <v>3537</v>
      </c>
      <c r="W1328" s="49" t="s">
        <v>18738</v>
      </c>
      <c r="X1328" s="32" t="s">
        <v>18603</v>
      </c>
      <c r="Y1328" s="49" t="s">
        <v>1930</v>
      </c>
      <c r="Z1328" s="49" t="s">
        <v>20116</v>
      </c>
      <c r="AA1328" s="49" t="s">
        <v>3691</v>
      </c>
      <c r="AB1328" s="83"/>
      <c r="AC1328" s="38"/>
    </row>
    <row r="1329" spans="1:29" s="33" customFormat="1" ht="15.75">
      <c r="A1329" s="31" t="s">
        <v>11063</v>
      </c>
      <c r="B1329" s="31" t="s">
        <v>8198</v>
      </c>
      <c r="C1329" s="31"/>
      <c r="D1329" s="31" t="s">
        <v>8199</v>
      </c>
      <c r="E1329" s="31" t="s">
        <v>2927</v>
      </c>
      <c r="F1329" s="31" t="s">
        <v>9372</v>
      </c>
      <c r="G1329" s="31" t="s">
        <v>9373</v>
      </c>
      <c r="H1329" s="31" t="s">
        <v>9371</v>
      </c>
      <c r="I1329" s="31" t="s">
        <v>15766</v>
      </c>
      <c r="J1329" s="31" t="s">
        <v>15767</v>
      </c>
      <c r="K1329" s="31" t="s">
        <v>15768</v>
      </c>
      <c r="L1329" s="31" t="s">
        <v>2681</v>
      </c>
      <c r="M1329" s="31"/>
      <c r="N1329" s="31" t="s">
        <v>11075</v>
      </c>
      <c r="O1329" s="31" t="s">
        <v>16026</v>
      </c>
      <c r="P1329" s="31" t="s">
        <v>14301</v>
      </c>
      <c r="Q1329" s="31" t="s">
        <v>11070</v>
      </c>
      <c r="R1329" s="31"/>
      <c r="S1329" s="31" t="s">
        <v>11071</v>
      </c>
      <c r="T1329" s="49" t="s">
        <v>18636</v>
      </c>
      <c r="U1329" s="83" t="s">
        <v>18605</v>
      </c>
      <c r="V1329" s="49" t="s">
        <v>3537</v>
      </c>
      <c r="W1329" s="49" t="s">
        <v>18738</v>
      </c>
      <c r="X1329" s="32" t="s">
        <v>18603</v>
      </c>
      <c r="Y1329" s="49" t="s">
        <v>1930</v>
      </c>
      <c r="Z1329" s="49" t="s">
        <v>20117</v>
      </c>
      <c r="AA1329" s="49" t="s">
        <v>3691</v>
      </c>
      <c r="AB1329" s="83"/>
      <c r="AC1329" s="38"/>
    </row>
    <row r="1330" spans="1:29" s="33" customFormat="1" ht="15.75">
      <c r="A1330" s="31" t="s">
        <v>11063</v>
      </c>
      <c r="B1330" s="31" t="s">
        <v>8198</v>
      </c>
      <c r="C1330" s="31"/>
      <c r="D1330" s="31" t="s">
        <v>8199</v>
      </c>
      <c r="E1330" s="31" t="s">
        <v>2927</v>
      </c>
      <c r="F1330" s="31" t="s">
        <v>9374</v>
      </c>
      <c r="G1330" s="31" t="s">
        <v>9375</v>
      </c>
      <c r="H1330" s="31" t="s">
        <v>9371</v>
      </c>
      <c r="I1330" s="31" t="s">
        <v>15766</v>
      </c>
      <c r="J1330" s="31" t="s">
        <v>15767</v>
      </c>
      <c r="K1330" s="31" t="s">
        <v>15768</v>
      </c>
      <c r="L1330" s="31" t="s">
        <v>2721</v>
      </c>
      <c r="M1330" s="31"/>
      <c r="N1330" s="31" t="s">
        <v>11075</v>
      </c>
      <c r="O1330" s="31" t="s">
        <v>16026</v>
      </c>
      <c r="P1330" s="31" t="s">
        <v>14301</v>
      </c>
      <c r="Q1330" s="31" t="s">
        <v>11070</v>
      </c>
      <c r="R1330" s="31"/>
      <c r="S1330" s="31" t="s">
        <v>11071</v>
      </c>
      <c r="T1330" s="49" t="s">
        <v>18636</v>
      </c>
      <c r="U1330" s="83" t="s">
        <v>18605</v>
      </c>
      <c r="V1330" s="49" t="s">
        <v>3537</v>
      </c>
      <c r="W1330" s="49" t="s">
        <v>18738</v>
      </c>
      <c r="X1330" s="32" t="s">
        <v>18603</v>
      </c>
      <c r="Y1330" s="49" t="s">
        <v>1930</v>
      </c>
      <c r="Z1330" s="49" t="s">
        <v>20117</v>
      </c>
      <c r="AA1330" s="49" t="s">
        <v>3691</v>
      </c>
      <c r="AB1330" s="83"/>
      <c r="AC1330" s="38"/>
    </row>
    <row r="1331" spans="1:29" s="33" customFormat="1" ht="15.75">
      <c r="A1331" s="31" t="s">
        <v>11063</v>
      </c>
      <c r="B1331" s="31" t="s">
        <v>8198</v>
      </c>
      <c r="C1331" s="31"/>
      <c r="D1331" s="31" t="s">
        <v>8199</v>
      </c>
      <c r="E1331" s="31" t="s">
        <v>2927</v>
      </c>
      <c r="F1331" s="31" t="s">
        <v>9376</v>
      </c>
      <c r="G1331" s="31" t="s">
        <v>9377</v>
      </c>
      <c r="H1331" s="31" t="s">
        <v>9371</v>
      </c>
      <c r="I1331" s="31" t="s">
        <v>15766</v>
      </c>
      <c r="J1331" s="31" t="s">
        <v>15767</v>
      </c>
      <c r="K1331" s="31" t="s">
        <v>15768</v>
      </c>
      <c r="L1331" s="31" t="s">
        <v>2723</v>
      </c>
      <c r="M1331" s="31"/>
      <c r="N1331" s="31" t="s">
        <v>11075</v>
      </c>
      <c r="O1331" s="31" t="s">
        <v>16026</v>
      </c>
      <c r="P1331" s="31" t="s">
        <v>14301</v>
      </c>
      <c r="Q1331" s="31" t="s">
        <v>11070</v>
      </c>
      <c r="R1331" s="31"/>
      <c r="S1331" s="31" t="s">
        <v>11071</v>
      </c>
      <c r="T1331" s="49" t="s">
        <v>18636</v>
      </c>
      <c r="U1331" s="83" t="s">
        <v>18605</v>
      </c>
      <c r="V1331" s="49" t="s">
        <v>3537</v>
      </c>
      <c r="W1331" s="49" t="s">
        <v>18738</v>
      </c>
      <c r="X1331" s="32" t="s">
        <v>18603</v>
      </c>
      <c r="Y1331" s="49" t="s">
        <v>1930</v>
      </c>
      <c r="Z1331" s="49" t="s">
        <v>20117</v>
      </c>
      <c r="AA1331" s="49" t="s">
        <v>3691</v>
      </c>
      <c r="AB1331" s="83"/>
      <c r="AC1331" s="38"/>
    </row>
    <row r="1332" spans="1:29" s="33" customFormat="1" ht="15.75">
      <c r="A1332" s="31" t="s">
        <v>11063</v>
      </c>
      <c r="B1332" s="31" t="s">
        <v>8198</v>
      </c>
      <c r="C1332" s="31"/>
      <c r="D1332" s="31" t="s">
        <v>8199</v>
      </c>
      <c r="E1332" s="31" t="s">
        <v>2927</v>
      </c>
      <c r="F1332" s="31" t="s">
        <v>9378</v>
      </c>
      <c r="G1332" s="31" t="s">
        <v>9379</v>
      </c>
      <c r="H1332" s="31" t="s">
        <v>9371</v>
      </c>
      <c r="I1332" s="31" t="s">
        <v>15766</v>
      </c>
      <c r="J1332" s="31" t="s">
        <v>15767</v>
      </c>
      <c r="K1332" s="31" t="s">
        <v>15768</v>
      </c>
      <c r="L1332" s="31" t="s">
        <v>2724</v>
      </c>
      <c r="M1332" s="31"/>
      <c r="N1332" s="31" t="s">
        <v>11075</v>
      </c>
      <c r="O1332" s="31" t="s">
        <v>16026</v>
      </c>
      <c r="P1332" s="31" t="s">
        <v>14301</v>
      </c>
      <c r="Q1332" s="31" t="s">
        <v>11070</v>
      </c>
      <c r="R1332" s="31"/>
      <c r="S1332" s="31" t="s">
        <v>11071</v>
      </c>
      <c r="T1332" s="49" t="s">
        <v>18636</v>
      </c>
      <c r="U1332" s="83" t="s">
        <v>18605</v>
      </c>
      <c r="V1332" s="49" t="s">
        <v>3537</v>
      </c>
      <c r="W1332" s="49" t="s">
        <v>18738</v>
      </c>
      <c r="X1332" s="32" t="s">
        <v>18603</v>
      </c>
      <c r="Y1332" s="49" t="s">
        <v>1930</v>
      </c>
      <c r="Z1332" s="49" t="s">
        <v>20117</v>
      </c>
      <c r="AA1332" s="49" t="s">
        <v>3691</v>
      </c>
      <c r="AB1332" s="83"/>
      <c r="AC1332" s="38"/>
    </row>
    <row r="1333" spans="1:29" s="33" customFormat="1" ht="15.75">
      <c r="A1333" s="31" t="s">
        <v>11063</v>
      </c>
      <c r="B1333" s="31" t="s">
        <v>8198</v>
      </c>
      <c r="C1333" s="31"/>
      <c r="D1333" s="31" t="s">
        <v>8199</v>
      </c>
      <c r="E1333" s="31" t="s">
        <v>2927</v>
      </c>
      <c r="F1333" s="31" t="s">
        <v>9380</v>
      </c>
      <c r="G1333" s="31" t="s">
        <v>9381</v>
      </c>
      <c r="H1333" s="31" t="s">
        <v>9371</v>
      </c>
      <c r="I1333" s="31" t="s">
        <v>15766</v>
      </c>
      <c r="J1333" s="31" t="s">
        <v>15767</v>
      </c>
      <c r="K1333" s="31" t="s">
        <v>15768</v>
      </c>
      <c r="L1333" s="31" t="s">
        <v>2725</v>
      </c>
      <c r="M1333" s="31"/>
      <c r="N1333" s="31" t="s">
        <v>11075</v>
      </c>
      <c r="O1333" s="31" t="s">
        <v>16026</v>
      </c>
      <c r="P1333" s="31" t="s">
        <v>14301</v>
      </c>
      <c r="Q1333" s="31" t="s">
        <v>11070</v>
      </c>
      <c r="R1333" s="31"/>
      <c r="S1333" s="31" t="s">
        <v>11071</v>
      </c>
      <c r="T1333" s="49" t="s">
        <v>18636</v>
      </c>
      <c r="U1333" s="83" t="s">
        <v>18605</v>
      </c>
      <c r="V1333" s="49" t="s">
        <v>3537</v>
      </c>
      <c r="W1333" s="49" t="s">
        <v>18738</v>
      </c>
      <c r="X1333" s="32" t="s">
        <v>18603</v>
      </c>
      <c r="Y1333" s="49" t="s">
        <v>1930</v>
      </c>
      <c r="Z1333" s="49" t="s">
        <v>20117</v>
      </c>
      <c r="AA1333" s="49" t="s">
        <v>3691</v>
      </c>
      <c r="AB1333" s="83"/>
      <c r="AC1333" s="38"/>
    </row>
    <row r="1334" spans="1:29" s="33" customFormat="1" ht="15.75">
      <c r="A1334" s="31" t="s">
        <v>11063</v>
      </c>
      <c r="B1334" s="31" t="s">
        <v>8198</v>
      </c>
      <c r="C1334" s="31"/>
      <c r="D1334" s="31" t="s">
        <v>8199</v>
      </c>
      <c r="E1334" s="31" t="s">
        <v>2927</v>
      </c>
      <c r="F1334" s="31" t="s">
        <v>9357</v>
      </c>
      <c r="G1334" s="31" t="s">
        <v>9358</v>
      </c>
      <c r="H1334" s="31" t="s">
        <v>9356</v>
      </c>
      <c r="I1334" s="31" t="s">
        <v>15770</v>
      </c>
      <c r="J1334" s="31" t="s">
        <v>15771</v>
      </c>
      <c r="K1334" s="31" t="s">
        <v>15772</v>
      </c>
      <c r="L1334" s="31" t="s">
        <v>2681</v>
      </c>
      <c r="M1334" s="31"/>
      <c r="N1334" s="31" t="s">
        <v>11075</v>
      </c>
      <c r="O1334" s="31" t="s">
        <v>16027</v>
      </c>
      <c r="P1334" s="31" t="s">
        <v>13378</v>
      </c>
      <c r="Q1334" s="31" t="s">
        <v>11070</v>
      </c>
      <c r="R1334" s="31"/>
      <c r="S1334" s="31" t="s">
        <v>11071</v>
      </c>
      <c r="T1334" s="49" t="s">
        <v>18636</v>
      </c>
      <c r="U1334" s="83" t="s">
        <v>18605</v>
      </c>
      <c r="V1334" s="49" t="s">
        <v>3537</v>
      </c>
      <c r="W1334" s="49" t="s">
        <v>18738</v>
      </c>
      <c r="X1334" s="32" t="s">
        <v>18603</v>
      </c>
      <c r="Y1334" s="49" t="s">
        <v>1930</v>
      </c>
      <c r="Z1334" s="49" t="s">
        <v>20118</v>
      </c>
      <c r="AA1334" s="49" t="s">
        <v>3691</v>
      </c>
      <c r="AB1334" s="83"/>
      <c r="AC1334" s="38"/>
    </row>
    <row r="1335" spans="1:29" s="33" customFormat="1" ht="15.75">
      <c r="A1335" s="31" t="s">
        <v>11063</v>
      </c>
      <c r="B1335" s="31" t="s">
        <v>8198</v>
      </c>
      <c r="C1335" s="31"/>
      <c r="D1335" s="31" t="s">
        <v>8199</v>
      </c>
      <c r="E1335" s="31" t="s">
        <v>2927</v>
      </c>
      <c r="F1335" s="31" t="s">
        <v>9359</v>
      </c>
      <c r="G1335" s="31" t="s">
        <v>9360</v>
      </c>
      <c r="H1335" s="31" t="s">
        <v>9356</v>
      </c>
      <c r="I1335" s="31" t="s">
        <v>15770</v>
      </c>
      <c r="J1335" s="31" t="s">
        <v>15771</v>
      </c>
      <c r="K1335" s="31" t="s">
        <v>15772</v>
      </c>
      <c r="L1335" s="31" t="s">
        <v>2721</v>
      </c>
      <c r="M1335" s="31"/>
      <c r="N1335" s="31" t="s">
        <v>11075</v>
      </c>
      <c r="O1335" s="31" t="s">
        <v>16027</v>
      </c>
      <c r="P1335" s="31" t="s">
        <v>13378</v>
      </c>
      <c r="Q1335" s="31" t="s">
        <v>11070</v>
      </c>
      <c r="R1335" s="31"/>
      <c r="S1335" s="31" t="s">
        <v>11071</v>
      </c>
      <c r="T1335" s="49" t="s">
        <v>18636</v>
      </c>
      <c r="U1335" s="83" t="s">
        <v>18605</v>
      </c>
      <c r="V1335" s="49" t="s">
        <v>3537</v>
      </c>
      <c r="W1335" s="49" t="s">
        <v>18738</v>
      </c>
      <c r="X1335" s="32" t="s">
        <v>18603</v>
      </c>
      <c r="Y1335" s="49" t="s">
        <v>1930</v>
      </c>
      <c r="Z1335" s="49" t="s">
        <v>20118</v>
      </c>
      <c r="AA1335" s="49" t="s">
        <v>3691</v>
      </c>
      <c r="AB1335" s="83"/>
      <c r="AC1335" s="38"/>
    </row>
    <row r="1336" spans="1:29" s="33" customFormat="1" ht="15.75">
      <c r="A1336" s="31" t="s">
        <v>11063</v>
      </c>
      <c r="B1336" s="31" t="s">
        <v>8198</v>
      </c>
      <c r="C1336" s="31"/>
      <c r="D1336" s="31" t="s">
        <v>8199</v>
      </c>
      <c r="E1336" s="31" t="s">
        <v>2927</v>
      </c>
      <c r="F1336" s="31" t="s">
        <v>9361</v>
      </c>
      <c r="G1336" s="31" t="s">
        <v>9362</v>
      </c>
      <c r="H1336" s="31" t="s">
        <v>9356</v>
      </c>
      <c r="I1336" s="31" t="s">
        <v>15770</v>
      </c>
      <c r="J1336" s="31" t="s">
        <v>15771</v>
      </c>
      <c r="K1336" s="31" t="s">
        <v>15772</v>
      </c>
      <c r="L1336" s="31" t="s">
        <v>2723</v>
      </c>
      <c r="M1336" s="31"/>
      <c r="N1336" s="31" t="s">
        <v>11075</v>
      </c>
      <c r="O1336" s="31" t="s">
        <v>16027</v>
      </c>
      <c r="P1336" s="31" t="s">
        <v>13378</v>
      </c>
      <c r="Q1336" s="31" t="s">
        <v>11070</v>
      </c>
      <c r="R1336" s="31"/>
      <c r="S1336" s="31" t="s">
        <v>11071</v>
      </c>
      <c r="T1336" s="49" t="s">
        <v>18636</v>
      </c>
      <c r="U1336" s="83" t="s">
        <v>18605</v>
      </c>
      <c r="V1336" s="49" t="s">
        <v>3537</v>
      </c>
      <c r="W1336" s="49" t="s">
        <v>18738</v>
      </c>
      <c r="X1336" s="32" t="s">
        <v>18603</v>
      </c>
      <c r="Y1336" s="49" t="s">
        <v>1930</v>
      </c>
      <c r="Z1336" s="49" t="s">
        <v>20118</v>
      </c>
      <c r="AA1336" s="49" t="s">
        <v>3691</v>
      </c>
      <c r="AB1336" s="83"/>
      <c r="AC1336" s="38"/>
    </row>
    <row r="1337" spans="1:29" s="33" customFormat="1" ht="15.75">
      <c r="A1337" s="31" t="s">
        <v>11063</v>
      </c>
      <c r="B1337" s="31" t="s">
        <v>8198</v>
      </c>
      <c r="C1337" s="31"/>
      <c r="D1337" s="31" t="s">
        <v>8199</v>
      </c>
      <c r="E1337" s="31" t="s">
        <v>2927</v>
      </c>
      <c r="F1337" s="31" t="s">
        <v>9363</v>
      </c>
      <c r="G1337" s="31" t="s">
        <v>9364</v>
      </c>
      <c r="H1337" s="31" t="s">
        <v>9356</v>
      </c>
      <c r="I1337" s="31" t="s">
        <v>15770</v>
      </c>
      <c r="J1337" s="31" t="s">
        <v>15771</v>
      </c>
      <c r="K1337" s="31" t="s">
        <v>15772</v>
      </c>
      <c r="L1337" s="31" t="s">
        <v>2724</v>
      </c>
      <c r="M1337" s="31"/>
      <c r="N1337" s="31" t="s">
        <v>11075</v>
      </c>
      <c r="O1337" s="31" t="s">
        <v>16027</v>
      </c>
      <c r="P1337" s="31" t="s">
        <v>13378</v>
      </c>
      <c r="Q1337" s="31" t="s">
        <v>11070</v>
      </c>
      <c r="R1337" s="31"/>
      <c r="S1337" s="31" t="s">
        <v>11071</v>
      </c>
      <c r="T1337" s="49" t="s">
        <v>18636</v>
      </c>
      <c r="U1337" s="83" t="s">
        <v>18605</v>
      </c>
      <c r="V1337" s="49" t="s">
        <v>3537</v>
      </c>
      <c r="W1337" s="49" t="s">
        <v>18738</v>
      </c>
      <c r="X1337" s="32" t="s">
        <v>18603</v>
      </c>
      <c r="Y1337" s="49" t="s">
        <v>1930</v>
      </c>
      <c r="Z1337" s="49" t="s">
        <v>20118</v>
      </c>
      <c r="AA1337" s="49" t="s">
        <v>3691</v>
      </c>
      <c r="AB1337" s="83"/>
      <c r="AC1337" s="38"/>
    </row>
    <row r="1338" spans="1:29" s="33" customFormat="1" ht="15.75">
      <c r="A1338" s="31" t="s">
        <v>11063</v>
      </c>
      <c r="B1338" s="31" t="s">
        <v>8198</v>
      </c>
      <c r="C1338" s="31"/>
      <c r="D1338" s="31" t="s">
        <v>8199</v>
      </c>
      <c r="E1338" s="31" t="s">
        <v>2927</v>
      </c>
      <c r="F1338" s="31" t="s">
        <v>16028</v>
      </c>
      <c r="G1338" s="31" t="s">
        <v>16029</v>
      </c>
      <c r="H1338" s="31" t="s">
        <v>16030</v>
      </c>
      <c r="I1338" s="31" t="s">
        <v>15779</v>
      </c>
      <c r="J1338" s="31" t="s">
        <v>15780</v>
      </c>
      <c r="K1338" s="31" t="s">
        <v>15781</v>
      </c>
      <c r="L1338" s="31" t="s">
        <v>2681</v>
      </c>
      <c r="M1338" s="31"/>
      <c r="N1338" s="31" t="s">
        <v>11075</v>
      </c>
      <c r="O1338" s="31" t="s">
        <v>16031</v>
      </c>
      <c r="P1338" s="31" t="s">
        <v>11551</v>
      </c>
      <c r="Q1338" s="31" t="s">
        <v>11070</v>
      </c>
      <c r="R1338" s="31"/>
      <c r="S1338" s="31" t="s">
        <v>11071</v>
      </c>
      <c r="T1338" s="49" t="s">
        <v>18636</v>
      </c>
      <c r="U1338" s="83" t="s">
        <v>18605</v>
      </c>
      <c r="V1338" s="49" t="s">
        <v>3537</v>
      </c>
      <c r="W1338" s="49" t="s">
        <v>18738</v>
      </c>
      <c r="X1338" s="32" t="s">
        <v>18603</v>
      </c>
      <c r="Y1338" s="49" t="s">
        <v>1930</v>
      </c>
      <c r="Z1338" s="49" t="s">
        <v>1930</v>
      </c>
      <c r="AA1338" s="49" t="s">
        <v>1930</v>
      </c>
      <c r="AB1338" s="83"/>
      <c r="AC1338" s="38"/>
    </row>
    <row r="1339" spans="1:29" s="33" customFormat="1" ht="15.75">
      <c r="A1339" s="31" t="s">
        <v>11063</v>
      </c>
      <c r="B1339" s="31" t="s">
        <v>8198</v>
      </c>
      <c r="C1339" s="31"/>
      <c r="D1339" s="31" t="s">
        <v>8199</v>
      </c>
      <c r="E1339" s="31" t="s">
        <v>2927</v>
      </c>
      <c r="F1339" s="31" t="s">
        <v>16032</v>
      </c>
      <c r="G1339" s="31" t="s">
        <v>16033</v>
      </c>
      <c r="H1339" s="31" t="s">
        <v>16030</v>
      </c>
      <c r="I1339" s="31" t="s">
        <v>15779</v>
      </c>
      <c r="J1339" s="31" t="s">
        <v>15780</v>
      </c>
      <c r="K1339" s="31" t="s">
        <v>15781</v>
      </c>
      <c r="L1339" s="31" t="s">
        <v>2721</v>
      </c>
      <c r="M1339" s="31"/>
      <c r="N1339" s="31" t="s">
        <v>11075</v>
      </c>
      <c r="O1339" s="31" t="s">
        <v>16031</v>
      </c>
      <c r="P1339" s="31" t="s">
        <v>11551</v>
      </c>
      <c r="Q1339" s="31" t="s">
        <v>11070</v>
      </c>
      <c r="R1339" s="31"/>
      <c r="S1339" s="31" t="s">
        <v>11071</v>
      </c>
      <c r="T1339" s="49" t="s">
        <v>18636</v>
      </c>
      <c r="U1339" s="83" t="s">
        <v>18605</v>
      </c>
      <c r="V1339" s="49" t="s">
        <v>3537</v>
      </c>
      <c r="W1339" s="49" t="s">
        <v>18738</v>
      </c>
      <c r="X1339" s="32" t="s">
        <v>18603</v>
      </c>
      <c r="Y1339" s="49" t="s">
        <v>1930</v>
      </c>
      <c r="Z1339" s="49" t="s">
        <v>1930</v>
      </c>
      <c r="AA1339" s="49" t="s">
        <v>1930</v>
      </c>
      <c r="AB1339" s="83"/>
      <c r="AC1339" s="38"/>
    </row>
    <row r="1340" spans="1:29" s="94" customFormat="1" ht="15.75">
      <c r="A1340" s="47" t="s">
        <v>11063</v>
      </c>
      <c r="B1340" s="47" t="s">
        <v>8198</v>
      </c>
      <c r="C1340" s="47"/>
      <c r="D1340" s="47" t="s">
        <v>8199</v>
      </c>
      <c r="E1340" s="47" t="s">
        <v>2927</v>
      </c>
      <c r="F1340" s="47" t="s">
        <v>8231</v>
      </c>
      <c r="G1340" s="47" t="s">
        <v>8232</v>
      </c>
      <c r="H1340" s="47" t="s">
        <v>8230</v>
      </c>
      <c r="I1340" s="31" t="s">
        <v>15895</v>
      </c>
      <c r="J1340" s="31" t="s">
        <v>15896</v>
      </c>
      <c r="K1340" s="31" t="s">
        <v>15897</v>
      </c>
      <c r="L1340" s="31" t="s">
        <v>2681</v>
      </c>
      <c r="M1340" s="31"/>
      <c r="N1340" s="31" t="s">
        <v>11075</v>
      </c>
      <c r="O1340" s="31" t="s">
        <v>16034</v>
      </c>
      <c r="P1340" s="31" t="s">
        <v>16035</v>
      </c>
      <c r="Q1340" s="31" t="s">
        <v>11070</v>
      </c>
      <c r="R1340" s="31"/>
      <c r="S1340" s="31" t="s">
        <v>11071</v>
      </c>
      <c r="T1340" s="48" t="s">
        <v>18636</v>
      </c>
      <c r="U1340" s="91" t="s">
        <v>18611</v>
      </c>
      <c r="V1340" s="48" t="s">
        <v>3538</v>
      </c>
      <c r="W1340" s="48" t="s">
        <v>18739</v>
      </c>
      <c r="X1340" s="92" t="s">
        <v>18603</v>
      </c>
      <c r="Y1340" s="48" t="s">
        <v>1930</v>
      </c>
      <c r="Z1340" s="48" t="s">
        <v>20119</v>
      </c>
      <c r="AA1340" s="48" t="s">
        <v>3691</v>
      </c>
      <c r="AB1340" s="91"/>
      <c r="AC1340" s="93"/>
    </row>
    <row r="1341" spans="1:29" s="94" customFormat="1" ht="15.75">
      <c r="A1341" s="47" t="s">
        <v>11063</v>
      </c>
      <c r="B1341" s="47" t="s">
        <v>8198</v>
      </c>
      <c r="C1341" s="47"/>
      <c r="D1341" s="47" t="s">
        <v>8199</v>
      </c>
      <c r="E1341" s="47" t="s">
        <v>2927</v>
      </c>
      <c r="F1341" s="47" t="s">
        <v>8233</v>
      </c>
      <c r="G1341" s="47" t="s">
        <v>8234</v>
      </c>
      <c r="H1341" s="47" t="s">
        <v>8230</v>
      </c>
      <c r="I1341" s="31" t="s">
        <v>15895</v>
      </c>
      <c r="J1341" s="31" t="s">
        <v>15896</v>
      </c>
      <c r="K1341" s="31" t="s">
        <v>15897</v>
      </c>
      <c r="L1341" s="31" t="s">
        <v>2721</v>
      </c>
      <c r="M1341" s="31"/>
      <c r="N1341" s="31" t="s">
        <v>11075</v>
      </c>
      <c r="O1341" s="31" t="s">
        <v>16034</v>
      </c>
      <c r="P1341" s="31" t="s">
        <v>16035</v>
      </c>
      <c r="Q1341" s="31" t="s">
        <v>11070</v>
      </c>
      <c r="R1341" s="31"/>
      <c r="S1341" s="31" t="s">
        <v>11071</v>
      </c>
      <c r="T1341" s="48" t="s">
        <v>18636</v>
      </c>
      <c r="U1341" s="91" t="s">
        <v>18611</v>
      </c>
      <c r="V1341" s="48" t="s">
        <v>3538</v>
      </c>
      <c r="W1341" s="48" t="s">
        <v>18739</v>
      </c>
      <c r="X1341" s="92" t="s">
        <v>18603</v>
      </c>
      <c r="Y1341" s="48" t="s">
        <v>1930</v>
      </c>
      <c r="Z1341" s="48" t="s">
        <v>20119</v>
      </c>
      <c r="AA1341" s="48" t="s">
        <v>3691</v>
      </c>
      <c r="AB1341" s="91"/>
      <c r="AC1341" s="93"/>
    </row>
    <row r="1342" spans="1:29" s="94" customFormat="1" ht="15.75">
      <c r="A1342" s="47" t="s">
        <v>11063</v>
      </c>
      <c r="B1342" s="47" t="s">
        <v>8198</v>
      </c>
      <c r="C1342" s="47"/>
      <c r="D1342" s="47" t="s">
        <v>8199</v>
      </c>
      <c r="E1342" s="47" t="s">
        <v>2927</v>
      </c>
      <c r="F1342" s="47" t="s">
        <v>8235</v>
      </c>
      <c r="G1342" s="47" t="s">
        <v>8236</v>
      </c>
      <c r="H1342" s="47" t="s">
        <v>8230</v>
      </c>
      <c r="I1342" s="31" t="s">
        <v>15895</v>
      </c>
      <c r="J1342" s="31" t="s">
        <v>15896</v>
      </c>
      <c r="K1342" s="31" t="s">
        <v>15897</v>
      </c>
      <c r="L1342" s="31" t="s">
        <v>2723</v>
      </c>
      <c r="M1342" s="31"/>
      <c r="N1342" s="31" t="s">
        <v>11075</v>
      </c>
      <c r="O1342" s="31" t="s">
        <v>16034</v>
      </c>
      <c r="P1342" s="31" t="s">
        <v>16035</v>
      </c>
      <c r="Q1342" s="31" t="s">
        <v>11070</v>
      </c>
      <c r="R1342" s="31"/>
      <c r="S1342" s="31" t="s">
        <v>11071</v>
      </c>
      <c r="T1342" s="48" t="s">
        <v>18636</v>
      </c>
      <c r="U1342" s="91" t="s">
        <v>18611</v>
      </c>
      <c r="V1342" s="48" t="s">
        <v>3538</v>
      </c>
      <c r="W1342" s="48" t="s">
        <v>18739</v>
      </c>
      <c r="X1342" s="92" t="s">
        <v>18603</v>
      </c>
      <c r="Y1342" s="48" t="s">
        <v>1930</v>
      </c>
      <c r="Z1342" s="48" t="s">
        <v>20119</v>
      </c>
      <c r="AA1342" s="48" t="s">
        <v>3691</v>
      </c>
      <c r="AB1342" s="91"/>
      <c r="AC1342" s="93"/>
    </row>
    <row r="1343" spans="1:29" s="94" customFormat="1" ht="15.75">
      <c r="A1343" s="47" t="s">
        <v>11063</v>
      </c>
      <c r="B1343" s="47" t="s">
        <v>8198</v>
      </c>
      <c r="C1343" s="47"/>
      <c r="D1343" s="47" t="s">
        <v>8199</v>
      </c>
      <c r="E1343" s="47" t="s">
        <v>2927</v>
      </c>
      <c r="F1343" s="47" t="s">
        <v>8237</v>
      </c>
      <c r="G1343" s="47" t="s">
        <v>8238</v>
      </c>
      <c r="H1343" s="47" t="s">
        <v>8230</v>
      </c>
      <c r="I1343" s="31" t="s">
        <v>15895</v>
      </c>
      <c r="J1343" s="31" t="s">
        <v>15896</v>
      </c>
      <c r="K1343" s="31" t="s">
        <v>15897</v>
      </c>
      <c r="L1343" s="31" t="s">
        <v>2724</v>
      </c>
      <c r="M1343" s="31"/>
      <c r="N1343" s="31" t="s">
        <v>11075</v>
      </c>
      <c r="O1343" s="31" t="s">
        <v>16034</v>
      </c>
      <c r="P1343" s="31" t="s">
        <v>16035</v>
      </c>
      <c r="Q1343" s="31" t="s">
        <v>11070</v>
      </c>
      <c r="R1343" s="31"/>
      <c r="S1343" s="31" t="s">
        <v>11071</v>
      </c>
      <c r="T1343" s="48" t="s">
        <v>18636</v>
      </c>
      <c r="U1343" s="91" t="s">
        <v>18611</v>
      </c>
      <c r="V1343" s="48" t="s">
        <v>3538</v>
      </c>
      <c r="W1343" s="48" t="s">
        <v>18739</v>
      </c>
      <c r="X1343" s="92" t="s">
        <v>18603</v>
      </c>
      <c r="Y1343" s="48" t="s">
        <v>1930</v>
      </c>
      <c r="Z1343" s="48" t="s">
        <v>20119</v>
      </c>
      <c r="AA1343" s="48" t="s">
        <v>3691</v>
      </c>
      <c r="AB1343" s="91"/>
      <c r="AC1343" s="93"/>
    </row>
    <row r="1344" spans="1:29" s="94" customFormat="1" ht="15.75">
      <c r="A1344" s="47" t="s">
        <v>11063</v>
      </c>
      <c r="B1344" s="47" t="s">
        <v>8198</v>
      </c>
      <c r="C1344" s="47"/>
      <c r="D1344" s="47" t="s">
        <v>8199</v>
      </c>
      <c r="E1344" s="47" t="s">
        <v>2927</v>
      </c>
      <c r="F1344" s="47" t="s">
        <v>8239</v>
      </c>
      <c r="G1344" s="47" t="s">
        <v>8240</v>
      </c>
      <c r="H1344" s="47" t="s">
        <v>8230</v>
      </c>
      <c r="I1344" s="31" t="s">
        <v>15895</v>
      </c>
      <c r="J1344" s="31" t="s">
        <v>15896</v>
      </c>
      <c r="K1344" s="31" t="s">
        <v>15897</v>
      </c>
      <c r="L1344" s="31" t="s">
        <v>2725</v>
      </c>
      <c r="M1344" s="31"/>
      <c r="N1344" s="31" t="s">
        <v>11075</v>
      </c>
      <c r="O1344" s="31" t="s">
        <v>16034</v>
      </c>
      <c r="P1344" s="31" t="s">
        <v>16035</v>
      </c>
      <c r="Q1344" s="31" t="s">
        <v>11070</v>
      </c>
      <c r="R1344" s="31"/>
      <c r="S1344" s="31" t="s">
        <v>11071</v>
      </c>
      <c r="T1344" s="48" t="s">
        <v>18636</v>
      </c>
      <c r="U1344" s="91" t="s">
        <v>18611</v>
      </c>
      <c r="V1344" s="48" t="s">
        <v>3538</v>
      </c>
      <c r="W1344" s="48" t="s">
        <v>18739</v>
      </c>
      <c r="X1344" s="92" t="s">
        <v>18603</v>
      </c>
      <c r="Y1344" s="48" t="s">
        <v>1930</v>
      </c>
      <c r="Z1344" s="48" t="s">
        <v>20119</v>
      </c>
      <c r="AA1344" s="48" t="s">
        <v>3691</v>
      </c>
      <c r="AB1344" s="91"/>
      <c r="AC1344" s="93"/>
    </row>
    <row r="1345" spans="1:29" s="94" customFormat="1" ht="15.75">
      <c r="A1345" s="47" t="s">
        <v>11063</v>
      </c>
      <c r="B1345" s="47" t="s">
        <v>8198</v>
      </c>
      <c r="C1345" s="47"/>
      <c r="D1345" s="47" t="s">
        <v>8199</v>
      </c>
      <c r="E1345" s="47" t="s">
        <v>2927</v>
      </c>
      <c r="F1345" s="47" t="s">
        <v>8242</v>
      </c>
      <c r="G1345" s="47" t="s">
        <v>8243</v>
      </c>
      <c r="H1345" s="47" t="s">
        <v>8241</v>
      </c>
      <c r="I1345" s="31" t="s">
        <v>15895</v>
      </c>
      <c r="J1345" s="31" t="s">
        <v>15896</v>
      </c>
      <c r="K1345" s="31" t="s">
        <v>15897</v>
      </c>
      <c r="L1345" s="31" t="s">
        <v>2726</v>
      </c>
      <c r="M1345" s="31"/>
      <c r="N1345" s="31" t="s">
        <v>11075</v>
      </c>
      <c r="O1345" s="31" t="s">
        <v>16036</v>
      </c>
      <c r="P1345" s="31" t="s">
        <v>16037</v>
      </c>
      <c r="Q1345" s="31" t="s">
        <v>11070</v>
      </c>
      <c r="R1345" s="31"/>
      <c r="S1345" s="31" t="s">
        <v>11071</v>
      </c>
      <c r="T1345" s="48" t="s">
        <v>18636</v>
      </c>
      <c r="U1345" s="91" t="s">
        <v>18611</v>
      </c>
      <c r="V1345" s="48" t="s">
        <v>3538</v>
      </c>
      <c r="W1345" s="48" t="s">
        <v>18739</v>
      </c>
      <c r="X1345" s="92" t="s">
        <v>18603</v>
      </c>
      <c r="Y1345" s="48" t="s">
        <v>1930</v>
      </c>
      <c r="Z1345" s="48" t="s">
        <v>20120</v>
      </c>
      <c r="AA1345" s="48" t="s">
        <v>3691</v>
      </c>
      <c r="AB1345" s="91"/>
      <c r="AC1345" s="93"/>
    </row>
    <row r="1346" spans="1:29" s="94" customFormat="1" ht="15.75">
      <c r="A1346" s="47" t="s">
        <v>11063</v>
      </c>
      <c r="B1346" s="47" t="s">
        <v>8198</v>
      </c>
      <c r="C1346" s="47"/>
      <c r="D1346" s="47" t="s">
        <v>8199</v>
      </c>
      <c r="E1346" s="47" t="s">
        <v>2927</v>
      </c>
      <c r="F1346" s="47" t="s">
        <v>8244</v>
      </c>
      <c r="G1346" s="47" t="s">
        <v>8245</v>
      </c>
      <c r="H1346" s="47" t="s">
        <v>8241</v>
      </c>
      <c r="I1346" s="31" t="s">
        <v>15895</v>
      </c>
      <c r="J1346" s="31" t="s">
        <v>15896</v>
      </c>
      <c r="K1346" s="31" t="s">
        <v>15897</v>
      </c>
      <c r="L1346" s="31" t="s">
        <v>2727</v>
      </c>
      <c r="M1346" s="31"/>
      <c r="N1346" s="31" t="s">
        <v>11075</v>
      </c>
      <c r="O1346" s="31" t="s">
        <v>16036</v>
      </c>
      <c r="P1346" s="31" t="s">
        <v>16037</v>
      </c>
      <c r="Q1346" s="31" t="s">
        <v>11070</v>
      </c>
      <c r="R1346" s="31"/>
      <c r="S1346" s="31" t="s">
        <v>11071</v>
      </c>
      <c r="T1346" s="48" t="s">
        <v>18636</v>
      </c>
      <c r="U1346" s="91" t="s">
        <v>18611</v>
      </c>
      <c r="V1346" s="48" t="s">
        <v>3538</v>
      </c>
      <c r="W1346" s="48" t="s">
        <v>18739</v>
      </c>
      <c r="X1346" s="92" t="s">
        <v>18603</v>
      </c>
      <c r="Y1346" s="48" t="s">
        <v>1930</v>
      </c>
      <c r="Z1346" s="48" t="s">
        <v>20120</v>
      </c>
      <c r="AA1346" s="48" t="s">
        <v>3691</v>
      </c>
      <c r="AB1346" s="91"/>
      <c r="AC1346" s="93"/>
    </row>
    <row r="1347" spans="1:29" s="94" customFormat="1" ht="15.75">
      <c r="A1347" s="47" t="s">
        <v>11063</v>
      </c>
      <c r="B1347" s="47" t="s">
        <v>8198</v>
      </c>
      <c r="C1347" s="47"/>
      <c r="D1347" s="47" t="s">
        <v>8199</v>
      </c>
      <c r="E1347" s="47" t="s">
        <v>2927</v>
      </c>
      <c r="F1347" s="47" t="s">
        <v>8246</v>
      </c>
      <c r="G1347" s="47" t="s">
        <v>8247</v>
      </c>
      <c r="H1347" s="47" t="s">
        <v>8241</v>
      </c>
      <c r="I1347" s="31" t="s">
        <v>15895</v>
      </c>
      <c r="J1347" s="31" t="s">
        <v>15896</v>
      </c>
      <c r="K1347" s="31" t="s">
        <v>15897</v>
      </c>
      <c r="L1347" s="31" t="s">
        <v>11220</v>
      </c>
      <c r="M1347" s="31"/>
      <c r="N1347" s="31" t="s">
        <v>11075</v>
      </c>
      <c r="O1347" s="31" t="s">
        <v>16036</v>
      </c>
      <c r="P1347" s="31" t="s">
        <v>16037</v>
      </c>
      <c r="Q1347" s="31" t="s">
        <v>11070</v>
      </c>
      <c r="R1347" s="31"/>
      <c r="S1347" s="31" t="s">
        <v>11071</v>
      </c>
      <c r="T1347" s="48" t="s">
        <v>18636</v>
      </c>
      <c r="U1347" s="91" t="s">
        <v>18611</v>
      </c>
      <c r="V1347" s="48" t="s">
        <v>3538</v>
      </c>
      <c r="W1347" s="48" t="s">
        <v>18739</v>
      </c>
      <c r="X1347" s="92" t="s">
        <v>18603</v>
      </c>
      <c r="Y1347" s="48" t="s">
        <v>1930</v>
      </c>
      <c r="Z1347" s="48" t="s">
        <v>20120</v>
      </c>
      <c r="AA1347" s="48" t="s">
        <v>3691</v>
      </c>
      <c r="AB1347" s="91"/>
      <c r="AC1347" s="93"/>
    </row>
    <row r="1348" spans="1:29" s="94" customFormat="1" ht="15.75">
      <c r="A1348" s="47" t="s">
        <v>11063</v>
      </c>
      <c r="B1348" s="47" t="s">
        <v>8198</v>
      </c>
      <c r="C1348" s="47"/>
      <c r="D1348" s="47" t="s">
        <v>8199</v>
      </c>
      <c r="E1348" s="47" t="s">
        <v>2927</v>
      </c>
      <c r="F1348" s="47" t="s">
        <v>8248</v>
      </c>
      <c r="G1348" s="47" t="s">
        <v>8249</v>
      </c>
      <c r="H1348" s="47" t="s">
        <v>8241</v>
      </c>
      <c r="I1348" s="31" t="s">
        <v>15895</v>
      </c>
      <c r="J1348" s="31" t="s">
        <v>15896</v>
      </c>
      <c r="K1348" s="31" t="s">
        <v>15897</v>
      </c>
      <c r="L1348" s="31" t="s">
        <v>11224</v>
      </c>
      <c r="M1348" s="31"/>
      <c r="N1348" s="31" t="s">
        <v>11075</v>
      </c>
      <c r="O1348" s="31" t="s">
        <v>16036</v>
      </c>
      <c r="P1348" s="31" t="s">
        <v>16037</v>
      </c>
      <c r="Q1348" s="31" t="s">
        <v>11070</v>
      </c>
      <c r="R1348" s="31"/>
      <c r="S1348" s="31" t="s">
        <v>11071</v>
      </c>
      <c r="T1348" s="48" t="s">
        <v>18636</v>
      </c>
      <c r="U1348" s="91" t="s">
        <v>18611</v>
      </c>
      <c r="V1348" s="48" t="s">
        <v>3538</v>
      </c>
      <c r="W1348" s="48" t="s">
        <v>18739</v>
      </c>
      <c r="X1348" s="92" t="s">
        <v>18603</v>
      </c>
      <c r="Y1348" s="48" t="s">
        <v>1930</v>
      </c>
      <c r="Z1348" s="48" t="s">
        <v>20120</v>
      </c>
      <c r="AA1348" s="48" t="s">
        <v>3691</v>
      </c>
      <c r="AB1348" s="91"/>
      <c r="AC1348" s="93"/>
    </row>
    <row r="1349" spans="1:29" s="94" customFormat="1" ht="15.75">
      <c r="A1349" s="47" t="s">
        <v>11063</v>
      </c>
      <c r="B1349" s="47" t="s">
        <v>8198</v>
      </c>
      <c r="C1349" s="47"/>
      <c r="D1349" s="47" t="s">
        <v>8199</v>
      </c>
      <c r="E1349" s="47" t="s">
        <v>2927</v>
      </c>
      <c r="F1349" s="47" t="s">
        <v>8250</v>
      </c>
      <c r="G1349" s="47" t="s">
        <v>8251</v>
      </c>
      <c r="H1349" s="47" t="s">
        <v>8241</v>
      </c>
      <c r="I1349" s="31" t="s">
        <v>15895</v>
      </c>
      <c r="J1349" s="31" t="s">
        <v>15896</v>
      </c>
      <c r="K1349" s="31" t="s">
        <v>15897</v>
      </c>
      <c r="L1349" s="31" t="s">
        <v>11228</v>
      </c>
      <c r="M1349" s="31"/>
      <c r="N1349" s="31" t="s">
        <v>11075</v>
      </c>
      <c r="O1349" s="31" t="s">
        <v>16036</v>
      </c>
      <c r="P1349" s="31" t="s">
        <v>16037</v>
      </c>
      <c r="Q1349" s="31" t="s">
        <v>11070</v>
      </c>
      <c r="R1349" s="31"/>
      <c r="S1349" s="31" t="s">
        <v>11071</v>
      </c>
      <c r="T1349" s="48" t="s">
        <v>18636</v>
      </c>
      <c r="U1349" s="91" t="s">
        <v>18611</v>
      </c>
      <c r="V1349" s="48" t="s">
        <v>3538</v>
      </c>
      <c r="W1349" s="48" t="s">
        <v>18739</v>
      </c>
      <c r="X1349" s="92" t="s">
        <v>18603</v>
      </c>
      <c r="Y1349" s="48" t="s">
        <v>1930</v>
      </c>
      <c r="Z1349" s="48" t="s">
        <v>20120</v>
      </c>
      <c r="AA1349" s="48" t="s">
        <v>3691</v>
      </c>
      <c r="AB1349" s="91"/>
      <c r="AC1349" s="93"/>
    </row>
    <row r="1350" spans="1:29" s="94" customFormat="1" ht="15.75">
      <c r="A1350" s="47" t="s">
        <v>11063</v>
      </c>
      <c r="B1350" s="47" t="s">
        <v>8198</v>
      </c>
      <c r="C1350" s="47"/>
      <c r="D1350" s="47" t="s">
        <v>8199</v>
      </c>
      <c r="E1350" s="47" t="s">
        <v>2927</v>
      </c>
      <c r="F1350" s="47" t="s">
        <v>8253</v>
      </c>
      <c r="G1350" s="47" t="s">
        <v>8254</v>
      </c>
      <c r="H1350" s="47" t="s">
        <v>8252</v>
      </c>
      <c r="I1350" s="31" t="s">
        <v>15895</v>
      </c>
      <c r="J1350" s="31" t="s">
        <v>15896</v>
      </c>
      <c r="K1350" s="31" t="s">
        <v>15897</v>
      </c>
      <c r="L1350" s="31" t="s">
        <v>11325</v>
      </c>
      <c r="M1350" s="31"/>
      <c r="N1350" s="31" t="s">
        <v>11075</v>
      </c>
      <c r="O1350" s="31" t="s">
        <v>16038</v>
      </c>
      <c r="P1350" s="31" t="s">
        <v>12200</v>
      </c>
      <c r="Q1350" s="31" t="s">
        <v>11070</v>
      </c>
      <c r="R1350" s="31"/>
      <c r="S1350" s="31" t="s">
        <v>11071</v>
      </c>
      <c r="T1350" s="48" t="s">
        <v>18636</v>
      </c>
      <c r="U1350" s="91" t="s">
        <v>18611</v>
      </c>
      <c r="V1350" s="48" t="s">
        <v>3538</v>
      </c>
      <c r="W1350" s="48" t="s">
        <v>18739</v>
      </c>
      <c r="X1350" s="92" t="s">
        <v>18603</v>
      </c>
      <c r="Y1350" s="48" t="s">
        <v>1930</v>
      </c>
      <c r="Z1350" s="48" t="s">
        <v>20121</v>
      </c>
      <c r="AA1350" s="48" t="s">
        <v>3691</v>
      </c>
      <c r="AB1350" s="91"/>
      <c r="AC1350" s="93"/>
    </row>
    <row r="1351" spans="1:29" s="94" customFormat="1" ht="15.75">
      <c r="A1351" s="47" t="s">
        <v>11063</v>
      </c>
      <c r="B1351" s="47" t="s">
        <v>8198</v>
      </c>
      <c r="C1351" s="47"/>
      <c r="D1351" s="47" t="s">
        <v>8199</v>
      </c>
      <c r="E1351" s="47" t="s">
        <v>2927</v>
      </c>
      <c r="F1351" s="47" t="s">
        <v>8255</v>
      </c>
      <c r="G1351" s="47" t="s">
        <v>8256</v>
      </c>
      <c r="H1351" s="47" t="s">
        <v>8252</v>
      </c>
      <c r="I1351" s="31" t="s">
        <v>15895</v>
      </c>
      <c r="J1351" s="31" t="s">
        <v>15896</v>
      </c>
      <c r="K1351" s="31" t="s">
        <v>15897</v>
      </c>
      <c r="L1351" s="31" t="s">
        <v>11327</v>
      </c>
      <c r="M1351" s="31"/>
      <c r="N1351" s="31" t="s">
        <v>11075</v>
      </c>
      <c r="O1351" s="31" t="s">
        <v>16038</v>
      </c>
      <c r="P1351" s="31" t="s">
        <v>12200</v>
      </c>
      <c r="Q1351" s="31" t="s">
        <v>11070</v>
      </c>
      <c r="R1351" s="31"/>
      <c r="S1351" s="31" t="s">
        <v>11071</v>
      </c>
      <c r="T1351" s="48" t="s">
        <v>18636</v>
      </c>
      <c r="U1351" s="91" t="s">
        <v>18611</v>
      </c>
      <c r="V1351" s="48" t="s">
        <v>3538</v>
      </c>
      <c r="W1351" s="48" t="s">
        <v>18739</v>
      </c>
      <c r="X1351" s="92" t="s">
        <v>18603</v>
      </c>
      <c r="Y1351" s="48" t="s">
        <v>1930</v>
      </c>
      <c r="Z1351" s="48" t="s">
        <v>20121</v>
      </c>
      <c r="AA1351" s="48" t="s">
        <v>3691</v>
      </c>
      <c r="AB1351" s="91"/>
      <c r="AC1351" s="93"/>
    </row>
    <row r="1352" spans="1:29" s="94" customFormat="1" ht="15.75">
      <c r="A1352" s="47" t="s">
        <v>11063</v>
      </c>
      <c r="B1352" s="47" t="s">
        <v>8198</v>
      </c>
      <c r="C1352" s="47"/>
      <c r="D1352" s="47" t="s">
        <v>8199</v>
      </c>
      <c r="E1352" s="47" t="s">
        <v>2927</v>
      </c>
      <c r="F1352" s="47" t="s">
        <v>8257</v>
      </c>
      <c r="G1352" s="47" t="s">
        <v>8258</v>
      </c>
      <c r="H1352" s="47" t="s">
        <v>8252</v>
      </c>
      <c r="I1352" s="31" t="s">
        <v>15895</v>
      </c>
      <c r="J1352" s="31" t="s">
        <v>15896</v>
      </c>
      <c r="K1352" s="31" t="s">
        <v>15897</v>
      </c>
      <c r="L1352" s="31" t="s">
        <v>11332</v>
      </c>
      <c r="M1352" s="31"/>
      <c r="N1352" s="31" t="s">
        <v>11075</v>
      </c>
      <c r="O1352" s="31" t="s">
        <v>16038</v>
      </c>
      <c r="P1352" s="31" t="s">
        <v>12200</v>
      </c>
      <c r="Q1352" s="31" t="s">
        <v>11070</v>
      </c>
      <c r="R1352" s="31"/>
      <c r="S1352" s="31" t="s">
        <v>11071</v>
      </c>
      <c r="T1352" s="48" t="s">
        <v>18636</v>
      </c>
      <c r="U1352" s="91" t="s">
        <v>18611</v>
      </c>
      <c r="V1352" s="48" t="s">
        <v>3538</v>
      </c>
      <c r="W1352" s="48" t="s">
        <v>18739</v>
      </c>
      <c r="X1352" s="92" t="s">
        <v>18603</v>
      </c>
      <c r="Y1352" s="48" t="s">
        <v>1930</v>
      </c>
      <c r="Z1352" s="48" t="s">
        <v>20121</v>
      </c>
      <c r="AA1352" s="48" t="s">
        <v>3691</v>
      </c>
      <c r="AB1352" s="91"/>
      <c r="AC1352" s="93"/>
    </row>
    <row r="1353" spans="1:29" s="94" customFormat="1" ht="15.75">
      <c r="A1353" s="47" t="s">
        <v>11063</v>
      </c>
      <c r="B1353" s="47" t="s">
        <v>8198</v>
      </c>
      <c r="C1353" s="47"/>
      <c r="D1353" s="47" t="s">
        <v>8199</v>
      </c>
      <c r="E1353" s="47" t="s">
        <v>2927</v>
      </c>
      <c r="F1353" s="47" t="s">
        <v>8259</v>
      </c>
      <c r="G1353" s="47" t="s">
        <v>8260</v>
      </c>
      <c r="H1353" s="47" t="s">
        <v>8252</v>
      </c>
      <c r="I1353" s="31" t="s">
        <v>15895</v>
      </c>
      <c r="J1353" s="31" t="s">
        <v>15896</v>
      </c>
      <c r="K1353" s="31" t="s">
        <v>15897</v>
      </c>
      <c r="L1353" s="31" t="s">
        <v>11337</v>
      </c>
      <c r="M1353" s="31"/>
      <c r="N1353" s="31" t="s">
        <v>11075</v>
      </c>
      <c r="O1353" s="31" t="s">
        <v>16038</v>
      </c>
      <c r="P1353" s="31" t="s">
        <v>12200</v>
      </c>
      <c r="Q1353" s="31" t="s">
        <v>11070</v>
      </c>
      <c r="R1353" s="31"/>
      <c r="S1353" s="31" t="s">
        <v>11071</v>
      </c>
      <c r="T1353" s="48" t="s">
        <v>18636</v>
      </c>
      <c r="U1353" s="91" t="s">
        <v>18611</v>
      </c>
      <c r="V1353" s="48" t="s">
        <v>3538</v>
      </c>
      <c r="W1353" s="48" t="s">
        <v>18739</v>
      </c>
      <c r="X1353" s="92" t="s">
        <v>18603</v>
      </c>
      <c r="Y1353" s="48" t="s">
        <v>1930</v>
      </c>
      <c r="Z1353" s="48" t="s">
        <v>20121</v>
      </c>
      <c r="AA1353" s="48" t="s">
        <v>3691</v>
      </c>
      <c r="AB1353" s="91"/>
      <c r="AC1353" s="93"/>
    </row>
    <row r="1354" spans="1:29" s="94" customFormat="1" ht="15.75">
      <c r="A1354" s="47" t="s">
        <v>11063</v>
      </c>
      <c r="B1354" s="47" t="s">
        <v>8198</v>
      </c>
      <c r="C1354" s="47"/>
      <c r="D1354" s="47" t="s">
        <v>8199</v>
      </c>
      <c r="E1354" s="47" t="s">
        <v>2927</v>
      </c>
      <c r="F1354" s="47" t="s">
        <v>8261</v>
      </c>
      <c r="G1354" s="47" t="s">
        <v>8262</v>
      </c>
      <c r="H1354" s="47" t="s">
        <v>8252</v>
      </c>
      <c r="I1354" s="31" t="s">
        <v>15895</v>
      </c>
      <c r="J1354" s="31" t="s">
        <v>15896</v>
      </c>
      <c r="K1354" s="31" t="s">
        <v>15897</v>
      </c>
      <c r="L1354" s="31" t="s">
        <v>11342</v>
      </c>
      <c r="M1354" s="31"/>
      <c r="N1354" s="31" t="s">
        <v>11075</v>
      </c>
      <c r="O1354" s="31" t="s">
        <v>16038</v>
      </c>
      <c r="P1354" s="31" t="s">
        <v>12200</v>
      </c>
      <c r="Q1354" s="31" t="s">
        <v>11070</v>
      </c>
      <c r="R1354" s="31"/>
      <c r="S1354" s="31" t="s">
        <v>11071</v>
      </c>
      <c r="T1354" s="48" t="s">
        <v>18636</v>
      </c>
      <c r="U1354" s="91" t="s">
        <v>18611</v>
      </c>
      <c r="V1354" s="48" t="s">
        <v>3538</v>
      </c>
      <c r="W1354" s="48" t="s">
        <v>18739</v>
      </c>
      <c r="X1354" s="92" t="s">
        <v>18603</v>
      </c>
      <c r="Y1354" s="48" t="s">
        <v>1930</v>
      </c>
      <c r="Z1354" s="48" t="s">
        <v>20121</v>
      </c>
      <c r="AA1354" s="48" t="s">
        <v>3691</v>
      </c>
      <c r="AB1354" s="91"/>
      <c r="AC1354" s="93"/>
    </row>
    <row r="1355" spans="1:29" s="94" customFormat="1" ht="15.75">
      <c r="A1355" s="47" t="s">
        <v>11063</v>
      </c>
      <c r="B1355" s="47" t="s">
        <v>8198</v>
      </c>
      <c r="C1355" s="47"/>
      <c r="D1355" s="47" t="s">
        <v>8199</v>
      </c>
      <c r="E1355" s="47" t="s">
        <v>2927</v>
      </c>
      <c r="F1355" s="47" t="s">
        <v>8209</v>
      </c>
      <c r="G1355" s="47" t="s">
        <v>8210</v>
      </c>
      <c r="H1355" s="47" t="s">
        <v>8208</v>
      </c>
      <c r="I1355" s="31" t="s">
        <v>15895</v>
      </c>
      <c r="J1355" s="31" t="s">
        <v>15896</v>
      </c>
      <c r="K1355" s="31" t="s">
        <v>15897</v>
      </c>
      <c r="L1355" s="31" t="s">
        <v>11347</v>
      </c>
      <c r="M1355" s="31"/>
      <c r="N1355" s="31" t="s">
        <v>11075</v>
      </c>
      <c r="O1355" s="31" t="s">
        <v>16039</v>
      </c>
      <c r="P1355" s="31" t="s">
        <v>14039</v>
      </c>
      <c r="Q1355" s="31" t="s">
        <v>11070</v>
      </c>
      <c r="R1355" s="31"/>
      <c r="S1355" s="31" t="s">
        <v>11071</v>
      </c>
      <c r="T1355" s="48" t="s">
        <v>18636</v>
      </c>
      <c r="U1355" s="91" t="s">
        <v>18611</v>
      </c>
      <c r="V1355" s="48" t="s">
        <v>3538</v>
      </c>
      <c r="W1355" s="48" t="s">
        <v>18739</v>
      </c>
      <c r="X1355" s="92" t="s">
        <v>18603</v>
      </c>
      <c r="Y1355" s="48" t="s">
        <v>1930</v>
      </c>
      <c r="Z1355" s="48" t="s">
        <v>20122</v>
      </c>
      <c r="AA1355" s="48" t="s">
        <v>3691</v>
      </c>
      <c r="AB1355" s="91"/>
      <c r="AC1355" s="93"/>
    </row>
    <row r="1356" spans="1:29" s="94" customFormat="1" ht="15.75">
      <c r="A1356" s="47" t="s">
        <v>11063</v>
      </c>
      <c r="B1356" s="47" t="s">
        <v>8198</v>
      </c>
      <c r="C1356" s="47"/>
      <c r="D1356" s="47" t="s">
        <v>8199</v>
      </c>
      <c r="E1356" s="47" t="s">
        <v>2927</v>
      </c>
      <c r="F1356" s="47" t="s">
        <v>8211</v>
      </c>
      <c r="G1356" s="47" t="s">
        <v>8212</v>
      </c>
      <c r="H1356" s="47" t="s">
        <v>8208</v>
      </c>
      <c r="I1356" s="31" t="s">
        <v>15895</v>
      </c>
      <c r="J1356" s="31" t="s">
        <v>15896</v>
      </c>
      <c r="K1356" s="31" t="s">
        <v>15897</v>
      </c>
      <c r="L1356" s="31" t="s">
        <v>11349</v>
      </c>
      <c r="M1356" s="31"/>
      <c r="N1356" s="31" t="s">
        <v>11075</v>
      </c>
      <c r="O1356" s="31" t="s">
        <v>16039</v>
      </c>
      <c r="P1356" s="31" t="s">
        <v>14039</v>
      </c>
      <c r="Q1356" s="31" t="s">
        <v>11070</v>
      </c>
      <c r="R1356" s="31"/>
      <c r="S1356" s="31" t="s">
        <v>11071</v>
      </c>
      <c r="T1356" s="48" t="s">
        <v>18636</v>
      </c>
      <c r="U1356" s="91" t="s">
        <v>18611</v>
      </c>
      <c r="V1356" s="48" t="s">
        <v>3538</v>
      </c>
      <c r="W1356" s="48" t="s">
        <v>18739</v>
      </c>
      <c r="X1356" s="92" t="s">
        <v>18603</v>
      </c>
      <c r="Y1356" s="48" t="s">
        <v>1930</v>
      </c>
      <c r="Z1356" s="48" t="s">
        <v>20122</v>
      </c>
      <c r="AA1356" s="48" t="s">
        <v>3691</v>
      </c>
      <c r="AB1356" s="91"/>
      <c r="AC1356" s="93"/>
    </row>
    <row r="1357" spans="1:29" s="94" customFormat="1" ht="15.75">
      <c r="A1357" s="47" t="s">
        <v>11063</v>
      </c>
      <c r="B1357" s="47" t="s">
        <v>8198</v>
      </c>
      <c r="C1357" s="47"/>
      <c r="D1357" s="47" t="s">
        <v>8199</v>
      </c>
      <c r="E1357" s="47" t="s">
        <v>2927</v>
      </c>
      <c r="F1357" s="47" t="s">
        <v>8213</v>
      </c>
      <c r="G1357" s="47" t="s">
        <v>8214</v>
      </c>
      <c r="H1357" s="47" t="s">
        <v>8208</v>
      </c>
      <c r="I1357" s="31" t="s">
        <v>15895</v>
      </c>
      <c r="J1357" s="31" t="s">
        <v>15896</v>
      </c>
      <c r="K1357" s="31" t="s">
        <v>15897</v>
      </c>
      <c r="L1357" s="31" t="s">
        <v>11354</v>
      </c>
      <c r="M1357" s="31"/>
      <c r="N1357" s="31" t="s">
        <v>11075</v>
      </c>
      <c r="O1357" s="31" t="s">
        <v>16039</v>
      </c>
      <c r="P1357" s="31" t="s">
        <v>14039</v>
      </c>
      <c r="Q1357" s="31" t="s">
        <v>11070</v>
      </c>
      <c r="R1357" s="31"/>
      <c r="S1357" s="31" t="s">
        <v>11071</v>
      </c>
      <c r="T1357" s="48" t="s">
        <v>18636</v>
      </c>
      <c r="U1357" s="91" t="s">
        <v>18611</v>
      </c>
      <c r="V1357" s="48" t="s">
        <v>3538</v>
      </c>
      <c r="W1357" s="48" t="s">
        <v>18739</v>
      </c>
      <c r="X1357" s="92" t="s">
        <v>18603</v>
      </c>
      <c r="Y1357" s="48" t="s">
        <v>1930</v>
      </c>
      <c r="Z1357" s="48" t="s">
        <v>20122</v>
      </c>
      <c r="AA1357" s="48" t="s">
        <v>3691</v>
      </c>
      <c r="AB1357" s="91"/>
      <c r="AC1357" s="93"/>
    </row>
    <row r="1358" spans="1:29" s="94" customFormat="1" ht="15.75">
      <c r="A1358" s="47" t="s">
        <v>11063</v>
      </c>
      <c r="B1358" s="47" t="s">
        <v>8198</v>
      </c>
      <c r="C1358" s="47"/>
      <c r="D1358" s="47" t="s">
        <v>8199</v>
      </c>
      <c r="E1358" s="47" t="s">
        <v>2927</v>
      </c>
      <c r="F1358" s="47" t="s">
        <v>8215</v>
      </c>
      <c r="G1358" s="47" t="s">
        <v>8216</v>
      </c>
      <c r="H1358" s="47" t="s">
        <v>8208</v>
      </c>
      <c r="I1358" s="31" t="s">
        <v>15895</v>
      </c>
      <c r="J1358" s="31" t="s">
        <v>15896</v>
      </c>
      <c r="K1358" s="31" t="s">
        <v>15897</v>
      </c>
      <c r="L1358" s="31" t="s">
        <v>11357</v>
      </c>
      <c r="M1358" s="31"/>
      <c r="N1358" s="31" t="s">
        <v>11075</v>
      </c>
      <c r="O1358" s="31" t="s">
        <v>16039</v>
      </c>
      <c r="P1358" s="31" t="s">
        <v>14039</v>
      </c>
      <c r="Q1358" s="31" t="s">
        <v>11070</v>
      </c>
      <c r="R1358" s="31"/>
      <c r="S1358" s="31" t="s">
        <v>11071</v>
      </c>
      <c r="T1358" s="48" t="s">
        <v>18636</v>
      </c>
      <c r="U1358" s="91" t="s">
        <v>18611</v>
      </c>
      <c r="V1358" s="48" t="s">
        <v>3538</v>
      </c>
      <c r="W1358" s="48" t="s">
        <v>18739</v>
      </c>
      <c r="X1358" s="92" t="s">
        <v>18603</v>
      </c>
      <c r="Y1358" s="48" t="s">
        <v>1930</v>
      </c>
      <c r="Z1358" s="48" t="s">
        <v>20122</v>
      </c>
      <c r="AA1358" s="48" t="s">
        <v>3691</v>
      </c>
      <c r="AB1358" s="91"/>
      <c r="AC1358" s="93"/>
    </row>
    <row r="1359" spans="1:29" s="94" customFormat="1" ht="15.75">
      <c r="A1359" s="47" t="s">
        <v>11063</v>
      </c>
      <c r="B1359" s="47" t="s">
        <v>8198</v>
      </c>
      <c r="C1359" s="47"/>
      <c r="D1359" s="47" t="s">
        <v>8199</v>
      </c>
      <c r="E1359" s="47" t="s">
        <v>2927</v>
      </c>
      <c r="F1359" s="47" t="s">
        <v>8217</v>
      </c>
      <c r="G1359" s="47" t="s">
        <v>8218</v>
      </c>
      <c r="H1359" s="47" t="s">
        <v>8208</v>
      </c>
      <c r="I1359" s="31" t="s">
        <v>15895</v>
      </c>
      <c r="J1359" s="31" t="s">
        <v>15896</v>
      </c>
      <c r="K1359" s="31" t="s">
        <v>15897</v>
      </c>
      <c r="L1359" s="31" t="s">
        <v>11359</v>
      </c>
      <c r="M1359" s="31"/>
      <c r="N1359" s="31" t="s">
        <v>11075</v>
      </c>
      <c r="O1359" s="31" t="s">
        <v>16039</v>
      </c>
      <c r="P1359" s="31" t="s">
        <v>14039</v>
      </c>
      <c r="Q1359" s="31" t="s">
        <v>11070</v>
      </c>
      <c r="R1359" s="31"/>
      <c r="S1359" s="31" t="s">
        <v>11071</v>
      </c>
      <c r="T1359" s="48" t="s">
        <v>18636</v>
      </c>
      <c r="U1359" s="91" t="s">
        <v>18611</v>
      </c>
      <c r="V1359" s="48" t="s">
        <v>3538</v>
      </c>
      <c r="W1359" s="48" t="s">
        <v>18739</v>
      </c>
      <c r="X1359" s="92" t="s">
        <v>18603</v>
      </c>
      <c r="Y1359" s="48" t="s">
        <v>1930</v>
      </c>
      <c r="Z1359" s="48" t="s">
        <v>20122</v>
      </c>
      <c r="AA1359" s="48" t="s">
        <v>3691</v>
      </c>
      <c r="AB1359" s="91"/>
      <c r="AC1359" s="93"/>
    </row>
    <row r="1360" spans="1:29" s="94" customFormat="1" ht="15.75">
      <c r="A1360" s="47" t="s">
        <v>11063</v>
      </c>
      <c r="B1360" s="47" t="s">
        <v>8198</v>
      </c>
      <c r="C1360" s="47"/>
      <c r="D1360" s="47" t="s">
        <v>8199</v>
      </c>
      <c r="E1360" s="47" t="s">
        <v>2927</v>
      </c>
      <c r="F1360" s="47" t="s">
        <v>8220</v>
      </c>
      <c r="G1360" s="47" t="s">
        <v>8221</v>
      </c>
      <c r="H1360" s="47" t="s">
        <v>8219</v>
      </c>
      <c r="I1360" s="31" t="s">
        <v>15895</v>
      </c>
      <c r="J1360" s="31" t="s">
        <v>15896</v>
      </c>
      <c r="K1360" s="31" t="s">
        <v>15897</v>
      </c>
      <c r="L1360" s="31" t="s">
        <v>11137</v>
      </c>
      <c r="M1360" s="31"/>
      <c r="N1360" s="31" t="s">
        <v>11075</v>
      </c>
      <c r="O1360" s="31" t="s">
        <v>16040</v>
      </c>
      <c r="P1360" s="31" t="s">
        <v>16041</v>
      </c>
      <c r="Q1360" s="31" t="s">
        <v>11070</v>
      </c>
      <c r="R1360" s="31"/>
      <c r="S1360" s="31" t="s">
        <v>11071</v>
      </c>
      <c r="T1360" s="48" t="s">
        <v>18636</v>
      </c>
      <c r="U1360" s="91" t="s">
        <v>18611</v>
      </c>
      <c r="V1360" s="48" t="s">
        <v>3538</v>
      </c>
      <c r="W1360" s="48" t="s">
        <v>18739</v>
      </c>
      <c r="X1360" s="92" t="s">
        <v>18603</v>
      </c>
      <c r="Y1360" s="48" t="s">
        <v>1930</v>
      </c>
      <c r="Z1360" s="48" t="s">
        <v>20123</v>
      </c>
      <c r="AA1360" s="48" t="s">
        <v>3691</v>
      </c>
      <c r="AB1360" s="91"/>
      <c r="AC1360" s="93"/>
    </row>
    <row r="1361" spans="1:29" s="94" customFormat="1" ht="15.75">
      <c r="A1361" s="47" t="s">
        <v>11063</v>
      </c>
      <c r="B1361" s="47" t="s">
        <v>8198</v>
      </c>
      <c r="C1361" s="47"/>
      <c r="D1361" s="47" t="s">
        <v>8199</v>
      </c>
      <c r="E1361" s="47" t="s">
        <v>2927</v>
      </c>
      <c r="F1361" s="47" t="s">
        <v>8222</v>
      </c>
      <c r="G1361" s="47" t="s">
        <v>8223</v>
      </c>
      <c r="H1361" s="47" t="s">
        <v>8219</v>
      </c>
      <c r="I1361" s="31" t="s">
        <v>15895</v>
      </c>
      <c r="J1361" s="31" t="s">
        <v>15896</v>
      </c>
      <c r="K1361" s="31" t="s">
        <v>15897</v>
      </c>
      <c r="L1361" s="31" t="s">
        <v>11142</v>
      </c>
      <c r="M1361" s="31"/>
      <c r="N1361" s="31" t="s">
        <v>11075</v>
      </c>
      <c r="O1361" s="31" t="s">
        <v>16040</v>
      </c>
      <c r="P1361" s="31" t="s">
        <v>16041</v>
      </c>
      <c r="Q1361" s="31" t="s">
        <v>11070</v>
      </c>
      <c r="R1361" s="31"/>
      <c r="S1361" s="31" t="s">
        <v>11071</v>
      </c>
      <c r="T1361" s="48" t="s">
        <v>18636</v>
      </c>
      <c r="U1361" s="91" t="s">
        <v>18611</v>
      </c>
      <c r="V1361" s="48" t="s">
        <v>3538</v>
      </c>
      <c r="W1361" s="48" t="s">
        <v>18739</v>
      </c>
      <c r="X1361" s="92" t="s">
        <v>18603</v>
      </c>
      <c r="Y1361" s="48" t="s">
        <v>1930</v>
      </c>
      <c r="Z1361" s="48" t="s">
        <v>20123</v>
      </c>
      <c r="AA1361" s="48" t="s">
        <v>3691</v>
      </c>
      <c r="AB1361" s="91"/>
      <c r="AC1361" s="93"/>
    </row>
    <row r="1362" spans="1:29" s="94" customFormat="1" ht="15.75">
      <c r="A1362" s="47" t="s">
        <v>11063</v>
      </c>
      <c r="B1362" s="47" t="s">
        <v>8198</v>
      </c>
      <c r="C1362" s="47"/>
      <c r="D1362" s="47" t="s">
        <v>8199</v>
      </c>
      <c r="E1362" s="47" t="s">
        <v>2927</v>
      </c>
      <c r="F1362" s="47" t="s">
        <v>8224</v>
      </c>
      <c r="G1362" s="47" t="s">
        <v>8225</v>
      </c>
      <c r="H1362" s="47" t="s">
        <v>8219</v>
      </c>
      <c r="I1362" s="31" t="s">
        <v>15895</v>
      </c>
      <c r="J1362" s="31" t="s">
        <v>15896</v>
      </c>
      <c r="K1362" s="31" t="s">
        <v>15897</v>
      </c>
      <c r="L1362" s="31" t="s">
        <v>11147</v>
      </c>
      <c r="M1362" s="31"/>
      <c r="N1362" s="31" t="s">
        <v>11075</v>
      </c>
      <c r="O1362" s="31" t="s">
        <v>16040</v>
      </c>
      <c r="P1362" s="31" t="s">
        <v>16041</v>
      </c>
      <c r="Q1362" s="31" t="s">
        <v>11070</v>
      </c>
      <c r="R1362" s="31"/>
      <c r="S1362" s="31" t="s">
        <v>11071</v>
      </c>
      <c r="T1362" s="48" t="s">
        <v>18636</v>
      </c>
      <c r="U1362" s="91" t="s">
        <v>18611</v>
      </c>
      <c r="V1362" s="48" t="s">
        <v>3538</v>
      </c>
      <c r="W1362" s="48" t="s">
        <v>18739</v>
      </c>
      <c r="X1362" s="92" t="s">
        <v>18603</v>
      </c>
      <c r="Y1362" s="48" t="s">
        <v>1930</v>
      </c>
      <c r="Z1362" s="48" t="s">
        <v>20123</v>
      </c>
      <c r="AA1362" s="48" t="s">
        <v>3691</v>
      </c>
      <c r="AB1362" s="91"/>
      <c r="AC1362" s="93"/>
    </row>
    <row r="1363" spans="1:29" s="94" customFormat="1" ht="15.75">
      <c r="A1363" s="47" t="s">
        <v>11063</v>
      </c>
      <c r="B1363" s="47" t="s">
        <v>8198</v>
      </c>
      <c r="C1363" s="47"/>
      <c r="D1363" s="47" t="s">
        <v>8199</v>
      </c>
      <c r="E1363" s="47" t="s">
        <v>2927</v>
      </c>
      <c r="F1363" s="47" t="s">
        <v>8226</v>
      </c>
      <c r="G1363" s="47" t="s">
        <v>8227</v>
      </c>
      <c r="H1363" s="47" t="s">
        <v>8219</v>
      </c>
      <c r="I1363" s="31" t="s">
        <v>15895</v>
      </c>
      <c r="J1363" s="31" t="s">
        <v>15896</v>
      </c>
      <c r="K1363" s="31" t="s">
        <v>15897</v>
      </c>
      <c r="L1363" s="31" t="s">
        <v>11152</v>
      </c>
      <c r="M1363" s="31"/>
      <c r="N1363" s="31" t="s">
        <v>11075</v>
      </c>
      <c r="O1363" s="31" t="s">
        <v>16040</v>
      </c>
      <c r="P1363" s="31" t="s">
        <v>16041</v>
      </c>
      <c r="Q1363" s="31" t="s">
        <v>11070</v>
      </c>
      <c r="R1363" s="31"/>
      <c r="S1363" s="31" t="s">
        <v>11071</v>
      </c>
      <c r="T1363" s="48" t="s">
        <v>18636</v>
      </c>
      <c r="U1363" s="91" t="s">
        <v>18611</v>
      </c>
      <c r="V1363" s="48" t="s">
        <v>3538</v>
      </c>
      <c r="W1363" s="48" t="s">
        <v>18739</v>
      </c>
      <c r="X1363" s="92" t="s">
        <v>18603</v>
      </c>
      <c r="Y1363" s="48" t="s">
        <v>1930</v>
      </c>
      <c r="Z1363" s="48" t="s">
        <v>20123</v>
      </c>
      <c r="AA1363" s="48" t="s">
        <v>3691</v>
      </c>
      <c r="AB1363" s="91"/>
      <c r="AC1363" s="93"/>
    </row>
    <row r="1364" spans="1:29" s="94" customFormat="1" ht="15.75">
      <c r="A1364" s="47" t="s">
        <v>11063</v>
      </c>
      <c r="B1364" s="47" t="s">
        <v>8198</v>
      </c>
      <c r="C1364" s="47"/>
      <c r="D1364" s="47" t="s">
        <v>8199</v>
      </c>
      <c r="E1364" s="47" t="s">
        <v>2927</v>
      </c>
      <c r="F1364" s="47" t="s">
        <v>8228</v>
      </c>
      <c r="G1364" s="47" t="s">
        <v>8229</v>
      </c>
      <c r="H1364" s="47" t="s">
        <v>8219</v>
      </c>
      <c r="I1364" s="31" t="s">
        <v>15895</v>
      </c>
      <c r="J1364" s="31" t="s">
        <v>15896</v>
      </c>
      <c r="K1364" s="31" t="s">
        <v>15897</v>
      </c>
      <c r="L1364" s="31" t="s">
        <v>11157</v>
      </c>
      <c r="M1364" s="31"/>
      <c r="N1364" s="31" t="s">
        <v>11075</v>
      </c>
      <c r="O1364" s="31" t="s">
        <v>16040</v>
      </c>
      <c r="P1364" s="31" t="s">
        <v>16041</v>
      </c>
      <c r="Q1364" s="31" t="s">
        <v>11070</v>
      </c>
      <c r="R1364" s="31"/>
      <c r="S1364" s="31" t="s">
        <v>11071</v>
      </c>
      <c r="T1364" s="48" t="s">
        <v>18636</v>
      </c>
      <c r="U1364" s="91" t="s">
        <v>18611</v>
      </c>
      <c r="V1364" s="48" t="s">
        <v>3538</v>
      </c>
      <c r="W1364" s="48" t="s">
        <v>18739</v>
      </c>
      <c r="X1364" s="92" t="s">
        <v>18603</v>
      </c>
      <c r="Y1364" s="48" t="s">
        <v>1930</v>
      </c>
      <c r="Z1364" s="48" t="s">
        <v>20123</v>
      </c>
      <c r="AA1364" s="48" t="s">
        <v>3691</v>
      </c>
      <c r="AB1364" s="91"/>
      <c r="AC1364" s="93"/>
    </row>
    <row r="1365" spans="1:29" s="33" customFormat="1" ht="15.75">
      <c r="A1365" s="31" t="s">
        <v>11063</v>
      </c>
      <c r="B1365" s="31" t="s">
        <v>8198</v>
      </c>
      <c r="C1365" s="31"/>
      <c r="D1365" s="31" t="s">
        <v>8199</v>
      </c>
      <c r="E1365" s="31" t="s">
        <v>2927</v>
      </c>
      <c r="F1365" s="31" t="s">
        <v>9171</v>
      </c>
      <c r="G1365" s="31" t="s">
        <v>9172</v>
      </c>
      <c r="H1365" s="31" t="s">
        <v>9170</v>
      </c>
      <c r="I1365" s="31" t="s">
        <v>15900</v>
      </c>
      <c r="J1365" s="31" t="s">
        <v>15901</v>
      </c>
      <c r="K1365" s="31" t="s">
        <v>15902</v>
      </c>
      <c r="L1365" s="31" t="s">
        <v>2681</v>
      </c>
      <c r="M1365" s="31"/>
      <c r="N1365" s="31" t="s">
        <v>11075</v>
      </c>
      <c r="O1365" s="31" t="s">
        <v>16042</v>
      </c>
      <c r="P1365" s="31" t="s">
        <v>14039</v>
      </c>
      <c r="Q1365" s="31" t="s">
        <v>11070</v>
      </c>
      <c r="R1365" s="31"/>
      <c r="S1365" s="31" t="s">
        <v>11071</v>
      </c>
      <c r="T1365" s="49" t="s">
        <v>18636</v>
      </c>
      <c r="U1365" s="83" t="s">
        <v>18605</v>
      </c>
      <c r="V1365" s="49" t="s">
        <v>3537</v>
      </c>
      <c r="W1365" s="49" t="s">
        <v>18738</v>
      </c>
      <c r="X1365" s="32" t="s">
        <v>18603</v>
      </c>
      <c r="Y1365" s="49" t="s">
        <v>1930</v>
      </c>
      <c r="Z1365" s="49" t="s">
        <v>20124</v>
      </c>
      <c r="AA1365" s="49" t="s">
        <v>3691</v>
      </c>
      <c r="AB1365" s="83"/>
      <c r="AC1365" s="38"/>
    </row>
    <row r="1366" spans="1:29" s="33" customFormat="1" ht="15.75">
      <c r="A1366" s="31" t="s">
        <v>11063</v>
      </c>
      <c r="B1366" s="31" t="s">
        <v>8198</v>
      </c>
      <c r="C1366" s="31"/>
      <c r="D1366" s="31" t="s">
        <v>8199</v>
      </c>
      <c r="E1366" s="31" t="s">
        <v>2927</v>
      </c>
      <c r="F1366" s="31" t="s">
        <v>9173</v>
      </c>
      <c r="G1366" s="31" t="s">
        <v>9174</v>
      </c>
      <c r="H1366" s="31" t="s">
        <v>9170</v>
      </c>
      <c r="I1366" s="31" t="s">
        <v>15900</v>
      </c>
      <c r="J1366" s="31" t="s">
        <v>15901</v>
      </c>
      <c r="K1366" s="31" t="s">
        <v>15902</v>
      </c>
      <c r="L1366" s="31" t="s">
        <v>2721</v>
      </c>
      <c r="M1366" s="31"/>
      <c r="N1366" s="31" t="s">
        <v>11075</v>
      </c>
      <c r="O1366" s="31" t="s">
        <v>16042</v>
      </c>
      <c r="P1366" s="31" t="s">
        <v>14039</v>
      </c>
      <c r="Q1366" s="31" t="s">
        <v>11070</v>
      </c>
      <c r="R1366" s="31"/>
      <c r="S1366" s="31" t="s">
        <v>11071</v>
      </c>
      <c r="T1366" s="49" t="s">
        <v>18636</v>
      </c>
      <c r="U1366" s="83" t="s">
        <v>18605</v>
      </c>
      <c r="V1366" s="49" t="s">
        <v>3537</v>
      </c>
      <c r="W1366" s="49" t="s">
        <v>18738</v>
      </c>
      <c r="X1366" s="32" t="s">
        <v>18603</v>
      </c>
      <c r="Y1366" s="49" t="s">
        <v>1930</v>
      </c>
      <c r="Z1366" s="49" t="s">
        <v>20124</v>
      </c>
      <c r="AA1366" s="49" t="s">
        <v>3691</v>
      </c>
      <c r="AB1366" s="83"/>
      <c r="AC1366" s="38"/>
    </row>
    <row r="1367" spans="1:29" s="33" customFormat="1" ht="15.75">
      <c r="A1367" s="31" t="s">
        <v>11063</v>
      </c>
      <c r="B1367" s="31" t="s">
        <v>8198</v>
      </c>
      <c r="C1367" s="31"/>
      <c r="D1367" s="31" t="s">
        <v>8199</v>
      </c>
      <c r="E1367" s="31" t="s">
        <v>2927</v>
      </c>
      <c r="F1367" s="31" t="s">
        <v>9175</v>
      </c>
      <c r="G1367" s="31" t="s">
        <v>9176</v>
      </c>
      <c r="H1367" s="31" t="s">
        <v>9170</v>
      </c>
      <c r="I1367" s="31" t="s">
        <v>15900</v>
      </c>
      <c r="J1367" s="31" t="s">
        <v>15901</v>
      </c>
      <c r="K1367" s="31" t="s">
        <v>15902</v>
      </c>
      <c r="L1367" s="31" t="s">
        <v>2723</v>
      </c>
      <c r="M1367" s="31"/>
      <c r="N1367" s="31" t="s">
        <v>11075</v>
      </c>
      <c r="O1367" s="31" t="s">
        <v>16042</v>
      </c>
      <c r="P1367" s="31" t="s">
        <v>14039</v>
      </c>
      <c r="Q1367" s="31" t="s">
        <v>11070</v>
      </c>
      <c r="R1367" s="31"/>
      <c r="S1367" s="31" t="s">
        <v>11071</v>
      </c>
      <c r="T1367" s="49" t="s">
        <v>18636</v>
      </c>
      <c r="U1367" s="83" t="s">
        <v>18605</v>
      </c>
      <c r="V1367" s="49" t="s">
        <v>3537</v>
      </c>
      <c r="W1367" s="49" t="s">
        <v>18738</v>
      </c>
      <c r="X1367" s="32" t="s">
        <v>18603</v>
      </c>
      <c r="Y1367" s="49" t="s">
        <v>1930</v>
      </c>
      <c r="Z1367" s="49" t="s">
        <v>20124</v>
      </c>
      <c r="AA1367" s="49" t="s">
        <v>3691</v>
      </c>
      <c r="AB1367" s="83"/>
      <c r="AC1367" s="38"/>
    </row>
    <row r="1368" spans="1:29" s="33" customFormat="1" ht="15.75">
      <c r="A1368" s="31" t="s">
        <v>11063</v>
      </c>
      <c r="B1368" s="31" t="s">
        <v>8198</v>
      </c>
      <c r="C1368" s="31"/>
      <c r="D1368" s="31" t="s">
        <v>8199</v>
      </c>
      <c r="E1368" s="31" t="s">
        <v>2927</v>
      </c>
      <c r="F1368" s="31" t="s">
        <v>9177</v>
      </c>
      <c r="G1368" s="31" t="s">
        <v>9178</v>
      </c>
      <c r="H1368" s="31" t="s">
        <v>9170</v>
      </c>
      <c r="I1368" s="31" t="s">
        <v>15900</v>
      </c>
      <c r="J1368" s="31" t="s">
        <v>15901</v>
      </c>
      <c r="K1368" s="31" t="s">
        <v>15902</v>
      </c>
      <c r="L1368" s="31" t="s">
        <v>2724</v>
      </c>
      <c r="M1368" s="31"/>
      <c r="N1368" s="31" t="s">
        <v>11075</v>
      </c>
      <c r="O1368" s="31" t="s">
        <v>16042</v>
      </c>
      <c r="P1368" s="31" t="s">
        <v>14039</v>
      </c>
      <c r="Q1368" s="31" t="s">
        <v>11070</v>
      </c>
      <c r="R1368" s="31"/>
      <c r="S1368" s="31" t="s">
        <v>11071</v>
      </c>
      <c r="T1368" s="49" t="s">
        <v>18636</v>
      </c>
      <c r="U1368" s="83" t="s">
        <v>18605</v>
      </c>
      <c r="V1368" s="49" t="s">
        <v>3537</v>
      </c>
      <c r="W1368" s="49" t="s">
        <v>18738</v>
      </c>
      <c r="X1368" s="32" t="s">
        <v>18603</v>
      </c>
      <c r="Y1368" s="49" t="s">
        <v>1930</v>
      </c>
      <c r="Z1368" s="49" t="s">
        <v>20124</v>
      </c>
      <c r="AA1368" s="49" t="s">
        <v>3691</v>
      </c>
      <c r="AB1368" s="83"/>
      <c r="AC1368" s="38"/>
    </row>
    <row r="1369" spans="1:29" s="33" customFormat="1" ht="15.75">
      <c r="A1369" s="31" t="s">
        <v>11063</v>
      </c>
      <c r="B1369" s="31" t="s">
        <v>8198</v>
      </c>
      <c r="C1369" s="31"/>
      <c r="D1369" s="31" t="s">
        <v>8199</v>
      </c>
      <c r="E1369" s="31" t="s">
        <v>2927</v>
      </c>
      <c r="F1369" s="31" t="s">
        <v>9179</v>
      </c>
      <c r="G1369" s="31" t="s">
        <v>9180</v>
      </c>
      <c r="H1369" s="31" t="s">
        <v>9170</v>
      </c>
      <c r="I1369" s="31" t="s">
        <v>15900</v>
      </c>
      <c r="J1369" s="31" t="s">
        <v>15901</v>
      </c>
      <c r="K1369" s="31" t="s">
        <v>15902</v>
      </c>
      <c r="L1369" s="31" t="s">
        <v>2725</v>
      </c>
      <c r="M1369" s="31"/>
      <c r="N1369" s="31" t="s">
        <v>11075</v>
      </c>
      <c r="O1369" s="31" t="s">
        <v>16042</v>
      </c>
      <c r="P1369" s="31" t="s">
        <v>14039</v>
      </c>
      <c r="Q1369" s="31" t="s">
        <v>11070</v>
      </c>
      <c r="R1369" s="31"/>
      <c r="S1369" s="31" t="s">
        <v>11071</v>
      </c>
      <c r="T1369" s="49" t="s">
        <v>18636</v>
      </c>
      <c r="U1369" s="83" t="s">
        <v>18605</v>
      </c>
      <c r="V1369" s="49" t="s">
        <v>3537</v>
      </c>
      <c r="W1369" s="49" t="s">
        <v>18738</v>
      </c>
      <c r="X1369" s="32" t="s">
        <v>18603</v>
      </c>
      <c r="Y1369" s="49" t="s">
        <v>1930</v>
      </c>
      <c r="Z1369" s="49" t="s">
        <v>20124</v>
      </c>
      <c r="AA1369" s="49" t="s">
        <v>3691</v>
      </c>
      <c r="AB1369" s="83"/>
      <c r="AC1369" s="38"/>
    </row>
    <row r="1370" spans="1:29" s="33" customFormat="1" ht="15.75">
      <c r="A1370" s="31" t="s">
        <v>11063</v>
      </c>
      <c r="B1370" s="31" t="s">
        <v>8198</v>
      </c>
      <c r="C1370" s="31"/>
      <c r="D1370" s="31" t="s">
        <v>8199</v>
      </c>
      <c r="E1370" s="31" t="s">
        <v>2927</v>
      </c>
      <c r="F1370" s="31" t="s">
        <v>9182</v>
      </c>
      <c r="G1370" s="31" t="s">
        <v>9183</v>
      </c>
      <c r="H1370" s="31" t="s">
        <v>9181</v>
      </c>
      <c r="I1370" s="31" t="s">
        <v>15900</v>
      </c>
      <c r="J1370" s="31" t="s">
        <v>15901</v>
      </c>
      <c r="K1370" s="31" t="s">
        <v>15902</v>
      </c>
      <c r="L1370" s="31" t="s">
        <v>2726</v>
      </c>
      <c r="M1370" s="31"/>
      <c r="N1370" s="31" t="s">
        <v>11075</v>
      </c>
      <c r="O1370" s="31" t="s">
        <v>16043</v>
      </c>
      <c r="P1370" s="31" t="s">
        <v>13378</v>
      </c>
      <c r="Q1370" s="31" t="s">
        <v>11070</v>
      </c>
      <c r="R1370" s="31"/>
      <c r="S1370" s="31" t="s">
        <v>11071</v>
      </c>
      <c r="T1370" s="49" t="s">
        <v>18636</v>
      </c>
      <c r="U1370" s="83" t="s">
        <v>18605</v>
      </c>
      <c r="V1370" s="49" t="s">
        <v>3537</v>
      </c>
      <c r="W1370" s="49" t="s">
        <v>18738</v>
      </c>
      <c r="X1370" s="32" t="s">
        <v>18603</v>
      </c>
      <c r="Y1370" s="49" t="s">
        <v>1930</v>
      </c>
      <c r="Z1370" s="49" t="s">
        <v>20125</v>
      </c>
      <c r="AA1370" s="49" t="s">
        <v>3691</v>
      </c>
      <c r="AB1370" s="83"/>
      <c r="AC1370" s="38"/>
    </row>
    <row r="1371" spans="1:29" s="33" customFormat="1" ht="15.75">
      <c r="A1371" s="31" t="s">
        <v>11063</v>
      </c>
      <c r="B1371" s="31" t="s">
        <v>8198</v>
      </c>
      <c r="C1371" s="31"/>
      <c r="D1371" s="31" t="s">
        <v>8199</v>
      </c>
      <c r="E1371" s="31" t="s">
        <v>2927</v>
      </c>
      <c r="F1371" s="31" t="s">
        <v>9184</v>
      </c>
      <c r="G1371" s="31" t="s">
        <v>9185</v>
      </c>
      <c r="H1371" s="31" t="s">
        <v>9181</v>
      </c>
      <c r="I1371" s="31" t="s">
        <v>15900</v>
      </c>
      <c r="J1371" s="31" t="s">
        <v>15901</v>
      </c>
      <c r="K1371" s="31" t="s">
        <v>15902</v>
      </c>
      <c r="L1371" s="31" t="s">
        <v>2727</v>
      </c>
      <c r="M1371" s="31"/>
      <c r="N1371" s="31" t="s">
        <v>11075</v>
      </c>
      <c r="O1371" s="31" t="s">
        <v>16043</v>
      </c>
      <c r="P1371" s="31" t="s">
        <v>13378</v>
      </c>
      <c r="Q1371" s="31" t="s">
        <v>11070</v>
      </c>
      <c r="R1371" s="31"/>
      <c r="S1371" s="31" t="s">
        <v>11071</v>
      </c>
      <c r="T1371" s="49" t="s">
        <v>18636</v>
      </c>
      <c r="U1371" s="83" t="s">
        <v>18605</v>
      </c>
      <c r="V1371" s="49" t="s">
        <v>3537</v>
      </c>
      <c r="W1371" s="49" t="s">
        <v>18738</v>
      </c>
      <c r="X1371" s="32" t="s">
        <v>18603</v>
      </c>
      <c r="Y1371" s="49" t="s">
        <v>1930</v>
      </c>
      <c r="Z1371" s="49" t="s">
        <v>20125</v>
      </c>
      <c r="AA1371" s="49" t="s">
        <v>3691</v>
      </c>
      <c r="AB1371" s="83"/>
      <c r="AC1371" s="38"/>
    </row>
    <row r="1372" spans="1:29" s="33" customFormat="1" ht="15.75">
      <c r="A1372" s="31" t="s">
        <v>11063</v>
      </c>
      <c r="B1372" s="31" t="s">
        <v>8198</v>
      </c>
      <c r="C1372" s="31"/>
      <c r="D1372" s="31" t="s">
        <v>8199</v>
      </c>
      <c r="E1372" s="31" t="s">
        <v>2927</v>
      </c>
      <c r="F1372" s="31" t="s">
        <v>9186</v>
      </c>
      <c r="G1372" s="31" t="s">
        <v>9187</v>
      </c>
      <c r="H1372" s="31" t="s">
        <v>9181</v>
      </c>
      <c r="I1372" s="31" t="s">
        <v>15900</v>
      </c>
      <c r="J1372" s="31" t="s">
        <v>15901</v>
      </c>
      <c r="K1372" s="31" t="s">
        <v>15902</v>
      </c>
      <c r="L1372" s="31" t="s">
        <v>11220</v>
      </c>
      <c r="M1372" s="31"/>
      <c r="N1372" s="31" t="s">
        <v>11075</v>
      </c>
      <c r="O1372" s="31" t="s">
        <v>16043</v>
      </c>
      <c r="P1372" s="31" t="s">
        <v>13378</v>
      </c>
      <c r="Q1372" s="31" t="s">
        <v>11070</v>
      </c>
      <c r="R1372" s="31"/>
      <c r="S1372" s="31" t="s">
        <v>11071</v>
      </c>
      <c r="T1372" s="49" t="s">
        <v>18636</v>
      </c>
      <c r="U1372" s="83" t="s">
        <v>18605</v>
      </c>
      <c r="V1372" s="49" t="s">
        <v>3537</v>
      </c>
      <c r="W1372" s="49" t="s">
        <v>18738</v>
      </c>
      <c r="X1372" s="32" t="s">
        <v>18603</v>
      </c>
      <c r="Y1372" s="49" t="s">
        <v>1930</v>
      </c>
      <c r="Z1372" s="49" t="s">
        <v>20125</v>
      </c>
      <c r="AA1372" s="49" t="s">
        <v>3691</v>
      </c>
      <c r="AB1372" s="83"/>
      <c r="AC1372" s="38"/>
    </row>
    <row r="1373" spans="1:29" s="33" customFormat="1" ht="15.75">
      <c r="A1373" s="31" t="s">
        <v>11063</v>
      </c>
      <c r="B1373" s="31" t="s">
        <v>8198</v>
      </c>
      <c r="C1373" s="31"/>
      <c r="D1373" s="31" t="s">
        <v>8199</v>
      </c>
      <c r="E1373" s="31" t="s">
        <v>2927</v>
      </c>
      <c r="F1373" s="31" t="s">
        <v>9188</v>
      </c>
      <c r="G1373" s="31" t="s">
        <v>9189</v>
      </c>
      <c r="H1373" s="31" t="s">
        <v>9181</v>
      </c>
      <c r="I1373" s="31" t="s">
        <v>15900</v>
      </c>
      <c r="J1373" s="31" t="s">
        <v>15901</v>
      </c>
      <c r="K1373" s="31" t="s">
        <v>15902</v>
      </c>
      <c r="L1373" s="31" t="s">
        <v>11224</v>
      </c>
      <c r="M1373" s="31"/>
      <c r="N1373" s="31" t="s">
        <v>11075</v>
      </c>
      <c r="O1373" s="31" t="s">
        <v>16043</v>
      </c>
      <c r="P1373" s="31" t="s">
        <v>13378</v>
      </c>
      <c r="Q1373" s="31" t="s">
        <v>11070</v>
      </c>
      <c r="R1373" s="31"/>
      <c r="S1373" s="31" t="s">
        <v>11071</v>
      </c>
      <c r="T1373" s="49" t="s">
        <v>18636</v>
      </c>
      <c r="U1373" s="83" t="s">
        <v>18605</v>
      </c>
      <c r="V1373" s="49" t="s">
        <v>3537</v>
      </c>
      <c r="W1373" s="49" t="s">
        <v>18738</v>
      </c>
      <c r="X1373" s="32" t="s">
        <v>18603</v>
      </c>
      <c r="Y1373" s="49" t="s">
        <v>1930</v>
      </c>
      <c r="Z1373" s="49" t="s">
        <v>20125</v>
      </c>
      <c r="AA1373" s="49" t="s">
        <v>3691</v>
      </c>
      <c r="AB1373" s="83"/>
      <c r="AC1373" s="38"/>
    </row>
    <row r="1374" spans="1:29" s="33" customFormat="1" ht="15.75">
      <c r="A1374" s="31" t="s">
        <v>11063</v>
      </c>
      <c r="B1374" s="31" t="s">
        <v>8198</v>
      </c>
      <c r="C1374" s="31"/>
      <c r="D1374" s="31" t="s">
        <v>8199</v>
      </c>
      <c r="E1374" s="31" t="s">
        <v>2927</v>
      </c>
      <c r="F1374" s="31" t="s">
        <v>9191</v>
      </c>
      <c r="G1374" s="31" t="s">
        <v>9192</v>
      </c>
      <c r="H1374" s="31" t="s">
        <v>9190</v>
      </c>
      <c r="I1374" s="31" t="s">
        <v>15900</v>
      </c>
      <c r="J1374" s="31" t="s">
        <v>15901</v>
      </c>
      <c r="K1374" s="31" t="s">
        <v>15902</v>
      </c>
      <c r="L1374" s="31" t="s">
        <v>11228</v>
      </c>
      <c r="M1374" s="31"/>
      <c r="N1374" s="31" t="s">
        <v>11075</v>
      </c>
      <c r="O1374" s="31" t="s">
        <v>16044</v>
      </c>
      <c r="P1374" s="31" t="s">
        <v>11551</v>
      </c>
      <c r="Q1374" s="31" t="s">
        <v>11070</v>
      </c>
      <c r="R1374" s="31"/>
      <c r="S1374" s="31" t="s">
        <v>11071</v>
      </c>
      <c r="T1374" s="49" t="s">
        <v>18636</v>
      </c>
      <c r="U1374" s="83" t="s">
        <v>18605</v>
      </c>
      <c r="V1374" s="49" t="s">
        <v>3537</v>
      </c>
      <c r="W1374" s="49" t="s">
        <v>18738</v>
      </c>
      <c r="X1374" s="32" t="s">
        <v>18603</v>
      </c>
      <c r="Y1374" s="49" t="s">
        <v>1930</v>
      </c>
      <c r="Z1374" s="49" t="s">
        <v>20126</v>
      </c>
      <c r="AA1374" s="49" t="s">
        <v>3691</v>
      </c>
      <c r="AB1374" s="83"/>
      <c r="AC1374" s="38"/>
    </row>
    <row r="1375" spans="1:29" s="33" customFormat="1" ht="15.75">
      <c r="A1375" s="31" t="s">
        <v>11063</v>
      </c>
      <c r="B1375" s="31" t="s">
        <v>8198</v>
      </c>
      <c r="C1375" s="31"/>
      <c r="D1375" s="31" t="s">
        <v>8199</v>
      </c>
      <c r="E1375" s="31" t="s">
        <v>2927</v>
      </c>
      <c r="F1375" s="31" t="s">
        <v>9193</v>
      </c>
      <c r="G1375" s="31" t="s">
        <v>9194</v>
      </c>
      <c r="H1375" s="31" t="s">
        <v>9190</v>
      </c>
      <c r="I1375" s="31" t="s">
        <v>15900</v>
      </c>
      <c r="J1375" s="31" t="s">
        <v>15901</v>
      </c>
      <c r="K1375" s="31" t="s">
        <v>15902</v>
      </c>
      <c r="L1375" s="31" t="s">
        <v>11325</v>
      </c>
      <c r="M1375" s="31"/>
      <c r="N1375" s="31" t="s">
        <v>11075</v>
      </c>
      <c r="O1375" s="31" t="s">
        <v>16044</v>
      </c>
      <c r="P1375" s="31" t="s">
        <v>11551</v>
      </c>
      <c r="Q1375" s="31" t="s">
        <v>11070</v>
      </c>
      <c r="R1375" s="31"/>
      <c r="S1375" s="31" t="s">
        <v>11071</v>
      </c>
      <c r="T1375" s="49" t="s">
        <v>18636</v>
      </c>
      <c r="U1375" s="83" t="s">
        <v>18605</v>
      </c>
      <c r="V1375" s="49" t="s">
        <v>3537</v>
      </c>
      <c r="W1375" s="49" t="s">
        <v>18738</v>
      </c>
      <c r="X1375" s="32" t="s">
        <v>18603</v>
      </c>
      <c r="Y1375" s="49" t="s">
        <v>1930</v>
      </c>
      <c r="Z1375" s="49" t="s">
        <v>20126</v>
      </c>
      <c r="AA1375" s="49" t="s">
        <v>3691</v>
      </c>
      <c r="AB1375" s="83"/>
      <c r="AC1375" s="38"/>
    </row>
    <row r="1376" spans="1:29" s="33" customFormat="1" ht="15.75">
      <c r="A1376" s="31" t="s">
        <v>11063</v>
      </c>
      <c r="B1376" s="31" t="s">
        <v>8198</v>
      </c>
      <c r="C1376" s="31"/>
      <c r="D1376" s="31" t="s">
        <v>8199</v>
      </c>
      <c r="E1376" s="31" t="s">
        <v>2927</v>
      </c>
      <c r="F1376" s="31" t="s">
        <v>9196</v>
      </c>
      <c r="G1376" s="31" t="s">
        <v>9197</v>
      </c>
      <c r="H1376" s="31" t="s">
        <v>9195</v>
      </c>
      <c r="I1376" s="31" t="s">
        <v>15900</v>
      </c>
      <c r="J1376" s="31" t="s">
        <v>15901</v>
      </c>
      <c r="K1376" s="31" t="s">
        <v>15902</v>
      </c>
      <c r="L1376" s="31" t="s">
        <v>11327</v>
      </c>
      <c r="M1376" s="31"/>
      <c r="N1376" s="31" t="s">
        <v>11075</v>
      </c>
      <c r="O1376" s="31" t="s">
        <v>16045</v>
      </c>
      <c r="P1376" s="31" t="s">
        <v>11356</v>
      </c>
      <c r="Q1376" s="31" t="s">
        <v>11070</v>
      </c>
      <c r="R1376" s="31"/>
      <c r="S1376" s="31" t="s">
        <v>11071</v>
      </c>
      <c r="T1376" s="49" t="s">
        <v>18636</v>
      </c>
      <c r="U1376" s="83" t="s">
        <v>18605</v>
      </c>
      <c r="V1376" s="49" t="s">
        <v>3537</v>
      </c>
      <c r="W1376" s="49" t="s">
        <v>18738</v>
      </c>
      <c r="X1376" s="32" t="s">
        <v>18603</v>
      </c>
      <c r="Y1376" s="49" t="s">
        <v>1930</v>
      </c>
      <c r="Z1376" s="49" t="s">
        <v>20127</v>
      </c>
      <c r="AA1376" s="49" t="s">
        <v>3691</v>
      </c>
      <c r="AB1376" s="83"/>
      <c r="AC1376" s="38"/>
    </row>
    <row r="1377" spans="1:29" s="33" customFormat="1" ht="15.75">
      <c r="A1377" s="31" t="s">
        <v>11063</v>
      </c>
      <c r="B1377" s="31" t="s">
        <v>8198</v>
      </c>
      <c r="C1377" s="31"/>
      <c r="D1377" s="31" t="s">
        <v>8199</v>
      </c>
      <c r="E1377" s="31" t="s">
        <v>2927</v>
      </c>
      <c r="F1377" s="31" t="s">
        <v>9198</v>
      </c>
      <c r="G1377" s="31" t="s">
        <v>9199</v>
      </c>
      <c r="H1377" s="31" t="s">
        <v>9195</v>
      </c>
      <c r="I1377" s="31" t="s">
        <v>15900</v>
      </c>
      <c r="J1377" s="31" t="s">
        <v>15901</v>
      </c>
      <c r="K1377" s="31" t="s">
        <v>15902</v>
      </c>
      <c r="L1377" s="31" t="s">
        <v>11332</v>
      </c>
      <c r="M1377" s="31"/>
      <c r="N1377" s="31" t="s">
        <v>11075</v>
      </c>
      <c r="O1377" s="31" t="s">
        <v>16045</v>
      </c>
      <c r="P1377" s="31" t="s">
        <v>11356</v>
      </c>
      <c r="Q1377" s="31" t="s">
        <v>11070</v>
      </c>
      <c r="R1377" s="31"/>
      <c r="S1377" s="31" t="s">
        <v>11071</v>
      </c>
      <c r="T1377" s="49" t="s">
        <v>18636</v>
      </c>
      <c r="U1377" s="83" t="s">
        <v>18605</v>
      </c>
      <c r="V1377" s="49" t="s">
        <v>3537</v>
      </c>
      <c r="W1377" s="49" t="s">
        <v>18738</v>
      </c>
      <c r="X1377" s="32" t="s">
        <v>18603</v>
      </c>
      <c r="Y1377" s="49" t="s">
        <v>1930</v>
      </c>
      <c r="Z1377" s="49" t="s">
        <v>20127</v>
      </c>
      <c r="AA1377" s="49" t="s">
        <v>3691</v>
      </c>
      <c r="AB1377" s="83"/>
      <c r="AC1377" s="38"/>
    </row>
    <row r="1378" spans="1:29" s="33" customFormat="1" ht="15.75">
      <c r="A1378" s="31" t="s">
        <v>11063</v>
      </c>
      <c r="B1378" s="31" t="s">
        <v>8198</v>
      </c>
      <c r="C1378" s="31"/>
      <c r="D1378" s="31" t="s">
        <v>8199</v>
      </c>
      <c r="E1378" s="31" t="s">
        <v>2927</v>
      </c>
      <c r="F1378" s="31" t="s">
        <v>9200</v>
      </c>
      <c r="G1378" s="31" t="s">
        <v>9201</v>
      </c>
      <c r="H1378" s="31" t="s">
        <v>9195</v>
      </c>
      <c r="I1378" s="31" t="s">
        <v>15900</v>
      </c>
      <c r="J1378" s="31" t="s">
        <v>15901</v>
      </c>
      <c r="K1378" s="31" t="s">
        <v>15902</v>
      </c>
      <c r="L1378" s="31" t="s">
        <v>11337</v>
      </c>
      <c r="M1378" s="31"/>
      <c r="N1378" s="31" t="s">
        <v>11075</v>
      </c>
      <c r="O1378" s="31" t="s">
        <v>16045</v>
      </c>
      <c r="P1378" s="31" t="s">
        <v>11356</v>
      </c>
      <c r="Q1378" s="31" t="s">
        <v>11070</v>
      </c>
      <c r="R1378" s="31"/>
      <c r="S1378" s="31" t="s">
        <v>11071</v>
      </c>
      <c r="T1378" s="49" t="s">
        <v>18636</v>
      </c>
      <c r="U1378" s="83" t="s">
        <v>18605</v>
      </c>
      <c r="V1378" s="49" t="s">
        <v>3537</v>
      </c>
      <c r="W1378" s="49" t="s">
        <v>18738</v>
      </c>
      <c r="X1378" s="32" t="s">
        <v>18603</v>
      </c>
      <c r="Y1378" s="49" t="s">
        <v>1930</v>
      </c>
      <c r="Z1378" s="49" t="s">
        <v>20127</v>
      </c>
      <c r="AA1378" s="49" t="s">
        <v>3691</v>
      </c>
      <c r="AB1378" s="83"/>
      <c r="AC1378" s="38"/>
    </row>
    <row r="1379" spans="1:29" s="33" customFormat="1" ht="15.75">
      <c r="A1379" s="31" t="s">
        <v>11063</v>
      </c>
      <c r="B1379" s="31" t="s">
        <v>8198</v>
      </c>
      <c r="C1379" s="31"/>
      <c r="D1379" s="31" t="s">
        <v>8199</v>
      </c>
      <c r="E1379" s="31" t="s">
        <v>2927</v>
      </c>
      <c r="F1379" s="31" t="s">
        <v>9203</v>
      </c>
      <c r="G1379" s="31" t="s">
        <v>9204</v>
      </c>
      <c r="H1379" s="31" t="s">
        <v>9202</v>
      </c>
      <c r="I1379" s="31" t="s">
        <v>15900</v>
      </c>
      <c r="J1379" s="31" t="s">
        <v>15901</v>
      </c>
      <c r="K1379" s="31" t="s">
        <v>15902</v>
      </c>
      <c r="L1379" s="31" t="s">
        <v>11342</v>
      </c>
      <c r="M1379" s="31"/>
      <c r="N1379" s="31" t="s">
        <v>11075</v>
      </c>
      <c r="O1379" s="31" t="s">
        <v>16046</v>
      </c>
      <c r="P1379" s="31" t="s">
        <v>14039</v>
      </c>
      <c r="Q1379" s="31" t="s">
        <v>11070</v>
      </c>
      <c r="R1379" s="31"/>
      <c r="S1379" s="31" t="s">
        <v>11071</v>
      </c>
      <c r="T1379" s="49" t="s">
        <v>18636</v>
      </c>
      <c r="U1379" s="83" t="s">
        <v>18605</v>
      </c>
      <c r="V1379" s="49" t="s">
        <v>3537</v>
      </c>
      <c r="W1379" s="49" t="s">
        <v>18738</v>
      </c>
      <c r="X1379" s="32" t="s">
        <v>18603</v>
      </c>
      <c r="Y1379" s="49" t="s">
        <v>1930</v>
      </c>
      <c r="Z1379" s="49" t="s">
        <v>20128</v>
      </c>
      <c r="AA1379" s="49" t="s">
        <v>3691</v>
      </c>
      <c r="AB1379" s="83"/>
      <c r="AC1379" s="38"/>
    </row>
    <row r="1380" spans="1:29" s="33" customFormat="1" ht="15.75">
      <c r="A1380" s="31" t="s">
        <v>11063</v>
      </c>
      <c r="B1380" s="31" t="s">
        <v>8198</v>
      </c>
      <c r="C1380" s="31"/>
      <c r="D1380" s="31" t="s">
        <v>8199</v>
      </c>
      <c r="E1380" s="31" t="s">
        <v>2927</v>
      </c>
      <c r="F1380" s="31" t="s">
        <v>9205</v>
      </c>
      <c r="G1380" s="31" t="s">
        <v>9206</v>
      </c>
      <c r="H1380" s="31" t="s">
        <v>9202</v>
      </c>
      <c r="I1380" s="31" t="s">
        <v>15900</v>
      </c>
      <c r="J1380" s="31" t="s">
        <v>15901</v>
      </c>
      <c r="K1380" s="31" t="s">
        <v>15902</v>
      </c>
      <c r="L1380" s="31" t="s">
        <v>11347</v>
      </c>
      <c r="M1380" s="31"/>
      <c r="N1380" s="31" t="s">
        <v>11075</v>
      </c>
      <c r="O1380" s="31" t="s">
        <v>16046</v>
      </c>
      <c r="P1380" s="31" t="s">
        <v>14039</v>
      </c>
      <c r="Q1380" s="31" t="s">
        <v>11070</v>
      </c>
      <c r="R1380" s="31"/>
      <c r="S1380" s="31" t="s">
        <v>11071</v>
      </c>
      <c r="T1380" s="49" t="s">
        <v>18636</v>
      </c>
      <c r="U1380" s="83" t="s">
        <v>18605</v>
      </c>
      <c r="V1380" s="49" t="s">
        <v>3537</v>
      </c>
      <c r="W1380" s="49" t="s">
        <v>18738</v>
      </c>
      <c r="X1380" s="32" t="s">
        <v>18603</v>
      </c>
      <c r="Y1380" s="49" t="s">
        <v>1930</v>
      </c>
      <c r="Z1380" s="49" t="s">
        <v>20128</v>
      </c>
      <c r="AA1380" s="49" t="s">
        <v>3691</v>
      </c>
      <c r="AB1380" s="83"/>
      <c r="AC1380" s="38"/>
    </row>
    <row r="1381" spans="1:29" s="33" customFormat="1" ht="15.75">
      <c r="A1381" s="31" t="s">
        <v>11063</v>
      </c>
      <c r="B1381" s="31" t="s">
        <v>8198</v>
      </c>
      <c r="C1381" s="31"/>
      <c r="D1381" s="31" t="s">
        <v>8199</v>
      </c>
      <c r="E1381" s="31" t="s">
        <v>2927</v>
      </c>
      <c r="F1381" s="31" t="s">
        <v>9207</v>
      </c>
      <c r="G1381" s="31" t="s">
        <v>9208</v>
      </c>
      <c r="H1381" s="31" t="s">
        <v>9202</v>
      </c>
      <c r="I1381" s="31" t="s">
        <v>15900</v>
      </c>
      <c r="J1381" s="31" t="s">
        <v>15901</v>
      </c>
      <c r="K1381" s="31" t="s">
        <v>15902</v>
      </c>
      <c r="L1381" s="31" t="s">
        <v>11349</v>
      </c>
      <c r="M1381" s="31"/>
      <c r="N1381" s="31" t="s">
        <v>11075</v>
      </c>
      <c r="O1381" s="31" t="s">
        <v>16046</v>
      </c>
      <c r="P1381" s="31" t="s">
        <v>14039</v>
      </c>
      <c r="Q1381" s="31" t="s">
        <v>11070</v>
      </c>
      <c r="R1381" s="31"/>
      <c r="S1381" s="31" t="s">
        <v>11071</v>
      </c>
      <c r="T1381" s="49" t="s">
        <v>18636</v>
      </c>
      <c r="U1381" s="83" t="s">
        <v>18605</v>
      </c>
      <c r="V1381" s="49" t="s">
        <v>3537</v>
      </c>
      <c r="W1381" s="49" t="s">
        <v>18738</v>
      </c>
      <c r="X1381" s="32" t="s">
        <v>18603</v>
      </c>
      <c r="Y1381" s="49" t="s">
        <v>1930</v>
      </c>
      <c r="Z1381" s="49" t="s">
        <v>20128</v>
      </c>
      <c r="AA1381" s="49" t="s">
        <v>3691</v>
      </c>
      <c r="AB1381" s="83"/>
      <c r="AC1381" s="38"/>
    </row>
    <row r="1382" spans="1:29" s="33" customFormat="1" ht="15.75">
      <c r="A1382" s="31" t="s">
        <v>11063</v>
      </c>
      <c r="B1382" s="31" t="s">
        <v>8198</v>
      </c>
      <c r="C1382" s="31"/>
      <c r="D1382" s="31" t="s">
        <v>8199</v>
      </c>
      <c r="E1382" s="31" t="s">
        <v>2927</v>
      </c>
      <c r="F1382" s="31" t="s">
        <v>9209</v>
      </c>
      <c r="G1382" s="31" t="s">
        <v>9210</v>
      </c>
      <c r="H1382" s="31" t="s">
        <v>9202</v>
      </c>
      <c r="I1382" s="31" t="s">
        <v>15900</v>
      </c>
      <c r="J1382" s="31" t="s">
        <v>15901</v>
      </c>
      <c r="K1382" s="31" t="s">
        <v>15902</v>
      </c>
      <c r="L1382" s="31" t="s">
        <v>11354</v>
      </c>
      <c r="M1382" s="31"/>
      <c r="N1382" s="31" t="s">
        <v>11075</v>
      </c>
      <c r="O1382" s="31" t="s">
        <v>16046</v>
      </c>
      <c r="P1382" s="31" t="s">
        <v>14039</v>
      </c>
      <c r="Q1382" s="31" t="s">
        <v>11070</v>
      </c>
      <c r="R1382" s="31"/>
      <c r="S1382" s="31" t="s">
        <v>11071</v>
      </c>
      <c r="T1382" s="49" t="s">
        <v>18636</v>
      </c>
      <c r="U1382" s="83" t="s">
        <v>18605</v>
      </c>
      <c r="V1382" s="49" t="s">
        <v>3537</v>
      </c>
      <c r="W1382" s="49" t="s">
        <v>18738</v>
      </c>
      <c r="X1382" s="32" t="s">
        <v>18603</v>
      </c>
      <c r="Y1382" s="49" t="s">
        <v>1930</v>
      </c>
      <c r="Z1382" s="49" t="s">
        <v>20128</v>
      </c>
      <c r="AA1382" s="49" t="s">
        <v>3691</v>
      </c>
      <c r="AB1382" s="83"/>
      <c r="AC1382" s="38"/>
    </row>
    <row r="1383" spans="1:29" s="33" customFormat="1" ht="15.75">
      <c r="A1383" s="31" t="s">
        <v>11063</v>
      </c>
      <c r="B1383" s="31" t="s">
        <v>8198</v>
      </c>
      <c r="C1383" s="31"/>
      <c r="D1383" s="31" t="s">
        <v>8199</v>
      </c>
      <c r="E1383" s="31" t="s">
        <v>2927</v>
      </c>
      <c r="F1383" s="31" t="s">
        <v>9211</v>
      </c>
      <c r="G1383" s="31" t="s">
        <v>9212</v>
      </c>
      <c r="H1383" s="31" t="s">
        <v>9202</v>
      </c>
      <c r="I1383" s="31" t="s">
        <v>15900</v>
      </c>
      <c r="J1383" s="31" t="s">
        <v>15901</v>
      </c>
      <c r="K1383" s="31" t="s">
        <v>15902</v>
      </c>
      <c r="L1383" s="31" t="s">
        <v>11357</v>
      </c>
      <c r="M1383" s="31"/>
      <c r="N1383" s="31" t="s">
        <v>11075</v>
      </c>
      <c r="O1383" s="31" t="s">
        <v>16046</v>
      </c>
      <c r="P1383" s="31" t="s">
        <v>14039</v>
      </c>
      <c r="Q1383" s="31" t="s">
        <v>11070</v>
      </c>
      <c r="R1383" s="31"/>
      <c r="S1383" s="31" t="s">
        <v>11071</v>
      </c>
      <c r="T1383" s="49" t="s">
        <v>18636</v>
      </c>
      <c r="U1383" s="83" t="s">
        <v>18605</v>
      </c>
      <c r="V1383" s="49" t="s">
        <v>3537</v>
      </c>
      <c r="W1383" s="49" t="s">
        <v>18738</v>
      </c>
      <c r="X1383" s="32" t="s">
        <v>18603</v>
      </c>
      <c r="Y1383" s="49" t="s">
        <v>1930</v>
      </c>
      <c r="Z1383" s="49" t="s">
        <v>20128</v>
      </c>
      <c r="AA1383" s="49" t="s">
        <v>3691</v>
      </c>
      <c r="AB1383" s="83"/>
      <c r="AC1383" s="38"/>
    </row>
    <row r="1384" spans="1:29" s="33" customFormat="1" ht="15.75">
      <c r="A1384" s="31" t="s">
        <v>11063</v>
      </c>
      <c r="B1384" s="31" t="s">
        <v>8198</v>
      </c>
      <c r="C1384" s="31"/>
      <c r="D1384" s="31" t="s">
        <v>8199</v>
      </c>
      <c r="E1384" s="31" t="s">
        <v>2927</v>
      </c>
      <c r="F1384" s="31" t="s">
        <v>9214</v>
      </c>
      <c r="G1384" s="31" t="s">
        <v>9215</v>
      </c>
      <c r="H1384" s="31" t="s">
        <v>9213</v>
      </c>
      <c r="I1384" s="31" t="s">
        <v>15900</v>
      </c>
      <c r="J1384" s="31" t="s">
        <v>15901</v>
      </c>
      <c r="K1384" s="31" t="s">
        <v>15902</v>
      </c>
      <c r="L1384" s="31" t="s">
        <v>11359</v>
      </c>
      <c r="M1384" s="31"/>
      <c r="N1384" s="31" t="s">
        <v>11075</v>
      </c>
      <c r="O1384" s="31" t="s">
        <v>16047</v>
      </c>
      <c r="P1384" s="31" t="s">
        <v>11067</v>
      </c>
      <c r="Q1384" s="31" t="s">
        <v>11070</v>
      </c>
      <c r="R1384" s="31"/>
      <c r="S1384" s="31" t="s">
        <v>11071</v>
      </c>
      <c r="T1384" s="49" t="s">
        <v>18636</v>
      </c>
      <c r="U1384" s="83" t="s">
        <v>18605</v>
      </c>
      <c r="V1384" s="49" t="s">
        <v>3537</v>
      </c>
      <c r="W1384" s="49" t="s">
        <v>18738</v>
      </c>
      <c r="X1384" s="32" t="s">
        <v>18603</v>
      </c>
      <c r="Y1384" s="49" t="s">
        <v>1930</v>
      </c>
      <c r="Z1384" s="49" t="s">
        <v>20129</v>
      </c>
      <c r="AA1384" s="49" t="s">
        <v>3691</v>
      </c>
      <c r="AB1384" s="83"/>
      <c r="AC1384" s="38"/>
    </row>
    <row r="1385" spans="1:29" s="33" customFormat="1" ht="15.75">
      <c r="A1385" s="31" t="s">
        <v>11063</v>
      </c>
      <c r="B1385" s="31" t="s">
        <v>8198</v>
      </c>
      <c r="C1385" s="31"/>
      <c r="D1385" s="31" t="s">
        <v>8199</v>
      </c>
      <c r="E1385" s="31" t="s">
        <v>2927</v>
      </c>
      <c r="F1385" s="31" t="s">
        <v>9217</v>
      </c>
      <c r="G1385" s="31" t="s">
        <v>9218</v>
      </c>
      <c r="H1385" s="31" t="s">
        <v>9216</v>
      </c>
      <c r="I1385" s="31" t="s">
        <v>15900</v>
      </c>
      <c r="J1385" s="31" t="s">
        <v>15901</v>
      </c>
      <c r="K1385" s="31" t="s">
        <v>15902</v>
      </c>
      <c r="L1385" s="31" t="s">
        <v>11137</v>
      </c>
      <c r="M1385" s="31"/>
      <c r="N1385" s="31" t="s">
        <v>11075</v>
      </c>
      <c r="O1385" s="31" t="s">
        <v>16048</v>
      </c>
      <c r="P1385" s="31" t="s">
        <v>11551</v>
      </c>
      <c r="Q1385" s="31" t="s">
        <v>11070</v>
      </c>
      <c r="R1385" s="31"/>
      <c r="S1385" s="31" t="s">
        <v>11071</v>
      </c>
      <c r="T1385" s="49" t="s">
        <v>18636</v>
      </c>
      <c r="U1385" s="83" t="s">
        <v>18605</v>
      </c>
      <c r="V1385" s="49" t="s">
        <v>3537</v>
      </c>
      <c r="W1385" s="49" t="s">
        <v>18738</v>
      </c>
      <c r="X1385" s="32" t="s">
        <v>18603</v>
      </c>
      <c r="Y1385" s="49" t="s">
        <v>1930</v>
      </c>
      <c r="Z1385" s="49" t="s">
        <v>20130</v>
      </c>
      <c r="AA1385" s="49" t="s">
        <v>3691</v>
      </c>
      <c r="AB1385" s="83"/>
      <c r="AC1385" s="38"/>
    </row>
    <row r="1386" spans="1:29" s="33" customFormat="1" ht="15.75">
      <c r="A1386" s="31" t="s">
        <v>11063</v>
      </c>
      <c r="B1386" s="31" t="s">
        <v>8198</v>
      </c>
      <c r="C1386" s="31"/>
      <c r="D1386" s="31" t="s">
        <v>8199</v>
      </c>
      <c r="E1386" s="31" t="s">
        <v>2927</v>
      </c>
      <c r="F1386" s="31" t="s">
        <v>9219</v>
      </c>
      <c r="G1386" s="31" t="s">
        <v>9220</v>
      </c>
      <c r="H1386" s="31" t="s">
        <v>9216</v>
      </c>
      <c r="I1386" s="31" t="s">
        <v>15900</v>
      </c>
      <c r="J1386" s="31" t="s">
        <v>15901</v>
      </c>
      <c r="K1386" s="31" t="s">
        <v>15902</v>
      </c>
      <c r="L1386" s="31" t="s">
        <v>11142</v>
      </c>
      <c r="M1386" s="31"/>
      <c r="N1386" s="31" t="s">
        <v>11075</v>
      </c>
      <c r="O1386" s="31" t="s">
        <v>16048</v>
      </c>
      <c r="P1386" s="31" t="s">
        <v>11551</v>
      </c>
      <c r="Q1386" s="31" t="s">
        <v>11070</v>
      </c>
      <c r="R1386" s="31"/>
      <c r="S1386" s="31" t="s">
        <v>11071</v>
      </c>
      <c r="T1386" s="49" t="s">
        <v>18636</v>
      </c>
      <c r="U1386" s="83" t="s">
        <v>18605</v>
      </c>
      <c r="V1386" s="49" t="s">
        <v>3537</v>
      </c>
      <c r="W1386" s="49" t="s">
        <v>18738</v>
      </c>
      <c r="X1386" s="32" t="s">
        <v>18603</v>
      </c>
      <c r="Y1386" s="49" t="s">
        <v>1930</v>
      </c>
      <c r="Z1386" s="49" t="s">
        <v>20130</v>
      </c>
      <c r="AA1386" s="49" t="s">
        <v>3691</v>
      </c>
      <c r="AB1386" s="83"/>
      <c r="AC1386" s="38"/>
    </row>
    <row r="1387" spans="1:29" s="33" customFormat="1" ht="15.75">
      <c r="A1387" s="31" t="s">
        <v>11063</v>
      </c>
      <c r="B1387" s="31" t="s">
        <v>8198</v>
      </c>
      <c r="C1387" s="31"/>
      <c r="D1387" s="31" t="s">
        <v>8199</v>
      </c>
      <c r="E1387" s="31" t="s">
        <v>2927</v>
      </c>
      <c r="F1387" s="31" t="s">
        <v>9222</v>
      </c>
      <c r="G1387" s="31" t="s">
        <v>9223</v>
      </c>
      <c r="H1387" s="31" t="s">
        <v>9221</v>
      </c>
      <c r="I1387" s="31" t="s">
        <v>15900</v>
      </c>
      <c r="J1387" s="31" t="s">
        <v>15901</v>
      </c>
      <c r="K1387" s="31" t="s">
        <v>15902</v>
      </c>
      <c r="L1387" s="31" t="s">
        <v>11147</v>
      </c>
      <c r="M1387" s="31"/>
      <c r="N1387" s="31" t="s">
        <v>11075</v>
      </c>
      <c r="O1387" s="31" t="s">
        <v>16049</v>
      </c>
      <c r="P1387" s="31" t="s">
        <v>14301</v>
      </c>
      <c r="Q1387" s="31" t="s">
        <v>11070</v>
      </c>
      <c r="R1387" s="31"/>
      <c r="S1387" s="31" t="s">
        <v>11071</v>
      </c>
      <c r="T1387" s="49" t="s">
        <v>18636</v>
      </c>
      <c r="U1387" s="83" t="s">
        <v>18605</v>
      </c>
      <c r="V1387" s="49" t="s">
        <v>3537</v>
      </c>
      <c r="W1387" s="49" t="s">
        <v>18738</v>
      </c>
      <c r="X1387" s="32" t="s">
        <v>18603</v>
      </c>
      <c r="Y1387" s="49" t="s">
        <v>1930</v>
      </c>
      <c r="Z1387" s="49" t="s">
        <v>20131</v>
      </c>
      <c r="AA1387" s="49" t="s">
        <v>3691</v>
      </c>
      <c r="AB1387" s="83"/>
      <c r="AC1387" s="38"/>
    </row>
    <row r="1388" spans="1:29" s="33" customFormat="1" ht="15.75">
      <c r="A1388" s="31" t="s">
        <v>11063</v>
      </c>
      <c r="B1388" s="31" t="s">
        <v>8198</v>
      </c>
      <c r="C1388" s="31"/>
      <c r="D1388" s="31" t="s">
        <v>8199</v>
      </c>
      <c r="E1388" s="31" t="s">
        <v>2927</v>
      </c>
      <c r="F1388" s="31" t="s">
        <v>9224</v>
      </c>
      <c r="G1388" s="31" t="s">
        <v>9225</v>
      </c>
      <c r="H1388" s="31" t="s">
        <v>9221</v>
      </c>
      <c r="I1388" s="31" t="s">
        <v>15900</v>
      </c>
      <c r="J1388" s="31" t="s">
        <v>15901</v>
      </c>
      <c r="K1388" s="31" t="s">
        <v>15902</v>
      </c>
      <c r="L1388" s="31" t="s">
        <v>11152</v>
      </c>
      <c r="M1388" s="31"/>
      <c r="N1388" s="31" t="s">
        <v>11075</v>
      </c>
      <c r="O1388" s="31" t="s">
        <v>16049</v>
      </c>
      <c r="P1388" s="31" t="s">
        <v>14301</v>
      </c>
      <c r="Q1388" s="31" t="s">
        <v>11070</v>
      </c>
      <c r="R1388" s="31"/>
      <c r="S1388" s="31" t="s">
        <v>11071</v>
      </c>
      <c r="T1388" s="49" t="s">
        <v>18636</v>
      </c>
      <c r="U1388" s="83" t="s">
        <v>18605</v>
      </c>
      <c r="V1388" s="49" t="s">
        <v>3537</v>
      </c>
      <c r="W1388" s="49" t="s">
        <v>18738</v>
      </c>
      <c r="X1388" s="32" t="s">
        <v>18603</v>
      </c>
      <c r="Y1388" s="49" t="s">
        <v>1930</v>
      </c>
      <c r="Z1388" s="49" t="s">
        <v>20131</v>
      </c>
      <c r="AA1388" s="49" t="s">
        <v>3691</v>
      </c>
      <c r="AB1388" s="83"/>
      <c r="AC1388" s="38"/>
    </row>
    <row r="1389" spans="1:29" s="33" customFormat="1" ht="15.75">
      <c r="A1389" s="31" t="s">
        <v>11063</v>
      </c>
      <c r="B1389" s="31" t="s">
        <v>8198</v>
      </c>
      <c r="C1389" s="31"/>
      <c r="D1389" s="31" t="s">
        <v>8199</v>
      </c>
      <c r="E1389" s="31" t="s">
        <v>2927</v>
      </c>
      <c r="F1389" s="31" t="s">
        <v>9226</v>
      </c>
      <c r="G1389" s="31" t="s">
        <v>9227</v>
      </c>
      <c r="H1389" s="31" t="s">
        <v>9221</v>
      </c>
      <c r="I1389" s="31" t="s">
        <v>15900</v>
      </c>
      <c r="J1389" s="31" t="s">
        <v>15901</v>
      </c>
      <c r="K1389" s="31" t="s">
        <v>15902</v>
      </c>
      <c r="L1389" s="31" t="s">
        <v>11157</v>
      </c>
      <c r="M1389" s="31"/>
      <c r="N1389" s="31" t="s">
        <v>11075</v>
      </c>
      <c r="O1389" s="31" t="s">
        <v>16049</v>
      </c>
      <c r="P1389" s="31" t="s">
        <v>14301</v>
      </c>
      <c r="Q1389" s="31" t="s">
        <v>11070</v>
      </c>
      <c r="R1389" s="31"/>
      <c r="S1389" s="31" t="s">
        <v>11071</v>
      </c>
      <c r="T1389" s="49" t="s">
        <v>18636</v>
      </c>
      <c r="U1389" s="83" t="s">
        <v>18605</v>
      </c>
      <c r="V1389" s="49" t="s">
        <v>3537</v>
      </c>
      <c r="W1389" s="49" t="s">
        <v>18738</v>
      </c>
      <c r="X1389" s="32" t="s">
        <v>18603</v>
      </c>
      <c r="Y1389" s="49" t="s">
        <v>1930</v>
      </c>
      <c r="Z1389" s="49" t="s">
        <v>20131</v>
      </c>
      <c r="AA1389" s="49" t="s">
        <v>3691</v>
      </c>
      <c r="AB1389" s="83"/>
      <c r="AC1389" s="38"/>
    </row>
    <row r="1390" spans="1:29" s="33" customFormat="1" ht="15.75">
      <c r="A1390" s="31" t="s">
        <v>11063</v>
      </c>
      <c r="B1390" s="31" t="s">
        <v>8198</v>
      </c>
      <c r="C1390" s="31"/>
      <c r="D1390" s="31" t="s">
        <v>8199</v>
      </c>
      <c r="E1390" s="31" t="s">
        <v>2927</v>
      </c>
      <c r="F1390" s="31" t="s">
        <v>9228</v>
      </c>
      <c r="G1390" s="31" t="s">
        <v>9229</v>
      </c>
      <c r="H1390" s="31" t="s">
        <v>9221</v>
      </c>
      <c r="I1390" s="31" t="s">
        <v>15900</v>
      </c>
      <c r="J1390" s="31" t="s">
        <v>15901</v>
      </c>
      <c r="K1390" s="31" t="s">
        <v>15902</v>
      </c>
      <c r="L1390" s="31" t="s">
        <v>11162</v>
      </c>
      <c r="M1390" s="31"/>
      <c r="N1390" s="31" t="s">
        <v>11075</v>
      </c>
      <c r="O1390" s="31" t="s">
        <v>16049</v>
      </c>
      <c r="P1390" s="31" t="s">
        <v>14301</v>
      </c>
      <c r="Q1390" s="31" t="s">
        <v>11070</v>
      </c>
      <c r="R1390" s="31"/>
      <c r="S1390" s="31" t="s">
        <v>11071</v>
      </c>
      <c r="T1390" s="49" t="s">
        <v>18636</v>
      </c>
      <c r="U1390" s="83" t="s">
        <v>18605</v>
      </c>
      <c r="V1390" s="49" t="s">
        <v>3537</v>
      </c>
      <c r="W1390" s="49" t="s">
        <v>18738</v>
      </c>
      <c r="X1390" s="32" t="s">
        <v>18603</v>
      </c>
      <c r="Y1390" s="49" t="s">
        <v>1930</v>
      </c>
      <c r="Z1390" s="49" t="s">
        <v>20131</v>
      </c>
      <c r="AA1390" s="49" t="s">
        <v>3691</v>
      </c>
      <c r="AB1390" s="83"/>
      <c r="AC1390" s="38"/>
    </row>
    <row r="1391" spans="1:29" s="33" customFormat="1" ht="15.75">
      <c r="A1391" s="31" t="s">
        <v>11063</v>
      </c>
      <c r="B1391" s="31" t="s">
        <v>8198</v>
      </c>
      <c r="C1391" s="31"/>
      <c r="D1391" s="31" t="s">
        <v>8199</v>
      </c>
      <c r="E1391" s="31" t="s">
        <v>2927</v>
      </c>
      <c r="F1391" s="31" t="s">
        <v>9230</v>
      </c>
      <c r="G1391" s="31" t="s">
        <v>9231</v>
      </c>
      <c r="H1391" s="31" t="s">
        <v>9221</v>
      </c>
      <c r="I1391" s="31" t="s">
        <v>15900</v>
      </c>
      <c r="J1391" s="31" t="s">
        <v>15901</v>
      </c>
      <c r="K1391" s="31" t="s">
        <v>15902</v>
      </c>
      <c r="L1391" s="31" t="s">
        <v>11167</v>
      </c>
      <c r="M1391" s="31"/>
      <c r="N1391" s="31" t="s">
        <v>11075</v>
      </c>
      <c r="O1391" s="31" t="s">
        <v>16049</v>
      </c>
      <c r="P1391" s="31" t="s">
        <v>14301</v>
      </c>
      <c r="Q1391" s="31" t="s">
        <v>11070</v>
      </c>
      <c r="R1391" s="31"/>
      <c r="S1391" s="31" t="s">
        <v>11071</v>
      </c>
      <c r="T1391" s="49" t="s">
        <v>18636</v>
      </c>
      <c r="U1391" s="83" t="s">
        <v>18605</v>
      </c>
      <c r="V1391" s="49" t="s">
        <v>3537</v>
      </c>
      <c r="W1391" s="49" t="s">
        <v>18738</v>
      </c>
      <c r="X1391" s="32" t="s">
        <v>18603</v>
      </c>
      <c r="Y1391" s="49" t="s">
        <v>1930</v>
      </c>
      <c r="Z1391" s="49" t="s">
        <v>20131</v>
      </c>
      <c r="AA1391" s="49" t="s">
        <v>3691</v>
      </c>
      <c r="AB1391" s="83"/>
      <c r="AC1391" s="38"/>
    </row>
    <row r="1392" spans="1:29" s="33" customFormat="1" ht="15.75">
      <c r="A1392" s="31" t="s">
        <v>11063</v>
      </c>
      <c r="B1392" s="31" t="s">
        <v>8198</v>
      </c>
      <c r="C1392" s="31"/>
      <c r="D1392" s="31" t="s">
        <v>8199</v>
      </c>
      <c r="E1392" s="31" t="s">
        <v>2927</v>
      </c>
      <c r="F1392" s="31" t="s">
        <v>9233</v>
      </c>
      <c r="G1392" s="31" t="s">
        <v>9234</v>
      </c>
      <c r="H1392" s="31" t="s">
        <v>9232</v>
      </c>
      <c r="I1392" s="31" t="s">
        <v>15900</v>
      </c>
      <c r="J1392" s="31" t="s">
        <v>15901</v>
      </c>
      <c r="K1392" s="31" t="s">
        <v>15902</v>
      </c>
      <c r="L1392" s="31" t="s">
        <v>11172</v>
      </c>
      <c r="M1392" s="31"/>
      <c r="N1392" s="31" t="s">
        <v>11075</v>
      </c>
      <c r="O1392" s="31" t="s">
        <v>16050</v>
      </c>
      <c r="P1392" s="31" t="s">
        <v>11067</v>
      </c>
      <c r="Q1392" s="31" t="s">
        <v>11070</v>
      </c>
      <c r="R1392" s="31"/>
      <c r="S1392" s="31" t="s">
        <v>11071</v>
      </c>
      <c r="T1392" s="49" t="s">
        <v>18636</v>
      </c>
      <c r="U1392" s="83" t="s">
        <v>18605</v>
      </c>
      <c r="V1392" s="49" t="s">
        <v>3537</v>
      </c>
      <c r="W1392" s="49" t="s">
        <v>18738</v>
      </c>
      <c r="X1392" s="32" t="s">
        <v>18603</v>
      </c>
      <c r="Y1392" s="49" t="s">
        <v>1930</v>
      </c>
      <c r="Z1392" s="49" t="s">
        <v>20132</v>
      </c>
      <c r="AA1392" s="49" t="s">
        <v>3691</v>
      </c>
      <c r="AB1392" s="83"/>
      <c r="AC1392" s="38"/>
    </row>
    <row r="1393" spans="1:29" s="33" customFormat="1" ht="15.75">
      <c r="A1393" s="31" t="s">
        <v>11063</v>
      </c>
      <c r="B1393" s="31" t="s">
        <v>8198</v>
      </c>
      <c r="C1393" s="31"/>
      <c r="D1393" s="31" t="s">
        <v>8199</v>
      </c>
      <c r="E1393" s="31" t="s">
        <v>2927</v>
      </c>
      <c r="F1393" s="31" t="s">
        <v>9236</v>
      </c>
      <c r="G1393" s="31" t="s">
        <v>9237</v>
      </c>
      <c r="H1393" s="31" t="s">
        <v>9235</v>
      </c>
      <c r="I1393" s="31" t="s">
        <v>15900</v>
      </c>
      <c r="J1393" s="31" t="s">
        <v>15901</v>
      </c>
      <c r="K1393" s="31" t="s">
        <v>15902</v>
      </c>
      <c r="L1393" s="31" t="s">
        <v>11177</v>
      </c>
      <c r="M1393" s="31"/>
      <c r="N1393" s="31" t="s">
        <v>11075</v>
      </c>
      <c r="O1393" s="31" t="s">
        <v>16051</v>
      </c>
      <c r="P1393" s="31" t="s">
        <v>11067</v>
      </c>
      <c r="Q1393" s="31" t="s">
        <v>11070</v>
      </c>
      <c r="R1393" s="31"/>
      <c r="S1393" s="31" t="s">
        <v>11071</v>
      </c>
      <c r="T1393" s="49" t="s">
        <v>18636</v>
      </c>
      <c r="U1393" s="83" t="s">
        <v>18605</v>
      </c>
      <c r="V1393" s="49" t="s">
        <v>3537</v>
      </c>
      <c r="W1393" s="49" t="s">
        <v>18738</v>
      </c>
      <c r="X1393" s="32" t="s">
        <v>18603</v>
      </c>
      <c r="Y1393" s="49" t="s">
        <v>1930</v>
      </c>
      <c r="Z1393" s="49" t="s">
        <v>20133</v>
      </c>
      <c r="AA1393" s="49" t="s">
        <v>3691</v>
      </c>
      <c r="AB1393" s="83"/>
      <c r="AC1393" s="38"/>
    </row>
    <row r="1394" spans="1:29" s="33" customFormat="1" ht="15.75">
      <c r="A1394" s="31" t="s">
        <v>11063</v>
      </c>
      <c r="B1394" s="31" t="s">
        <v>8198</v>
      </c>
      <c r="C1394" s="31"/>
      <c r="D1394" s="31" t="s">
        <v>8199</v>
      </c>
      <c r="E1394" s="31" t="s">
        <v>2927</v>
      </c>
      <c r="F1394" s="31" t="s">
        <v>9239</v>
      </c>
      <c r="G1394" s="31" t="s">
        <v>9240</v>
      </c>
      <c r="H1394" s="31" t="s">
        <v>9238</v>
      </c>
      <c r="I1394" s="31" t="s">
        <v>15900</v>
      </c>
      <c r="J1394" s="31" t="s">
        <v>15901</v>
      </c>
      <c r="K1394" s="31" t="s">
        <v>15902</v>
      </c>
      <c r="L1394" s="31" t="s">
        <v>11182</v>
      </c>
      <c r="M1394" s="31"/>
      <c r="N1394" s="31" t="s">
        <v>11075</v>
      </c>
      <c r="O1394" s="31" t="s">
        <v>16052</v>
      </c>
      <c r="P1394" s="31" t="s">
        <v>12200</v>
      </c>
      <c r="Q1394" s="31" t="s">
        <v>11070</v>
      </c>
      <c r="R1394" s="31"/>
      <c r="S1394" s="31" t="s">
        <v>11071</v>
      </c>
      <c r="T1394" s="49" t="s">
        <v>18636</v>
      </c>
      <c r="U1394" s="83" t="s">
        <v>18605</v>
      </c>
      <c r="V1394" s="49" t="s">
        <v>3537</v>
      </c>
      <c r="W1394" s="49" t="s">
        <v>18738</v>
      </c>
      <c r="X1394" s="32" t="s">
        <v>18603</v>
      </c>
      <c r="Y1394" s="49" t="s">
        <v>1930</v>
      </c>
      <c r="Z1394" s="49" t="s">
        <v>20134</v>
      </c>
      <c r="AA1394" s="49" t="s">
        <v>3691</v>
      </c>
      <c r="AB1394" s="83"/>
      <c r="AC1394" s="38"/>
    </row>
    <row r="1395" spans="1:29" s="33" customFormat="1" ht="15.75">
      <c r="A1395" s="31" t="s">
        <v>11063</v>
      </c>
      <c r="B1395" s="31" t="s">
        <v>8198</v>
      </c>
      <c r="C1395" s="31"/>
      <c r="D1395" s="31" t="s">
        <v>8199</v>
      </c>
      <c r="E1395" s="31" t="s">
        <v>2927</v>
      </c>
      <c r="F1395" s="31" t="s">
        <v>9241</v>
      </c>
      <c r="G1395" s="31" t="s">
        <v>9242</v>
      </c>
      <c r="H1395" s="31" t="s">
        <v>9238</v>
      </c>
      <c r="I1395" s="31" t="s">
        <v>15900</v>
      </c>
      <c r="J1395" s="31" t="s">
        <v>15901</v>
      </c>
      <c r="K1395" s="31" t="s">
        <v>15902</v>
      </c>
      <c r="L1395" s="31" t="s">
        <v>11184</v>
      </c>
      <c r="M1395" s="31"/>
      <c r="N1395" s="31" t="s">
        <v>11075</v>
      </c>
      <c r="O1395" s="31" t="s">
        <v>16052</v>
      </c>
      <c r="P1395" s="31" t="s">
        <v>12200</v>
      </c>
      <c r="Q1395" s="31" t="s">
        <v>11070</v>
      </c>
      <c r="R1395" s="31"/>
      <c r="S1395" s="31" t="s">
        <v>11071</v>
      </c>
      <c r="T1395" s="49" t="s">
        <v>18636</v>
      </c>
      <c r="U1395" s="83" t="s">
        <v>18605</v>
      </c>
      <c r="V1395" s="49" t="s">
        <v>3537</v>
      </c>
      <c r="W1395" s="49" t="s">
        <v>18738</v>
      </c>
      <c r="X1395" s="32" t="s">
        <v>18603</v>
      </c>
      <c r="Y1395" s="49" t="s">
        <v>1930</v>
      </c>
      <c r="Z1395" s="49" t="s">
        <v>20134</v>
      </c>
      <c r="AA1395" s="49" t="s">
        <v>3691</v>
      </c>
      <c r="AB1395" s="83"/>
      <c r="AC1395" s="38"/>
    </row>
    <row r="1396" spans="1:29" s="33" customFormat="1" ht="15.75">
      <c r="A1396" s="31" t="s">
        <v>11063</v>
      </c>
      <c r="B1396" s="31" t="s">
        <v>8198</v>
      </c>
      <c r="C1396" s="31"/>
      <c r="D1396" s="31" t="s">
        <v>8199</v>
      </c>
      <c r="E1396" s="31" t="s">
        <v>2927</v>
      </c>
      <c r="F1396" s="31" t="s">
        <v>9243</v>
      </c>
      <c r="G1396" s="31" t="s">
        <v>9244</v>
      </c>
      <c r="H1396" s="31" t="s">
        <v>9238</v>
      </c>
      <c r="I1396" s="31" t="s">
        <v>15900</v>
      </c>
      <c r="J1396" s="31" t="s">
        <v>15901</v>
      </c>
      <c r="K1396" s="31" t="s">
        <v>15902</v>
      </c>
      <c r="L1396" s="31" t="s">
        <v>11189</v>
      </c>
      <c r="M1396" s="31"/>
      <c r="N1396" s="31" t="s">
        <v>11075</v>
      </c>
      <c r="O1396" s="31" t="s">
        <v>16052</v>
      </c>
      <c r="P1396" s="31" t="s">
        <v>12200</v>
      </c>
      <c r="Q1396" s="31" t="s">
        <v>11070</v>
      </c>
      <c r="R1396" s="31"/>
      <c r="S1396" s="31" t="s">
        <v>11071</v>
      </c>
      <c r="T1396" s="49" t="s">
        <v>18636</v>
      </c>
      <c r="U1396" s="83" t="s">
        <v>18605</v>
      </c>
      <c r="V1396" s="49" t="s">
        <v>3537</v>
      </c>
      <c r="W1396" s="49" t="s">
        <v>18738</v>
      </c>
      <c r="X1396" s="32" t="s">
        <v>18603</v>
      </c>
      <c r="Y1396" s="49" t="s">
        <v>1930</v>
      </c>
      <c r="Z1396" s="49" t="s">
        <v>20134</v>
      </c>
      <c r="AA1396" s="49" t="s">
        <v>3691</v>
      </c>
      <c r="AB1396" s="83"/>
      <c r="AC1396" s="38"/>
    </row>
    <row r="1397" spans="1:29" s="33" customFormat="1" ht="15.75">
      <c r="A1397" s="31" t="s">
        <v>11063</v>
      </c>
      <c r="B1397" s="31" t="s">
        <v>8198</v>
      </c>
      <c r="C1397" s="31"/>
      <c r="D1397" s="31" t="s">
        <v>8199</v>
      </c>
      <c r="E1397" s="31" t="s">
        <v>2927</v>
      </c>
      <c r="F1397" s="31" t="s">
        <v>9245</v>
      </c>
      <c r="G1397" s="31" t="s">
        <v>9246</v>
      </c>
      <c r="H1397" s="31" t="s">
        <v>9238</v>
      </c>
      <c r="I1397" s="31" t="s">
        <v>15900</v>
      </c>
      <c r="J1397" s="31" t="s">
        <v>15901</v>
      </c>
      <c r="K1397" s="31" t="s">
        <v>15902</v>
      </c>
      <c r="L1397" s="31" t="s">
        <v>11194</v>
      </c>
      <c r="M1397" s="31"/>
      <c r="N1397" s="31" t="s">
        <v>11075</v>
      </c>
      <c r="O1397" s="31" t="s">
        <v>16052</v>
      </c>
      <c r="P1397" s="31" t="s">
        <v>12200</v>
      </c>
      <c r="Q1397" s="31" t="s">
        <v>11070</v>
      </c>
      <c r="R1397" s="31"/>
      <c r="S1397" s="31" t="s">
        <v>11071</v>
      </c>
      <c r="T1397" s="49" t="s">
        <v>18636</v>
      </c>
      <c r="U1397" s="83" t="s">
        <v>18605</v>
      </c>
      <c r="V1397" s="49" t="s">
        <v>3537</v>
      </c>
      <c r="W1397" s="49" t="s">
        <v>18738</v>
      </c>
      <c r="X1397" s="32" t="s">
        <v>18603</v>
      </c>
      <c r="Y1397" s="49" t="s">
        <v>1930</v>
      </c>
      <c r="Z1397" s="49" t="s">
        <v>20134</v>
      </c>
      <c r="AA1397" s="49" t="s">
        <v>3691</v>
      </c>
      <c r="AB1397" s="83"/>
      <c r="AC1397" s="38"/>
    </row>
    <row r="1398" spans="1:29" s="33" customFormat="1" ht="15.75">
      <c r="A1398" s="31" t="s">
        <v>11063</v>
      </c>
      <c r="B1398" s="31" t="s">
        <v>8198</v>
      </c>
      <c r="C1398" s="31"/>
      <c r="D1398" s="31" t="s">
        <v>8199</v>
      </c>
      <c r="E1398" s="31" t="s">
        <v>2927</v>
      </c>
      <c r="F1398" s="31" t="s">
        <v>9247</v>
      </c>
      <c r="G1398" s="31" t="s">
        <v>9248</v>
      </c>
      <c r="H1398" s="31" t="s">
        <v>9238</v>
      </c>
      <c r="I1398" s="31" t="s">
        <v>15900</v>
      </c>
      <c r="J1398" s="31" t="s">
        <v>15901</v>
      </c>
      <c r="K1398" s="31" t="s">
        <v>15902</v>
      </c>
      <c r="L1398" s="31" t="s">
        <v>11407</v>
      </c>
      <c r="M1398" s="31"/>
      <c r="N1398" s="31" t="s">
        <v>11075</v>
      </c>
      <c r="O1398" s="31" t="s">
        <v>16052</v>
      </c>
      <c r="P1398" s="31" t="s">
        <v>12200</v>
      </c>
      <c r="Q1398" s="31" t="s">
        <v>11070</v>
      </c>
      <c r="R1398" s="31"/>
      <c r="S1398" s="31" t="s">
        <v>11071</v>
      </c>
      <c r="T1398" s="49" t="s">
        <v>18636</v>
      </c>
      <c r="U1398" s="83" t="s">
        <v>18605</v>
      </c>
      <c r="V1398" s="49" t="s">
        <v>3537</v>
      </c>
      <c r="W1398" s="49" t="s">
        <v>18738</v>
      </c>
      <c r="X1398" s="32" t="s">
        <v>18603</v>
      </c>
      <c r="Y1398" s="49" t="s">
        <v>1930</v>
      </c>
      <c r="Z1398" s="49" t="s">
        <v>20134</v>
      </c>
      <c r="AA1398" s="49" t="s">
        <v>3691</v>
      </c>
      <c r="AB1398" s="83"/>
      <c r="AC1398" s="38"/>
    </row>
    <row r="1399" spans="1:29" s="33" customFormat="1" ht="15.75">
      <c r="A1399" s="31" t="s">
        <v>11063</v>
      </c>
      <c r="B1399" s="31" t="s">
        <v>8198</v>
      </c>
      <c r="C1399" s="31"/>
      <c r="D1399" s="31" t="s">
        <v>8199</v>
      </c>
      <c r="E1399" s="31" t="s">
        <v>2927</v>
      </c>
      <c r="F1399" s="31" t="s">
        <v>9250</v>
      </c>
      <c r="G1399" s="31" t="s">
        <v>9251</v>
      </c>
      <c r="H1399" s="31" t="s">
        <v>9249</v>
      </c>
      <c r="I1399" s="31" t="s">
        <v>15900</v>
      </c>
      <c r="J1399" s="31" t="s">
        <v>15901</v>
      </c>
      <c r="K1399" s="31" t="s">
        <v>15902</v>
      </c>
      <c r="L1399" s="31" t="s">
        <v>11412</v>
      </c>
      <c r="M1399" s="31"/>
      <c r="N1399" s="31" t="s">
        <v>11075</v>
      </c>
      <c r="O1399" s="31" t="s">
        <v>16053</v>
      </c>
      <c r="P1399" s="31" t="s">
        <v>11067</v>
      </c>
      <c r="Q1399" s="31" t="s">
        <v>11070</v>
      </c>
      <c r="R1399" s="31"/>
      <c r="S1399" s="31" t="s">
        <v>11071</v>
      </c>
      <c r="T1399" s="49" t="s">
        <v>18636</v>
      </c>
      <c r="U1399" s="83" t="s">
        <v>18605</v>
      </c>
      <c r="V1399" s="49" t="s">
        <v>3537</v>
      </c>
      <c r="W1399" s="49" t="s">
        <v>18738</v>
      </c>
      <c r="X1399" s="32" t="s">
        <v>18603</v>
      </c>
      <c r="Y1399" s="49" t="s">
        <v>1930</v>
      </c>
      <c r="Z1399" s="49" t="s">
        <v>20135</v>
      </c>
      <c r="AA1399" s="49" t="s">
        <v>3691</v>
      </c>
      <c r="AB1399" s="83"/>
      <c r="AC1399" s="38"/>
    </row>
    <row r="1400" spans="1:29" s="33" customFormat="1" ht="15.75">
      <c r="A1400" s="31" t="s">
        <v>11063</v>
      </c>
      <c r="B1400" s="31" t="s">
        <v>8198</v>
      </c>
      <c r="C1400" s="31"/>
      <c r="D1400" s="31" t="s">
        <v>8199</v>
      </c>
      <c r="E1400" s="31" t="s">
        <v>2927</v>
      </c>
      <c r="F1400" s="31" t="s">
        <v>9253</v>
      </c>
      <c r="G1400" s="31" t="s">
        <v>9254</v>
      </c>
      <c r="H1400" s="31" t="s">
        <v>9252</v>
      </c>
      <c r="I1400" s="31" t="s">
        <v>15900</v>
      </c>
      <c r="J1400" s="31" t="s">
        <v>15901</v>
      </c>
      <c r="K1400" s="31" t="s">
        <v>15902</v>
      </c>
      <c r="L1400" s="31" t="s">
        <v>11417</v>
      </c>
      <c r="M1400" s="31"/>
      <c r="N1400" s="31" t="s">
        <v>11075</v>
      </c>
      <c r="O1400" s="31" t="s">
        <v>16054</v>
      </c>
      <c r="P1400" s="31" t="s">
        <v>12620</v>
      </c>
      <c r="Q1400" s="31" t="s">
        <v>11070</v>
      </c>
      <c r="R1400" s="31"/>
      <c r="S1400" s="31" t="s">
        <v>11071</v>
      </c>
      <c r="T1400" s="49" t="s">
        <v>18636</v>
      </c>
      <c r="U1400" s="83" t="s">
        <v>18605</v>
      </c>
      <c r="V1400" s="49" t="s">
        <v>3537</v>
      </c>
      <c r="W1400" s="49" t="s">
        <v>18738</v>
      </c>
      <c r="X1400" s="32" t="s">
        <v>18603</v>
      </c>
      <c r="Y1400" s="49" t="s">
        <v>1930</v>
      </c>
      <c r="Z1400" s="49" t="s">
        <v>20136</v>
      </c>
      <c r="AA1400" s="49" t="s">
        <v>3691</v>
      </c>
      <c r="AB1400" s="83"/>
      <c r="AC1400" s="38"/>
    </row>
    <row r="1401" spans="1:29" s="33" customFormat="1" ht="15.75">
      <c r="A1401" s="31" t="s">
        <v>11063</v>
      </c>
      <c r="B1401" s="31" t="s">
        <v>8198</v>
      </c>
      <c r="C1401" s="31"/>
      <c r="D1401" s="31" t="s">
        <v>8199</v>
      </c>
      <c r="E1401" s="31" t="s">
        <v>2927</v>
      </c>
      <c r="F1401" s="31" t="s">
        <v>9255</v>
      </c>
      <c r="G1401" s="31" t="s">
        <v>9256</v>
      </c>
      <c r="H1401" s="31" t="s">
        <v>9252</v>
      </c>
      <c r="I1401" s="31" t="s">
        <v>15900</v>
      </c>
      <c r="J1401" s="31" t="s">
        <v>15901</v>
      </c>
      <c r="K1401" s="31" t="s">
        <v>15902</v>
      </c>
      <c r="L1401" s="31" t="s">
        <v>11422</v>
      </c>
      <c r="M1401" s="31"/>
      <c r="N1401" s="31" t="s">
        <v>11075</v>
      </c>
      <c r="O1401" s="31" t="s">
        <v>16054</v>
      </c>
      <c r="P1401" s="31" t="s">
        <v>12620</v>
      </c>
      <c r="Q1401" s="31" t="s">
        <v>11070</v>
      </c>
      <c r="R1401" s="31"/>
      <c r="S1401" s="31" t="s">
        <v>11071</v>
      </c>
      <c r="T1401" s="49" t="s">
        <v>18636</v>
      </c>
      <c r="U1401" s="83" t="s">
        <v>18605</v>
      </c>
      <c r="V1401" s="49" t="s">
        <v>3537</v>
      </c>
      <c r="W1401" s="49" t="s">
        <v>18738</v>
      </c>
      <c r="X1401" s="32" t="s">
        <v>18603</v>
      </c>
      <c r="Y1401" s="49" t="s">
        <v>1930</v>
      </c>
      <c r="Z1401" s="49" t="s">
        <v>20136</v>
      </c>
      <c r="AA1401" s="49" t="s">
        <v>3691</v>
      </c>
      <c r="AB1401" s="83"/>
      <c r="AC1401" s="38"/>
    </row>
    <row r="1402" spans="1:29" s="33" customFormat="1" ht="15.75">
      <c r="A1402" s="31" t="s">
        <v>11063</v>
      </c>
      <c r="B1402" s="31" t="s">
        <v>8198</v>
      </c>
      <c r="C1402" s="31"/>
      <c r="D1402" s="31" t="s">
        <v>8199</v>
      </c>
      <c r="E1402" s="31" t="s">
        <v>2927</v>
      </c>
      <c r="F1402" s="31" t="s">
        <v>9257</v>
      </c>
      <c r="G1402" s="31" t="s">
        <v>9258</v>
      </c>
      <c r="H1402" s="31" t="s">
        <v>9252</v>
      </c>
      <c r="I1402" s="31" t="s">
        <v>15900</v>
      </c>
      <c r="J1402" s="31" t="s">
        <v>15901</v>
      </c>
      <c r="K1402" s="31" t="s">
        <v>15902</v>
      </c>
      <c r="L1402" s="31" t="s">
        <v>11427</v>
      </c>
      <c r="M1402" s="31"/>
      <c r="N1402" s="31" t="s">
        <v>11075</v>
      </c>
      <c r="O1402" s="31" t="s">
        <v>16054</v>
      </c>
      <c r="P1402" s="31" t="s">
        <v>12620</v>
      </c>
      <c r="Q1402" s="31" t="s">
        <v>11070</v>
      </c>
      <c r="R1402" s="31"/>
      <c r="S1402" s="31" t="s">
        <v>11071</v>
      </c>
      <c r="T1402" s="49" t="s">
        <v>18636</v>
      </c>
      <c r="U1402" s="83" t="s">
        <v>18605</v>
      </c>
      <c r="V1402" s="49" t="s">
        <v>3537</v>
      </c>
      <c r="W1402" s="49" t="s">
        <v>18738</v>
      </c>
      <c r="X1402" s="32" t="s">
        <v>18603</v>
      </c>
      <c r="Y1402" s="49" t="s">
        <v>1930</v>
      </c>
      <c r="Z1402" s="49" t="s">
        <v>20136</v>
      </c>
      <c r="AA1402" s="49" t="s">
        <v>3691</v>
      </c>
      <c r="AB1402" s="83"/>
      <c r="AC1402" s="38"/>
    </row>
    <row r="1403" spans="1:29" s="33" customFormat="1" ht="15.75">
      <c r="A1403" s="31" t="s">
        <v>11063</v>
      </c>
      <c r="B1403" s="31" t="s">
        <v>8198</v>
      </c>
      <c r="C1403" s="31"/>
      <c r="D1403" s="31" t="s">
        <v>8199</v>
      </c>
      <c r="E1403" s="31" t="s">
        <v>2927</v>
      </c>
      <c r="F1403" s="31" t="s">
        <v>9259</v>
      </c>
      <c r="G1403" s="31" t="s">
        <v>9260</v>
      </c>
      <c r="H1403" s="31" t="s">
        <v>9252</v>
      </c>
      <c r="I1403" s="31" t="s">
        <v>15900</v>
      </c>
      <c r="J1403" s="31" t="s">
        <v>15901</v>
      </c>
      <c r="K1403" s="31" t="s">
        <v>15902</v>
      </c>
      <c r="L1403" s="31" t="s">
        <v>11432</v>
      </c>
      <c r="M1403" s="31"/>
      <c r="N1403" s="31" t="s">
        <v>11075</v>
      </c>
      <c r="O1403" s="31" t="s">
        <v>16054</v>
      </c>
      <c r="P1403" s="31" t="s">
        <v>12620</v>
      </c>
      <c r="Q1403" s="31" t="s">
        <v>11070</v>
      </c>
      <c r="R1403" s="31"/>
      <c r="S1403" s="31" t="s">
        <v>11071</v>
      </c>
      <c r="T1403" s="49" t="s">
        <v>18636</v>
      </c>
      <c r="U1403" s="83" t="s">
        <v>18605</v>
      </c>
      <c r="V1403" s="49" t="s">
        <v>3537</v>
      </c>
      <c r="W1403" s="49" t="s">
        <v>18738</v>
      </c>
      <c r="X1403" s="32" t="s">
        <v>18603</v>
      </c>
      <c r="Y1403" s="49" t="s">
        <v>1930</v>
      </c>
      <c r="Z1403" s="49" t="s">
        <v>20136</v>
      </c>
      <c r="AA1403" s="49" t="s">
        <v>3691</v>
      </c>
      <c r="AB1403" s="83"/>
      <c r="AC1403" s="38"/>
    </row>
    <row r="1404" spans="1:29" s="33" customFormat="1" ht="15.75">
      <c r="A1404" s="31" t="s">
        <v>11063</v>
      </c>
      <c r="B1404" s="31" t="s">
        <v>8198</v>
      </c>
      <c r="C1404" s="31"/>
      <c r="D1404" s="31" t="s">
        <v>8199</v>
      </c>
      <c r="E1404" s="31" t="s">
        <v>2927</v>
      </c>
      <c r="F1404" s="31" t="s">
        <v>9261</v>
      </c>
      <c r="G1404" s="31" t="s">
        <v>9262</v>
      </c>
      <c r="H1404" s="31" t="s">
        <v>9252</v>
      </c>
      <c r="I1404" s="31" t="s">
        <v>15900</v>
      </c>
      <c r="J1404" s="31" t="s">
        <v>15901</v>
      </c>
      <c r="K1404" s="31" t="s">
        <v>15902</v>
      </c>
      <c r="L1404" s="31" t="s">
        <v>11437</v>
      </c>
      <c r="M1404" s="31"/>
      <c r="N1404" s="31" t="s">
        <v>11075</v>
      </c>
      <c r="O1404" s="31" t="s">
        <v>16054</v>
      </c>
      <c r="P1404" s="31" t="s">
        <v>12620</v>
      </c>
      <c r="Q1404" s="31" t="s">
        <v>11070</v>
      </c>
      <c r="R1404" s="31"/>
      <c r="S1404" s="31" t="s">
        <v>11071</v>
      </c>
      <c r="T1404" s="49" t="s">
        <v>18636</v>
      </c>
      <c r="U1404" s="83" t="s">
        <v>18605</v>
      </c>
      <c r="V1404" s="49" t="s">
        <v>3537</v>
      </c>
      <c r="W1404" s="49" t="s">
        <v>18738</v>
      </c>
      <c r="X1404" s="32" t="s">
        <v>18603</v>
      </c>
      <c r="Y1404" s="49" t="s">
        <v>1930</v>
      </c>
      <c r="Z1404" s="49" t="s">
        <v>20136</v>
      </c>
      <c r="AA1404" s="49" t="s">
        <v>3691</v>
      </c>
      <c r="AB1404" s="83"/>
      <c r="AC1404" s="38"/>
    </row>
    <row r="1405" spans="1:29" s="33" customFormat="1" ht="15.75">
      <c r="A1405" s="31" t="s">
        <v>11063</v>
      </c>
      <c r="B1405" s="31" t="s">
        <v>8198</v>
      </c>
      <c r="C1405" s="31"/>
      <c r="D1405" s="31" t="s">
        <v>8199</v>
      </c>
      <c r="E1405" s="31" t="s">
        <v>2927</v>
      </c>
      <c r="F1405" s="31" t="s">
        <v>9264</v>
      </c>
      <c r="G1405" s="31" t="s">
        <v>9265</v>
      </c>
      <c r="H1405" s="31" t="s">
        <v>9263</v>
      </c>
      <c r="I1405" s="31" t="s">
        <v>15904</v>
      </c>
      <c r="J1405" s="31" t="s">
        <v>15905</v>
      </c>
      <c r="K1405" s="31" t="s">
        <v>15906</v>
      </c>
      <c r="L1405" s="31" t="s">
        <v>2681</v>
      </c>
      <c r="M1405" s="31"/>
      <c r="N1405" s="31" t="s">
        <v>11075</v>
      </c>
      <c r="O1405" s="31" t="s">
        <v>16055</v>
      </c>
      <c r="P1405" s="31" t="s">
        <v>14039</v>
      </c>
      <c r="Q1405" s="31" t="s">
        <v>11070</v>
      </c>
      <c r="R1405" s="31"/>
      <c r="S1405" s="31" t="s">
        <v>11071</v>
      </c>
      <c r="T1405" s="49" t="s">
        <v>18636</v>
      </c>
      <c r="U1405" s="83" t="s">
        <v>18605</v>
      </c>
      <c r="V1405" s="49" t="s">
        <v>3537</v>
      </c>
      <c r="W1405" s="49" t="s">
        <v>18738</v>
      </c>
      <c r="X1405" s="32" t="s">
        <v>18603</v>
      </c>
      <c r="Y1405" s="49" t="s">
        <v>1930</v>
      </c>
      <c r="Z1405" s="49" t="s">
        <v>20137</v>
      </c>
      <c r="AA1405" s="49" t="s">
        <v>3691</v>
      </c>
      <c r="AB1405" s="83"/>
      <c r="AC1405" s="38"/>
    </row>
    <row r="1406" spans="1:29" s="33" customFormat="1" ht="15.75">
      <c r="A1406" s="31" t="s">
        <v>11063</v>
      </c>
      <c r="B1406" s="31" t="s">
        <v>8198</v>
      </c>
      <c r="C1406" s="31"/>
      <c r="D1406" s="31" t="s">
        <v>8199</v>
      </c>
      <c r="E1406" s="31" t="s">
        <v>2927</v>
      </c>
      <c r="F1406" s="31" t="s">
        <v>9266</v>
      </c>
      <c r="G1406" s="31" t="s">
        <v>9267</v>
      </c>
      <c r="H1406" s="31" t="s">
        <v>9263</v>
      </c>
      <c r="I1406" s="31" t="s">
        <v>15904</v>
      </c>
      <c r="J1406" s="31" t="s">
        <v>15905</v>
      </c>
      <c r="K1406" s="31" t="s">
        <v>15906</v>
      </c>
      <c r="L1406" s="31" t="s">
        <v>2721</v>
      </c>
      <c r="M1406" s="31"/>
      <c r="N1406" s="31" t="s">
        <v>11075</v>
      </c>
      <c r="O1406" s="31" t="s">
        <v>16055</v>
      </c>
      <c r="P1406" s="31" t="s">
        <v>14039</v>
      </c>
      <c r="Q1406" s="31" t="s">
        <v>11070</v>
      </c>
      <c r="R1406" s="31"/>
      <c r="S1406" s="31" t="s">
        <v>11071</v>
      </c>
      <c r="T1406" s="49" t="s">
        <v>18636</v>
      </c>
      <c r="U1406" s="83" t="s">
        <v>18605</v>
      </c>
      <c r="V1406" s="49" t="s">
        <v>3537</v>
      </c>
      <c r="W1406" s="49" t="s">
        <v>18738</v>
      </c>
      <c r="X1406" s="32" t="s">
        <v>18603</v>
      </c>
      <c r="Y1406" s="49" t="s">
        <v>1930</v>
      </c>
      <c r="Z1406" s="49" t="s">
        <v>20137</v>
      </c>
      <c r="AA1406" s="49" t="s">
        <v>3691</v>
      </c>
      <c r="AB1406" s="83"/>
      <c r="AC1406" s="38"/>
    </row>
    <row r="1407" spans="1:29" s="33" customFormat="1" ht="15.75">
      <c r="A1407" s="31" t="s">
        <v>11063</v>
      </c>
      <c r="B1407" s="31" t="s">
        <v>8198</v>
      </c>
      <c r="C1407" s="31"/>
      <c r="D1407" s="31" t="s">
        <v>8199</v>
      </c>
      <c r="E1407" s="31" t="s">
        <v>2927</v>
      </c>
      <c r="F1407" s="31" t="s">
        <v>9268</v>
      </c>
      <c r="G1407" s="31" t="s">
        <v>9269</v>
      </c>
      <c r="H1407" s="31" t="s">
        <v>9263</v>
      </c>
      <c r="I1407" s="31" t="s">
        <v>15904</v>
      </c>
      <c r="J1407" s="31" t="s">
        <v>15905</v>
      </c>
      <c r="K1407" s="31" t="s">
        <v>15906</v>
      </c>
      <c r="L1407" s="31" t="s">
        <v>2723</v>
      </c>
      <c r="M1407" s="31"/>
      <c r="N1407" s="31" t="s">
        <v>11075</v>
      </c>
      <c r="O1407" s="31" t="s">
        <v>16055</v>
      </c>
      <c r="P1407" s="31" t="s">
        <v>14039</v>
      </c>
      <c r="Q1407" s="31" t="s">
        <v>11070</v>
      </c>
      <c r="R1407" s="31"/>
      <c r="S1407" s="31" t="s">
        <v>11071</v>
      </c>
      <c r="T1407" s="49" t="s">
        <v>18636</v>
      </c>
      <c r="U1407" s="83" t="s">
        <v>18605</v>
      </c>
      <c r="V1407" s="49" t="s">
        <v>3537</v>
      </c>
      <c r="W1407" s="49" t="s">
        <v>18738</v>
      </c>
      <c r="X1407" s="32" t="s">
        <v>18603</v>
      </c>
      <c r="Y1407" s="49" t="s">
        <v>1930</v>
      </c>
      <c r="Z1407" s="49" t="s">
        <v>20137</v>
      </c>
      <c r="AA1407" s="49" t="s">
        <v>3691</v>
      </c>
      <c r="AB1407" s="83"/>
      <c r="AC1407" s="38"/>
    </row>
    <row r="1408" spans="1:29" s="33" customFormat="1" ht="15.75">
      <c r="A1408" s="31" t="s">
        <v>11063</v>
      </c>
      <c r="B1408" s="31" t="s">
        <v>8198</v>
      </c>
      <c r="C1408" s="31"/>
      <c r="D1408" s="31" t="s">
        <v>8199</v>
      </c>
      <c r="E1408" s="31" t="s">
        <v>2927</v>
      </c>
      <c r="F1408" s="31" t="s">
        <v>9270</v>
      </c>
      <c r="G1408" s="31" t="s">
        <v>9271</v>
      </c>
      <c r="H1408" s="31" t="s">
        <v>9263</v>
      </c>
      <c r="I1408" s="31" t="s">
        <v>15904</v>
      </c>
      <c r="J1408" s="31" t="s">
        <v>15905</v>
      </c>
      <c r="K1408" s="31" t="s">
        <v>15906</v>
      </c>
      <c r="L1408" s="31" t="s">
        <v>2724</v>
      </c>
      <c r="M1408" s="31"/>
      <c r="N1408" s="31" t="s">
        <v>11075</v>
      </c>
      <c r="O1408" s="31" t="s">
        <v>16055</v>
      </c>
      <c r="P1408" s="31" t="s">
        <v>14039</v>
      </c>
      <c r="Q1408" s="31" t="s">
        <v>11070</v>
      </c>
      <c r="R1408" s="31"/>
      <c r="S1408" s="31" t="s">
        <v>11071</v>
      </c>
      <c r="T1408" s="49" t="s">
        <v>18636</v>
      </c>
      <c r="U1408" s="83" t="s">
        <v>18605</v>
      </c>
      <c r="V1408" s="49" t="s">
        <v>3537</v>
      </c>
      <c r="W1408" s="49" t="s">
        <v>18738</v>
      </c>
      <c r="X1408" s="32" t="s">
        <v>18603</v>
      </c>
      <c r="Y1408" s="49" t="s">
        <v>1930</v>
      </c>
      <c r="Z1408" s="49" t="s">
        <v>20137</v>
      </c>
      <c r="AA1408" s="49" t="s">
        <v>3691</v>
      </c>
      <c r="AB1408" s="83"/>
      <c r="AC1408" s="38"/>
    </row>
    <row r="1409" spans="1:29" s="33" customFormat="1" ht="15.75">
      <c r="A1409" s="31" t="s">
        <v>11063</v>
      </c>
      <c r="B1409" s="31" t="s">
        <v>8198</v>
      </c>
      <c r="C1409" s="31"/>
      <c r="D1409" s="31" t="s">
        <v>8199</v>
      </c>
      <c r="E1409" s="31" t="s">
        <v>2927</v>
      </c>
      <c r="F1409" s="31" t="s">
        <v>9272</v>
      </c>
      <c r="G1409" s="31" t="s">
        <v>9273</v>
      </c>
      <c r="H1409" s="31" t="s">
        <v>9263</v>
      </c>
      <c r="I1409" s="31" t="s">
        <v>15904</v>
      </c>
      <c r="J1409" s="31" t="s">
        <v>15905</v>
      </c>
      <c r="K1409" s="31" t="s">
        <v>15906</v>
      </c>
      <c r="L1409" s="31" t="s">
        <v>2725</v>
      </c>
      <c r="M1409" s="31"/>
      <c r="N1409" s="31" t="s">
        <v>11075</v>
      </c>
      <c r="O1409" s="31" t="s">
        <v>16055</v>
      </c>
      <c r="P1409" s="31" t="s">
        <v>14039</v>
      </c>
      <c r="Q1409" s="31" t="s">
        <v>11070</v>
      </c>
      <c r="R1409" s="31"/>
      <c r="S1409" s="31" t="s">
        <v>11071</v>
      </c>
      <c r="T1409" s="49" t="s">
        <v>18636</v>
      </c>
      <c r="U1409" s="83" t="s">
        <v>18605</v>
      </c>
      <c r="V1409" s="49" t="s">
        <v>3537</v>
      </c>
      <c r="W1409" s="49" t="s">
        <v>18738</v>
      </c>
      <c r="X1409" s="32" t="s">
        <v>18603</v>
      </c>
      <c r="Y1409" s="49" t="s">
        <v>1930</v>
      </c>
      <c r="Z1409" s="49" t="s">
        <v>20137</v>
      </c>
      <c r="AA1409" s="49" t="s">
        <v>3691</v>
      </c>
      <c r="AB1409" s="83"/>
      <c r="AC1409" s="38"/>
    </row>
    <row r="1410" spans="1:29" s="33" customFormat="1" ht="15.75">
      <c r="A1410" s="31" t="s">
        <v>11063</v>
      </c>
      <c r="B1410" s="31" t="s">
        <v>8198</v>
      </c>
      <c r="C1410" s="31"/>
      <c r="D1410" s="31" t="s">
        <v>8199</v>
      </c>
      <c r="E1410" s="31" t="s">
        <v>2927</v>
      </c>
      <c r="F1410" s="31" t="s">
        <v>9275</v>
      </c>
      <c r="G1410" s="31" t="s">
        <v>9276</v>
      </c>
      <c r="H1410" s="31" t="s">
        <v>9274</v>
      </c>
      <c r="I1410" s="31" t="s">
        <v>15904</v>
      </c>
      <c r="J1410" s="31" t="s">
        <v>15905</v>
      </c>
      <c r="K1410" s="31" t="s">
        <v>15906</v>
      </c>
      <c r="L1410" s="31" t="s">
        <v>2726</v>
      </c>
      <c r="M1410" s="31"/>
      <c r="N1410" s="31" t="s">
        <v>11075</v>
      </c>
      <c r="O1410" s="31" t="s">
        <v>16056</v>
      </c>
      <c r="P1410" s="31" t="s">
        <v>13378</v>
      </c>
      <c r="Q1410" s="31" t="s">
        <v>11070</v>
      </c>
      <c r="R1410" s="31"/>
      <c r="S1410" s="31" t="s">
        <v>11071</v>
      </c>
      <c r="T1410" s="49" t="s">
        <v>18636</v>
      </c>
      <c r="U1410" s="83" t="s">
        <v>18605</v>
      </c>
      <c r="V1410" s="49" t="s">
        <v>3537</v>
      </c>
      <c r="W1410" s="49" t="s">
        <v>18738</v>
      </c>
      <c r="X1410" s="32" t="s">
        <v>18603</v>
      </c>
      <c r="Y1410" s="49" t="s">
        <v>1930</v>
      </c>
      <c r="Z1410" s="49" t="s">
        <v>20138</v>
      </c>
      <c r="AA1410" s="49" t="s">
        <v>3691</v>
      </c>
      <c r="AB1410" s="83"/>
      <c r="AC1410" s="38"/>
    </row>
    <row r="1411" spans="1:29" s="33" customFormat="1" ht="15.75">
      <c r="A1411" s="31" t="s">
        <v>11063</v>
      </c>
      <c r="B1411" s="31" t="s">
        <v>8198</v>
      </c>
      <c r="C1411" s="31"/>
      <c r="D1411" s="31" t="s">
        <v>8199</v>
      </c>
      <c r="E1411" s="31" t="s">
        <v>2927</v>
      </c>
      <c r="F1411" s="31" t="s">
        <v>9277</v>
      </c>
      <c r="G1411" s="31" t="s">
        <v>9278</v>
      </c>
      <c r="H1411" s="31" t="s">
        <v>9274</v>
      </c>
      <c r="I1411" s="31" t="s">
        <v>15904</v>
      </c>
      <c r="J1411" s="31" t="s">
        <v>15905</v>
      </c>
      <c r="K1411" s="31" t="s">
        <v>15906</v>
      </c>
      <c r="L1411" s="31" t="s">
        <v>2727</v>
      </c>
      <c r="M1411" s="31"/>
      <c r="N1411" s="31" t="s">
        <v>11075</v>
      </c>
      <c r="O1411" s="31" t="s">
        <v>16056</v>
      </c>
      <c r="P1411" s="31" t="s">
        <v>13378</v>
      </c>
      <c r="Q1411" s="31" t="s">
        <v>11070</v>
      </c>
      <c r="R1411" s="31"/>
      <c r="S1411" s="31" t="s">
        <v>11071</v>
      </c>
      <c r="T1411" s="49" t="s">
        <v>18636</v>
      </c>
      <c r="U1411" s="83" t="s">
        <v>18605</v>
      </c>
      <c r="V1411" s="49" t="s">
        <v>3537</v>
      </c>
      <c r="W1411" s="49" t="s">
        <v>18738</v>
      </c>
      <c r="X1411" s="32" t="s">
        <v>18603</v>
      </c>
      <c r="Y1411" s="49" t="s">
        <v>1930</v>
      </c>
      <c r="Z1411" s="49" t="s">
        <v>20138</v>
      </c>
      <c r="AA1411" s="49" t="s">
        <v>3691</v>
      </c>
      <c r="AB1411" s="83"/>
      <c r="AC1411" s="38"/>
    </row>
    <row r="1412" spans="1:29" s="33" customFormat="1" ht="15.75">
      <c r="A1412" s="31" t="s">
        <v>11063</v>
      </c>
      <c r="B1412" s="31" t="s">
        <v>8198</v>
      </c>
      <c r="C1412" s="31"/>
      <c r="D1412" s="31" t="s">
        <v>8199</v>
      </c>
      <c r="E1412" s="31" t="s">
        <v>2927</v>
      </c>
      <c r="F1412" s="31" t="s">
        <v>9279</v>
      </c>
      <c r="G1412" s="31" t="s">
        <v>9280</v>
      </c>
      <c r="H1412" s="31" t="s">
        <v>9274</v>
      </c>
      <c r="I1412" s="31" t="s">
        <v>15904</v>
      </c>
      <c r="J1412" s="31" t="s">
        <v>15905</v>
      </c>
      <c r="K1412" s="31" t="s">
        <v>15906</v>
      </c>
      <c r="L1412" s="31" t="s">
        <v>11220</v>
      </c>
      <c r="M1412" s="31"/>
      <c r="N1412" s="31" t="s">
        <v>11075</v>
      </c>
      <c r="O1412" s="31" t="s">
        <v>16056</v>
      </c>
      <c r="P1412" s="31" t="s">
        <v>13378</v>
      </c>
      <c r="Q1412" s="31" t="s">
        <v>11070</v>
      </c>
      <c r="R1412" s="31"/>
      <c r="S1412" s="31" t="s">
        <v>11071</v>
      </c>
      <c r="T1412" s="49" t="s">
        <v>18636</v>
      </c>
      <c r="U1412" s="83" t="s">
        <v>18605</v>
      </c>
      <c r="V1412" s="49" t="s">
        <v>3537</v>
      </c>
      <c r="W1412" s="49" t="s">
        <v>18738</v>
      </c>
      <c r="X1412" s="32" t="s">
        <v>18603</v>
      </c>
      <c r="Y1412" s="49" t="s">
        <v>1930</v>
      </c>
      <c r="Z1412" s="49" t="s">
        <v>20138</v>
      </c>
      <c r="AA1412" s="49" t="s">
        <v>3691</v>
      </c>
      <c r="AB1412" s="83"/>
      <c r="AC1412" s="38"/>
    </row>
    <row r="1413" spans="1:29" s="33" customFormat="1" ht="15.75">
      <c r="A1413" s="31" t="s">
        <v>11063</v>
      </c>
      <c r="B1413" s="31" t="s">
        <v>8198</v>
      </c>
      <c r="C1413" s="31"/>
      <c r="D1413" s="31" t="s">
        <v>8199</v>
      </c>
      <c r="E1413" s="31" t="s">
        <v>2927</v>
      </c>
      <c r="F1413" s="31" t="s">
        <v>9281</v>
      </c>
      <c r="G1413" s="31" t="s">
        <v>9282</v>
      </c>
      <c r="H1413" s="31" t="s">
        <v>9274</v>
      </c>
      <c r="I1413" s="31" t="s">
        <v>15904</v>
      </c>
      <c r="J1413" s="31" t="s">
        <v>15905</v>
      </c>
      <c r="K1413" s="31" t="s">
        <v>15906</v>
      </c>
      <c r="L1413" s="31" t="s">
        <v>11224</v>
      </c>
      <c r="M1413" s="31"/>
      <c r="N1413" s="31" t="s">
        <v>11075</v>
      </c>
      <c r="O1413" s="31" t="s">
        <v>16056</v>
      </c>
      <c r="P1413" s="31" t="s">
        <v>13378</v>
      </c>
      <c r="Q1413" s="31" t="s">
        <v>11070</v>
      </c>
      <c r="R1413" s="31"/>
      <c r="S1413" s="31" t="s">
        <v>11071</v>
      </c>
      <c r="T1413" s="49" t="s">
        <v>18636</v>
      </c>
      <c r="U1413" s="83" t="s">
        <v>18605</v>
      </c>
      <c r="V1413" s="49" t="s">
        <v>3537</v>
      </c>
      <c r="W1413" s="49" t="s">
        <v>18738</v>
      </c>
      <c r="X1413" s="32" t="s">
        <v>18603</v>
      </c>
      <c r="Y1413" s="49" t="s">
        <v>1930</v>
      </c>
      <c r="Z1413" s="49" t="s">
        <v>20138</v>
      </c>
      <c r="AA1413" s="49" t="s">
        <v>3691</v>
      </c>
      <c r="AB1413" s="83"/>
      <c r="AC1413" s="38"/>
    </row>
    <row r="1414" spans="1:29" s="33" customFormat="1" ht="15.75">
      <c r="A1414" s="31" t="s">
        <v>11063</v>
      </c>
      <c r="B1414" s="31" t="s">
        <v>8198</v>
      </c>
      <c r="C1414" s="31"/>
      <c r="D1414" s="31" t="s">
        <v>8199</v>
      </c>
      <c r="E1414" s="31" t="s">
        <v>2927</v>
      </c>
      <c r="F1414" s="31" t="s">
        <v>9284</v>
      </c>
      <c r="G1414" s="31" t="s">
        <v>9285</v>
      </c>
      <c r="H1414" s="31" t="s">
        <v>9283</v>
      </c>
      <c r="I1414" s="31" t="s">
        <v>15904</v>
      </c>
      <c r="J1414" s="31" t="s">
        <v>15905</v>
      </c>
      <c r="K1414" s="31" t="s">
        <v>15906</v>
      </c>
      <c r="L1414" s="31" t="s">
        <v>11228</v>
      </c>
      <c r="M1414" s="31"/>
      <c r="N1414" s="31" t="s">
        <v>11075</v>
      </c>
      <c r="O1414" s="31" t="s">
        <v>16057</v>
      </c>
      <c r="P1414" s="31" t="s">
        <v>11551</v>
      </c>
      <c r="Q1414" s="31" t="s">
        <v>11070</v>
      </c>
      <c r="R1414" s="31"/>
      <c r="S1414" s="31" t="s">
        <v>11071</v>
      </c>
      <c r="T1414" s="49" t="s">
        <v>18636</v>
      </c>
      <c r="U1414" s="83" t="s">
        <v>18605</v>
      </c>
      <c r="V1414" s="49" t="s">
        <v>3537</v>
      </c>
      <c r="W1414" s="49" t="s">
        <v>18738</v>
      </c>
      <c r="X1414" s="32" t="s">
        <v>18603</v>
      </c>
      <c r="Y1414" s="49" t="s">
        <v>1930</v>
      </c>
      <c r="Z1414" s="49" t="s">
        <v>20139</v>
      </c>
      <c r="AA1414" s="49" t="s">
        <v>3691</v>
      </c>
      <c r="AB1414" s="83"/>
      <c r="AC1414" s="38"/>
    </row>
    <row r="1415" spans="1:29" s="33" customFormat="1" ht="15.75">
      <c r="A1415" s="31" t="s">
        <v>11063</v>
      </c>
      <c r="B1415" s="31" t="s">
        <v>8198</v>
      </c>
      <c r="C1415" s="31"/>
      <c r="D1415" s="31" t="s">
        <v>8199</v>
      </c>
      <c r="E1415" s="31" t="s">
        <v>2927</v>
      </c>
      <c r="F1415" s="31" t="s">
        <v>9286</v>
      </c>
      <c r="G1415" s="31" t="s">
        <v>9287</v>
      </c>
      <c r="H1415" s="31" t="s">
        <v>9283</v>
      </c>
      <c r="I1415" s="31" t="s">
        <v>15904</v>
      </c>
      <c r="J1415" s="31" t="s">
        <v>15905</v>
      </c>
      <c r="K1415" s="31" t="s">
        <v>15906</v>
      </c>
      <c r="L1415" s="31" t="s">
        <v>11325</v>
      </c>
      <c r="M1415" s="31"/>
      <c r="N1415" s="31" t="s">
        <v>11075</v>
      </c>
      <c r="O1415" s="31" t="s">
        <v>16057</v>
      </c>
      <c r="P1415" s="31" t="s">
        <v>11551</v>
      </c>
      <c r="Q1415" s="31" t="s">
        <v>11070</v>
      </c>
      <c r="R1415" s="31"/>
      <c r="S1415" s="31" t="s">
        <v>11071</v>
      </c>
      <c r="T1415" s="49" t="s">
        <v>18636</v>
      </c>
      <c r="U1415" s="83" t="s">
        <v>18605</v>
      </c>
      <c r="V1415" s="49" t="s">
        <v>3537</v>
      </c>
      <c r="W1415" s="49" t="s">
        <v>18738</v>
      </c>
      <c r="X1415" s="32" t="s">
        <v>18603</v>
      </c>
      <c r="Y1415" s="49" t="s">
        <v>1930</v>
      </c>
      <c r="Z1415" s="49" t="s">
        <v>20139</v>
      </c>
      <c r="AA1415" s="49" t="s">
        <v>3691</v>
      </c>
      <c r="AB1415" s="83"/>
      <c r="AC1415" s="38"/>
    </row>
    <row r="1416" spans="1:29" s="33" customFormat="1" ht="15.75">
      <c r="A1416" s="31" t="s">
        <v>11063</v>
      </c>
      <c r="B1416" s="31" t="s">
        <v>8198</v>
      </c>
      <c r="C1416" s="31"/>
      <c r="D1416" s="31" t="s">
        <v>8199</v>
      </c>
      <c r="E1416" s="31" t="s">
        <v>2927</v>
      </c>
      <c r="F1416" s="31" t="s">
        <v>9289</v>
      </c>
      <c r="G1416" s="31" t="s">
        <v>9290</v>
      </c>
      <c r="H1416" s="31" t="s">
        <v>9288</v>
      </c>
      <c r="I1416" s="31" t="s">
        <v>15904</v>
      </c>
      <c r="J1416" s="31" t="s">
        <v>15905</v>
      </c>
      <c r="K1416" s="31" t="s">
        <v>15906</v>
      </c>
      <c r="L1416" s="31" t="s">
        <v>11327</v>
      </c>
      <c r="M1416" s="31"/>
      <c r="N1416" s="31" t="s">
        <v>11075</v>
      </c>
      <c r="O1416" s="31" t="s">
        <v>16058</v>
      </c>
      <c r="P1416" s="31" t="s">
        <v>11356</v>
      </c>
      <c r="Q1416" s="31" t="s">
        <v>11070</v>
      </c>
      <c r="R1416" s="31"/>
      <c r="S1416" s="31" t="s">
        <v>11071</v>
      </c>
      <c r="T1416" s="49" t="s">
        <v>18636</v>
      </c>
      <c r="U1416" s="83" t="s">
        <v>18605</v>
      </c>
      <c r="V1416" s="49" t="s">
        <v>3537</v>
      </c>
      <c r="W1416" s="49" t="s">
        <v>18738</v>
      </c>
      <c r="X1416" s="32" t="s">
        <v>18603</v>
      </c>
      <c r="Y1416" s="49" t="s">
        <v>1930</v>
      </c>
      <c r="Z1416" s="49" t="s">
        <v>20140</v>
      </c>
      <c r="AA1416" s="49" t="s">
        <v>3691</v>
      </c>
      <c r="AB1416" s="83"/>
      <c r="AC1416" s="38"/>
    </row>
    <row r="1417" spans="1:29" s="33" customFormat="1" ht="15.75">
      <c r="A1417" s="31" t="s">
        <v>11063</v>
      </c>
      <c r="B1417" s="31" t="s">
        <v>8198</v>
      </c>
      <c r="C1417" s="31"/>
      <c r="D1417" s="31" t="s">
        <v>8199</v>
      </c>
      <c r="E1417" s="31" t="s">
        <v>2927</v>
      </c>
      <c r="F1417" s="31" t="s">
        <v>9291</v>
      </c>
      <c r="G1417" s="31" t="s">
        <v>9292</v>
      </c>
      <c r="H1417" s="31" t="s">
        <v>9288</v>
      </c>
      <c r="I1417" s="31" t="s">
        <v>15904</v>
      </c>
      <c r="J1417" s="31" t="s">
        <v>15905</v>
      </c>
      <c r="K1417" s="31" t="s">
        <v>15906</v>
      </c>
      <c r="L1417" s="31" t="s">
        <v>11332</v>
      </c>
      <c r="M1417" s="31"/>
      <c r="N1417" s="31" t="s">
        <v>11075</v>
      </c>
      <c r="O1417" s="31" t="s">
        <v>16058</v>
      </c>
      <c r="P1417" s="31" t="s">
        <v>11356</v>
      </c>
      <c r="Q1417" s="31" t="s">
        <v>11070</v>
      </c>
      <c r="R1417" s="31"/>
      <c r="S1417" s="31" t="s">
        <v>11071</v>
      </c>
      <c r="T1417" s="49" t="s">
        <v>18636</v>
      </c>
      <c r="U1417" s="83" t="s">
        <v>18605</v>
      </c>
      <c r="V1417" s="49" t="s">
        <v>3537</v>
      </c>
      <c r="W1417" s="49" t="s">
        <v>18738</v>
      </c>
      <c r="X1417" s="32" t="s">
        <v>18603</v>
      </c>
      <c r="Y1417" s="49" t="s">
        <v>1930</v>
      </c>
      <c r="Z1417" s="49" t="s">
        <v>20140</v>
      </c>
      <c r="AA1417" s="49" t="s">
        <v>3691</v>
      </c>
      <c r="AB1417" s="83"/>
      <c r="AC1417" s="38"/>
    </row>
    <row r="1418" spans="1:29" s="33" customFormat="1" ht="15.75">
      <c r="A1418" s="31" t="s">
        <v>11063</v>
      </c>
      <c r="B1418" s="31" t="s">
        <v>8198</v>
      </c>
      <c r="C1418" s="31"/>
      <c r="D1418" s="31" t="s">
        <v>8199</v>
      </c>
      <c r="E1418" s="31" t="s">
        <v>2927</v>
      </c>
      <c r="F1418" s="31" t="s">
        <v>9293</v>
      </c>
      <c r="G1418" s="31" t="s">
        <v>9294</v>
      </c>
      <c r="H1418" s="31" t="s">
        <v>9288</v>
      </c>
      <c r="I1418" s="31" t="s">
        <v>15904</v>
      </c>
      <c r="J1418" s="31" t="s">
        <v>15905</v>
      </c>
      <c r="K1418" s="31" t="s">
        <v>15906</v>
      </c>
      <c r="L1418" s="31" t="s">
        <v>11337</v>
      </c>
      <c r="M1418" s="31"/>
      <c r="N1418" s="31" t="s">
        <v>11075</v>
      </c>
      <c r="O1418" s="31" t="s">
        <v>16058</v>
      </c>
      <c r="P1418" s="31" t="s">
        <v>11356</v>
      </c>
      <c r="Q1418" s="31" t="s">
        <v>11070</v>
      </c>
      <c r="R1418" s="31"/>
      <c r="S1418" s="31" t="s">
        <v>11071</v>
      </c>
      <c r="T1418" s="49" t="s">
        <v>18636</v>
      </c>
      <c r="U1418" s="83" t="s">
        <v>18605</v>
      </c>
      <c r="V1418" s="49" t="s">
        <v>3537</v>
      </c>
      <c r="W1418" s="49" t="s">
        <v>18738</v>
      </c>
      <c r="X1418" s="32" t="s">
        <v>18603</v>
      </c>
      <c r="Y1418" s="49" t="s">
        <v>1930</v>
      </c>
      <c r="Z1418" s="49" t="s">
        <v>20140</v>
      </c>
      <c r="AA1418" s="49" t="s">
        <v>3691</v>
      </c>
      <c r="AB1418" s="83"/>
      <c r="AC1418" s="38"/>
    </row>
    <row r="1419" spans="1:29" s="33" customFormat="1" ht="15.75">
      <c r="A1419" s="31" t="s">
        <v>11063</v>
      </c>
      <c r="B1419" s="31" t="s">
        <v>8198</v>
      </c>
      <c r="C1419" s="31"/>
      <c r="D1419" s="31" t="s">
        <v>8199</v>
      </c>
      <c r="E1419" s="31" t="s">
        <v>2927</v>
      </c>
      <c r="F1419" s="31" t="s">
        <v>9296</v>
      </c>
      <c r="G1419" s="31" t="s">
        <v>9297</v>
      </c>
      <c r="H1419" s="31" t="s">
        <v>9295</v>
      </c>
      <c r="I1419" s="31" t="s">
        <v>15904</v>
      </c>
      <c r="J1419" s="31" t="s">
        <v>15905</v>
      </c>
      <c r="K1419" s="31" t="s">
        <v>15906</v>
      </c>
      <c r="L1419" s="31" t="s">
        <v>11342</v>
      </c>
      <c r="M1419" s="31"/>
      <c r="N1419" s="31" t="s">
        <v>11075</v>
      </c>
      <c r="O1419" s="31" t="s">
        <v>16059</v>
      </c>
      <c r="P1419" s="31" t="s">
        <v>14039</v>
      </c>
      <c r="Q1419" s="31" t="s">
        <v>11070</v>
      </c>
      <c r="R1419" s="31"/>
      <c r="S1419" s="31" t="s">
        <v>11071</v>
      </c>
      <c r="T1419" s="49" t="s">
        <v>18636</v>
      </c>
      <c r="U1419" s="83" t="s">
        <v>18605</v>
      </c>
      <c r="V1419" s="49" t="s">
        <v>3537</v>
      </c>
      <c r="W1419" s="49" t="s">
        <v>18738</v>
      </c>
      <c r="X1419" s="32" t="s">
        <v>18603</v>
      </c>
      <c r="Y1419" s="49" t="s">
        <v>1930</v>
      </c>
      <c r="Z1419" s="49" t="s">
        <v>20141</v>
      </c>
      <c r="AA1419" s="49" t="s">
        <v>3691</v>
      </c>
      <c r="AB1419" s="83"/>
      <c r="AC1419" s="38"/>
    </row>
    <row r="1420" spans="1:29" s="33" customFormat="1" ht="15.75">
      <c r="A1420" s="31" t="s">
        <v>11063</v>
      </c>
      <c r="B1420" s="31" t="s">
        <v>8198</v>
      </c>
      <c r="C1420" s="31"/>
      <c r="D1420" s="31" t="s">
        <v>8199</v>
      </c>
      <c r="E1420" s="31" t="s">
        <v>2927</v>
      </c>
      <c r="F1420" s="31" t="s">
        <v>9298</v>
      </c>
      <c r="G1420" s="31" t="s">
        <v>9299</v>
      </c>
      <c r="H1420" s="31" t="s">
        <v>9295</v>
      </c>
      <c r="I1420" s="31" t="s">
        <v>15904</v>
      </c>
      <c r="J1420" s="31" t="s">
        <v>15905</v>
      </c>
      <c r="K1420" s="31" t="s">
        <v>15906</v>
      </c>
      <c r="L1420" s="31" t="s">
        <v>11347</v>
      </c>
      <c r="M1420" s="31"/>
      <c r="N1420" s="31" t="s">
        <v>11075</v>
      </c>
      <c r="O1420" s="31" t="s">
        <v>16059</v>
      </c>
      <c r="P1420" s="31" t="s">
        <v>14039</v>
      </c>
      <c r="Q1420" s="31" t="s">
        <v>11070</v>
      </c>
      <c r="R1420" s="31"/>
      <c r="S1420" s="31" t="s">
        <v>11071</v>
      </c>
      <c r="T1420" s="49" t="s">
        <v>18636</v>
      </c>
      <c r="U1420" s="83" t="s">
        <v>18605</v>
      </c>
      <c r="V1420" s="49" t="s">
        <v>3537</v>
      </c>
      <c r="W1420" s="49" t="s">
        <v>18738</v>
      </c>
      <c r="X1420" s="32" t="s">
        <v>18603</v>
      </c>
      <c r="Y1420" s="49" t="s">
        <v>1930</v>
      </c>
      <c r="Z1420" s="49" t="s">
        <v>20141</v>
      </c>
      <c r="AA1420" s="49" t="s">
        <v>3691</v>
      </c>
      <c r="AB1420" s="83"/>
      <c r="AC1420" s="38"/>
    </row>
    <row r="1421" spans="1:29" s="33" customFormat="1" ht="15.75">
      <c r="A1421" s="31" t="s">
        <v>11063</v>
      </c>
      <c r="B1421" s="31" t="s">
        <v>8198</v>
      </c>
      <c r="C1421" s="31"/>
      <c r="D1421" s="31" t="s">
        <v>8199</v>
      </c>
      <c r="E1421" s="31" t="s">
        <v>2927</v>
      </c>
      <c r="F1421" s="31" t="s">
        <v>9300</v>
      </c>
      <c r="G1421" s="31" t="s">
        <v>9301</v>
      </c>
      <c r="H1421" s="31" t="s">
        <v>9295</v>
      </c>
      <c r="I1421" s="31" t="s">
        <v>15904</v>
      </c>
      <c r="J1421" s="31" t="s">
        <v>15905</v>
      </c>
      <c r="K1421" s="31" t="s">
        <v>15906</v>
      </c>
      <c r="L1421" s="31" t="s">
        <v>11349</v>
      </c>
      <c r="M1421" s="31"/>
      <c r="N1421" s="31" t="s">
        <v>11075</v>
      </c>
      <c r="O1421" s="31" t="s">
        <v>16059</v>
      </c>
      <c r="P1421" s="31" t="s">
        <v>14039</v>
      </c>
      <c r="Q1421" s="31" t="s">
        <v>11070</v>
      </c>
      <c r="R1421" s="31"/>
      <c r="S1421" s="31" t="s">
        <v>11071</v>
      </c>
      <c r="T1421" s="49" t="s">
        <v>18636</v>
      </c>
      <c r="U1421" s="83" t="s">
        <v>18605</v>
      </c>
      <c r="V1421" s="49" t="s">
        <v>3537</v>
      </c>
      <c r="W1421" s="49" t="s">
        <v>18738</v>
      </c>
      <c r="X1421" s="32" t="s">
        <v>18603</v>
      </c>
      <c r="Y1421" s="49" t="s">
        <v>1930</v>
      </c>
      <c r="Z1421" s="49" t="s">
        <v>20141</v>
      </c>
      <c r="AA1421" s="49" t="s">
        <v>3691</v>
      </c>
      <c r="AB1421" s="83"/>
      <c r="AC1421" s="38"/>
    </row>
    <row r="1422" spans="1:29" s="33" customFormat="1" ht="15.75">
      <c r="A1422" s="31" t="s">
        <v>11063</v>
      </c>
      <c r="B1422" s="31" t="s">
        <v>8198</v>
      </c>
      <c r="C1422" s="31"/>
      <c r="D1422" s="31" t="s">
        <v>8199</v>
      </c>
      <c r="E1422" s="31" t="s">
        <v>2927</v>
      </c>
      <c r="F1422" s="31" t="s">
        <v>9302</v>
      </c>
      <c r="G1422" s="31" t="s">
        <v>9303</v>
      </c>
      <c r="H1422" s="31" t="s">
        <v>9295</v>
      </c>
      <c r="I1422" s="31" t="s">
        <v>15904</v>
      </c>
      <c r="J1422" s="31" t="s">
        <v>15905</v>
      </c>
      <c r="K1422" s="31" t="s">
        <v>15906</v>
      </c>
      <c r="L1422" s="31" t="s">
        <v>11354</v>
      </c>
      <c r="M1422" s="31"/>
      <c r="N1422" s="31" t="s">
        <v>11075</v>
      </c>
      <c r="O1422" s="31" t="s">
        <v>16059</v>
      </c>
      <c r="P1422" s="31" t="s">
        <v>14039</v>
      </c>
      <c r="Q1422" s="31" t="s">
        <v>11070</v>
      </c>
      <c r="R1422" s="31"/>
      <c r="S1422" s="31" t="s">
        <v>11071</v>
      </c>
      <c r="T1422" s="49" t="s">
        <v>18636</v>
      </c>
      <c r="U1422" s="83" t="s">
        <v>18605</v>
      </c>
      <c r="V1422" s="49" t="s">
        <v>3537</v>
      </c>
      <c r="W1422" s="49" t="s">
        <v>18738</v>
      </c>
      <c r="X1422" s="32" t="s">
        <v>18603</v>
      </c>
      <c r="Y1422" s="49" t="s">
        <v>1930</v>
      </c>
      <c r="Z1422" s="49" t="s">
        <v>20141</v>
      </c>
      <c r="AA1422" s="49" t="s">
        <v>3691</v>
      </c>
      <c r="AB1422" s="83"/>
      <c r="AC1422" s="38"/>
    </row>
    <row r="1423" spans="1:29" s="33" customFormat="1" ht="15.75">
      <c r="A1423" s="31" t="s">
        <v>11063</v>
      </c>
      <c r="B1423" s="31" t="s">
        <v>8198</v>
      </c>
      <c r="C1423" s="31"/>
      <c r="D1423" s="31" t="s">
        <v>8199</v>
      </c>
      <c r="E1423" s="31" t="s">
        <v>2927</v>
      </c>
      <c r="F1423" s="31" t="s">
        <v>9304</v>
      </c>
      <c r="G1423" s="31" t="s">
        <v>9305</v>
      </c>
      <c r="H1423" s="31" t="s">
        <v>9295</v>
      </c>
      <c r="I1423" s="31" t="s">
        <v>15904</v>
      </c>
      <c r="J1423" s="31" t="s">
        <v>15905</v>
      </c>
      <c r="K1423" s="31" t="s">
        <v>15906</v>
      </c>
      <c r="L1423" s="31" t="s">
        <v>11357</v>
      </c>
      <c r="M1423" s="31"/>
      <c r="N1423" s="31" t="s">
        <v>11075</v>
      </c>
      <c r="O1423" s="31" t="s">
        <v>16059</v>
      </c>
      <c r="P1423" s="31" t="s">
        <v>14039</v>
      </c>
      <c r="Q1423" s="31" t="s">
        <v>11070</v>
      </c>
      <c r="R1423" s="31"/>
      <c r="S1423" s="31" t="s">
        <v>11071</v>
      </c>
      <c r="T1423" s="49" t="s">
        <v>18636</v>
      </c>
      <c r="U1423" s="83" t="s">
        <v>18605</v>
      </c>
      <c r="V1423" s="49" t="s">
        <v>3537</v>
      </c>
      <c r="W1423" s="49" t="s">
        <v>18738</v>
      </c>
      <c r="X1423" s="32" t="s">
        <v>18603</v>
      </c>
      <c r="Y1423" s="49" t="s">
        <v>1930</v>
      </c>
      <c r="Z1423" s="49" t="s">
        <v>20141</v>
      </c>
      <c r="AA1423" s="49" t="s">
        <v>3691</v>
      </c>
      <c r="AB1423" s="83"/>
      <c r="AC1423" s="38"/>
    </row>
    <row r="1424" spans="1:29" s="33" customFormat="1" ht="15.75">
      <c r="A1424" s="31" t="s">
        <v>11063</v>
      </c>
      <c r="B1424" s="31" t="s">
        <v>8198</v>
      </c>
      <c r="C1424" s="31"/>
      <c r="D1424" s="31" t="s">
        <v>8199</v>
      </c>
      <c r="E1424" s="31" t="s">
        <v>2927</v>
      </c>
      <c r="F1424" s="31" t="s">
        <v>9307</v>
      </c>
      <c r="G1424" s="31" t="s">
        <v>9308</v>
      </c>
      <c r="H1424" s="31" t="s">
        <v>9306</v>
      </c>
      <c r="I1424" s="31" t="s">
        <v>15904</v>
      </c>
      <c r="J1424" s="31" t="s">
        <v>15905</v>
      </c>
      <c r="K1424" s="31" t="s">
        <v>15906</v>
      </c>
      <c r="L1424" s="31" t="s">
        <v>11359</v>
      </c>
      <c r="M1424" s="31"/>
      <c r="N1424" s="31" t="s">
        <v>11075</v>
      </c>
      <c r="O1424" s="31" t="s">
        <v>16060</v>
      </c>
      <c r="P1424" s="31" t="s">
        <v>11067</v>
      </c>
      <c r="Q1424" s="31" t="s">
        <v>11070</v>
      </c>
      <c r="R1424" s="31"/>
      <c r="S1424" s="31" t="s">
        <v>11071</v>
      </c>
      <c r="T1424" s="49" t="s">
        <v>18636</v>
      </c>
      <c r="U1424" s="83" t="s">
        <v>18605</v>
      </c>
      <c r="V1424" s="49" t="s">
        <v>3537</v>
      </c>
      <c r="W1424" s="49" t="s">
        <v>18738</v>
      </c>
      <c r="X1424" s="32" t="s">
        <v>18603</v>
      </c>
      <c r="Y1424" s="49" t="s">
        <v>1930</v>
      </c>
      <c r="Z1424" s="49" t="s">
        <v>20142</v>
      </c>
      <c r="AA1424" s="49" t="s">
        <v>3691</v>
      </c>
      <c r="AB1424" s="83"/>
      <c r="AC1424" s="38"/>
    </row>
    <row r="1425" spans="1:29" s="33" customFormat="1" ht="15.75">
      <c r="A1425" s="31" t="s">
        <v>11063</v>
      </c>
      <c r="B1425" s="31" t="s">
        <v>8198</v>
      </c>
      <c r="C1425" s="31"/>
      <c r="D1425" s="31" t="s">
        <v>8199</v>
      </c>
      <c r="E1425" s="31" t="s">
        <v>2927</v>
      </c>
      <c r="F1425" s="31" t="s">
        <v>9310</v>
      </c>
      <c r="G1425" s="31" t="s">
        <v>9311</v>
      </c>
      <c r="H1425" s="31" t="s">
        <v>9309</v>
      </c>
      <c r="I1425" s="31" t="s">
        <v>15904</v>
      </c>
      <c r="J1425" s="31" t="s">
        <v>15905</v>
      </c>
      <c r="K1425" s="31" t="s">
        <v>15906</v>
      </c>
      <c r="L1425" s="31" t="s">
        <v>11137</v>
      </c>
      <c r="M1425" s="31"/>
      <c r="N1425" s="31" t="s">
        <v>11075</v>
      </c>
      <c r="O1425" s="31" t="s">
        <v>16061</v>
      </c>
      <c r="P1425" s="31" t="s">
        <v>11551</v>
      </c>
      <c r="Q1425" s="31" t="s">
        <v>11070</v>
      </c>
      <c r="R1425" s="31"/>
      <c r="S1425" s="31" t="s">
        <v>11071</v>
      </c>
      <c r="T1425" s="49" t="s">
        <v>18636</v>
      </c>
      <c r="U1425" s="83" t="s">
        <v>18605</v>
      </c>
      <c r="V1425" s="49" t="s">
        <v>3537</v>
      </c>
      <c r="W1425" s="49" t="s">
        <v>18738</v>
      </c>
      <c r="X1425" s="32" t="s">
        <v>18603</v>
      </c>
      <c r="Y1425" s="49" t="s">
        <v>1930</v>
      </c>
      <c r="Z1425" s="49" t="s">
        <v>20143</v>
      </c>
      <c r="AA1425" s="49" t="s">
        <v>3691</v>
      </c>
      <c r="AB1425" s="83"/>
      <c r="AC1425" s="38"/>
    </row>
    <row r="1426" spans="1:29" s="33" customFormat="1" ht="15.75">
      <c r="A1426" s="31" t="s">
        <v>11063</v>
      </c>
      <c r="B1426" s="31" t="s">
        <v>8198</v>
      </c>
      <c r="C1426" s="31"/>
      <c r="D1426" s="31" t="s">
        <v>8199</v>
      </c>
      <c r="E1426" s="31" t="s">
        <v>2927</v>
      </c>
      <c r="F1426" s="31" t="s">
        <v>9312</v>
      </c>
      <c r="G1426" s="31" t="s">
        <v>9313</v>
      </c>
      <c r="H1426" s="31" t="s">
        <v>9309</v>
      </c>
      <c r="I1426" s="31" t="s">
        <v>15904</v>
      </c>
      <c r="J1426" s="31" t="s">
        <v>15905</v>
      </c>
      <c r="K1426" s="31" t="s">
        <v>15906</v>
      </c>
      <c r="L1426" s="31" t="s">
        <v>11142</v>
      </c>
      <c r="M1426" s="31"/>
      <c r="N1426" s="31" t="s">
        <v>11075</v>
      </c>
      <c r="O1426" s="31" t="s">
        <v>16061</v>
      </c>
      <c r="P1426" s="31" t="s">
        <v>11551</v>
      </c>
      <c r="Q1426" s="31" t="s">
        <v>11070</v>
      </c>
      <c r="R1426" s="31"/>
      <c r="S1426" s="31" t="s">
        <v>11071</v>
      </c>
      <c r="T1426" s="49" t="s">
        <v>18636</v>
      </c>
      <c r="U1426" s="83" t="s">
        <v>18605</v>
      </c>
      <c r="V1426" s="49" t="s">
        <v>3537</v>
      </c>
      <c r="W1426" s="49" t="s">
        <v>18738</v>
      </c>
      <c r="X1426" s="32" t="s">
        <v>18603</v>
      </c>
      <c r="Y1426" s="49" t="s">
        <v>1930</v>
      </c>
      <c r="Z1426" s="49" t="s">
        <v>20143</v>
      </c>
      <c r="AA1426" s="49" t="s">
        <v>3691</v>
      </c>
      <c r="AB1426" s="83"/>
      <c r="AC1426" s="38"/>
    </row>
    <row r="1427" spans="1:29" s="33" customFormat="1" ht="15.75">
      <c r="A1427" s="31" t="s">
        <v>11063</v>
      </c>
      <c r="B1427" s="31" t="s">
        <v>8198</v>
      </c>
      <c r="C1427" s="31"/>
      <c r="D1427" s="31" t="s">
        <v>8199</v>
      </c>
      <c r="E1427" s="31" t="s">
        <v>2927</v>
      </c>
      <c r="F1427" s="31" t="s">
        <v>9315</v>
      </c>
      <c r="G1427" s="31" t="s">
        <v>9316</v>
      </c>
      <c r="H1427" s="31" t="s">
        <v>9314</v>
      </c>
      <c r="I1427" s="31" t="s">
        <v>15904</v>
      </c>
      <c r="J1427" s="31" t="s">
        <v>15905</v>
      </c>
      <c r="K1427" s="31" t="s">
        <v>15906</v>
      </c>
      <c r="L1427" s="31" t="s">
        <v>11147</v>
      </c>
      <c r="M1427" s="31"/>
      <c r="N1427" s="31" t="s">
        <v>11075</v>
      </c>
      <c r="O1427" s="31" t="s">
        <v>16062</v>
      </c>
      <c r="P1427" s="31" t="s">
        <v>14301</v>
      </c>
      <c r="Q1427" s="31" t="s">
        <v>11070</v>
      </c>
      <c r="R1427" s="31"/>
      <c r="S1427" s="31" t="s">
        <v>11071</v>
      </c>
      <c r="T1427" s="49" t="s">
        <v>18636</v>
      </c>
      <c r="U1427" s="83" t="s">
        <v>18605</v>
      </c>
      <c r="V1427" s="49" t="s">
        <v>3537</v>
      </c>
      <c r="W1427" s="49" t="s">
        <v>18738</v>
      </c>
      <c r="X1427" s="32" t="s">
        <v>18603</v>
      </c>
      <c r="Y1427" s="49" t="s">
        <v>1930</v>
      </c>
      <c r="Z1427" s="49" t="s">
        <v>20144</v>
      </c>
      <c r="AA1427" s="49" t="s">
        <v>3691</v>
      </c>
      <c r="AB1427" s="83"/>
      <c r="AC1427" s="38"/>
    </row>
    <row r="1428" spans="1:29" s="33" customFormat="1" ht="15.75">
      <c r="A1428" s="31" t="s">
        <v>11063</v>
      </c>
      <c r="B1428" s="31" t="s">
        <v>8198</v>
      </c>
      <c r="C1428" s="31"/>
      <c r="D1428" s="31" t="s">
        <v>8199</v>
      </c>
      <c r="E1428" s="31" t="s">
        <v>2927</v>
      </c>
      <c r="F1428" s="31" t="s">
        <v>9317</v>
      </c>
      <c r="G1428" s="31" t="s">
        <v>9318</v>
      </c>
      <c r="H1428" s="31" t="s">
        <v>9314</v>
      </c>
      <c r="I1428" s="31" t="s">
        <v>15904</v>
      </c>
      <c r="J1428" s="31" t="s">
        <v>15905</v>
      </c>
      <c r="K1428" s="31" t="s">
        <v>15906</v>
      </c>
      <c r="L1428" s="31" t="s">
        <v>11152</v>
      </c>
      <c r="M1428" s="31"/>
      <c r="N1428" s="31" t="s">
        <v>11075</v>
      </c>
      <c r="O1428" s="31" t="s">
        <v>16062</v>
      </c>
      <c r="P1428" s="31" t="s">
        <v>14301</v>
      </c>
      <c r="Q1428" s="31" t="s">
        <v>11070</v>
      </c>
      <c r="R1428" s="31"/>
      <c r="S1428" s="31" t="s">
        <v>11071</v>
      </c>
      <c r="T1428" s="49" t="s">
        <v>18636</v>
      </c>
      <c r="U1428" s="83" t="s">
        <v>18605</v>
      </c>
      <c r="V1428" s="49" t="s">
        <v>3537</v>
      </c>
      <c r="W1428" s="49" t="s">
        <v>18738</v>
      </c>
      <c r="X1428" s="32" t="s">
        <v>18603</v>
      </c>
      <c r="Y1428" s="49" t="s">
        <v>1930</v>
      </c>
      <c r="Z1428" s="49" t="s">
        <v>20144</v>
      </c>
      <c r="AA1428" s="49" t="s">
        <v>3691</v>
      </c>
      <c r="AB1428" s="83"/>
      <c r="AC1428" s="38"/>
    </row>
    <row r="1429" spans="1:29" s="33" customFormat="1" ht="15.75">
      <c r="A1429" s="31" t="s">
        <v>11063</v>
      </c>
      <c r="B1429" s="31" t="s">
        <v>8198</v>
      </c>
      <c r="C1429" s="31"/>
      <c r="D1429" s="31" t="s">
        <v>8199</v>
      </c>
      <c r="E1429" s="31" t="s">
        <v>2927</v>
      </c>
      <c r="F1429" s="31" t="s">
        <v>9319</v>
      </c>
      <c r="G1429" s="31" t="s">
        <v>9320</v>
      </c>
      <c r="H1429" s="31" t="s">
        <v>9314</v>
      </c>
      <c r="I1429" s="31" t="s">
        <v>15904</v>
      </c>
      <c r="J1429" s="31" t="s">
        <v>15905</v>
      </c>
      <c r="K1429" s="31" t="s">
        <v>15906</v>
      </c>
      <c r="L1429" s="31" t="s">
        <v>11157</v>
      </c>
      <c r="M1429" s="31"/>
      <c r="N1429" s="31" t="s">
        <v>11075</v>
      </c>
      <c r="O1429" s="31" t="s">
        <v>16062</v>
      </c>
      <c r="P1429" s="31" t="s">
        <v>14301</v>
      </c>
      <c r="Q1429" s="31" t="s">
        <v>11070</v>
      </c>
      <c r="R1429" s="31"/>
      <c r="S1429" s="31" t="s">
        <v>11071</v>
      </c>
      <c r="T1429" s="49" t="s">
        <v>18636</v>
      </c>
      <c r="U1429" s="83" t="s">
        <v>18605</v>
      </c>
      <c r="V1429" s="49" t="s">
        <v>3537</v>
      </c>
      <c r="W1429" s="49" t="s">
        <v>18738</v>
      </c>
      <c r="X1429" s="32" t="s">
        <v>18603</v>
      </c>
      <c r="Y1429" s="49" t="s">
        <v>1930</v>
      </c>
      <c r="Z1429" s="49" t="s">
        <v>20144</v>
      </c>
      <c r="AA1429" s="49" t="s">
        <v>3691</v>
      </c>
      <c r="AB1429" s="83"/>
      <c r="AC1429" s="38"/>
    </row>
    <row r="1430" spans="1:29" s="33" customFormat="1" ht="15.75">
      <c r="A1430" s="31" t="s">
        <v>11063</v>
      </c>
      <c r="B1430" s="31" t="s">
        <v>8198</v>
      </c>
      <c r="C1430" s="31"/>
      <c r="D1430" s="31" t="s">
        <v>8199</v>
      </c>
      <c r="E1430" s="31" t="s">
        <v>2927</v>
      </c>
      <c r="F1430" s="31" t="s">
        <v>9321</v>
      </c>
      <c r="G1430" s="31" t="s">
        <v>9322</v>
      </c>
      <c r="H1430" s="31" t="s">
        <v>9314</v>
      </c>
      <c r="I1430" s="31" t="s">
        <v>15904</v>
      </c>
      <c r="J1430" s="31" t="s">
        <v>15905</v>
      </c>
      <c r="K1430" s="31" t="s">
        <v>15906</v>
      </c>
      <c r="L1430" s="31" t="s">
        <v>11162</v>
      </c>
      <c r="M1430" s="31"/>
      <c r="N1430" s="31" t="s">
        <v>11075</v>
      </c>
      <c r="O1430" s="31" t="s">
        <v>16062</v>
      </c>
      <c r="P1430" s="31" t="s">
        <v>14301</v>
      </c>
      <c r="Q1430" s="31" t="s">
        <v>11070</v>
      </c>
      <c r="R1430" s="31"/>
      <c r="S1430" s="31" t="s">
        <v>11071</v>
      </c>
      <c r="T1430" s="49" t="s">
        <v>18636</v>
      </c>
      <c r="U1430" s="83" t="s">
        <v>18605</v>
      </c>
      <c r="V1430" s="49" t="s">
        <v>3537</v>
      </c>
      <c r="W1430" s="49" t="s">
        <v>18738</v>
      </c>
      <c r="X1430" s="32" t="s">
        <v>18603</v>
      </c>
      <c r="Y1430" s="49" t="s">
        <v>1930</v>
      </c>
      <c r="Z1430" s="49" t="s">
        <v>20144</v>
      </c>
      <c r="AA1430" s="49" t="s">
        <v>3691</v>
      </c>
      <c r="AB1430" s="83"/>
      <c r="AC1430" s="38"/>
    </row>
    <row r="1431" spans="1:29" s="33" customFormat="1" ht="15.75">
      <c r="A1431" s="31" t="s">
        <v>11063</v>
      </c>
      <c r="B1431" s="31" t="s">
        <v>8198</v>
      </c>
      <c r="C1431" s="31"/>
      <c r="D1431" s="31" t="s">
        <v>8199</v>
      </c>
      <c r="E1431" s="31" t="s">
        <v>2927</v>
      </c>
      <c r="F1431" s="31" t="s">
        <v>9323</v>
      </c>
      <c r="G1431" s="31" t="s">
        <v>9324</v>
      </c>
      <c r="H1431" s="31" t="s">
        <v>9314</v>
      </c>
      <c r="I1431" s="31" t="s">
        <v>15904</v>
      </c>
      <c r="J1431" s="31" t="s">
        <v>15905</v>
      </c>
      <c r="K1431" s="31" t="s">
        <v>15906</v>
      </c>
      <c r="L1431" s="31" t="s">
        <v>11167</v>
      </c>
      <c r="M1431" s="31"/>
      <c r="N1431" s="31" t="s">
        <v>11075</v>
      </c>
      <c r="O1431" s="31" t="s">
        <v>16062</v>
      </c>
      <c r="P1431" s="31" t="s">
        <v>14301</v>
      </c>
      <c r="Q1431" s="31" t="s">
        <v>11070</v>
      </c>
      <c r="R1431" s="31"/>
      <c r="S1431" s="31" t="s">
        <v>11071</v>
      </c>
      <c r="T1431" s="49" t="s">
        <v>18636</v>
      </c>
      <c r="U1431" s="83" t="s">
        <v>18605</v>
      </c>
      <c r="V1431" s="49" t="s">
        <v>3537</v>
      </c>
      <c r="W1431" s="49" t="s">
        <v>18738</v>
      </c>
      <c r="X1431" s="32" t="s">
        <v>18603</v>
      </c>
      <c r="Y1431" s="49" t="s">
        <v>1930</v>
      </c>
      <c r="Z1431" s="49" t="s">
        <v>20144</v>
      </c>
      <c r="AA1431" s="49" t="s">
        <v>3691</v>
      </c>
      <c r="AB1431" s="83"/>
      <c r="AC1431" s="38"/>
    </row>
    <row r="1432" spans="1:29" s="33" customFormat="1" ht="15.75">
      <c r="A1432" s="31" t="s">
        <v>11063</v>
      </c>
      <c r="B1432" s="31" t="s">
        <v>8198</v>
      </c>
      <c r="C1432" s="31"/>
      <c r="D1432" s="31" t="s">
        <v>8199</v>
      </c>
      <c r="E1432" s="31" t="s">
        <v>2927</v>
      </c>
      <c r="F1432" s="31" t="s">
        <v>9326</v>
      </c>
      <c r="G1432" s="31" t="s">
        <v>9327</v>
      </c>
      <c r="H1432" s="31" t="s">
        <v>9325</v>
      </c>
      <c r="I1432" s="31" t="s">
        <v>15904</v>
      </c>
      <c r="J1432" s="31" t="s">
        <v>15905</v>
      </c>
      <c r="K1432" s="31" t="s">
        <v>15906</v>
      </c>
      <c r="L1432" s="31" t="s">
        <v>11172</v>
      </c>
      <c r="M1432" s="31"/>
      <c r="N1432" s="31" t="s">
        <v>11075</v>
      </c>
      <c r="O1432" s="31" t="s">
        <v>16063</v>
      </c>
      <c r="P1432" s="31" t="s">
        <v>11067</v>
      </c>
      <c r="Q1432" s="31" t="s">
        <v>11070</v>
      </c>
      <c r="R1432" s="31"/>
      <c r="S1432" s="31" t="s">
        <v>11071</v>
      </c>
      <c r="T1432" s="49" t="s">
        <v>18636</v>
      </c>
      <c r="U1432" s="83" t="s">
        <v>18605</v>
      </c>
      <c r="V1432" s="49" t="s">
        <v>3537</v>
      </c>
      <c r="W1432" s="49" t="s">
        <v>18738</v>
      </c>
      <c r="X1432" s="32" t="s">
        <v>18603</v>
      </c>
      <c r="Y1432" s="49" t="s">
        <v>1930</v>
      </c>
      <c r="Z1432" s="49" t="s">
        <v>20145</v>
      </c>
      <c r="AA1432" s="49" t="s">
        <v>3691</v>
      </c>
      <c r="AB1432" s="83"/>
      <c r="AC1432" s="38"/>
    </row>
    <row r="1433" spans="1:29" s="33" customFormat="1" ht="15.75">
      <c r="A1433" s="31" t="s">
        <v>11063</v>
      </c>
      <c r="B1433" s="31" t="s">
        <v>8198</v>
      </c>
      <c r="C1433" s="31"/>
      <c r="D1433" s="31" t="s">
        <v>8199</v>
      </c>
      <c r="E1433" s="31" t="s">
        <v>2927</v>
      </c>
      <c r="F1433" s="31" t="s">
        <v>9329</v>
      </c>
      <c r="G1433" s="31" t="s">
        <v>9330</v>
      </c>
      <c r="H1433" s="31" t="s">
        <v>9328</v>
      </c>
      <c r="I1433" s="31" t="s">
        <v>15904</v>
      </c>
      <c r="J1433" s="31" t="s">
        <v>15905</v>
      </c>
      <c r="K1433" s="31" t="s">
        <v>15906</v>
      </c>
      <c r="L1433" s="31" t="s">
        <v>11177</v>
      </c>
      <c r="M1433" s="31"/>
      <c r="N1433" s="31" t="s">
        <v>11075</v>
      </c>
      <c r="O1433" s="31" t="s">
        <v>16064</v>
      </c>
      <c r="P1433" s="31" t="s">
        <v>11067</v>
      </c>
      <c r="Q1433" s="31" t="s">
        <v>11070</v>
      </c>
      <c r="R1433" s="31"/>
      <c r="S1433" s="31" t="s">
        <v>11071</v>
      </c>
      <c r="T1433" s="49" t="s">
        <v>18636</v>
      </c>
      <c r="U1433" s="83" t="s">
        <v>18605</v>
      </c>
      <c r="V1433" s="49" t="s">
        <v>3537</v>
      </c>
      <c r="W1433" s="49" t="s">
        <v>18738</v>
      </c>
      <c r="X1433" s="32" t="s">
        <v>18603</v>
      </c>
      <c r="Y1433" s="49" t="s">
        <v>1930</v>
      </c>
      <c r="Z1433" s="49" t="s">
        <v>20146</v>
      </c>
      <c r="AA1433" s="49" t="s">
        <v>3691</v>
      </c>
      <c r="AB1433" s="83"/>
      <c r="AC1433" s="38"/>
    </row>
    <row r="1434" spans="1:29" s="33" customFormat="1" ht="15.75">
      <c r="A1434" s="31" t="s">
        <v>11063</v>
      </c>
      <c r="B1434" s="31" t="s">
        <v>8198</v>
      </c>
      <c r="C1434" s="31"/>
      <c r="D1434" s="31" t="s">
        <v>8199</v>
      </c>
      <c r="E1434" s="31" t="s">
        <v>2927</v>
      </c>
      <c r="F1434" s="31" t="s">
        <v>9332</v>
      </c>
      <c r="G1434" s="31" t="s">
        <v>9333</v>
      </c>
      <c r="H1434" s="31" t="s">
        <v>9331</v>
      </c>
      <c r="I1434" s="31" t="s">
        <v>15904</v>
      </c>
      <c r="J1434" s="31" t="s">
        <v>15905</v>
      </c>
      <c r="K1434" s="31" t="s">
        <v>15906</v>
      </c>
      <c r="L1434" s="31" t="s">
        <v>11182</v>
      </c>
      <c r="M1434" s="31"/>
      <c r="N1434" s="31" t="s">
        <v>11075</v>
      </c>
      <c r="O1434" s="31" t="s">
        <v>16065</v>
      </c>
      <c r="P1434" s="31" t="s">
        <v>12200</v>
      </c>
      <c r="Q1434" s="31" t="s">
        <v>11070</v>
      </c>
      <c r="R1434" s="31"/>
      <c r="S1434" s="31" t="s">
        <v>11071</v>
      </c>
      <c r="T1434" s="49" t="s">
        <v>18636</v>
      </c>
      <c r="U1434" s="83" t="s">
        <v>18605</v>
      </c>
      <c r="V1434" s="49" t="s">
        <v>3537</v>
      </c>
      <c r="W1434" s="49" t="s">
        <v>18738</v>
      </c>
      <c r="X1434" s="32" t="s">
        <v>18603</v>
      </c>
      <c r="Y1434" s="49" t="s">
        <v>1930</v>
      </c>
      <c r="Z1434" s="49" t="s">
        <v>20147</v>
      </c>
      <c r="AA1434" s="49" t="s">
        <v>3691</v>
      </c>
      <c r="AB1434" s="83"/>
      <c r="AC1434" s="38"/>
    </row>
    <row r="1435" spans="1:29" s="33" customFormat="1" ht="15.75">
      <c r="A1435" s="31" t="s">
        <v>11063</v>
      </c>
      <c r="B1435" s="31" t="s">
        <v>8198</v>
      </c>
      <c r="C1435" s="31"/>
      <c r="D1435" s="31" t="s">
        <v>8199</v>
      </c>
      <c r="E1435" s="31" t="s">
        <v>2927</v>
      </c>
      <c r="F1435" s="31" t="s">
        <v>9334</v>
      </c>
      <c r="G1435" s="31" t="s">
        <v>9335</v>
      </c>
      <c r="H1435" s="31" t="s">
        <v>9331</v>
      </c>
      <c r="I1435" s="31" t="s">
        <v>15904</v>
      </c>
      <c r="J1435" s="31" t="s">
        <v>15905</v>
      </c>
      <c r="K1435" s="31" t="s">
        <v>15906</v>
      </c>
      <c r="L1435" s="31" t="s">
        <v>11184</v>
      </c>
      <c r="M1435" s="31"/>
      <c r="N1435" s="31" t="s">
        <v>11075</v>
      </c>
      <c r="O1435" s="31" t="s">
        <v>16065</v>
      </c>
      <c r="P1435" s="31" t="s">
        <v>12200</v>
      </c>
      <c r="Q1435" s="31" t="s">
        <v>11070</v>
      </c>
      <c r="R1435" s="31"/>
      <c r="S1435" s="31" t="s">
        <v>11071</v>
      </c>
      <c r="T1435" s="49" t="s">
        <v>18636</v>
      </c>
      <c r="U1435" s="83" t="s">
        <v>18605</v>
      </c>
      <c r="V1435" s="49" t="s">
        <v>3537</v>
      </c>
      <c r="W1435" s="49" t="s">
        <v>18738</v>
      </c>
      <c r="X1435" s="32" t="s">
        <v>18603</v>
      </c>
      <c r="Y1435" s="49" t="s">
        <v>1930</v>
      </c>
      <c r="Z1435" s="49" t="s">
        <v>20147</v>
      </c>
      <c r="AA1435" s="49" t="s">
        <v>3691</v>
      </c>
      <c r="AB1435" s="83"/>
      <c r="AC1435" s="38"/>
    </row>
    <row r="1436" spans="1:29" s="33" customFormat="1" ht="15.75">
      <c r="A1436" s="31" t="s">
        <v>11063</v>
      </c>
      <c r="B1436" s="31" t="s">
        <v>8198</v>
      </c>
      <c r="C1436" s="31"/>
      <c r="D1436" s="31" t="s">
        <v>8199</v>
      </c>
      <c r="E1436" s="31" t="s">
        <v>2927</v>
      </c>
      <c r="F1436" s="31" t="s">
        <v>9336</v>
      </c>
      <c r="G1436" s="31" t="s">
        <v>9337</v>
      </c>
      <c r="H1436" s="31" t="s">
        <v>9331</v>
      </c>
      <c r="I1436" s="31" t="s">
        <v>15904</v>
      </c>
      <c r="J1436" s="31" t="s">
        <v>15905</v>
      </c>
      <c r="K1436" s="31" t="s">
        <v>15906</v>
      </c>
      <c r="L1436" s="31" t="s">
        <v>11189</v>
      </c>
      <c r="M1436" s="31"/>
      <c r="N1436" s="31" t="s">
        <v>11075</v>
      </c>
      <c r="O1436" s="31" t="s">
        <v>16065</v>
      </c>
      <c r="P1436" s="31" t="s">
        <v>12200</v>
      </c>
      <c r="Q1436" s="31" t="s">
        <v>11070</v>
      </c>
      <c r="R1436" s="31"/>
      <c r="S1436" s="31" t="s">
        <v>11071</v>
      </c>
      <c r="T1436" s="49" t="s">
        <v>18636</v>
      </c>
      <c r="U1436" s="83" t="s">
        <v>18605</v>
      </c>
      <c r="V1436" s="49" t="s">
        <v>3537</v>
      </c>
      <c r="W1436" s="49" t="s">
        <v>18738</v>
      </c>
      <c r="X1436" s="32" t="s">
        <v>18603</v>
      </c>
      <c r="Y1436" s="49" t="s">
        <v>1930</v>
      </c>
      <c r="Z1436" s="49" t="s">
        <v>20147</v>
      </c>
      <c r="AA1436" s="49" t="s">
        <v>3691</v>
      </c>
      <c r="AB1436" s="83"/>
      <c r="AC1436" s="38"/>
    </row>
    <row r="1437" spans="1:29" s="33" customFormat="1" ht="15.75">
      <c r="A1437" s="31" t="s">
        <v>11063</v>
      </c>
      <c r="B1437" s="31" t="s">
        <v>8198</v>
      </c>
      <c r="C1437" s="31"/>
      <c r="D1437" s="31" t="s">
        <v>8199</v>
      </c>
      <c r="E1437" s="31" t="s">
        <v>2927</v>
      </c>
      <c r="F1437" s="31" t="s">
        <v>9338</v>
      </c>
      <c r="G1437" s="31" t="s">
        <v>9339</v>
      </c>
      <c r="H1437" s="31" t="s">
        <v>9331</v>
      </c>
      <c r="I1437" s="31" t="s">
        <v>15904</v>
      </c>
      <c r="J1437" s="31" t="s">
        <v>15905</v>
      </c>
      <c r="K1437" s="31" t="s">
        <v>15906</v>
      </c>
      <c r="L1437" s="31" t="s">
        <v>11194</v>
      </c>
      <c r="M1437" s="31"/>
      <c r="N1437" s="31" t="s">
        <v>11075</v>
      </c>
      <c r="O1437" s="31" t="s">
        <v>16065</v>
      </c>
      <c r="P1437" s="31" t="s">
        <v>12200</v>
      </c>
      <c r="Q1437" s="31" t="s">
        <v>11070</v>
      </c>
      <c r="R1437" s="31"/>
      <c r="S1437" s="31" t="s">
        <v>11071</v>
      </c>
      <c r="T1437" s="49" t="s">
        <v>18636</v>
      </c>
      <c r="U1437" s="83" t="s">
        <v>18605</v>
      </c>
      <c r="V1437" s="49" t="s">
        <v>3537</v>
      </c>
      <c r="W1437" s="49" t="s">
        <v>18738</v>
      </c>
      <c r="X1437" s="32" t="s">
        <v>18603</v>
      </c>
      <c r="Y1437" s="49" t="s">
        <v>1930</v>
      </c>
      <c r="Z1437" s="49" t="s">
        <v>20147</v>
      </c>
      <c r="AA1437" s="49" t="s">
        <v>3691</v>
      </c>
      <c r="AB1437" s="83"/>
      <c r="AC1437" s="38"/>
    </row>
    <row r="1438" spans="1:29" s="33" customFormat="1" ht="15.75">
      <c r="A1438" s="31" t="s">
        <v>11063</v>
      </c>
      <c r="B1438" s="31" t="s">
        <v>8198</v>
      </c>
      <c r="C1438" s="31"/>
      <c r="D1438" s="31" t="s">
        <v>8199</v>
      </c>
      <c r="E1438" s="31" t="s">
        <v>2927</v>
      </c>
      <c r="F1438" s="31" t="s">
        <v>9340</v>
      </c>
      <c r="G1438" s="31" t="s">
        <v>9341</v>
      </c>
      <c r="H1438" s="31" t="s">
        <v>9331</v>
      </c>
      <c r="I1438" s="31" t="s">
        <v>15904</v>
      </c>
      <c r="J1438" s="31" t="s">
        <v>15905</v>
      </c>
      <c r="K1438" s="31" t="s">
        <v>15906</v>
      </c>
      <c r="L1438" s="31" t="s">
        <v>11407</v>
      </c>
      <c r="M1438" s="31"/>
      <c r="N1438" s="31" t="s">
        <v>11075</v>
      </c>
      <c r="O1438" s="31" t="s">
        <v>16065</v>
      </c>
      <c r="P1438" s="31" t="s">
        <v>12200</v>
      </c>
      <c r="Q1438" s="31" t="s">
        <v>11070</v>
      </c>
      <c r="R1438" s="31"/>
      <c r="S1438" s="31" t="s">
        <v>11071</v>
      </c>
      <c r="T1438" s="49" t="s">
        <v>18636</v>
      </c>
      <c r="U1438" s="83" t="s">
        <v>18605</v>
      </c>
      <c r="V1438" s="49" t="s">
        <v>3537</v>
      </c>
      <c r="W1438" s="49" t="s">
        <v>18738</v>
      </c>
      <c r="X1438" s="32" t="s">
        <v>18603</v>
      </c>
      <c r="Y1438" s="49" t="s">
        <v>1930</v>
      </c>
      <c r="Z1438" s="49" t="s">
        <v>20147</v>
      </c>
      <c r="AA1438" s="49" t="s">
        <v>3691</v>
      </c>
      <c r="AB1438" s="83"/>
      <c r="AC1438" s="38"/>
    </row>
    <row r="1439" spans="1:29" s="33" customFormat="1" ht="15.75">
      <c r="A1439" s="31" t="s">
        <v>11063</v>
      </c>
      <c r="B1439" s="31" t="s">
        <v>8198</v>
      </c>
      <c r="C1439" s="31"/>
      <c r="D1439" s="31" t="s">
        <v>8199</v>
      </c>
      <c r="E1439" s="31" t="s">
        <v>2927</v>
      </c>
      <c r="F1439" s="31" t="s">
        <v>9343</v>
      </c>
      <c r="G1439" s="31" t="s">
        <v>9344</v>
      </c>
      <c r="H1439" s="31" t="s">
        <v>9342</v>
      </c>
      <c r="I1439" s="31" t="s">
        <v>15904</v>
      </c>
      <c r="J1439" s="31" t="s">
        <v>15905</v>
      </c>
      <c r="K1439" s="31" t="s">
        <v>15906</v>
      </c>
      <c r="L1439" s="31" t="s">
        <v>11412</v>
      </c>
      <c r="M1439" s="31"/>
      <c r="N1439" s="31" t="s">
        <v>11075</v>
      </c>
      <c r="O1439" s="31" t="s">
        <v>16066</v>
      </c>
      <c r="P1439" s="31" t="s">
        <v>11067</v>
      </c>
      <c r="Q1439" s="31" t="s">
        <v>11070</v>
      </c>
      <c r="R1439" s="31"/>
      <c r="S1439" s="31" t="s">
        <v>11071</v>
      </c>
      <c r="T1439" s="49" t="s">
        <v>18636</v>
      </c>
      <c r="U1439" s="83" t="s">
        <v>18605</v>
      </c>
      <c r="V1439" s="49" t="s">
        <v>3537</v>
      </c>
      <c r="W1439" s="49" t="s">
        <v>18738</v>
      </c>
      <c r="X1439" s="32" t="s">
        <v>18603</v>
      </c>
      <c r="Y1439" s="49" t="s">
        <v>1930</v>
      </c>
      <c r="Z1439" s="49" t="s">
        <v>20148</v>
      </c>
      <c r="AA1439" s="49" t="s">
        <v>3691</v>
      </c>
      <c r="AB1439" s="83"/>
      <c r="AC1439" s="38"/>
    </row>
    <row r="1440" spans="1:29" s="33" customFormat="1" ht="15.75">
      <c r="A1440" s="31" t="s">
        <v>11063</v>
      </c>
      <c r="B1440" s="31" t="s">
        <v>8198</v>
      </c>
      <c r="C1440" s="31"/>
      <c r="D1440" s="31" t="s">
        <v>8199</v>
      </c>
      <c r="E1440" s="31" t="s">
        <v>2927</v>
      </c>
      <c r="F1440" s="31" t="s">
        <v>9346</v>
      </c>
      <c r="G1440" s="31" t="s">
        <v>9347</v>
      </c>
      <c r="H1440" s="31" t="s">
        <v>9345</v>
      </c>
      <c r="I1440" s="31" t="s">
        <v>15904</v>
      </c>
      <c r="J1440" s="31" t="s">
        <v>15905</v>
      </c>
      <c r="K1440" s="31" t="s">
        <v>15906</v>
      </c>
      <c r="L1440" s="31" t="s">
        <v>11417</v>
      </c>
      <c r="M1440" s="31"/>
      <c r="N1440" s="31" t="s">
        <v>11075</v>
      </c>
      <c r="O1440" s="31" t="s">
        <v>16067</v>
      </c>
      <c r="P1440" s="31" t="s">
        <v>12620</v>
      </c>
      <c r="Q1440" s="31" t="s">
        <v>11070</v>
      </c>
      <c r="R1440" s="31"/>
      <c r="S1440" s="31" t="s">
        <v>11071</v>
      </c>
      <c r="T1440" s="49" t="s">
        <v>18636</v>
      </c>
      <c r="U1440" s="83" t="s">
        <v>18605</v>
      </c>
      <c r="V1440" s="49" t="s">
        <v>3537</v>
      </c>
      <c r="W1440" s="49" t="s">
        <v>18738</v>
      </c>
      <c r="X1440" s="32" t="s">
        <v>18603</v>
      </c>
      <c r="Y1440" s="49" t="s">
        <v>1930</v>
      </c>
      <c r="Z1440" s="49" t="s">
        <v>20149</v>
      </c>
      <c r="AA1440" s="49" t="s">
        <v>3691</v>
      </c>
      <c r="AB1440" s="83"/>
      <c r="AC1440" s="38"/>
    </row>
    <row r="1441" spans="1:29" s="33" customFormat="1" ht="15.75">
      <c r="A1441" s="31" t="s">
        <v>11063</v>
      </c>
      <c r="B1441" s="31" t="s">
        <v>8198</v>
      </c>
      <c r="C1441" s="31"/>
      <c r="D1441" s="31" t="s">
        <v>8199</v>
      </c>
      <c r="E1441" s="31" t="s">
        <v>2927</v>
      </c>
      <c r="F1441" s="31" t="s">
        <v>9348</v>
      </c>
      <c r="G1441" s="31" t="s">
        <v>9349</v>
      </c>
      <c r="H1441" s="31" t="s">
        <v>9345</v>
      </c>
      <c r="I1441" s="31" t="s">
        <v>15904</v>
      </c>
      <c r="J1441" s="31" t="s">
        <v>15905</v>
      </c>
      <c r="K1441" s="31" t="s">
        <v>15906</v>
      </c>
      <c r="L1441" s="31" t="s">
        <v>11422</v>
      </c>
      <c r="M1441" s="31"/>
      <c r="N1441" s="31" t="s">
        <v>11075</v>
      </c>
      <c r="O1441" s="31" t="s">
        <v>16067</v>
      </c>
      <c r="P1441" s="31" t="s">
        <v>12620</v>
      </c>
      <c r="Q1441" s="31" t="s">
        <v>11070</v>
      </c>
      <c r="R1441" s="31"/>
      <c r="S1441" s="31" t="s">
        <v>11071</v>
      </c>
      <c r="T1441" s="49" t="s">
        <v>18636</v>
      </c>
      <c r="U1441" s="83" t="s">
        <v>18605</v>
      </c>
      <c r="V1441" s="49" t="s">
        <v>3537</v>
      </c>
      <c r="W1441" s="49" t="s">
        <v>18738</v>
      </c>
      <c r="X1441" s="32" t="s">
        <v>18603</v>
      </c>
      <c r="Y1441" s="49" t="s">
        <v>1930</v>
      </c>
      <c r="Z1441" s="49" t="s">
        <v>20149</v>
      </c>
      <c r="AA1441" s="49" t="s">
        <v>3691</v>
      </c>
      <c r="AB1441" s="83"/>
      <c r="AC1441" s="38"/>
    </row>
    <row r="1442" spans="1:29" s="33" customFormat="1" ht="15.75">
      <c r="A1442" s="31" t="s">
        <v>11063</v>
      </c>
      <c r="B1442" s="31" t="s">
        <v>8198</v>
      </c>
      <c r="C1442" s="31"/>
      <c r="D1442" s="31" t="s">
        <v>8199</v>
      </c>
      <c r="E1442" s="31" t="s">
        <v>2927</v>
      </c>
      <c r="F1442" s="31" t="s">
        <v>9350</v>
      </c>
      <c r="G1442" s="31" t="s">
        <v>9351</v>
      </c>
      <c r="H1442" s="31" t="s">
        <v>9345</v>
      </c>
      <c r="I1442" s="31" t="s">
        <v>15904</v>
      </c>
      <c r="J1442" s="31" t="s">
        <v>15905</v>
      </c>
      <c r="K1442" s="31" t="s">
        <v>15906</v>
      </c>
      <c r="L1442" s="31" t="s">
        <v>11427</v>
      </c>
      <c r="M1442" s="31"/>
      <c r="N1442" s="31" t="s">
        <v>11075</v>
      </c>
      <c r="O1442" s="31" t="s">
        <v>16067</v>
      </c>
      <c r="P1442" s="31" t="s">
        <v>12620</v>
      </c>
      <c r="Q1442" s="31" t="s">
        <v>11070</v>
      </c>
      <c r="R1442" s="31"/>
      <c r="S1442" s="31" t="s">
        <v>11071</v>
      </c>
      <c r="T1442" s="49" t="s">
        <v>18636</v>
      </c>
      <c r="U1442" s="83" t="s">
        <v>18605</v>
      </c>
      <c r="V1442" s="49" t="s">
        <v>3537</v>
      </c>
      <c r="W1442" s="49" t="s">
        <v>18738</v>
      </c>
      <c r="X1442" s="32" t="s">
        <v>18603</v>
      </c>
      <c r="Y1442" s="49" t="s">
        <v>1930</v>
      </c>
      <c r="Z1442" s="49" t="s">
        <v>20149</v>
      </c>
      <c r="AA1442" s="49" t="s">
        <v>3691</v>
      </c>
      <c r="AB1442" s="83"/>
      <c r="AC1442" s="38"/>
    </row>
    <row r="1443" spans="1:29" s="33" customFormat="1" ht="15.75">
      <c r="A1443" s="31" t="s">
        <v>11063</v>
      </c>
      <c r="B1443" s="31" t="s">
        <v>8198</v>
      </c>
      <c r="C1443" s="31"/>
      <c r="D1443" s="31" t="s">
        <v>8199</v>
      </c>
      <c r="E1443" s="31" t="s">
        <v>2927</v>
      </c>
      <c r="F1443" s="31" t="s">
        <v>9352</v>
      </c>
      <c r="G1443" s="31" t="s">
        <v>9353</v>
      </c>
      <c r="H1443" s="31" t="s">
        <v>9345</v>
      </c>
      <c r="I1443" s="31" t="s">
        <v>15904</v>
      </c>
      <c r="J1443" s="31" t="s">
        <v>15905</v>
      </c>
      <c r="K1443" s="31" t="s">
        <v>15906</v>
      </c>
      <c r="L1443" s="31" t="s">
        <v>11432</v>
      </c>
      <c r="M1443" s="31"/>
      <c r="N1443" s="31" t="s">
        <v>11075</v>
      </c>
      <c r="O1443" s="31" t="s">
        <v>16067</v>
      </c>
      <c r="P1443" s="31" t="s">
        <v>12620</v>
      </c>
      <c r="Q1443" s="31" t="s">
        <v>11070</v>
      </c>
      <c r="R1443" s="31"/>
      <c r="S1443" s="31" t="s">
        <v>11071</v>
      </c>
      <c r="T1443" s="49" t="s">
        <v>18636</v>
      </c>
      <c r="U1443" s="83" t="s">
        <v>18605</v>
      </c>
      <c r="V1443" s="49" t="s">
        <v>3537</v>
      </c>
      <c r="W1443" s="49" t="s">
        <v>18738</v>
      </c>
      <c r="X1443" s="32" t="s">
        <v>18603</v>
      </c>
      <c r="Y1443" s="49" t="s">
        <v>1930</v>
      </c>
      <c r="Z1443" s="49" t="s">
        <v>20149</v>
      </c>
      <c r="AA1443" s="49" t="s">
        <v>3691</v>
      </c>
      <c r="AB1443" s="83"/>
      <c r="AC1443" s="38"/>
    </row>
    <row r="1444" spans="1:29" s="33" customFormat="1" ht="15.75">
      <c r="A1444" s="31" t="s">
        <v>11063</v>
      </c>
      <c r="B1444" s="31" t="s">
        <v>8198</v>
      </c>
      <c r="C1444" s="31"/>
      <c r="D1444" s="31" t="s">
        <v>8199</v>
      </c>
      <c r="E1444" s="31" t="s">
        <v>2927</v>
      </c>
      <c r="F1444" s="31" t="s">
        <v>9354</v>
      </c>
      <c r="G1444" s="31" t="s">
        <v>9355</v>
      </c>
      <c r="H1444" s="31" t="s">
        <v>9345</v>
      </c>
      <c r="I1444" s="31" t="s">
        <v>15904</v>
      </c>
      <c r="J1444" s="31" t="s">
        <v>15905</v>
      </c>
      <c r="K1444" s="31" t="s">
        <v>15906</v>
      </c>
      <c r="L1444" s="31" t="s">
        <v>11437</v>
      </c>
      <c r="M1444" s="31"/>
      <c r="N1444" s="31" t="s">
        <v>11075</v>
      </c>
      <c r="O1444" s="31" t="s">
        <v>16067</v>
      </c>
      <c r="P1444" s="31" t="s">
        <v>12620</v>
      </c>
      <c r="Q1444" s="31" t="s">
        <v>11070</v>
      </c>
      <c r="R1444" s="31"/>
      <c r="S1444" s="31" t="s">
        <v>11071</v>
      </c>
      <c r="T1444" s="49" t="s">
        <v>18636</v>
      </c>
      <c r="U1444" s="83" t="s">
        <v>18605</v>
      </c>
      <c r="V1444" s="49" t="s">
        <v>3537</v>
      </c>
      <c r="W1444" s="49" t="s">
        <v>18738</v>
      </c>
      <c r="X1444" s="32" t="s">
        <v>18603</v>
      </c>
      <c r="Y1444" s="49" t="s">
        <v>1930</v>
      </c>
      <c r="Z1444" s="49" t="s">
        <v>20149</v>
      </c>
      <c r="AA1444" s="49" t="s">
        <v>3691</v>
      </c>
      <c r="AB1444" s="83"/>
      <c r="AC1444" s="38"/>
    </row>
    <row r="1445" spans="1:29" s="33" customFormat="1" ht="15.75">
      <c r="A1445" s="31" t="s">
        <v>11063</v>
      </c>
      <c r="B1445" s="31" t="s">
        <v>8198</v>
      </c>
      <c r="C1445" s="31"/>
      <c r="D1445" s="31" t="s">
        <v>8199</v>
      </c>
      <c r="E1445" s="31" t="s">
        <v>2927</v>
      </c>
      <c r="F1445" s="31" t="s">
        <v>16068</v>
      </c>
      <c r="G1445" s="31" t="s">
        <v>16069</v>
      </c>
      <c r="H1445" s="31" t="s">
        <v>16070</v>
      </c>
      <c r="I1445" s="31" t="s">
        <v>15916</v>
      </c>
      <c r="J1445" s="31" t="s">
        <v>15917</v>
      </c>
      <c r="K1445" s="31" t="s">
        <v>15918</v>
      </c>
      <c r="L1445" s="31" t="s">
        <v>2681</v>
      </c>
      <c r="M1445" s="31"/>
      <c r="N1445" s="31" t="s">
        <v>11075</v>
      </c>
      <c r="O1445" s="31" t="s">
        <v>16071</v>
      </c>
      <c r="P1445" s="31" t="s">
        <v>12620</v>
      </c>
      <c r="Q1445" s="31" t="s">
        <v>11070</v>
      </c>
      <c r="R1445" s="31"/>
      <c r="S1445" s="31" t="s">
        <v>11071</v>
      </c>
      <c r="T1445" s="49" t="s">
        <v>18636</v>
      </c>
      <c r="U1445" s="83" t="s">
        <v>18605</v>
      </c>
      <c r="V1445" s="49" t="s">
        <v>3537</v>
      </c>
      <c r="W1445" s="49" t="s">
        <v>18738</v>
      </c>
      <c r="X1445" s="32" t="s">
        <v>18603</v>
      </c>
      <c r="Y1445" s="49" t="s">
        <v>1930</v>
      </c>
      <c r="Z1445" s="49" t="s">
        <v>1930</v>
      </c>
      <c r="AA1445" s="49" t="s">
        <v>1930</v>
      </c>
      <c r="AB1445" s="83"/>
      <c r="AC1445" s="38"/>
    </row>
    <row r="1446" spans="1:29" s="33" customFormat="1" ht="15.75">
      <c r="A1446" s="31" t="s">
        <v>11063</v>
      </c>
      <c r="B1446" s="31" t="s">
        <v>8198</v>
      </c>
      <c r="C1446" s="31"/>
      <c r="D1446" s="31" t="s">
        <v>8199</v>
      </c>
      <c r="E1446" s="31" t="s">
        <v>2927</v>
      </c>
      <c r="F1446" s="31" t="s">
        <v>16072</v>
      </c>
      <c r="G1446" s="31" t="s">
        <v>16073</v>
      </c>
      <c r="H1446" s="31" t="s">
        <v>16070</v>
      </c>
      <c r="I1446" s="31" t="s">
        <v>15916</v>
      </c>
      <c r="J1446" s="31" t="s">
        <v>15917</v>
      </c>
      <c r="K1446" s="31" t="s">
        <v>15918</v>
      </c>
      <c r="L1446" s="31" t="s">
        <v>2721</v>
      </c>
      <c r="M1446" s="31"/>
      <c r="N1446" s="31" t="s">
        <v>11075</v>
      </c>
      <c r="O1446" s="31" t="s">
        <v>16071</v>
      </c>
      <c r="P1446" s="31" t="s">
        <v>12620</v>
      </c>
      <c r="Q1446" s="31" t="s">
        <v>11070</v>
      </c>
      <c r="R1446" s="31"/>
      <c r="S1446" s="31" t="s">
        <v>11071</v>
      </c>
      <c r="T1446" s="49" t="s">
        <v>18636</v>
      </c>
      <c r="U1446" s="83" t="s">
        <v>18605</v>
      </c>
      <c r="V1446" s="49" t="s">
        <v>3537</v>
      </c>
      <c r="W1446" s="49" t="s">
        <v>18738</v>
      </c>
      <c r="X1446" s="32" t="s">
        <v>18603</v>
      </c>
      <c r="Y1446" s="49" t="s">
        <v>1930</v>
      </c>
      <c r="Z1446" s="49" t="s">
        <v>1930</v>
      </c>
      <c r="AA1446" s="49" t="s">
        <v>1930</v>
      </c>
      <c r="AB1446" s="83"/>
      <c r="AC1446" s="38"/>
    </row>
    <row r="1447" spans="1:29" s="33" customFormat="1" ht="15.75">
      <c r="A1447" s="31" t="s">
        <v>11063</v>
      </c>
      <c r="B1447" s="31" t="s">
        <v>8198</v>
      </c>
      <c r="C1447" s="31"/>
      <c r="D1447" s="31" t="s">
        <v>8199</v>
      </c>
      <c r="E1447" s="31" t="s">
        <v>2927</v>
      </c>
      <c r="F1447" s="31" t="s">
        <v>16074</v>
      </c>
      <c r="G1447" s="31" t="s">
        <v>16075</v>
      </c>
      <c r="H1447" s="31" t="s">
        <v>16070</v>
      </c>
      <c r="I1447" s="31" t="s">
        <v>15916</v>
      </c>
      <c r="J1447" s="31" t="s">
        <v>15917</v>
      </c>
      <c r="K1447" s="31" t="s">
        <v>15918</v>
      </c>
      <c r="L1447" s="31" t="s">
        <v>2723</v>
      </c>
      <c r="M1447" s="31"/>
      <c r="N1447" s="31" t="s">
        <v>11075</v>
      </c>
      <c r="O1447" s="31" t="s">
        <v>16071</v>
      </c>
      <c r="P1447" s="31" t="s">
        <v>12620</v>
      </c>
      <c r="Q1447" s="31" t="s">
        <v>11070</v>
      </c>
      <c r="R1447" s="31"/>
      <c r="S1447" s="31" t="s">
        <v>11071</v>
      </c>
      <c r="T1447" s="49" t="s">
        <v>18636</v>
      </c>
      <c r="U1447" s="83" t="s">
        <v>18605</v>
      </c>
      <c r="V1447" s="49" t="s">
        <v>3537</v>
      </c>
      <c r="W1447" s="49" t="s">
        <v>18738</v>
      </c>
      <c r="X1447" s="32" t="s">
        <v>18603</v>
      </c>
      <c r="Y1447" s="49" t="s">
        <v>1930</v>
      </c>
      <c r="Z1447" s="49" t="s">
        <v>1930</v>
      </c>
      <c r="AA1447" s="49" t="s">
        <v>1930</v>
      </c>
      <c r="AB1447" s="83"/>
      <c r="AC1447" s="38"/>
    </row>
    <row r="1448" spans="1:29" s="33" customFormat="1" ht="15.75">
      <c r="A1448" s="31" t="s">
        <v>11063</v>
      </c>
      <c r="B1448" s="31" t="s">
        <v>8198</v>
      </c>
      <c r="C1448" s="31"/>
      <c r="D1448" s="31" t="s">
        <v>8199</v>
      </c>
      <c r="E1448" s="31" t="s">
        <v>2927</v>
      </c>
      <c r="F1448" s="31" t="s">
        <v>16076</v>
      </c>
      <c r="G1448" s="31" t="s">
        <v>16077</v>
      </c>
      <c r="H1448" s="31" t="s">
        <v>16070</v>
      </c>
      <c r="I1448" s="31" t="s">
        <v>15916</v>
      </c>
      <c r="J1448" s="31" t="s">
        <v>15917</v>
      </c>
      <c r="K1448" s="31" t="s">
        <v>15918</v>
      </c>
      <c r="L1448" s="31" t="s">
        <v>2724</v>
      </c>
      <c r="M1448" s="31"/>
      <c r="N1448" s="31" t="s">
        <v>11075</v>
      </c>
      <c r="O1448" s="31" t="s">
        <v>16071</v>
      </c>
      <c r="P1448" s="31" t="s">
        <v>12620</v>
      </c>
      <c r="Q1448" s="31" t="s">
        <v>11070</v>
      </c>
      <c r="R1448" s="31"/>
      <c r="S1448" s="31" t="s">
        <v>11071</v>
      </c>
      <c r="T1448" s="49" t="s">
        <v>18636</v>
      </c>
      <c r="U1448" s="83" t="s">
        <v>18605</v>
      </c>
      <c r="V1448" s="49" t="s">
        <v>3537</v>
      </c>
      <c r="W1448" s="49" t="s">
        <v>18738</v>
      </c>
      <c r="X1448" s="32" t="s">
        <v>18603</v>
      </c>
      <c r="Y1448" s="49" t="s">
        <v>1930</v>
      </c>
      <c r="Z1448" s="49" t="s">
        <v>1930</v>
      </c>
      <c r="AA1448" s="49" t="s">
        <v>1930</v>
      </c>
      <c r="AB1448" s="83"/>
      <c r="AC1448" s="38"/>
    </row>
    <row r="1449" spans="1:29" s="33" customFormat="1" ht="15.75">
      <c r="A1449" s="31" t="s">
        <v>11063</v>
      </c>
      <c r="B1449" s="31" t="s">
        <v>8198</v>
      </c>
      <c r="C1449" s="31"/>
      <c r="D1449" s="31" t="s">
        <v>8199</v>
      </c>
      <c r="E1449" s="31" t="s">
        <v>2927</v>
      </c>
      <c r="F1449" s="31" t="s">
        <v>16078</v>
      </c>
      <c r="G1449" s="31" t="s">
        <v>16079</v>
      </c>
      <c r="H1449" s="31" t="s">
        <v>16070</v>
      </c>
      <c r="I1449" s="31" t="s">
        <v>15916</v>
      </c>
      <c r="J1449" s="31" t="s">
        <v>15917</v>
      </c>
      <c r="K1449" s="31" t="s">
        <v>15918</v>
      </c>
      <c r="L1449" s="31" t="s">
        <v>2725</v>
      </c>
      <c r="M1449" s="31"/>
      <c r="N1449" s="31" t="s">
        <v>11075</v>
      </c>
      <c r="O1449" s="31" t="s">
        <v>16071</v>
      </c>
      <c r="P1449" s="31" t="s">
        <v>12620</v>
      </c>
      <c r="Q1449" s="31" t="s">
        <v>11070</v>
      </c>
      <c r="R1449" s="31"/>
      <c r="S1449" s="31" t="s">
        <v>11071</v>
      </c>
      <c r="T1449" s="49" t="s">
        <v>18636</v>
      </c>
      <c r="U1449" s="83" t="s">
        <v>18605</v>
      </c>
      <c r="V1449" s="49" t="s">
        <v>3537</v>
      </c>
      <c r="W1449" s="49" t="s">
        <v>18738</v>
      </c>
      <c r="X1449" s="32" t="s">
        <v>18603</v>
      </c>
      <c r="Y1449" s="49" t="s">
        <v>1930</v>
      </c>
      <c r="Z1449" s="49" t="s">
        <v>1930</v>
      </c>
      <c r="AA1449" s="49" t="s">
        <v>1930</v>
      </c>
      <c r="AB1449" s="83"/>
      <c r="AC1449" s="38"/>
    </row>
    <row r="1450" spans="1:29" s="105" customFormat="1" ht="15.75">
      <c r="A1450" s="40" t="s">
        <v>11063</v>
      </c>
      <c r="B1450" s="40" t="s">
        <v>8198</v>
      </c>
      <c r="C1450" s="40"/>
      <c r="D1450" s="40" t="s">
        <v>8199</v>
      </c>
      <c r="E1450" s="40" t="s">
        <v>2927</v>
      </c>
      <c r="F1450" s="40" t="s">
        <v>16080</v>
      </c>
      <c r="G1450" s="40" t="s">
        <v>16081</v>
      </c>
      <c r="H1450" s="40" t="s">
        <v>16082</v>
      </c>
      <c r="I1450" s="31" t="s">
        <v>15708</v>
      </c>
      <c r="J1450" s="31" t="s">
        <v>15709</v>
      </c>
      <c r="K1450" s="31" t="s">
        <v>15710</v>
      </c>
      <c r="L1450" s="31" t="s">
        <v>2681</v>
      </c>
      <c r="M1450" s="31"/>
      <c r="N1450" s="31" t="s">
        <v>11075</v>
      </c>
      <c r="O1450" s="31" t="s">
        <v>16083</v>
      </c>
      <c r="P1450" s="31" t="s">
        <v>11067</v>
      </c>
      <c r="Q1450" s="31" t="s">
        <v>11070</v>
      </c>
      <c r="R1450" s="31"/>
      <c r="S1450" s="31" t="s">
        <v>11071</v>
      </c>
      <c r="T1450" s="46" t="s">
        <v>18636</v>
      </c>
      <c r="U1450" s="103" t="s">
        <v>18609</v>
      </c>
      <c r="V1450" s="46" t="s">
        <v>3547</v>
      </c>
      <c r="W1450" s="46" t="s">
        <v>18738</v>
      </c>
      <c r="X1450" s="41" t="s">
        <v>18603</v>
      </c>
      <c r="Y1450" s="46" t="s">
        <v>1930</v>
      </c>
      <c r="Z1450" s="46" t="s">
        <v>1930</v>
      </c>
      <c r="AA1450" s="46" t="s">
        <v>1930</v>
      </c>
      <c r="AB1450" s="103"/>
      <c r="AC1450" s="104"/>
    </row>
    <row r="1451" spans="1:29" s="105" customFormat="1" ht="15.75">
      <c r="A1451" s="40" t="s">
        <v>11063</v>
      </c>
      <c r="B1451" s="40" t="s">
        <v>8198</v>
      </c>
      <c r="C1451" s="40"/>
      <c r="D1451" s="40" t="s">
        <v>8199</v>
      </c>
      <c r="E1451" s="40" t="s">
        <v>2927</v>
      </c>
      <c r="F1451" s="40" t="s">
        <v>16084</v>
      </c>
      <c r="G1451" s="40" t="s">
        <v>16085</v>
      </c>
      <c r="H1451" s="40" t="s">
        <v>16082</v>
      </c>
      <c r="I1451" s="31" t="s">
        <v>15708</v>
      </c>
      <c r="J1451" s="31" t="s">
        <v>15709</v>
      </c>
      <c r="K1451" s="31" t="s">
        <v>15710</v>
      </c>
      <c r="L1451" s="31" t="s">
        <v>2721</v>
      </c>
      <c r="M1451" s="31"/>
      <c r="N1451" s="31" t="s">
        <v>11075</v>
      </c>
      <c r="O1451" s="31" t="s">
        <v>16086</v>
      </c>
      <c r="P1451" s="31" t="s">
        <v>11067</v>
      </c>
      <c r="Q1451" s="31" t="s">
        <v>11070</v>
      </c>
      <c r="R1451" s="31"/>
      <c r="S1451" s="31" t="s">
        <v>11071</v>
      </c>
      <c r="T1451" s="46" t="s">
        <v>18636</v>
      </c>
      <c r="U1451" s="103" t="s">
        <v>18609</v>
      </c>
      <c r="V1451" s="46" t="s">
        <v>3547</v>
      </c>
      <c r="W1451" s="46" t="s">
        <v>18738</v>
      </c>
      <c r="X1451" s="41" t="s">
        <v>18603</v>
      </c>
      <c r="Y1451" s="46" t="s">
        <v>1930</v>
      </c>
      <c r="Z1451" s="46" t="s">
        <v>1930</v>
      </c>
      <c r="AA1451" s="46" t="s">
        <v>1930</v>
      </c>
      <c r="AB1451" s="103"/>
      <c r="AC1451" s="104"/>
    </row>
    <row r="1452" spans="1:29" s="105" customFormat="1" ht="15.75">
      <c r="A1452" s="40" t="s">
        <v>11063</v>
      </c>
      <c r="B1452" s="40" t="s">
        <v>8198</v>
      </c>
      <c r="C1452" s="40"/>
      <c r="D1452" s="40" t="s">
        <v>8199</v>
      </c>
      <c r="E1452" s="40" t="s">
        <v>2927</v>
      </c>
      <c r="F1452" s="40" t="s">
        <v>16087</v>
      </c>
      <c r="G1452" s="40" t="s">
        <v>16088</v>
      </c>
      <c r="H1452" s="40" t="s">
        <v>16082</v>
      </c>
      <c r="I1452" s="31" t="s">
        <v>15708</v>
      </c>
      <c r="J1452" s="31" t="s">
        <v>15709</v>
      </c>
      <c r="K1452" s="31" t="s">
        <v>15710</v>
      </c>
      <c r="L1452" s="31" t="s">
        <v>2723</v>
      </c>
      <c r="M1452" s="31"/>
      <c r="N1452" s="31" t="s">
        <v>11075</v>
      </c>
      <c r="O1452" s="31" t="s">
        <v>16089</v>
      </c>
      <c r="P1452" s="31" t="s">
        <v>11067</v>
      </c>
      <c r="Q1452" s="31" t="s">
        <v>11070</v>
      </c>
      <c r="R1452" s="31"/>
      <c r="S1452" s="31" t="s">
        <v>11071</v>
      </c>
      <c r="T1452" s="46" t="s">
        <v>18636</v>
      </c>
      <c r="U1452" s="103" t="s">
        <v>18609</v>
      </c>
      <c r="V1452" s="46" t="s">
        <v>3547</v>
      </c>
      <c r="W1452" s="46" t="s">
        <v>18738</v>
      </c>
      <c r="X1452" s="41" t="s">
        <v>18603</v>
      </c>
      <c r="Y1452" s="46" t="s">
        <v>1930</v>
      </c>
      <c r="Z1452" s="46" t="s">
        <v>1930</v>
      </c>
      <c r="AA1452" s="46" t="s">
        <v>1930</v>
      </c>
      <c r="AB1452" s="103"/>
      <c r="AC1452" s="104"/>
    </row>
    <row r="1453" spans="1:29" s="105" customFormat="1" ht="15.75">
      <c r="A1453" s="40" t="s">
        <v>11063</v>
      </c>
      <c r="B1453" s="40" t="s">
        <v>8198</v>
      </c>
      <c r="C1453" s="40"/>
      <c r="D1453" s="40" t="s">
        <v>8199</v>
      </c>
      <c r="E1453" s="40" t="s">
        <v>2927</v>
      </c>
      <c r="F1453" s="40" t="s">
        <v>16090</v>
      </c>
      <c r="G1453" s="40" t="s">
        <v>16091</v>
      </c>
      <c r="H1453" s="40" t="s">
        <v>16082</v>
      </c>
      <c r="I1453" s="31" t="s">
        <v>15708</v>
      </c>
      <c r="J1453" s="31" t="s">
        <v>15709</v>
      </c>
      <c r="K1453" s="31" t="s">
        <v>15710</v>
      </c>
      <c r="L1453" s="31" t="s">
        <v>2724</v>
      </c>
      <c r="M1453" s="31"/>
      <c r="N1453" s="31" t="s">
        <v>11075</v>
      </c>
      <c r="O1453" s="31" t="s">
        <v>16092</v>
      </c>
      <c r="P1453" s="31" t="s">
        <v>11067</v>
      </c>
      <c r="Q1453" s="31" t="s">
        <v>11070</v>
      </c>
      <c r="R1453" s="31"/>
      <c r="S1453" s="31" t="s">
        <v>11071</v>
      </c>
      <c r="T1453" s="46" t="s">
        <v>18636</v>
      </c>
      <c r="U1453" s="103" t="s">
        <v>18609</v>
      </c>
      <c r="V1453" s="46" t="s">
        <v>3547</v>
      </c>
      <c r="W1453" s="46" t="s">
        <v>18738</v>
      </c>
      <c r="X1453" s="41" t="s">
        <v>18603</v>
      </c>
      <c r="Y1453" s="46" t="s">
        <v>1930</v>
      </c>
      <c r="Z1453" s="46" t="s">
        <v>1930</v>
      </c>
      <c r="AA1453" s="46" t="s">
        <v>1930</v>
      </c>
      <c r="AB1453" s="103"/>
      <c r="AC1453" s="104"/>
    </row>
    <row r="1454" spans="1:29" s="105" customFormat="1" ht="15.75">
      <c r="A1454" s="40" t="s">
        <v>11063</v>
      </c>
      <c r="B1454" s="40" t="s">
        <v>8198</v>
      </c>
      <c r="C1454" s="40"/>
      <c r="D1454" s="40" t="s">
        <v>8199</v>
      </c>
      <c r="E1454" s="40" t="s">
        <v>2927</v>
      </c>
      <c r="F1454" s="40" t="s">
        <v>16093</v>
      </c>
      <c r="G1454" s="40" t="s">
        <v>16094</v>
      </c>
      <c r="H1454" s="40" t="s">
        <v>16082</v>
      </c>
      <c r="I1454" s="31" t="s">
        <v>15708</v>
      </c>
      <c r="J1454" s="31" t="s">
        <v>15709</v>
      </c>
      <c r="K1454" s="31" t="s">
        <v>15710</v>
      </c>
      <c r="L1454" s="31" t="s">
        <v>2725</v>
      </c>
      <c r="M1454" s="31"/>
      <c r="N1454" s="31" t="s">
        <v>11075</v>
      </c>
      <c r="O1454" s="31" t="s">
        <v>16095</v>
      </c>
      <c r="P1454" s="31" t="s">
        <v>11067</v>
      </c>
      <c r="Q1454" s="31" t="s">
        <v>11070</v>
      </c>
      <c r="R1454" s="31"/>
      <c r="S1454" s="31" t="s">
        <v>11071</v>
      </c>
      <c r="T1454" s="46" t="s">
        <v>18636</v>
      </c>
      <c r="U1454" s="103" t="s">
        <v>18609</v>
      </c>
      <c r="V1454" s="46" t="s">
        <v>3547</v>
      </c>
      <c r="W1454" s="46" t="s">
        <v>18738</v>
      </c>
      <c r="X1454" s="41" t="s">
        <v>18603</v>
      </c>
      <c r="Y1454" s="46" t="s">
        <v>1930</v>
      </c>
      <c r="Z1454" s="46" t="s">
        <v>1930</v>
      </c>
      <c r="AA1454" s="46" t="s">
        <v>1930</v>
      </c>
      <c r="AB1454" s="103"/>
      <c r="AC1454" s="104"/>
    </row>
    <row r="1455" spans="1:29" s="105" customFormat="1" ht="15.75">
      <c r="A1455" s="40" t="s">
        <v>11063</v>
      </c>
      <c r="B1455" s="40" t="s">
        <v>8198</v>
      </c>
      <c r="C1455" s="40"/>
      <c r="D1455" s="40" t="s">
        <v>8199</v>
      </c>
      <c r="E1455" s="40" t="s">
        <v>2927</v>
      </c>
      <c r="F1455" s="40" t="s">
        <v>16096</v>
      </c>
      <c r="G1455" s="40" t="s">
        <v>16097</v>
      </c>
      <c r="H1455" s="40" t="s">
        <v>16082</v>
      </c>
      <c r="I1455" s="31" t="s">
        <v>15708</v>
      </c>
      <c r="J1455" s="31" t="s">
        <v>15709</v>
      </c>
      <c r="K1455" s="31" t="s">
        <v>15710</v>
      </c>
      <c r="L1455" s="31" t="s">
        <v>2726</v>
      </c>
      <c r="M1455" s="31"/>
      <c r="N1455" s="31" t="s">
        <v>11075</v>
      </c>
      <c r="O1455" s="31" t="s">
        <v>16098</v>
      </c>
      <c r="P1455" s="31" t="s">
        <v>11067</v>
      </c>
      <c r="Q1455" s="31" t="s">
        <v>11070</v>
      </c>
      <c r="R1455" s="31"/>
      <c r="S1455" s="31" t="s">
        <v>11071</v>
      </c>
      <c r="T1455" s="46" t="s">
        <v>18636</v>
      </c>
      <c r="U1455" s="103" t="s">
        <v>18609</v>
      </c>
      <c r="V1455" s="46" t="s">
        <v>3547</v>
      </c>
      <c r="W1455" s="46" t="s">
        <v>18738</v>
      </c>
      <c r="X1455" s="41" t="s">
        <v>18603</v>
      </c>
      <c r="Y1455" s="46" t="s">
        <v>1930</v>
      </c>
      <c r="Z1455" s="46" t="s">
        <v>1930</v>
      </c>
      <c r="AA1455" s="46" t="s">
        <v>1930</v>
      </c>
      <c r="AB1455" s="103"/>
      <c r="AC1455" s="104"/>
    </row>
    <row r="1456" spans="1:29" s="105" customFormat="1" ht="15.75">
      <c r="A1456" s="40" t="s">
        <v>11063</v>
      </c>
      <c r="B1456" s="40" t="s">
        <v>8198</v>
      </c>
      <c r="C1456" s="40"/>
      <c r="D1456" s="40" t="s">
        <v>8199</v>
      </c>
      <c r="E1456" s="40" t="s">
        <v>2927</v>
      </c>
      <c r="F1456" s="40" t="s">
        <v>16099</v>
      </c>
      <c r="G1456" s="40" t="s">
        <v>16100</v>
      </c>
      <c r="H1456" s="40" t="s">
        <v>16082</v>
      </c>
      <c r="I1456" s="31" t="s">
        <v>15708</v>
      </c>
      <c r="J1456" s="31" t="s">
        <v>15709</v>
      </c>
      <c r="K1456" s="31" t="s">
        <v>15710</v>
      </c>
      <c r="L1456" s="31" t="s">
        <v>2727</v>
      </c>
      <c r="M1456" s="31"/>
      <c r="N1456" s="31" t="s">
        <v>11075</v>
      </c>
      <c r="O1456" s="31" t="s">
        <v>16101</v>
      </c>
      <c r="P1456" s="31" t="s">
        <v>11067</v>
      </c>
      <c r="Q1456" s="31" t="s">
        <v>11070</v>
      </c>
      <c r="R1456" s="31"/>
      <c r="S1456" s="31" t="s">
        <v>11071</v>
      </c>
      <c r="T1456" s="46" t="s">
        <v>18636</v>
      </c>
      <c r="U1456" s="103" t="s">
        <v>18609</v>
      </c>
      <c r="V1456" s="46" t="s">
        <v>3547</v>
      </c>
      <c r="W1456" s="46" t="s">
        <v>18738</v>
      </c>
      <c r="X1456" s="41" t="s">
        <v>18603</v>
      </c>
      <c r="Y1456" s="46" t="s">
        <v>1930</v>
      </c>
      <c r="Z1456" s="46" t="s">
        <v>1930</v>
      </c>
      <c r="AA1456" s="46" t="s">
        <v>1930</v>
      </c>
      <c r="AB1456" s="103"/>
      <c r="AC1456" s="104"/>
    </row>
    <row r="1457" spans="1:29" s="105" customFormat="1" ht="15.75">
      <c r="A1457" s="40" t="s">
        <v>11063</v>
      </c>
      <c r="B1457" s="40" t="s">
        <v>8198</v>
      </c>
      <c r="C1457" s="40"/>
      <c r="D1457" s="40" t="s">
        <v>8199</v>
      </c>
      <c r="E1457" s="40" t="s">
        <v>2927</v>
      </c>
      <c r="F1457" s="40" t="s">
        <v>16102</v>
      </c>
      <c r="G1457" s="40" t="s">
        <v>16103</v>
      </c>
      <c r="H1457" s="40" t="s">
        <v>16082</v>
      </c>
      <c r="I1457" s="31" t="s">
        <v>15708</v>
      </c>
      <c r="J1457" s="31" t="s">
        <v>15709</v>
      </c>
      <c r="K1457" s="31" t="s">
        <v>15710</v>
      </c>
      <c r="L1457" s="31" t="s">
        <v>11220</v>
      </c>
      <c r="M1457" s="31"/>
      <c r="N1457" s="31" t="s">
        <v>11075</v>
      </c>
      <c r="O1457" s="31" t="s">
        <v>16104</v>
      </c>
      <c r="P1457" s="31" t="s">
        <v>11067</v>
      </c>
      <c r="Q1457" s="31" t="s">
        <v>11070</v>
      </c>
      <c r="R1457" s="31"/>
      <c r="S1457" s="31" t="s">
        <v>11071</v>
      </c>
      <c r="T1457" s="46" t="s">
        <v>18636</v>
      </c>
      <c r="U1457" s="103" t="s">
        <v>18609</v>
      </c>
      <c r="V1457" s="46" t="s">
        <v>3547</v>
      </c>
      <c r="W1457" s="46" t="s">
        <v>18738</v>
      </c>
      <c r="X1457" s="41" t="s">
        <v>18603</v>
      </c>
      <c r="Y1457" s="46" t="s">
        <v>1930</v>
      </c>
      <c r="Z1457" s="46" t="s">
        <v>1930</v>
      </c>
      <c r="AA1457" s="46" t="s">
        <v>1930</v>
      </c>
      <c r="AB1457" s="103"/>
      <c r="AC1457" s="104"/>
    </row>
    <row r="1458" spans="1:29" s="105" customFormat="1" ht="15.75">
      <c r="A1458" s="40" t="s">
        <v>11063</v>
      </c>
      <c r="B1458" s="40" t="s">
        <v>8198</v>
      </c>
      <c r="C1458" s="40"/>
      <c r="D1458" s="40" t="s">
        <v>8199</v>
      </c>
      <c r="E1458" s="40" t="s">
        <v>2927</v>
      </c>
      <c r="F1458" s="40" t="s">
        <v>16105</v>
      </c>
      <c r="G1458" s="40" t="s">
        <v>16106</v>
      </c>
      <c r="H1458" s="40" t="s">
        <v>16082</v>
      </c>
      <c r="I1458" s="31" t="s">
        <v>15708</v>
      </c>
      <c r="J1458" s="31" t="s">
        <v>15709</v>
      </c>
      <c r="K1458" s="31" t="s">
        <v>15710</v>
      </c>
      <c r="L1458" s="31" t="s">
        <v>11224</v>
      </c>
      <c r="M1458" s="31"/>
      <c r="N1458" s="31" t="s">
        <v>11075</v>
      </c>
      <c r="O1458" s="31" t="s">
        <v>16107</v>
      </c>
      <c r="P1458" s="31" t="s">
        <v>11067</v>
      </c>
      <c r="Q1458" s="31" t="s">
        <v>11070</v>
      </c>
      <c r="R1458" s="31"/>
      <c r="S1458" s="31" t="s">
        <v>11071</v>
      </c>
      <c r="T1458" s="46" t="s">
        <v>18636</v>
      </c>
      <c r="U1458" s="103" t="s">
        <v>18609</v>
      </c>
      <c r="V1458" s="46" t="s">
        <v>3547</v>
      </c>
      <c r="W1458" s="46" t="s">
        <v>18738</v>
      </c>
      <c r="X1458" s="41" t="s">
        <v>18603</v>
      </c>
      <c r="Y1458" s="46" t="s">
        <v>1930</v>
      </c>
      <c r="Z1458" s="46" t="s">
        <v>1930</v>
      </c>
      <c r="AA1458" s="46" t="s">
        <v>1930</v>
      </c>
      <c r="AB1458" s="103"/>
      <c r="AC1458" s="104"/>
    </row>
    <row r="1459" spans="1:29" s="105" customFormat="1" ht="15.75">
      <c r="A1459" s="40" t="s">
        <v>11063</v>
      </c>
      <c r="B1459" s="40" t="s">
        <v>8198</v>
      </c>
      <c r="C1459" s="40"/>
      <c r="D1459" s="40" t="s">
        <v>8199</v>
      </c>
      <c r="E1459" s="40" t="s">
        <v>2927</v>
      </c>
      <c r="F1459" s="40" t="s">
        <v>16108</v>
      </c>
      <c r="G1459" s="40" t="s">
        <v>16109</v>
      </c>
      <c r="H1459" s="40" t="s">
        <v>16082</v>
      </c>
      <c r="I1459" s="31" t="s">
        <v>15708</v>
      </c>
      <c r="J1459" s="31" t="s">
        <v>15709</v>
      </c>
      <c r="K1459" s="31" t="s">
        <v>15710</v>
      </c>
      <c r="L1459" s="31" t="s">
        <v>11228</v>
      </c>
      <c r="M1459" s="31"/>
      <c r="N1459" s="31" t="s">
        <v>11075</v>
      </c>
      <c r="O1459" s="31" t="s">
        <v>16110</v>
      </c>
      <c r="P1459" s="31" t="s">
        <v>11067</v>
      </c>
      <c r="Q1459" s="31" t="s">
        <v>11070</v>
      </c>
      <c r="R1459" s="31"/>
      <c r="S1459" s="31" t="s">
        <v>11071</v>
      </c>
      <c r="T1459" s="46" t="s">
        <v>18636</v>
      </c>
      <c r="U1459" s="103" t="s">
        <v>18609</v>
      </c>
      <c r="V1459" s="46" t="s">
        <v>3547</v>
      </c>
      <c r="W1459" s="46" t="s">
        <v>18738</v>
      </c>
      <c r="X1459" s="41" t="s">
        <v>18603</v>
      </c>
      <c r="Y1459" s="46" t="s">
        <v>1930</v>
      </c>
      <c r="Z1459" s="46" t="s">
        <v>1930</v>
      </c>
      <c r="AA1459" s="46" t="s">
        <v>1930</v>
      </c>
      <c r="AB1459" s="103"/>
      <c r="AC1459" s="104"/>
    </row>
    <row r="1460" spans="1:29" s="33" customFormat="1" ht="15.75">
      <c r="A1460" s="31" t="s">
        <v>11063</v>
      </c>
      <c r="B1460" s="31" t="s">
        <v>8198</v>
      </c>
      <c r="C1460" s="31"/>
      <c r="D1460" s="31" t="s">
        <v>8199</v>
      </c>
      <c r="E1460" s="31" t="s">
        <v>2927</v>
      </c>
      <c r="F1460" s="31" t="s">
        <v>16111</v>
      </c>
      <c r="G1460" s="31" t="s">
        <v>16112</v>
      </c>
      <c r="H1460" s="31" t="s">
        <v>16113</v>
      </c>
      <c r="I1460" s="31" t="s">
        <v>15936</v>
      </c>
      <c r="J1460" s="31" t="s">
        <v>15937</v>
      </c>
      <c r="K1460" s="31" t="s">
        <v>15938</v>
      </c>
      <c r="L1460" s="31" t="s">
        <v>2681</v>
      </c>
      <c r="M1460" s="31"/>
      <c r="N1460" s="31" t="s">
        <v>11075</v>
      </c>
      <c r="O1460" s="31" t="s">
        <v>16114</v>
      </c>
      <c r="P1460" s="31" t="s">
        <v>12200</v>
      </c>
      <c r="Q1460" s="31" t="s">
        <v>11070</v>
      </c>
      <c r="R1460" s="31"/>
      <c r="S1460" s="31" t="s">
        <v>11071</v>
      </c>
      <c r="T1460" s="49" t="s">
        <v>18636</v>
      </c>
      <c r="U1460" s="83" t="s">
        <v>18605</v>
      </c>
      <c r="V1460" s="49" t="s">
        <v>3537</v>
      </c>
      <c r="W1460" s="49" t="s">
        <v>18738</v>
      </c>
      <c r="X1460" s="32" t="s">
        <v>18603</v>
      </c>
      <c r="Y1460" s="49" t="s">
        <v>1930</v>
      </c>
      <c r="Z1460" s="49" t="s">
        <v>1930</v>
      </c>
      <c r="AA1460" s="49" t="s">
        <v>1930</v>
      </c>
      <c r="AB1460" s="83"/>
      <c r="AC1460" s="38"/>
    </row>
    <row r="1461" spans="1:29" s="33" customFormat="1" ht="15.75">
      <c r="A1461" s="31" t="s">
        <v>11063</v>
      </c>
      <c r="B1461" s="31" t="s">
        <v>8198</v>
      </c>
      <c r="C1461" s="31"/>
      <c r="D1461" s="31" t="s">
        <v>8199</v>
      </c>
      <c r="E1461" s="31" t="s">
        <v>2927</v>
      </c>
      <c r="F1461" s="31" t="s">
        <v>16115</v>
      </c>
      <c r="G1461" s="31" t="s">
        <v>16116</v>
      </c>
      <c r="H1461" s="31" t="s">
        <v>16113</v>
      </c>
      <c r="I1461" s="31" t="s">
        <v>15936</v>
      </c>
      <c r="J1461" s="31" t="s">
        <v>15937</v>
      </c>
      <c r="K1461" s="31" t="s">
        <v>15938</v>
      </c>
      <c r="L1461" s="31" t="s">
        <v>2721</v>
      </c>
      <c r="M1461" s="31"/>
      <c r="N1461" s="31" t="s">
        <v>11075</v>
      </c>
      <c r="O1461" s="31" t="s">
        <v>16114</v>
      </c>
      <c r="P1461" s="31" t="s">
        <v>12200</v>
      </c>
      <c r="Q1461" s="31" t="s">
        <v>11070</v>
      </c>
      <c r="R1461" s="31"/>
      <c r="S1461" s="31" t="s">
        <v>11071</v>
      </c>
      <c r="T1461" s="49" t="s">
        <v>18636</v>
      </c>
      <c r="U1461" s="83" t="s">
        <v>18605</v>
      </c>
      <c r="V1461" s="49" t="s">
        <v>3537</v>
      </c>
      <c r="W1461" s="49" t="s">
        <v>18738</v>
      </c>
      <c r="X1461" s="32" t="s">
        <v>18603</v>
      </c>
      <c r="Y1461" s="49" t="s">
        <v>1930</v>
      </c>
      <c r="Z1461" s="49" t="s">
        <v>1930</v>
      </c>
      <c r="AA1461" s="49" t="s">
        <v>1930</v>
      </c>
      <c r="AB1461" s="83"/>
      <c r="AC1461" s="38"/>
    </row>
    <row r="1462" spans="1:29" s="33" customFormat="1" ht="15.75">
      <c r="A1462" s="31" t="s">
        <v>11063</v>
      </c>
      <c r="B1462" s="31" t="s">
        <v>8198</v>
      </c>
      <c r="C1462" s="31"/>
      <c r="D1462" s="31" t="s">
        <v>8199</v>
      </c>
      <c r="E1462" s="31" t="s">
        <v>2927</v>
      </c>
      <c r="F1462" s="31" t="s">
        <v>16117</v>
      </c>
      <c r="G1462" s="31" t="s">
        <v>16118</v>
      </c>
      <c r="H1462" s="31" t="s">
        <v>16113</v>
      </c>
      <c r="I1462" s="31" t="s">
        <v>15936</v>
      </c>
      <c r="J1462" s="31" t="s">
        <v>15937</v>
      </c>
      <c r="K1462" s="31" t="s">
        <v>15938</v>
      </c>
      <c r="L1462" s="31" t="s">
        <v>2723</v>
      </c>
      <c r="M1462" s="31"/>
      <c r="N1462" s="31" t="s">
        <v>11075</v>
      </c>
      <c r="O1462" s="31" t="s">
        <v>16114</v>
      </c>
      <c r="P1462" s="31" t="s">
        <v>12200</v>
      </c>
      <c r="Q1462" s="31" t="s">
        <v>11070</v>
      </c>
      <c r="R1462" s="31"/>
      <c r="S1462" s="31" t="s">
        <v>11071</v>
      </c>
      <c r="T1462" s="49" t="s">
        <v>18636</v>
      </c>
      <c r="U1462" s="83" t="s">
        <v>18605</v>
      </c>
      <c r="V1462" s="49" t="s">
        <v>3537</v>
      </c>
      <c r="W1462" s="49" t="s">
        <v>18738</v>
      </c>
      <c r="X1462" s="32" t="s">
        <v>18603</v>
      </c>
      <c r="Y1462" s="49" t="s">
        <v>1930</v>
      </c>
      <c r="Z1462" s="49" t="s">
        <v>1930</v>
      </c>
      <c r="AA1462" s="49" t="s">
        <v>1930</v>
      </c>
      <c r="AB1462" s="83"/>
      <c r="AC1462" s="38"/>
    </row>
    <row r="1463" spans="1:29" s="33" customFormat="1" ht="15.75">
      <c r="A1463" s="31" t="s">
        <v>11063</v>
      </c>
      <c r="B1463" s="31" t="s">
        <v>8198</v>
      </c>
      <c r="C1463" s="31"/>
      <c r="D1463" s="31" t="s">
        <v>8199</v>
      </c>
      <c r="E1463" s="31" t="s">
        <v>2927</v>
      </c>
      <c r="F1463" s="31" t="s">
        <v>16119</v>
      </c>
      <c r="G1463" s="31" t="s">
        <v>16120</v>
      </c>
      <c r="H1463" s="31" t="s">
        <v>16113</v>
      </c>
      <c r="I1463" s="31" t="s">
        <v>15936</v>
      </c>
      <c r="J1463" s="31" t="s">
        <v>15937</v>
      </c>
      <c r="K1463" s="31" t="s">
        <v>15938</v>
      </c>
      <c r="L1463" s="31" t="s">
        <v>2724</v>
      </c>
      <c r="M1463" s="31"/>
      <c r="N1463" s="31" t="s">
        <v>11075</v>
      </c>
      <c r="O1463" s="31" t="s">
        <v>16114</v>
      </c>
      <c r="P1463" s="31" t="s">
        <v>12200</v>
      </c>
      <c r="Q1463" s="31" t="s">
        <v>11070</v>
      </c>
      <c r="R1463" s="31"/>
      <c r="S1463" s="31" t="s">
        <v>11071</v>
      </c>
      <c r="T1463" s="49" t="s">
        <v>18636</v>
      </c>
      <c r="U1463" s="83" t="s">
        <v>18605</v>
      </c>
      <c r="V1463" s="49" t="s">
        <v>3537</v>
      </c>
      <c r="W1463" s="49" t="s">
        <v>18738</v>
      </c>
      <c r="X1463" s="32" t="s">
        <v>18603</v>
      </c>
      <c r="Y1463" s="49" t="s">
        <v>1930</v>
      </c>
      <c r="Z1463" s="49" t="s">
        <v>1930</v>
      </c>
      <c r="AA1463" s="49" t="s">
        <v>1930</v>
      </c>
      <c r="AB1463" s="83"/>
      <c r="AC1463" s="38"/>
    </row>
    <row r="1464" spans="1:29" s="33" customFormat="1" ht="15.75">
      <c r="A1464" s="31" t="s">
        <v>11063</v>
      </c>
      <c r="B1464" s="31" t="s">
        <v>8198</v>
      </c>
      <c r="C1464" s="31"/>
      <c r="D1464" s="31" t="s">
        <v>8199</v>
      </c>
      <c r="E1464" s="31" t="s">
        <v>2927</v>
      </c>
      <c r="F1464" s="31" t="s">
        <v>16121</v>
      </c>
      <c r="G1464" s="31" t="s">
        <v>16122</v>
      </c>
      <c r="H1464" s="31" t="s">
        <v>16113</v>
      </c>
      <c r="I1464" s="31" t="s">
        <v>15936</v>
      </c>
      <c r="J1464" s="31" t="s">
        <v>15937</v>
      </c>
      <c r="K1464" s="31" t="s">
        <v>15938</v>
      </c>
      <c r="L1464" s="31" t="s">
        <v>2725</v>
      </c>
      <c r="M1464" s="31"/>
      <c r="N1464" s="31" t="s">
        <v>11075</v>
      </c>
      <c r="O1464" s="31" t="s">
        <v>16114</v>
      </c>
      <c r="P1464" s="31" t="s">
        <v>12200</v>
      </c>
      <c r="Q1464" s="31" t="s">
        <v>11070</v>
      </c>
      <c r="R1464" s="31"/>
      <c r="S1464" s="31" t="s">
        <v>11071</v>
      </c>
      <c r="T1464" s="49" t="s">
        <v>18636</v>
      </c>
      <c r="U1464" s="83" t="s">
        <v>18605</v>
      </c>
      <c r="V1464" s="49" t="s">
        <v>3537</v>
      </c>
      <c r="W1464" s="49" t="s">
        <v>18738</v>
      </c>
      <c r="X1464" s="32" t="s">
        <v>18603</v>
      </c>
      <c r="Y1464" s="49" t="s">
        <v>1930</v>
      </c>
      <c r="Z1464" s="49" t="s">
        <v>1930</v>
      </c>
      <c r="AA1464" s="49" t="s">
        <v>1930</v>
      </c>
      <c r="AB1464" s="83"/>
      <c r="AC1464" s="38"/>
    </row>
    <row r="1465" spans="1:29" s="33" customFormat="1" ht="15.75">
      <c r="A1465" s="31" t="s">
        <v>11063</v>
      </c>
      <c r="B1465" s="31" t="s">
        <v>9071</v>
      </c>
      <c r="C1465" s="31"/>
      <c r="D1465" s="31" t="s">
        <v>9072</v>
      </c>
      <c r="E1465" s="31" t="s">
        <v>2927</v>
      </c>
      <c r="F1465" s="31" t="s">
        <v>16123</v>
      </c>
      <c r="G1465" s="31" t="s">
        <v>15211</v>
      </c>
      <c r="H1465" s="31" t="s">
        <v>15212</v>
      </c>
      <c r="I1465" s="31"/>
      <c r="J1465" s="31"/>
      <c r="K1465" s="31"/>
      <c r="L1465" s="31" t="s">
        <v>11067</v>
      </c>
      <c r="M1465" s="31"/>
      <c r="N1465" s="31" t="s">
        <v>11068</v>
      </c>
      <c r="O1465" s="31" t="s">
        <v>16124</v>
      </c>
      <c r="P1465" s="31" t="s">
        <v>11067</v>
      </c>
      <c r="Q1465" s="31" t="s">
        <v>11070</v>
      </c>
      <c r="R1465" s="31"/>
      <c r="S1465" s="31" t="s">
        <v>11071</v>
      </c>
      <c r="T1465" s="49" t="s">
        <v>18634</v>
      </c>
      <c r="U1465" s="83" t="s">
        <v>18605</v>
      </c>
      <c r="V1465" s="49" t="s">
        <v>3537</v>
      </c>
      <c r="W1465" s="49" t="s">
        <v>18738</v>
      </c>
      <c r="X1465" s="32" t="s">
        <v>18603</v>
      </c>
      <c r="Y1465" s="49" t="s">
        <v>2676</v>
      </c>
      <c r="Z1465" s="49" t="s">
        <v>1930</v>
      </c>
      <c r="AA1465" s="49" t="s">
        <v>1930</v>
      </c>
      <c r="AB1465" s="83"/>
      <c r="AC1465" s="38"/>
    </row>
    <row r="1466" spans="1:29" s="90" customFormat="1" ht="15.75">
      <c r="A1466" s="34" t="s">
        <v>11063</v>
      </c>
      <c r="B1466" s="34" t="s">
        <v>9071</v>
      </c>
      <c r="C1466" s="34"/>
      <c r="D1466" s="34" t="s">
        <v>9072</v>
      </c>
      <c r="E1466" s="34" t="s">
        <v>2927</v>
      </c>
      <c r="F1466" s="34" t="s">
        <v>16125</v>
      </c>
      <c r="G1466" s="34" t="s">
        <v>16126</v>
      </c>
      <c r="H1466" s="34" t="s">
        <v>16127</v>
      </c>
      <c r="I1466" s="31" t="s">
        <v>16123</v>
      </c>
      <c r="J1466" s="31" t="s">
        <v>15211</v>
      </c>
      <c r="K1466" s="31" t="s">
        <v>15212</v>
      </c>
      <c r="L1466" s="31" t="s">
        <v>2681</v>
      </c>
      <c r="M1466" s="31"/>
      <c r="N1466" s="31" t="s">
        <v>11075</v>
      </c>
      <c r="O1466" s="31" t="s">
        <v>16128</v>
      </c>
      <c r="P1466" s="31" t="s">
        <v>11067</v>
      </c>
      <c r="Q1466" s="31" t="s">
        <v>11070</v>
      </c>
      <c r="R1466" s="31"/>
      <c r="S1466" s="31" t="s">
        <v>11071</v>
      </c>
      <c r="T1466" s="35" t="s">
        <v>18636</v>
      </c>
      <c r="U1466" s="88" t="s">
        <v>18606</v>
      </c>
      <c r="V1466" s="35" t="s">
        <v>1930</v>
      </c>
      <c r="W1466" s="35" t="s">
        <v>2676</v>
      </c>
      <c r="X1466" s="39" t="s">
        <v>1930</v>
      </c>
      <c r="Y1466" s="35" t="s">
        <v>1930</v>
      </c>
      <c r="Z1466" s="35" t="s">
        <v>1930</v>
      </c>
      <c r="AA1466" s="35" t="s">
        <v>1930</v>
      </c>
      <c r="AB1466" s="88"/>
      <c r="AC1466" s="89"/>
    </row>
    <row r="1467" spans="1:29" s="33" customFormat="1" ht="15.75">
      <c r="A1467" s="31" t="s">
        <v>11063</v>
      </c>
      <c r="B1467" s="31" t="s">
        <v>9071</v>
      </c>
      <c r="C1467" s="31"/>
      <c r="D1467" s="31" t="s">
        <v>9072</v>
      </c>
      <c r="E1467" s="31" t="s">
        <v>2927</v>
      </c>
      <c r="F1467" s="31" t="s">
        <v>9405</v>
      </c>
      <c r="G1467" s="31" t="s">
        <v>9406</v>
      </c>
      <c r="H1467" s="31" t="s">
        <v>9404</v>
      </c>
      <c r="I1467" s="31" t="s">
        <v>16123</v>
      </c>
      <c r="J1467" s="31" t="s">
        <v>15211</v>
      </c>
      <c r="K1467" s="31" t="s">
        <v>15212</v>
      </c>
      <c r="L1467" s="31" t="s">
        <v>2721</v>
      </c>
      <c r="M1467" s="31"/>
      <c r="N1467" s="31" t="s">
        <v>11075</v>
      </c>
      <c r="O1467" s="31" t="s">
        <v>16129</v>
      </c>
      <c r="P1467" s="31" t="s">
        <v>11067</v>
      </c>
      <c r="Q1467" s="31" t="s">
        <v>11070</v>
      </c>
      <c r="R1467" s="31"/>
      <c r="S1467" s="31" t="s">
        <v>11071</v>
      </c>
      <c r="T1467" s="49" t="s">
        <v>18636</v>
      </c>
      <c r="U1467" s="83" t="s">
        <v>18605</v>
      </c>
      <c r="V1467" s="49" t="s">
        <v>3537</v>
      </c>
      <c r="W1467" s="49" t="s">
        <v>18738</v>
      </c>
      <c r="X1467" s="32" t="s">
        <v>18603</v>
      </c>
      <c r="Y1467" s="49" t="s">
        <v>1930</v>
      </c>
      <c r="Z1467" s="49" t="s">
        <v>20150</v>
      </c>
      <c r="AA1467" s="49" t="s">
        <v>3694</v>
      </c>
      <c r="AB1467" s="83"/>
      <c r="AC1467" s="38"/>
    </row>
    <row r="1468" spans="1:29" s="33" customFormat="1" ht="15.75">
      <c r="A1468" s="31" t="s">
        <v>11063</v>
      </c>
      <c r="B1468" s="31" t="s">
        <v>9071</v>
      </c>
      <c r="C1468" s="31"/>
      <c r="D1468" s="31" t="s">
        <v>9072</v>
      </c>
      <c r="E1468" s="31" t="s">
        <v>2927</v>
      </c>
      <c r="F1468" s="31" t="s">
        <v>9086</v>
      </c>
      <c r="G1468" s="31" t="s">
        <v>9087</v>
      </c>
      <c r="H1468" s="31" t="s">
        <v>9085</v>
      </c>
      <c r="I1468" s="31" t="s">
        <v>16123</v>
      </c>
      <c r="J1468" s="31" t="s">
        <v>15211</v>
      </c>
      <c r="K1468" s="31" t="s">
        <v>15212</v>
      </c>
      <c r="L1468" s="31" t="s">
        <v>2723</v>
      </c>
      <c r="M1468" s="31"/>
      <c r="N1468" s="31" t="s">
        <v>11075</v>
      </c>
      <c r="O1468" s="31" t="s">
        <v>16130</v>
      </c>
      <c r="P1468" s="31" t="s">
        <v>11067</v>
      </c>
      <c r="Q1468" s="31" t="s">
        <v>11070</v>
      </c>
      <c r="R1468" s="31"/>
      <c r="S1468" s="31" t="s">
        <v>11071</v>
      </c>
      <c r="T1468" s="49" t="s">
        <v>18636</v>
      </c>
      <c r="U1468" s="83" t="s">
        <v>18605</v>
      </c>
      <c r="V1468" s="49" t="s">
        <v>3537</v>
      </c>
      <c r="W1468" s="49" t="s">
        <v>18738</v>
      </c>
      <c r="X1468" s="32" t="s">
        <v>18603</v>
      </c>
      <c r="Y1468" s="49" t="s">
        <v>1930</v>
      </c>
      <c r="Z1468" s="49" t="s">
        <v>1930</v>
      </c>
      <c r="AA1468" s="49" t="s">
        <v>1930</v>
      </c>
      <c r="AB1468" s="83"/>
      <c r="AC1468" s="38"/>
    </row>
    <row r="1469" spans="1:29" s="33" customFormat="1" ht="15.75">
      <c r="A1469" s="31" t="s">
        <v>11063</v>
      </c>
      <c r="B1469" s="31" t="s">
        <v>9071</v>
      </c>
      <c r="C1469" s="31"/>
      <c r="D1469" s="31" t="s">
        <v>9072</v>
      </c>
      <c r="E1469" s="31" t="s">
        <v>2927</v>
      </c>
      <c r="F1469" s="31" t="s">
        <v>9073</v>
      </c>
      <c r="G1469" s="31" t="s">
        <v>9074</v>
      </c>
      <c r="H1469" s="31" t="s">
        <v>9070</v>
      </c>
      <c r="I1469" s="31" t="s">
        <v>16123</v>
      </c>
      <c r="J1469" s="31" t="s">
        <v>15211</v>
      </c>
      <c r="K1469" s="31" t="s">
        <v>15212</v>
      </c>
      <c r="L1469" s="31" t="s">
        <v>2724</v>
      </c>
      <c r="M1469" s="31"/>
      <c r="N1469" s="31" t="s">
        <v>11075</v>
      </c>
      <c r="O1469" s="31" t="s">
        <v>16131</v>
      </c>
      <c r="P1469" s="31" t="s">
        <v>11067</v>
      </c>
      <c r="Q1469" s="31" t="s">
        <v>11070</v>
      </c>
      <c r="R1469" s="31"/>
      <c r="S1469" s="31" t="s">
        <v>11071</v>
      </c>
      <c r="T1469" s="49" t="s">
        <v>18636</v>
      </c>
      <c r="U1469" s="83" t="s">
        <v>18605</v>
      </c>
      <c r="V1469" s="49" t="s">
        <v>3537</v>
      </c>
      <c r="W1469" s="49" t="s">
        <v>18738</v>
      </c>
      <c r="X1469" s="32" t="s">
        <v>18603</v>
      </c>
      <c r="Y1469" s="49" t="s">
        <v>1930</v>
      </c>
      <c r="Z1469" s="49" t="s">
        <v>1930</v>
      </c>
      <c r="AA1469" s="49" t="s">
        <v>1930</v>
      </c>
      <c r="AB1469" s="83"/>
      <c r="AC1469" s="38"/>
    </row>
    <row r="1470" spans="1:29" s="33" customFormat="1" ht="15.75">
      <c r="A1470" s="31" t="s">
        <v>11063</v>
      </c>
      <c r="B1470" s="31" t="s">
        <v>9071</v>
      </c>
      <c r="C1470" s="31"/>
      <c r="D1470" s="31" t="s">
        <v>9072</v>
      </c>
      <c r="E1470" s="31" t="s">
        <v>2927</v>
      </c>
      <c r="F1470" s="31" t="s">
        <v>9076</v>
      </c>
      <c r="G1470" s="31" t="s">
        <v>9077</v>
      </c>
      <c r="H1470" s="31" t="s">
        <v>9075</v>
      </c>
      <c r="I1470" s="31" t="s">
        <v>16123</v>
      </c>
      <c r="J1470" s="31" t="s">
        <v>15211</v>
      </c>
      <c r="K1470" s="31" t="s">
        <v>15212</v>
      </c>
      <c r="L1470" s="31" t="s">
        <v>2725</v>
      </c>
      <c r="M1470" s="31"/>
      <c r="N1470" s="31" t="s">
        <v>11075</v>
      </c>
      <c r="O1470" s="31" t="s">
        <v>16132</v>
      </c>
      <c r="P1470" s="31" t="s">
        <v>11067</v>
      </c>
      <c r="Q1470" s="31" t="s">
        <v>11070</v>
      </c>
      <c r="R1470" s="31"/>
      <c r="S1470" s="31" t="s">
        <v>11071</v>
      </c>
      <c r="T1470" s="49" t="s">
        <v>18636</v>
      </c>
      <c r="U1470" s="83" t="s">
        <v>18605</v>
      </c>
      <c r="V1470" s="49" t="s">
        <v>3537</v>
      </c>
      <c r="W1470" s="49" t="s">
        <v>18738</v>
      </c>
      <c r="X1470" s="32" t="s">
        <v>18603</v>
      </c>
      <c r="Y1470" s="49" t="s">
        <v>1930</v>
      </c>
      <c r="Z1470" s="49" t="s">
        <v>1930</v>
      </c>
      <c r="AA1470" s="49" t="s">
        <v>1930</v>
      </c>
      <c r="AB1470" s="83"/>
      <c r="AC1470" s="38"/>
    </row>
    <row r="1471" spans="1:29" s="90" customFormat="1" ht="15.75">
      <c r="A1471" s="34" t="s">
        <v>11063</v>
      </c>
      <c r="B1471" s="34" t="s">
        <v>9071</v>
      </c>
      <c r="C1471" s="34"/>
      <c r="D1471" s="34" t="s">
        <v>9072</v>
      </c>
      <c r="E1471" s="34" t="s">
        <v>2927</v>
      </c>
      <c r="F1471" s="34" t="s">
        <v>16133</v>
      </c>
      <c r="G1471" s="34" t="s">
        <v>16134</v>
      </c>
      <c r="H1471" s="34" t="s">
        <v>16135</v>
      </c>
      <c r="I1471" s="31" t="s">
        <v>16123</v>
      </c>
      <c r="J1471" s="31" t="s">
        <v>15211</v>
      </c>
      <c r="K1471" s="31" t="s">
        <v>15212</v>
      </c>
      <c r="L1471" s="31" t="s">
        <v>2726</v>
      </c>
      <c r="M1471" s="31"/>
      <c r="N1471" s="31" t="s">
        <v>11075</v>
      </c>
      <c r="O1471" s="31" t="s">
        <v>16136</v>
      </c>
      <c r="P1471" s="31" t="s">
        <v>11067</v>
      </c>
      <c r="Q1471" s="31" t="s">
        <v>11070</v>
      </c>
      <c r="R1471" s="31" t="s">
        <v>11356</v>
      </c>
      <c r="S1471" s="31" t="s">
        <v>11071</v>
      </c>
      <c r="T1471" s="35" t="s">
        <v>18636</v>
      </c>
      <c r="U1471" s="88" t="s">
        <v>18606</v>
      </c>
      <c r="V1471" s="35" t="s">
        <v>1930</v>
      </c>
      <c r="W1471" s="35" t="s">
        <v>2676</v>
      </c>
      <c r="X1471" s="39" t="s">
        <v>1930</v>
      </c>
      <c r="Y1471" s="35" t="s">
        <v>1930</v>
      </c>
      <c r="Z1471" s="35" t="s">
        <v>1930</v>
      </c>
      <c r="AA1471" s="35" t="s">
        <v>1930</v>
      </c>
      <c r="AB1471" s="88"/>
      <c r="AC1471" s="89"/>
    </row>
    <row r="1472" spans="1:29" s="33" customFormat="1" ht="15.75">
      <c r="A1472" s="31" t="s">
        <v>11063</v>
      </c>
      <c r="B1472" s="31" t="s">
        <v>9071</v>
      </c>
      <c r="C1472" s="31"/>
      <c r="D1472" s="31" t="s">
        <v>9072</v>
      </c>
      <c r="E1472" s="31" t="s">
        <v>2927</v>
      </c>
      <c r="F1472" s="31" t="s">
        <v>9089</v>
      </c>
      <c r="G1472" s="31" t="s">
        <v>9090</v>
      </c>
      <c r="H1472" s="31" t="s">
        <v>9088</v>
      </c>
      <c r="I1472" s="31" t="s">
        <v>16123</v>
      </c>
      <c r="J1472" s="31" t="s">
        <v>15211</v>
      </c>
      <c r="K1472" s="31" t="s">
        <v>15212</v>
      </c>
      <c r="L1472" s="31" t="s">
        <v>2727</v>
      </c>
      <c r="M1472" s="31"/>
      <c r="N1472" s="31" t="s">
        <v>11075</v>
      </c>
      <c r="O1472" s="31" t="s">
        <v>16137</v>
      </c>
      <c r="P1472" s="31" t="s">
        <v>11067</v>
      </c>
      <c r="Q1472" s="31" t="s">
        <v>11070</v>
      </c>
      <c r="R1472" s="31"/>
      <c r="S1472" s="31" t="s">
        <v>11071</v>
      </c>
      <c r="T1472" s="49" t="s">
        <v>18636</v>
      </c>
      <c r="U1472" s="83" t="s">
        <v>18605</v>
      </c>
      <c r="V1472" s="49" t="s">
        <v>3537</v>
      </c>
      <c r="W1472" s="49" t="s">
        <v>18738</v>
      </c>
      <c r="X1472" s="32" t="s">
        <v>18603</v>
      </c>
      <c r="Y1472" s="49" t="s">
        <v>1930</v>
      </c>
      <c r="Z1472" s="49" t="s">
        <v>1930</v>
      </c>
      <c r="AA1472" s="49" t="s">
        <v>1930</v>
      </c>
      <c r="AB1472" s="83"/>
      <c r="AC1472" s="38"/>
    </row>
    <row r="1473" spans="1:29" s="33" customFormat="1" ht="15.75">
      <c r="A1473" s="31" t="s">
        <v>11063</v>
      </c>
      <c r="B1473" s="31" t="s">
        <v>9071</v>
      </c>
      <c r="C1473" s="31"/>
      <c r="D1473" s="31" t="s">
        <v>9072</v>
      </c>
      <c r="E1473" s="31" t="s">
        <v>2927</v>
      </c>
      <c r="F1473" s="31" t="s">
        <v>16138</v>
      </c>
      <c r="G1473" s="31" t="s">
        <v>16139</v>
      </c>
      <c r="H1473" s="31" t="s">
        <v>16140</v>
      </c>
      <c r="I1473" s="31" t="s">
        <v>16123</v>
      </c>
      <c r="J1473" s="31" t="s">
        <v>15211</v>
      </c>
      <c r="K1473" s="31" t="s">
        <v>15212</v>
      </c>
      <c r="L1473" s="31" t="s">
        <v>11220</v>
      </c>
      <c r="M1473" s="31"/>
      <c r="N1473" s="31" t="s">
        <v>11075</v>
      </c>
      <c r="O1473" s="31" t="s">
        <v>16141</v>
      </c>
      <c r="P1473" s="31" t="s">
        <v>11067</v>
      </c>
      <c r="Q1473" s="31" t="s">
        <v>11070</v>
      </c>
      <c r="R1473" s="31"/>
      <c r="S1473" s="31" t="s">
        <v>11071</v>
      </c>
      <c r="T1473" s="49" t="s">
        <v>18636</v>
      </c>
      <c r="U1473" s="83" t="s">
        <v>18605</v>
      </c>
      <c r="V1473" s="49" t="s">
        <v>3537</v>
      </c>
      <c r="W1473" s="49" t="s">
        <v>18738</v>
      </c>
      <c r="X1473" s="32" t="s">
        <v>18603</v>
      </c>
      <c r="Y1473" s="49" t="s">
        <v>1930</v>
      </c>
      <c r="Z1473" s="49" t="s">
        <v>1930</v>
      </c>
      <c r="AA1473" s="49" t="s">
        <v>1930</v>
      </c>
      <c r="AB1473" s="83"/>
      <c r="AC1473" s="38"/>
    </row>
    <row r="1474" spans="1:29" s="33" customFormat="1" ht="15.75">
      <c r="A1474" s="31" t="s">
        <v>11063</v>
      </c>
      <c r="B1474" s="31" t="s">
        <v>9071</v>
      </c>
      <c r="C1474" s="31"/>
      <c r="D1474" s="31" t="s">
        <v>9072</v>
      </c>
      <c r="E1474" s="31" t="s">
        <v>2927</v>
      </c>
      <c r="F1474" s="31" t="s">
        <v>16142</v>
      </c>
      <c r="G1474" s="31" t="s">
        <v>16143</v>
      </c>
      <c r="H1474" s="31" t="s">
        <v>16144</v>
      </c>
      <c r="I1474" s="31" t="s">
        <v>16123</v>
      </c>
      <c r="J1474" s="31" t="s">
        <v>15211</v>
      </c>
      <c r="K1474" s="31" t="s">
        <v>15212</v>
      </c>
      <c r="L1474" s="31" t="s">
        <v>11224</v>
      </c>
      <c r="M1474" s="31"/>
      <c r="N1474" s="31" t="s">
        <v>11075</v>
      </c>
      <c r="O1474" s="31" t="s">
        <v>16145</v>
      </c>
      <c r="P1474" s="31" t="s">
        <v>11067</v>
      </c>
      <c r="Q1474" s="31" t="s">
        <v>11070</v>
      </c>
      <c r="R1474" s="31"/>
      <c r="S1474" s="31" t="s">
        <v>11071</v>
      </c>
      <c r="T1474" s="49" t="s">
        <v>18636</v>
      </c>
      <c r="U1474" s="83" t="s">
        <v>18605</v>
      </c>
      <c r="V1474" s="49" t="s">
        <v>3537</v>
      </c>
      <c r="W1474" s="49" t="s">
        <v>18738</v>
      </c>
      <c r="X1474" s="32" t="s">
        <v>18603</v>
      </c>
      <c r="Y1474" s="49" t="s">
        <v>1930</v>
      </c>
      <c r="Z1474" s="49" t="s">
        <v>1930</v>
      </c>
      <c r="AA1474" s="49" t="s">
        <v>1930</v>
      </c>
      <c r="AB1474" s="83"/>
      <c r="AC1474" s="38"/>
    </row>
    <row r="1475" spans="1:29" s="33" customFormat="1" ht="15.75">
      <c r="A1475" s="31" t="s">
        <v>11063</v>
      </c>
      <c r="B1475" s="31" t="s">
        <v>9071</v>
      </c>
      <c r="C1475" s="31"/>
      <c r="D1475" s="31" t="s">
        <v>9072</v>
      </c>
      <c r="E1475" s="31" t="s">
        <v>2927</v>
      </c>
      <c r="F1475" s="31" t="s">
        <v>16146</v>
      </c>
      <c r="G1475" s="31" t="s">
        <v>16147</v>
      </c>
      <c r="H1475" s="31" t="s">
        <v>16148</v>
      </c>
      <c r="I1475" s="31" t="s">
        <v>16123</v>
      </c>
      <c r="J1475" s="31" t="s">
        <v>15211</v>
      </c>
      <c r="K1475" s="31" t="s">
        <v>15212</v>
      </c>
      <c r="L1475" s="31" t="s">
        <v>11228</v>
      </c>
      <c r="M1475" s="31"/>
      <c r="N1475" s="31" t="s">
        <v>11075</v>
      </c>
      <c r="O1475" s="31" t="s">
        <v>16149</v>
      </c>
      <c r="P1475" s="31" t="s">
        <v>11067</v>
      </c>
      <c r="Q1475" s="31" t="s">
        <v>11070</v>
      </c>
      <c r="R1475" s="31"/>
      <c r="S1475" s="31" t="s">
        <v>11071</v>
      </c>
      <c r="T1475" s="49" t="s">
        <v>18636</v>
      </c>
      <c r="U1475" s="83" t="s">
        <v>18605</v>
      </c>
      <c r="V1475" s="49" t="s">
        <v>3537</v>
      </c>
      <c r="W1475" s="49" t="s">
        <v>18738</v>
      </c>
      <c r="X1475" s="32" t="s">
        <v>18603</v>
      </c>
      <c r="Y1475" s="49" t="s">
        <v>1930</v>
      </c>
      <c r="Z1475" s="49" t="s">
        <v>1930</v>
      </c>
      <c r="AA1475" s="49" t="s">
        <v>1930</v>
      </c>
      <c r="AB1475" s="83"/>
      <c r="AC1475" s="38"/>
    </row>
    <row r="1476" spans="1:29" s="90" customFormat="1" ht="15.75">
      <c r="A1476" s="34" t="s">
        <v>11063</v>
      </c>
      <c r="B1476" s="34" t="s">
        <v>9071</v>
      </c>
      <c r="C1476" s="34"/>
      <c r="D1476" s="34" t="s">
        <v>9072</v>
      </c>
      <c r="E1476" s="34" t="s">
        <v>2927</v>
      </c>
      <c r="F1476" s="34" t="s">
        <v>16150</v>
      </c>
      <c r="G1476" s="34" t="s">
        <v>16151</v>
      </c>
      <c r="H1476" s="34" t="s">
        <v>16152</v>
      </c>
      <c r="I1476" s="31" t="s">
        <v>16123</v>
      </c>
      <c r="J1476" s="31" t="s">
        <v>15211</v>
      </c>
      <c r="K1476" s="31" t="s">
        <v>15212</v>
      </c>
      <c r="L1476" s="31" t="s">
        <v>11325</v>
      </c>
      <c r="M1476" s="31"/>
      <c r="N1476" s="31" t="s">
        <v>11075</v>
      </c>
      <c r="O1476" s="31" t="s">
        <v>16153</v>
      </c>
      <c r="P1476" s="31" t="s">
        <v>11067</v>
      </c>
      <c r="Q1476" s="31" t="s">
        <v>11070</v>
      </c>
      <c r="R1476" s="31" t="s">
        <v>11551</v>
      </c>
      <c r="S1476" s="31" t="s">
        <v>11071</v>
      </c>
      <c r="T1476" s="35" t="s">
        <v>18636</v>
      </c>
      <c r="U1476" s="88" t="s">
        <v>18606</v>
      </c>
      <c r="V1476" s="35" t="s">
        <v>1930</v>
      </c>
      <c r="W1476" s="35" t="s">
        <v>2676</v>
      </c>
      <c r="X1476" s="39" t="s">
        <v>1930</v>
      </c>
      <c r="Y1476" s="35" t="s">
        <v>1930</v>
      </c>
      <c r="Z1476" s="35" t="s">
        <v>1930</v>
      </c>
      <c r="AA1476" s="35" t="s">
        <v>1930</v>
      </c>
      <c r="AB1476" s="88"/>
      <c r="AC1476" s="89"/>
    </row>
    <row r="1477" spans="1:29" s="33" customFormat="1" ht="15.75">
      <c r="A1477" s="31" t="s">
        <v>11063</v>
      </c>
      <c r="B1477" s="31" t="s">
        <v>9071</v>
      </c>
      <c r="C1477" s="31"/>
      <c r="D1477" s="31" t="s">
        <v>9072</v>
      </c>
      <c r="E1477" s="31" t="s">
        <v>2927</v>
      </c>
      <c r="F1477" s="31" t="s">
        <v>9408</v>
      </c>
      <c r="G1477" s="31" t="s">
        <v>9409</v>
      </c>
      <c r="H1477" s="31" t="s">
        <v>9407</v>
      </c>
      <c r="I1477" s="31" t="s">
        <v>16123</v>
      </c>
      <c r="J1477" s="31" t="s">
        <v>15211</v>
      </c>
      <c r="K1477" s="31" t="s">
        <v>15212</v>
      </c>
      <c r="L1477" s="31" t="s">
        <v>11327</v>
      </c>
      <c r="M1477" s="31"/>
      <c r="N1477" s="31" t="s">
        <v>11075</v>
      </c>
      <c r="O1477" s="31" t="s">
        <v>16154</v>
      </c>
      <c r="P1477" s="31" t="s">
        <v>11067</v>
      </c>
      <c r="Q1477" s="31" t="s">
        <v>11070</v>
      </c>
      <c r="R1477" s="31"/>
      <c r="S1477" s="31" t="s">
        <v>11071</v>
      </c>
      <c r="T1477" s="49" t="s">
        <v>18636</v>
      </c>
      <c r="U1477" s="83" t="s">
        <v>18605</v>
      </c>
      <c r="V1477" s="49" t="s">
        <v>3537</v>
      </c>
      <c r="W1477" s="49" t="s">
        <v>18738</v>
      </c>
      <c r="X1477" s="32" t="s">
        <v>18603</v>
      </c>
      <c r="Y1477" s="49" t="s">
        <v>1930</v>
      </c>
      <c r="Z1477" s="49" t="s">
        <v>20151</v>
      </c>
      <c r="AA1477" s="49" t="s">
        <v>3694</v>
      </c>
      <c r="AB1477" s="83"/>
      <c r="AC1477" s="38"/>
    </row>
    <row r="1478" spans="1:29" s="33" customFormat="1" ht="15.75">
      <c r="A1478" s="31" t="s">
        <v>11063</v>
      </c>
      <c r="B1478" s="31" t="s">
        <v>9071</v>
      </c>
      <c r="C1478" s="31"/>
      <c r="D1478" s="31" t="s">
        <v>9072</v>
      </c>
      <c r="E1478" s="31" t="s">
        <v>2927</v>
      </c>
      <c r="F1478" s="31" t="s">
        <v>9506</v>
      </c>
      <c r="G1478" s="31" t="s">
        <v>20578</v>
      </c>
      <c r="H1478" s="31" t="s">
        <v>9507</v>
      </c>
      <c r="I1478" s="31" t="s">
        <v>16123</v>
      </c>
      <c r="J1478" s="31" t="s">
        <v>15211</v>
      </c>
      <c r="K1478" s="31" t="s">
        <v>15212</v>
      </c>
      <c r="L1478" s="31" t="s">
        <v>11332</v>
      </c>
      <c r="M1478" s="31"/>
      <c r="N1478" s="31" t="s">
        <v>11075</v>
      </c>
      <c r="O1478" s="31" t="s">
        <v>16155</v>
      </c>
      <c r="P1478" s="31" t="s">
        <v>11067</v>
      </c>
      <c r="Q1478" s="31" t="s">
        <v>11070</v>
      </c>
      <c r="R1478" s="31"/>
      <c r="S1478" s="31" t="s">
        <v>11071</v>
      </c>
      <c r="T1478" s="49" t="s">
        <v>18636</v>
      </c>
      <c r="U1478" s="83" t="s">
        <v>18605</v>
      </c>
      <c r="V1478" s="49" t="s">
        <v>3537</v>
      </c>
      <c r="W1478" s="49" t="s">
        <v>18738</v>
      </c>
      <c r="X1478" s="32" t="s">
        <v>18603</v>
      </c>
      <c r="Y1478" s="49" t="s">
        <v>1930</v>
      </c>
      <c r="Z1478" s="49" t="s">
        <v>20152</v>
      </c>
      <c r="AA1478" s="49" t="s">
        <v>3697</v>
      </c>
      <c r="AB1478" s="83"/>
      <c r="AC1478" s="38"/>
    </row>
    <row r="1479" spans="1:29" s="90" customFormat="1" ht="15.75">
      <c r="A1479" s="34" t="s">
        <v>11063</v>
      </c>
      <c r="B1479" s="34" t="s">
        <v>9071</v>
      </c>
      <c r="C1479" s="34"/>
      <c r="D1479" s="34" t="s">
        <v>9072</v>
      </c>
      <c r="E1479" s="34" t="s">
        <v>2927</v>
      </c>
      <c r="F1479" s="34" t="s">
        <v>16156</v>
      </c>
      <c r="G1479" s="34" t="s">
        <v>16157</v>
      </c>
      <c r="H1479" s="34" t="s">
        <v>16158</v>
      </c>
      <c r="I1479" s="31" t="s">
        <v>16123</v>
      </c>
      <c r="J1479" s="31" t="s">
        <v>15211</v>
      </c>
      <c r="K1479" s="31" t="s">
        <v>15212</v>
      </c>
      <c r="L1479" s="31" t="s">
        <v>11337</v>
      </c>
      <c r="M1479" s="31"/>
      <c r="N1479" s="31" t="s">
        <v>11075</v>
      </c>
      <c r="O1479" s="31" t="s">
        <v>16159</v>
      </c>
      <c r="P1479" s="31" t="s">
        <v>11067</v>
      </c>
      <c r="Q1479" s="31" t="s">
        <v>11070</v>
      </c>
      <c r="R1479" s="31" t="s">
        <v>16160</v>
      </c>
      <c r="S1479" s="31" t="s">
        <v>11071</v>
      </c>
      <c r="T1479" s="35" t="s">
        <v>18636</v>
      </c>
      <c r="U1479" s="88" t="s">
        <v>18606</v>
      </c>
      <c r="V1479" s="35" t="s">
        <v>1930</v>
      </c>
      <c r="W1479" s="35" t="s">
        <v>2676</v>
      </c>
      <c r="X1479" s="39" t="s">
        <v>1930</v>
      </c>
      <c r="Y1479" s="35" t="s">
        <v>1930</v>
      </c>
      <c r="Z1479" s="35" t="s">
        <v>1930</v>
      </c>
      <c r="AA1479" s="35" t="s">
        <v>1930</v>
      </c>
      <c r="AB1479" s="88"/>
      <c r="AC1479" s="89"/>
    </row>
    <row r="1480" spans="1:29" s="90" customFormat="1" ht="15.75">
      <c r="A1480" s="34" t="s">
        <v>11063</v>
      </c>
      <c r="B1480" s="34" t="s">
        <v>9071</v>
      </c>
      <c r="C1480" s="34"/>
      <c r="D1480" s="34" t="s">
        <v>9072</v>
      </c>
      <c r="E1480" s="34" t="s">
        <v>2927</v>
      </c>
      <c r="F1480" s="34" t="s">
        <v>16161</v>
      </c>
      <c r="G1480" s="34" t="s">
        <v>16162</v>
      </c>
      <c r="H1480" s="34" t="s">
        <v>16163</v>
      </c>
      <c r="I1480" s="31" t="s">
        <v>16123</v>
      </c>
      <c r="J1480" s="31" t="s">
        <v>15211</v>
      </c>
      <c r="K1480" s="31" t="s">
        <v>15212</v>
      </c>
      <c r="L1480" s="31" t="s">
        <v>11342</v>
      </c>
      <c r="M1480" s="31"/>
      <c r="N1480" s="31" t="s">
        <v>11075</v>
      </c>
      <c r="O1480" s="31" t="s">
        <v>16164</v>
      </c>
      <c r="P1480" s="31" t="s">
        <v>11067</v>
      </c>
      <c r="Q1480" s="31" t="s">
        <v>11070</v>
      </c>
      <c r="R1480" s="31" t="s">
        <v>16160</v>
      </c>
      <c r="S1480" s="31" t="s">
        <v>11071</v>
      </c>
      <c r="T1480" s="35" t="s">
        <v>18636</v>
      </c>
      <c r="U1480" s="88" t="s">
        <v>18606</v>
      </c>
      <c r="V1480" s="35" t="s">
        <v>1930</v>
      </c>
      <c r="W1480" s="35" t="s">
        <v>2676</v>
      </c>
      <c r="X1480" s="39" t="s">
        <v>1930</v>
      </c>
      <c r="Y1480" s="35" t="s">
        <v>1930</v>
      </c>
      <c r="Z1480" s="35" t="s">
        <v>1930</v>
      </c>
      <c r="AA1480" s="35" t="s">
        <v>1930</v>
      </c>
      <c r="AB1480" s="88"/>
      <c r="AC1480" s="89"/>
    </row>
    <row r="1481" spans="1:29" s="33" customFormat="1" ht="15.75">
      <c r="A1481" s="31" t="s">
        <v>11063</v>
      </c>
      <c r="B1481" s="31" t="s">
        <v>9071</v>
      </c>
      <c r="C1481" s="31"/>
      <c r="D1481" s="31" t="s">
        <v>9072</v>
      </c>
      <c r="E1481" s="31" t="s">
        <v>2927</v>
      </c>
      <c r="F1481" s="31" t="s">
        <v>9422</v>
      </c>
      <c r="G1481" s="31" t="s">
        <v>9423</v>
      </c>
      <c r="H1481" s="31" t="s">
        <v>9421</v>
      </c>
      <c r="I1481" s="31" t="s">
        <v>16123</v>
      </c>
      <c r="J1481" s="31" t="s">
        <v>15211</v>
      </c>
      <c r="K1481" s="31" t="s">
        <v>15212</v>
      </c>
      <c r="L1481" s="31" t="s">
        <v>11347</v>
      </c>
      <c r="M1481" s="31"/>
      <c r="N1481" s="31" t="s">
        <v>11075</v>
      </c>
      <c r="O1481" s="31" t="s">
        <v>16165</v>
      </c>
      <c r="P1481" s="31" t="s">
        <v>11067</v>
      </c>
      <c r="Q1481" s="31" t="s">
        <v>11070</v>
      </c>
      <c r="R1481" s="31"/>
      <c r="S1481" s="31" t="s">
        <v>11071</v>
      </c>
      <c r="T1481" s="49" t="s">
        <v>18636</v>
      </c>
      <c r="U1481" s="83" t="s">
        <v>18605</v>
      </c>
      <c r="V1481" s="49" t="s">
        <v>3537</v>
      </c>
      <c r="W1481" s="49" t="s">
        <v>18738</v>
      </c>
      <c r="X1481" s="32" t="s">
        <v>18603</v>
      </c>
      <c r="Y1481" s="49" t="s">
        <v>1930</v>
      </c>
      <c r="Z1481" s="49" t="s">
        <v>20153</v>
      </c>
      <c r="AA1481" s="49" t="s">
        <v>3694</v>
      </c>
      <c r="AB1481" s="83"/>
      <c r="AC1481" s="38"/>
    </row>
    <row r="1482" spans="1:29" s="90" customFormat="1" ht="15.75">
      <c r="A1482" s="34" t="s">
        <v>11063</v>
      </c>
      <c r="B1482" s="34" t="s">
        <v>9071</v>
      </c>
      <c r="C1482" s="34"/>
      <c r="D1482" s="34" t="s">
        <v>9072</v>
      </c>
      <c r="E1482" s="34" t="s">
        <v>2927</v>
      </c>
      <c r="F1482" s="34" t="s">
        <v>16166</v>
      </c>
      <c r="G1482" s="34" t="s">
        <v>16167</v>
      </c>
      <c r="H1482" s="34" t="s">
        <v>16168</v>
      </c>
      <c r="I1482" s="31" t="s">
        <v>16123</v>
      </c>
      <c r="J1482" s="31" t="s">
        <v>15211</v>
      </c>
      <c r="K1482" s="31" t="s">
        <v>15212</v>
      </c>
      <c r="L1482" s="31" t="s">
        <v>11349</v>
      </c>
      <c r="M1482" s="31"/>
      <c r="N1482" s="31" t="s">
        <v>11075</v>
      </c>
      <c r="O1482" s="31" t="s">
        <v>16169</v>
      </c>
      <c r="P1482" s="31" t="s">
        <v>11067</v>
      </c>
      <c r="Q1482" s="31" t="s">
        <v>11070</v>
      </c>
      <c r="R1482" s="31" t="s">
        <v>11356</v>
      </c>
      <c r="S1482" s="31" t="s">
        <v>11071</v>
      </c>
      <c r="T1482" s="35" t="s">
        <v>18636</v>
      </c>
      <c r="U1482" s="88" t="s">
        <v>18606</v>
      </c>
      <c r="V1482" s="35" t="s">
        <v>1930</v>
      </c>
      <c r="W1482" s="35" t="s">
        <v>2676</v>
      </c>
      <c r="X1482" s="39" t="s">
        <v>1930</v>
      </c>
      <c r="Y1482" s="35" t="s">
        <v>1930</v>
      </c>
      <c r="Z1482" s="35" t="s">
        <v>1930</v>
      </c>
      <c r="AA1482" s="35" t="s">
        <v>1930</v>
      </c>
      <c r="AB1482" s="88"/>
      <c r="AC1482" s="89"/>
    </row>
    <row r="1483" spans="1:29" s="33" customFormat="1" ht="15.75">
      <c r="A1483" s="31" t="s">
        <v>11063</v>
      </c>
      <c r="B1483" s="31" t="s">
        <v>9071</v>
      </c>
      <c r="C1483" s="31"/>
      <c r="D1483" s="31" t="s">
        <v>9072</v>
      </c>
      <c r="E1483" s="31" t="s">
        <v>2927</v>
      </c>
      <c r="F1483" s="31" t="s">
        <v>16170</v>
      </c>
      <c r="G1483" s="31" t="s">
        <v>16171</v>
      </c>
      <c r="H1483" s="31" t="s">
        <v>16172</v>
      </c>
      <c r="I1483" s="31" t="s">
        <v>16123</v>
      </c>
      <c r="J1483" s="31" t="s">
        <v>15211</v>
      </c>
      <c r="K1483" s="31" t="s">
        <v>15212</v>
      </c>
      <c r="L1483" s="31" t="s">
        <v>11354</v>
      </c>
      <c r="M1483" s="31"/>
      <c r="N1483" s="31" t="s">
        <v>11075</v>
      </c>
      <c r="O1483" s="31" t="s">
        <v>16173</v>
      </c>
      <c r="P1483" s="31" t="s">
        <v>11067</v>
      </c>
      <c r="Q1483" s="31" t="s">
        <v>11070</v>
      </c>
      <c r="R1483" s="31"/>
      <c r="S1483" s="31" t="s">
        <v>11071</v>
      </c>
      <c r="T1483" s="49" t="s">
        <v>18636</v>
      </c>
      <c r="U1483" s="83" t="s">
        <v>18605</v>
      </c>
      <c r="V1483" s="49" t="s">
        <v>3537</v>
      </c>
      <c r="W1483" s="49" t="s">
        <v>18738</v>
      </c>
      <c r="X1483" s="32" t="s">
        <v>18603</v>
      </c>
      <c r="Y1483" s="49" t="s">
        <v>1930</v>
      </c>
      <c r="Z1483" s="49" t="s">
        <v>1930</v>
      </c>
      <c r="AA1483" s="49" t="s">
        <v>1930</v>
      </c>
      <c r="AB1483" s="83"/>
      <c r="AC1483" s="38"/>
    </row>
    <row r="1484" spans="1:29" s="90" customFormat="1" ht="15.75">
      <c r="A1484" s="34" t="s">
        <v>11063</v>
      </c>
      <c r="B1484" s="34" t="s">
        <v>9071</v>
      </c>
      <c r="C1484" s="34"/>
      <c r="D1484" s="34" t="s">
        <v>9072</v>
      </c>
      <c r="E1484" s="34" t="s">
        <v>2927</v>
      </c>
      <c r="F1484" s="34" t="s">
        <v>16174</v>
      </c>
      <c r="G1484" s="34" t="s">
        <v>16175</v>
      </c>
      <c r="H1484" s="34" t="s">
        <v>16176</v>
      </c>
      <c r="I1484" s="31" t="s">
        <v>16123</v>
      </c>
      <c r="J1484" s="31" t="s">
        <v>15211</v>
      </c>
      <c r="K1484" s="31" t="s">
        <v>15212</v>
      </c>
      <c r="L1484" s="31" t="s">
        <v>11357</v>
      </c>
      <c r="M1484" s="31"/>
      <c r="N1484" s="31" t="s">
        <v>11075</v>
      </c>
      <c r="O1484" s="31" t="s">
        <v>16177</v>
      </c>
      <c r="P1484" s="31" t="s">
        <v>11067</v>
      </c>
      <c r="Q1484" s="31" t="s">
        <v>11070</v>
      </c>
      <c r="R1484" s="31" t="s">
        <v>11551</v>
      </c>
      <c r="S1484" s="31" t="s">
        <v>11071</v>
      </c>
      <c r="T1484" s="35" t="s">
        <v>18636</v>
      </c>
      <c r="U1484" s="88" t="s">
        <v>18606</v>
      </c>
      <c r="V1484" s="35" t="s">
        <v>1930</v>
      </c>
      <c r="W1484" s="35" t="s">
        <v>2676</v>
      </c>
      <c r="X1484" s="39" t="s">
        <v>1930</v>
      </c>
      <c r="Y1484" s="35" t="s">
        <v>1930</v>
      </c>
      <c r="Z1484" s="35" t="s">
        <v>1930</v>
      </c>
      <c r="AA1484" s="35" t="s">
        <v>1930</v>
      </c>
      <c r="AB1484" s="88"/>
      <c r="AC1484" s="89"/>
    </row>
    <row r="1485" spans="1:29" s="33" customFormat="1" ht="15.75">
      <c r="A1485" s="31" t="s">
        <v>11063</v>
      </c>
      <c r="B1485" s="31" t="s">
        <v>9071</v>
      </c>
      <c r="C1485" s="31"/>
      <c r="D1485" s="31" t="s">
        <v>9072</v>
      </c>
      <c r="E1485" s="31" t="s">
        <v>2927</v>
      </c>
      <c r="F1485" s="31" t="s">
        <v>9436</v>
      </c>
      <c r="G1485" s="31" t="s">
        <v>9437</v>
      </c>
      <c r="H1485" s="31" t="s">
        <v>9435</v>
      </c>
      <c r="I1485" s="31" t="s">
        <v>16123</v>
      </c>
      <c r="J1485" s="31" t="s">
        <v>15211</v>
      </c>
      <c r="K1485" s="31" t="s">
        <v>15212</v>
      </c>
      <c r="L1485" s="31" t="s">
        <v>11359</v>
      </c>
      <c r="M1485" s="31"/>
      <c r="N1485" s="31" t="s">
        <v>11075</v>
      </c>
      <c r="O1485" s="31" t="s">
        <v>16178</v>
      </c>
      <c r="P1485" s="31" t="s">
        <v>11067</v>
      </c>
      <c r="Q1485" s="31" t="s">
        <v>11070</v>
      </c>
      <c r="R1485" s="31"/>
      <c r="S1485" s="31" t="s">
        <v>11071</v>
      </c>
      <c r="T1485" s="49" t="s">
        <v>18636</v>
      </c>
      <c r="U1485" s="83" t="s">
        <v>18605</v>
      </c>
      <c r="V1485" s="49" t="s">
        <v>3537</v>
      </c>
      <c r="W1485" s="49" t="s">
        <v>18738</v>
      </c>
      <c r="X1485" s="32" t="s">
        <v>18603</v>
      </c>
      <c r="Y1485" s="49" t="s">
        <v>1930</v>
      </c>
      <c r="Z1485" s="49" t="s">
        <v>20154</v>
      </c>
      <c r="AA1485" s="49" t="s">
        <v>3694</v>
      </c>
      <c r="AB1485" s="83"/>
      <c r="AC1485" s="38"/>
    </row>
    <row r="1486" spans="1:29" s="33" customFormat="1" ht="15.75">
      <c r="A1486" s="31" t="s">
        <v>11063</v>
      </c>
      <c r="B1486" s="31" t="s">
        <v>9071</v>
      </c>
      <c r="C1486" s="31"/>
      <c r="D1486" s="31" t="s">
        <v>9072</v>
      </c>
      <c r="E1486" s="31" t="s">
        <v>2927</v>
      </c>
      <c r="F1486" s="31" t="s">
        <v>9439</v>
      </c>
      <c r="G1486" s="31" t="s">
        <v>9440</v>
      </c>
      <c r="H1486" s="31" t="s">
        <v>9438</v>
      </c>
      <c r="I1486" s="31" t="s">
        <v>16123</v>
      </c>
      <c r="J1486" s="31" t="s">
        <v>15211</v>
      </c>
      <c r="K1486" s="31" t="s">
        <v>15212</v>
      </c>
      <c r="L1486" s="31" t="s">
        <v>11137</v>
      </c>
      <c r="M1486" s="31"/>
      <c r="N1486" s="31" t="s">
        <v>11075</v>
      </c>
      <c r="O1486" s="31" t="s">
        <v>16179</v>
      </c>
      <c r="P1486" s="31" t="s">
        <v>11067</v>
      </c>
      <c r="Q1486" s="31" t="s">
        <v>11070</v>
      </c>
      <c r="R1486" s="31"/>
      <c r="S1486" s="31" t="s">
        <v>11071</v>
      </c>
      <c r="T1486" s="49" t="s">
        <v>18636</v>
      </c>
      <c r="U1486" s="83" t="s">
        <v>18605</v>
      </c>
      <c r="V1486" s="49" t="s">
        <v>3537</v>
      </c>
      <c r="W1486" s="49" t="s">
        <v>18738</v>
      </c>
      <c r="X1486" s="32" t="s">
        <v>18603</v>
      </c>
      <c r="Y1486" s="49" t="s">
        <v>1930</v>
      </c>
      <c r="Z1486" s="49" t="s">
        <v>20155</v>
      </c>
      <c r="AA1486" s="49" t="s">
        <v>3694</v>
      </c>
      <c r="AB1486" s="83"/>
      <c r="AC1486" s="38"/>
    </row>
    <row r="1487" spans="1:29" s="90" customFormat="1" ht="15.75">
      <c r="A1487" s="34" t="s">
        <v>11063</v>
      </c>
      <c r="B1487" s="34" t="s">
        <v>9071</v>
      </c>
      <c r="C1487" s="34"/>
      <c r="D1487" s="34" t="s">
        <v>9072</v>
      </c>
      <c r="E1487" s="34" t="s">
        <v>2927</v>
      </c>
      <c r="F1487" s="34" t="s">
        <v>16180</v>
      </c>
      <c r="G1487" s="34" t="s">
        <v>16181</v>
      </c>
      <c r="H1487" s="34" t="s">
        <v>16182</v>
      </c>
      <c r="I1487" s="31" t="s">
        <v>16123</v>
      </c>
      <c r="J1487" s="31" t="s">
        <v>15211</v>
      </c>
      <c r="K1487" s="31" t="s">
        <v>15212</v>
      </c>
      <c r="L1487" s="31" t="s">
        <v>11142</v>
      </c>
      <c r="M1487" s="31"/>
      <c r="N1487" s="31" t="s">
        <v>11075</v>
      </c>
      <c r="O1487" s="31" t="s">
        <v>16183</v>
      </c>
      <c r="P1487" s="31" t="s">
        <v>11067</v>
      </c>
      <c r="Q1487" s="31" t="s">
        <v>11070</v>
      </c>
      <c r="R1487" s="31" t="s">
        <v>12200</v>
      </c>
      <c r="S1487" s="31" t="s">
        <v>11071</v>
      </c>
      <c r="T1487" s="35" t="s">
        <v>18636</v>
      </c>
      <c r="U1487" s="88" t="s">
        <v>18606</v>
      </c>
      <c r="V1487" s="35" t="s">
        <v>1930</v>
      </c>
      <c r="W1487" s="35" t="s">
        <v>2676</v>
      </c>
      <c r="X1487" s="39" t="s">
        <v>1930</v>
      </c>
      <c r="Y1487" s="35" t="s">
        <v>1930</v>
      </c>
      <c r="Z1487" s="35" t="s">
        <v>1930</v>
      </c>
      <c r="AA1487" s="35" t="s">
        <v>1930</v>
      </c>
      <c r="AB1487" s="88"/>
      <c r="AC1487" s="89"/>
    </row>
    <row r="1488" spans="1:29" s="90" customFormat="1" ht="15.75">
      <c r="A1488" s="34" t="s">
        <v>11063</v>
      </c>
      <c r="B1488" s="34" t="s">
        <v>9071</v>
      </c>
      <c r="C1488" s="34"/>
      <c r="D1488" s="34" t="s">
        <v>9072</v>
      </c>
      <c r="E1488" s="34" t="s">
        <v>2927</v>
      </c>
      <c r="F1488" s="34" t="s">
        <v>16184</v>
      </c>
      <c r="G1488" s="34" t="s">
        <v>16185</v>
      </c>
      <c r="H1488" s="34" t="s">
        <v>16186</v>
      </c>
      <c r="I1488" s="31" t="s">
        <v>16123</v>
      </c>
      <c r="J1488" s="31" t="s">
        <v>15211</v>
      </c>
      <c r="K1488" s="31" t="s">
        <v>15212</v>
      </c>
      <c r="L1488" s="31" t="s">
        <v>11147</v>
      </c>
      <c r="M1488" s="31"/>
      <c r="N1488" s="31" t="s">
        <v>11075</v>
      </c>
      <c r="O1488" s="31" t="s">
        <v>16187</v>
      </c>
      <c r="P1488" s="31" t="s">
        <v>11067</v>
      </c>
      <c r="Q1488" s="31" t="s">
        <v>11070</v>
      </c>
      <c r="R1488" s="31" t="s">
        <v>11648</v>
      </c>
      <c r="S1488" s="31" t="s">
        <v>11071</v>
      </c>
      <c r="T1488" s="35" t="s">
        <v>18636</v>
      </c>
      <c r="U1488" s="88" t="s">
        <v>18606</v>
      </c>
      <c r="V1488" s="35" t="s">
        <v>1930</v>
      </c>
      <c r="W1488" s="35" t="s">
        <v>2676</v>
      </c>
      <c r="X1488" s="39" t="s">
        <v>1930</v>
      </c>
      <c r="Y1488" s="35" t="s">
        <v>1930</v>
      </c>
      <c r="Z1488" s="35" t="s">
        <v>1930</v>
      </c>
      <c r="AA1488" s="35" t="s">
        <v>1930</v>
      </c>
      <c r="AB1488" s="88"/>
      <c r="AC1488" s="89"/>
    </row>
    <row r="1489" spans="1:29" s="90" customFormat="1" ht="15.75">
      <c r="A1489" s="34" t="s">
        <v>11063</v>
      </c>
      <c r="B1489" s="34" t="s">
        <v>9071</v>
      </c>
      <c r="C1489" s="34"/>
      <c r="D1489" s="34" t="s">
        <v>9072</v>
      </c>
      <c r="E1489" s="34" t="s">
        <v>2927</v>
      </c>
      <c r="F1489" s="34" t="s">
        <v>16188</v>
      </c>
      <c r="G1489" s="34" t="s">
        <v>16189</v>
      </c>
      <c r="H1489" s="34" t="s">
        <v>16190</v>
      </c>
      <c r="I1489" s="31" t="s">
        <v>16123</v>
      </c>
      <c r="J1489" s="31" t="s">
        <v>15211</v>
      </c>
      <c r="K1489" s="31" t="s">
        <v>15212</v>
      </c>
      <c r="L1489" s="31" t="s">
        <v>11157</v>
      </c>
      <c r="M1489" s="31"/>
      <c r="N1489" s="31" t="s">
        <v>11075</v>
      </c>
      <c r="O1489" s="31" t="s">
        <v>16191</v>
      </c>
      <c r="P1489" s="31" t="s">
        <v>11067</v>
      </c>
      <c r="Q1489" s="31" t="s">
        <v>11070</v>
      </c>
      <c r="R1489" s="31" t="s">
        <v>16160</v>
      </c>
      <c r="S1489" s="31" t="s">
        <v>11071</v>
      </c>
      <c r="T1489" s="35" t="s">
        <v>18636</v>
      </c>
      <c r="U1489" s="88" t="s">
        <v>18606</v>
      </c>
      <c r="V1489" s="35" t="s">
        <v>1930</v>
      </c>
      <c r="W1489" s="35" t="s">
        <v>2676</v>
      </c>
      <c r="X1489" s="39" t="s">
        <v>1930</v>
      </c>
      <c r="Y1489" s="35" t="s">
        <v>1930</v>
      </c>
      <c r="Z1489" s="35" t="s">
        <v>1930</v>
      </c>
      <c r="AA1489" s="35" t="s">
        <v>1930</v>
      </c>
      <c r="AB1489" s="88"/>
      <c r="AC1489" s="89"/>
    </row>
    <row r="1490" spans="1:29" s="90" customFormat="1" ht="15.75">
      <c r="A1490" s="34" t="s">
        <v>11063</v>
      </c>
      <c r="B1490" s="34" t="s">
        <v>9071</v>
      </c>
      <c r="C1490" s="34"/>
      <c r="D1490" s="34" t="s">
        <v>9072</v>
      </c>
      <c r="E1490" s="34" t="s">
        <v>2927</v>
      </c>
      <c r="F1490" s="34" t="s">
        <v>16192</v>
      </c>
      <c r="G1490" s="34" t="s">
        <v>16193</v>
      </c>
      <c r="H1490" s="34" t="s">
        <v>16194</v>
      </c>
      <c r="I1490" s="31" t="s">
        <v>16123</v>
      </c>
      <c r="J1490" s="31" t="s">
        <v>15211</v>
      </c>
      <c r="K1490" s="31" t="s">
        <v>15212</v>
      </c>
      <c r="L1490" s="31" t="s">
        <v>11162</v>
      </c>
      <c r="M1490" s="31"/>
      <c r="N1490" s="31" t="s">
        <v>11075</v>
      </c>
      <c r="O1490" s="31" t="s">
        <v>16195</v>
      </c>
      <c r="P1490" s="31" t="s">
        <v>11067</v>
      </c>
      <c r="Q1490" s="31" t="s">
        <v>11070</v>
      </c>
      <c r="R1490" s="31" t="s">
        <v>16160</v>
      </c>
      <c r="S1490" s="31" t="s">
        <v>11071</v>
      </c>
      <c r="T1490" s="35" t="s">
        <v>18636</v>
      </c>
      <c r="U1490" s="88" t="s">
        <v>18606</v>
      </c>
      <c r="V1490" s="35" t="s">
        <v>1930</v>
      </c>
      <c r="W1490" s="35" t="s">
        <v>2676</v>
      </c>
      <c r="X1490" s="39" t="s">
        <v>1930</v>
      </c>
      <c r="Y1490" s="35" t="s">
        <v>1930</v>
      </c>
      <c r="Z1490" s="35" t="s">
        <v>1930</v>
      </c>
      <c r="AA1490" s="35" t="s">
        <v>1930</v>
      </c>
      <c r="AB1490" s="88"/>
      <c r="AC1490" s="89"/>
    </row>
    <row r="1491" spans="1:29" s="33" customFormat="1" ht="15.75">
      <c r="A1491" s="31" t="s">
        <v>11063</v>
      </c>
      <c r="B1491" s="31" t="s">
        <v>9071</v>
      </c>
      <c r="C1491" s="31"/>
      <c r="D1491" s="31" t="s">
        <v>9072</v>
      </c>
      <c r="E1491" s="31" t="s">
        <v>2927</v>
      </c>
      <c r="F1491" s="31" t="s">
        <v>18800</v>
      </c>
      <c r="G1491" s="31" t="s">
        <v>9442</v>
      </c>
      <c r="H1491" s="31" t="s">
        <v>9441</v>
      </c>
      <c r="I1491" s="31" t="s">
        <v>16123</v>
      </c>
      <c r="J1491" s="31" t="s">
        <v>15211</v>
      </c>
      <c r="K1491" s="31" t="s">
        <v>15212</v>
      </c>
      <c r="L1491" s="31" t="s">
        <v>11167</v>
      </c>
      <c r="M1491" s="31"/>
      <c r="N1491" s="31" t="s">
        <v>11075</v>
      </c>
      <c r="O1491" s="31" t="s">
        <v>16196</v>
      </c>
      <c r="P1491" s="31" t="s">
        <v>11067</v>
      </c>
      <c r="Q1491" s="31" t="s">
        <v>11070</v>
      </c>
      <c r="R1491" s="31"/>
      <c r="S1491" s="31" t="s">
        <v>11071</v>
      </c>
      <c r="T1491" s="49" t="s">
        <v>18636</v>
      </c>
      <c r="U1491" s="83" t="s">
        <v>18605</v>
      </c>
      <c r="V1491" s="49" t="s">
        <v>3537</v>
      </c>
      <c r="W1491" s="49" t="s">
        <v>18738</v>
      </c>
      <c r="X1491" s="32" t="s">
        <v>18603</v>
      </c>
      <c r="Y1491" s="49" t="s">
        <v>1930</v>
      </c>
      <c r="Z1491" s="49" t="s">
        <v>20156</v>
      </c>
      <c r="AA1491" s="49" t="s">
        <v>3694</v>
      </c>
      <c r="AB1491" s="83"/>
      <c r="AC1491" s="38"/>
    </row>
    <row r="1492" spans="1:29" s="33" customFormat="1" ht="15.75">
      <c r="A1492" s="31" t="s">
        <v>11063</v>
      </c>
      <c r="B1492" s="31" t="s">
        <v>9071</v>
      </c>
      <c r="C1492" s="31"/>
      <c r="D1492" s="31" t="s">
        <v>9072</v>
      </c>
      <c r="E1492" s="31" t="s">
        <v>2927</v>
      </c>
      <c r="F1492" s="31" t="s">
        <v>9444</v>
      </c>
      <c r="G1492" s="31" t="s">
        <v>9445</v>
      </c>
      <c r="H1492" s="31" t="s">
        <v>9443</v>
      </c>
      <c r="I1492" s="31" t="s">
        <v>16123</v>
      </c>
      <c r="J1492" s="31" t="s">
        <v>15211</v>
      </c>
      <c r="K1492" s="31" t="s">
        <v>15212</v>
      </c>
      <c r="L1492" s="31" t="s">
        <v>11172</v>
      </c>
      <c r="M1492" s="31"/>
      <c r="N1492" s="31" t="s">
        <v>11075</v>
      </c>
      <c r="O1492" s="31" t="s">
        <v>16197</v>
      </c>
      <c r="P1492" s="31" t="s">
        <v>11067</v>
      </c>
      <c r="Q1492" s="31" t="s">
        <v>11070</v>
      </c>
      <c r="R1492" s="31"/>
      <c r="S1492" s="31" t="s">
        <v>11071</v>
      </c>
      <c r="T1492" s="49" t="s">
        <v>18636</v>
      </c>
      <c r="U1492" s="83" t="s">
        <v>18605</v>
      </c>
      <c r="V1492" s="49" t="s">
        <v>3537</v>
      </c>
      <c r="W1492" s="49" t="s">
        <v>18738</v>
      </c>
      <c r="X1492" s="32" t="s">
        <v>18603</v>
      </c>
      <c r="Y1492" s="49" t="s">
        <v>1930</v>
      </c>
      <c r="Z1492" s="49" t="s">
        <v>20157</v>
      </c>
      <c r="AA1492" s="49" t="s">
        <v>3694</v>
      </c>
      <c r="AB1492" s="83"/>
      <c r="AC1492" s="38"/>
    </row>
    <row r="1493" spans="1:29" s="33" customFormat="1" ht="15.75">
      <c r="A1493" s="31" t="s">
        <v>11063</v>
      </c>
      <c r="B1493" s="31" t="s">
        <v>9071</v>
      </c>
      <c r="C1493" s="31"/>
      <c r="D1493" s="31" t="s">
        <v>9072</v>
      </c>
      <c r="E1493" s="31" t="s">
        <v>2927</v>
      </c>
      <c r="F1493" s="31" t="s">
        <v>9079</v>
      </c>
      <c r="G1493" s="31" t="s">
        <v>9080</v>
      </c>
      <c r="H1493" s="31" t="s">
        <v>9078</v>
      </c>
      <c r="I1493" s="31" t="s">
        <v>16133</v>
      </c>
      <c r="J1493" s="31" t="s">
        <v>16134</v>
      </c>
      <c r="K1493" s="31" t="s">
        <v>16135</v>
      </c>
      <c r="L1493" s="31" t="s">
        <v>2681</v>
      </c>
      <c r="M1493" s="31"/>
      <c r="N1493" s="31" t="s">
        <v>11075</v>
      </c>
      <c r="O1493" s="31" t="s">
        <v>16198</v>
      </c>
      <c r="P1493" s="31" t="s">
        <v>11356</v>
      </c>
      <c r="Q1493" s="31" t="s">
        <v>11070</v>
      </c>
      <c r="R1493" s="31"/>
      <c r="S1493" s="31" t="s">
        <v>11071</v>
      </c>
      <c r="T1493" s="49" t="s">
        <v>18636</v>
      </c>
      <c r="U1493" s="83" t="s">
        <v>18605</v>
      </c>
      <c r="V1493" s="49" t="s">
        <v>3537</v>
      </c>
      <c r="W1493" s="49" t="s">
        <v>18738</v>
      </c>
      <c r="X1493" s="32" t="s">
        <v>18603</v>
      </c>
      <c r="Y1493" s="49" t="s">
        <v>1930</v>
      </c>
      <c r="Z1493" s="49" t="s">
        <v>1930</v>
      </c>
      <c r="AA1493" s="49" t="s">
        <v>1930</v>
      </c>
      <c r="AB1493" s="83"/>
      <c r="AC1493" s="38"/>
    </row>
    <row r="1494" spans="1:29" s="33" customFormat="1" ht="15.75">
      <c r="A1494" s="31" t="s">
        <v>11063</v>
      </c>
      <c r="B1494" s="31" t="s">
        <v>9071</v>
      </c>
      <c r="C1494" s="31"/>
      <c r="D1494" s="31" t="s">
        <v>9072</v>
      </c>
      <c r="E1494" s="31" t="s">
        <v>2927</v>
      </c>
      <c r="F1494" s="31" t="s">
        <v>9081</v>
      </c>
      <c r="G1494" s="31" t="s">
        <v>9082</v>
      </c>
      <c r="H1494" s="31" t="s">
        <v>9078</v>
      </c>
      <c r="I1494" s="31" t="s">
        <v>16133</v>
      </c>
      <c r="J1494" s="31" t="s">
        <v>16134</v>
      </c>
      <c r="K1494" s="31" t="s">
        <v>16135</v>
      </c>
      <c r="L1494" s="31" t="s">
        <v>2721</v>
      </c>
      <c r="M1494" s="31"/>
      <c r="N1494" s="31" t="s">
        <v>11075</v>
      </c>
      <c r="O1494" s="31" t="s">
        <v>16198</v>
      </c>
      <c r="P1494" s="31" t="s">
        <v>11356</v>
      </c>
      <c r="Q1494" s="31" t="s">
        <v>11070</v>
      </c>
      <c r="R1494" s="31"/>
      <c r="S1494" s="31" t="s">
        <v>11071</v>
      </c>
      <c r="T1494" s="49" t="s">
        <v>18636</v>
      </c>
      <c r="U1494" s="83" t="s">
        <v>18605</v>
      </c>
      <c r="V1494" s="49" t="s">
        <v>3537</v>
      </c>
      <c r="W1494" s="49" t="s">
        <v>18738</v>
      </c>
      <c r="X1494" s="32" t="s">
        <v>18603</v>
      </c>
      <c r="Y1494" s="49" t="s">
        <v>1930</v>
      </c>
      <c r="Z1494" s="49" t="s">
        <v>1930</v>
      </c>
      <c r="AA1494" s="49" t="s">
        <v>1930</v>
      </c>
      <c r="AB1494" s="83"/>
      <c r="AC1494" s="38"/>
    </row>
    <row r="1495" spans="1:29" s="33" customFormat="1" ht="15.75">
      <c r="A1495" s="31" t="s">
        <v>11063</v>
      </c>
      <c r="B1495" s="31" t="s">
        <v>9071</v>
      </c>
      <c r="C1495" s="31"/>
      <c r="D1495" s="31" t="s">
        <v>9072</v>
      </c>
      <c r="E1495" s="31" t="s">
        <v>2927</v>
      </c>
      <c r="F1495" s="31" t="s">
        <v>9083</v>
      </c>
      <c r="G1495" s="31" t="s">
        <v>9084</v>
      </c>
      <c r="H1495" s="31" t="s">
        <v>9078</v>
      </c>
      <c r="I1495" s="31" t="s">
        <v>16133</v>
      </c>
      <c r="J1495" s="31" t="s">
        <v>16134</v>
      </c>
      <c r="K1495" s="31" t="s">
        <v>16135</v>
      </c>
      <c r="L1495" s="31" t="s">
        <v>2723</v>
      </c>
      <c r="M1495" s="31"/>
      <c r="N1495" s="31" t="s">
        <v>11075</v>
      </c>
      <c r="O1495" s="31" t="s">
        <v>16198</v>
      </c>
      <c r="P1495" s="31" t="s">
        <v>11356</v>
      </c>
      <c r="Q1495" s="31" t="s">
        <v>11070</v>
      </c>
      <c r="R1495" s="31"/>
      <c r="S1495" s="31" t="s">
        <v>11071</v>
      </c>
      <c r="T1495" s="49" t="s">
        <v>18636</v>
      </c>
      <c r="U1495" s="83" t="s">
        <v>18605</v>
      </c>
      <c r="V1495" s="49" t="s">
        <v>3537</v>
      </c>
      <c r="W1495" s="49" t="s">
        <v>18738</v>
      </c>
      <c r="X1495" s="32" t="s">
        <v>18603</v>
      </c>
      <c r="Y1495" s="49" t="s">
        <v>1930</v>
      </c>
      <c r="Z1495" s="49" t="s">
        <v>1930</v>
      </c>
      <c r="AA1495" s="49" t="s">
        <v>1930</v>
      </c>
      <c r="AB1495" s="83"/>
      <c r="AC1495" s="38"/>
    </row>
    <row r="1496" spans="1:29" s="33" customFormat="1" ht="15.75">
      <c r="A1496" s="31" t="s">
        <v>11063</v>
      </c>
      <c r="B1496" s="31" t="s">
        <v>9071</v>
      </c>
      <c r="C1496" s="31"/>
      <c r="D1496" s="31" t="s">
        <v>9072</v>
      </c>
      <c r="E1496" s="31" t="s">
        <v>2927</v>
      </c>
      <c r="F1496" s="31" t="s">
        <v>16199</v>
      </c>
      <c r="G1496" s="31" t="s">
        <v>16200</v>
      </c>
      <c r="H1496" s="31" t="s">
        <v>16201</v>
      </c>
      <c r="I1496" s="31" t="s">
        <v>16150</v>
      </c>
      <c r="J1496" s="31" t="s">
        <v>16151</v>
      </c>
      <c r="K1496" s="31" t="s">
        <v>16152</v>
      </c>
      <c r="L1496" s="31" t="s">
        <v>2681</v>
      </c>
      <c r="M1496" s="31"/>
      <c r="N1496" s="31" t="s">
        <v>11075</v>
      </c>
      <c r="O1496" s="31" t="s">
        <v>16202</v>
      </c>
      <c r="P1496" s="31" t="s">
        <v>11551</v>
      </c>
      <c r="Q1496" s="31" t="s">
        <v>11070</v>
      </c>
      <c r="R1496" s="31"/>
      <c r="S1496" s="31" t="s">
        <v>11071</v>
      </c>
      <c r="T1496" s="49" t="s">
        <v>18636</v>
      </c>
      <c r="U1496" s="83" t="s">
        <v>18605</v>
      </c>
      <c r="V1496" s="49" t="s">
        <v>3537</v>
      </c>
      <c r="W1496" s="49" t="s">
        <v>18738</v>
      </c>
      <c r="X1496" s="32" t="s">
        <v>18603</v>
      </c>
      <c r="Y1496" s="49" t="s">
        <v>1930</v>
      </c>
      <c r="Z1496" s="49" t="s">
        <v>1930</v>
      </c>
      <c r="AA1496" s="49" t="s">
        <v>1930</v>
      </c>
      <c r="AB1496" s="83"/>
      <c r="AC1496" s="38"/>
    </row>
    <row r="1497" spans="1:29" s="33" customFormat="1" ht="15.75">
      <c r="A1497" s="31" t="s">
        <v>11063</v>
      </c>
      <c r="B1497" s="31" t="s">
        <v>9071</v>
      </c>
      <c r="C1497" s="31"/>
      <c r="D1497" s="31" t="s">
        <v>9072</v>
      </c>
      <c r="E1497" s="31" t="s">
        <v>2927</v>
      </c>
      <c r="F1497" s="31" t="s">
        <v>16203</v>
      </c>
      <c r="G1497" s="31" t="s">
        <v>16204</v>
      </c>
      <c r="H1497" s="31" t="s">
        <v>16201</v>
      </c>
      <c r="I1497" s="31" t="s">
        <v>16150</v>
      </c>
      <c r="J1497" s="31" t="s">
        <v>16151</v>
      </c>
      <c r="K1497" s="31" t="s">
        <v>16152</v>
      </c>
      <c r="L1497" s="31" t="s">
        <v>2721</v>
      </c>
      <c r="M1497" s="31"/>
      <c r="N1497" s="31" t="s">
        <v>11075</v>
      </c>
      <c r="O1497" s="31" t="s">
        <v>16202</v>
      </c>
      <c r="P1497" s="31" t="s">
        <v>11551</v>
      </c>
      <c r="Q1497" s="31" t="s">
        <v>11070</v>
      </c>
      <c r="R1497" s="31"/>
      <c r="S1497" s="31" t="s">
        <v>11071</v>
      </c>
      <c r="T1497" s="49" t="s">
        <v>18636</v>
      </c>
      <c r="U1497" s="83" t="s">
        <v>18605</v>
      </c>
      <c r="V1497" s="49" t="s">
        <v>3537</v>
      </c>
      <c r="W1497" s="49" t="s">
        <v>18738</v>
      </c>
      <c r="X1497" s="32" t="s">
        <v>18603</v>
      </c>
      <c r="Y1497" s="49" t="s">
        <v>1930</v>
      </c>
      <c r="Z1497" s="49" t="s">
        <v>1930</v>
      </c>
      <c r="AA1497" s="49" t="s">
        <v>1930</v>
      </c>
      <c r="AB1497" s="83"/>
      <c r="AC1497" s="38"/>
    </row>
    <row r="1498" spans="1:29" s="105" customFormat="1" ht="15.75">
      <c r="A1498" s="40" t="s">
        <v>11063</v>
      </c>
      <c r="B1498" s="40" t="s">
        <v>9071</v>
      </c>
      <c r="C1498" s="40"/>
      <c r="D1498" s="40" t="s">
        <v>9072</v>
      </c>
      <c r="E1498" s="40" t="s">
        <v>2927</v>
      </c>
      <c r="F1498" s="40" t="s">
        <v>16205</v>
      </c>
      <c r="G1498" s="40" t="s">
        <v>16206</v>
      </c>
      <c r="H1498" s="40" t="s">
        <v>16207</v>
      </c>
      <c r="I1498" s="31" t="s">
        <v>16125</v>
      </c>
      <c r="J1498" s="31" t="s">
        <v>16126</v>
      </c>
      <c r="K1498" s="31" t="s">
        <v>16127</v>
      </c>
      <c r="L1498" s="31" t="s">
        <v>2681</v>
      </c>
      <c r="M1498" s="31"/>
      <c r="N1498" s="31" t="s">
        <v>11075</v>
      </c>
      <c r="O1498" s="31" t="s">
        <v>16208</v>
      </c>
      <c r="P1498" s="31" t="s">
        <v>11067</v>
      </c>
      <c r="Q1498" s="31" t="s">
        <v>11070</v>
      </c>
      <c r="R1498" s="31"/>
      <c r="S1498" s="31" t="s">
        <v>11071</v>
      </c>
      <c r="T1498" s="46" t="s">
        <v>18636</v>
      </c>
      <c r="U1498" s="103" t="s">
        <v>18609</v>
      </c>
      <c r="V1498" s="46" t="s">
        <v>3550</v>
      </c>
      <c r="W1498" s="46" t="s">
        <v>18738</v>
      </c>
      <c r="X1498" s="41" t="s">
        <v>18603</v>
      </c>
      <c r="Y1498" s="46" t="s">
        <v>1930</v>
      </c>
      <c r="Z1498" s="46" t="s">
        <v>1930</v>
      </c>
      <c r="AA1498" s="46" t="s">
        <v>1930</v>
      </c>
      <c r="AB1498" s="103"/>
      <c r="AC1498" s="104"/>
    </row>
    <row r="1499" spans="1:29" s="105" customFormat="1" ht="15.75">
      <c r="A1499" s="40" t="s">
        <v>11063</v>
      </c>
      <c r="B1499" s="40" t="s">
        <v>9071</v>
      </c>
      <c r="C1499" s="40"/>
      <c r="D1499" s="40" t="s">
        <v>9072</v>
      </c>
      <c r="E1499" s="40" t="s">
        <v>2927</v>
      </c>
      <c r="F1499" s="40" t="s">
        <v>16209</v>
      </c>
      <c r="G1499" s="40" t="s">
        <v>16210</v>
      </c>
      <c r="H1499" s="40" t="s">
        <v>16207</v>
      </c>
      <c r="I1499" s="31" t="s">
        <v>16125</v>
      </c>
      <c r="J1499" s="31" t="s">
        <v>16126</v>
      </c>
      <c r="K1499" s="31" t="s">
        <v>16127</v>
      </c>
      <c r="L1499" s="31" t="s">
        <v>2721</v>
      </c>
      <c r="M1499" s="31"/>
      <c r="N1499" s="31" t="s">
        <v>11075</v>
      </c>
      <c r="O1499" s="31" t="s">
        <v>16211</v>
      </c>
      <c r="P1499" s="31" t="s">
        <v>11067</v>
      </c>
      <c r="Q1499" s="31" t="s">
        <v>11070</v>
      </c>
      <c r="R1499" s="31"/>
      <c r="S1499" s="31" t="s">
        <v>11071</v>
      </c>
      <c r="T1499" s="46" t="s">
        <v>18636</v>
      </c>
      <c r="U1499" s="103" t="s">
        <v>18609</v>
      </c>
      <c r="V1499" s="46" t="s">
        <v>3550</v>
      </c>
      <c r="W1499" s="46" t="s">
        <v>18738</v>
      </c>
      <c r="X1499" s="41" t="s">
        <v>18603</v>
      </c>
      <c r="Y1499" s="46" t="s">
        <v>1930</v>
      </c>
      <c r="Z1499" s="46" t="s">
        <v>1930</v>
      </c>
      <c r="AA1499" s="46" t="s">
        <v>1930</v>
      </c>
      <c r="AB1499" s="103"/>
      <c r="AC1499" s="104"/>
    </row>
    <row r="1500" spans="1:29" s="105" customFormat="1" ht="15.75">
      <c r="A1500" s="40" t="s">
        <v>11063</v>
      </c>
      <c r="B1500" s="40" t="s">
        <v>9071</v>
      </c>
      <c r="C1500" s="40"/>
      <c r="D1500" s="40" t="s">
        <v>9072</v>
      </c>
      <c r="E1500" s="40" t="s">
        <v>2927</v>
      </c>
      <c r="F1500" s="40" t="s">
        <v>16212</v>
      </c>
      <c r="G1500" s="40" t="s">
        <v>16213</v>
      </c>
      <c r="H1500" s="40" t="s">
        <v>16207</v>
      </c>
      <c r="I1500" s="31" t="s">
        <v>16125</v>
      </c>
      <c r="J1500" s="31" t="s">
        <v>16126</v>
      </c>
      <c r="K1500" s="31" t="s">
        <v>16127</v>
      </c>
      <c r="L1500" s="31" t="s">
        <v>2723</v>
      </c>
      <c r="M1500" s="31"/>
      <c r="N1500" s="31" t="s">
        <v>11075</v>
      </c>
      <c r="O1500" s="31" t="s">
        <v>16214</v>
      </c>
      <c r="P1500" s="31" t="s">
        <v>11067</v>
      </c>
      <c r="Q1500" s="31" t="s">
        <v>11070</v>
      </c>
      <c r="R1500" s="31"/>
      <c r="S1500" s="31" t="s">
        <v>11071</v>
      </c>
      <c r="T1500" s="46" t="s">
        <v>18636</v>
      </c>
      <c r="U1500" s="103" t="s">
        <v>18609</v>
      </c>
      <c r="V1500" s="46" t="s">
        <v>3550</v>
      </c>
      <c r="W1500" s="46" t="s">
        <v>18738</v>
      </c>
      <c r="X1500" s="41" t="s">
        <v>18603</v>
      </c>
      <c r="Y1500" s="46" t="s">
        <v>1930</v>
      </c>
      <c r="Z1500" s="46" t="s">
        <v>1930</v>
      </c>
      <c r="AA1500" s="46" t="s">
        <v>1930</v>
      </c>
      <c r="AB1500" s="103"/>
      <c r="AC1500" s="104"/>
    </row>
    <row r="1501" spans="1:29" s="105" customFormat="1" ht="15.75">
      <c r="A1501" s="40" t="s">
        <v>11063</v>
      </c>
      <c r="B1501" s="40" t="s">
        <v>9071</v>
      </c>
      <c r="C1501" s="40"/>
      <c r="D1501" s="40" t="s">
        <v>9072</v>
      </c>
      <c r="E1501" s="40" t="s">
        <v>2927</v>
      </c>
      <c r="F1501" s="40" t="s">
        <v>16215</v>
      </c>
      <c r="G1501" s="40" t="s">
        <v>16216</v>
      </c>
      <c r="H1501" s="40" t="s">
        <v>16207</v>
      </c>
      <c r="I1501" s="31" t="s">
        <v>16125</v>
      </c>
      <c r="J1501" s="31" t="s">
        <v>16126</v>
      </c>
      <c r="K1501" s="31" t="s">
        <v>16127</v>
      </c>
      <c r="L1501" s="31" t="s">
        <v>2724</v>
      </c>
      <c r="M1501" s="31"/>
      <c r="N1501" s="31" t="s">
        <v>11075</v>
      </c>
      <c r="O1501" s="31" t="s">
        <v>16217</v>
      </c>
      <c r="P1501" s="31" t="s">
        <v>11067</v>
      </c>
      <c r="Q1501" s="31" t="s">
        <v>11070</v>
      </c>
      <c r="R1501" s="31"/>
      <c r="S1501" s="31" t="s">
        <v>11071</v>
      </c>
      <c r="T1501" s="46" t="s">
        <v>18636</v>
      </c>
      <c r="U1501" s="103" t="s">
        <v>18609</v>
      </c>
      <c r="V1501" s="46" t="s">
        <v>3550</v>
      </c>
      <c r="W1501" s="46" t="s">
        <v>18738</v>
      </c>
      <c r="X1501" s="41" t="s">
        <v>18603</v>
      </c>
      <c r="Y1501" s="46" t="s">
        <v>1930</v>
      </c>
      <c r="Z1501" s="46" t="s">
        <v>1930</v>
      </c>
      <c r="AA1501" s="46" t="s">
        <v>1930</v>
      </c>
      <c r="AB1501" s="103"/>
      <c r="AC1501" s="104"/>
    </row>
    <row r="1502" spans="1:29" s="105" customFormat="1" ht="15.75">
      <c r="A1502" s="40" t="s">
        <v>11063</v>
      </c>
      <c r="B1502" s="40" t="s">
        <v>9071</v>
      </c>
      <c r="C1502" s="40"/>
      <c r="D1502" s="40" t="s">
        <v>9072</v>
      </c>
      <c r="E1502" s="40" t="s">
        <v>2927</v>
      </c>
      <c r="F1502" s="40" t="s">
        <v>16218</v>
      </c>
      <c r="G1502" s="40" t="s">
        <v>16219</v>
      </c>
      <c r="H1502" s="40" t="s">
        <v>16207</v>
      </c>
      <c r="I1502" s="31" t="s">
        <v>16125</v>
      </c>
      <c r="J1502" s="31" t="s">
        <v>16126</v>
      </c>
      <c r="K1502" s="31" t="s">
        <v>16127</v>
      </c>
      <c r="L1502" s="31" t="s">
        <v>2725</v>
      </c>
      <c r="M1502" s="31"/>
      <c r="N1502" s="31" t="s">
        <v>11075</v>
      </c>
      <c r="O1502" s="31" t="s">
        <v>16220</v>
      </c>
      <c r="P1502" s="31" t="s">
        <v>11067</v>
      </c>
      <c r="Q1502" s="31" t="s">
        <v>11070</v>
      </c>
      <c r="R1502" s="31"/>
      <c r="S1502" s="31" t="s">
        <v>11071</v>
      </c>
      <c r="T1502" s="46" t="s">
        <v>18636</v>
      </c>
      <c r="U1502" s="103" t="s">
        <v>18609</v>
      </c>
      <c r="V1502" s="46" t="s">
        <v>3550</v>
      </c>
      <c r="W1502" s="46" t="s">
        <v>18738</v>
      </c>
      <c r="X1502" s="41" t="s">
        <v>18603</v>
      </c>
      <c r="Y1502" s="46" t="s">
        <v>1930</v>
      </c>
      <c r="Z1502" s="46" t="s">
        <v>1930</v>
      </c>
      <c r="AA1502" s="46" t="s">
        <v>1930</v>
      </c>
      <c r="AB1502" s="103"/>
      <c r="AC1502" s="104"/>
    </row>
    <row r="1503" spans="1:29" s="105" customFormat="1" ht="15.75">
      <c r="A1503" s="40" t="s">
        <v>11063</v>
      </c>
      <c r="B1503" s="40" t="s">
        <v>9071</v>
      </c>
      <c r="C1503" s="40"/>
      <c r="D1503" s="40" t="s">
        <v>9072</v>
      </c>
      <c r="E1503" s="40" t="s">
        <v>2927</v>
      </c>
      <c r="F1503" s="40" t="s">
        <v>16221</v>
      </c>
      <c r="G1503" s="40" t="s">
        <v>16222</v>
      </c>
      <c r="H1503" s="40" t="s">
        <v>16207</v>
      </c>
      <c r="I1503" s="31" t="s">
        <v>16125</v>
      </c>
      <c r="J1503" s="31" t="s">
        <v>16126</v>
      </c>
      <c r="K1503" s="31" t="s">
        <v>16127</v>
      </c>
      <c r="L1503" s="31" t="s">
        <v>2726</v>
      </c>
      <c r="M1503" s="31"/>
      <c r="N1503" s="31" t="s">
        <v>11075</v>
      </c>
      <c r="O1503" s="31" t="s">
        <v>16223</v>
      </c>
      <c r="P1503" s="31" t="s">
        <v>11067</v>
      </c>
      <c r="Q1503" s="31" t="s">
        <v>11070</v>
      </c>
      <c r="R1503" s="31"/>
      <c r="S1503" s="31" t="s">
        <v>11071</v>
      </c>
      <c r="T1503" s="46" t="s">
        <v>18636</v>
      </c>
      <c r="U1503" s="103" t="s">
        <v>18609</v>
      </c>
      <c r="V1503" s="46" t="s">
        <v>3550</v>
      </c>
      <c r="W1503" s="46" t="s">
        <v>18738</v>
      </c>
      <c r="X1503" s="41" t="s">
        <v>18603</v>
      </c>
      <c r="Y1503" s="46" t="s">
        <v>1930</v>
      </c>
      <c r="Z1503" s="46" t="s">
        <v>1930</v>
      </c>
      <c r="AA1503" s="46" t="s">
        <v>1930</v>
      </c>
      <c r="AB1503" s="103"/>
      <c r="AC1503" s="104"/>
    </row>
    <row r="1504" spans="1:29" s="105" customFormat="1" ht="15.75">
      <c r="A1504" s="40" t="s">
        <v>11063</v>
      </c>
      <c r="B1504" s="40" t="s">
        <v>9071</v>
      </c>
      <c r="C1504" s="40"/>
      <c r="D1504" s="40" t="s">
        <v>9072</v>
      </c>
      <c r="E1504" s="40" t="s">
        <v>2927</v>
      </c>
      <c r="F1504" s="40" t="s">
        <v>16224</v>
      </c>
      <c r="G1504" s="40" t="s">
        <v>16225</v>
      </c>
      <c r="H1504" s="40" t="s">
        <v>16207</v>
      </c>
      <c r="I1504" s="31" t="s">
        <v>16125</v>
      </c>
      <c r="J1504" s="31" t="s">
        <v>16126</v>
      </c>
      <c r="K1504" s="31" t="s">
        <v>16127</v>
      </c>
      <c r="L1504" s="31" t="s">
        <v>2727</v>
      </c>
      <c r="M1504" s="31"/>
      <c r="N1504" s="31" t="s">
        <v>11075</v>
      </c>
      <c r="O1504" s="31" t="s">
        <v>16226</v>
      </c>
      <c r="P1504" s="31" t="s">
        <v>11067</v>
      </c>
      <c r="Q1504" s="31" t="s">
        <v>11070</v>
      </c>
      <c r="R1504" s="31"/>
      <c r="S1504" s="31" t="s">
        <v>11071</v>
      </c>
      <c r="T1504" s="46" t="s">
        <v>18636</v>
      </c>
      <c r="U1504" s="103" t="s">
        <v>18609</v>
      </c>
      <c r="V1504" s="46" t="s">
        <v>3550</v>
      </c>
      <c r="W1504" s="46" t="s">
        <v>18738</v>
      </c>
      <c r="X1504" s="41" t="s">
        <v>18603</v>
      </c>
      <c r="Y1504" s="46" t="s">
        <v>1930</v>
      </c>
      <c r="Z1504" s="46" t="s">
        <v>1930</v>
      </c>
      <c r="AA1504" s="46" t="s">
        <v>1930</v>
      </c>
      <c r="AB1504" s="103"/>
      <c r="AC1504" s="104"/>
    </row>
    <row r="1505" spans="1:29" s="105" customFormat="1" ht="15.75">
      <c r="A1505" s="40" t="s">
        <v>11063</v>
      </c>
      <c r="B1505" s="40" t="s">
        <v>9071</v>
      </c>
      <c r="C1505" s="40"/>
      <c r="D1505" s="40" t="s">
        <v>9072</v>
      </c>
      <c r="E1505" s="40" t="s">
        <v>2927</v>
      </c>
      <c r="F1505" s="40" t="s">
        <v>16227</v>
      </c>
      <c r="G1505" s="40" t="s">
        <v>16228</v>
      </c>
      <c r="H1505" s="40" t="s">
        <v>16207</v>
      </c>
      <c r="I1505" s="31" t="s">
        <v>16125</v>
      </c>
      <c r="J1505" s="31" t="s">
        <v>16126</v>
      </c>
      <c r="K1505" s="31" t="s">
        <v>16127</v>
      </c>
      <c r="L1505" s="31" t="s">
        <v>11220</v>
      </c>
      <c r="M1505" s="31"/>
      <c r="N1505" s="31" t="s">
        <v>11075</v>
      </c>
      <c r="O1505" s="31" t="s">
        <v>16229</v>
      </c>
      <c r="P1505" s="31" t="s">
        <v>11067</v>
      </c>
      <c r="Q1505" s="31" t="s">
        <v>11070</v>
      </c>
      <c r="R1505" s="31"/>
      <c r="S1505" s="31" t="s">
        <v>11071</v>
      </c>
      <c r="T1505" s="46" t="s">
        <v>18636</v>
      </c>
      <c r="U1505" s="103" t="s">
        <v>18609</v>
      </c>
      <c r="V1505" s="46" t="s">
        <v>3550</v>
      </c>
      <c r="W1505" s="46" t="s">
        <v>18738</v>
      </c>
      <c r="X1505" s="41" t="s">
        <v>18603</v>
      </c>
      <c r="Y1505" s="46" t="s">
        <v>1930</v>
      </c>
      <c r="Z1505" s="46" t="s">
        <v>1930</v>
      </c>
      <c r="AA1505" s="46" t="s">
        <v>1930</v>
      </c>
      <c r="AB1505" s="103"/>
      <c r="AC1505" s="104"/>
    </row>
    <row r="1506" spans="1:29" s="105" customFormat="1" ht="15.75">
      <c r="A1506" s="40" t="s">
        <v>11063</v>
      </c>
      <c r="B1506" s="40" t="s">
        <v>9071</v>
      </c>
      <c r="C1506" s="40"/>
      <c r="D1506" s="40" t="s">
        <v>9072</v>
      </c>
      <c r="E1506" s="40" t="s">
        <v>2927</v>
      </c>
      <c r="F1506" s="40" t="s">
        <v>16230</v>
      </c>
      <c r="G1506" s="40" t="s">
        <v>16231</v>
      </c>
      <c r="H1506" s="40" t="s">
        <v>16207</v>
      </c>
      <c r="I1506" s="31" t="s">
        <v>16125</v>
      </c>
      <c r="J1506" s="31" t="s">
        <v>16126</v>
      </c>
      <c r="K1506" s="31" t="s">
        <v>16127</v>
      </c>
      <c r="L1506" s="31" t="s">
        <v>11224</v>
      </c>
      <c r="M1506" s="31"/>
      <c r="N1506" s="31" t="s">
        <v>11075</v>
      </c>
      <c r="O1506" s="31" t="s">
        <v>16232</v>
      </c>
      <c r="P1506" s="31" t="s">
        <v>11067</v>
      </c>
      <c r="Q1506" s="31" t="s">
        <v>11070</v>
      </c>
      <c r="R1506" s="31"/>
      <c r="S1506" s="31" t="s">
        <v>11071</v>
      </c>
      <c r="T1506" s="46" t="s">
        <v>18636</v>
      </c>
      <c r="U1506" s="103" t="s">
        <v>18609</v>
      </c>
      <c r="V1506" s="46" t="s">
        <v>3550</v>
      </c>
      <c r="W1506" s="46" t="s">
        <v>18738</v>
      </c>
      <c r="X1506" s="41" t="s">
        <v>18603</v>
      </c>
      <c r="Y1506" s="46" t="s">
        <v>1930</v>
      </c>
      <c r="Z1506" s="46" t="s">
        <v>1930</v>
      </c>
      <c r="AA1506" s="46" t="s">
        <v>1930</v>
      </c>
      <c r="AB1506" s="103"/>
      <c r="AC1506" s="104"/>
    </row>
    <row r="1507" spans="1:29" s="105" customFormat="1" ht="15.75">
      <c r="A1507" s="40" t="s">
        <v>11063</v>
      </c>
      <c r="B1507" s="40" t="s">
        <v>9071</v>
      </c>
      <c r="C1507" s="40"/>
      <c r="D1507" s="40" t="s">
        <v>9072</v>
      </c>
      <c r="E1507" s="40" t="s">
        <v>2927</v>
      </c>
      <c r="F1507" s="40" t="s">
        <v>16233</v>
      </c>
      <c r="G1507" s="40" t="s">
        <v>16234</v>
      </c>
      <c r="H1507" s="40" t="s">
        <v>16207</v>
      </c>
      <c r="I1507" s="31" t="s">
        <v>16125</v>
      </c>
      <c r="J1507" s="31" t="s">
        <v>16126</v>
      </c>
      <c r="K1507" s="31" t="s">
        <v>16127</v>
      </c>
      <c r="L1507" s="31" t="s">
        <v>11228</v>
      </c>
      <c r="M1507" s="31"/>
      <c r="N1507" s="31" t="s">
        <v>11075</v>
      </c>
      <c r="O1507" s="31" t="s">
        <v>16235</v>
      </c>
      <c r="P1507" s="31" t="s">
        <v>11067</v>
      </c>
      <c r="Q1507" s="31" t="s">
        <v>11070</v>
      </c>
      <c r="R1507" s="31"/>
      <c r="S1507" s="31" t="s">
        <v>11071</v>
      </c>
      <c r="T1507" s="46" t="s">
        <v>18636</v>
      </c>
      <c r="U1507" s="103" t="s">
        <v>18609</v>
      </c>
      <c r="V1507" s="46" t="s">
        <v>3550</v>
      </c>
      <c r="W1507" s="46" t="s">
        <v>18738</v>
      </c>
      <c r="X1507" s="41" t="s">
        <v>18603</v>
      </c>
      <c r="Y1507" s="46" t="s">
        <v>1930</v>
      </c>
      <c r="Z1507" s="46" t="s">
        <v>1930</v>
      </c>
      <c r="AA1507" s="46" t="s">
        <v>1930</v>
      </c>
      <c r="AB1507" s="103"/>
      <c r="AC1507" s="104"/>
    </row>
    <row r="1508" spans="1:29" s="33" customFormat="1" ht="15.75">
      <c r="A1508" s="31" t="s">
        <v>11063</v>
      </c>
      <c r="B1508" s="31" t="s">
        <v>9071</v>
      </c>
      <c r="C1508" s="31"/>
      <c r="D1508" s="31" t="s">
        <v>9072</v>
      </c>
      <c r="E1508" s="31" t="s">
        <v>2927</v>
      </c>
      <c r="F1508" s="31" t="s">
        <v>16236</v>
      </c>
      <c r="G1508" s="31" t="s">
        <v>16237</v>
      </c>
      <c r="H1508" s="31" t="s">
        <v>16238</v>
      </c>
      <c r="I1508" s="31" t="s">
        <v>16156</v>
      </c>
      <c r="J1508" s="31" t="s">
        <v>16157</v>
      </c>
      <c r="K1508" s="31" t="s">
        <v>16158</v>
      </c>
      <c r="L1508" s="31" t="s">
        <v>2681</v>
      </c>
      <c r="M1508" s="31"/>
      <c r="N1508" s="31" t="s">
        <v>11075</v>
      </c>
      <c r="O1508" s="31" t="s">
        <v>16239</v>
      </c>
      <c r="P1508" s="31" t="s">
        <v>16160</v>
      </c>
      <c r="Q1508" s="31" t="s">
        <v>11070</v>
      </c>
      <c r="R1508" s="31"/>
      <c r="S1508" s="31" t="s">
        <v>11071</v>
      </c>
      <c r="T1508" s="49" t="s">
        <v>18636</v>
      </c>
      <c r="U1508" s="83" t="s">
        <v>18605</v>
      </c>
      <c r="V1508" s="49" t="s">
        <v>3537</v>
      </c>
      <c r="W1508" s="49" t="s">
        <v>18738</v>
      </c>
      <c r="X1508" s="32" t="s">
        <v>18603</v>
      </c>
      <c r="Y1508" s="49" t="s">
        <v>1930</v>
      </c>
      <c r="Z1508" s="49" t="s">
        <v>1930</v>
      </c>
      <c r="AA1508" s="49" t="s">
        <v>1930</v>
      </c>
      <c r="AB1508" s="83"/>
      <c r="AC1508" s="38"/>
    </row>
    <row r="1509" spans="1:29" s="33" customFormat="1" ht="15.75">
      <c r="A1509" s="31" t="s">
        <v>11063</v>
      </c>
      <c r="B1509" s="31" t="s">
        <v>9071</v>
      </c>
      <c r="C1509" s="31"/>
      <c r="D1509" s="31" t="s">
        <v>9072</v>
      </c>
      <c r="E1509" s="31" t="s">
        <v>2927</v>
      </c>
      <c r="F1509" s="31" t="s">
        <v>16240</v>
      </c>
      <c r="G1509" s="31" t="s">
        <v>16241</v>
      </c>
      <c r="H1509" s="31" t="s">
        <v>16238</v>
      </c>
      <c r="I1509" s="31" t="s">
        <v>16156</v>
      </c>
      <c r="J1509" s="31" t="s">
        <v>16157</v>
      </c>
      <c r="K1509" s="31" t="s">
        <v>16158</v>
      </c>
      <c r="L1509" s="31" t="s">
        <v>2721</v>
      </c>
      <c r="M1509" s="31"/>
      <c r="N1509" s="31" t="s">
        <v>11075</v>
      </c>
      <c r="O1509" s="31" t="s">
        <v>16239</v>
      </c>
      <c r="P1509" s="31" t="s">
        <v>16160</v>
      </c>
      <c r="Q1509" s="31" t="s">
        <v>11070</v>
      </c>
      <c r="R1509" s="31"/>
      <c r="S1509" s="31" t="s">
        <v>11071</v>
      </c>
      <c r="T1509" s="49" t="s">
        <v>18636</v>
      </c>
      <c r="U1509" s="83" t="s">
        <v>18605</v>
      </c>
      <c r="V1509" s="49" t="s">
        <v>3537</v>
      </c>
      <c r="W1509" s="49" t="s">
        <v>18738</v>
      </c>
      <c r="X1509" s="32" t="s">
        <v>18603</v>
      </c>
      <c r="Y1509" s="49" t="s">
        <v>1930</v>
      </c>
      <c r="Z1509" s="49" t="s">
        <v>1930</v>
      </c>
      <c r="AA1509" s="49" t="s">
        <v>1930</v>
      </c>
      <c r="AB1509" s="83"/>
      <c r="AC1509" s="38"/>
    </row>
    <row r="1510" spans="1:29" s="33" customFormat="1" ht="15.75">
      <c r="A1510" s="31" t="s">
        <v>11063</v>
      </c>
      <c r="B1510" s="31" t="s">
        <v>9071</v>
      </c>
      <c r="C1510" s="31"/>
      <c r="D1510" s="31" t="s">
        <v>9072</v>
      </c>
      <c r="E1510" s="31" t="s">
        <v>2927</v>
      </c>
      <c r="F1510" s="31" t="s">
        <v>16242</v>
      </c>
      <c r="G1510" s="31" t="s">
        <v>16243</v>
      </c>
      <c r="H1510" s="31" t="s">
        <v>16238</v>
      </c>
      <c r="I1510" s="31" t="s">
        <v>16156</v>
      </c>
      <c r="J1510" s="31" t="s">
        <v>16157</v>
      </c>
      <c r="K1510" s="31" t="s">
        <v>16158</v>
      </c>
      <c r="L1510" s="31" t="s">
        <v>2723</v>
      </c>
      <c r="M1510" s="31"/>
      <c r="N1510" s="31" t="s">
        <v>11075</v>
      </c>
      <c r="O1510" s="31" t="s">
        <v>16239</v>
      </c>
      <c r="P1510" s="31" t="s">
        <v>16160</v>
      </c>
      <c r="Q1510" s="31" t="s">
        <v>11070</v>
      </c>
      <c r="R1510" s="31"/>
      <c r="S1510" s="31" t="s">
        <v>11071</v>
      </c>
      <c r="T1510" s="49" t="s">
        <v>18636</v>
      </c>
      <c r="U1510" s="83" t="s">
        <v>18605</v>
      </c>
      <c r="V1510" s="49" t="s">
        <v>3537</v>
      </c>
      <c r="W1510" s="49" t="s">
        <v>18738</v>
      </c>
      <c r="X1510" s="32" t="s">
        <v>18603</v>
      </c>
      <c r="Y1510" s="49" t="s">
        <v>1930</v>
      </c>
      <c r="Z1510" s="49" t="s">
        <v>1930</v>
      </c>
      <c r="AA1510" s="49" t="s">
        <v>1930</v>
      </c>
      <c r="AB1510" s="83"/>
      <c r="AC1510" s="38"/>
    </row>
    <row r="1511" spans="1:29" s="33" customFormat="1" ht="15.75">
      <c r="A1511" s="31" t="s">
        <v>11063</v>
      </c>
      <c r="B1511" s="31" t="s">
        <v>9071</v>
      </c>
      <c r="C1511" s="31"/>
      <c r="D1511" s="31" t="s">
        <v>9072</v>
      </c>
      <c r="E1511" s="31" t="s">
        <v>2927</v>
      </c>
      <c r="F1511" s="31" t="s">
        <v>16244</v>
      </c>
      <c r="G1511" s="31" t="s">
        <v>16245</v>
      </c>
      <c r="H1511" s="31" t="s">
        <v>16238</v>
      </c>
      <c r="I1511" s="31" t="s">
        <v>16156</v>
      </c>
      <c r="J1511" s="31" t="s">
        <v>16157</v>
      </c>
      <c r="K1511" s="31" t="s">
        <v>16158</v>
      </c>
      <c r="L1511" s="31" t="s">
        <v>2724</v>
      </c>
      <c r="M1511" s="31"/>
      <c r="N1511" s="31" t="s">
        <v>11075</v>
      </c>
      <c r="O1511" s="31" t="s">
        <v>16239</v>
      </c>
      <c r="P1511" s="31" t="s">
        <v>16160</v>
      </c>
      <c r="Q1511" s="31" t="s">
        <v>11070</v>
      </c>
      <c r="R1511" s="31"/>
      <c r="S1511" s="31" t="s">
        <v>11071</v>
      </c>
      <c r="T1511" s="49" t="s">
        <v>18636</v>
      </c>
      <c r="U1511" s="83" t="s">
        <v>18605</v>
      </c>
      <c r="V1511" s="49" t="s">
        <v>3537</v>
      </c>
      <c r="W1511" s="49" t="s">
        <v>18738</v>
      </c>
      <c r="X1511" s="32" t="s">
        <v>18603</v>
      </c>
      <c r="Y1511" s="49" t="s">
        <v>1930</v>
      </c>
      <c r="Z1511" s="49" t="s">
        <v>1930</v>
      </c>
      <c r="AA1511" s="49" t="s">
        <v>1930</v>
      </c>
      <c r="AB1511" s="83"/>
      <c r="AC1511" s="38"/>
    </row>
    <row r="1512" spans="1:29" s="33" customFormat="1" ht="15.75">
      <c r="A1512" s="31" t="s">
        <v>11063</v>
      </c>
      <c r="B1512" s="31" t="s">
        <v>9071</v>
      </c>
      <c r="C1512" s="31"/>
      <c r="D1512" s="31" t="s">
        <v>9072</v>
      </c>
      <c r="E1512" s="31" t="s">
        <v>2927</v>
      </c>
      <c r="F1512" s="31" t="s">
        <v>16246</v>
      </c>
      <c r="G1512" s="31" t="s">
        <v>16247</v>
      </c>
      <c r="H1512" s="31" t="s">
        <v>16238</v>
      </c>
      <c r="I1512" s="31" t="s">
        <v>16156</v>
      </c>
      <c r="J1512" s="31" t="s">
        <v>16157</v>
      </c>
      <c r="K1512" s="31" t="s">
        <v>16158</v>
      </c>
      <c r="L1512" s="31" t="s">
        <v>2725</v>
      </c>
      <c r="M1512" s="31"/>
      <c r="N1512" s="31" t="s">
        <v>11075</v>
      </c>
      <c r="O1512" s="31" t="s">
        <v>16239</v>
      </c>
      <c r="P1512" s="31" t="s">
        <v>16160</v>
      </c>
      <c r="Q1512" s="31" t="s">
        <v>11070</v>
      </c>
      <c r="R1512" s="31"/>
      <c r="S1512" s="31" t="s">
        <v>11071</v>
      </c>
      <c r="T1512" s="49" t="s">
        <v>18636</v>
      </c>
      <c r="U1512" s="83" t="s">
        <v>18605</v>
      </c>
      <c r="V1512" s="49" t="s">
        <v>3537</v>
      </c>
      <c r="W1512" s="49" t="s">
        <v>18738</v>
      </c>
      <c r="X1512" s="32" t="s">
        <v>18603</v>
      </c>
      <c r="Y1512" s="49" t="s">
        <v>1930</v>
      </c>
      <c r="Z1512" s="49" t="s">
        <v>1930</v>
      </c>
      <c r="AA1512" s="49" t="s">
        <v>1930</v>
      </c>
      <c r="AB1512" s="83"/>
      <c r="AC1512" s="38"/>
    </row>
    <row r="1513" spans="1:29" s="94" customFormat="1" ht="15.75">
      <c r="A1513" s="47" t="s">
        <v>11063</v>
      </c>
      <c r="B1513" s="47" t="s">
        <v>9071</v>
      </c>
      <c r="C1513" s="47"/>
      <c r="D1513" s="47" t="s">
        <v>9072</v>
      </c>
      <c r="E1513" s="47" t="s">
        <v>2927</v>
      </c>
      <c r="F1513" s="47" t="s">
        <v>9411</v>
      </c>
      <c r="G1513" s="47" t="s">
        <v>9412</v>
      </c>
      <c r="H1513" s="47" t="s">
        <v>9410</v>
      </c>
      <c r="I1513" s="31" t="s">
        <v>16161</v>
      </c>
      <c r="J1513" s="31" t="s">
        <v>16162</v>
      </c>
      <c r="K1513" s="31" t="s">
        <v>16163</v>
      </c>
      <c r="L1513" s="31" t="s">
        <v>2681</v>
      </c>
      <c r="M1513" s="31"/>
      <c r="N1513" s="31" t="s">
        <v>11075</v>
      </c>
      <c r="O1513" s="31" t="s">
        <v>16248</v>
      </c>
      <c r="P1513" s="31" t="s">
        <v>16160</v>
      </c>
      <c r="Q1513" s="31" t="s">
        <v>11070</v>
      </c>
      <c r="R1513" s="31"/>
      <c r="S1513" s="31" t="s">
        <v>11071</v>
      </c>
      <c r="T1513" s="48" t="s">
        <v>18636</v>
      </c>
      <c r="U1513" s="91" t="s">
        <v>18611</v>
      </c>
      <c r="V1513" s="48" t="s">
        <v>3538</v>
      </c>
      <c r="W1513" s="48" t="s">
        <v>18739</v>
      </c>
      <c r="X1513" s="92" t="s">
        <v>18603</v>
      </c>
      <c r="Y1513" s="48" t="s">
        <v>1930</v>
      </c>
      <c r="Z1513" s="48" t="s">
        <v>20158</v>
      </c>
      <c r="AA1513" s="48" t="s">
        <v>3694</v>
      </c>
      <c r="AB1513" s="91"/>
      <c r="AC1513" s="93"/>
    </row>
    <row r="1514" spans="1:29" s="94" customFormat="1" ht="15.75">
      <c r="A1514" s="47" t="s">
        <v>11063</v>
      </c>
      <c r="B1514" s="47" t="s">
        <v>9071</v>
      </c>
      <c r="C1514" s="47"/>
      <c r="D1514" s="47" t="s">
        <v>9072</v>
      </c>
      <c r="E1514" s="47" t="s">
        <v>2927</v>
      </c>
      <c r="F1514" s="47" t="s">
        <v>9413</v>
      </c>
      <c r="G1514" s="47" t="s">
        <v>9414</v>
      </c>
      <c r="H1514" s="47" t="s">
        <v>9410</v>
      </c>
      <c r="I1514" s="31" t="s">
        <v>16161</v>
      </c>
      <c r="J1514" s="31" t="s">
        <v>16162</v>
      </c>
      <c r="K1514" s="31" t="s">
        <v>16163</v>
      </c>
      <c r="L1514" s="31" t="s">
        <v>2721</v>
      </c>
      <c r="M1514" s="31"/>
      <c r="N1514" s="31" t="s">
        <v>11075</v>
      </c>
      <c r="O1514" s="31" t="s">
        <v>16248</v>
      </c>
      <c r="P1514" s="31" t="s">
        <v>16160</v>
      </c>
      <c r="Q1514" s="31" t="s">
        <v>11070</v>
      </c>
      <c r="R1514" s="31"/>
      <c r="S1514" s="31" t="s">
        <v>11071</v>
      </c>
      <c r="T1514" s="48" t="s">
        <v>18636</v>
      </c>
      <c r="U1514" s="91" t="s">
        <v>18611</v>
      </c>
      <c r="V1514" s="48" t="s">
        <v>3538</v>
      </c>
      <c r="W1514" s="48" t="s">
        <v>18739</v>
      </c>
      <c r="X1514" s="92" t="s">
        <v>18603</v>
      </c>
      <c r="Y1514" s="48" t="s">
        <v>1930</v>
      </c>
      <c r="Z1514" s="48" t="s">
        <v>20158</v>
      </c>
      <c r="AA1514" s="48" t="s">
        <v>3694</v>
      </c>
      <c r="AB1514" s="91"/>
      <c r="AC1514" s="93"/>
    </row>
    <row r="1515" spans="1:29" s="94" customFormat="1" ht="15.75">
      <c r="A1515" s="47" t="s">
        <v>11063</v>
      </c>
      <c r="B1515" s="47" t="s">
        <v>9071</v>
      </c>
      <c r="C1515" s="47"/>
      <c r="D1515" s="47" t="s">
        <v>9072</v>
      </c>
      <c r="E1515" s="47" t="s">
        <v>2927</v>
      </c>
      <c r="F1515" s="47" t="s">
        <v>9415</v>
      </c>
      <c r="G1515" s="47" t="s">
        <v>9416</v>
      </c>
      <c r="H1515" s="47" t="s">
        <v>9410</v>
      </c>
      <c r="I1515" s="31" t="s">
        <v>16161</v>
      </c>
      <c r="J1515" s="31" t="s">
        <v>16162</v>
      </c>
      <c r="K1515" s="31" t="s">
        <v>16163</v>
      </c>
      <c r="L1515" s="31" t="s">
        <v>2723</v>
      </c>
      <c r="M1515" s="31"/>
      <c r="N1515" s="31" t="s">
        <v>11075</v>
      </c>
      <c r="O1515" s="31" t="s">
        <v>16248</v>
      </c>
      <c r="P1515" s="31" t="s">
        <v>16160</v>
      </c>
      <c r="Q1515" s="31" t="s">
        <v>11070</v>
      </c>
      <c r="R1515" s="31"/>
      <c r="S1515" s="31" t="s">
        <v>11071</v>
      </c>
      <c r="T1515" s="48" t="s">
        <v>18636</v>
      </c>
      <c r="U1515" s="91" t="s">
        <v>18611</v>
      </c>
      <c r="V1515" s="48" t="s">
        <v>3538</v>
      </c>
      <c r="W1515" s="48" t="s">
        <v>18739</v>
      </c>
      <c r="X1515" s="92" t="s">
        <v>18603</v>
      </c>
      <c r="Y1515" s="48" t="s">
        <v>1930</v>
      </c>
      <c r="Z1515" s="48" t="s">
        <v>20158</v>
      </c>
      <c r="AA1515" s="48" t="s">
        <v>3694</v>
      </c>
      <c r="AB1515" s="91"/>
      <c r="AC1515" s="93"/>
    </row>
    <row r="1516" spans="1:29" s="94" customFormat="1" ht="15.75">
      <c r="A1516" s="47" t="s">
        <v>11063</v>
      </c>
      <c r="B1516" s="47" t="s">
        <v>9071</v>
      </c>
      <c r="C1516" s="47"/>
      <c r="D1516" s="47" t="s">
        <v>9072</v>
      </c>
      <c r="E1516" s="47" t="s">
        <v>2927</v>
      </c>
      <c r="F1516" s="47" t="s">
        <v>9417</v>
      </c>
      <c r="G1516" s="47" t="s">
        <v>9418</v>
      </c>
      <c r="H1516" s="47" t="s">
        <v>9410</v>
      </c>
      <c r="I1516" s="31" t="s">
        <v>16161</v>
      </c>
      <c r="J1516" s="31" t="s">
        <v>16162</v>
      </c>
      <c r="K1516" s="31" t="s">
        <v>16163</v>
      </c>
      <c r="L1516" s="31" t="s">
        <v>2724</v>
      </c>
      <c r="M1516" s="31"/>
      <c r="N1516" s="31" t="s">
        <v>11075</v>
      </c>
      <c r="O1516" s="31" t="s">
        <v>16248</v>
      </c>
      <c r="P1516" s="31" t="s">
        <v>16160</v>
      </c>
      <c r="Q1516" s="31" t="s">
        <v>11070</v>
      </c>
      <c r="R1516" s="31"/>
      <c r="S1516" s="31" t="s">
        <v>11071</v>
      </c>
      <c r="T1516" s="48" t="s">
        <v>18636</v>
      </c>
      <c r="U1516" s="91" t="s">
        <v>18611</v>
      </c>
      <c r="V1516" s="48" t="s">
        <v>3538</v>
      </c>
      <c r="W1516" s="48" t="s">
        <v>18739</v>
      </c>
      <c r="X1516" s="92" t="s">
        <v>18603</v>
      </c>
      <c r="Y1516" s="48" t="s">
        <v>1930</v>
      </c>
      <c r="Z1516" s="48" t="s">
        <v>20158</v>
      </c>
      <c r="AA1516" s="48" t="s">
        <v>3694</v>
      </c>
      <c r="AB1516" s="91"/>
      <c r="AC1516" s="93"/>
    </row>
    <row r="1517" spans="1:29" s="94" customFormat="1" ht="15.75">
      <c r="A1517" s="47" t="s">
        <v>11063</v>
      </c>
      <c r="B1517" s="47" t="s">
        <v>9071</v>
      </c>
      <c r="C1517" s="47"/>
      <c r="D1517" s="47" t="s">
        <v>9072</v>
      </c>
      <c r="E1517" s="47" t="s">
        <v>2927</v>
      </c>
      <c r="F1517" s="47" t="s">
        <v>9419</v>
      </c>
      <c r="G1517" s="47" t="s">
        <v>9420</v>
      </c>
      <c r="H1517" s="47" t="s">
        <v>9410</v>
      </c>
      <c r="I1517" s="31" t="s">
        <v>16161</v>
      </c>
      <c r="J1517" s="31" t="s">
        <v>16162</v>
      </c>
      <c r="K1517" s="31" t="s">
        <v>16163</v>
      </c>
      <c r="L1517" s="31" t="s">
        <v>2725</v>
      </c>
      <c r="M1517" s="31"/>
      <c r="N1517" s="31" t="s">
        <v>11075</v>
      </c>
      <c r="O1517" s="31" t="s">
        <v>16248</v>
      </c>
      <c r="P1517" s="31" t="s">
        <v>16160</v>
      </c>
      <c r="Q1517" s="31" t="s">
        <v>11070</v>
      </c>
      <c r="R1517" s="31"/>
      <c r="S1517" s="31" t="s">
        <v>11071</v>
      </c>
      <c r="T1517" s="48" t="s">
        <v>18636</v>
      </c>
      <c r="U1517" s="91" t="s">
        <v>18611</v>
      </c>
      <c r="V1517" s="48" t="s">
        <v>3538</v>
      </c>
      <c r="W1517" s="48" t="s">
        <v>18739</v>
      </c>
      <c r="X1517" s="92" t="s">
        <v>18603</v>
      </c>
      <c r="Y1517" s="48" t="s">
        <v>1930</v>
      </c>
      <c r="Z1517" s="48" t="s">
        <v>20158</v>
      </c>
      <c r="AA1517" s="48" t="s">
        <v>3694</v>
      </c>
      <c r="AB1517" s="91"/>
      <c r="AC1517" s="93"/>
    </row>
    <row r="1518" spans="1:29" s="33" customFormat="1" ht="15.75">
      <c r="A1518" s="31" t="s">
        <v>11063</v>
      </c>
      <c r="B1518" s="31" t="s">
        <v>9071</v>
      </c>
      <c r="C1518" s="31"/>
      <c r="D1518" s="31" t="s">
        <v>9072</v>
      </c>
      <c r="E1518" s="31" t="s">
        <v>2927</v>
      </c>
      <c r="F1518" s="31" t="s">
        <v>16249</v>
      </c>
      <c r="G1518" s="31" t="s">
        <v>16250</v>
      </c>
      <c r="H1518" s="31" t="s">
        <v>16251</v>
      </c>
      <c r="I1518" s="31" t="s">
        <v>16166</v>
      </c>
      <c r="J1518" s="31" t="s">
        <v>16167</v>
      </c>
      <c r="K1518" s="31" t="s">
        <v>16168</v>
      </c>
      <c r="L1518" s="31" t="s">
        <v>2681</v>
      </c>
      <c r="M1518" s="31"/>
      <c r="N1518" s="31" t="s">
        <v>11075</v>
      </c>
      <c r="O1518" s="31" t="s">
        <v>16252</v>
      </c>
      <c r="P1518" s="31" t="s">
        <v>11356</v>
      </c>
      <c r="Q1518" s="31" t="s">
        <v>11070</v>
      </c>
      <c r="R1518" s="31"/>
      <c r="S1518" s="31" t="s">
        <v>11071</v>
      </c>
      <c r="T1518" s="49" t="s">
        <v>18636</v>
      </c>
      <c r="U1518" s="83" t="s">
        <v>18605</v>
      </c>
      <c r="V1518" s="49" t="s">
        <v>3537</v>
      </c>
      <c r="W1518" s="49" t="s">
        <v>18738</v>
      </c>
      <c r="X1518" s="32" t="s">
        <v>18603</v>
      </c>
      <c r="Y1518" s="49" t="s">
        <v>1930</v>
      </c>
      <c r="Z1518" s="49" t="s">
        <v>1930</v>
      </c>
      <c r="AA1518" s="49" t="s">
        <v>1930</v>
      </c>
      <c r="AB1518" s="83"/>
      <c r="AC1518" s="38"/>
    </row>
    <row r="1519" spans="1:29" s="33" customFormat="1" ht="15.75">
      <c r="A1519" s="31" t="s">
        <v>11063</v>
      </c>
      <c r="B1519" s="31" t="s">
        <v>9071</v>
      </c>
      <c r="C1519" s="31"/>
      <c r="D1519" s="31" t="s">
        <v>9072</v>
      </c>
      <c r="E1519" s="31" t="s">
        <v>2927</v>
      </c>
      <c r="F1519" s="31" t="s">
        <v>16253</v>
      </c>
      <c r="G1519" s="31" t="s">
        <v>16254</v>
      </c>
      <c r="H1519" s="31" t="s">
        <v>16251</v>
      </c>
      <c r="I1519" s="31" t="s">
        <v>16166</v>
      </c>
      <c r="J1519" s="31" t="s">
        <v>16167</v>
      </c>
      <c r="K1519" s="31" t="s">
        <v>16168</v>
      </c>
      <c r="L1519" s="31" t="s">
        <v>2721</v>
      </c>
      <c r="M1519" s="31"/>
      <c r="N1519" s="31" t="s">
        <v>11075</v>
      </c>
      <c r="O1519" s="31" t="s">
        <v>16252</v>
      </c>
      <c r="P1519" s="31" t="s">
        <v>11356</v>
      </c>
      <c r="Q1519" s="31" t="s">
        <v>11070</v>
      </c>
      <c r="R1519" s="31"/>
      <c r="S1519" s="31" t="s">
        <v>11071</v>
      </c>
      <c r="T1519" s="49" t="s">
        <v>18636</v>
      </c>
      <c r="U1519" s="83" t="s">
        <v>18605</v>
      </c>
      <c r="V1519" s="49" t="s">
        <v>3537</v>
      </c>
      <c r="W1519" s="49" t="s">
        <v>18738</v>
      </c>
      <c r="X1519" s="32" t="s">
        <v>18603</v>
      </c>
      <c r="Y1519" s="49" t="s">
        <v>1930</v>
      </c>
      <c r="Z1519" s="49" t="s">
        <v>1930</v>
      </c>
      <c r="AA1519" s="49" t="s">
        <v>1930</v>
      </c>
      <c r="AB1519" s="83"/>
      <c r="AC1519" s="38"/>
    </row>
    <row r="1520" spans="1:29" s="33" customFormat="1" ht="15.75">
      <c r="A1520" s="31" t="s">
        <v>11063</v>
      </c>
      <c r="B1520" s="31" t="s">
        <v>9071</v>
      </c>
      <c r="C1520" s="31"/>
      <c r="D1520" s="31" t="s">
        <v>9072</v>
      </c>
      <c r="E1520" s="31" t="s">
        <v>2927</v>
      </c>
      <c r="F1520" s="31" t="s">
        <v>16255</v>
      </c>
      <c r="G1520" s="31" t="s">
        <v>16256</v>
      </c>
      <c r="H1520" s="31" t="s">
        <v>16251</v>
      </c>
      <c r="I1520" s="31" t="s">
        <v>16166</v>
      </c>
      <c r="J1520" s="31" t="s">
        <v>16167</v>
      </c>
      <c r="K1520" s="31" t="s">
        <v>16168</v>
      </c>
      <c r="L1520" s="31" t="s">
        <v>2723</v>
      </c>
      <c r="M1520" s="31"/>
      <c r="N1520" s="31" t="s">
        <v>11075</v>
      </c>
      <c r="O1520" s="31" t="s">
        <v>16252</v>
      </c>
      <c r="P1520" s="31" t="s">
        <v>11356</v>
      </c>
      <c r="Q1520" s="31" t="s">
        <v>11070</v>
      </c>
      <c r="R1520" s="31"/>
      <c r="S1520" s="31" t="s">
        <v>11071</v>
      </c>
      <c r="T1520" s="49" t="s">
        <v>18636</v>
      </c>
      <c r="U1520" s="83" t="s">
        <v>18605</v>
      </c>
      <c r="V1520" s="49" t="s">
        <v>3537</v>
      </c>
      <c r="W1520" s="49" t="s">
        <v>18738</v>
      </c>
      <c r="X1520" s="32" t="s">
        <v>18603</v>
      </c>
      <c r="Y1520" s="49" t="s">
        <v>1930</v>
      </c>
      <c r="Z1520" s="49" t="s">
        <v>1930</v>
      </c>
      <c r="AA1520" s="49" t="s">
        <v>1930</v>
      </c>
      <c r="AB1520" s="83"/>
      <c r="AC1520" s="38"/>
    </row>
    <row r="1521" spans="1:29" s="33" customFormat="1" ht="15.75">
      <c r="A1521" s="31" t="s">
        <v>11063</v>
      </c>
      <c r="B1521" s="31" t="s">
        <v>9071</v>
      </c>
      <c r="C1521" s="31"/>
      <c r="D1521" s="31" t="s">
        <v>9072</v>
      </c>
      <c r="E1521" s="31" t="s">
        <v>2927</v>
      </c>
      <c r="F1521" s="31" t="s">
        <v>16257</v>
      </c>
      <c r="G1521" s="31" t="s">
        <v>16258</v>
      </c>
      <c r="H1521" s="31" t="s">
        <v>16259</v>
      </c>
      <c r="I1521" s="31" t="s">
        <v>16174</v>
      </c>
      <c r="J1521" s="31" t="s">
        <v>16175</v>
      </c>
      <c r="K1521" s="31" t="s">
        <v>16176</v>
      </c>
      <c r="L1521" s="31" t="s">
        <v>2681</v>
      </c>
      <c r="M1521" s="31"/>
      <c r="N1521" s="31" t="s">
        <v>11075</v>
      </c>
      <c r="O1521" s="31" t="s">
        <v>16260</v>
      </c>
      <c r="P1521" s="31" t="s">
        <v>11551</v>
      </c>
      <c r="Q1521" s="31" t="s">
        <v>11070</v>
      </c>
      <c r="R1521" s="31"/>
      <c r="S1521" s="31" t="s">
        <v>11071</v>
      </c>
      <c r="T1521" s="49" t="s">
        <v>18636</v>
      </c>
      <c r="U1521" s="83" t="s">
        <v>18605</v>
      </c>
      <c r="V1521" s="49" t="s">
        <v>3537</v>
      </c>
      <c r="W1521" s="49" t="s">
        <v>18738</v>
      </c>
      <c r="X1521" s="32" t="s">
        <v>18603</v>
      </c>
      <c r="Y1521" s="49" t="s">
        <v>1930</v>
      </c>
      <c r="Z1521" s="49" t="s">
        <v>1930</v>
      </c>
      <c r="AA1521" s="49" t="s">
        <v>1930</v>
      </c>
      <c r="AB1521" s="83"/>
      <c r="AC1521" s="38"/>
    </row>
    <row r="1522" spans="1:29" s="33" customFormat="1" ht="15.75">
      <c r="A1522" s="31" t="s">
        <v>11063</v>
      </c>
      <c r="B1522" s="31" t="s">
        <v>9071</v>
      </c>
      <c r="C1522" s="31"/>
      <c r="D1522" s="31" t="s">
        <v>9072</v>
      </c>
      <c r="E1522" s="31" t="s">
        <v>2927</v>
      </c>
      <c r="F1522" s="31" t="s">
        <v>16261</v>
      </c>
      <c r="G1522" s="31" t="s">
        <v>16262</v>
      </c>
      <c r="H1522" s="31" t="s">
        <v>16259</v>
      </c>
      <c r="I1522" s="31" t="s">
        <v>16174</v>
      </c>
      <c r="J1522" s="31" t="s">
        <v>16175</v>
      </c>
      <c r="K1522" s="31" t="s">
        <v>16176</v>
      </c>
      <c r="L1522" s="31" t="s">
        <v>2721</v>
      </c>
      <c r="M1522" s="31"/>
      <c r="N1522" s="31" t="s">
        <v>11075</v>
      </c>
      <c r="O1522" s="31" t="s">
        <v>16260</v>
      </c>
      <c r="P1522" s="31" t="s">
        <v>11551</v>
      </c>
      <c r="Q1522" s="31" t="s">
        <v>11070</v>
      </c>
      <c r="R1522" s="31"/>
      <c r="S1522" s="31" t="s">
        <v>11071</v>
      </c>
      <c r="T1522" s="49" t="s">
        <v>18636</v>
      </c>
      <c r="U1522" s="83" t="s">
        <v>18605</v>
      </c>
      <c r="V1522" s="49" t="s">
        <v>3537</v>
      </c>
      <c r="W1522" s="49" t="s">
        <v>18738</v>
      </c>
      <c r="X1522" s="32" t="s">
        <v>18603</v>
      </c>
      <c r="Y1522" s="49" t="s">
        <v>1930</v>
      </c>
      <c r="Z1522" s="49" t="s">
        <v>1930</v>
      </c>
      <c r="AA1522" s="49" t="s">
        <v>1930</v>
      </c>
      <c r="AB1522" s="83"/>
      <c r="AC1522" s="38"/>
    </row>
    <row r="1523" spans="1:29" s="33" customFormat="1" ht="15.75">
      <c r="A1523" s="31" t="s">
        <v>11063</v>
      </c>
      <c r="B1523" s="31" t="s">
        <v>9071</v>
      </c>
      <c r="C1523" s="31"/>
      <c r="D1523" s="31" t="s">
        <v>9072</v>
      </c>
      <c r="E1523" s="31" t="s">
        <v>2927</v>
      </c>
      <c r="F1523" s="31" t="s">
        <v>9447</v>
      </c>
      <c r="G1523" s="31" t="s">
        <v>9448</v>
      </c>
      <c r="H1523" s="31" t="s">
        <v>9446</v>
      </c>
      <c r="I1523" s="31" t="s">
        <v>16180</v>
      </c>
      <c r="J1523" s="31" t="s">
        <v>16181</v>
      </c>
      <c r="K1523" s="31" t="s">
        <v>16182</v>
      </c>
      <c r="L1523" s="31" t="s">
        <v>2681</v>
      </c>
      <c r="M1523" s="31"/>
      <c r="N1523" s="31" t="s">
        <v>11075</v>
      </c>
      <c r="O1523" s="31" t="s">
        <v>16263</v>
      </c>
      <c r="P1523" s="31" t="s">
        <v>12200</v>
      </c>
      <c r="Q1523" s="31" t="s">
        <v>11070</v>
      </c>
      <c r="R1523" s="31"/>
      <c r="S1523" s="31" t="s">
        <v>11071</v>
      </c>
      <c r="T1523" s="49" t="s">
        <v>18636</v>
      </c>
      <c r="U1523" s="83" t="s">
        <v>18605</v>
      </c>
      <c r="V1523" s="49" t="s">
        <v>3537</v>
      </c>
      <c r="W1523" s="49" t="s">
        <v>18738</v>
      </c>
      <c r="X1523" s="32" t="s">
        <v>18603</v>
      </c>
      <c r="Y1523" s="49" t="s">
        <v>1930</v>
      </c>
      <c r="Z1523" s="49" t="s">
        <v>20159</v>
      </c>
      <c r="AA1523" s="49" t="s">
        <v>3694</v>
      </c>
      <c r="AB1523" s="83"/>
      <c r="AC1523" s="38"/>
    </row>
    <row r="1524" spans="1:29" s="33" customFormat="1" ht="15.75">
      <c r="A1524" s="31" t="s">
        <v>11063</v>
      </c>
      <c r="B1524" s="31" t="s">
        <v>9071</v>
      </c>
      <c r="C1524" s="31"/>
      <c r="D1524" s="31" t="s">
        <v>9072</v>
      </c>
      <c r="E1524" s="31" t="s">
        <v>2927</v>
      </c>
      <c r="F1524" s="31" t="s">
        <v>9449</v>
      </c>
      <c r="G1524" s="31" t="s">
        <v>9450</v>
      </c>
      <c r="H1524" s="31" t="s">
        <v>9446</v>
      </c>
      <c r="I1524" s="31" t="s">
        <v>16180</v>
      </c>
      <c r="J1524" s="31" t="s">
        <v>16181</v>
      </c>
      <c r="K1524" s="31" t="s">
        <v>16182</v>
      </c>
      <c r="L1524" s="31" t="s">
        <v>2721</v>
      </c>
      <c r="M1524" s="31"/>
      <c r="N1524" s="31" t="s">
        <v>11075</v>
      </c>
      <c r="O1524" s="31" t="s">
        <v>16263</v>
      </c>
      <c r="P1524" s="31" t="s">
        <v>12200</v>
      </c>
      <c r="Q1524" s="31" t="s">
        <v>11070</v>
      </c>
      <c r="R1524" s="31"/>
      <c r="S1524" s="31" t="s">
        <v>11071</v>
      </c>
      <c r="T1524" s="49" t="s">
        <v>18636</v>
      </c>
      <c r="U1524" s="83" t="s">
        <v>18605</v>
      </c>
      <c r="V1524" s="49" t="s">
        <v>3537</v>
      </c>
      <c r="W1524" s="49" t="s">
        <v>18738</v>
      </c>
      <c r="X1524" s="32" t="s">
        <v>18603</v>
      </c>
      <c r="Y1524" s="49" t="s">
        <v>1930</v>
      </c>
      <c r="Z1524" s="49" t="s">
        <v>20159</v>
      </c>
      <c r="AA1524" s="49" t="s">
        <v>3694</v>
      </c>
      <c r="AB1524" s="83"/>
      <c r="AC1524" s="38"/>
    </row>
    <row r="1525" spans="1:29" s="33" customFormat="1" ht="15.75">
      <c r="A1525" s="31" t="s">
        <v>11063</v>
      </c>
      <c r="B1525" s="31" t="s">
        <v>9071</v>
      </c>
      <c r="C1525" s="31"/>
      <c r="D1525" s="31" t="s">
        <v>9072</v>
      </c>
      <c r="E1525" s="31" t="s">
        <v>2927</v>
      </c>
      <c r="F1525" s="31" t="s">
        <v>9451</v>
      </c>
      <c r="G1525" s="31" t="s">
        <v>9452</v>
      </c>
      <c r="H1525" s="31" t="s">
        <v>9446</v>
      </c>
      <c r="I1525" s="31" t="s">
        <v>16180</v>
      </c>
      <c r="J1525" s="31" t="s">
        <v>16181</v>
      </c>
      <c r="K1525" s="31" t="s">
        <v>16182</v>
      </c>
      <c r="L1525" s="31" t="s">
        <v>2723</v>
      </c>
      <c r="M1525" s="31"/>
      <c r="N1525" s="31" t="s">
        <v>11075</v>
      </c>
      <c r="O1525" s="31" t="s">
        <v>16263</v>
      </c>
      <c r="P1525" s="31" t="s">
        <v>12200</v>
      </c>
      <c r="Q1525" s="31" t="s">
        <v>11070</v>
      </c>
      <c r="R1525" s="31"/>
      <c r="S1525" s="31" t="s">
        <v>11071</v>
      </c>
      <c r="T1525" s="49" t="s">
        <v>18636</v>
      </c>
      <c r="U1525" s="83" t="s">
        <v>18605</v>
      </c>
      <c r="V1525" s="49" t="s">
        <v>3537</v>
      </c>
      <c r="W1525" s="49" t="s">
        <v>18738</v>
      </c>
      <c r="X1525" s="32" t="s">
        <v>18603</v>
      </c>
      <c r="Y1525" s="49" t="s">
        <v>1930</v>
      </c>
      <c r="Z1525" s="49" t="s">
        <v>20159</v>
      </c>
      <c r="AA1525" s="49" t="s">
        <v>3694</v>
      </c>
      <c r="AB1525" s="83"/>
      <c r="AC1525" s="38"/>
    </row>
    <row r="1526" spans="1:29" s="33" customFormat="1" ht="15.75">
      <c r="A1526" s="31" t="s">
        <v>11063</v>
      </c>
      <c r="B1526" s="31" t="s">
        <v>9071</v>
      </c>
      <c r="C1526" s="31"/>
      <c r="D1526" s="31" t="s">
        <v>9072</v>
      </c>
      <c r="E1526" s="31" t="s">
        <v>2927</v>
      </c>
      <c r="F1526" s="31" t="s">
        <v>9453</v>
      </c>
      <c r="G1526" s="31" t="s">
        <v>9454</v>
      </c>
      <c r="H1526" s="31" t="s">
        <v>9446</v>
      </c>
      <c r="I1526" s="31" t="s">
        <v>16180</v>
      </c>
      <c r="J1526" s="31" t="s">
        <v>16181</v>
      </c>
      <c r="K1526" s="31" t="s">
        <v>16182</v>
      </c>
      <c r="L1526" s="31" t="s">
        <v>2724</v>
      </c>
      <c r="M1526" s="31"/>
      <c r="N1526" s="31" t="s">
        <v>11075</v>
      </c>
      <c r="O1526" s="31" t="s">
        <v>16263</v>
      </c>
      <c r="P1526" s="31" t="s">
        <v>12200</v>
      </c>
      <c r="Q1526" s="31" t="s">
        <v>11070</v>
      </c>
      <c r="R1526" s="31"/>
      <c r="S1526" s="31" t="s">
        <v>11071</v>
      </c>
      <c r="T1526" s="49" t="s">
        <v>18636</v>
      </c>
      <c r="U1526" s="83" t="s">
        <v>18605</v>
      </c>
      <c r="V1526" s="49" t="s">
        <v>3537</v>
      </c>
      <c r="W1526" s="49" t="s">
        <v>18738</v>
      </c>
      <c r="X1526" s="32" t="s">
        <v>18603</v>
      </c>
      <c r="Y1526" s="49" t="s">
        <v>1930</v>
      </c>
      <c r="Z1526" s="49" t="s">
        <v>20159</v>
      </c>
      <c r="AA1526" s="49" t="s">
        <v>3694</v>
      </c>
      <c r="AB1526" s="83"/>
      <c r="AC1526" s="38"/>
    </row>
    <row r="1527" spans="1:29" s="33" customFormat="1" ht="15.75">
      <c r="A1527" s="31" t="s">
        <v>11063</v>
      </c>
      <c r="B1527" s="31" t="s">
        <v>9071</v>
      </c>
      <c r="C1527" s="31"/>
      <c r="D1527" s="31" t="s">
        <v>9072</v>
      </c>
      <c r="E1527" s="31" t="s">
        <v>2927</v>
      </c>
      <c r="F1527" s="31" t="s">
        <v>9455</v>
      </c>
      <c r="G1527" s="31" t="s">
        <v>9456</v>
      </c>
      <c r="H1527" s="31" t="s">
        <v>9446</v>
      </c>
      <c r="I1527" s="31" t="s">
        <v>16180</v>
      </c>
      <c r="J1527" s="31" t="s">
        <v>16181</v>
      </c>
      <c r="K1527" s="31" t="s">
        <v>16182</v>
      </c>
      <c r="L1527" s="31" t="s">
        <v>2725</v>
      </c>
      <c r="M1527" s="31"/>
      <c r="N1527" s="31" t="s">
        <v>11075</v>
      </c>
      <c r="O1527" s="31" t="s">
        <v>16263</v>
      </c>
      <c r="P1527" s="31" t="s">
        <v>12200</v>
      </c>
      <c r="Q1527" s="31" t="s">
        <v>11070</v>
      </c>
      <c r="R1527" s="31"/>
      <c r="S1527" s="31" t="s">
        <v>11071</v>
      </c>
      <c r="T1527" s="49" t="s">
        <v>18636</v>
      </c>
      <c r="U1527" s="83" t="s">
        <v>18605</v>
      </c>
      <c r="V1527" s="49" t="s">
        <v>3537</v>
      </c>
      <c r="W1527" s="49" t="s">
        <v>18738</v>
      </c>
      <c r="X1527" s="32" t="s">
        <v>18603</v>
      </c>
      <c r="Y1527" s="49" t="s">
        <v>1930</v>
      </c>
      <c r="Z1527" s="49" t="s">
        <v>20159</v>
      </c>
      <c r="AA1527" s="49" t="s">
        <v>3694</v>
      </c>
      <c r="AB1527" s="83"/>
      <c r="AC1527" s="38"/>
    </row>
    <row r="1528" spans="1:29" s="33" customFormat="1" ht="15.75">
      <c r="A1528" s="31" t="s">
        <v>11063</v>
      </c>
      <c r="B1528" s="31" t="s">
        <v>9071</v>
      </c>
      <c r="C1528" s="31"/>
      <c r="D1528" s="31" t="s">
        <v>9072</v>
      </c>
      <c r="E1528" s="31" t="s">
        <v>2927</v>
      </c>
      <c r="F1528" s="31" t="s">
        <v>16264</v>
      </c>
      <c r="G1528" s="31" t="s">
        <v>16265</v>
      </c>
      <c r="H1528" s="31" t="s">
        <v>16266</v>
      </c>
      <c r="I1528" s="31" t="s">
        <v>16184</v>
      </c>
      <c r="J1528" s="31" t="s">
        <v>16185</v>
      </c>
      <c r="K1528" s="31" t="s">
        <v>16186</v>
      </c>
      <c r="L1528" s="31" t="s">
        <v>2681</v>
      </c>
      <c r="M1528" s="31"/>
      <c r="N1528" s="31" t="s">
        <v>11075</v>
      </c>
      <c r="O1528" s="31" t="s">
        <v>16267</v>
      </c>
      <c r="P1528" s="31" t="s">
        <v>11648</v>
      </c>
      <c r="Q1528" s="31" t="s">
        <v>11070</v>
      </c>
      <c r="R1528" s="31"/>
      <c r="S1528" s="31" t="s">
        <v>11071</v>
      </c>
      <c r="T1528" s="49" t="s">
        <v>18636</v>
      </c>
      <c r="U1528" s="83" t="s">
        <v>18605</v>
      </c>
      <c r="V1528" s="49" t="s">
        <v>3537</v>
      </c>
      <c r="W1528" s="49" t="s">
        <v>18738</v>
      </c>
      <c r="X1528" s="32" t="s">
        <v>18603</v>
      </c>
      <c r="Y1528" s="49" t="s">
        <v>1930</v>
      </c>
      <c r="Z1528" s="49" t="s">
        <v>1930</v>
      </c>
      <c r="AA1528" s="49" t="s">
        <v>1930</v>
      </c>
      <c r="AB1528" s="83"/>
      <c r="AC1528" s="38"/>
    </row>
    <row r="1529" spans="1:29" s="33" customFormat="1" ht="15.75">
      <c r="A1529" s="31" t="s">
        <v>11063</v>
      </c>
      <c r="B1529" s="31" t="s">
        <v>9071</v>
      </c>
      <c r="C1529" s="31"/>
      <c r="D1529" s="31" t="s">
        <v>9072</v>
      </c>
      <c r="E1529" s="31" t="s">
        <v>2927</v>
      </c>
      <c r="F1529" s="31" t="s">
        <v>16268</v>
      </c>
      <c r="G1529" s="31" t="s">
        <v>16269</v>
      </c>
      <c r="H1529" s="31" t="s">
        <v>16266</v>
      </c>
      <c r="I1529" s="31" t="s">
        <v>16184</v>
      </c>
      <c r="J1529" s="31" t="s">
        <v>16185</v>
      </c>
      <c r="K1529" s="31" t="s">
        <v>16186</v>
      </c>
      <c r="L1529" s="31" t="s">
        <v>2721</v>
      </c>
      <c r="M1529" s="31"/>
      <c r="N1529" s="31" t="s">
        <v>11075</v>
      </c>
      <c r="O1529" s="31" t="s">
        <v>16267</v>
      </c>
      <c r="P1529" s="31" t="s">
        <v>11648</v>
      </c>
      <c r="Q1529" s="31" t="s">
        <v>11070</v>
      </c>
      <c r="R1529" s="31"/>
      <c r="S1529" s="31" t="s">
        <v>11071</v>
      </c>
      <c r="T1529" s="49" t="s">
        <v>18636</v>
      </c>
      <c r="U1529" s="83" t="s">
        <v>18605</v>
      </c>
      <c r="V1529" s="49" t="s">
        <v>3537</v>
      </c>
      <c r="W1529" s="49" t="s">
        <v>18738</v>
      </c>
      <c r="X1529" s="32" t="s">
        <v>18603</v>
      </c>
      <c r="Y1529" s="49" t="s">
        <v>1930</v>
      </c>
      <c r="Z1529" s="49" t="s">
        <v>1930</v>
      </c>
      <c r="AA1529" s="49" t="s">
        <v>1930</v>
      </c>
      <c r="AB1529" s="83"/>
      <c r="AC1529" s="38"/>
    </row>
    <row r="1530" spans="1:29" s="33" customFormat="1" ht="15.75">
      <c r="A1530" s="31" t="s">
        <v>11063</v>
      </c>
      <c r="B1530" s="31" t="s">
        <v>9071</v>
      </c>
      <c r="C1530" s="31"/>
      <c r="D1530" s="31" t="s">
        <v>9072</v>
      </c>
      <c r="E1530" s="31" t="s">
        <v>2927</v>
      </c>
      <c r="F1530" s="31" t="s">
        <v>16270</v>
      </c>
      <c r="G1530" s="31" t="s">
        <v>16271</v>
      </c>
      <c r="H1530" s="31" t="s">
        <v>16266</v>
      </c>
      <c r="I1530" s="31" t="s">
        <v>16184</v>
      </c>
      <c r="J1530" s="31" t="s">
        <v>16185</v>
      </c>
      <c r="K1530" s="31" t="s">
        <v>16186</v>
      </c>
      <c r="L1530" s="31" t="s">
        <v>2723</v>
      </c>
      <c r="M1530" s="31"/>
      <c r="N1530" s="31" t="s">
        <v>11075</v>
      </c>
      <c r="O1530" s="31" t="s">
        <v>16267</v>
      </c>
      <c r="P1530" s="31" t="s">
        <v>11648</v>
      </c>
      <c r="Q1530" s="31" t="s">
        <v>11070</v>
      </c>
      <c r="R1530" s="31"/>
      <c r="S1530" s="31" t="s">
        <v>11071</v>
      </c>
      <c r="T1530" s="49" t="s">
        <v>18636</v>
      </c>
      <c r="U1530" s="83" t="s">
        <v>18605</v>
      </c>
      <c r="V1530" s="49" t="s">
        <v>3537</v>
      </c>
      <c r="W1530" s="49" t="s">
        <v>18738</v>
      </c>
      <c r="X1530" s="32" t="s">
        <v>18603</v>
      </c>
      <c r="Y1530" s="49" t="s">
        <v>1930</v>
      </c>
      <c r="Z1530" s="49" t="s">
        <v>1930</v>
      </c>
      <c r="AA1530" s="49" t="s">
        <v>1930</v>
      </c>
      <c r="AB1530" s="83"/>
      <c r="AC1530" s="38"/>
    </row>
    <row r="1531" spans="1:29" s="33" customFormat="1" ht="15.75">
      <c r="A1531" s="31" t="s">
        <v>11063</v>
      </c>
      <c r="B1531" s="31" t="s">
        <v>9071</v>
      </c>
      <c r="C1531" s="31"/>
      <c r="D1531" s="31" t="s">
        <v>9072</v>
      </c>
      <c r="E1531" s="31" t="s">
        <v>2927</v>
      </c>
      <c r="F1531" s="31" t="s">
        <v>16272</v>
      </c>
      <c r="G1531" s="31" t="s">
        <v>16273</v>
      </c>
      <c r="H1531" s="31" t="s">
        <v>16266</v>
      </c>
      <c r="I1531" s="31" t="s">
        <v>16184</v>
      </c>
      <c r="J1531" s="31" t="s">
        <v>16185</v>
      </c>
      <c r="K1531" s="31" t="s">
        <v>16186</v>
      </c>
      <c r="L1531" s="31" t="s">
        <v>2724</v>
      </c>
      <c r="M1531" s="31"/>
      <c r="N1531" s="31" t="s">
        <v>11075</v>
      </c>
      <c r="O1531" s="31" t="s">
        <v>16267</v>
      </c>
      <c r="P1531" s="31" t="s">
        <v>11648</v>
      </c>
      <c r="Q1531" s="31" t="s">
        <v>11070</v>
      </c>
      <c r="R1531" s="31"/>
      <c r="S1531" s="31" t="s">
        <v>11071</v>
      </c>
      <c r="T1531" s="49" t="s">
        <v>18636</v>
      </c>
      <c r="U1531" s="83" t="s">
        <v>18605</v>
      </c>
      <c r="V1531" s="49" t="s">
        <v>3537</v>
      </c>
      <c r="W1531" s="49" t="s">
        <v>18738</v>
      </c>
      <c r="X1531" s="32" t="s">
        <v>18603</v>
      </c>
      <c r="Y1531" s="49" t="s">
        <v>1930</v>
      </c>
      <c r="Z1531" s="49" t="s">
        <v>1930</v>
      </c>
      <c r="AA1531" s="49" t="s">
        <v>1930</v>
      </c>
      <c r="AB1531" s="83"/>
      <c r="AC1531" s="38"/>
    </row>
    <row r="1532" spans="1:29" s="33" customFormat="1" ht="15.75">
      <c r="A1532" s="31" t="s">
        <v>11063</v>
      </c>
      <c r="B1532" s="31" t="s">
        <v>9071</v>
      </c>
      <c r="C1532" s="31"/>
      <c r="D1532" s="31" t="s">
        <v>9072</v>
      </c>
      <c r="E1532" s="31" t="s">
        <v>2927</v>
      </c>
      <c r="F1532" s="31" t="s">
        <v>16274</v>
      </c>
      <c r="G1532" s="31" t="s">
        <v>16275</v>
      </c>
      <c r="H1532" s="31" t="s">
        <v>16266</v>
      </c>
      <c r="I1532" s="31" t="s">
        <v>16184</v>
      </c>
      <c r="J1532" s="31" t="s">
        <v>16185</v>
      </c>
      <c r="K1532" s="31" t="s">
        <v>16186</v>
      </c>
      <c r="L1532" s="31" t="s">
        <v>2725</v>
      </c>
      <c r="M1532" s="31"/>
      <c r="N1532" s="31" t="s">
        <v>11075</v>
      </c>
      <c r="O1532" s="31" t="s">
        <v>16267</v>
      </c>
      <c r="P1532" s="31" t="s">
        <v>11648</v>
      </c>
      <c r="Q1532" s="31" t="s">
        <v>11070</v>
      </c>
      <c r="R1532" s="31"/>
      <c r="S1532" s="31" t="s">
        <v>11071</v>
      </c>
      <c r="T1532" s="49" t="s">
        <v>18636</v>
      </c>
      <c r="U1532" s="83" t="s">
        <v>18605</v>
      </c>
      <c r="V1532" s="49" t="s">
        <v>3537</v>
      </c>
      <c r="W1532" s="49" t="s">
        <v>18738</v>
      </c>
      <c r="X1532" s="32" t="s">
        <v>18603</v>
      </c>
      <c r="Y1532" s="49" t="s">
        <v>1930</v>
      </c>
      <c r="Z1532" s="49" t="s">
        <v>1930</v>
      </c>
      <c r="AA1532" s="49" t="s">
        <v>1930</v>
      </c>
      <c r="AB1532" s="83"/>
      <c r="AC1532" s="38"/>
    </row>
    <row r="1533" spans="1:29" s="33" customFormat="1" ht="15.75">
      <c r="A1533" s="31" t="s">
        <v>11063</v>
      </c>
      <c r="B1533" s="31" t="s">
        <v>9071</v>
      </c>
      <c r="C1533" s="31"/>
      <c r="D1533" s="31" t="s">
        <v>9072</v>
      </c>
      <c r="E1533" s="31" t="s">
        <v>2927</v>
      </c>
      <c r="F1533" s="31" t="s">
        <v>9425</v>
      </c>
      <c r="G1533" s="31" t="s">
        <v>9426</v>
      </c>
      <c r="H1533" s="31" t="s">
        <v>9424</v>
      </c>
      <c r="I1533" s="31" t="s">
        <v>16188</v>
      </c>
      <c r="J1533" s="31" t="s">
        <v>16189</v>
      </c>
      <c r="K1533" s="31" t="s">
        <v>16190</v>
      </c>
      <c r="L1533" s="31" t="s">
        <v>2681</v>
      </c>
      <c r="M1533" s="31"/>
      <c r="N1533" s="31" t="s">
        <v>11075</v>
      </c>
      <c r="O1533" s="31" t="s">
        <v>16276</v>
      </c>
      <c r="P1533" s="31" t="s">
        <v>16160</v>
      </c>
      <c r="Q1533" s="31" t="s">
        <v>11070</v>
      </c>
      <c r="R1533" s="31"/>
      <c r="S1533" s="31" t="s">
        <v>11071</v>
      </c>
      <c r="T1533" s="49" t="s">
        <v>18636</v>
      </c>
      <c r="U1533" s="83" t="s">
        <v>18605</v>
      </c>
      <c r="V1533" s="49" t="s">
        <v>3537</v>
      </c>
      <c r="W1533" s="49" t="s">
        <v>18738</v>
      </c>
      <c r="X1533" s="32" t="s">
        <v>18603</v>
      </c>
      <c r="Y1533" s="49" t="s">
        <v>1930</v>
      </c>
      <c r="Z1533" s="49" t="s">
        <v>20160</v>
      </c>
      <c r="AA1533" s="49" t="s">
        <v>3694</v>
      </c>
      <c r="AB1533" s="83"/>
      <c r="AC1533" s="38"/>
    </row>
    <row r="1534" spans="1:29" s="33" customFormat="1" ht="15.75">
      <c r="A1534" s="31" t="s">
        <v>11063</v>
      </c>
      <c r="B1534" s="31" t="s">
        <v>9071</v>
      </c>
      <c r="C1534" s="31"/>
      <c r="D1534" s="31" t="s">
        <v>9072</v>
      </c>
      <c r="E1534" s="31" t="s">
        <v>2927</v>
      </c>
      <c r="F1534" s="31" t="s">
        <v>9427</v>
      </c>
      <c r="G1534" s="31" t="s">
        <v>9428</v>
      </c>
      <c r="H1534" s="31" t="s">
        <v>9424</v>
      </c>
      <c r="I1534" s="31" t="s">
        <v>16188</v>
      </c>
      <c r="J1534" s="31" t="s">
        <v>16189</v>
      </c>
      <c r="K1534" s="31" t="s">
        <v>16190</v>
      </c>
      <c r="L1534" s="31" t="s">
        <v>2721</v>
      </c>
      <c r="M1534" s="31"/>
      <c r="N1534" s="31" t="s">
        <v>11075</v>
      </c>
      <c r="O1534" s="31" t="s">
        <v>16276</v>
      </c>
      <c r="P1534" s="31" t="s">
        <v>16160</v>
      </c>
      <c r="Q1534" s="31" t="s">
        <v>11070</v>
      </c>
      <c r="R1534" s="31"/>
      <c r="S1534" s="31" t="s">
        <v>11071</v>
      </c>
      <c r="T1534" s="49" t="s">
        <v>18636</v>
      </c>
      <c r="U1534" s="83" t="s">
        <v>18605</v>
      </c>
      <c r="V1534" s="49" t="s">
        <v>3537</v>
      </c>
      <c r="W1534" s="49" t="s">
        <v>18738</v>
      </c>
      <c r="X1534" s="32" t="s">
        <v>18603</v>
      </c>
      <c r="Y1534" s="49" t="s">
        <v>1930</v>
      </c>
      <c r="Z1534" s="49" t="s">
        <v>20160</v>
      </c>
      <c r="AA1534" s="49" t="s">
        <v>3694</v>
      </c>
      <c r="AB1534" s="83"/>
      <c r="AC1534" s="38"/>
    </row>
    <row r="1535" spans="1:29" s="33" customFormat="1" ht="15.75">
      <c r="A1535" s="31" t="s">
        <v>11063</v>
      </c>
      <c r="B1535" s="31" t="s">
        <v>9071</v>
      </c>
      <c r="C1535" s="31"/>
      <c r="D1535" s="31" t="s">
        <v>9072</v>
      </c>
      <c r="E1535" s="31" t="s">
        <v>2927</v>
      </c>
      <c r="F1535" s="31" t="s">
        <v>9429</v>
      </c>
      <c r="G1535" s="31" t="s">
        <v>9430</v>
      </c>
      <c r="H1535" s="31" t="s">
        <v>9424</v>
      </c>
      <c r="I1535" s="31" t="s">
        <v>16188</v>
      </c>
      <c r="J1535" s="31" t="s">
        <v>16189</v>
      </c>
      <c r="K1535" s="31" t="s">
        <v>16190</v>
      </c>
      <c r="L1535" s="31" t="s">
        <v>2723</v>
      </c>
      <c r="M1535" s="31"/>
      <c r="N1535" s="31" t="s">
        <v>11075</v>
      </c>
      <c r="O1535" s="31" t="s">
        <v>16276</v>
      </c>
      <c r="P1535" s="31" t="s">
        <v>16160</v>
      </c>
      <c r="Q1535" s="31" t="s">
        <v>11070</v>
      </c>
      <c r="R1535" s="31"/>
      <c r="S1535" s="31" t="s">
        <v>11071</v>
      </c>
      <c r="T1535" s="49" t="s">
        <v>18636</v>
      </c>
      <c r="U1535" s="83" t="s">
        <v>18605</v>
      </c>
      <c r="V1535" s="49" t="s">
        <v>3537</v>
      </c>
      <c r="W1535" s="49" t="s">
        <v>18738</v>
      </c>
      <c r="X1535" s="32" t="s">
        <v>18603</v>
      </c>
      <c r="Y1535" s="49" t="s">
        <v>1930</v>
      </c>
      <c r="Z1535" s="49" t="s">
        <v>20160</v>
      </c>
      <c r="AA1535" s="49" t="s">
        <v>3694</v>
      </c>
      <c r="AB1535" s="83"/>
      <c r="AC1535" s="38"/>
    </row>
    <row r="1536" spans="1:29" s="33" customFormat="1" ht="15.75">
      <c r="A1536" s="31" t="s">
        <v>11063</v>
      </c>
      <c r="B1536" s="31" t="s">
        <v>9071</v>
      </c>
      <c r="C1536" s="31"/>
      <c r="D1536" s="31" t="s">
        <v>9072</v>
      </c>
      <c r="E1536" s="31" t="s">
        <v>2927</v>
      </c>
      <c r="F1536" s="31" t="s">
        <v>9431</v>
      </c>
      <c r="G1536" s="31" t="s">
        <v>9432</v>
      </c>
      <c r="H1536" s="31" t="s">
        <v>9424</v>
      </c>
      <c r="I1536" s="31" t="s">
        <v>16188</v>
      </c>
      <c r="J1536" s="31" t="s">
        <v>16189</v>
      </c>
      <c r="K1536" s="31" t="s">
        <v>16190</v>
      </c>
      <c r="L1536" s="31" t="s">
        <v>2724</v>
      </c>
      <c r="M1536" s="31"/>
      <c r="N1536" s="31" t="s">
        <v>11075</v>
      </c>
      <c r="O1536" s="31" t="s">
        <v>16276</v>
      </c>
      <c r="P1536" s="31" t="s">
        <v>16160</v>
      </c>
      <c r="Q1536" s="31" t="s">
        <v>11070</v>
      </c>
      <c r="R1536" s="31"/>
      <c r="S1536" s="31" t="s">
        <v>11071</v>
      </c>
      <c r="T1536" s="49" t="s">
        <v>18636</v>
      </c>
      <c r="U1536" s="83" t="s">
        <v>18605</v>
      </c>
      <c r="V1536" s="49" t="s">
        <v>3537</v>
      </c>
      <c r="W1536" s="49" t="s">
        <v>18738</v>
      </c>
      <c r="X1536" s="32" t="s">
        <v>18603</v>
      </c>
      <c r="Y1536" s="49" t="s">
        <v>1930</v>
      </c>
      <c r="Z1536" s="49" t="s">
        <v>20160</v>
      </c>
      <c r="AA1536" s="49" t="s">
        <v>3694</v>
      </c>
      <c r="AB1536" s="83"/>
      <c r="AC1536" s="38"/>
    </row>
    <row r="1537" spans="1:29" s="33" customFormat="1" ht="15.75">
      <c r="A1537" s="31" t="s">
        <v>11063</v>
      </c>
      <c r="B1537" s="31" t="s">
        <v>9071</v>
      </c>
      <c r="C1537" s="31"/>
      <c r="D1537" s="31" t="s">
        <v>9072</v>
      </c>
      <c r="E1537" s="31" t="s">
        <v>2927</v>
      </c>
      <c r="F1537" s="31" t="s">
        <v>9433</v>
      </c>
      <c r="G1537" s="31" t="s">
        <v>9434</v>
      </c>
      <c r="H1537" s="31" t="s">
        <v>9424</v>
      </c>
      <c r="I1537" s="31" t="s">
        <v>16188</v>
      </c>
      <c r="J1537" s="31" t="s">
        <v>16189</v>
      </c>
      <c r="K1537" s="31" t="s">
        <v>16190</v>
      </c>
      <c r="L1537" s="31" t="s">
        <v>2725</v>
      </c>
      <c r="M1537" s="31"/>
      <c r="N1537" s="31" t="s">
        <v>11075</v>
      </c>
      <c r="O1537" s="31" t="s">
        <v>16276</v>
      </c>
      <c r="P1537" s="31" t="s">
        <v>16160</v>
      </c>
      <c r="Q1537" s="31" t="s">
        <v>11070</v>
      </c>
      <c r="R1537" s="31"/>
      <c r="S1537" s="31" t="s">
        <v>11071</v>
      </c>
      <c r="T1537" s="49" t="s">
        <v>18636</v>
      </c>
      <c r="U1537" s="83" t="s">
        <v>18605</v>
      </c>
      <c r="V1537" s="49" t="s">
        <v>3537</v>
      </c>
      <c r="W1537" s="49" t="s">
        <v>18738</v>
      </c>
      <c r="X1537" s="32" t="s">
        <v>18603</v>
      </c>
      <c r="Y1537" s="49" t="s">
        <v>1930</v>
      </c>
      <c r="Z1537" s="49" t="s">
        <v>20160</v>
      </c>
      <c r="AA1537" s="49" t="s">
        <v>3694</v>
      </c>
      <c r="AB1537" s="83"/>
      <c r="AC1537" s="38"/>
    </row>
    <row r="1538" spans="1:29" s="33" customFormat="1" ht="15.75">
      <c r="A1538" s="31" t="s">
        <v>11063</v>
      </c>
      <c r="B1538" s="31" t="s">
        <v>9071</v>
      </c>
      <c r="C1538" s="31"/>
      <c r="D1538" s="31" t="s">
        <v>9072</v>
      </c>
      <c r="E1538" s="31" t="s">
        <v>2927</v>
      </c>
      <c r="F1538" s="31" t="s">
        <v>16277</v>
      </c>
      <c r="G1538" s="31" t="s">
        <v>16278</v>
      </c>
      <c r="H1538" s="31" t="s">
        <v>16279</v>
      </c>
      <c r="I1538" s="31" t="s">
        <v>16192</v>
      </c>
      <c r="J1538" s="31" t="s">
        <v>16193</v>
      </c>
      <c r="K1538" s="31" t="s">
        <v>16194</v>
      </c>
      <c r="L1538" s="31" t="s">
        <v>2681</v>
      </c>
      <c r="M1538" s="31"/>
      <c r="N1538" s="31" t="s">
        <v>11075</v>
      </c>
      <c r="O1538" s="31" t="s">
        <v>16280</v>
      </c>
      <c r="P1538" s="31" t="s">
        <v>16160</v>
      </c>
      <c r="Q1538" s="31" t="s">
        <v>11070</v>
      </c>
      <c r="R1538" s="31"/>
      <c r="S1538" s="31" t="s">
        <v>11071</v>
      </c>
      <c r="T1538" s="49" t="s">
        <v>18636</v>
      </c>
      <c r="U1538" s="83" t="s">
        <v>18605</v>
      </c>
      <c r="V1538" s="49" t="s">
        <v>3537</v>
      </c>
      <c r="W1538" s="49" t="s">
        <v>18738</v>
      </c>
      <c r="X1538" s="32" t="s">
        <v>18603</v>
      </c>
      <c r="Y1538" s="49" t="s">
        <v>1930</v>
      </c>
      <c r="Z1538" s="49" t="s">
        <v>1930</v>
      </c>
      <c r="AA1538" s="49" t="s">
        <v>1930</v>
      </c>
      <c r="AB1538" s="83"/>
      <c r="AC1538" s="38"/>
    </row>
    <row r="1539" spans="1:29" s="33" customFormat="1" ht="15.75">
      <c r="A1539" s="31" t="s">
        <v>11063</v>
      </c>
      <c r="B1539" s="31" t="s">
        <v>9071</v>
      </c>
      <c r="C1539" s="31"/>
      <c r="D1539" s="31" t="s">
        <v>9072</v>
      </c>
      <c r="E1539" s="31" t="s">
        <v>2927</v>
      </c>
      <c r="F1539" s="31" t="s">
        <v>16281</v>
      </c>
      <c r="G1539" s="31" t="s">
        <v>16282</v>
      </c>
      <c r="H1539" s="31" t="s">
        <v>16279</v>
      </c>
      <c r="I1539" s="31" t="s">
        <v>16192</v>
      </c>
      <c r="J1539" s="31" t="s">
        <v>16193</v>
      </c>
      <c r="K1539" s="31" t="s">
        <v>16194</v>
      </c>
      <c r="L1539" s="31" t="s">
        <v>2721</v>
      </c>
      <c r="M1539" s="31"/>
      <c r="N1539" s="31" t="s">
        <v>11075</v>
      </c>
      <c r="O1539" s="31" t="s">
        <v>16280</v>
      </c>
      <c r="P1539" s="31" t="s">
        <v>16160</v>
      </c>
      <c r="Q1539" s="31" t="s">
        <v>11070</v>
      </c>
      <c r="R1539" s="31"/>
      <c r="S1539" s="31" t="s">
        <v>11071</v>
      </c>
      <c r="T1539" s="49" t="s">
        <v>18636</v>
      </c>
      <c r="U1539" s="83" t="s">
        <v>18605</v>
      </c>
      <c r="V1539" s="49" t="s">
        <v>3537</v>
      </c>
      <c r="W1539" s="49" t="s">
        <v>18738</v>
      </c>
      <c r="X1539" s="32" t="s">
        <v>18603</v>
      </c>
      <c r="Y1539" s="49" t="s">
        <v>1930</v>
      </c>
      <c r="Z1539" s="49" t="s">
        <v>1930</v>
      </c>
      <c r="AA1539" s="49" t="s">
        <v>1930</v>
      </c>
      <c r="AB1539" s="83"/>
      <c r="AC1539" s="38"/>
    </row>
    <row r="1540" spans="1:29" s="33" customFormat="1" ht="15.75">
      <c r="A1540" s="31" t="s">
        <v>11063</v>
      </c>
      <c r="B1540" s="31" t="s">
        <v>9071</v>
      </c>
      <c r="C1540" s="31"/>
      <c r="D1540" s="31" t="s">
        <v>9072</v>
      </c>
      <c r="E1540" s="31" t="s">
        <v>2927</v>
      </c>
      <c r="F1540" s="31" t="s">
        <v>16283</v>
      </c>
      <c r="G1540" s="31" t="s">
        <v>16284</v>
      </c>
      <c r="H1540" s="31" t="s">
        <v>16279</v>
      </c>
      <c r="I1540" s="31" t="s">
        <v>16192</v>
      </c>
      <c r="J1540" s="31" t="s">
        <v>16193</v>
      </c>
      <c r="K1540" s="31" t="s">
        <v>16194</v>
      </c>
      <c r="L1540" s="31" t="s">
        <v>2723</v>
      </c>
      <c r="M1540" s="31"/>
      <c r="N1540" s="31" t="s">
        <v>11075</v>
      </c>
      <c r="O1540" s="31" t="s">
        <v>16280</v>
      </c>
      <c r="P1540" s="31" t="s">
        <v>16160</v>
      </c>
      <c r="Q1540" s="31" t="s">
        <v>11070</v>
      </c>
      <c r="R1540" s="31"/>
      <c r="S1540" s="31" t="s">
        <v>11071</v>
      </c>
      <c r="T1540" s="49" t="s">
        <v>18636</v>
      </c>
      <c r="U1540" s="83" t="s">
        <v>18605</v>
      </c>
      <c r="V1540" s="49" t="s">
        <v>3537</v>
      </c>
      <c r="W1540" s="49" t="s">
        <v>18738</v>
      </c>
      <c r="X1540" s="32" t="s">
        <v>18603</v>
      </c>
      <c r="Y1540" s="49" t="s">
        <v>1930</v>
      </c>
      <c r="Z1540" s="49" t="s">
        <v>1930</v>
      </c>
      <c r="AA1540" s="49" t="s">
        <v>1930</v>
      </c>
      <c r="AB1540" s="83"/>
      <c r="AC1540" s="38"/>
    </row>
    <row r="1541" spans="1:29" s="33" customFormat="1" ht="15.75">
      <c r="A1541" s="31" t="s">
        <v>11063</v>
      </c>
      <c r="B1541" s="31" t="s">
        <v>9071</v>
      </c>
      <c r="C1541" s="31"/>
      <c r="D1541" s="31" t="s">
        <v>9072</v>
      </c>
      <c r="E1541" s="31" t="s">
        <v>2927</v>
      </c>
      <c r="F1541" s="31" t="s">
        <v>16285</v>
      </c>
      <c r="G1541" s="31" t="s">
        <v>16286</v>
      </c>
      <c r="H1541" s="31" t="s">
        <v>16279</v>
      </c>
      <c r="I1541" s="31" t="s">
        <v>16192</v>
      </c>
      <c r="J1541" s="31" t="s">
        <v>16193</v>
      </c>
      <c r="K1541" s="31" t="s">
        <v>16194</v>
      </c>
      <c r="L1541" s="31" t="s">
        <v>2724</v>
      </c>
      <c r="M1541" s="31"/>
      <c r="N1541" s="31" t="s">
        <v>11075</v>
      </c>
      <c r="O1541" s="31" t="s">
        <v>16280</v>
      </c>
      <c r="P1541" s="31" t="s">
        <v>16160</v>
      </c>
      <c r="Q1541" s="31" t="s">
        <v>11070</v>
      </c>
      <c r="R1541" s="31"/>
      <c r="S1541" s="31" t="s">
        <v>11071</v>
      </c>
      <c r="T1541" s="49" t="s">
        <v>18636</v>
      </c>
      <c r="U1541" s="83" t="s">
        <v>18605</v>
      </c>
      <c r="V1541" s="49" t="s">
        <v>3537</v>
      </c>
      <c r="W1541" s="49" t="s">
        <v>18738</v>
      </c>
      <c r="X1541" s="32" t="s">
        <v>18603</v>
      </c>
      <c r="Y1541" s="49" t="s">
        <v>1930</v>
      </c>
      <c r="Z1541" s="49" t="s">
        <v>1930</v>
      </c>
      <c r="AA1541" s="49" t="s">
        <v>1930</v>
      </c>
      <c r="AB1541" s="83"/>
      <c r="AC1541" s="38"/>
    </row>
    <row r="1542" spans="1:29" s="33" customFormat="1" ht="15.75">
      <c r="A1542" s="31" t="s">
        <v>11063</v>
      </c>
      <c r="B1542" s="31" t="s">
        <v>9071</v>
      </c>
      <c r="C1542" s="31"/>
      <c r="D1542" s="31" t="s">
        <v>9072</v>
      </c>
      <c r="E1542" s="31" t="s">
        <v>2927</v>
      </c>
      <c r="F1542" s="31" t="s">
        <v>16287</v>
      </c>
      <c r="G1542" s="31" t="s">
        <v>16288</v>
      </c>
      <c r="H1542" s="31" t="s">
        <v>16279</v>
      </c>
      <c r="I1542" s="31" t="s">
        <v>16192</v>
      </c>
      <c r="J1542" s="31" t="s">
        <v>16193</v>
      </c>
      <c r="K1542" s="31" t="s">
        <v>16194</v>
      </c>
      <c r="L1542" s="31" t="s">
        <v>2725</v>
      </c>
      <c r="M1542" s="31"/>
      <c r="N1542" s="31" t="s">
        <v>11075</v>
      </c>
      <c r="O1542" s="31" t="s">
        <v>16280</v>
      </c>
      <c r="P1542" s="31" t="s">
        <v>16160</v>
      </c>
      <c r="Q1542" s="31" t="s">
        <v>11070</v>
      </c>
      <c r="R1542" s="31"/>
      <c r="S1542" s="31" t="s">
        <v>11071</v>
      </c>
      <c r="T1542" s="49" t="s">
        <v>18636</v>
      </c>
      <c r="U1542" s="83" t="s">
        <v>18605</v>
      </c>
      <c r="V1542" s="49" t="s">
        <v>3537</v>
      </c>
      <c r="W1542" s="49" t="s">
        <v>18738</v>
      </c>
      <c r="X1542" s="32" t="s">
        <v>18603</v>
      </c>
      <c r="Y1542" s="49" t="s">
        <v>1930</v>
      </c>
      <c r="Z1542" s="49" t="s">
        <v>1930</v>
      </c>
      <c r="AA1542" s="49" t="s">
        <v>1930</v>
      </c>
      <c r="AB1542" s="83"/>
      <c r="AC1542" s="38"/>
    </row>
    <row r="1543" spans="1:29" s="33" customFormat="1" ht="15.75">
      <c r="A1543" s="31" t="s">
        <v>11063</v>
      </c>
      <c r="B1543" s="31" t="s">
        <v>9458</v>
      </c>
      <c r="C1543" s="31"/>
      <c r="D1543" s="31" t="s">
        <v>9459</v>
      </c>
      <c r="E1543" s="31" t="s">
        <v>2927</v>
      </c>
      <c r="F1543" s="31" t="s">
        <v>16290</v>
      </c>
      <c r="G1543" s="31" t="s">
        <v>15214</v>
      </c>
      <c r="H1543" s="31" t="s">
        <v>15215</v>
      </c>
      <c r="I1543" s="31"/>
      <c r="J1543" s="31"/>
      <c r="K1543" s="31"/>
      <c r="L1543" s="31" t="s">
        <v>11067</v>
      </c>
      <c r="M1543" s="31"/>
      <c r="N1543" s="31" t="s">
        <v>11068</v>
      </c>
      <c r="O1543" s="31" t="s">
        <v>16289</v>
      </c>
      <c r="P1543" s="31" t="s">
        <v>11067</v>
      </c>
      <c r="Q1543" s="31" t="s">
        <v>11070</v>
      </c>
      <c r="R1543" s="31"/>
      <c r="S1543" s="31" t="s">
        <v>11071</v>
      </c>
      <c r="T1543" s="49" t="s">
        <v>18634</v>
      </c>
      <c r="U1543" s="83" t="s">
        <v>18605</v>
      </c>
      <c r="V1543" s="49" t="s">
        <v>3537</v>
      </c>
      <c r="W1543" s="49" t="s">
        <v>18738</v>
      </c>
      <c r="X1543" s="32" t="s">
        <v>18603</v>
      </c>
      <c r="Y1543" s="49" t="s">
        <v>1930</v>
      </c>
      <c r="Z1543" s="49" t="s">
        <v>1930</v>
      </c>
      <c r="AA1543" s="49" t="s">
        <v>1930</v>
      </c>
      <c r="AB1543" s="83"/>
      <c r="AC1543" s="38"/>
    </row>
    <row r="1544" spans="1:29" s="33" customFormat="1" ht="15.75">
      <c r="A1544" s="31" t="s">
        <v>11063</v>
      </c>
      <c r="B1544" s="31" t="s">
        <v>9458</v>
      </c>
      <c r="C1544" s="31"/>
      <c r="D1544" s="31" t="s">
        <v>9459</v>
      </c>
      <c r="E1544" s="31" t="s">
        <v>2927</v>
      </c>
      <c r="F1544" s="31" t="s">
        <v>9478</v>
      </c>
      <c r="G1544" s="31" t="s">
        <v>9479</v>
      </c>
      <c r="H1544" s="31" t="s">
        <v>9477</v>
      </c>
      <c r="I1544" s="31" t="s">
        <v>16290</v>
      </c>
      <c r="J1544" s="31" t="s">
        <v>15214</v>
      </c>
      <c r="K1544" s="31" t="s">
        <v>15215</v>
      </c>
      <c r="L1544" s="31" t="s">
        <v>2681</v>
      </c>
      <c r="M1544" s="31"/>
      <c r="N1544" s="31" t="s">
        <v>11075</v>
      </c>
      <c r="O1544" s="31" t="s">
        <v>16291</v>
      </c>
      <c r="P1544" s="31" t="s">
        <v>11067</v>
      </c>
      <c r="Q1544" s="31" t="s">
        <v>11070</v>
      </c>
      <c r="R1544" s="31"/>
      <c r="S1544" s="31" t="s">
        <v>11071</v>
      </c>
      <c r="T1544" s="49" t="s">
        <v>18636</v>
      </c>
      <c r="U1544" s="83" t="s">
        <v>18605</v>
      </c>
      <c r="V1544" s="49" t="s">
        <v>3537</v>
      </c>
      <c r="W1544" s="49" t="s">
        <v>18738</v>
      </c>
      <c r="X1544" s="32" t="s">
        <v>18603</v>
      </c>
      <c r="Y1544" s="49" t="s">
        <v>1930</v>
      </c>
      <c r="Z1544" s="49" t="s">
        <v>20161</v>
      </c>
      <c r="AA1544" s="49" t="s">
        <v>3695</v>
      </c>
      <c r="AB1544" s="83"/>
      <c r="AC1544" s="38"/>
    </row>
    <row r="1545" spans="1:29" s="102" customFormat="1" ht="15.75">
      <c r="A1545" s="44" t="s">
        <v>11063</v>
      </c>
      <c r="B1545" s="44" t="s">
        <v>9458</v>
      </c>
      <c r="C1545" s="44"/>
      <c r="D1545" s="44" t="s">
        <v>9459</v>
      </c>
      <c r="E1545" s="44" t="s">
        <v>2927</v>
      </c>
      <c r="F1545" s="44" t="s">
        <v>9460</v>
      </c>
      <c r="G1545" s="44" t="s">
        <v>9461</v>
      </c>
      <c r="H1545" s="44" t="s">
        <v>9457</v>
      </c>
      <c r="I1545" s="31" t="s">
        <v>16290</v>
      </c>
      <c r="J1545" s="31" t="s">
        <v>15214</v>
      </c>
      <c r="K1545" s="31" t="s">
        <v>15215</v>
      </c>
      <c r="L1545" s="31" t="s">
        <v>2721</v>
      </c>
      <c r="M1545" s="31"/>
      <c r="N1545" s="31" t="s">
        <v>11075</v>
      </c>
      <c r="O1545" s="31" t="s">
        <v>16292</v>
      </c>
      <c r="P1545" s="31" t="s">
        <v>11067</v>
      </c>
      <c r="Q1545" s="31" t="s">
        <v>11070</v>
      </c>
      <c r="R1545" s="31"/>
      <c r="S1545" s="31" t="s">
        <v>11071</v>
      </c>
      <c r="T1545" s="99" t="s">
        <v>18636</v>
      </c>
      <c r="U1545" s="100" t="s">
        <v>2769</v>
      </c>
      <c r="V1545" s="99" t="s">
        <v>3539</v>
      </c>
      <c r="W1545" s="99" t="s">
        <v>18740</v>
      </c>
      <c r="X1545" s="45" t="s">
        <v>18603</v>
      </c>
      <c r="Y1545" s="99" t="s">
        <v>1930</v>
      </c>
      <c r="Z1545" s="99" t="s">
        <v>20162</v>
      </c>
      <c r="AA1545" s="99" t="s">
        <v>3695</v>
      </c>
      <c r="AB1545" s="100"/>
      <c r="AC1545" s="101"/>
    </row>
    <row r="1546" spans="1:29" s="33" customFormat="1" ht="15.75">
      <c r="A1546" s="31" t="s">
        <v>11063</v>
      </c>
      <c r="B1546" s="31" t="s">
        <v>9458</v>
      </c>
      <c r="C1546" s="31"/>
      <c r="D1546" s="31" t="s">
        <v>9459</v>
      </c>
      <c r="E1546" s="31" t="s">
        <v>2927</v>
      </c>
      <c r="F1546" s="31" t="s">
        <v>9463</v>
      </c>
      <c r="G1546" s="31" t="s">
        <v>9464</v>
      </c>
      <c r="H1546" s="31" t="s">
        <v>9462</v>
      </c>
      <c r="I1546" s="31" t="s">
        <v>16290</v>
      </c>
      <c r="J1546" s="31" t="s">
        <v>15214</v>
      </c>
      <c r="K1546" s="31" t="s">
        <v>15215</v>
      </c>
      <c r="L1546" s="31" t="s">
        <v>2723</v>
      </c>
      <c r="M1546" s="31"/>
      <c r="N1546" s="31" t="s">
        <v>11075</v>
      </c>
      <c r="O1546" s="31" t="s">
        <v>16293</v>
      </c>
      <c r="P1546" s="31" t="s">
        <v>11067</v>
      </c>
      <c r="Q1546" s="31" t="s">
        <v>11070</v>
      </c>
      <c r="R1546" s="31"/>
      <c r="S1546" s="31" t="s">
        <v>11071</v>
      </c>
      <c r="T1546" s="49" t="s">
        <v>18636</v>
      </c>
      <c r="U1546" s="83" t="s">
        <v>18605</v>
      </c>
      <c r="V1546" s="49" t="s">
        <v>3537</v>
      </c>
      <c r="W1546" s="49" t="s">
        <v>18738</v>
      </c>
      <c r="X1546" s="32" t="s">
        <v>18603</v>
      </c>
      <c r="Y1546" s="49" t="s">
        <v>1930</v>
      </c>
      <c r="Z1546" s="49" t="s">
        <v>20163</v>
      </c>
      <c r="AA1546" s="49" t="s">
        <v>3695</v>
      </c>
      <c r="AB1546" s="83"/>
      <c r="AC1546" s="38"/>
    </row>
    <row r="1547" spans="1:29" s="33" customFormat="1" ht="15.75">
      <c r="A1547" s="31" t="s">
        <v>11063</v>
      </c>
      <c r="B1547" s="31" t="s">
        <v>9458</v>
      </c>
      <c r="C1547" s="31"/>
      <c r="D1547" s="31" t="s">
        <v>9459</v>
      </c>
      <c r="E1547" s="31" t="s">
        <v>2927</v>
      </c>
      <c r="F1547" s="31" t="s">
        <v>16294</v>
      </c>
      <c r="G1547" s="31" t="s">
        <v>16295</v>
      </c>
      <c r="H1547" s="31" t="s">
        <v>16296</v>
      </c>
      <c r="I1547" s="31" t="s">
        <v>16290</v>
      </c>
      <c r="J1547" s="31" t="s">
        <v>15214</v>
      </c>
      <c r="K1547" s="31" t="s">
        <v>15215</v>
      </c>
      <c r="L1547" s="31" t="s">
        <v>2724</v>
      </c>
      <c r="M1547" s="31"/>
      <c r="N1547" s="31" t="s">
        <v>11075</v>
      </c>
      <c r="O1547" s="31" t="s">
        <v>16297</v>
      </c>
      <c r="P1547" s="31" t="s">
        <v>11067</v>
      </c>
      <c r="Q1547" s="31" t="s">
        <v>11070</v>
      </c>
      <c r="R1547" s="31"/>
      <c r="S1547" s="31" t="s">
        <v>11071</v>
      </c>
      <c r="T1547" s="49" t="s">
        <v>18636</v>
      </c>
      <c r="U1547" s="83" t="s">
        <v>18605</v>
      </c>
      <c r="V1547" s="49" t="s">
        <v>3537</v>
      </c>
      <c r="W1547" s="49" t="s">
        <v>18738</v>
      </c>
      <c r="X1547" s="32" t="s">
        <v>18603</v>
      </c>
      <c r="Y1547" s="49" t="s">
        <v>1930</v>
      </c>
      <c r="Z1547" s="49" t="s">
        <v>1930</v>
      </c>
      <c r="AA1547" s="49" t="s">
        <v>1930</v>
      </c>
      <c r="AB1547" s="83"/>
      <c r="AC1547" s="38"/>
    </row>
    <row r="1548" spans="1:29" s="33" customFormat="1" ht="15.75">
      <c r="A1548" s="31" t="s">
        <v>11063</v>
      </c>
      <c r="B1548" s="31" t="s">
        <v>9458</v>
      </c>
      <c r="C1548" s="31"/>
      <c r="D1548" s="31" t="s">
        <v>9459</v>
      </c>
      <c r="E1548" s="31" t="s">
        <v>2927</v>
      </c>
      <c r="F1548" s="31" t="s">
        <v>9481</v>
      </c>
      <c r="G1548" s="31" t="s">
        <v>9482</v>
      </c>
      <c r="H1548" s="31" t="s">
        <v>9480</v>
      </c>
      <c r="I1548" s="31" t="s">
        <v>16290</v>
      </c>
      <c r="J1548" s="31" t="s">
        <v>15214</v>
      </c>
      <c r="K1548" s="31" t="s">
        <v>15215</v>
      </c>
      <c r="L1548" s="31" t="s">
        <v>2725</v>
      </c>
      <c r="M1548" s="31"/>
      <c r="N1548" s="31" t="s">
        <v>11075</v>
      </c>
      <c r="O1548" s="31" t="s">
        <v>16298</v>
      </c>
      <c r="P1548" s="31" t="s">
        <v>11067</v>
      </c>
      <c r="Q1548" s="31" t="s">
        <v>11070</v>
      </c>
      <c r="R1548" s="31"/>
      <c r="S1548" s="31" t="s">
        <v>11071</v>
      </c>
      <c r="T1548" s="49" t="s">
        <v>18636</v>
      </c>
      <c r="U1548" s="83" t="s">
        <v>18605</v>
      </c>
      <c r="V1548" s="49" t="s">
        <v>3537</v>
      </c>
      <c r="W1548" s="49" t="s">
        <v>18738</v>
      </c>
      <c r="X1548" s="32" t="s">
        <v>18603</v>
      </c>
      <c r="Y1548" s="49" t="s">
        <v>1930</v>
      </c>
      <c r="Z1548" s="49" t="s">
        <v>20164</v>
      </c>
      <c r="AA1548" s="49" t="s">
        <v>3695</v>
      </c>
      <c r="AB1548" s="83"/>
      <c r="AC1548" s="38"/>
    </row>
    <row r="1549" spans="1:29" s="102" customFormat="1" ht="15.75">
      <c r="A1549" s="44" t="s">
        <v>11063</v>
      </c>
      <c r="B1549" s="44" t="s">
        <v>9458</v>
      </c>
      <c r="C1549" s="44"/>
      <c r="D1549" s="44" t="s">
        <v>9459</v>
      </c>
      <c r="E1549" s="44" t="s">
        <v>2927</v>
      </c>
      <c r="F1549" s="44" t="s">
        <v>9466</v>
      </c>
      <c r="G1549" s="44" t="s">
        <v>9467</v>
      </c>
      <c r="H1549" s="44" t="s">
        <v>9465</v>
      </c>
      <c r="I1549" s="31" t="s">
        <v>16290</v>
      </c>
      <c r="J1549" s="31" t="s">
        <v>15214</v>
      </c>
      <c r="K1549" s="31" t="s">
        <v>15215</v>
      </c>
      <c r="L1549" s="31" t="s">
        <v>2726</v>
      </c>
      <c r="M1549" s="31"/>
      <c r="N1549" s="31" t="s">
        <v>11075</v>
      </c>
      <c r="O1549" s="31" t="s">
        <v>16299</v>
      </c>
      <c r="P1549" s="31" t="s">
        <v>11067</v>
      </c>
      <c r="Q1549" s="31" t="s">
        <v>11070</v>
      </c>
      <c r="R1549" s="31"/>
      <c r="S1549" s="31" t="s">
        <v>11071</v>
      </c>
      <c r="T1549" s="99" t="s">
        <v>18636</v>
      </c>
      <c r="U1549" s="100" t="s">
        <v>2769</v>
      </c>
      <c r="V1549" s="99" t="s">
        <v>3539</v>
      </c>
      <c r="W1549" s="99" t="s">
        <v>18740</v>
      </c>
      <c r="X1549" s="45" t="s">
        <v>18603</v>
      </c>
      <c r="Y1549" s="99" t="s">
        <v>1930</v>
      </c>
      <c r="Z1549" s="99" t="s">
        <v>20165</v>
      </c>
      <c r="AA1549" s="99" t="s">
        <v>3695</v>
      </c>
      <c r="AB1549" s="100"/>
      <c r="AC1549" s="101"/>
    </row>
    <row r="1550" spans="1:29" s="33" customFormat="1" ht="15.75">
      <c r="A1550" s="31" t="s">
        <v>11063</v>
      </c>
      <c r="B1550" s="31" t="s">
        <v>9458</v>
      </c>
      <c r="C1550" s="31"/>
      <c r="D1550" s="31" t="s">
        <v>9459</v>
      </c>
      <c r="E1550" s="31" t="s">
        <v>2927</v>
      </c>
      <c r="F1550" s="31" t="s">
        <v>9469</v>
      </c>
      <c r="G1550" s="31" t="s">
        <v>9470</v>
      </c>
      <c r="H1550" s="31" t="s">
        <v>9468</v>
      </c>
      <c r="I1550" s="31" t="s">
        <v>16290</v>
      </c>
      <c r="J1550" s="31" t="s">
        <v>15214</v>
      </c>
      <c r="K1550" s="31" t="s">
        <v>15215</v>
      </c>
      <c r="L1550" s="31" t="s">
        <v>2727</v>
      </c>
      <c r="M1550" s="31"/>
      <c r="N1550" s="31" t="s">
        <v>11075</v>
      </c>
      <c r="O1550" s="31" t="s">
        <v>16300</v>
      </c>
      <c r="P1550" s="31" t="s">
        <v>11067</v>
      </c>
      <c r="Q1550" s="31" t="s">
        <v>11070</v>
      </c>
      <c r="R1550" s="31"/>
      <c r="S1550" s="31" t="s">
        <v>11071</v>
      </c>
      <c r="T1550" s="49" t="s">
        <v>18636</v>
      </c>
      <c r="U1550" s="83" t="s">
        <v>18862</v>
      </c>
      <c r="V1550" s="49" t="s">
        <v>18865</v>
      </c>
      <c r="W1550" s="49" t="s">
        <v>18738</v>
      </c>
      <c r="X1550" s="32" t="s">
        <v>18603</v>
      </c>
      <c r="Y1550" s="49" t="s">
        <v>1930</v>
      </c>
      <c r="Z1550" s="49" t="s">
        <v>20166</v>
      </c>
      <c r="AA1550" s="49" t="s">
        <v>3695</v>
      </c>
      <c r="AB1550" s="83" t="s">
        <v>18863</v>
      </c>
      <c r="AC1550" s="38"/>
    </row>
    <row r="1551" spans="1:29" s="33" customFormat="1" ht="15.75">
      <c r="A1551" s="31" t="s">
        <v>11063</v>
      </c>
      <c r="B1551" s="31" t="s">
        <v>9458</v>
      </c>
      <c r="C1551" s="31"/>
      <c r="D1551" s="31" t="s">
        <v>9459</v>
      </c>
      <c r="E1551" s="31" t="s">
        <v>2927</v>
      </c>
      <c r="F1551" s="31" t="s">
        <v>9472</v>
      </c>
      <c r="G1551" s="31" t="s">
        <v>9473</v>
      </c>
      <c r="H1551" s="31" t="s">
        <v>9471</v>
      </c>
      <c r="I1551" s="31" t="s">
        <v>16290</v>
      </c>
      <c r="J1551" s="31" t="s">
        <v>15214</v>
      </c>
      <c r="K1551" s="31" t="s">
        <v>15215</v>
      </c>
      <c r="L1551" s="31" t="s">
        <v>11220</v>
      </c>
      <c r="M1551" s="31"/>
      <c r="N1551" s="31" t="s">
        <v>11075</v>
      </c>
      <c r="O1551" s="31" t="s">
        <v>16301</v>
      </c>
      <c r="P1551" s="31" t="s">
        <v>11067</v>
      </c>
      <c r="Q1551" s="31" t="s">
        <v>11070</v>
      </c>
      <c r="R1551" s="31"/>
      <c r="S1551" s="31" t="s">
        <v>11071</v>
      </c>
      <c r="T1551" s="49" t="s">
        <v>18636</v>
      </c>
      <c r="U1551" s="83" t="s">
        <v>18605</v>
      </c>
      <c r="V1551" s="49" t="s">
        <v>3537</v>
      </c>
      <c r="W1551" s="49" t="s">
        <v>18738</v>
      </c>
      <c r="X1551" s="32" t="s">
        <v>18603</v>
      </c>
      <c r="Y1551" s="49" t="s">
        <v>1930</v>
      </c>
      <c r="Z1551" s="49" t="s">
        <v>20167</v>
      </c>
      <c r="AA1551" s="49" t="s">
        <v>3695</v>
      </c>
      <c r="AB1551" s="83"/>
      <c r="AC1551" s="38"/>
    </row>
    <row r="1552" spans="1:29" s="33" customFormat="1" ht="15.75">
      <c r="A1552" s="31" t="s">
        <v>11063</v>
      </c>
      <c r="B1552" s="31" t="s">
        <v>9458</v>
      </c>
      <c r="C1552" s="31"/>
      <c r="D1552" s="31" t="s">
        <v>9459</v>
      </c>
      <c r="E1552" s="31" t="s">
        <v>2927</v>
      </c>
      <c r="F1552" s="31" t="s">
        <v>9475</v>
      </c>
      <c r="G1552" s="31" t="s">
        <v>9476</v>
      </c>
      <c r="H1552" s="31" t="s">
        <v>9474</v>
      </c>
      <c r="I1552" s="31" t="s">
        <v>16290</v>
      </c>
      <c r="J1552" s="31" t="s">
        <v>15214</v>
      </c>
      <c r="K1552" s="31" t="s">
        <v>15215</v>
      </c>
      <c r="L1552" s="31" t="s">
        <v>11224</v>
      </c>
      <c r="M1552" s="31"/>
      <c r="N1552" s="31" t="s">
        <v>11075</v>
      </c>
      <c r="O1552" s="31" t="s">
        <v>16302</v>
      </c>
      <c r="P1552" s="31" t="s">
        <v>11067</v>
      </c>
      <c r="Q1552" s="31" t="s">
        <v>11070</v>
      </c>
      <c r="R1552" s="31"/>
      <c r="S1552" s="31" t="s">
        <v>11071</v>
      </c>
      <c r="T1552" s="49" t="s">
        <v>18636</v>
      </c>
      <c r="U1552" s="83" t="s">
        <v>18605</v>
      </c>
      <c r="V1552" s="49" t="s">
        <v>3537</v>
      </c>
      <c r="W1552" s="49" t="s">
        <v>18738</v>
      </c>
      <c r="X1552" s="32" t="s">
        <v>18603</v>
      </c>
      <c r="Y1552" s="49" t="s">
        <v>1930</v>
      </c>
      <c r="Z1552" s="49" t="s">
        <v>20168</v>
      </c>
      <c r="AA1552" s="49" t="s">
        <v>3695</v>
      </c>
      <c r="AB1552" s="83"/>
      <c r="AC1552" s="38"/>
    </row>
    <row r="1553" spans="1:29" s="33" customFormat="1" ht="15.75">
      <c r="A1553" s="31" t="s">
        <v>11063</v>
      </c>
      <c r="B1553" s="31" t="s">
        <v>9484</v>
      </c>
      <c r="C1553" s="31"/>
      <c r="D1553" s="31" t="s">
        <v>9485</v>
      </c>
      <c r="E1553" s="31" t="s">
        <v>2927</v>
      </c>
      <c r="F1553" s="31" t="s">
        <v>16303</v>
      </c>
      <c r="G1553" s="31" t="s">
        <v>16304</v>
      </c>
      <c r="H1553" s="31" t="s">
        <v>15217</v>
      </c>
      <c r="I1553" s="31"/>
      <c r="J1553" s="31"/>
      <c r="K1553" s="31"/>
      <c r="L1553" s="31" t="s">
        <v>11067</v>
      </c>
      <c r="M1553" s="31"/>
      <c r="N1553" s="31" t="s">
        <v>11068</v>
      </c>
      <c r="O1553" s="31" t="s">
        <v>16305</v>
      </c>
      <c r="P1553" s="31" t="s">
        <v>11067</v>
      </c>
      <c r="Q1553" s="31" t="s">
        <v>11070</v>
      </c>
      <c r="R1553" s="31"/>
      <c r="S1553" s="31" t="s">
        <v>11071</v>
      </c>
      <c r="T1553" s="49" t="s">
        <v>18634</v>
      </c>
      <c r="U1553" s="83" t="s">
        <v>18605</v>
      </c>
      <c r="V1553" s="49" t="s">
        <v>3537</v>
      </c>
      <c r="W1553" s="49" t="s">
        <v>18738</v>
      </c>
      <c r="X1553" s="32" t="s">
        <v>18603</v>
      </c>
      <c r="Y1553" s="49" t="s">
        <v>1930</v>
      </c>
      <c r="Z1553" s="49" t="s">
        <v>1930</v>
      </c>
      <c r="AA1553" s="49" t="s">
        <v>1930</v>
      </c>
      <c r="AB1553" s="83"/>
      <c r="AC1553" s="38"/>
    </row>
    <row r="1554" spans="1:29" s="33" customFormat="1" ht="15.75">
      <c r="A1554" s="31" t="s">
        <v>11063</v>
      </c>
      <c r="B1554" s="31" t="s">
        <v>9484</v>
      </c>
      <c r="C1554" s="31"/>
      <c r="D1554" s="31" t="s">
        <v>9485</v>
      </c>
      <c r="E1554" s="31" t="s">
        <v>2927</v>
      </c>
      <c r="F1554" s="31" t="s">
        <v>9500</v>
      </c>
      <c r="G1554" s="31" t="s">
        <v>9501</v>
      </c>
      <c r="H1554" s="31" t="s">
        <v>9499</v>
      </c>
      <c r="I1554" s="31" t="s">
        <v>16303</v>
      </c>
      <c r="J1554" s="31" t="s">
        <v>16304</v>
      </c>
      <c r="K1554" s="31" t="s">
        <v>15217</v>
      </c>
      <c r="L1554" s="31" t="s">
        <v>2681</v>
      </c>
      <c r="M1554" s="31"/>
      <c r="N1554" s="31" t="s">
        <v>11075</v>
      </c>
      <c r="O1554" s="31" t="s">
        <v>16306</v>
      </c>
      <c r="P1554" s="31" t="s">
        <v>11067</v>
      </c>
      <c r="Q1554" s="31" t="s">
        <v>11070</v>
      </c>
      <c r="R1554" s="31"/>
      <c r="S1554" s="31" t="s">
        <v>11071</v>
      </c>
      <c r="T1554" s="49" t="s">
        <v>18636</v>
      </c>
      <c r="U1554" s="83" t="s">
        <v>18605</v>
      </c>
      <c r="V1554" s="49" t="s">
        <v>3537</v>
      </c>
      <c r="W1554" s="49" t="s">
        <v>18738</v>
      </c>
      <c r="X1554" s="32" t="s">
        <v>18603</v>
      </c>
      <c r="Y1554" s="49" t="s">
        <v>1930</v>
      </c>
      <c r="Z1554" s="49" t="s">
        <v>20169</v>
      </c>
      <c r="AA1554" s="49" t="s">
        <v>3696</v>
      </c>
      <c r="AB1554" s="83"/>
      <c r="AC1554" s="38"/>
    </row>
    <row r="1555" spans="1:29" s="102" customFormat="1" ht="15.75">
      <c r="A1555" s="44" t="s">
        <v>11063</v>
      </c>
      <c r="B1555" s="44" t="s">
        <v>9484</v>
      </c>
      <c r="C1555" s="44"/>
      <c r="D1555" s="44" t="s">
        <v>9485</v>
      </c>
      <c r="E1555" s="44" t="s">
        <v>2927</v>
      </c>
      <c r="F1555" s="44" t="s">
        <v>9503</v>
      </c>
      <c r="G1555" s="44" t="s">
        <v>9504</v>
      </c>
      <c r="H1555" s="44" t="s">
        <v>9502</v>
      </c>
      <c r="I1555" s="31" t="s">
        <v>16303</v>
      </c>
      <c r="J1555" s="31" t="s">
        <v>16304</v>
      </c>
      <c r="K1555" s="31" t="s">
        <v>15217</v>
      </c>
      <c r="L1555" s="31" t="s">
        <v>2721</v>
      </c>
      <c r="M1555" s="31"/>
      <c r="N1555" s="31" t="s">
        <v>11075</v>
      </c>
      <c r="O1555" s="31" t="s">
        <v>16307</v>
      </c>
      <c r="P1555" s="31" t="s">
        <v>11067</v>
      </c>
      <c r="Q1555" s="31" t="s">
        <v>11070</v>
      </c>
      <c r="R1555" s="31"/>
      <c r="S1555" s="31" t="s">
        <v>11071</v>
      </c>
      <c r="T1555" s="99" t="s">
        <v>18636</v>
      </c>
      <c r="U1555" s="100" t="s">
        <v>2769</v>
      </c>
      <c r="V1555" s="99" t="s">
        <v>3539</v>
      </c>
      <c r="W1555" s="99" t="s">
        <v>18740</v>
      </c>
      <c r="X1555" s="45" t="s">
        <v>18603</v>
      </c>
      <c r="Y1555" s="99" t="s">
        <v>1930</v>
      </c>
      <c r="Z1555" s="99" t="s">
        <v>20170</v>
      </c>
      <c r="AA1555" s="99" t="s">
        <v>3696</v>
      </c>
      <c r="AB1555" s="100"/>
      <c r="AC1555" s="101"/>
    </row>
    <row r="1556" spans="1:29" s="102" customFormat="1" ht="15.75">
      <c r="A1556" s="44" t="s">
        <v>11063</v>
      </c>
      <c r="B1556" s="44" t="s">
        <v>9484</v>
      </c>
      <c r="C1556" s="44"/>
      <c r="D1556" s="44" t="s">
        <v>9485</v>
      </c>
      <c r="E1556" s="44" t="s">
        <v>2927</v>
      </c>
      <c r="F1556" s="44" t="s">
        <v>16308</v>
      </c>
      <c r="G1556" s="44" t="s">
        <v>16309</v>
      </c>
      <c r="H1556" s="44" t="s">
        <v>16310</v>
      </c>
      <c r="I1556" s="31" t="s">
        <v>16303</v>
      </c>
      <c r="J1556" s="31" t="s">
        <v>16304</v>
      </c>
      <c r="K1556" s="31" t="s">
        <v>15217</v>
      </c>
      <c r="L1556" s="31" t="s">
        <v>2723</v>
      </c>
      <c r="M1556" s="31"/>
      <c r="N1556" s="31" t="s">
        <v>11075</v>
      </c>
      <c r="O1556" s="31" t="s">
        <v>16311</v>
      </c>
      <c r="P1556" s="31" t="s">
        <v>11067</v>
      </c>
      <c r="Q1556" s="31" t="s">
        <v>11070</v>
      </c>
      <c r="R1556" s="31"/>
      <c r="S1556" s="31" t="s">
        <v>11071</v>
      </c>
      <c r="T1556" s="99" t="s">
        <v>18636</v>
      </c>
      <c r="U1556" s="100" t="s">
        <v>2769</v>
      </c>
      <c r="V1556" s="99" t="s">
        <v>3539</v>
      </c>
      <c r="W1556" s="99" t="s">
        <v>18740</v>
      </c>
      <c r="X1556" s="45" t="s">
        <v>18603</v>
      </c>
      <c r="Y1556" s="99" t="s">
        <v>1930</v>
      </c>
      <c r="Z1556" s="99" t="s">
        <v>1930</v>
      </c>
      <c r="AA1556" s="99" t="s">
        <v>1930</v>
      </c>
      <c r="AB1556" s="100"/>
      <c r="AC1556" s="101"/>
    </row>
    <row r="1557" spans="1:29" s="90" customFormat="1" ht="15.75">
      <c r="A1557" s="34" t="s">
        <v>11063</v>
      </c>
      <c r="B1557" s="34" t="s">
        <v>9484</v>
      </c>
      <c r="C1557" s="34"/>
      <c r="D1557" s="34" t="s">
        <v>9485</v>
      </c>
      <c r="E1557" s="34" t="s">
        <v>2927</v>
      </c>
      <c r="F1557" s="34" t="s">
        <v>16312</v>
      </c>
      <c r="G1557" s="34" t="s">
        <v>16313</v>
      </c>
      <c r="H1557" s="34" t="s">
        <v>16314</v>
      </c>
      <c r="I1557" s="31" t="s">
        <v>16303</v>
      </c>
      <c r="J1557" s="31" t="s">
        <v>16304</v>
      </c>
      <c r="K1557" s="31" t="s">
        <v>15217</v>
      </c>
      <c r="L1557" s="31" t="s">
        <v>2724</v>
      </c>
      <c r="M1557" s="31"/>
      <c r="N1557" s="31" t="s">
        <v>11075</v>
      </c>
      <c r="O1557" s="31" t="s">
        <v>16315</v>
      </c>
      <c r="P1557" s="31" t="s">
        <v>11067</v>
      </c>
      <c r="Q1557" s="31" t="s">
        <v>11070</v>
      </c>
      <c r="R1557" s="31" t="s">
        <v>11551</v>
      </c>
      <c r="S1557" s="31" t="s">
        <v>11071</v>
      </c>
      <c r="T1557" s="35" t="s">
        <v>18636</v>
      </c>
      <c r="U1557" s="88" t="s">
        <v>18606</v>
      </c>
      <c r="V1557" s="35" t="s">
        <v>1930</v>
      </c>
      <c r="W1557" s="35" t="s">
        <v>2676</v>
      </c>
      <c r="X1557" s="39" t="s">
        <v>1930</v>
      </c>
      <c r="Y1557" s="35" t="s">
        <v>1930</v>
      </c>
      <c r="Z1557" s="35" t="s">
        <v>1930</v>
      </c>
      <c r="AA1557" s="35" t="s">
        <v>1930</v>
      </c>
      <c r="AB1557" s="88"/>
      <c r="AC1557" s="89"/>
    </row>
    <row r="1558" spans="1:29" s="90" customFormat="1" ht="15.75">
      <c r="A1558" s="34" t="s">
        <v>11063</v>
      </c>
      <c r="B1558" s="34" t="s">
        <v>9484</v>
      </c>
      <c r="C1558" s="34"/>
      <c r="D1558" s="34" t="s">
        <v>9485</v>
      </c>
      <c r="E1558" s="34" t="s">
        <v>2927</v>
      </c>
      <c r="F1558" s="34" t="s">
        <v>16316</v>
      </c>
      <c r="G1558" s="34" t="s">
        <v>16317</v>
      </c>
      <c r="H1558" s="34" t="s">
        <v>16318</v>
      </c>
      <c r="I1558" s="31" t="s">
        <v>16303</v>
      </c>
      <c r="J1558" s="31" t="s">
        <v>16304</v>
      </c>
      <c r="K1558" s="31" t="s">
        <v>15217</v>
      </c>
      <c r="L1558" s="31" t="s">
        <v>2725</v>
      </c>
      <c r="M1558" s="31"/>
      <c r="N1558" s="31" t="s">
        <v>11075</v>
      </c>
      <c r="O1558" s="31" t="s">
        <v>16319</v>
      </c>
      <c r="P1558" s="31" t="s">
        <v>11067</v>
      </c>
      <c r="Q1558" s="31" t="s">
        <v>11070</v>
      </c>
      <c r="R1558" s="31" t="s">
        <v>13378</v>
      </c>
      <c r="S1558" s="31" t="s">
        <v>11071</v>
      </c>
      <c r="T1558" s="35" t="s">
        <v>18636</v>
      </c>
      <c r="U1558" s="88" t="s">
        <v>18606</v>
      </c>
      <c r="V1558" s="35" t="s">
        <v>1930</v>
      </c>
      <c r="W1558" s="35" t="s">
        <v>2676</v>
      </c>
      <c r="X1558" s="39" t="s">
        <v>1930</v>
      </c>
      <c r="Y1558" s="35" t="s">
        <v>1930</v>
      </c>
      <c r="Z1558" s="35" t="s">
        <v>1930</v>
      </c>
      <c r="AA1558" s="35" t="s">
        <v>1930</v>
      </c>
      <c r="AB1558" s="88"/>
      <c r="AC1558" s="89"/>
    </row>
    <row r="1559" spans="1:29" s="33" customFormat="1" ht="15.75">
      <c r="A1559" s="31" t="s">
        <v>11063</v>
      </c>
      <c r="B1559" s="31" t="s">
        <v>9484</v>
      </c>
      <c r="C1559" s="31"/>
      <c r="D1559" s="31" t="s">
        <v>9485</v>
      </c>
      <c r="E1559" s="31" t="s">
        <v>2927</v>
      </c>
      <c r="F1559" s="31" t="s">
        <v>9495</v>
      </c>
      <c r="G1559" s="31" t="s">
        <v>9496</v>
      </c>
      <c r="H1559" s="31" t="s">
        <v>9494</v>
      </c>
      <c r="I1559" s="31" t="s">
        <v>16312</v>
      </c>
      <c r="J1559" s="31" t="s">
        <v>16313</v>
      </c>
      <c r="K1559" s="31" t="s">
        <v>16314</v>
      </c>
      <c r="L1559" s="31" t="s">
        <v>2681</v>
      </c>
      <c r="M1559" s="31"/>
      <c r="N1559" s="31" t="s">
        <v>11075</v>
      </c>
      <c r="O1559" s="31" t="s">
        <v>16320</v>
      </c>
      <c r="P1559" s="31" t="s">
        <v>11551</v>
      </c>
      <c r="Q1559" s="31" t="s">
        <v>11070</v>
      </c>
      <c r="R1559" s="31"/>
      <c r="S1559" s="31" t="s">
        <v>11071</v>
      </c>
      <c r="T1559" s="49" t="s">
        <v>18636</v>
      </c>
      <c r="U1559" s="83" t="s">
        <v>18605</v>
      </c>
      <c r="V1559" s="49" t="s">
        <v>3537</v>
      </c>
      <c r="W1559" s="49" t="s">
        <v>18738</v>
      </c>
      <c r="X1559" s="32" t="s">
        <v>18603</v>
      </c>
      <c r="Y1559" s="49" t="s">
        <v>1930</v>
      </c>
      <c r="Z1559" s="49" t="s">
        <v>20171</v>
      </c>
      <c r="AA1559" s="49" t="s">
        <v>3696</v>
      </c>
      <c r="AB1559" s="83"/>
      <c r="AC1559" s="38"/>
    </row>
    <row r="1560" spans="1:29" s="33" customFormat="1" ht="15.75">
      <c r="A1560" s="31" t="s">
        <v>11063</v>
      </c>
      <c r="B1560" s="31" t="s">
        <v>9484</v>
      </c>
      <c r="C1560" s="31"/>
      <c r="D1560" s="31" t="s">
        <v>9485</v>
      </c>
      <c r="E1560" s="31" t="s">
        <v>2927</v>
      </c>
      <c r="F1560" s="31" t="s">
        <v>9497</v>
      </c>
      <c r="G1560" s="31" t="s">
        <v>9498</v>
      </c>
      <c r="H1560" s="31" t="s">
        <v>9494</v>
      </c>
      <c r="I1560" s="31" t="s">
        <v>16312</v>
      </c>
      <c r="J1560" s="31" t="s">
        <v>16313</v>
      </c>
      <c r="K1560" s="31" t="s">
        <v>16314</v>
      </c>
      <c r="L1560" s="31" t="s">
        <v>2721</v>
      </c>
      <c r="M1560" s="31"/>
      <c r="N1560" s="31" t="s">
        <v>11075</v>
      </c>
      <c r="O1560" s="31" t="s">
        <v>16320</v>
      </c>
      <c r="P1560" s="31" t="s">
        <v>11551</v>
      </c>
      <c r="Q1560" s="31" t="s">
        <v>11070</v>
      </c>
      <c r="R1560" s="31"/>
      <c r="S1560" s="31" t="s">
        <v>11071</v>
      </c>
      <c r="T1560" s="49" t="s">
        <v>18636</v>
      </c>
      <c r="U1560" s="83" t="s">
        <v>18605</v>
      </c>
      <c r="V1560" s="49" t="s">
        <v>3537</v>
      </c>
      <c r="W1560" s="49" t="s">
        <v>18738</v>
      </c>
      <c r="X1560" s="32" t="s">
        <v>18603</v>
      </c>
      <c r="Y1560" s="49" t="s">
        <v>1930</v>
      </c>
      <c r="Z1560" s="49" t="s">
        <v>20171</v>
      </c>
      <c r="AA1560" s="49" t="s">
        <v>3696</v>
      </c>
      <c r="AB1560" s="83"/>
      <c r="AC1560" s="38"/>
    </row>
    <row r="1561" spans="1:29" s="33" customFormat="1" ht="15.75">
      <c r="A1561" s="31" t="s">
        <v>11063</v>
      </c>
      <c r="B1561" s="31" t="s">
        <v>9484</v>
      </c>
      <c r="C1561" s="31"/>
      <c r="D1561" s="31" t="s">
        <v>9485</v>
      </c>
      <c r="E1561" s="31" t="s">
        <v>2927</v>
      </c>
      <c r="F1561" s="31" t="s">
        <v>9486</v>
      </c>
      <c r="G1561" s="31" t="s">
        <v>9487</v>
      </c>
      <c r="H1561" s="31" t="s">
        <v>9483</v>
      </c>
      <c r="I1561" s="31" t="s">
        <v>16316</v>
      </c>
      <c r="J1561" s="31" t="s">
        <v>16317</v>
      </c>
      <c r="K1561" s="31" t="s">
        <v>16318</v>
      </c>
      <c r="L1561" s="31" t="s">
        <v>2681</v>
      </c>
      <c r="M1561" s="31"/>
      <c r="N1561" s="31" t="s">
        <v>11075</v>
      </c>
      <c r="O1561" s="31" t="s">
        <v>16321</v>
      </c>
      <c r="P1561" s="31" t="s">
        <v>13378</v>
      </c>
      <c r="Q1561" s="31" t="s">
        <v>11070</v>
      </c>
      <c r="R1561" s="31"/>
      <c r="S1561" s="31" t="s">
        <v>11071</v>
      </c>
      <c r="T1561" s="49" t="s">
        <v>18636</v>
      </c>
      <c r="U1561" s="83" t="s">
        <v>18605</v>
      </c>
      <c r="V1561" s="49" t="s">
        <v>3537</v>
      </c>
      <c r="W1561" s="49" t="s">
        <v>18738</v>
      </c>
      <c r="X1561" s="32" t="s">
        <v>18603</v>
      </c>
      <c r="Y1561" s="49" t="s">
        <v>1930</v>
      </c>
      <c r="Z1561" s="49" t="s">
        <v>20172</v>
      </c>
      <c r="AA1561" s="49" t="s">
        <v>3696</v>
      </c>
      <c r="AB1561" s="83"/>
      <c r="AC1561" s="38"/>
    </row>
    <row r="1562" spans="1:29" s="33" customFormat="1" ht="15.75">
      <c r="A1562" s="31" t="s">
        <v>11063</v>
      </c>
      <c r="B1562" s="31" t="s">
        <v>9484</v>
      </c>
      <c r="C1562" s="31"/>
      <c r="D1562" s="31" t="s">
        <v>9485</v>
      </c>
      <c r="E1562" s="31" t="s">
        <v>2927</v>
      </c>
      <c r="F1562" s="31" t="s">
        <v>9488</v>
      </c>
      <c r="G1562" s="31" t="s">
        <v>9489</v>
      </c>
      <c r="H1562" s="31" t="s">
        <v>9483</v>
      </c>
      <c r="I1562" s="31" t="s">
        <v>16316</v>
      </c>
      <c r="J1562" s="31" t="s">
        <v>16317</v>
      </c>
      <c r="K1562" s="31" t="s">
        <v>16318</v>
      </c>
      <c r="L1562" s="31" t="s">
        <v>2721</v>
      </c>
      <c r="M1562" s="31"/>
      <c r="N1562" s="31" t="s">
        <v>11075</v>
      </c>
      <c r="O1562" s="31" t="s">
        <v>16321</v>
      </c>
      <c r="P1562" s="31" t="s">
        <v>13378</v>
      </c>
      <c r="Q1562" s="31" t="s">
        <v>11070</v>
      </c>
      <c r="R1562" s="31"/>
      <c r="S1562" s="31" t="s">
        <v>11071</v>
      </c>
      <c r="T1562" s="49" t="s">
        <v>18636</v>
      </c>
      <c r="U1562" s="83" t="s">
        <v>18605</v>
      </c>
      <c r="V1562" s="49" t="s">
        <v>3537</v>
      </c>
      <c r="W1562" s="49" t="s">
        <v>18738</v>
      </c>
      <c r="X1562" s="32" t="s">
        <v>18603</v>
      </c>
      <c r="Y1562" s="49" t="s">
        <v>1930</v>
      </c>
      <c r="Z1562" s="49" t="s">
        <v>20172</v>
      </c>
      <c r="AA1562" s="49" t="s">
        <v>3696</v>
      </c>
      <c r="AB1562" s="83"/>
      <c r="AC1562" s="38"/>
    </row>
    <row r="1563" spans="1:29" s="33" customFormat="1" ht="15.75">
      <c r="A1563" s="31" t="s">
        <v>11063</v>
      </c>
      <c r="B1563" s="31" t="s">
        <v>9484</v>
      </c>
      <c r="C1563" s="31"/>
      <c r="D1563" s="31" t="s">
        <v>9485</v>
      </c>
      <c r="E1563" s="31" t="s">
        <v>2927</v>
      </c>
      <c r="F1563" s="31" t="s">
        <v>9490</v>
      </c>
      <c r="G1563" s="31" t="s">
        <v>9491</v>
      </c>
      <c r="H1563" s="31" t="s">
        <v>9483</v>
      </c>
      <c r="I1563" s="31" t="s">
        <v>16316</v>
      </c>
      <c r="J1563" s="31" t="s">
        <v>16317</v>
      </c>
      <c r="K1563" s="31" t="s">
        <v>16318</v>
      </c>
      <c r="L1563" s="31" t="s">
        <v>2723</v>
      </c>
      <c r="M1563" s="31"/>
      <c r="N1563" s="31" t="s">
        <v>11075</v>
      </c>
      <c r="O1563" s="31" t="s">
        <v>16321</v>
      </c>
      <c r="P1563" s="31" t="s">
        <v>13378</v>
      </c>
      <c r="Q1563" s="31" t="s">
        <v>11070</v>
      </c>
      <c r="R1563" s="31"/>
      <c r="S1563" s="31" t="s">
        <v>11071</v>
      </c>
      <c r="T1563" s="49" t="s">
        <v>18636</v>
      </c>
      <c r="U1563" s="83" t="s">
        <v>18605</v>
      </c>
      <c r="V1563" s="49" t="s">
        <v>3537</v>
      </c>
      <c r="W1563" s="49" t="s">
        <v>18738</v>
      </c>
      <c r="X1563" s="32" t="s">
        <v>18603</v>
      </c>
      <c r="Y1563" s="49" t="s">
        <v>1930</v>
      </c>
      <c r="Z1563" s="49" t="s">
        <v>20172</v>
      </c>
      <c r="AA1563" s="49" t="s">
        <v>3696</v>
      </c>
      <c r="AB1563" s="83"/>
      <c r="AC1563" s="38"/>
    </row>
    <row r="1564" spans="1:29" s="33" customFormat="1" ht="15.75">
      <c r="A1564" s="31" t="s">
        <v>11063</v>
      </c>
      <c r="B1564" s="31" t="s">
        <v>9484</v>
      </c>
      <c r="C1564" s="31"/>
      <c r="D1564" s="31" t="s">
        <v>9485</v>
      </c>
      <c r="E1564" s="31" t="s">
        <v>2927</v>
      </c>
      <c r="F1564" s="31" t="s">
        <v>9492</v>
      </c>
      <c r="G1564" s="31" t="s">
        <v>9493</v>
      </c>
      <c r="H1564" s="31" t="s">
        <v>9483</v>
      </c>
      <c r="I1564" s="31" t="s">
        <v>16316</v>
      </c>
      <c r="J1564" s="31" t="s">
        <v>16317</v>
      </c>
      <c r="K1564" s="31" t="s">
        <v>16318</v>
      </c>
      <c r="L1564" s="31" t="s">
        <v>2724</v>
      </c>
      <c r="M1564" s="31"/>
      <c r="N1564" s="31" t="s">
        <v>11075</v>
      </c>
      <c r="O1564" s="31" t="s">
        <v>16321</v>
      </c>
      <c r="P1564" s="31" t="s">
        <v>13378</v>
      </c>
      <c r="Q1564" s="31" t="s">
        <v>11070</v>
      </c>
      <c r="R1564" s="31"/>
      <c r="S1564" s="31" t="s">
        <v>11071</v>
      </c>
      <c r="T1564" s="49" t="s">
        <v>18636</v>
      </c>
      <c r="U1564" s="83" t="s">
        <v>18605</v>
      </c>
      <c r="V1564" s="49" t="s">
        <v>3537</v>
      </c>
      <c r="W1564" s="49" t="s">
        <v>18738</v>
      </c>
      <c r="X1564" s="32" t="s">
        <v>18603</v>
      </c>
      <c r="Y1564" s="49" t="s">
        <v>1930</v>
      </c>
      <c r="Z1564" s="49" t="s">
        <v>20172</v>
      </c>
      <c r="AA1564" s="49" t="s">
        <v>3696</v>
      </c>
      <c r="AB1564" s="83"/>
      <c r="AC1564" s="38"/>
    </row>
    <row r="1565" spans="1:29" s="98" customFormat="1" ht="15.75">
      <c r="A1565" s="42" t="s">
        <v>11063</v>
      </c>
      <c r="B1565" s="42" t="s">
        <v>9508</v>
      </c>
      <c r="C1565" s="42"/>
      <c r="D1565" s="42" t="s">
        <v>9509</v>
      </c>
      <c r="E1565" s="42" t="s">
        <v>2927</v>
      </c>
      <c r="F1565" s="42" t="s">
        <v>16322</v>
      </c>
      <c r="G1565" s="42" t="s">
        <v>15219</v>
      </c>
      <c r="H1565" s="42" t="s">
        <v>15220</v>
      </c>
      <c r="I1565" s="31"/>
      <c r="J1565" s="31"/>
      <c r="K1565" s="31"/>
      <c r="L1565" s="31" t="s">
        <v>11067</v>
      </c>
      <c r="M1565" s="31"/>
      <c r="N1565" s="31" t="s">
        <v>11068</v>
      </c>
      <c r="O1565" s="31" t="s">
        <v>16323</v>
      </c>
      <c r="P1565" s="31" t="s">
        <v>11067</v>
      </c>
      <c r="Q1565" s="31" t="s">
        <v>11070</v>
      </c>
      <c r="R1565" s="31"/>
      <c r="S1565" s="31" t="s">
        <v>11071</v>
      </c>
      <c r="T1565" s="95" t="s">
        <v>18634</v>
      </c>
      <c r="U1565" s="96" t="s">
        <v>18610</v>
      </c>
      <c r="V1565" s="95" t="s">
        <v>1930</v>
      </c>
      <c r="W1565" s="95" t="s">
        <v>18738</v>
      </c>
      <c r="X1565" s="43" t="s">
        <v>18603</v>
      </c>
      <c r="Y1565" s="95" t="s">
        <v>18603</v>
      </c>
      <c r="Z1565" s="95" t="s">
        <v>1930</v>
      </c>
      <c r="AA1565" s="95" t="s">
        <v>1930</v>
      </c>
      <c r="AB1565" s="96"/>
      <c r="AC1565" s="97"/>
    </row>
    <row r="1566" spans="1:29" s="90" customFormat="1" ht="15.75">
      <c r="A1566" s="34" t="s">
        <v>11063</v>
      </c>
      <c r="B1566" s="34" t="s">
        <v>9508</v>
      </c>
      <c r="C1566" s="34"/>
      <c r="D1566" s="34" t="s">
        <v>9509</v>
      </c>
      <c r="E1566" s="34" t="s">
        <v>2927</v>
      </c>
      <c r="F1566" s="34" t="s">
        <v>16324</v>
      </c>
      <c r="G1566" s="34" t="s">
        <v>16325</v>
      </c>
      <c r="H1566" s="34" t="s">
        <v>16326</v>
      </c>
      <c r="I1566" s="31" t="s">
        <v>16322</v>
      </c>
      <c r="J1566" s="31" t="s">
        <v>15219</v>
      </c>
      <c r="K1566" s="31" t="s">
        <v>15220</v>
      </c>
      <c r="L1566" s="31" t="s">
        <v>2681</v>
      </c>
      <c r="M1566" s="31"/>
      <c r="N1566" s="31" t="s">
        <v>11075</v>
      </c>
      <c r="O1566" s="31" t="s">
        <v>16327</v>
      </c>
      <c r="P1566" s="31" t="s">
        <v>11067</v>
      </c>
      <c r="Q1566" s="31" t="s">
        <v>11070</v>
      </c>
      <c r="R1566" s="31"/>
      <c r="S1566" s="31" t="s">
        <v>11071</v>
      </c>
      <c r="T1566" s="35" t="s">
        <v>18636</v>
      </c>
      <c r="U1566" s="88" t="s">
        <v>18606</v>
      </c>
      <c r="V1566" s="35" t="s">
        <v>1930</v>
      </c>
      <c r="W1566" s="35" t="s">
        <v>2676</v>
      </c>
      <c r="X1566" s="39" t="s">
        <v>1930</v>
      </c>
      <c r="Y1566" s="35" t="s">
        <v>1930</v>
      </c>
      <c r="Z1566" s="35" t="s">
        <v>1930</v>
      </c>
      <c r="AA1566" s="35" t="s">
        <v>1930</v>
      </c>
      <c r="AB1566" s="88"/>
      <c r="AC1566" s="89"/>
    </row>
    <row r="1567" spans="1:29" s="33" customFormat="1" ht="15.75">
      <c r="A1567" s="31" t="s">
        <v>11063</v>
      </c>
      <c r="B1567" s="31" t="s">
        <v>9508</v>
      </c>
      <c r="C1567" s="31"/>
      <c r="D1567" s="31" t="s">
        <v>9509</v>
      </c>
      <c r="E1567" s="31" t="s">
        <v>2927</v>
      </c>
      <c r="F1567" s="31" t="s">
        <v>9510</v>
      </c>
      <c r="G1567" s="31" t="s">
        <v>9511</v>
      </c>
      <c r="H1567" s="31" t="s">
        <v>9505</v>
      </c>
      <c r="I1567" s="31" t="s">
        <v>16322</v>
      </c>
      <c r="J1567" s="31" t="s">
        <v>15219</v>
      </c>
      <c r="K1567" s="31" t="s">
        <v>15220</v>
      </c>
      <c r="L1567" s="31" t="s">
        <v>2721</v>
      </c>
      <c r="M1567" s="31"/>
      <c r="N1567" s="31" t="s">
        <v>11075</v>
      </c>
      <c r="O1567" s="31" t="s">
        <v>16328</v>
      </c>
      <c r="P1567" s="31" t="s">
        <v>11067</v>
      </c>
      <c r="Q1567" s="31" t="s">
        <v>11070</v>
      </c>
      <c r="R1567" s="31"/>
      <c r="S1567" s="31" t="s">
        <v>11071</v>
      </c>
      <c r="T1567" s="49" t="s">
        <v>18636</v>
      </c>
      <c r="U1567" s="83" t="s">
        <v>18605</v>
      </c>
      <c r="V1567" s="49" t="s">
        <v>3537</v>
      </c>
      <c r="W1567" s="49" t="s">
        <v>18738</v>
      </c>
      <c r="X1567" s="32" t="s">
        <v>18603</v>
      </c>
      <c r="Y1567" s="49" t="s">
        <v>1930</v>
      </c>
      <c r="Z1567" s="49" t="s">
        <v>20173</v>
      </c>
      <c r="AA1567" s="49" t="s">
        <v>3697</v>
      </c>
      <c r="AB1567" s="83"/>
      <c r="AC1567" s="38"/>
    </row>
    <row r="1568" spans="1:29" s="94" customFormat="1" ht="15.75">
      <c r="A1568" s="47" t="s">
        <v>11063</v>
      </c>
      <c r="B1568" s="47" t="s">
        <v>9508</v>
      </c>
      <c r="C1568" s="47"/>
      <c r="D1568" s="47" t="s">
        <v>9509</v>
      </c>
      <c r="E1568" s="47" t="s">
        <v>2927</v>
      </c>
      <c r="F1568" s="47" t="s">
        <v>16329</v>
      </c>
      <c r="G1568" s="47" t="s">
        <v>16330</v>
      </c>
      <c r="H1568" s="47" t="s">
        <v>16331</v>
      </c>
      <c r="I1568" s="31" t="s">
        <v>16322</v>
      </c>
      <c r="J1568" s="31" t="s">
        <v>15219</v>
      </c>
      <c r="K1568" s="31" t="s">
        <v>15220</v>
      </c>
      <c r="L1568" s="31" t="s">
        <v>2723</v>
      </c>
      <c r="M1568" s="31"/>
      <c r="N1568" s="31" t="s">
        <v>11075</v>
      </c>
      <c r="O1568" s="31" t="s">
        <v>16332</v>
      </c>
      <c r="P1568" s="31" t="s">
        <v>11067</v>
      </c>
      <c r="Q1568" s="31" t="s">
        <v>11070</v>
      </c>
      <c r="R1568" s="31"/>
      <c r="S1568" s="31" t="s">
        <v>11071</v>
      </c>
      <c r="T1568" s="48" t="s">
        <v>18636</v>
      </c>
      <c r="U1568" s="91" t="s">
        <v>18611</v>
      </c>
      <c r="V1568" s="48" t="s">
        <v>3538</v>
      </c>
      <c r="W1568" s="48" t="s">
        <v>18739</v>
      </c>
      <c r="X1568" s="92" t="s">
        <v>18603</v>
      </c>
      <c r="Y1568" s="48" t="s">
        <v>1930</v>
      </c>
      <c r="Z1568" s="48" t="s">
        <v>1930</v>
      </c>
      <c r="AA1568" s="48" t="s">
        <v>1930</v>
      </c>
      <c r="AB1568" s="91"/>
      <c r="AC1568" s="93"/>
    </row>
    <row r="1569" spans="1:29" s="33" customFormat="1" ht="15.75">
      <c r="A1569" s="31" t="s">
        <v>11063</v>
      </c>
      <c r="B1569" s="31" t="s">
        <v>9508</v>
      </c>
      <c r="C1569" s="31"/>
      <c r="D1569" s="31" t="s">
        <v>9509</v>
      </c>
      <c r="E1569" s="31" t="s">
        <v>2927</v>
      </c>
      <c r="F1569" s="31" t="s">
        <v>9522</v>
      </c>
      <c r="G1569" s="31" t="s">
        <v>20579</v>
      </c>
      <c r="H1569" s="31" t="s">
        <v>9521</v>
      </c>
      <c r="I1569" s="31" t="s">
        <v>16322</v>
      </c>
      <c r="J1569" s="31" t="s">
        <v>15219</v>
      </c>
      <c r="K1569" s="31" t="s">
        <v>15220</v>
      </c>
      <c r="L1569" s="31" t="s">
        <v>2724</v>
      </c>
      <c r="M1569" s="31"/>
      <c r="N1569" s="31" t="s">
        <v>11075</v>
      </c>
      <c r="O1569" s="31" t="s">
        <v>16333</v>
      </c>
      <c r="P1569" s="31" t="s">
        <v>11067</v>
      </c>
      <c r="Q1569" s="31" t="s">
        <v>11070</v>
      </c>
      <c r="R1569" s="31"/>
      <c r="S1569" s="31" t="s">
        <v>11071</v>
      </c>
      <c r="T1569" s="49" t="s">
        <v>18636</v>
      </c>
      <c r="U1569" s="83" t="s">
        <v>18605</v>
      </c>
      <c r="V1569" s="49" t="s">
        <v>3537</v>
      </c>
      <c r="W1569" s="49" t="s">
        <v>18738</v>
      </c>
      <c r="X1569" s="32" t="s">
        <v>18603</v>
      </c>
      <c r="Y1569" s="49" t="s">
        <v>1930</v>
      </c>
      <c r="Z1569" s="49" t="s">
        <v>20174</v>
      </c>
      <c r="AA1569" s="49" t="s">
        <v>3697</v>
      </c>
      <c r="AB1569" s="83"/>
      <c r="AC1569" s="38"/>
    </row>
    <row r="1570" spans="1:29" s="33" customFormat="1" ht="15.75">
      <c r="A1570" s="31" t="s">
        <v>11063</v>
      </c>
      <c r="B1570" s="31" t="s">
        <v>9508</v>
      </c>
      <c r="C1570" s="31"/>
      <c r="D1570" s="31" t="s">
        <v>9509</v>
      </c>
      <c r="E1570" s="31" t="s">
        <v>2927</v>
      </c>
      <c r="F1570" s="31" t="s">
        <v>16334</v>
      </c>
      <c r="G1570" s="31" t="s">
        <v>16335</v>
      </c>
      <c r="H1570" s="31" t="s">
        <v>16336</v>
      </c>
      <c r="I1570" s="31" t="s">
        <v>16322</v>
      </c>
      <c r="J1570" s="31" t="s">
        <v>15219</v>
      </c>
      <c r="K1570" s="31" t="s">
        <v>15220</v>
      </c>
      <c r="L1570" s="31" t="s">
        <v>2725</v>
      </c>
      <c r="M1570" s="31"/>
      <c r="N1570" s="31" t="s">
        <v>11075</v>
      </c>
      <c r="O1570" s="31" t="s">
        <v>16337</v>
      </c>
      <c r="P1570" s="31" t="s">
        <v>11067</v>
      </c>
      <c r="Q1570" s="31" t="s">
        <v>11070</v>
      </c>
      <c r="R1570" s="31"/>
      <c r="S1570" s="31" t="s">
        <v>11071</v>
      </c>
      <c r="T1570" s="49" t="s">
        <v>18636</v>
      </c>
      <c r="U1570" s="83" t="s">
        <v>18605</v>
      </c>
      <c r="V1570" s="49" t="s">
        <v>3537</v>
      </c>
      <c r="W1570" s="49" t="s">
        <v>18738</v>
      </c>
      <c r="X1570" s="32" t="s">
        <v>18603</v>
      </c>
      <c r="Y1570" s="49" t="s">
        <v>1930</v>
      </c>
      <c r="Z1570" s="49" t="s">
        <v>1930</v>
      </c>
      <c r="AA1570" s="49" t="s">
        <v>1930</v>
      </c>
      <c r="AB1570" s="83"/>
      <c r="AC1570" s="38"/>
    </row>
    <row r="1571" spans="1:29" s="33" customFormat="1" ht="15.75">
      <c r="A1571" s="31" t="s">
        <v>11063</v>
      </c>
      <c r="B1571" s="31" t="s">
        <v>9508</v>
      </c>
      <c r="C1571" s="31"/>
      <c r="D1571" s="31" t="s">
        <v>9509</v>
      </c>
      <c r="E1571" s="31" t="s">
        <v>2927</v>
      </c>
      <c r="F1571" s="31" t="s">
        <v>16338</v>
      </c>
      <c r="G1571" s="31" t="s">
        <v>16339</v>
      </c>
      <c r="H1571" s="31" t="s">
        <v>16340</v>
      </c>
      <c r="I1571" s="31" t="s">
        <v>16322</v>
      </c>
      <c r="J1571" s="31" t="s">
        <v>15219</v>
      </c>
      <c r="K1571" s="31" t="s">
        <v>15220</v>
      </c>
      <c r="L1571" s="31" t="s">
        <v>2726</v>
      </c>
      <c r="M1571" s="31"/>
      <c r="N1571" s="31" t="s">
        <v>11075</v>
      </c>
      <c r="O1571" s="31" t="s">
        <v>16341</v>
      </c>
      <c r="P1571" s="31" t="s">
        <v>11067</v>
      </c>
      <c r="Q1571" s="31" t="s">
        <v>11070</v>
      </c>
      <c r="R1571" s="31"/>
      <c r="S1571" s="31" t="s">
        <v>11071</v>
      </c>
      <c r="T1571" s="49" t="s">
        <v>18636</v>
      </c>
      <c r="U1571" s="83" t="s">
        <v>18605</v>
      </c>
      <c r="V1571" s="49" t="s">
        <v>3537</v>
      </c>
      <c r="W1571" s="49" t="s">
        <v>18738</v>
      </c>
      <c r="X1571" s="32" t="s">
        <v>18603</v>
      </c>
      <c r="Y1571" s="49" t="s">
        <v>1930</v>
      </c>
      <c r="Z1571" s="49" t="s">
        <v>1930</v>
      </c>
      <c r="AA1571" s="49" t="s">
        <v>1930</v>
      </c>
      <c r="AB1571" s="83"/>
      <c r="AC1571" s="38"/>
    </row>
    <row r="1572" spans="1:29" s="94" customFormat="1" ht="15.75">
      <c r="A1572" s="47" t="s">
        <v>11063</v>
      </c>
      <c r="B1572" s="47" t="s">
        <v>9508</v>
      </c>
      <c r="C1572" s="47"/>
      <c r="D1572" s="47" t="s">
        <v>9509</v>
      </c>
      <c r="E1572" s="47" t="s">
        <v>2927</v>
      </c>
      <c r="F1572" s="47" t="s">
        <v>16342</v>
      </c>
      <c r="G1572" s="47" t="s">
        <v>16343</v>
      </c>
      <c r="H1572" s="47" t="s">
        <v>16344</v>
      </c>
      <c r="I1572" s="31" t="s">
        <v>16322</v>
      </c>
      <c r="J1572" s="31" t="s">
        <v>15219</v>
      </c>
      <c r="K1572" s="31" t="s">
        <v>15220</v>
      </c>
      <c r="L1572" s="31" t="s">
        <v>2727</v>
      </c>
      <c r="M1572" s="31"/>
      <c r="N1572" s="31" t="s">
        <v>11075</v>
      </c>
      <c r="O1572" s="31" t="s">
        <v>16345</v>
      </c>
      <c r="P1572" s="31" t="s">
        <v>11067</v>
      </c>
      <c r="Q1572" s="31" t="s">
        <v>11070</v>
      </c>
      <c r="R1572" s="31"/>
      <c r="S1572" s="31" t="s">
        <v>11071</v>
      </c>
      <c r="T1572" s="48" t="s">
        <v>18636</v>
      </c>
      <c r="U1572" s="91" t="s">
        <v>18611</v>
      </c>
      <c r="V1572" s="48" t="s">
        <v>3538</v>
      </c>
      <c r="W1572" s="48" t="s">
        <v>18739</v>
      </c>
      <c r="X1572" s="92" t="s">
        <v>18603</v>
      </c>
      <c r="Y1572" s="48" t="s">
        <v>1930</v>
      </c>
      <c r="Z1572" s="48" t="s">
        <v>1930</v>
      </c>
      <c r="AA1572" s="48" t="s">
        <v>1930</v>
      </c>
      <c r="AB1572" s="91"/>
      <c r="AC1572" s="93"/>
    </row>
    <row r="1573" spans="1:29" s="33" customFormat="1" ht="15.75">
      <c r="A1573" s="31" t="s">
        <v>11063</v>
      </c>
      <c r="B1573" s="31" t="s">
        <v>9508</v>
      </c>
      <c r="C1573" s="31"/>
      <c r="D1573" s="31" t="s">
        <v>9509</v>
      </c>
      <c r="E1573" s="31" t="s">
        <v>2927</v>
      </c>
      <c r="F1573" s="31" t="s">
        <v>9519</v>
      </c>
      <c r="G1573" s="31" t="s">
        <v>9520</v>
      </c>
      <c r="H1573" s="31" t="s">
        <v>9518</v>
      </c>
      <c r="I1573" s="31" t="s">
        <v>16322</v>
      </c>
      <c r="J1573" s="31" t="s">
        <v>15219</v>
      </c>
      <c r="K1573" s="31" t="s">
        <v>15220</v>
      </c>
      <c r="L1573" s="31" t="s">
        <v>11220</v>
      </c>
      <c r="M1573" s="31"/>
      <c r="N1573" s="31" t="s">
        <v>11075</v>
      </c>
      <c r="O1573" s="31" t="s">
        <v>16346</v>
      </c>
      <c r="P1573" s="31" t="s">
        <v>11067</v>
      </c>
      <c r="Q1573" s="31" t="s">
        <v>11070</v>
      </c>
      <c r="R1573" s="31"/>
      <c r="S1573" s="31" t="s">
        <v>11071</v>
      </c>
      <c r="T1573" s="49" t="s">
        <v>18636</v>
      </c>
      <c r="U1573" s="83" t="s">
        <v>18605</v>
      </c>
      <c r="V1573" s="49" t="s">
        <v>3537</v>
      </c>
      <c r="W1573" s="49" t="s">
        <v>18738</v>
      </c>
      <c r="X1573" s="32" t="s">
        <v>18603</v>
      </c>
      <c r="Y1573" s="49" t="s">
        <v>1930</v>
      </c>
      <c r="Z1573" s="49" t="s">
        <v>20175</v>
      </c>
      <c r="AA1573" s="49" t="s">
        <v>3697</v>
      </c>
      <c r="AB1573" s="83"/>
      <c r="AC1573" s="38"/>
    </row>
    <row r="1574" spans="1:29" s="33" customFormat="1" ht="15.75">
      <c r="A1574" s="31" t="s">
        <v>11063</v>
      </c>
      <c r="B1574" s="31" t="s">
        <v>9508</v>
      </c>
      <c r="C1574" s="31"/>
      <c r="D1574" s="31" t="s">
        <v>9509</v>
      </c>
      <c r="E1574" s="31" t="s">
        <v>2927</v>
      </c>
      <c r="F1574" s="31" t="s">
        <v>9524</v>
      </c>
      <c r="G1574" s="31" t="s">
        <v>20580</v>
      </c>
      <c r="H1574" s="31" t="s">
        <v>9523</v>
      </c>
      <c r="I1574" s="31" t="s">
        <v>16322</v>
      </c>
      <c r="J1574" s="31" t="s">
        <v>15219</v>
      </c>
      <c r="K1574" s="31" t="s">
        <v>15220</v>
      </c>
      <c r="L1574" s="31" t="s">
        <v>11224</v>
      </c>
      <c r="M1574" s="31"/>
      <c r="N1574" s="31" t="s">
        <v>11075</v>
      </c>
      <c r="O1574" s="31" t="s">
        <v>16347</v>
      </c>
      <c r="P1574" s="31" t="s">
        <v>11067</v>
      </c>
      <c r="Q1574" s="31" t="s">
        <v>11070</v>
      </c>
      <c r="R1574" s="31"/>
      <c r="S1574" s="31" t="s">
        <v>11071</v>
      </c>
      <c r="T1574" s="49" t="s">
        <v>18636</v>
      </c>
      <c r="U1574" s="83" t="s">
        <v>18605</v>
      </c>
      <c r="V1574" s="49" t="s">
        <v>3537</v>
      </c>
      <c r="W1574" s="49" t="s">
        <v>18738</v>
      </c>
      <c r="X1574" s="32" t="s">
        <v>18603</v>
      </c>
      <c r="Y1574" s="49" t="s">
        <v>1930</v>
      </c>
      <c r="Z1574" s="49" t="s">
        <v>20176</v>
      </c>
      <c r="AA1574" s="49" t="s">
        <v>3697</v>
      </c>
      <c r="AB1574" s="83"/>
      <c r="AC1574" s="38"/>
    </row>
    <row r="1575" spans="1:29" s="90" customFormat="1" ht="15.75">
      <c r="A1575" s="34" t="s">
        <v>11063</v>
      </c>
      <c r="B1575" s="34" t="s">
        <v>9508</v>
      </c>
      <c r="C1575" s="34"/>
      <c r="D1575" s="34" t="s">
        <v>9509</v>
      </c>
      <c r="E1575" s="34" t="s">
        <v>2927</v>
      </c>
      <c r="F1575" s="34" t="s">
        <v>16348</v>
      </c>
      <c r="G1575" s="34" t="s">
        <v>16349</v>
      </c>
      <c r="H1575" s="34" t="s">
        <v>16350</v>
      </c>
      <c r="I1575" s="31" t="s">
        <v>16322</v>
      </c>
      <c r="J1575" s="31" t="s">
        <v>15219</v>
      </c>
      <c r="K1575" s="31" t="s">
        <v>15220</v>
      </c>
      <c r="L1575" s="31" t="s">
        <v>11228</v>
      </c>
      <c r="M1575" s="31"/>
      <c r="N1575" s="31" t="s">
        <v>11075</v>
      </c>
      <c r="O1575" s="31" t="s">
        <v>16351</v>
      </c>
      <c r="P1575" s="31" t="s">
        <v>11067</v>
      </c>
      <c r="Q1575" s="31" t="s">
        <v>11070</v>
      </c>
      <c r="R1575" s="31" t="s">
        <v>14301</v>
      </c>
      <c r="S1575" s="31" t="s">
        <v>11071</v>
      </c>
      <c r="T1575" s="35" t="s">
        <v>18636</v>
      </c>
      <c r="U1575" s="88" t="s">
        <v>18606</v>
      </c>
      <c r="V1575" s="35" t="s">
        <v>1930</v>
      </c>
      <c r="W1575" s="35" t="s">
        <v>2676</v>
      </c>
      <c r="X1575" s="39" t="s">
        <v>1930</v>
      </c>
      <c r="Y1575" s="35" t="s">
        <v>1930</v>
      </c>
      <c r="Z1575" s="35" t="s">
        <v>1930</v>
      </c>
      <c r="AA1575" s="35" t="s">
        <v>1930</v>
      </c>
      <c r="AB1575" s="88"/>
      <c r="AC1575" s="89"/>
    </row>
    <row r="1576" spans="1:29" s="33" customFormat="1" ht="15.75">
      <c r="A1576" s="31" t="s">
        <v>11063</v>
      </c>
      <c r="B1576" s="31" t="s">
        <v>9508</v>
      </c>
      <c r="C1576" s="31"/>
      <c r="D1576" s="31" t="s">
        <v>9509</v>
      </c>
      <c r="E1576" s="31" t="s">
        <v>2927</v>
      </c>
      <c r="F1576" s="31" t="s">
        <v>9567</v>
      </c>
      <c r="G1576" s="31" t="s">
        <v>9568</v>
      </c>
      <c r="H1576" s="31" t="s">
        <v>9566</v>
      </c>
      <c r="I1576" s="31" t="s">
        <v>16322</v>
      </c>
      <c r="J1576" s="31" t="s">
        <v>15219</v>
      </c>
      <c r="K1576" s="31" t="s">
        <v>15220</v>
      </c>
      <c r="L1576" s="31" t="s">
        <v>11325</v>
      </c>
      <c r="M1576" s="31"/>
      <c r="N1576" s="31" t="s">
        <v>11075</v>
      </c>
      <c r="O1576" s="31" t="s">
        <v>16352</v>
      </c>
      <c r="P1576" s="31" t="s">
        <v>11067</v>
      </c>
      <c r="Q1576" s="31" t="s">
        <v>11070</v>
      </c>
      <c r="R1576" s="31"/>
      <c r="S1576" s="31" t="s">
        <v>11071</v>
      </c>
      <c r="T1576" s="49" t="s">
        <v>18636</v>
      </c>
      <c r="U1576" s="83" t="s">
        <v>18605</v>
      </c>
      <c r="V1576" s="49" t="s">
        <v>3537</v>
      </c>
      <c r="W1576" s="49" t="s">
        <v>18738</v>
      </c>
      <c r="X1576" s="32" t="s">
        <v>18603</v>
      </c>
      <c r="Y1576" s="49" t="s">
        <v>1930</v>
      </c>
      <c r="Z1576" s="49" t="s">
        <v>20177</v>
      </c>
      <c r="AA1576" s="49" t="s">
        <v>3697</v>
      </c>
      <c r="AB1576" s="83"/>
      <c r="AC1576" s="38"/>
    </row>
    <row r="1577" spans="1:29" s="90" customFormat="1" ht="15.75">
      <c r="A1577" s="34" t="s">
        <v>11063</v>
      </c>
      <c r="B1577" s="34" t="s">
        <v>9508</v>
      </c>
      <c r="C1577" s="34"/>
      <c r="D1577" s="34" t="s">
        <v>9509</v>
      </c>
      <c r="E1577" s="34" t="s">
        <v>2927</v>
      </c>
      <c r="F1577" s="34" t="s">
        <v>16353</v>
      </c>
      <c r="G1577" s="34" t="s">
        <v>16354</v>
      </c>
      <c r="H1577" s="34" t="s">
        <v>16355</v>
      </c>
      <c r="I1577" s="31" t="s">
        <v>16322</v>
      </c>
      <c r="J1577" s="31" t="s">
        <v>15219</v>
      </c>
      <c r="K1577" s="31" t="s">
        <v>15220</v>
      </c>
      <c r="L1577" s="31" t="s">
        <v>11327</v>
      </c>
      <c r="M1577" s="31"/>
      <c r="N1577" s="31" t="s">
        <v>11075</v>
      </c>
      <c r="O1577" s="31" t="s">
        <v>16356</v>
      </c>
      <c r="P1577" s="31" t="s">
        <v>11067</v>
      </c>
      <c r="Q1577" s="31" t="s">
        <v>11070</v>
      </c>
      <c r="R1577" s="31" t="s">
        <v>16041</v>
      </c>
      <c r="S1577" s="31" t="s">
        <v>11071</v>
      </c>
      <c r="T1577" s="35" t="s">
        <v>18636</v>
      </c>
      <c r="U1577" s="88" t="s">
        <v>18606</v>
      </c>
      <c r="V1577" s="35" t="s">
        <v>1930</v>
      </c>
      <c r="W1577" s="35" t="s">
        <v>2676</v>
      </c>
      <c r="X1577" s="39" t="s">
        <v>1930</v>
      </c>
      <c r="Y1577" s="35" t="s">
        <v>1930</v>
      </c>
      <c r="Z1577" s="35" t="s">
        <v>1930</v>
      </c>
      <c r="AA1577" s="35" t="s">
        <v>1930</v>
      </c>
      <c r="AB1577" s="88"/>
      <c r="AC1577" s="89"/>
    </row>
    <row r="1578" spans="1:29" s="90" customFormat="1" ht="15.75">
      <c r="A1578" s="34" t="s">
        <v>11063</v>
      </c>
      <c r="B1578" s="34" t="s">
        <v>9508</v>
      </c>
      <c r="C1578" s="34"/>
      <c r="D1578" s="34" t="s">
        <v>9509</v>
      </c>
      <c r="E1578" s="34" t="s">
        <v>2927</v>
      </c>
      <c r="F1578" s="34" t="s">
        <v>16357</v>
      </c>
      <c r="G1578" s="34" t="s">
        <v>16358</v>
      </c>
      <c r="H1578" s="34" t="s">
        <v>16359</v>
      </c>
      <c r="I1578" s="31" t="s">
        <v>16322</v>
      </c>
      <c r="J1578" s="31" t="s">
        <v>15219</v>
      </c>
      <c r="K1578" s="31" t="s">
        <v>15220</v>
      </c>
      <c r="L1578" s="31" t="s">
        <v>11332</v>
      </c>
      <c r="M1578" s="31"/>
      <c r="N1578" s="31" t="s">
        <v>11075</v>
      </c>
      <c r="O1578" s="31" t="s">
        <v>16360</v>
      </c>
      <c r="P1578" s="31" t="s">
        <v>11067</v>
      </c>
      <c r="Q1578" s="31" t="s">
        <v>11070</v>
      </c>
      <c r="R1578" s="31" t="s">
        <v>11551</v>
      </c>
      <c r="S1578" s="31" t="s">
        <v>11071</v>
      </c>
      <c r="T1578" s="35" t="s">
        <v>18636</v>
      </c>
      <c r="U1578" s="88" t="s">
        <v>18606</v>
      </c>
      <c r="V1578" s="35" t="s">
        <v>1930</v>
      </c>
      <c r="W1578" s="35" t="s">
        <v>2676</v>
      </c>
      <c r="X1578" s="39" t="s">
        <v>1930</v>
      </c>
      <c r="Y1578" s="35" t="s">
        <v>1930</v>
      </c>
      <c r="Z1578" s="35" t="s">
        <v>1930</v>
      </c>
      <c r="AA1578" s="35" t="s">
        <v>1930</v>
      </c>
      <c r="AB1578" s="88"/>
      <c r="AC1578" s="89"/>
    </row>
    <row r="1579" spans="1:29" s="90" customFormat="1" ht="15.75">
      <c r="A1579" s="34" t="s">
        <v>11063</v>
      </c>
      <c r="B1579" s="34" t="s">
        <v>9508</v>
      </c>
      <c r="C1579" s="34"/>
      <c r="D1579" s="34" t="s">
        <v>9509</v>
      </c>
      <c r="E1579" s="34" t="s">
        <v>2927</v>
      </c>
      <c r="F1579" s="34" t="s">
        <v>16361</v>
      </c>
      <c r="G1579" s="34" t="s">
        <v>16362</v>
      </c>
      <c r="H1579" s="34" t="s">
        <v>16363</v>
      </c>
      <c r="I1579" s="31" t="s">
        <v>16322</v>
      </c>
      <c r="J1579" s="31" t="s">
        <v>15219</v>
      </c>
      <c r="K1579" s="31" t="s">
        <v>15220</v>
      </c>
      <c r="L1579" s="31" t="s">
        <v>11337</v>
      </c>
      <c r="M1579" s="31"/>
      <c r="N1579" s="31" t="s">
        <v>11075</v>
      </c>
      <c r="O1579" s="31" t="s">
        <v>16364</v>
      </c>
      <c r="P1579" s="31" t="s">
        <v>11067</v>
      </c>
      <c r="Q1579" s="31" t="s">
        <v>11070</v>
      </c>
      <c r="R1579" s="31" t="s">
        <v>14039</v>
      </c>
      <c r="S1579" s="31" t="s">
        <v>11071</v>
      </c>
      <c r="T1579" s="35" t="s">
        <v>18636</v>
      </c>
      <c r="U1579" s="88" t="s">
        <v>18606</v>
      </c>
      <c r="V1579" s="35" t="s">
        <v>1930</v>
      </c>
      <c r="W1579" s="35" t="s">
        <v>2676</v>
      </c>
      <c r="X1579" s="39" t="s">
        <v>1930</v>
      </c>
      <c r="Y1579" s="35" t="s">
        <v>1930</v>
      </c>
      <c r="Z1579" s="35" t="s">
        <v>1930</v>
      </c>
      <c r="AA1579" s="35" t="s">
        <v>1930</v>
      </c>
      <c r="AB1579" s="88"/>
      <c r="AC1579" s="89"/>
    </row>
    <row r="1580" spans="1:29" s="98" customFormat="1" ht="15.75">
      <c r="A1580" s="42" t="s">
        <v>11063</v>
      </c>
      <c r="B1580" s="42" t="s">
        <v>9508</v>
      </c>
      <c r="C1580" s="42"/>
      <c r="D1580" s="42" t="s">
        <v>9509</v>
      </c>
      <c r="E1580" s="42" t="s">
        <v>2927</v>
      </c>
      <c r="F1580" s="42" t="s">
        <v>9513</v>
      </c>
      <c r="G1580" s="42" t="s">
        <v>9514</v>
      </c>
      <c r="H1580" s="42" t="s">
        <v>9512</v>
      </c>
      <c r="I1580" s="31" t="s">
        <v>16322</v>
      </c>
      <c r="J1580" s="31" t="s">
        <v>15219</v>
      </c>
      <c r="K1580" s="31" t="s">
        <v>15220</v>
      </c>
      <c r="L1580" s="31" t="s">
        <v>11342</v>
      </c>
      <c r="M1580" s="31"/>
      <c r="N1580" s="31" t="s">
        <v>11075</v>
      </c>
      <c r="O1580" s="31" t="s">
        <v>16365</v>
      </c>
      <c r="P1580" s="31" t="s">
        <v>11067</v>
      </c>
      <c r="Q1580" s="31" t="s">
        <v>11070</v>
      </c>
      <c r="R1580" s="31"/>
      <c r="S1580" s="31" t="s">
        <v>11071</v>
      </c>
      <c r="T1580" s="95" t="s">
        <v>18636</v>
      </c>
      <c r="U1580" s="96" t="s">
        <v>18610</v>
      </c>
      <c r="V1580" s="95" t="s">
        <v>1930</v>
      </c>
      <c r="W1580" s="95" t="s">
        <v>18738</v>
      </c>
      <c r="X1580" s="43" t="s">
        <v>18603</v>
      </c>
      <c r="Y1580" s="95" t="s">
        <v>1930</v>
      </c>
      <c r="Z1580" s="95" t="s">
        <v>20178</v>
      </c>
      <c r="AA1580" s="95" t="s">
        <v>3697</v>
      </c>
      <c r="AB1580" s="96"/>
      <c r="AC1580" s="97"/>
    </row>
    <row r="1581" spans="1:29" s="98" customFormat="1" ht="15.75">
      <c r="A1581" s="42" t="s">
        <v>11063</v>
      </c>
      <c r="B1581" s="42" t="s">
        <v>9508</v>
      </c>
      <c r="C1581" s="42"/>
      <c r="D1581" s="42" t="s">
        <v>9509</v>
      </c>
      <c r="E1581" s="42" t="s">
        <v>2927</v>
      </c>
      <c r="F1581" s="42" t="s">
        <v>9516</v>
      </c>
      <c r="G1581" s="42" t="s">
        <v>9517</v>
      </c>
      <c r="H1581" s="42" t="s">
        <v>9515</v>
      </c>
      <c r="I1581" s="31" t="s">
        <v>16322</v>
      </c>
      <c r="J1581" s="31" t="s">
        <v>15219</v>
      </c>
      <c r="K1581" s="31" t="s">
        <v>15220</v>
      </c>
      <c r="L1581" s="31" t="s">
        <v>11347</v>
      </c>
      <c r="M1581" s="31"/>
      <c r="N1581" s="31" t="s">
        <v>11075</v>
      </c>
      <c r="O1581" s="31" t="s">
        <v>16366</v>
      </c>
      <c r="P1581" s="31" t="s">
        <v>11067</v>
      </c>
      <c r="Q1581" s="31" t="s">
        <v>11070</v>
      </c>
      <c r="R1581" s="31"/>
      <c r="S1581" s="31" t="s">
        <v>11071</v>
      </c>
      <c r="T1581" s="95" t="s">
        <v>18636</v>
      </c>
      <c r="U1581" s="96" t="s">
        <v>18610</v>
      </c>
      <c r="V1581" s="95" t="s">
        <v>1930</v>
      </c>
      <c r="W1581" s="95" t="s">
        <v>18738</v>
      </c>
      <c r="X1581" s="43" t="s">
        <v>18603</v>
      </c>
      <c r="Y1581" s="95" t="s">
        <v>1930</v>
      </c>
      <c r="Z1581" s="95" t="s">
        <v>20179</v>
      </c>
      <c r="AA1581" s="95" t="s">
        <v>3697</v>
      </c>
      <c r="AB1581" s="96"/>
      <c r="AC1581" s="97"/>
    </row>
    <row r="1582" spans="1:29" s="98" customFormat="1" ht="15.75">
      <c r="A1582" s="42" t="s">
        <v>11063</v>
      </c>
      <c r="B1582" s="42" t="s">
        <v>9508</v>
      </c>
      <c r="C1582" s="42"/>
      <c r="D1582" s="42" t="s">
        <v>9509</v>
      </c>
      <c r="E1582" s="42" t="s">
        <v>2927</v>
      </c>
      <c r="F1582" s="42" t="s">
        <v>9605</v>
      </c>
      <c r="G1582" s="42" t="s">
        <v>9606</v>
      </c>
      <c r="H1582" s="42" t="s">
        <v>9604</v>
      </c>
      <c r="I1582" s="31" t="s">
        <v>16322</v>
      </c>
      <c r="J1582" s="31" t="s">
        <v>15219</v>
      </c>
      <c r="K1582" s="31" t="s">
        <v>15220</v>
      </c>
      <c r="L1582" s="31" t="s">
        <v>11349</v>
      </c>
      <c r="M1582" s="31"/>
      <c r="N1582" s="31" t="s">
        <v>11075</v>
      </c>
      <c r="O1582" s="31" t="s">
        <v>16367</v>
      </c>
      <c r="P1582" s="31" t="s">
        <v>11067</v>
      </c>
      <c r="Q1582" s="31" t="s">
        <v>11070</v>
      </c>
      <c r="R1582" s="31"/>
      <c r="S1582" s="31" t="s">
        <v>11071</v>
      </c>
      <c r="T1582" s="95" t="s">
        <v>18636</v>
      </c>
      <c r="U1582" s="96" t="s">
        <v>18610</v>
      </c>
      <c r="V1582" s="95" t="s">
        <v>1930</v>
      </c>
      <c r="W1582" s="95" t="s">
        <v>18738</v>
      </c>
      <c r="X1582" s="43" t="s">
        <v>18603</v>
      </c>
      <c r="Y1582" s="95" t="s">
        <v>1930</v>
      </c>
      <c r="Z1582" s="95" t="s">
        <v>20180</v>
      </c>
      <c r="AA1582" s="95" t="s">
        <v>3697</v>
      </c>
      <c r="AB1582" s="96"/>
      <c r="AC1582" s="97"/>
    </row>
    <row r="1583" spans="1:29" s="33" customFormat="1" ht="15.75">
      <c r="A1583" s="31" t="s">
        <v>11063</v>
      </c>
      <c r="B1583" s="31" t="s">
        <v>9508</v>
      </c>
      <c r="C1583" s="31"/>
      <c r="D1583" s="31" t="s">
        <v>9509</v>
      </c>
      <c r="E1583" s="31" t="s">
        <v>2927</v>
      </c>
      <c r="F1583" s="31" t="s">
        <v>9611</v>
      </c>
      <c r="G1583" s="31" t="s">
        <v>9612</v>
      </c>
      <c r="H1583" s="31" t="s">
        <v>9610</v>
      </c>
      <c r="I1583" s="31" t="s">
        <v>16322</v>
      </c>
      <c r="J1583" s="31" t="s">
        <v>15219</v>
      </c>
      <c r="K1583" s="31" t="s">
        <v>15220</v>
      </c>
      <c r="L1583" s="31" t="s">
        <v>11354</v>
      </c>
      <c r="M1583" s="31"/>
      <c r="N1583" s="31" t="s">
        <v>11075</v>
      </c>
      <c r="O1583" s="31" t="s">
        <v>16368</v>
      </c>
      <c r="P1583" s="31" t="s">
        <v>11067</v>
      </c>
      <c r="Q1583" s="31" t="s">
        <v>11070</v>
      </c>
      <c r="R1583" s="31"/>
      <c r="S1583" s="31" t="s">
        <v>11071</v>
      </c>
      <c r="T1583" s="49" t="s">
        <v>18636</v>
      </c>
      <c r="U1583" s="83" t="s">
        <v>18605</v>
      </c>
      <c r="V1583" s="49" t="s">
        <v>3537</v>
      </c>
      <c r="W1583" s="49" t="s">
        <v>18738</v>
      </c>
      <c r="X1583" s="32" t="s">
        <v>18603</v>
      </c>
      <c r="Y1583" s="49" t="s">
        <v>1930</v>
      </c>
      <c r="Z1583" s="49" t="s">
        <v>20181</v>
      </c>
      <c r="AA1583" s="49" t="s">
        <v>3697</v>
      </c>
      <c r="AB1583" s="83"/>
      <c r="AC1583" s="38"/>
    </row>
    <row r="1584" spans="1:29" s="33" customFormat="1" ht="15.75">
      <c r="A1584" s="31" t="s">
        <v>11063</v>
      </c>
      <c r="B1584" s="31" t="s">
        <v>9508</v>
      </c>
      <c r="C1584" s="31"/>
      <c r="D1584" s="31" t="s">
        <v>9509</v>
      </c>
      <c r="E1584" s="31" t="s">
        <v>2927</v>
      </c>
      <c r="F1584" s="31" t="s">
        <v>16369</v>
      </c>
      <c r="G1584" s="31" t="s">
        <v>16370</v>
      </c>
      <c r="H1584" s="31" t="s">
        <v>16371</v>
      </c>
      <c r="I1584" s="31" t="s">
        <v>16322</v>
      </c>
      <c r="J1584" s="31" t="s">
        <v>15219</v>
      </c>
      <c r="K1584" s="31" t="s">
        <v>15220</v>
      </c>
      <c r="L1584" s="31" t="s">
        <v>11357</v>
      </c>
      <c r="M1584" s="31"/>
      <c r="N1584" s="31" t="s">
        <v>11075</v>
      </c>
      <c r="O1584" s="31" t="s">
        <v>16372</v>
      </c>
      <c r="P1584" s="31" t="s">
        <v>11067</v>
      </c>
      <c r="Q1584" s="31" t="s">
        <v>11070</v>
      </c>
      <c r="R1584" s="31"/>
      <c r="S1584" s="31" t="s">
        <v>11071</v>
      </c>
      <c r="T1584" s="49" t="s">
        <v>18636</v>
      </c>
      <c r="U1584" s="83" t="s">
        <v>18605</v>
      </c>
      <c r="V1584" s="49" t="s">
        <v>3537</v>
      </c>
      <c r="W1584" s="49" t="s">
        <v>18738</v>
      </c>
      <c r="X1584" s="32" t="s">
        <v>18603</v>
      </c>
      <c r="Y1584" s="49" t="s">
        <v>1930</v>
      </c>
      <c r="Z1584" s="49" t="s">
        <v>1930</v>
      </c>
      <c r="AA1584" s="49" t="s">
        <v>1930</v>
      </c>
      <c r="AB1584" s="83"/>
      <c r="AC1584" s="38"/>
    </row>
    <row r="1585" spans="1:29" s="33" customFormat="1" ht="15.75">
      <c r="A1585" s="31" t="s">
        <v>11063</v>
      </c>
      <c r="B1585" s="31" t="s">
        <v>9508</v>
      </c>
      <c r="C1585" s="31"/>
      <c r="D1585" s="31" t="s">
        <v>9509</v>
      </c>
      <c r="E1585" s="31" t="s">
        <v>2927</v>
      </c>
      <c r="F1585" s="31" t="s">
        <v>9608</v>
      </c>
      <c r="G1585" s="31" t="s">
        <v>9609</v>
      </c>
      <c r="H1585" s="31" t="s">
        <v>9607</v>
      </c>
      <c r="I1585" s="31" t="s">
        <v>16322</v>
      </c>
      <c r="J1585" s="31" t="s">
        <v>15219</v>
      </c>
      <c r="K1585" s="31" t="s">
        <v>15220</v>
      </c>
      <c r="L1585" s="31" t="s">
        <v>11359</v>
      </c>
      <c r="M1585" s="31"/>
      <c r="N1585" s="31" t="s">
        <v>11075</v>
      </c>
      <c r="O1585" s="31" t="s">
        <v>16373</v>
      </c>
      <c r="P1585" s="31" t="s">
        <v>11067</v>
      </c>
      <c r="Q1585" s="31" t="s">
        <v>11070</v>
      </c>
      <c r="R1585" s="31"/>
      <c r="S1585" s="31" t="s">
        <v>11071</v>
      </c>
      <c r="T1585" s="49" t="s">
        <v>18636</v>
      </c>
      <c r="U1585" s="83" t="s">
        <v>18605</v>
      </c>
      <c r="V1585" s="49" t="s">
        <v>3537</v>
      </c>
      <c r="W1585" s="49" t="s">
        <v>18738</v>
      </c>
      <c r="X1585" s="32" t="s">
        <v>18603</v>
      </c>
      <c r="Y1585" s="49" t="s">
        <v>1930</v>
      </c>
      <c r="Z1585" s="49" t="s">
        <v>20182</v>
      </c>
      <c r="AA1585" s="49" t="s">
        <v>3697</v>
      </c>
      <c r="AB1585" s="83"/>
      <c r="AC1585" s="38"/>
    </row>
    <row r="1586" spans="1:29" s="33" customFormat="1" ht="15.75">
      <c r="A1586" s="31" t="s">
        <v>11063</v>
      </c>
      <c r="B1586" s="31" t="s">
        <v>9508</v>
      </c>
      <c r="C1586" s="31"/>
      <c r="D1586" s="31" t="s">
        <v>9509</v>
      </c>
      <c r="E1586" s="31" t="s">
        <v>2927</v>
      </c>
      <c r="F1586" s="31" t="s">
        <v>16374</v>
      </c>
      <c r="G1586" s="31" t="s">
        <v>16375</v>
      </c>
      <c r="H1586" s="31" t="s">
        <v>16376</v>
      </c>
      <c r="I1586" s="31" t="s">
        <v>16322</v>
      </c>
      <c r="J1586" s="31" t="s">
        <v>15219</v>
      </c>
      <c r="K1586" s="31" t="s">
        <v>15220</v>
      </c>
      <c r="L1586" s="31" t="s">
        <v>11137</v>
      </c>
      <c r="M1586" s="31"/>
      <c r="N1586" s="31" t="s">
        <v>11075</v>
      </c>
      <c r="O1586" s="31" t="s">
        <v>16377</v>
      </c>
      <c r="P1586" s="31" t="s">
        <v>11067</v>
      </c>
      <c r="Q1586" s="31" t="s">
        <v>11070</v>
      </c>
      <c r="R1586" s="31"/>
      <c r="S1586" s="31" t="s">
        <v>11071</v>
      </c>
      <c r="T1586" s="49" t="s">
        <v>18636</v>
      </c>
      <c r="U1586" s="83" t="s">
        <v>18605</v>
      </c>
      <c r="V1586" s="49" t="s">
        <v>3537</v>
      </c>
      <c r="W1586" s="49" t="s">
        <v>18738</v>
      </c>
      <c r="X1586" s="32" t="s">
        <v>18603</v>
      </c>
      <c r="Y1586" s="49" t="s">
        <v>1930</v>
      </c>
      <c r="Z1586" s="49" t="s">
        <v>1930</v>
      </c>
      <c r="AA1586" s="49" t="s">
        <v>1930</v>
      </c>
      <c r="AB1586" s="83"/>
      <c r="AC1586" s="38"/>
    </row>
    <row r="1587" spans="1:29" s="98" customFormat="1" ht="15.75">
      <c r="A1587" s="42" t="s">
        <v>11063</v>
      </c>
      <c r="B1587" s="42" t="s">
        <v>9508</v>
      </c>
      <c r="C1587" s="42"/>
      <c r="D1587" s="42" t="s">
        <v>9509</v>
      </c>
      <c r="E1587" s="42" t="s">
        <v>2927</v>
      </c>
      <c r="F1587" s="42" t="s">
        <v>9553</v>
      </c>
      <c r="G1587" s="42" t="s">
        <v>9554</v>
      </c>
      <c r="H1587" s="42" t="s">
        <v>9552</v>
      </c>
      <c r="I1587" s="31" t="s">
        <v>16322</v>
      </c>
      <c r="J1587" s="31" t="s">
        <v>15219</v>
      </c>
      <c r="K1587" s="31" t="s">
        <v>15220</v>
      </c>
      <c r="L1587" s="31" t="s">
        <v>11142</v>
      </c>
      <c r="M1587" s="31"/>
      <c r="N1587" s="31" t="s">
        <v>11075</v>
      </c>
      <c r="O1587" s="31" t="s">
        <v>16378</v>
      </c>
      <c r="P1587" s="31" t="s">
        <v>11067</v>
      </c>
      <c r="Q1587" s="31" t="s">
        <v>11070</v>
      </c>
      <c r="R1587" s="31"/>
      <c r="S1587" s="31" t="s">
        <v>11071</v>
      </c>
      <c r="T1587" s="95" t="s">
        <v>18636</v>
      </c>
      <c r="U1587" s="96" t="s">
        <v>18610</v>
      </c>
      <c r="V1587" s="95" t="s">
        <v>1930</v>
      </c>
      <c r="W1587" s="95" t="s">
        <v>18738</v>
      </c>
      <c r="X1587" s="43" t="s">
        <v>18603</v>
      </c>
      <c r="Y1587" s="95" t="s">
        <v>1930</v>
      </c>
      <c r="Z1587" s="95" t="s">
        <v>20183</v>
      </c>
      <c r="AA1587" s="95" t="s">
        <v>3697</v>
      </c>
      <c r="AB1587" s="96"/>
      <c r="AC1587" s="97"/>
    </row>
    <row r="1588" spans="1:29" s="90" customFormat="1" ht="15.75">
      <c r="A1588" s="34" t="s">
        <v>11063</v>
      </c>
      <c r="B1588" s="34" t="s">
        <v>9508</v>
      </c>
      <c r="C1588" s="34"/>
      <c r="D1588" s="34" t="s">
        <v>9509</v>
      </c>
      <c r="E1588" s="34" t="s">
        <v>2927</v>
      </c>
      <c r="F1588" s="34" t="s">
        <v>16379</v>
      </c>
      <c r="G1588" s="34" t="s">
        <v>16380</v>
      </c>
      <c r="H1588" s="34" t="s">
        <v>16381</v>
      </c>
      <c r="I1588" s="31" t="s">
        <v>16322</v>
      </c>
      <c r="J1588" s="31" t="s">
        <v>15219</v>
      </c>
      <c r="K1588" s="31" t="s">
        <v>15220</v>
      </c>
      <c r="L1588" s="31" t="s">
        <v>11147</v>
      </c>
      <c r="M1588" s="31"/>
      <c r="N1588" s="31" t="s">
        <v>11075</v>
      </c>
      <c r="O1588" s="31" t="s">
        <v>16382</v>
      </c>
      <c r="P1588" s="31" t="s">
        <v>11067</v>
      </c>
      <c r="Q1588" s="31" t="s">
        <v>11070</v>
      </c>
      <c r="R1588" s="31" t="s">
        <v>16383</v>
      </c>
      <c r="S1588" s="31" t="s">
        <v>11071</v>
      </c>
      <c r="T1588" s="35" t="s">
        <v>18636</v>
      </c>
      <c r="U1588" s="88" t="s">
        <v>18606</v>
      </c>
      <c r="V1588" s="35" t="s">
        <v>1930</v>
      </c>
      <c r="W1588" s="35" t="s">
        <v>2676</v>
      </c>
      <c r="X1588" s="39" t="s">
        <v>1930</v>
      </c>
      <c r="Y1588" s="35" t="s">
        <v>1930</v>
      </c>
      <c r="Z1588" s="35" t="s">
        <v>1930</v>
      </c>
      <c r="AA1588" s="35" t="s">
        <v>1930</v>
      </c>
      <c r="AB1588" s="88"/>
      <c r="AC1588" s="89"/>
    </row>
    <row r="1589" spans="1:29" s="33" customFormat="1" ht="15.75">
      <c r="A1589" s="31" t="s">
        <v>11063</v>
      </c>
      <c r="B1589" s="31" t="s">
        <v>9508</v>
      </c>
      <c r="C1589" s="31"/>
      <c r="D1589" s="31" t="s">
        <v>9509</v>
      </c>
      <c r="E1589" s="31" t="s">
        <v>2927</v>
      </c>
      <c r="F1589" s="31" t="s">
        <v>9556</v>
      </c>
      <c r="G1589" s="31" t="s">
        <v>9557</v>
      </c>
      <c r="H1589" s="31" t="s">
        <v>9555</v>
      </c>
      <c r="I1589" s="31" t="s">
        <v>16348</v>
      </c>
      <c r="J1589" s="31" t="s">
        <v>16349</v>
      </c>
      <c r="K1589" s="31" t="s">
        <v>16350</v>
      </c>
      <c r="L1589" s="31" t="s">
        <v>2681</v>
      </c>
      <c r="M1589" s="31"/>
      <c r="N1589" s="31" t="s">
        <v>11075</v>
      </c>
      <c r="O1589" s="31" t="s">
        <v>16384</v>
      </c>
      <c r="P1589" s="31" t="s">
        <v>14301</v>
      </c>
      <c r="Q1589" s="31" t="s">
        <v>11070</v>
      </c>
      <c r="R1589" s="31"/>
      <c r="S1589" s="31" t="s">
        <v>11071</v>
      </c>
      <c r="T1589" s="49" t="s">
        <v>18636</v>
      </c>
      <c r="U1589" s="83" t="s">
        <v>18605</v>
      </c>
      <c r="V1589" s="49" t="s">
        <v>3537</v>
      </c>
      <c r="W1589" s="49" t="s">
        <v>18738</v>
      </c>
      <c r="X1589" s="32" t="s">
        <v>18603</v>
      </c>
      <c r="Y1589" s="49" t="s">
        <v>1930</v>
      </c>
      <c r="Z1589" s="49" t="s">
        <v>20184</v>
      </c>
      <c r="AA1589" s="49" t="s">
        <v>3697</v>
      </c>
      <c r="AB1589" s="83"/>
      <c r="AC1589" s="38"/>
    </row>
    <row r="1590" spans="1:29" s="33" customFormat="1" ht="15.75">
      <c r="A1590" s="31" t="s">
        <v>11063</v>
      </c>
      <c r="B1590" s="31" t="s">
        <v>9508</v>
      </c>
      <c r="C1590" s="31"/>
      <c r="D1590" s="31" t="s">
        <v>9509</v>
      </c>
      <c r="E1590" s="31" t="s">
        <v>2927</v>
      </c>
      <c r="F1590" s="31" t="s">
        <v>9558</v>
      </c>
      <c r="G1590" s="31" t="s">
        <v>9559</v>
      </c>
      <c r="H1590" s="31" t="s">
        <v>9555</v>
      </c>
      <c r="I1590" s="31" t="s">
        <v>16348</v>
      </c>
      <c r="J1590" s="31" t="s">
        <v>16349</v>
      </c>
      <c r="K1590" s="31" t="s">
        <v>16350</v>
      </c>
      <c r="L1590" s="31" t="s">
        <v>2721</v>
      </c>
      <c r="M1590" s="31"/>
      <c r="N1590" s="31" t="s">
        <v>11075</v>
      </c>
      <c r="O1590" s="31" t="s">
        <v>16384</v>
      </c>
      <c r="P1590" s="31" t="s">
        <v>14301</v>
      </c>
      <c r="Q1590" s="31" t="s">
        <v>11070</v>
      </c>
      <c r="R1590" s="31"/>
      <c r="S1590" s="31" t="s">
        <v>11071</v>
      </c>
      <c r="T1590" s="49" t="s">
        <v>18636</v>
      </c>
      <c r="U1590" s="83" t="s">
        <v>18605</v>
      </c>
      <c r="V1590" s="49" t="s">
        <v>3537</v>
      </c>
      <c r="W1590" s="49" t="s">
        <v>18738</v>
      </c>
      <c r="X1590" s="32" t="s">
        <v>18603</v>
      </c>
      <c r="Y1590" s="49" t="s">
        <v>1930</v>
      </c>
      <c r="Z1590" s="49" t="s">
        <v>20184</v>
      </c>
      <c r="AA1590" s="49" t="s">
        <v>3697</v>
      </c>
      <c r="AB1590" s="83"/>
      <c r="AC1590" s="38"/>
    </row>
    <row r="1591" spans="1:29" s="33" customFormat="1" ht="15.75">
      <c r="A1591" s="31" t="s">
        <v>11063</v>
      </c>
      <c r="B1591" s="31" t="s">
        <v>9508</v>
      </c>
      <c r="C1591" s="31"/>
      <c r="D1591" s="31" t="s">
        <v>9509</v>
      </c>
      <c r="E1591" s="31" t="s">
        <v>2927</v>
      </c>
      <c r="F1591" s="31" t="s">
        <v>9560</v>
      </c>
      <c r="G1591" s="31" t="s">
        <v>9561</v>
      </c>
      <c r="H1591" s="31" t="s">
        <v>9555</v>
      </c>
      <c r="I1591" s="31" t="s">
        <v>16348</v>
      </c>
      <c r="J1591" s="31" t="s">
        <v>16349</v>
      </c>
      <c r="K1591" s="31" t="s">
        <v>16350</v>
      </c>
      <c r="L1591" s="31" t="s">
        <v>2723</v>
      </c>
      <c r="M1591" s="31"/>
      <c r="N1591" s="31" t="s">
        <v>11075</v>
      </c>
      <c r="O1591" s="31" t="s">
        <v>16384</v>
      </c>
      <c r="P1591" s="31" t="s">
        <v>14301</v>
      </c>
      <c r="Q1591" s="31" t="s">
        <v>11070</v>
      </c>
      <c r="R1591" s="31"/>
      <c r="S1591" s="31" t="s">
        <v>11071</v>
      </c>
      <c r="T1591" s="49" t="s">
        <v>18636</v>
      </c>
      <c r="U1591" s="83" t="s">
        <v>18605</v>
      </c>
      <c r="V1591" s="49" t="s">
        <v>3537</v>
      </c>
      <c r="W1591" s="49" t="s">
        <v>18738</v>
      </c>
      <c r="X1591" s="32" t="s">
        <v>18603</v>
      </c>
      <c r="Y1591" s="49" t="s">
        <v>1930</v>
      </c>
      <c r="Z1591" s="49" t="s">
        <v>20184</v>
      </c>
      <c r="AA1591" s="49" t="s">
        <v>3697</v>
      </c>
      <c r="AB1591" s="83"/>
      <c r="AC1591" s="38"/>
    </row>
    <row r="1592" spans="1:29" s="33" customFormat="1" ht="15.75">
      <c r="A1592" s="31" t="s">
        <v>11063</v>
      </c>
      <c r="B1592" s="31" t="s">
        <v>9508</v>
      </c>
      <c r="C1592" s="31"/>
      <c r="D1592" s="31" t="s">
        <v>9509</v>
      </c>
      <c r="E1592" s="31" t="s">
        <v>2927</v>
      </c>
      <c r="F1592" s="31" t="s">
        <v>9562</v>
      </c>
      <c r="G1592" s="31" t="s">
        <v>9563</v>
      </c>
      <c r="H1592" s="31" t="s">
        <v>9555</v>
      </c>
      <c r="I1592" s="31" t="s">
        <v>16348</v>
      </c>
      <c r="J1592" s="31" t="s">
        <v>16349</v>
      </c>
      <c r="K1592" s="31" t="s">
        <v>16350</v>
      </c>
      <c r="L1592" s="31" t="s">
        <v>2724</v>
      </c>
      <c r="M1592" s="31"/>
      <c r="N1592" s="31" t="s">
        <v>11075</v>
      </c>
      <c r="O1592" s="31" t="s">
        <v>16384</v>
      </c>
      <c r="P1592" s="31" t="s">
        <v>14301</v>
      </c>
      <c r="Q1592" s="31" t="s">
        <v>11070</v>
      </c>
      <c r="R1592" s="31"/>
      <c r="S1592" s="31" t="s">
        <v>11071</v>
      </c>
      <c r="T1592" s="49" t="s">
        <v>18636</v>
      </c>
      <c r="U1592" s="83" t="s">
        <v>18605</v>
      </c>
      <c r="V1592" s="49" t="s">
        <v>3537</v>
      </c>
      <c r="W1592" s="49" t="s">
        <v>18738</v>
      </c>
      <c r="X1592" s="32" t="s">
        <v>18603</v>
      </c>
      <c r="Y1592" s="49" t="s">
        <v>1930</v>
      </c>
      <c r="Z1592" s="49" t="s">
        <v>20184</v>
      </c>
      <c r="AA1592" s="49" t="s">
        <v>3697</v>
      </c>
      <c r="AB1592" s="83"/>
      <c r="AC1592" s="38"/>
    </row>
    <row r="1593" spans="1:29" s="33" customFormat="1" ht="15.75">
      <c r="A1593" s="31" t="s">
        <v>11063</v>
      </c>
      <c r="B1593" s="31" t="s">
        <v>9508</v>
      </c>
      <c r="C1593" s="31"/>
      <c r="D1593" s="31" t="s">
        <v>9509</v>
      </c>
      <c r="E1593" s="31" t="s">
        <v>2927</v>
      </c>
      <c r="F1593" s="31" t="s">
        <v>9564</v>
      </c>
      <c r="G1593" s="31" t="s">
        <v>9565</v>
      </c>
      <c r="H1593" s="31" t="s">
        <v>9555</v>
      </c>
      <c r="I1593" s="31" t="s">
        <v>16348</v>
      </c>
      <c r="J1593" s="31" t="s">
        <v>16349</v>
      </c>
      <c r="K1593" s="31" t="s">
        <v>16350</v>
      </c>
      <c r="L1593" s="31" t="s">
        <v>2725</v>
      </c>
      <c r="M1593" s="31"/>
      <c r="N1593" s="31" t="s">
        <v>11075</v>
      </c>
      <c r="O1593" s="31" t="s">
        <v>16384</v>
      </c>
      <c r="P1593" s="31" t="s">
        <v>14301</v>
      </c>
      <c r="Q1593" s="31" t="s">
        <v>11070</v>
      </c>
      <c r="R1593" s="31"/>
      <c r="S1593" s="31" t="s">
        <v>11071</v>
      </c>
      <c r="T1593" s="49" t="s">
        <v>18636</v>
      </c>
      <c r="U1593" s="83" t="s">
        <v>18605</v>
      </c>
      <c r="V1593" s="49" t="s">
        <v>3537</v>
      </c>
      <c r="W1593" s="49" t="s">
        <v>18738</v>
      </c>
      <c r="X1593" s="32" t="s">
        <v>18603</v>
      </c>
      <c r="Y1593" s="49" t="s">
        <v>1930</v>
      </c>
      <c r="Z1593" s="49" t="s">
        <v>20184</v>
      </c>
      <c r="AA1593" s="49" t="s">
        <v>3697</v>
      </c>
      <c r="AB1593" s="83"/>
      <c r="AC1593" s="38"/>
    </row>
    <row r="1594" spans="1:29" s="33" customFormat="1" ht="15.75">
      <c r="A1594" s="31" t="s">
        <v>11063</v>
      </c>
      <c r="B1594" s="31" t="s">
        <v>9508</v>
      </c>
      <c r="C1594" s="31"/>
      <c r="D1594" s="31" t="s">
        <v>9509</v>
      </c>
      <c r="E1594" s="31" t="s">
        <v>2927</v>
      </c>
      <c r="F1594" s="31" t="s">
        <v>9526</v>
      </c>
      <c r="G1594" s="31" t="s">
        <v>9527</v>
      </c>
      <c r="H1594" s="31" t="s">
        <v>9525</v>
      </c>
      <c r="I1594" s="31" t="s">
        <v>16353</v>
      </c>
      <c r="J1594" s="31" t="s">
        <v>16354</v>
      </c>
      <c r="K1594" s="31" t="s">
        <v>16355</v>
      </c>
      <c r="L1594" s="31" t="s">
        <v>2681</v>
      </c>
      <c r="M1594" s="31"/>
      <c r="N1594" s="31" t="s">
        <v>11075</v>
      </c>
      <c r="O1594" s="31" t="s">
        <v>16385</v>
      </c>
      <c r="P1594" s="31" t="s">
        <v>16041</v>
      </c>
      <c r="Q1594" s="31" t="s">
        <v>11070</v>
      </c>
      <c r="R1594" s="31"/>
      <c r="S1594" s="31" t="s">
        <v>11071</v>
      </c>
      <c r="T1594" s="49" t="s">
        <v>18636</v>
      </c>
      <c r="U1594" s="83" t="s">
        <v>18605</v>
      </c>
      <c r="V1594" s="49" t="s">
        <v>3537</v>
      </c>
      <c r="W1594" s="49" t="s">
        <v>18738</v>
      </c>
      <c r="X1594" s="32" t="s">
        <v>18603</v>
      </c>
      <c r="Y1594" s="49" t="s">
        <v>1930</v>
      </c>
      <c r="Z1594" s="49" t="s">
        <v>20185</v>
      </c>
      <c r="AA1594" s="49" t="s">
        <v>3697</v>
      </c>
      <c r="AB1594" s="83"/>
      <c r="AC1594" s="38"/>
    </row>
    <row r="1595" spans="1:29" s="33" customFormat="1" ht="15.75">
      <c r="A1595" s="31" t="s">
        <v>11063</v>
      </c>
      <c r="B1595" s="31" t="s">
        <v>9508</v>
      </c>
      <c r="C1595" s="31"/>
      <c r="D1595" s="31" t="s">
        <v>9509</v>
      </c>
      <c r="E1595" s="31" t="s">
        <v>2927</v>
      </c>
      <c r="F1595" s="31" t="s">
        <v>9528</v>
      </c>
      <c r="G1595" s="31" t="s">
        <v>9529</v>
      </c>
      <c r="H1595" s="31" t="s">
        <v>9525</v>
      </c>
      <c r="I1595" s="31" t="s">
        <v>16353</v>
      </c>
      <c r="J1595" s="31" t="s">
        <v>16354</v>
      </c>
      <c r="K1595" s="31" t="s">
        <v>16355</v>
      </c>
      <c r="L1595" s="31" t="s">
        <v>2721</v>
      </c>
      <c r="M1595" s="31"/>
      <c r="N1595" s="31" t="s">
        <v>11075</v>
      </c>
      <c r="O1595" s="31" t="s">
        <v>16385</v>
      </c>
      <c r="P1595" s="31" t="s">
        <v>16041</v>
      </c>
      <c r="Q1595" s="31" t="s">
        <v>11070</v>
      </c>
      <c r="R1595" s="31"/>
      <c r="S1595" s="31" t="s">
        <v>11071</v>
      </c>
      <c r="T1595" s="49" t="s">
        <v>18636</v>
      </c>
      <c r="U1595" s="83" t="s">
        <v>18605</v>
      </c>
      <c r="V1595" s="49" t="s">
        <v>3537</v>
      </c>
      <c r="W1595" s="49" t="s">
        <v>18738</v>
      </c>
      <c r="X1595" s="32" t="s">
        <v>18603</v>
      </c>
      <c r="Y1595" s="49" t="s">
        <v>1930</v>
      </c>
      <c r="Z1595" s="49" t="s">
        <v>20185</v>
      </c>
      <c r="AA1595" s="49" t="s">
        <v>3697</v>
      </c>
      <c r="AB1595" s="83"/>
      <c r="AC1595" s="38"/>
    </row>
    <row r="1596" spans="1:29" s="33" customFormat="1" ht="15.75">
      <c r="A1596" s="31" t="s">
        <v>11063</v>
      </c>
      <c r="B1596" s="31" t="s">
        <v>9508</v>
      </c>
      <c r="C1596" s="31"/>
      <c r="D1596" s="31" t="s">
        <v>9509</v>
      </c>
      <c r="E1596" s="31" t="s">
        <v>2927</v>
      </c>
      <c r="F1596" s="31" t="s">
        <v>9530</v>
      </c>
      <c r="G1596" s="31" t="s">
        <v>9531</v>
      </c>
      <c r="H1596" s="31" t="s">
        <v>9525</v>
      </c>
      <c r="I1596" s="31" t="s">
        <v>16353</v>
      </c>
      <c r="J1596" s="31" t="s">
        <v>16354</v>
      </c>
      <c r="K1596" s="31" t="s">
        <v>16355</v>
      </c>
      <c r="L1596" s="31" t="s">
        <v>2723</v>
      </c>
      <c r="M1596" s="31"/>
      <c r="N1596" s="31" t="s">
        <v>11075</v>
      </c>
      <c r="O1596" s="31" t="s">
        <v>16385</v>
      </c>
      <c r="P1596" s="31" t="s">
        <v>16041</v>
      </c>
      <c r="Q1596" s="31" t="s">
        <v>11070</v>
      </c>
      <c r="R1596" s="31"/>
      <c r="S1596" s="31" t="s">
        <v>11071</v>
      </c>
      <c r="T1596" s="49" t="s">
        <v>18636</v>
      </c>
      <c r="U1596" s="83" t="s">
        <v>18605</v>
      </c>
      <c r="V1596" s="49" t="s">
        <v>3537</v>
      </c>
      <c r="W1596" s="49" t="s">
        <v>18738</v>
      </c>
      <c r="X1596" s="32" t="s">
        <v>18603</v>
      </c>
      <c r="Y1596" s="49" t="s">
        <v>1930</v>
      </c>
      <c r="Z1596" s="49" t="s">
        <v>20185</v>
      </c>
      <c r="AA1596" s="49" t="s">
        <v>3697</v>
      </c>
      <c r="AB1596" s="83"/>
      <c r="AC1596" s="38"/>
    </row>
    <row r="1597" spans="1:29" s="33" customFormat="1" ht="15.75">
      <c r="A1597" s="31" t="s">
        <v>11063</v>
      </c>
      <c r="B1597" s="31" t="s">
        <v>9508</v>
      </c>
      <c r="C1597" s="31"/>
      <c r="D1597" s="31" t="s">
        <v>9509</v>
      </c>
      <c r="E1597" s="31" t="s">
        <v>2927</v>
      </c>
      <c r="F1597" s="31" t="s">
        <v>9532</v>
      </c>
      <c r="G1597" s="31" t="s">
        <v>9533</v>
      </c>
      <c r="H1597" s="31" t="s">
        <v>9525</v>
      </c>
      <c r="I1597" s="31" t="s">
        <v>16353</v>
      </c>
      <c r="J1597" s="31" t="s">
        <v>16354</v>
      </c>
      <c r="K1597" s="31" t="s">
        <v>16355</v>
      </c>
      <c r="L1597" s="31" t="s">
        <v>2724</v>
      </c>
      <c r="M1597" s="31"/>
      <c r="N1597" s="31" t="s">
        <v>11075</v>
      </c>
      <c r="O1597" s="31" t="s">
        <v>16385</v>
      </c>
      <c r="P1597" s="31" t="s">
        <v>16041</v>
      </c>
      <c r="Q1597" s="31" t="s">
        <v>11070</v>
      </c>
      <c r="R1597" s="31"/>
      <c r="S1597" s="31" t="s">
        <v>11071</v>
      </c>
      <c r="T1597" s="49" t="s">
        <v>18636</v>
      </c>
      <c r="U1597" s="83" t="s">
        <v>18605</v>
      </c>
      <c r="V1597" s="49" t="s">
        <v>3537</v>
      </c>
      <c r="W1597" s="49" t="s">
        <v>18738</v>
      </c>
      <c r="X1597" s="32" t="s">
        <v>18603</v>
      </c>
      <c r="Y1597" s="49" t="s">
        <v>1930</v>
      </c>
      <c r="Z1597" s="49" t="s">
        <v>20185</v>
      </c>
      <c r="AA1597" s="49" t="s">
        <v>3697</v>
      </c>
      <c r="AB1597" s="83"/>
      <c r="AC1597" s="38"/>
    </row>
    <row r="1598" spans="1:29" s="33" customFormat="1" ht="15.75">
      <c r="A1598" s="31" t="s">
        <v>11063</v>
      </c>
      <c r="B1598" s="31" t="s">
        <v>9508</v>
      </c>
      <c r="C1598" s="31"/>
      <c r="D1598" s="31" t="s">
        <v>9509</v>
      </c>
      <c r="E1598" s="31" t="s">
        <v>2927</v>
      </c>
      <c r="F1598" s="31" t="s">
        <v>9534</v>
      </c>
      <c r="G1598" s="31" t="s">
        <v>9535</v>
      </c>
      <c r="H1598" s="31" t="s">
        <v>9525</v>
      </c>
      <c r="I1598" s="31" t="s">
        <v>16353</v>
      </c>
      <c r="J1598" s="31" t="s">
        <v>16354</v>
      </c>
      <c r="K1598" s="31" t="s">
        <v>16355</v>
      </c>
      <c r="L1598" s="31" t="s">
        <v>2725</v>
      </c>
      <c r="M1598" s="31"/>
      <c r="N1598" s="31" t="s">
        <v>11075</v>
      </c>
      <c r="O1598" s="31" t="s">
        <v>16385</v>
      </c>
      <c r="P1598" s="31" t="s">
        <v>16041</v>
      </c>
      <c r="Q1598" s="31" t="s">
        <v>11070</v>
      </c>
      <c r="R1598" s="31"/>
      <c r="S1598" s="31" t="s">
        <v>11071</v>
      </c>
      <c r="T1598" s="49" t="s">
        <v>18636</v>
      </c>
      <c r="U1598" s="83" t="s">
        <v>18605</v>
      </c>
      <c r="V1598" s="49" t="s">
        <v>3537</v>
      </c>
      <c r="W1598" s="49" t="s">
        <v>18738</v>
      </c>
      <c r="X1598" s="32" t="s">
        <v>18603</v>
      </c>
      <c r="Y1598" s="49" t="s">
        <v>1930</v>
      </c>
      <c r="Z1598" s="49" t="s">
        <v>20185</v>
      </c>
      <c r="AA1598" s="49" t="s">
        <v>3697</v>
      </c>
      <c r="AB1598" s="83"/>
      <c r="AC1598" s="38"/>
    </row>
    <row r="1599" spans="1:29" s="33" customFormat="1" ht="15.75">
      <c r="A1599" s="31" t="s">
        <v>11063</v>
      </c>
      <c r="B1599" s="31" t="s">
        <v>9508</v>
      </c>
      <c r="C1599" s="31"/>
      <c r="D1599" s="31" t="s">
        <v>9509</v>
      </c>
      <c r="E1599" s="31" t="s">
        <v>2927</v>
      </c>
      <c r="F1599" s="31" t="s">
        <v>9537</v>
      </c>
      <c r="G1599" s="31" t="s">
        <v>9538</v>
      </c>
      <c r="H1599" s="31" t="s">
        <v>9536</v>
      </c>
      <c r="I1599" s="31" t="s">
        <v>16357</v>
      </c>
      <c r="J1599" s="31" t="s">
        <v>16358</v>
      </c>
      <c r="K1599" s="31" t="s">
        <v>16359</v>
      </c>
      <c r="L1599" s="31" t="s">
        <v>2681</v>
      </c>
      <c r="M1599" s="31"/>
      <c r="N1599" s="31" t="s">
        <v>11075</v>
      </c>
      <c r="O1599" s="31" t="s">
        <v>16386</v>
      </c>
      <c r="P1599" s="31" t="s">
        <v>11551</v>
      </c>
      <c r="Q1599" s="31" t="s">
        <v>11070</v>
      </c>
      <c r="R1599" s="31"/>
      <c r="S1599" s="31" t="s">
        <v>11071</v>
      </c>
      <c r="T1599" s="49" t="s">
        <v>18636</v>
      </c>
      <c r="U1599" s="83" t="s">
        <v>18605</v>
      </c>
      <c r="V1599" s="49" t="s">
        <v>3537</v>
      </c>
      <c r="W1599" s="49" t="s">
        <v>18738</v>
      </c>
      <c r="X1599" s="32" t="s">
        <v>18603</v>
      </c>
      <c r="Y1599" s="49" t="s">
        <v>1930</v>
      </c>
      <c r="Z1599" s="49" t="s">
        <v>20186</v>
      </c>
      <c r="AA1599" s="49" t="s">
        <v>3697</v>
      </c>
      <c r="AB1599" s="83"/>
      <c r="AC1599" s="38"/>
    </row>
    <row r="1600" spans="1:29" s="33" customFormat="1" ht="15.75">
      <c r="A1600" s="31" t="s">
        <v>11063</v>
      </c>
      <c r="B1600" s="31" t="s">
        <v>9508</v>
      </c>
      <c r="C1600" s="31"/>
      <c r="D1600" s="31" t="s">
        <v>9509</v>
      </c>
      <c r="E1600" s="31" t="s">
        <v>2927</v>
      </c>
      <c r="F1600" s="31" t="s">
        <v>9539</v>
      </c>
      <c r="G1600" s="31" t="s">
        <v>9540</v>
      </c>
      <c r="H1600" s="31" t="s">
        <v>9536</v>
      </c>
      <c r="I1600" s="31" t="s">
        <v>16357</v>
      </c>
      <c r="J1600" s="31" t="s">
        <v>16358</v>
      </c>
      <c r="K1600" s="31" t="s">
        <v>16359</v>
      </c>
      <c r="L1600" s="31" t="s">
        <v>2721</v>
      </c>
      <c r="M1600" s="31"/>
      <c r="N1600" s="31" t="s">
        <v>11075</v>
      </c>
      <c r="O1600" s="31" t="s">
        <v>16386</v>
      </c>
      <c r="P1600" s="31" t="s">
        <v>11551</v>
      </c>
      <c r="Q1600" s="31" t="s">
        <v>11070</v>
      </c>
      <c r="R1600" s="31"/>
      <c r="S1600" s="31" t="s">
        <v>11071</v>
      </c>
      <c r="T1600" s="49" t="s">
        <v>18636</v>
      </c>
      <c r="U1600" s="83" t="s">
        <v>18605</v>
      </c>
      <c r="V1600" s="49" t="s">
        <v>3537</v>
      </c>
      <c r="W1600" s="49" t="s">
        <v>18738</v>
      </c>
      <c r="X1600" s="32" t="s">
        <v>18603</v>
      </c>
      <c r="Y1600" s="49" t="s">
        <v>1930</v>
      </c>
      <c r="Z1600" s="49" t="s">
        <v>20186</v>
      </c>
      <c r="AA1600" s="49" t="s">
        <v>3697</v>
      </c>
      <c r="AB1600" s="83"/>
      <c r="AC1600" s="38"/>
    </row>
    <row r="1601" spans="1:29" s="33" customFormat="1" ht="15.75">
      <c r="A1601" s="31" t="s">
        <v>11063</v>
      </c>
      <c r="B1601" s="31" t="s">
        <v>9508</v>
      </c>
      <c r="C1601" s="31"/>
      <c r="D1601" s="31" t="s">
        <v>9509</v>
      </c>
      <c r="E1601" s="31" t="s">
        <v>2927</v>
      </c>
      <c r="F1601" s="31" t="s">
        <v>9542</v>
      </c>
      <c r="G1601" s="31" t="s">
        <v>9543</v>
      </c>
      <c r="H1601" s="31" t="s">
        <v>9541</v>
      </c>
      <c r="I1601" s="31" t="s">
        <v>16361</v>
      </c>
      <c r="J1601" s="31" t="s">
        <v>16362</v>
      </c>
      <c r="K1601" s="31" t="s">
        <v>16363</v>
      </c>
      <c r="L1601" s="31" t="s">
        <v>2681</v>
      </c>
      <c r="M1601" s="31"/>
      <c r="N1601" s="31" t="s">
        <v>11075</v>
      </c>
      <c r="O1601" s="31" t="s">
        <v>16387</v>
      </c>
      <c r="P1601" s="31" t="s">
        <v>14039</v>
      </c>
      <c r="Q1601" s="31" t="s">
        <v>11070</v>
      </c>
      <c r="R1601" s="31"/>
      <c r="S1601" s="31" t="s">
        <v>11071</v>
      </c>
      <c r="T1601" s="49" t="s">
        <v>18636</v>
      </c>
      <c r="U1601" s="83" t="s">
        <v>18605</v>
      </c>
      <c r="V1601" s="49" t="s">
        <v>3537</v>
      </c>
      <c r="W1601" s="49" t="s">
        <v>18738</v>
      </c>
      <c r="X1601" s="32" t="s">
        <v>18603</v>
      </c>
      <c r="Y1601" s="49" t="s">
        <v>1930</v>
      </c>
      <c r="Z1601" s="49" t="s">
        <v>20187</v>
      </c>
      <c r="AA1601" s="49" t="s">
        <v>3697</v>
      </c>
      <c r="AB1601" s="83"/>
      <c r="AC1601" s="38"/>
    </row>
    <row r="1602" spans="1:29" s="33" customFormat="1" ht="15.75">
      <c r="A1602" s="31" t="s">
        <v>11063</v>
      </c>
      <c r="B1602" s="31" t="s">
        <v>9508</v>
      </c>
      <c r="C1602" s="31"/>
      <c r="D1602" s="31" t="s">
        <v>9509</v>
      </c>
      <c r="E1602" s="31" t="s">
        <v>2927</v>
      </c>
      <c r="F1602" s="31" t="s">
        <v>9544</v>
      </c>
      <c r="G1602" s="31" t="s">
        <v>9545</v>
      </c>
      <c r="H1602" s="31" t="s">
        <v>9541</v>
      </c>
      <c r="I1602" s="31" t="s">
        <v>16361</v>
      </c>
      <c r="J1602" s="31" t="s">
        <v>16362</v>
      </c>
      <c r="K1602" s="31" t="s">
        <v>16363</v>
      </c>
      <c r="L1602" s="31" t="s">
        <v>2721</v>
      </c>
      <c r="M1602" s="31"/>
      <c r="N1602" s="31" t="s">
        <v>11075</v>
      </c>
      <c r="O1602" s="31" t="s">
        <v>16387</v>
      </c>
      <c r="P1602" s="31" t="s">
        <v>14039</v>
      </c>
      <c r="Q1602" s="31" t="s">
        <v>11070</v>
      </c>
      <c r="R1602" s="31"/>
      <c r="S1602" s="31" t="s">
        <v>11071</v>
      </c>
      <c r="T1602" s="49" t="s">
        <v>18636</v>
      </c>
      <c r="U1602" s="83" t="s">
        <v>18605</v>
      </c>
      <c r="V1602" s="49" t="s">
        <v>3537</v>
      </c>
      <c r="W1602" s="49" t="s">
        <v>18738</v>
      </c>
      <c r="X1602" s="32" t="s">
        <v>18603</v>
      </c>
      <c r="Y1602" s="49" t="s">
        <v>1930</v>
      </c>
      <c r="Z1602" s="49" t="s">
        <v>20187</v>
      </c>
      <c r="AA1602" s="49" t="s">
        <v>3697</v>
      </c>
      <c r="AB1602" s="83"/>
      <c r="AC1602" s="38"/>
    </row>
    <row r="1603" spans="1:29" s="33" customFormat="1" ht="15.75">
      <c r="A1603" s="31" t="s">
        <v>11063</v>
      </c>
      <c r="B1603" s="31" t="s">
        <v>9508</v>
      </c>
      <c r="C1603" s="31"/>
      <c r="D1603" s="31" t="s">
        <v>9509</v>
      </c>
      <c r="E1603" s="31" t="s">
        <v>2927</v>
      </c>
      <c r="F1603" s="31" t="s">
        <v>9546</v>
      </c>
      <c r="G1603" s="31" t="s">
        <v>9547</v>
      </c>
      <c r="H1603" s="31" t="s">
        <v>9541</v>
      </c>
      <c r="I1603" s="31" t="s">
        <v>16361</v>
      </c>
      <c r="J1603" s="31" t="s">
        <v>16362</v>
      </c>
      <c r="K1603" s="31" t="s">
        <v>16363</v>
      </c>
      <c r="L1603" s="31" t="s">
        <v>2723</v>
      </c>
      <c r="M1603" s="31"/>
      <c r="N1603" s="31" t="s">
        <v>11075</v>
      </c>
      <c r="O1603" s="31" t="s">
        <v>16387</v>
      </c>
      <c r="P1603" s="31" t="s">
        <v>14039</v>
      </c>
      <c r="Q1603" s="31" t="s">
        <v>11070</v>
      </c>
      <c r="R1603" s="31"/>
      <c r="S1603" s="31" t="s">
        <v>11071</v>
      </c>
      <c r="T1603" s="49" t="s">
        <v>18636</v>
      </c>
      <c r="U1603" s="83" t="s">
        <v>18605</v>
      </c>
      <c r="V1603" s="49" t="s">
        <v>3537</v>
      </c>
      <c r="W1603" s="49" t="s">
        <v>18738</v>
      </c>
      <c r="X1603" s="32" t="s">
        <v>18603</v>
      </c>
      <c r="Y1603" s="49" t="s">
        <v>1930</v>
      </c>
      <c r="Z1603" s="49" t="s">
        <v>20187</v>
      </c>
      <c r="AA1603" s="49" t="s">
        <v>3697</v>
      </c>
      <c r="AB1603" s="83"/>
      <c r="AC1603" s="38"/>
    </row>
    <row r="1604" spans="1:29" s="33" customFormat="1" ht="15.75">
      <c r="A1604" s="31" t="s">
        <v>11063</v>
      </c>
      <c r="B1604" s="31" t="s">
        <v>9508</v>
      </c>
      <c r="C1604" s="31"/>
      <c r="D1604" s="31" t="s">
        <v>9509</v>
      </c>
      <c r="E1604" s="31" t="s">
        <v>2927</v>
      </c>
      <c r="F1604" s="31" t="s">
        <v>9548</v>
      </c>
      <c r="G1604" s="31" t="s">
        <v>9549</v>
      </c>
      <c r="H1604" s="31" t="s">
        <v>9541</v>
      </c>
      <c r="I1604" s="31" t="s">
        <v>16361</v>
      </c>
      <c r="J1604" s="31" t="s">
        <v>16362</v>
      </c>
      <c r="K1604" s="31" t="s">
        <v>16363</v>
      </c>
      <c r="L1604" s="31" t="s">
        <v>2724</v>
      </c>
      <c r="M1604" s="31"/>
      <c r="N1604" s="31" t="s">
        <v>11075</v>
      </c>
      <c r="O1604" s="31" t="s">
        <v>16387</v>
      </c>
      <c r="P1604" s="31" t="s">
        <v>14039</v>
      </c>
      <c r="Q1604" s="31" t="s">
        <v>11070</v>
      </c>
      <c r="R1604" s="31"/>
      <c r="S1604" s="31" t="s">
        <v>11071</v>
      </c>
      <c r="T1604" s="49" t="s">
        <v>18636</v>
      </c>
      <c r="U1604" s="83" t="s">
        <v>18605</v>
      </c>
      <c r="V1604" s="49" t="s">
        <v>3537</v>
      </c>
      <c r="W1604" s="49" t="s">
        <v>18738</v>
      </c>
      <c r="X1604" s="32" t="s">
        <v>18603</v>
      </c>
      <c r="Y1604" s="49" t="s">
        <v>1930</v>
      </c>
      <c r="Z1604" s="49" t="s">
        <v>20187</v>
      </c>
      <c r="AA1604" s="49" t="s">
        <v>3697</v>
      </c>
      <c r="AB1604" s="83"/>
      <c r="AC1604" s="38"/>
    </row>
    <row r="1605" spans="1:29" s="33" customFormat="1" ht="15.75">
      <c r="A1605" s="31" t="s">
        <v>11063</v>
      </c>
      <c r="B1605" s="31" t="s">
        <v>9508</v>
      </c>
      <c r="C1605" s="31"/>
      <c r="D1605" s="31" t="s">
        <v>9509</v>
      </c>
      <c r="E1605" s="31" t="s">
        <v>2927</v>
      </c>
      <c r="F1605" s="31" t="s">
        <v>9550</v>
      </c>
      <c r="G1605" s="31" t="s">
        <v>9551</v>
      </c>
      <c r="H1605" s="31" t="s">
        <v>9541</v>
      </c>
      <c r="I1605" s="31" t="s">
        <v>16361</v>
      </c>
      <c r="J1605" s="31" t="s">
        <v>16362</v>
      </c>
      <c r="K1605" s="31" t="s">
        <v>16363</v>
      </c>
      <c r="L1605" s="31" t="s">
        <v>2725</v>
      </c>
      <c r="M1605" s="31"/>
      <c r="N1605" s="31" t="s">
        <v>11075</v>
      </c>
      <c r="O1605" s="31" t="s">
        <v>16387</v>
      </c>
      <c r="P1605" s="31" t="s">
        <v>14039</v>
      </c>
      <c r="Q1605" s="31" t="s">
        <v>11070</v>
      </c>
      <c r="R1605" s="31"/>
      <c r="S1605" s="31" t="s">
        <v>11071</v>
      </c>
      <c r="T1605" s="49" t="s">
        <v>18636</v>
      </c>
      <c r="U1605" s="83" t="s">
        <v>18605</v>
      </c>
      <c r="V1605" s="49" t="s">
        <v>3537</v>
      </c>
      <c r="W1605" s="49" t="s">
        <v>18738</v>
      </c>
      <c r="X1605" s="32" t="s">
        <v>18603</v>
      </c>
      <c r="Y1605" s="49" t="s">
        <v>1930</v>
      </c>
      <c r="Z1605" s="49" t="s">
        <v>20187</v>
      </c>
      <c r="AA1605" s="49" t="s">
        <v>3697</v>
      </c>
      <c r="AB1605" s="83"/>
      <c r="AC1605" s="38"/>
    </row>
    <row r="1606" spans="1:29" s="105" customFormat="1" ht="15.75">
      <c r="A1606" s="40" t="s">
        <v>11063</v>
      </c>
      <c r="B1606" s="40" t="s">
        <v>9508</v>
      </c>
      <c r="C1606" s="40"/>
      <c r="D1606" s="40" t="s">
        <v>9509</v>
      </c>
      <c r="E1606" s="40" t="s">
        <v>2927</v>
      </c>
      <c r="F1606" s="40" t="s">
        <v>16388</v>
      </c>
      <c r="G1606" s="40" t="s">
        <v>16389</v>
      </c>
      <c r="H1606" s="40" t="s">
        <v>16390</v>
      </c>
      <c r="I1606" s="31" t="s">
        <v>16324</v>
      </c>
      <c r="J1606" s="31" t="s">
        <v>16325</v>
      </c>
      <c r="K1606" s="31" t="s">
        <v>16326</v>
      </c>
      <c r="L1606" s="31" t="s">
        <v>2681</v>
      </c>
      <c r="M1606" s="31"/>
      <c r="N1606" s="31" t="s">
        <v>11075</v>
      </c>
      <c r="O1606" s="31" t="s">
        <v>16391</v>
      </c>
      <c r="P1606" s="31" t="s">
        <v>11067</v>
      </c>
      <c r="Q1606" s="31" t="s">
        <v>11070</v>
      </c>
      <c r="R1606" s="31"/>
      <c r="S1606" s="31" t="s">
        <v>11071</v>
      </c>
      <c r="T1606" s="46" t="s">
        <v>18636</v>
      </c>
      <c r="U1606" s="103" t="s">
        <v>18609</v>
      </c>
      <c r="V1606" s="46" t="s">
        <v>3557</v>
      </c>
      <c r="W1606" s="46" t="s">
        <v>18738</v>
      </c>
      <c r="X1606" s="41" t="s">
        <v>18603</v>
      </c>
      <c r="Y1606" s="46" t="s">
        <v>1930</v>
      </c>
      <c r="Z1606" s="46" t="s">
        <v>1930</v>
      </c>
      <c r="AA1606" s="46" t="s">
        <v>1930</v>
      </c>
      <c r="AB1606" s="103"/>
      <c r="AC1606" s="104"/>
    </row>
    <row r="1607" spans="1:29" s="105" customFormat="1" ht="15.75">
      <c r="A1607" s="40" t="s">
        <v>11063</v>
      </c>
      <c r="B1607" s="40" t="s">
        <v>9508</v>
      </c>
      <c r="C1607" s="40"/>
      <c r="D1607" s="40" t="s">
        <v>9509</v>
      </c>
      <c r="E1607" s="40" t="s">
        <v>2927</v>
      </c>
      <c r="F1607" s="40" t="s">
        <v>16392</v>
      </c>
      <c r="G1607" s="40" t="s">
        <v>16393</v>
      </c>
      <c r="H1607" s="40" t="s">
        <v>16390</v>
      </c>
      <c r="I1607" s="31" t="s">
        <v>16324</v>
      </c>
      <c r="J1607" s="31" t="s">
        <v>16325</v>
      </c>
      <c r="K1607" s="31" t="s">
        <v>16326</v>
      </c>
      <c r="L1607" s="31" t="s">
        <v>2721</v>
      </c>
      <c r="M1607" s="31"/>
      <c r="N1607" s="31" t="s">
        <v>11075</v>
      </c>
      <c r="O1607" s="31" t="s">
        <v>16394</v>
      </c>
      <c r="P1607" s="31" t="s">
        <v>11067</v>
      </c>
      <c r="Q1607" s="31" t="s">
        <v>11070</v>
      </c>
      <c r="R1607" s="31"/>
      <c r="S1607" s="31" t="s">
        <v>11071</v>
      </c>
      <c r="T1607" s="46" t="s">
        <v>18636</v>
      </c>
      <c r="U1607" s="103" t="s">
        <v>18609</v>
      </c>
      <c r="V1607" s="46" t="s">
        <v>3557</v>
      </c>
      <c r="W1607" s="46" t="s">
        <v>18738</v>
      </c>
      <c r="X1607" s="41" t="s">
        <v>18603</v>
      </c>
      <c r="Y1607" s="46" t="s">
        <v>1930</v>
      </c>
      <c r="Z1607" s="46" t="s">
        <v>1930</v>
      </c>
      <c r="AA1607" s="46" t="s">
        <v>1930</v>
      </c>
      <c r="AB1607" s="103"/>
      <c r="AC1607" s="104"/>
    </row>
    <row r="1608" spans="1:29" s="105" customFormat="1" ht="15.75">
      <c r="A1608" s="40" t="s">
        <v>11063</v>
      </c>
      <c r="B1608" s="40" t="s">
        <v>9508</v>
      </c>
      <c r="C1608" s="40"/>
      <c r="D1608" s="40" t="s">
        <v>9509</v>
      </c>
      <c r="E1608" s="40" t="s">
        <v>2927</v>
      </c>
      <c r="F1608" s="40" t="s">
        <v>16395</v>
      </c>
      <c r="G1608" s="40" t="s">
        <v>16396</v>
      </c>
      <c r="H1608" s="40" t="s">
        <v>16390</v>
      </c>
      <c r="I1608" s="31" t="s">
        <v>16324</v>
      </c>
      <c r="J1608" s="31" t="s">
        <v>16325</v>
      </c>
      <c r="K1608" s="31" t="s">
        <v>16326</v>
      </c>
      <c r="L1608" s="31" t="s">
        <v>2723</v>
      </c>
      <c r="M1608" s="31"/>
      <c r="N1608" s="31" t="s">
        <v>11075</v>
      </c>
      <c r="O1608" s="31" t="s">
        <v>16397</v>
      </c>
      <c r="P1608" s="31" t="s">
        <v>11067</v>
      </c>
      <c r="Q1608" s="31" t="s">
        <v>11070</v>
      </c>
      <c r="R1608" s="31"/>
      <c r="S1608" s="31" t="s">
        <v>11071</v>
      </c>
      <c r="T1608" s="46" t="s">
        <v>18636</v>
      </c>
      <c r="U1608" s="103" t="s">
        <v>18609</v>
      </c>
      <c r="V1608" s="46" t="s">
        <v>3557</v>
      </c>
      <c r="W1608" s="46" t="s">
        <v>18738</v>
      </c>
      <c r="X1608" s="41" t="s">
        <v>18603</v>
      </c>
      <c r="Y1608" s="46" t="s">
        <v>1930</v>
      </c>
      <c r="Z1608" s="46" t="s">
        <v>1930</v>
      </c>
      <c r="AA1608" s="46" t="s">
        <v>1930</v>
      </c>
      <c r="AB1608" s="103"/>
      <c r="AC1608" s="104"/>
    </row>
    <row r="1609" spans="1:29" s="105" customFormat="1" ht="15.75">
      <c r="A1609" s="40" t="s">
        <v>11063</v>
      </c>
      <c r="B1609" s="40" t="s">
        <v>9508</v>
      </c>
      <c r="C1609" s="40"/>
      <c r="D1609" s="40" t="s">
        <v>9509</v>
      </c>
      <c r="E1609" s="40" t="s">
        <v>2927</v>
      </c>
      <c r="F1609" s="40" t="s">
        <v>16398</v>
      </c>
      <c r="G1609" s="40" t="s">
        <v>16399</v>
      </c>
      <c r="H1609" s="40" t="s">
        <v>16390</v>
      </c>
      <c r="I1609" s="31" t="s">
        <v>16324</v>
      </c>
      <c r="J1609" s="31" t="s">
        <v>16325</v>
      </c>
      <c r="K1609" s="31" t="s">
        <v>16326</v>
      </c>
      <c r="L1609" s="31" t="s">
        <v>2724</v>
      </c>
      <c r="M1609" s="31"/>
      <c r="N1609" s="31" t="s">
        <v>11075</v>
      </c>
      <c r="O1609" s="31" t="s">
        <v>16400</v>
      </c>
      <c r="P1609" s="31" t="s">
        <v>11067</v>
      </c>
      <c r="Q1609" s="31" t="s">
        <v>11070</v>
      </c>
      <c r="R1609" s="31"/>
      <c r="S1609" s="31" t="s">
        <v>11071</v>
      </c>
      <c r="T1609" s="46" t="s">
        <v>18636</v>
      </c>
      <c r="U1609" s="103" t="s">
        <v>18609</v>
      </c>
      <c r="V1609" s="46" t="s">
        <v>3557</v>
      </c>
      <c r="W1609" s="46" t="s">
        <v>18738</v>
      </c>
      <c r="X1609" s="41" t="s">
        <v>18603</v>
      </c>
      <c r="Y1609" s="46" t="s">
        <v>1930</v>
      </c>
      <c r="Z1609" s="46" t="s">
        <v>1930</v>
      </c>
      <c r="AA1609" s="46" t="s">
        <v>1930</v>
      </c>
      <c r="AB1609" s="103"/>
      <c r="AC1609" s="104"/>
    </row>
    <row r="1610" spans="1:29" s="105" customFormat="1" ht="15.75">
      <c r="A1610" s="40" t="s">
        <v>11063</v>
      </c>
      <c r="B1610" s="40" t="s">
        <v>9508</v>
      </c>
      <c r="C1610" s="40"/>
      <c r="D1610" s="40" t="s">
        <v>9509</v>
      </c>
      <c r="E1610" s="40" t="s">
        <v>2927</v>
      </c>
      <c r="F1610" s="40" t="s">
        <v>16401</v>
      </c>
      <c r="G1610" s="40" t="s">
        <v>16402</v>
      </c>
      <c r="H1610" s="40" t="s">
        <v>16390</v>
      </c>
      <c r="I1610" s="31" t="s">
        <v>16324</v>
      </c>
      <c r="J1610" s="31" t="s">
        <v>16325</v>
      </c>
      <c r="K1610" s="31" t="s">
        <v>16326</v>
      </c>
      <c r="L1610" s="31" t="s">
        <v>2725</v>
      </c>
      <c r="M1610" s="31"/>
      <c r="N1610" s="31" t="s">
        <v>11075</v>
      </c>
      <c r="O1610" s="31" t="s">
        <v>16403</v>
      </c>
      <c r="P1610" s="31" t="s">
        <v>11067</v>
      </c>
      <c r="Q1610" s="31" t="s">
        <v>11070</v>
      </c>
      <c r="R1610" s="31"/>
      <c r="S1610" s="31" t="s">
        <v>11071</v>
      </c>
      <c r="T1610" s="46" t="s">
        <v>18636</v>
      </c>
      <c r="U1610" s="103" t="s">
        <v>18609</v>
      </c>
      <c r="V1610" s="46" t="s">
        <v>3557</v>
      </c>
      <c r="W1610" s="46" t="s">
        <v>18738</v>
      </c>
      <c r="X1610" s="41" t="s">
        <v>18603</v>
      </c>
      <c r="Y1610" s="46" t="s">
        <v>1930</v>
      </c>
      <c r="Z1610" s="46" t="s">
        <v>1930</v>
      </c>
      <c r="AA1610" s="46" t="s">
        <v>1930</v>
      </c>
      <c r="AB1610" s="103"/>
      <c r="AC1610" s="104"/>
    </row>
    <row r="1611" spans="1:29" s="105" customFormat="1" ht="15.75">
      <c r="A1611" s="40" t="s">
        <v>11063</v>
      </c>
      <c r="B1611" s="40" t="s">
        <v>9508</v>
      </c>
      <c r="C1611" s="40"/>
      <c r="D1611" s="40" t="s">
        <v>9509</v>
      </c>
      <c r="E1611" s="40" t="s">
        <v>2927</v>
      </c>
      <c r="F1611" s="40" t="s">
        <v>16404</v>
      </c>
      <c r="G1611" s="40" t="s">
        <v>16405</v>
      </c>
      <c r="H1611" s="40" t="s">
        <v>16390</v>
      </c>
      <c r="I1611" s="31" t="s">
        <v>16324</v>
      </c>
      <c r="J1611" s="31" t="s">
        <v>16325</v>
      </c>
      <c r="K1611" s="31" t="s">
        <v>16326</v>
      </c>
      <c r="L1611" s="31" t="s">
        <v>2726</v>
      </c>
      <c r="M1611" s="31"/>
      <c r="N1611" s="31" t="s">
        <v>11075</v>
      </c>
      <c r="O1611" s="31" t="s">
        <v>16406</v>
      </c>
      <c r="P1611" s="31" t="s">
        <v>11067</v>
      </c>
      <c r="Q1611" s="31" t="s">
        <v>11070</v>
      </c>
      <c r="R1611" s="31"/>
      <c r="S1611" s="31" t="s">
        <v>11071</v>
      </c>
      <c r="T1611" s="46" t="s">
        <v>18636</v>
      </c>
      <c r="U1611" s="103" t="s">
        <v>18609</v>
      </c>
      <c r="V1611" s="46" t="s">
        <v>3557</v>
      </c>
      <c r="W1611" s="46" t="s">
        <v>18738</v>
      </c>
      <c r="X1611" s="41" t="s">
        <v>18603</v>
      </c>
      <c r="Y1611" s="46" t="s">
        <v>1930</v>
      </c>
      <c r="Z1611" s="46" t="s">
        <v>1930</v>
      </c>
      <c r="AA1611" s="46" t="s">
        <v>1930</v>
      </c>
      <c r="AB1611" s="103"/>
      <c r="AC1611" s="104"/>
    </row>
    <row r="1612" spans="1:29" s="105" customFormat="1" ht="15.75">
      <c r="A1612" s="40" t="s">
        <v>11063</v>
      </c>
      <c r="B1612" s="40" t="s">
        <v>9508</v>
      </c>
      <c r="C1612" s="40"/>
      <c r="D1612" s="40" t="s">
        <v>9509</v>
      </c>
      <c r="E1612" s="40" t="s">
        <v>2927</v>
      </c>
      <c r="F1612" s="40" t="s">
        <v>16407</v>
      </c>
      <c r="G1612" s="40" t="s">
        <v>16408</v>
      </c>
      <c r="H1612" s="40" t="s">
        <v>16390</v>
      </c>
      <c r="I1612" s="31" t="s">
        <v>16324</v>
      </c>
      <c r="J1612" s="31" t="s">
        <v>16325</v>
      </c>
      <c r="K1612" s="31" t="s">
        <v>16326</v>
      </c>
      <c r="L1612" s="31" t="s">
        <v>2727</v>
      </c>
      <c r="M1612" s="31"/>
      <c r="N1612" s="31" t="s">
        <v>11075</v>
      </c>
      <c r="O1612" s="31" t="s">
        <v>16409</v>
      </c>
      <c r="P1612" s="31" t="s">
        <v>11067</v>
      </c>
      <c r="Q1612" s="31" t="s">
        <v>11070</v>
      </c>
      <c r="R1612" s="31"/>
      <c r="S1612" s="31" t="s">
        <v>11071</v>
      </c>
      <c r="T1612" s="46" t="s">
        <v>18636</v>
      </c>
      <c r="U1612" s="103" t="s">
        <v>18609</v>
      </c>
      <c r="V1612" s="46" t="s">
        <v>3557</v>
      </c>
      <c r="W1612" s="46" t="s">
        <v>18738</v>
      </c>
      <c r="X1612" s="41" t="s">
        <v>18603</v>
      </c>
      <c r="Y1612" s="46" t="s">
        <v>1930</v>
      </c>
      <c r="Z1612" s="46" t="s">
        <v>1930</v>
      </c>
      <c r="AA1612" s="46" t="s">
        <v>1930</v>
      </c>
      <c r="AB1612" s="103"/>
      <c r="AC1612" s="104"/>
    </row>
    <row r="1613" spans="1:29" s="105" customFormat="1" ht="15.75">
      <c r="A1613" s="40" t="s">
        <v>11063</v>
      </c>
      <c r="B1613" s="40" t="s">
        <v>9508</v>
      </c>
      <c r="C1613" s="40"/>
      <c r="D1613" s="40" t="s">
        <v>9509</v>
      </c>
      <c r="E1613" s="40" t="s">
        <v>2927</v>
      </c>
      <c r="F1613" s="40" t="s">
        <v>16410</v>
      </c>
      <c r="G1613" s="40" t="s">
        <v>16411</v>
      </c>
      <c r="H1613" s="40" t="s">
        <v>16390</v>
      </c>
      <c r="I1613" s="31" t="s">
        <v>16324</v>
      </c>
      <c r="J1613" s="31" t="s">
        <v>16325</v>
      </c>
      <c r="K1613" s="31" t="s">
        <v>16326</v>
      </c>
      <c r="L1613" s="31" t="s">
        <v>11220</v>
      </c>
      <c r="M1613" s="31"/>
      <c r="N1613" s="31" t="s">
        <v>11075</v>
      </c>
      <c r="O1613" s="31" t="s">
        <v>16412</v>
      </c>
      <c r="P1613" s="31" t="s">
        <v>11067</v>
      </c>
      <c r="Q1613" s="31" t="s">
        <v>11070</v>
      </c>
      <c r="R1613" s="31"/>
      <c r="S1613" s="31" t="s">
        <v>11071</v>
      </c>
      <c r="T1613" s="46" t="s">
        <v>18636</v>
      </c>
      <c r="U1613" s="103" t="s">
        <v>18609</v>
      </c>
      <c r="V1613" s="46" t="s">
        <v>3557</v>
      </c>
      <c r="W1613" s="46" t="s">
        <v>18738</v>
      </c>
      <c r="X1613" s="41" t="s">
        <v>18603</v>
      </c>
      <c r="Y1613" s="46" t="s">
        <v>1930</v>
      </c>
      <c r="Z1613" s="46" t="s">
        <v>1930</v>
      </c>
      <c r="AA1613" s="46" t="s">
        <v>1930</v>
      </c>
      <c r="AB1613" s="103"/>
      <c r="AC1613" s="104"/>
    </row>
    <row r="1614" spans="1:29" s="105" customFormat="1" ht="15.75">
      <c r="A1614" s="40" t="s">
        <v>11063</v>
      </c>
      <c r="B1614" s="40" t="s">
        <v>9508</v>
      </c>
      <c r="C1614" s="40"/>
      <c r="D1614" s="40" t="s">
        <v>9509</v>
      </c>
      <c r="E1614" s="40" t="s">
        <v>2927</v>
      </c>
      <c r="F1614" s="40" t="s">
        <v>16413</v>
      </c>
      <c r="G1614" s="40" t="s">
        <v>16414</v>
      </c>
      <c r="H1614" s="40" t="s">
        <v>16390</v>
      </c>
      <c r="I1614" s="31" t="s">
        <v>16324</v>
      </c>
      <c r="J1614" s="31" t="s">
        <v>16325</v>
      </c>
      <c r="K1614" s="31" t="s">
        <v>16326</v>
      </c>
      <c r="L1614" s="31" t="s">
        <v>11224</v>
      </c>
      <c r="M1614" s="31"/>
      <c r="N1614" s="31" t="s">
        <v>11075</v>
      </c>
      <c r="O1614" s="31" t="s">
        <v>16415</v>
      </c>
      <c r="P1614" s="31" t="s">
        <v>11067</v>
      </c>
      <c r="Q1614" s="31" t="s">
        <v>11070</v>
      </c>
      <c r="R1614" s="31"/>
      <c r="S1614" s="31" t="s">
        <v>11071</v>
      </c>
      <c r="T1614" s="46" t="s">
        <v>18636</v>
      </c>
      <c r="U1614" s="103" t="s">
        <v>18609</v>
      </c>
      <c r="V1614" s="46" t="s">
        <v>3557</v>
      </c>
      <c r="W1614" s="46" t="s">
        <v>18738</v>
      </c>
      <c r="X1614" s="41" t="s">
        <v>18603</v>
      </c>
      <c r="Y1614" s="46" t="s">
        <v>1930</v>
      </c>
      <c r="Z1614" s="46" t="s">
        <v>1930</v>
      </c>
      <c r="AA1614" s="46" t="s">
        <v>1930</v>
      </c>
      <c r="AB1614" s="103"/>
      <c r="AC1614" s="104"/>
    </row>
    <row r="1615" spans="1:29" s="105" customFormat="1" ht="15.75">
      <c r="A1615" s="40" t="s">
        <v>11063</v>
      </c>
      <c r="B1615" s="40" t="s">
        <v>9508</v>
      </c>
      <c r="C1615" s="40"/>
      <c r="D1615" s="40" t="s">
        <v>9509</v>
      </c>
      <c r="E1615" s="40" t="s">
        <v>2927</v>
      </c>
      <c r="F1615" s="40" t="s">
        <v>16416</v>
      </c>
      <c r="G1615" s="40" t="s">
        <v>16417</v>
      </c>
      <c r="H1615" s="40" t="s">
        <v>16390</v>
      </c>
      <c r="I1615" s="31" t="s">
        <v>16324</v>
      </c>
      <c r="J1615" s="31" t="s">
        <v>16325</v>
      </c>
      <c r="K1615" s="31" t="s">
        <v>16326</v>
      </c>
      <c r="L1615" s="31" t="s">
        <v>11228</v>
      </c>
      <c r="M1615" s="31"/>
      <c r="N1615" s="31" t="s">
        <v>11075</v>
      </c>
      <c r="O1615" s="31" t="s">
        <v>16418</v>
      </c>
      <c r="P1615" s="31" t="s">
        <v>11067</v>
      </c>
      <c r="Q1615" s="31" t="s">
        <v>11070</v>
      </c>
      <c r="R1615" s="31"/>
      <c r="S1615" s="31" t="s">
        <v>11071</v>
      </c>
      <c r="T1615" s="46" t="s">
        <v>18636</v>
      </c>
      <c r="U1615" s="103" t="s">
        <v>18609</v>
      </c>
      <c r="V1615" s="46" t="s">
        <v>3557</v>
      </c>
      <c r="W1615" s="46" t="s">
        <v>18738</v>
      </c>
      <c r="X1615" s="41" t="s">
        <v>18603</v>
      </c>
      <c r="Y1615" s="46" t="s">
        <v>1930</v>
      </c>
      <c r="Z1615" s="46" t="s">
        <v>1930</v>
      </c>
      <c r="AA1615" s="46" t="s">
        <v>1930</v>
      </c>
      <c r="AB1615" s="103"/>
      <c r="AC1615" s="104"/>
    </row>
    <row r="1616" spans="1:29" s="33" customFormat="1" ht="15.75">
      <c r="A1616" s="31" t="s">
        <v>11063</v>
      </c>
      <c r="B1616" s="31" t="s">
        <v>9508</v>
      </c>
      <c r="C1616" s="31"/>
      <c r="D1616" s="31" t="s">
        <v>9509</v>
      </c>
      <c r="E1616" s="31" t="s">
        <v>2927</v>
      </c>
      <c r="F1616" s="31" t="s">
        <v>16419</v>
      </c>
      <c r="G1616" s="31" t="s">
        <v>16420</v>
      </c>
      <c r="H1616" s="31" t="s">
        <v>16421</v>
      </c>
      <c r="I1616" s="31" t="s">
        <v>16379</v>
      </c>
      <c r="J1616" s="31" t="s">
        <v>16380</v>
      </c>
      <c r="K1616" s="31" t="s">
        <v>16381</v>
      </c>
      <c r="L1616" s="31" t="s">
        <v>2681</v>
      </c>
      <c r="M1616" s="31"/>
      <c r="N1616" s="31" t="s">
        <v>11075</v>
      </c>
      <c r="O1616" s="31" t="s">
        <v>16422</v>
      </c>
      <c r="P1616" s="31" t="s">
        <v>16383</v>
      </c>
      <c r="Q1616" s="31" t="s">
        <v>11070</v>
      </c>
      <c r="R1616" s="31"/>
      <c r="S1616" s="31" t="s">
        <v>11071</v>
      </c>
      <c r="T1616" s="49" t="s">
        <v>18636</v>
      </c>
      <c r="U1616" s="83" t="s">
        <v>18605</v>
      </c>
      <c r="V1616" s="49" t="s">
        <v>3537</v>
      </c>
      <c r="W1616" s="49" t="s">
        <v>18738</v>
      </c>
      <c r="X1616" s="32" t="s">
        <v>18603</v>
      </c>
      <c r="Y1616" s="49" t="s">
        <v>1930</v>
      </c>
      <c r="Z1616" s="49" t="s">
        <v>1930</v>
      </c>
      <c r="AA1616" s="49" t="s">
        <v>1930</v>
      </c>
      <c r="AB1616" s="83"/>
      <c r="AC1616" s="38"/>
    </row>
    <row r="1617" spans="1:29" s="33" customFormat="1" ht="15.75">
      <c r="A1617" s="31" t="s">
        <v>11063</v>
      </c>
      <c r="B1617" s="31" t="s">
        <v>9508</v>
      </c>
      <c r="C1617" s="31"/>
      <c r="D1617" s="31" t="s">
        <v>9509</v>
      </c>
      <c r="E1617" s="31" t="s">
        <v>2927</v>
      </c>
      <c r="F1617" s="31" t="s">
        <v>16423</v>
      </c>
      <c r="G1617" s="31" t="s">
        <v>16424</v>
      </c>
      <c r="H1617" s="31" t="s">
        <v>16421</v>
      </c>
      <c r="I1617" s="31" t="s">
        <v>16379</v>
      </c>
      <c r="J1617" s="31" t="s">
        <v>16380</v>
      </c>
      <c r="K1617" s="31" t="s">
        <v>16381</v>
      </c>
      <c r="L1617" s="31" t="s">
        <v>2721</v>
      </c>
      <c r="M1617" s="31"/>
      <c r="N1617" s="31" t="s">
        <v>11075</v>
      </c>
      <c r="O1617" s="31" t="s">
        <v>16422</v>
      </c>
      <c r="P1617" s="31" t="s">
        <v>16383</v>
      </c>
      <c r="Q1617" s="31" t="s">
        <v>11070</v>
      </c>
      <c r="R1617" s="31"/>
      <c r="S1617" s="31" t="s">
        <v>11071</v>
      </c>
      <c r="T1617" s="49" t="s">
        <v>18636</v>
      </c>
      <c r="U1617" s="83" t="s">
        <v>18605</v>
      </c>
      <c r="V1617" s="49" t="s">
        <v>3537</v>
      </c>
      <c r="W1617" s="49" t="s">
        <v>18738</v>
      </c>
      <c r="X1617" s="32" t="s">
        <v>18603</v>
      </c>
      <c r="Y1617" s="49" t="s">
        <v>1930</v>
      </c>
      <c r="Z1617" s="49" t="s">
        <v>1930</v>
      </c>
      <c r="AA1617" s="49" t="s">
        <v>1930</v>
      </c>
      <c r="AB1617" s="83"/>
      <c r="AC1617" s="38"/>
    </row>
    <row r="1618" spans="1:29" s="33" customFormat="1" ht="15.75">
      <c r="A1618" s="31" t="s">
        <v>11063</v>
      </c>
      <c r="B1618" s="31" t="s">
        <v>9508</v>
      </c>
      <c r="C1618" s="31"/>
      <c r="D1618" s="31" t="s">
        <v>9509</v>
      </c>
      <c r="E1618" s="31" t="s">
        <v>2927</v>
      </c>
      <c r="F1618" s="31" t="s">
        <v>16425</v>
      </c>
      <c r="G1618" s="31" t="s">
        <v>16426</v>
      </c>
      <c r="H1618" s="31" t="s">
        <v>16421</v>
      </c>
      <c r="I1618" s="31" t="s">
        <v>16379</v>
      </c>
      <c r="J1618" s="31" t="s">
        <v>16380</v>
      </c>
      <c r="K1618" s="31" t="s">
        <v>16381</v>
      </c>
      <c r="L1618" s="31" t="s">
        <v>2723</v>
      </c>
      <c r="M1618" s="31"/>
      <c r="N1618" s="31" t="s">
        <v>11075</v>
      </c>
      <c r="O1618" s="31" t="s">
        <v>16422</v>
      </c>
      <c r="P1618" s="31" t="s">
        <v>16383</v>
      </c>
      <c r="Q1618" s="31" t="s">
        <v>11070</v>
      </c>
      <c r="R1618" s="31"/>
      <c r="S1618" s="31" t="s">
        <v>11071</v>
      </c>
      <c r="T1618" s="49" t="s">
        <v>18636</v>
      </c>
      <c r="U1618" s="83" t="s">
        <v>18605</v>
      </c>
      <c r="V1618" s="49" t="s">
        <v>3537</v>
      </c>
      <c r="W1618" s="49" t="s">
        <v>18738</v>
      </c>
      <c r="X1618" s="32" t="s">
        <v>18603</v>
      </c>
      <c r="Y1618" s="49" t="s">
        <v>1930</v>
      </c>
      <c r="Z1618" s="49" t="s">
        <v>1930</v>
      </c>
      <c r="AA1618" s="49" t="s">
        <v>1930</v>
      </c>
      <c r="AB1618" s="83"/>
      <c r="AC1618" s="38"/>
    </row>
    <row r="1619" spans="1:29" s="33" customFormat="1" ht="15.75">
      <c r="A1619" s="31" t="s">
        <v>11063</v>
      </c>
      <c r="B1619" s="31" t="s">
        <v>9508</v>
      </c>
      <c r="C1619" s="31"/>
      <c r="D1619" s="31" t="s">
        <v>9509</v>
      </c>
      <c r="E1619" s="31" t="s">
        <v>2927</v>
      </c>
      <c r="F1619" s="31" t="s">
        <v>16427</v>
      </c>
      <c r="G1619" s="31" t="s">
        <v>16428</v>
      </c>
      <c r="H1619" s="31" t="s">
        <v>16421</v>
      </c>
      <c r="I1619" s="31" t="s">
        <v>16379</v>
      </c>
      <c r="J1619" s="31" t="s">
        <v>16380</v>
      </c>
      <c r="K1619" s="31" t="s">
        <v>16381</v>
      </c>
      <c r="L1619" s="31" t="s">
        <v>2724</v>
      </c>
      <c r="M1619" s="31"/>
      <c r="N1619" s="31" t="s">
        <v>11075</v>
      </c>
      <c r="O1619" s="31" t="s">
        <v>16422</v>
      </c>
      <c r="P1619" s="31" t="s">
        <v>16383</v>
      </c>
      <c r="Q1619" s="31" t="s">
        <v>11070</v>
      </c>
      <c r="R1619" s="31"/>
      <c r="S1619" s="31" t="s">
        <v>11071</v>
      </c>
      <c r="T1619" s="49" t="s">
        <v>18636</v>
      </c>
      <c r="U1619" s="83" t="s">
        <v>18605</v>
      </c>
      <c r="V1619" s="49" t="s">
        <v>3537</v>
      </c>
      <c r="W1619" s="49" t="s">
        <v>18738</v>
      </c>
      <c r="X1619" s="32" t="s">
        <v>18603</v>
      </c>
      <c r="Y1619" s="49" t="s">
        <v>1930</v>
      </c>
      <c r="Z1619" s="49" t="s">
        <v>1930</v>
      </c>
      <c r="AA1619" s="49" t="s">
        <v>1930</v>
      </c>
      <c r="AB1619" s="83"/>
      <c r="AC1619" s="38"/>
    </row>
    <row r="1620" spans="1:29" s="33" customFormat="1" ht="15.75">
      <c r="A1620" s="31" t="s">
        <v>11063</v>
      </c>
      <c r="B1620" s="31" t="s">
        <v>9508</v>
      </c>
      <c r="C1620" s="31"/>
      <c r="D1620" s="31" t="s">
        <v>9509</v>
      </c>
      <c r="E1620" s="31" t="s">
        <v>2927</v>
      </c>
      <c r="F1620" s="31" t="s">
        <v>16429</v>
      </c>
      <c r="G1620" s="31" t="s">
        <v>16430</v>
      </c>
      <c r="H1620" s="31" t="s">
        <v>16421</v>
      </c>
      <c r="I1620" s="31" t="s">
        <v>16379</v>
      </c>
      <c r="J1620" s="31" t="s">
        <v>16380</v>
      </c>
      <c r="K1620" s="31" t="s">
        <v>16381</v>
      </c>
      <c r="L1620" s="31" t="s">
        <v>2725</v>
      </c>
      <c r="M1620" s="31"/>
      <c r="N1620" s="31" t="s">
        <v>11075</v>
      </c>
      <c r="O1620" s="31" t="s">
        <v>16422</v>
      </c>
      <c r="P1620" s="31" t="s">
        <v>16383</v>
      </c>
      <c r="Q1620" s="31" t="s">
        <v>11070</v>
      </c>
      <c r="R1620" s="31"/>
      <c r="S1620" s="31" t="s">
        <v>11071</v>
      </c>
      <c r="T1620" s="49" t="s">
        <v>18636</v>
      </c>
      <c r="U1620" s="83" t="s">
        <v>18605</v>
      </c>
      <c r="V1620" s="49" t="s">
        <v>3537</v>
      </c>
      <c r="W1620" s="49" t="s">
        <v>18738</v>
      </c>
      <c r="X1620" s="32" t="s">
        <v>18603</v>
      </c>
      <c r="Y1620" s="49" t="s">
        <v>1930</v>
      </c>
      <c r="Z1620" s="49" t="s">
        <v>1930</v>
      </c>
      <c r="AA1620" s="49" t="s">
        <v>1930</v>
      </c>
      <c r="AB1620" s="83"/>
      <c r="AC1620" s="38"/>
    </row>
    <row r="1621" spans="1:29" s="33" customFormat="1" ht="15.75">
      <c r="A1621" s="31" t="s">
        <v>11063</v>
      </c>
      <c r="B1621" s="31" t="s">
        <v>9570</v>
      </c>
      <c r="C1621" s="31"/>
      <c r="D1621" s="31" t="s">
        <v>9571</v>
      </c>
      <c r="E1621" s="31" t="s">
        <v>2927</v>
      </c>
      <c r="F1621" s="31" t="s">
        <v>16431</v>
      </c>
      <c r="G1621" s="31" t="s">
        <v>16432</v>
      </c>
      <c r="H1621" s="31" t="s">
        <v>15222</v>
      </c>
      <c r="I1621" s="31"/>
      <c r="J1621" s="31"/>
      <c r="K1621" s="31"/>
      <c r="L1621" s="31" t="s">
        <v>11067</v>
      </c>
      <c r="M1621" s="31"/>
      <c r="N1621" s="31" t="s">
        <v>11068</v>
      </c>
      <c r="O1621" s="31" t="s">
        <v>16433</v>
      </c>
      <c r="P1621" s="31" t="s">
        <v>11067</v>
      </c>
      <c r="Q1621" s="31" t="s">
        <v>11070</v>
      </c>
      <c r="R1621" s="31"/>
      <c r="S1621" s="31" t="s">
        <v>11071</v>
      </c>
      <c r="T1621" s="49" t="s">
        <v>18634</v>
      </c>
      <c r="U1621" s="83" t="s">
        <v>18605</v>
      </c>
      <c r="V1621" s="49" t="s">
        <v>3537</v>
      </c>
      <c r="W1621" s="49" t="s">
        <v>18738</v>
      </c>
      <c r="X1621" s="32" t="s">
        <v>18603</v>
      </c>
      <c r="Y1621" s="49" t="s">
        <v>1930</v>
      </c>
      <c r="Z1621" s="49" t="s">
        <v>1930</v>
      </c>
      <c r="AA1621" s="49" t="s">
        <v>1930</v>
      </c>
      <c r="AB1621" s="83"/>
      <c r="AC1621" s="38"/>
    </row>
    <row r="1622" spans="1:29" s="33" customFormat="1" ht="15.75">
      <c r="A1622" s="31" t="s">
        <v>11063</v>
      </c>
      <c r="B1622" s="31" t="s">
        <v>9570</v>
      </c>
      <c r="C1622" s="31"/>
      <c r="D1622" s="31" t="s">
        <v>9571</v>
      </c>
      <c r="E1622" s="31" t="s">
        <v>2927</v>
      </c>
      <c r="F1622" s="31" t="s">
        <v>9575</v>
      </c>
      <c r="G1622" s="31" t="s">
        <v>9576</v>
      </c>
      <c r="H1622" s="31" t="s">
        <v>9574</v>
      </c>
      <c r="I1622" s="31" t="s">
        <v>16431</v>
      </c>
      <c r="J1622" s="31" t="s">
        <v>16432</v>
      </c>
      <c r="K1622" s="31" t="s">
        <v>15222</v>
      </c>
      <c r="L1622" s="31" t="s">
        <v>2681</v>
      </c>
      <c r="M1622" s="31"/>
      <c r="N1622" s="31" t="s">
        <v>11075</v>
      </c>
      <c r="O1622" s="31" t="s">
        <v>16434</v>
      </c>
      <c r="P1622" s="31" t="s">
        <v>11067</v>
      </c>
      <c r="Q1622" s="31" t="s">
        <v>11070</v>
      </c>
      <c r="R1622" s="31"/>
      <c r="S1622" s="31" t="s">
        <v>11071</v>
      </c>
      <c r="T1622" s="49" t="s">
        <v>18636</v>
      </c>
      <c r="U1622" s="83" t="s">
        <v>18605</v>
      </c>
      <c r="V1622" s="49" t="s">
        <v>3537</v>
      </c>
      <c r="W1622" s="49" t="s">
        <v>18738</v>
      </c>
      <c r="X1622" s="32" t="s">
        <v>18603</v>
      </c>
      <c r="Y1622" s="49" t="s">
        <v>1930</v>
      </c>
      <c r="Z1622" s="49" t="s">
        <v>20188</v>
      </c>
      <c r="AA1622" s="49" t="s">
        <v>3697</v>
      </c>
      <c r="AB1622" s="83"/>
      <c r="AC1622" s="38"/>
    </row>
    <row r="1623" spans="1:29" s="33" customFormat="1" ht="15.75">
      <c r="A1623" s="31" t="s">
        <v>11063</v>
      </c>
      <c r="B1623" s="31" t="s">
        <v>9570</v>
      </c>
      <c r="C1623" s="31"/>
      <c r="D1623" s="31" t="s">
        <v>9571</v>
      </c>
      <c r="E1623" s="31" t="s">
        <v>2927</v>
      </c>
      <c r="F1623" s="31" t="s">
        <v>9572</v>
      </c>
      <c r="G1623" s="31" t="s">
        <v>9573</v>
      </c>
      <c r="H1623" s="31" t="s">
        <v>9569</v>
      </c>
      <c r="I1623" s="31" t="s">
        <v>16431</v>
      </c>
      <c r="J1623" s="31" t="s">
        <v>16432</v>
      </c>
      <c r="K1623" s="31" t="s">
        <v>15222</v>
      </c>
      <c r="L1623" s="31" t="s">
        <v>2721</v>
      </c>
      <c r="M1623" s="31"/>
      <c r="N1623" s="31" t="s">
        <v>11075</v>
      </c>
      <c r="O1623" s="31" t="s">
        <v>16435</v>
      </c>
      <c r="P1623" s="31" t="s">
        <v>11067</v>
      </c>
      <c r="Q1623" s="31" t="s">
        <v>11070</v>
      </c>
      <c r="R1623" s="31"/>
      <c r="S1623" s="31" t="s">
        <v>11071</v>
      </c>
      <c r="T1623" s="49" t="s">
        <v>18636</v>
      </c>
      <c r="U1623" s="83" t="s">
        <v>18605</v>
      </c>
      <c r="V1623" s="49" t="s">
        <v>3537</v>
      </c>
      <c r="W1623" s="49" t="s">
        <v>18738</v>
      </c>
      <c r="X1623" s="32" t="s">
        <v>18603</v>
      </c>
      <c r="Y1623" s="49" t="s">
        <v>1930</v>
      </c>
      <c r="Z1623" s="49" t="s">
        <v>20189</v>
      </c>
      <c r="AA1623" s="49" t="s">
        <v>3697</v>
      </c>
      <c r="AB1623" s="83"/>
      <c r="AC1623" s="38"/>
    </row>
    <row r="1624" spans="1:29" s="90" customFormat="1" ht="15.75">
      <c r="A1624" s="34" t="s">
        <v>11063</v>
      </c>
      <c r="B1624" s="34" t="s">
        <v>9570</v>
      </c>
      <c r="C1624" s="34"/>
      <c r="D1624" s="34" t="s">
        <v>9571</v>
      </c>
      <c r="E1624" s="34" t="s">
        <v>2927</v>
      </c>
      <c r="F1624" s="34" t="s">
        <v>16436</v>
      </c>
      <c r="G1624" s="34" t="s">
        <v>16437</v>
      </c>
      <c r="H1624" s="34" t="s">
        <v>16438</v>
      </c>
      <c r="I1624" s="31" t="s">
        <v>16431</v>
      </c>
      <c r="J1624" s="31" t="s">
        <v>16432</v>
      </c>
      <c r="K1624" s="31" t="s">
        <v>15222</v>
      </c>
      <c r="L1624" s="31" t="s">
        <v>2723</v>
      </c>
      <c r="M1624" s="31"/>
      <c r="N1624" s="31" t="s">
        <v>11075</v>
      </c>
      <c r="O1624" s="31" t="s">
        <v>16439</v>
      </c>
      <c r="P1624" s="31" t="s">
        <v>11067</v>
      </c>
      <c r="Q1624" s="31" t="s">
        <v>11070</v>
      </c>
      <c r="R1624" s="31" t="s">
        <v>11551</v>
      </c>
      <c r="S1624" s="31" t="s">
        <v>11071</v>
      </c>
      <c r="T1624" s="35" t="s">
        <v>18636</v>
      </c>
      <c r="U1624" s="88" t="s">
        <v>18606</v>
      </c>
      <c r="V1624" s="35" t="s">
        <v>1930</v>
      </c>
      <c r="W1624" s="35" t="s">
        <v>2676</v>
      </c>
      <c r="X1624" s="39" t="s">
        <v>1930</v>
      </c>
      <c r="Y1624" s="35" t="s">
        <v>1930</v>
      </c>
      <c r="Z1624" s="35" t="s">
        <v>1930</v>
      </c>
      <c r="AA1624" s="35" t="s">
        <v>1930</v>
      </c>
      <c r="AB1624" s="88"/>
      <c r="AC1624" s="89"/>
    </row>
    <row r="1625" spans="1:29" s="90" customFormat="1" ht="15.75">
      <c r="A1625" s="34" t="s">
        <v>11063</v>
      </c>
      <c r="B1625" s="34" t="s">
        <v>9570</v>
      </c>
      <c r="C1625" s="34"/>
      <c r="D1625" s="34" t="s">
        <v>9571</v>
      </c>
      <c r="E1625" s="34" t="s">
        <v>2927</v>
      </c>
      <c r="F1625" s="34" t="s">
        <v>16440</v>
      </c>
      <c r="G1625" s="34" t="s">
        <v>16441</v>
      </c>
      <c r="H1625" s="34" t="s">
        <v>16442</v>
      </c>
      <c r="I1625" s="31" t="s">
        <v>16431</v>
      </c>
      <c r="J1625" s="31" t="s">
        <v>16432</v>
      </c>
      <c r="K1625" s="31" t="s">
        <v>15222</v>
      </c>
      <c r="L1625" s="31" t="s">
        <v>2724</v>
      </c>
      <c r="M1625" s="31"/>
      <c r="N1625" s="31" t="s">
        <v>11075</v>
      </c>
      <c r="O1625" s="31" t="s">
        <v>16443</v>
      </c>
      <c r="P1625" s="31" t="s">
        <v>11067</v>
      </c>
      <c r="Q1625" s="31" t="s">
        <v>11070</v>
      </c>
      <c r="R1625" s="31" t="s">
        <v>11551</v>
      </c>
      <c r="S1625" s="31" t="s">
        <v>11071</v>
      </c>
      <c r="T1625" s="35" t="s">
        <v>18636</v>
      </c>
      <c r="U1625" s="88" t="s">
        <v>18606</v>
      </c>
      <c r="V1625" s="35" t="s">
        <v>1930</v>
      </c>
      <c r="W1625" s="35" t="s">
        <v>2676</v>
      </c>
      <c r="X1625" s="39" t="s">
        <v>1930</v>
      </c>
      <c r="Y1625" s="35" t="s">
        <v>1930</v>
      </c>
      <c r="Z1625" s="35" t="s">
        <v>1930</v>
      </c>
      <c r="AA1625" s="35" t="s">
        <v>1930</v>
      </c>
      <c r="AB1625" s="88"/>
      <c r="AC1625" s="89"/>
    </row>
    <row r="1626" spans="1:29" s="90" customFormat="1" ht="15.75">
      <c r="A1626" s="34" t="s">
        <v>11063</v>
      </c>
      <c r="B1626" s="34" t="s">
        <v>9570</v>
      </c>
      <c r="C1626" s="34"/>
      <c r="D1626" s="34" t="s">
        <v>9571</v>
      </c>
      <c r="E1626" s="34" t="s">
        <v>2927</v>
      </c>
      <c r="F1626" s="34" t="s">
        <v>16444</v>
      </c>
      <c r="G1626" s="34" t="s">
        <v>16445</v>
      </c>
      <c r="H1626" s="34" t="s">
        <v>16446</v>
      </c>
      <c r="I1626" s="31" t="s">
        <v>16431</v>
      </c>
      <c r="J1626" s="31" t="s">
        <v>16432</v>
      </c>
      <c r="K1626" s="31" t="s">
        <v>15222</v>
      </c>
      <c r="L1626" s="31" t="s">
        <v>2725</v>
      </c>
      <c r="M1626" s="31"/>
      <c r="N1626" s="31" t="s">
        <v>11075</v>
      </c>
      <c r="O1626" s="31" t="s">
        <v>16447</v>
      </c>
      <c r="P1626" s="31" t="s">
        <v>11067</v>
      </c>
      <c r="Q1626" s="31" t="s">
        <v>11070</v>
      </c>
      <c r="R1626" s="31" t="s">
        <v>14301</v>
      </c>
      <c r="S1626" s="31" t="s">
        <v>11071</v>
      </c>
      <c r="T1626" s="35" t="s">
        <v>18636</v>
      </c>
      <c r="U1626" s="88" t="s">
        <v>18606</v>
      </c>
      <c r="V1626" s="35" t="s">
        <v>1930</v>
      </c>
      <c r="W1626" s="35" t="s">
        <v>2676</v>
      </c>
      <c r="X1626" s="39" t="s">
        <v>1930</v>
      </c>
      <c r="Y1626" s="35" t="s">
        <v>1930</v>
      </c>
      <c r="Z1626" s="35" t="s">
        <v>1930</v>
      </c>
      <c r="AA1626" s="35" t="s">
        <v>1930</v>
      </c>
      <c r="AB1626" s="88"/>
      <c r="AC1626" s="89"/>
    </row>
    <row r="1627" spans="1:29" s="90" customFormat="1" ht="15.75">
      <c r="A1627" s="34" t="s">
        <v>11063</v>
      </c>
      <c r="B1627" s="34" t="s">
        <v>9570</v>
      </c>
      <c r="C1627" s="34"/>
      <c r="D1627" s="34" t="s">
        <v>9571</v>
      </c>
      <c r="E1627" s="34" t="s">
        <v>2927</v>
      </c>
      <c r="F1627" s="34" t="s">
        <v>16448</v>
      </c>
      <c r="G1627" s="34" t="s">
        <v>16449</v>
      </c>
      <c r="H1627" s="34" t="s">
        <v>16450</v>
      </c>
      <c r="I1627" s="31" t="s">
        <v>16431</v>
      </c>
      <c r="J1627" s="31" t="s">
        <v>16432</v>
      </c>
      <c r="K1627" s="31" t="s">
        <v>15222</v>
      </c>
      <c r="L1627" s="31" t="s">
        <v>2726</v>
      </c>
      <c r="M1627" s="31"/>
      <c r="N1627" s="31" t="s">
        <v>11075</v>
      </c>
      <c r="O1627" s="31" t="s">
        <v>16451</v>
      </c>
      <c r="P1627" s="31" t="s">
        <v>11067</v>
      </c>
      <c r="Q1627" s="31" t="s">
        <v>11070</v>
      </c>
      <c r="R1627" s="31" t="s">
        <v>16037</v>
      </c>
      <c r="S1627" s="31" t="s">
        <v>11071</v>
      </c>
      <c r="T1627" s="35" t="s">
        <v>18636</v>
      </c>
      <c r="U1627" s="88" t="s">
        <v>18606</v>
      </c>
      <c r="V1627" s="35" t="s">
        <v>1930</v>
      </c>
      <c r="W1627" s="35" t="s">
        <v>2676</v>
      </c>
      <c r="X1627" s="39" t="s">
        <v>1930</v>
      </c>
      <c r="Y1627" s="35" t="s">
        <v>1930</v>
      </c>
      <c r="Z1627" s="35" t="s">
        <v>1930</v>
      </c>
      <c r="AA1627" s="35" t="s">
        <v>1930</v>
      </c>
      <c r="AB1627" s="88"/>
      <c r="AC1627" s="89"/>
    </row>
    <row r="1628" spans="1:29" s="33" customFormat="1" ht="15.75">
      <c r="A1628" s="31" t="s">
        <v>11063</v>
      </c>
      <c r="B1628" s="31" t="s">
        <v>9570</v>
      </c>
      <c r="C1628" s="31"/>
      <c r="D1628" s="31" t="s">
        <v>9571</v>
      </c>
      <c r="E1628" s="31" t="s">
        <v>2927</v>
      </c>
      <c r="F1628" s="31" t="s">
        <v>9581</v>
      </c>
      <c r="G1628" s="31" t="s">
        <v>9582</v>
      </c>
      <c r="H1628" s="31" t="s">
        <v>9580</v>
      </c>
      <c r="I1628" s="31" t="s">
        <v>16431</v>
      </c>
      <c r="J1628" s="31" t="s">
        <v>16432</v>
      </c>
      <c r="K1628" s="31" t="s">
        <v>15222</v>
      </c>
      <c r="L1628" s="31" t="s">
        <v>2727</v>
      </c>
      <c r="M1628" s="31"/>
      <c r="N1628" s="31" t="s">
        <v>11075</v>
      </c>
      <c r="O1628" s="31" t="s">
        <v>16452</v>
      </c>
      <c r="P1628" s="31" t="s">
        <v>11067</v>
      </c>
      <c r="Q1628" s="31" t="s">
        <v>11070</v>
      </c>
      <c r="R1628" s="31"/>
      <c r="S1628" s="31" t="s">
        <v>11071</v>
      </c>
      <c r="T1628" s="49" t="s">
        <v>18636</v>
      </c>
      <c r="U1628" s="83" t="s">
        <v>18605</v>
      </c>
      <c r="V1628" s="49" t="s">
        <v>3537</v>
      </c>
      <c r="W1628" s="49" t="s">
        <v>18738</v>
      </c>
      <c r="X1628" s="32" t="s">
        <v>18603</v>
      </c>
      <c r="Y1628" s="49" t="s">
        <v>1930</v>
      </c>
      <c r="Z1628" s="49" t="s">
        <v>20190</v>
      </c>
      <c r="AA1628" s="49" t="s">
        <v>3697</v>
      </c>
      <c r="AB1628" s="83"/>
      <c r="AC1628" s="38"/>
    </row>
    <row r="1629" spans="1:29" s="90" customFormat="1" ht="15.75">
      <c r="A1629" s="34" t="s">
        <v>11063</v>
      </c>
      <c r="B1629" s="34" t="s">
        <v>9570</v>
      </c>
      <c r="C1629" s="34"/>
      <c r="D1629" s="34" t="s">
        <v>9571</v>
      </c>
      <c r="E1629" s="34" t="s">
        <v>2927</v>
      </c>
      <c r="F1629" s="34" t="s">
        <v>16453</v>
      </c>
      <c r="G1629" s="34" t="s">
        <v>16454</v>
      </c>
      <c r="H1629" s="34" t="s">
        <v>16455</v>
      </c>
      <c r="I1629" s="31" t="s">
        <v>16431</v>
      </c>
      <c r="J1629" s="31" t="s">
        <v>16432</v>
      </c>
      <c r="K1629" s="31" t="s">
        <v>15222</v>
      </c>
      <c r="L1629" s="31" t="s">
        <v>11220</v>
      </c>
      <c r="M1629" s="31"/>
      <c r="N1629" s="31" t="s">
        <v>11075</v>
      </c>
      <c r="O1629" s="31" t="s">
        <v>16456</v>
      </c>
      <c r="P1629" s="31" t="s">
        <v>11067</v>
      </c>
      <c r="Q1629" s="31" t="s">
        <v>11070</v>
      </c>
      <c r="R1629" s="31" t="s">
        <v>11551</v>
      </c>
      <c r="S1629" s="31" t="s">
        <v>11071</v>
      </c>
      <c r="T1629" s="35" t="s">
        <v>18636</v>
      </c>
      <c r="U1629" s="88" t="s">
        <v>18606</v>
      </c>
      <c r="V1629" s="35" t="s">
        <v>1930</v>
      </c>
      <c r="W1629" s="35" t="s">
        <v>2676</v>
      </c>
      <c r="X1629" s="39" t="s">
        <v>1930</v>
      </c>
      <c r="Y1629" s="35" t="s">
        <v>1930</v>
      </c>
      <c r="Z1629" s="35" t="s">
        <v>1930</v>
      </c>
      <c r="AA1629" s="35" t="s">
        <v>1930</v>
      </c>
      <c r="AB1629" s="88"/>
      <c r="AC1629" s="89"/>
    </row>
    <row r="1630" spans="1:29" s="33" customFormat="1" ht="15.75">
      <c r="A1630" s="31" t="s">
        <v>11063</v>
      </c>
      <c r="B1630" s="31" t="s">
        <v>9570</v>
      </c>
      <c r="C1630" s="31"/>
      <c r="D1630" s="31" t="s">
        <v>9571</v>
      </c>
      <c r="E1630" s="31" t="s">
        <v>2927</v>
      </c>
      <c r="F1630" s="31" t="s">
        <v>9578</v>
      </c>
      <c r="G1630" s="31" t="s">
        <v>9579</v>
      </c>
      <c r="H1630" s="31" t="s">
        <v>9577</v>
      </c>
      <c r="I1630" s="31" t="s">
        <v>16431</v>
      </c>
      <c r="J1630" s="31" t="s">
        <v>16432</v>
      </c>
      <c r="K1630" s="31" t="s">
        <v>15222</v>
      </c>
      <c r="L1630" s="31" t="s">
        <v>11224</v>
      </c>
      <c r="M1630" s="31"/>
      <c r="N1630" s="31" t="s">
        <v>11075</v>
      </c>
      <c r="O1630" s="31" t="s">
        <v>16457</v>
      </c>
      <c r="P1630" s="31" t="s">
        <v>11067</v>
      </c>
      <c r="Q1630" s="31" t="s">
        <v>11070</v>
      </c>
      <c r="R1630" s="31"/>
      <c r="S1630" s="31" t="s">
        <v>11071</v>
      </c>
      <c r="T1630" s="49" t="s">
        <v>18636</v>
      </c>
      <c r="U1630" s="83" t="s">
        <v>18605</v>
      </c>
      <c r="V1630" s="49" t="s">
        <v>3537</v>
      </c>
      <c r="W1630" s="49" t="s">
        <v>18738</v>
      </c>
      <c r="X1630" s="32" t="s">
        <v>18603</v>
      </c>
      <c r="Y1630" s="49" t="s">
        <v>1930</v>
      </c>
      <c r="Z1630" s="49" t="s">
        <v>20191</v>
      </c>
      <c r="AA1630" s="49" t="s">
        <v>3697</v>
      </c>
      <c r="AB1630" s="83"/>
      <c r="AC1630" s="38"/>
    </row>
    <row r="1631" spans="1:29" s="33" customFormat="1" ht="15.75">
      <c r="A1631" s="31" t="s">
        <v>11063</v>
      </c>
      <c r="B1631" s="31" t="s">
        <v>9570</v>
      </c>
      <c r="C1631" s="31"/>
      <c r="D1631" s="31" t="s">
        <v>9571</v>
      </c>
      <c r="E1631" s="31" t="s">
        <v>2927</v>
      </c>
      <c r="F1631" s="31" t="s">
        <v>9584</v>
      </c>
      <c r="G1631" s="31" t="s">
        <v>9585</v>
      </c>
      <c r="H1631" s="31" t="s">
        <v>9583</v>
      </c>
      <c r="I1631" s="31" t="s">
        <v>16436</v>
      </c>
      <c r="J1631" s="31" t="s">
        <v>16437</v>
      </c>
      <c r="K1631" s="31" t="s">
        <v>16438</v>
      </c>
      <c r="L1631" s="31" t="s">
        <v>2681</v>
      </c>
      <c r="M1631" s="31"/>
      <c r="N1631" s="31" t="s">
        <v>11075</v>
      </c>
      <c r="O1631" s="31" t="s">
        <v>16458</v>
      </c>
      <c r="P1631" s="31" t="s">
        <v>11551</v>
      </c>
      <c r="Q1631" s="31" t="s">
        <v>11070</v>
      </c>
      <c r="R1631" s="31"/>
      <c r="S1631" s="31" t="s">
        <v>11071</v>
      </c>
      <c r="T1631" s="49" t="s">
        <v>18636</v>
      </c>
      <c r="U1631" s="83" t="s">
        <v>18605</v>
      </c>
      <c r="V1631" s="49" t="s">
        <v>3537</v>
      </c>
      <c r="W1631" s="49" t="s">
        <v>18738</v>
      </c>
      <c r="X1631" s="32" t="s">
        <v>18603</v>
      </c>
      <c r="Y1631" s="49" t="s">
        <v>1930</v>
      </c>
      <c r="Z1631" s="49" t="s">
        <v>20192</v>
      </c>
      <c r="AA1631" s="49" t="s">
        <v>3697</v>
      </c>
      <c r="AB1631" s="83"/>
      <c r="AC1631" s="38"/>
    </row>
    <row r="1632" spans="1:29" s="33" customFormat="1" ht="15.75">
      <c r="A1632" s="31" t="s">
        <v>11063</v>
      </c>
      <c r="B1632" s="31" t="s">
        <v>9570</v>
      </c>
      <c r="C1632" s="31"/>
      <c r="D1632" s="31" t="s">
        <v>9571</v>
      </c>
      <c r="E1632" s="31" t="s">
        <v>2927</v>
      </c>
      <c r="F1632" s="31" t="s">
        <v>9586</v>
      </c>
      <c r="G1632" s="31" t="s">
        <v>9587</v>
      </c>
      <c r="H1632" s="31" t="s">
        <v>9583</v>
      </c>
      <c r="I1632" s="31" t="s">
        <v>16436</v>
      </c>
      <c r="J1632" s="31" t="s">
        <v>16437</v>
      </c>
      <c r="K1632" s="31" t="s">
        <v>16438</v>
      </c>
      <c r="L1632" s="31" t="s">
        <v>2721</v>
      </c>
      <c r="M1632" s="31"/>
      <c r="N1632" s="31" t="s">
        <v>11075</v>
      </c>
      <c r="O1632" s="31" t="s">
        <v>16458</v>
      </c>
      <c r="P1632" s="31" t="s">
        <v>11551</v>
      </c>
      <c r="Q1632" s="31" t="s">
        <v>11070</v>
      </c>
      <c r="R1632" s="31"/>
      <c r="S1632" s="31" t="s">
        <v>11071</v>
      </c>
      <c r="T1632" s="49" t="s">
        <v>18636</v>
      </c>
      <c r="U1632" s="83" t="s">
        <v>18605</v>
      </c>
      <c r="V1632" s="49" t="s">
        <v>3537</v>
      </c>
      <c r="W1632" s="49" t="s">
        <v>18738</v>
      </c>
      <c r="X1632" s="32" t="s">
        <v>18603</v>
      </c>
      <c r="Y1632" s="49" t="s">
        <v>1930</v>
      </c>
      <c r="Z1632" s="49" t="s">
        <v>20192</v>
      </c>
      <c r="AA1632" s="49" t="s">
        <v>3697</v>
      </c>
      <c r="AB1632" s="83"/>
      <c r="AC1632" s="38"/>
    </row>
    <row r="1633" spans="1:29" s="33" customFormat="1" ht="15.75">
      <c r="A1633" s="31" t="s">
        <v>11063</v>
      </c>
      <c r="B1633" s="31" t="s">
        <v>9570</v>
      </c>
      <c r="C1633" s="31"/>
      <c r="D1633" s="31" t="s">
        <v>9571</v>
      </c>
      <c r="E1633" s="31" t="s">
        <v>2927</v>
      </c>
      <c r="F1633" s="31" t="s">
        <v>9589</v>
      </c>
      <c r="G1633" s="31" t="s">
        <v>9590</v>
      </c>
      <c r="H1633" s="31" t="s">
        <v>9588</v>
      </c>
      <c r="I1633" s="31" t="s">
        <v>16440</v>
      </c>
      <c r="J1633" s="31" t="s">
        <v>16441</v>
      </c>
      <c r="K1633" s="31" t="s">
        <v>16442</v>
      </c>
      <c r="L1633" s="31" t="s">
        <v>2681</v>
      </c>
      <c r="M1633" s="31"/>
      <c r="N1633" s="31" t="s">
        <v>11075</v>
      </c>
      <c r="O1633" s="31" t="s">
        <v>16459</v>
      </c>
      <c r="P1633" s="31" t="s">
        <v>11551</v>
      </c>
      <c r="Q1633" s="31" t="s">
        <v>11070</v>
      </c>
      <c r="R1633" s="31"/>
      <c r="S1633" s="31" t="s">
        <v>11071</v>
      </c>
      <c r="T1633" s="49" t="s">
        <v>18636</v>
      </c>
      <c r="U1633" s="83" t="s">
        <v>18605</v>
      </c>
      <c r="V1633" s="49" t="s">
        <v>3537</v>
      </c>
      <c r="W1633" s="49" t="s">
        <v>18738</v>
      </c>
      <c r="X1633" s="32" t="s">
        <v>18603</v>
      </c>
      <c r="Y1633" s="49" t="s">
        <v>1930</v>
      </c>
      <c r="Z1633" s="49" t="s">
        <v>20193</v>
      </c>
      <c r="AA1633" s="49" t="s">
        <v>3697</v>
      </c>
      <c r="AB1633" s="83"/>
      <c r="AC1633" s="38"/>
    </row>
    <row r="1634" spans="1:29" s="33" customFormat="1" ht="15.75">
      <c r="A1634" s="31" t="s">
        <v>11063</v>
      </c>
      <c r="B1634" s="31" t="s">
        <v>9570</v>
      </c>
      <c r="C1634" s="31"/>
      <c r="D1634" s="31" t="s">
        <v>9571</v>
      </c>
      <c r="E1634" s="31" t="s">
        <v>2927</v>
      </c>
      <c r="F1634" s="31" t="s">
        <v>9591</v>
      </c>
      <c r="G1634" s="31" t="s">
        <v>9592</v>
      </c>
      <c r="H1634" s="31" t="s">
        <v>9588</v>
      </c>
      <c r="I1634" s="31" t="s">
        <v>16440</v>
      </c>
      <c r="J1634" s="31" t="s">
        <v>16441</v>
      </c>
      <c r="K1634" s="31" t="s">
        <v>16442</v>
      </c>
      <c r="L1634" s="31" t="s">
        <v>2721</v>
      </c>
      <c r="M1634" s="31"/>
      <c r="N1634" s="31" t="s">
        <v>11075</v>
      </c>
      <c r="O1634" s="31" t="s">
        <v>16459</v>
      </c>
      <c r="P1634" s="31" t="s">
        <v>11551</v>
      </c>
      <c r="Q1634" s="31" t="s">
        <v>11070</v>
      </c>
      <c r="R1634" s="31"/>
      <c r="S1634" s="31" t="s">
        <v>11071</v>
      </c>
      <c r="T1634" s="49" t="s">
        <v>18636</v>
      </c>
      <c r="U1634" s="83" t="s">
        <v>18605</v>
      </c>
      <c r="V1634" s="49" t="s">
        <v>3537</v>
      </c>
      <c r="W1634" s="49" t="s">
        <v>18738</v>
      </c>
      <c r="X1634" s="32" t="s">
        <v>18603</v>
      </c>
      <c r="Y1634" s="49" t="s">
        <v>1930</v>
      </c>
      <c r="Z1634" s="49" t="s">
        <v>20193</v>
      </c>
      <c r="AA1634" s="49" t="s">
        <v>3697</v>
      </c>
      <c r="AB1634" s="83"/>
      <c r="AC1634" s="38"/>
    </row>
    <row r="1635" spans="1:29" s="33" customFormat="1" ht="15.75">
      <c r="A1635" s="31" t="s">
        <v>11063</v>
      </c>
      <c r="B1635" s="31" t="s">
        <v>9570</v>
      </c>
      <c r="C1635" s="31"/>
      <c r="D1635" s="31" t="s">
        <v>9571</v>
      </c>
      <c r="E1635" s="31" t="s">
        <v>2927</v>
      </c>
      <c r="F1635" s="31" t="s">
        <v>9594</v>
      </c>
      <c r="G1635" s="31" t="s">
        <v>9595</v>
      </c>
      <c r="H1635" s="31" t="s">
        <v>9593</v>
      </c>
      <c r="I1635" s="31" t="s">
        <v>16444</v>
      </c>
      <c r="J1635" s="31" t="s">
        <v>16445</v>
      </c>
      <c r="K1635" s="31" t="s">
        <v>16446</v>
      </c>
      <c r="L1635" s="31" t="s">
        <v>2681</v>
      </c>
      <c r="M1635" s="31"/>
      <c r="N1635" s="31" t="s">
        <v>11075</v>
      </c>
      <c r="O1635" s="31" t="s">
        <v>16460</v>
      </c>
      <c r="P1635" s="31" t="s">
        <v>14301</v>
      </c>
      <c r="Q1635" s="31" t="s">
        <v>11070</v>
      </c>
      <c r="R1635" s="31"/>
      <c r="S1635" s="31" t="s">
        <v>11071</v>
      </c>
      <c r="T1635" s="49" t="s">
        <v>18636</v>
      </c>
      <c r="U1635" s="83" t="s">
        <v>18605</v>
      </c>
      <c r="V1635" s="49" t="s">
        <v>3537</v>
      </c>
      <c r="W1635" s="49" t="s">
        <v>18738</v>
      </c>
      <c r="X1635" s="32" t="s">
        <v>18603</v>
      </c>
      <c r="Y1635" s="49" t="s">
        <v>1930</v>
      </c>
      <c r="Z1635" s="49" t="s">
        <v>20194</v>
      </c>
      <c r="AA1635" s="49" t="s">
        <v>3697</v>
      </c>
      <c r="AB1635" s="83"/>
      <c r="AC1635" s="38"/>
    </row>
    <row r="1636" spans="1:29" s="33" customFormat="1" ht="15.75">
      <c r="A1636" s="31" t="s">
        <v>11063</v>
      </c>
      <c r="B1636" s="31" t="s">
        <v>9570</v>
      </c>
      <c r="C1636" s="31"/>
      <c r="D1636" s="31" t="s">
        <v>9571</v>
      </c>
      <c r="E1636" s="31" t="s">
        <v>2927</v>
      </c>
      <c r="F1636" s="31" t="s">
        <v>9596</v>
      </c>
      <c r="G1636" s="31" t="s">
        <v>9597</v>
      </c>
      <c r="H1636" s="31" t="s">
        <v>9593</v>
      </c>
      <c r="I1636" s="31" t="s">
        <v>16444</v>
      </c>
      <c r="J1636" s="31" t="s">
        <v>16445</v>
      </c>
      <c r="K1636" s="31" t="s">
        <v>16446</v>
      </c>
      <c r="L1636" s="31" t="s">
        <v>2721</v>
      </c>
      <c r="M1636" s="31"/>
      <c r="N1636" s="31" t="s">
        <v>11075</v>
      </c>
      <c r="O1636" s="31" t="s">
        <v>16460</v>
      </c>
      <c r="P1636" s="31" t="s">
        <v>14301</v>
      </c>
      <c r="Q1636" s="31" t="s">
        <v>11070</v>
      </c>
      <c r="R1636" s="31"/>
      <c r="S1636" s="31" t="s">
        <v>11071</v>
      </c>
      <c r="T1636" s="49" t="s">
        <v>18636</v>
      </c>
      <c r="U1636" s="83" t="s">
        <v>18605</v>
      </c>
      <c r="V1636" s="49" t="s">
        <v>3537</v>
      </c>
      <c r="W1636" s="49" t="s">
        <v>18738</v>
      </c>
      <c r="X1636" s="32" t="s">
        <v>18603</v>
      </c>
      <c r="Y1636" s="49" t="s">
        <v>1930</v>
      </c>
      <c r="Z1636" s="49" t="s">
        <v>20194</v>
      </c>
      <c r="AA1636" s="49" t="s">
        <v>3697</v>
      </c>
      <c r="AB1636" s="83"/>
      <c r="AC1636" s="38"/>
    </row>
    <row r="1637" spans="1:29" s="33" customFormat="1" ht="15.75">
      <c r="A1637" s="31" t="s">
        <v>11063</v>
      </c>
      <c r="B1637" s="31" t="s">
        <v>9570</v>
      </c>
      <c r="C1637" s="31"/>
      <c r="D1637" s="31" t="s">
        <v>9571</v>
      </c>
      <c r="E1637" s="31" t="s">
        <v>2927</v>
      </c>
      <c r="F1637" s="31" t="s">
        <v>9598</v>
      </c>
      <c r="G1637" s="31" t="s">
        <v>9599</v>
      </c>
      <c r="H1637" s="31" t="s">
        <v>9593</v>
      </c>
      <c r="I1637" s="31" t="s">
        <v>16444</v>
      </c>
      <c r="J1637" s="31" t="s">
        <v>16445</v>
      </c>
      <c r="K1637" s="31" t="s">
        <v>16446</v>
      </c>
      <c r="L1637" s="31" t="s">
        <v>2723</v>
      </c>
      <c r="M1637" s="31"/>
      <c r="N1637" s="31" t="s">
        <v>11075</v>
      </c>
      <c r="O1637" s="31" t="s">
        <v>16460</v>
      </c>
      <c r="P1637" s="31" t="s">
        <v>14301</v>
      </c>
      <c r="Q1637" s="31" t="s">
        <v>11070</v>
      </c>
      <c r="R1637" s="31"/>
      <c r="S1637" s="31" t="s">
        <v>11071</v>
      </c>
      <c r="T1637" s="49" t="s">
        <v>18636</v>
      </c>
      <c r="U1637" s="83" t="s">
        <v>18605</v>
      </c>
      <c r="V1637" s="49" t="s">
        <v>3537</v>
      </c>
      <c r="W1637" s="49" t="s">
        <v>18738</v>
      </c>
      <c r="X1637" s="32" t="s">
        <v>18603</v>
      </c>
      <c r="Y1637" s="49" t="s">
        <v>1930</v>
      </c>
      <c r="Z1637" s="49" t="s">
        <v>20194</v>
      </c>
      <c r="AA1637" s="49" t="s">
        <v>3697</v>
      </c>
      <c r="AB1637" s="83"/>
      <c r="AC1637" s="38"/>
    </row>
    <row r="1638" spans="1:29" s="33" customFormat="1" ht="15.75">
      <c r="A1638" s="31" t="s">
        <v>11063</v>
      </c>
      <c r="B1638" s="31" t="s">
        <v>9570</v>
      </c>
      <c r="C1638" s="31"/>
      <c r="D1638" s="31" t="s">
        <v>9571</v>
      </c>
      <c r="E1638" s="31" t="s">
        <v>2927</v>
      </c>
      <c r="F1638" s="31" t="s">
        <v>9600</v>
      </c>
      <c r="G1638" s="31" t="s">
        <v>9601</v>
      </c>
      <c r="H1638" s="31" t="s">
        <v>9593</v>
      </c>
      <c r="I1638" s="31" t="s">
        <v>16444</v>
      </c>
      <c r="J1638" s="31" t="s">
        <v>16445</v>
      </c>
      <c r="K1638" s="31" t="s">
        <v>16446</v>
      </c>
      <c r="L1638" s="31" t="s">
        <v>2724</v>
      </c>
      <c r="M1638" s="31"/>
      <c r="N1638" s="31" t="s">
        <v>11075</v>
      </c>
      <c r="O1638" s="31" t="s">
        <v>16460</v>
      </c>
      <c r="P1638" s="31" t="s">
        <v>14301</v>
      </c>
      <c r="Q1638" s="31" t="s">
        <v>11070</v>
      </c>
      <c r="R1638" s="31"/>
      <c r="S1638" s="31" t="s">
        <v>11071</v>
      </c>
      <c r="T1638" s="49" t="s">
        <v>18636</v>
      </c>
      <c r="U1638" s="83" t="s">
        <v>18605</v>
      </c>
      <c r="V1638" s="49" t="s">
        <v>3537</v>
      </c>
      <c r="W1638" s="49" t="s">
        <v>18738</v>
      </c>
      <c r="X1638" s="32" t="s">
        <v>18603</v>
      </c>
      <c r="Y1638" s="49" t="s">
        <v>1930</v>
      </c>
      <c r="Z1638" s="49" t="s">
        <v>20194</v>
      </c>
      <c r="AA1638" s="49" t="s">
        <v>3697</v>
      </c>
      <c r="AB1638" s="83"/>
      <c r="AC1638" s="38"/>
    </row>
    <row r="1639" spans="1:29" s="33" customFormat="1" ht="15.75">
      <c r="A1639" s="31" t="s">
        <v>11063</v>
      </c>
      <c r="B1639" s="31" t="s">
        <v>9570</v>
      </c>
      <c r="C1639" s="31"/>
      <c r="D1639" s="31" t="s">
        <v>9571</v>
      </c>
      <c r="E1639" s="31" t="s">
        <v>2927</v>
      </c>
      <c r="F1639" s="31" t="s">
        <v>9602</v>
      </c>
      <c r="G1639" s="31" t="s">
        <v>9603</v>
      </c>
      <c r="H1639" s="31" t="s">
        <v>9593</v>
      </c>
      <c r="I1639" s="31" t="s">
        <v>16444</v>
      </c>
      <c r="J1639" s="31" t="s">
        <v>16445</v>
      </c>
      <c r="K1639" s="31" t="s">
        <v>16446</v>
      </c>
      <c r="L1639" s="31" t="s">
        <v>2725</v>
      </c>
      <c r="M1639" s="31"/>
      <c r="N1639" s="31" t="s">
        <v>11075</v>
      </c>
      <c r="O1639" s="31" t="s">
        <v>16460</v>
      </c>
      <c r="P1639" s="31" t="s">
        <v>14301</v>
      </c>
      <c r="Q1639" s="31" t="s">
        <v>11070</v>
      </c>
      <c r="R1639" s="31"/>
      <c r="S1639" s="31" t="s">
        <v>11071</v>
      </c>
      <c r="T1639" s="49" t="s">
        <v>18636</v>
      </c>
      <c r="U1639" s="83" t="s">
        <v>18605</v>
      </c>
      <c r="V1639" s="49" t="s">
        <v>3537</v>
      </c>
      <c r="W1639" s="49" t="s">
        <v>18738</v>
      </c>
      <c r="X1639" s="32" t="s">
        <v>18603</v>
      </c>
      <c r="Y1639" s="49" t="s">
        <v>1930</v>
      </c>
      <c r="Z1639" s="49" t="s">
        <v>20194</v>
      </c>
      <c r="AA1639" s="49" t="s">
        <v>3697</v>
      </c>
      <c r="AB1639" s="83"/>
      <c r="AC1639" s="38"/>
    </row>
    <row r="1640" spans="1:29" s="33" customFormat="1" ht="15.75">
      <c r="A1640" s="31" t="s">
        <v>11063</v>
      </c>
      <c r="B1640" s="31" t="s">
        <v>9570</v>
      </c>
      <c r="C1640" s="31"/>
      <c r="D1640" s="31" t="s">
        <v>9571</v>
      </c>
      <c r="E1640" s="31" t="s">
        <v>2927</v>
      </c>
      <c r="F1640" s="31" t="s">
        <v>16461</v>
      </c>
      <c r="G1640" s="31" t="s">
        <v>16462</v>
      </c>
      <c r="H1640" s="31" t="s">
        <v>16463</v>
      </c>
      <c r="I1640" s="31" t="s">
        <v>16448</v>
      </c>
      <c r="J1640" s="31" t="s">
        <v>16449</v>
      </c>
      <c r="K1640" s="31" t="s">
        <v>16450</v>
      </c>
      <c r="L1640" s="31" t="s">
        <v>2681</v>
      </c>
      <c r="M1640" s="31"/>
      <c r="N1640" s="31" t="s">
        <v>11075</v>
      </c>
      <c r="O1640" s="31" t="s">
        <v>16464</v>
      </c>
      <c r="P1640" s="31" t="s">
        <v>16037</v>
      </c>
      <c r="Q1640" s="31" t="s">
        <v>11070</v>
      </c>
      <c r="R1640" s="31"/>
      <c r="S1640" s="31" t="s">
        <v>11071</v>
      </c>
      <c r="T1640" s="49" t="s">
        <v>18636</v>
      </c>
      <c r="U1640" s="83" t="s">
        <v>18605</v>
      </c>
      <c r="V1640" s="49" t="s">
        <v>3537</v>
      </c>
      <c r="W1640" s="49" t="s">
        <v>18738</v>
      </c>
      <c r="X1640" s="32" t="s">
        <v>18603</v>
      </c>
      <c r="Y1640" s="49" t="s">
        <v>1930</v>
      </c>
      <c r="Z1640" s="49" t="s">
        <v>1930</v>
      </c>
      <c r="AA1640" s="49" t="s">
        <v>1930</v>
      </c>
      <c r="AB1640" s="83"/>
      <c r="AC1640" s="38"/>
    </row>
    <row r="1641" spans="1:29" s="33" customFormat="1" ht="15.75">
      <c r="A1641" s="31" t="s">
        <v>11063</v>
      </c>
      <c r="B1641" s="31" t="s">
        <v>9570</v>
      </c>
      <c r="C1641" s="31"/>
      <c r="D1641" s="31" t="s">
        <v>9571</v>
      </c>
      <c r="E1641" s="31" t="s">
        <v>2927</v>
      </c>
      <c r="F1641" s="31" t="s">
        <v>16465</v>
      </c>
      <c r="G1641" s="31" t="s">
        <v>16466</v>
      </c>
      <c r="H1641" s="31" t="s">
        <v>16463</v>
      </c>
      <c r="I1641" s="31" t="s">
        <v>16448</v>
      </c>
      <c r="J1641" s="31" t="s">
        <v>16449</v>
      </c>
      <c r="K1641" s="31" t="s">
        <v>16450</v>
      </c>
      <c r="L1641" s="31" t="s">
        <v>2721</v>
      </c>
      <c r="M1641" s="31"/>
      <c r="N1641" s="31" t="s">
        <v>11075</v>
      </c>
      <c r="O1641" s="31" t="s">
        <v>16464</v>
      </c>
      <c r="P1641" s="31" t="s">
        <v>16037</v>
      </c>
      <c r="Q1641" s="31" t="s">
        <v>11070</v>
      </c>
      <c r="R1641" s="31"/>
      <c r="S1641" s="31" t="s">
        <v>11071</v>
      </c>
      <c r="T1641" s="49" t="s">
        <v>18636</v>
      </c>
      <c r="U1641" s="83" t="s">
        <v>18605</v>
      </c>
      <c r="V1641" s="49" t="s">
        <v>3537</v>
      </c>
      <c r="W1641" s="49" t="s">
        <v>18738</v>
      </c>
      <c r="X1641" s="32" t="s">
        <v>18603</v>
      </c>
      <c r="Y1641" s="49" t="s">
        <v>1930</v>
      </c>
      <c r="Z1641" s="49" t="s">
        <v>1930</v>
      </c>
      <c r="AA1641" s="49" t="s">
        <v>1930</v>
      </c>
      <c r="AB1641" s="83"/>
      <c r="AC1641" s="38"/>
    </row>
    <row r="1642" spans="1:29" s="33" customFormat="1" ht="15.75">
      <c r="A1642" s="31" t="s">
        <v>11063</v>
      </c>
      <c r="B1642" s="31" t="s">
        <v>9570</v>
      </c>
      <c r="C1642" s="31"/>
      <c r="D1642" s="31" t="s">
        <v>9571</v>
      </c>
      <c r="E1642" s="31" t="s">
        <v>2927</v>
      </c>
      <c r="F1642" s="31" t="s">
        <v>16467</v>
      </c>
      <c r="G1642" s="31" t="s">
        <v>16468</v>
      </c>
      <c r="H1642" s="31" t="s">
        <v>16463</v>
      </c>
      <c r="I1642" s="31" t="s">
        <v>16448</v>
      </c>
      <c r="J1642" s="31" t="s">
        <v>16449</v>
      </c>
      <c r="K1642" s="31" t="s">
        <v>16450</v>
      </c>
      <c r="L1642" s="31" t="s">
        <v>2723</v>
      </c>
      <c r="M1642" s="31"/>
      <c r="N1642" s="31" t="s">
        <v>11075</v>
      </c>
      <c r="O1642" s="31" t="s">
        <v>16464</v>
      </c>
      <c r="P1642" s="31" t="s">
        <v>16037</v>
      </c>
      <c r="Q1642" s="31" t="s">
        <v>11070</v>
      </c>
      <c r="R1642" s="31"/>
      <c r="S1642" s="31" t="s">
        <v>11071</v>
      </c>
      <c r="T1642" s="49" t="s">
        <v>18636</v>
      </c>
      <c r="U1642" s="83" t="s">
        <v>18605</v>
      </c>
      <c r="V1642" s="49" t="s">
        <v>3537</v>
      </c>
      <c r="W1642" s="49" t="s">
        <v>18738</v>
      </c>
      <c r="X1642" s="32" t="s">
        <v>18603</v>
      </c>
      <c r="Y1642" s="49" t="s">
        <v>1930</v>
      </c>
      <c r="Z1642" s="49" t="s">
        <v>1930</v>
      </c>
      <c r="AA1642" s="49" t="s">
        <v>1930</v>
      </c>
      <c r="AB1642" s="83"/>
      <c r="AC1642" s="38"/>
    </row>
    <row r="1643" spans="1:29" s="33" customFormat="1" ht="15.75">
      <c r="A1643" s="31" t="s">
        <v>11063</v>
      </c>
      <c r="B1643" s="31" t="s">
        <v>9570</v>
      </c>
      <c r="C1643" s="31"/>
      <c r="D1643" s="31" t="s">
        <v>9571</v>
      </c>
      <c r="E1643" s="31" t="s">
        <v>2927</v>
      </c>
      <c r="F1643" s="31" t="s">
        <v>16469</v>
      </c>
      <c r="G1643" s="31" t="s">
        <v>16470</v>
      </c>
      <c r="H1643" s="31" t="s">
        <v>16463</v>
      </c>
      <c r="I1643" s="31" t="s">
        <v>16448</v>
      </c>
      <c r="J1643" s="31" t="s">
        <v>16449</v>
      </c>
      <c r="K1643" s="31" t="s">
        <v>16450</v>
      </c>
      <c r="L1643" s="31" t="s">
        <v>2724</v>
      </c>
      <c r="M1643" s="31"/>
      <c r="N1643" s="31" t="s">
        <v>11075</v>
      </c>
      <c r="O1643" s="31" t="s">
        <v>16464</v>
      </c>
      <c r="P1643" s="31" t="s">
        <v>16037</v>
      </c>
      <c r="Q1643" s="31" t="s">
        <v>11070</v>
      </c>
      <c r="R1643" s="31"/>
      <c r="S1643" s="31" t="s">
        <v>11071</v>
      </c>
      <c r="T1643" s="49" t="s">
        <v>18636</v>
      </c>
      <c r="U1643" s="83" t="s">
        <v>18605</v>
      </c>
      <c r="V1643" s="49" t="s">
        <v>3537</v>
      </c>
      <c r="W1643" s="49" t="s">
        <v>18738</v>
      </c>
      <c r="X1643" s="32" t="s">
        <v>18603</v>
      </c>
      <c r="Y1643" s="49" t="s">
        <v>1930</v>
      </c>
      <c r="Z1643" s="49" t="s">
        <v>1930</v>
      </c>
      <c r="AA1643" s="49" t="s">
        <v>1930</v>
      </c>
      <c r="AB1643" s="83"/>
      <c r="AC1643" s="38"/>
    </row>
    <row r="1644" spans="1:29" s="33" customFormat="1" ht="15.75">
      <c r="A1644" s="31" t="s">
        <v>11063</v>
      </c>
      <c r="B1644" s="31" t="s">
        <v>9570</v>
      </c>
      <c r="C1644" s="31"/>
      <c r="D1644" s="31" t="s">
        <v>9571</v>
      </c>
      <c r="E1644" s="31" t="s">
        <v>2927</v>
      </c>
      <c r="F1644" s="31" t="s">
        <v>16471</v>
      </c>
      <c r="G1644" s="31" t="s">
        <v>16472</v>
      </c>
      <c r="H1644" s="31" t="s">
        <v>16463</v>
      </c>
      <c r="I1644" s="31" t="s">
        <v>16448</v>
      </c>
      <c r="J1644" s="31" t="s">
        <v>16449</v>
      </c>
      <c r="K1644" s="31" t="s">
        <v>16450</v>
      </c>
      <c r="L1644" s="31" t="s">
        <v>2725</v>
      </c>
      <c r="M1644" s="31"/>
      <c r="N1644" s="31" t="s">
        <v>11075</v>
      </c>
      <c r="O1644" s="31" t="s">
        <v>16464</v>
      </c>
      <c r="P1644" s="31" t="s">
        <v>16037</v>
      </c>
      <c r="Q1644" s="31" t="s">
        <v>11070</v>
      </c>
      <c r="R1644" s="31"/>
      <c r="S1644" s="31" t="s">
        <v>11071</v>
      </c>
      <c r="T1644" s="49" t="s">
        <v>18636</v>
      </c>
      <c r="U1644" s="83" t="s">
        <v>18605</v>
      </c>
      <c r="V1644" s="49" t="s">
        <v>3537</v>
      </c>
      <c r="W1644" s="49" t="s">
        <v>18738</v>
      </c>
      <c r="X1644" s="32" t="s">
        <v>18603</v>
      </c>
      <c r="Y1644" s="49" t="s">
        <v>1930</v>
      </c>
      <c r="Z1644" s="49" t="s">
        <v>1930</v>
      </c>
      <c r="AA1644" s="49" t="s">
        <v>1930</v>
      </c>
      <c r="AB1644" s="83"/>
      <c r="AC1644" s="38"/>
    </row>
    <row r="1645" spans="1:29" s="33" customFormat="1" ht="15.75">
      <c r="A1645" s="31" t="s">
        <v>11063</v>
      </c>
      <c r="B1645" s="31" t="s">
        <v>9570</v>
      </c>
      <c r="C1645" s="31"/>
      <c r="D1645" s="31" t="s">
        <v>9571</v>
      </c>
      <c r="E1645" s="31" t="s">
        <v>2927</v>
      </c>
      <c r="F1645" s="31" t="s">
        <v>16473</v>
      </c>
      <c r="G1645" s="31" t="s">
        <v>16474</v>
      </c>
      <c r="H1645" s="31" t="s">
        <v>16475</v>
      </c>
      <c r="I1645" s="31" t="s">
        <v>16453</v>
      </c>
      <c r="J1645" s="31" t="s">
        <v>16454</v>
      </c>
      <c r="K1645" s="31" t="s">
        <v>16455</v>
      </c>
      <c r="L1645" s="31" t="s">
        <v>2681</v>
      </c>
      <c r="M1645" s="31"/>
      <c r="N1645" s="31" t="s">
        <v>11075</v>
      </c>
      <c r="O1645" s="31" t="s">
        <v>16476</v>
      </c>
      <c r="P1645" s="31" t="s">
        <v>11551</v>
      </c>
      <c r="Q1645" s="31" t="s">
        <v>11070</v>
      </c>
      <c r="R1645" s="31"/>
      <c r="S1645" s="31" t="s">
        <v>11071</v>
      </c>
      <c r="T1645" s="49" t="s">
        <v>18636</v>
      </c>
      <c r="U1645" s="83" t="s">
        <v>18605</v>
      </c>
      <c r="V1645" s="49" t="s">
        <v>3537</v>
      </c>
      <c r="W1645" s="49" t="s">
        <v>18738</v>
      </c>
      <c r="X1645" s="32" t="s">
        <v>18603</v>
      </c>
      <c r="Y1645" s="49" t="s">
        <v>1930</v>
      </c>
      <c r="Z1645" s="49" t="s">
        <v>1930</v>
      </c>
      <c r="AA1645" s="49" t="s">
        <v>1930</v>
      </c>
      <c r="AB1645" s="83"/>
      <c r="AC1645" s="38"/>
    </row>
    <row r="1646" spans="1:29" s="33" customFormat="1" ht="15.75">
      <c r="A1646" s="31" t="s">
        <v>11063</v>
      </c>
      <c r="B1646" s="31" t="s">
        <v>9570</v>
      </c>
      <c r="C1646" s="31"/>
      <c r="D1646" s="31" t="s">
        <v>9571</v>
      </c>
      <c r="E1646" s="31" t="s">
        <v>2927</v>
      </c>
      <c r="F1646" s="31" t="s">
        <v>16477</v>
      </c>
      <c r="G1646" s="31" t="s">
        <v>16478</v>
      </c>
      <c r="H1646" s="31" t="s">
        <v>16475</v>
      </c>
      <c r="I1646" s="31" t="s">
        <v>16453</v>
      </c>
      <c r="J1646" s="31" t="s">
        <v>16454</v>
      </c>
      <c r="K1646" s="31" t="s">
        <v>16455</v>
      </c>
      <c r="L1646" s="31" t="s">
        <v>2721</v>
      </c>
      <c r="M1646" s="31"/>
      <c r="N1646" s="31" t="s">
        <v>11075</v>
      </c>
      <c r="O1646" s="31" t="s">
        <v>16476</v>
      </c>
      <c r="P1646" s="31" t="s">
        <v>11551</v>
      </c>
      <c r="Q1646" s="31" t="s">
        <v>11070</v>
      </c>
      <c r="R1646" s="31"/>
      <c r="S1646" s="31" t="s">
        <v>11071</v>
      </c>
      <c r="T1646" s="49" t="s">
        <v>18636</v>
      </c>
      <c r="U1646" s="83" t="s">
        <v>18605</v>
      </c>
      <c r="V1646" s="49" t="s">
        <v>3537</v>
      </c>
      <c r="W1646" s="49" t="s">
        <v>18738</v>
      </c>
      <c r="X1646" s="32" t="s">
        <v>18603</v>
      </c>
      <c r="Y1646" s="49" t="s">
        <v>1930</v>
      </c>
      <c r="Z1646" s="49" t="s">
        <v>1930</v>
      </c>
      <c r="AA1646" s="49" t="s">
        <v>1930</v>
      </c>
      <c r="AB1646" s="83"/>
      <c r="AC1646" s="38"/>
    </row>
    <row r="1647" spans="1:29" s="33" customFormat="1" ht="15.75">
      <c r="A1647" s="31" t="s">
        <v>11063</v>
      </c>
      <c r="B1647" s="31" t="s">
        <v>9614</v>
      </c>
      <c r="C1647" s="31"/>
      <c r="D1647" s="31" t="s">
        <v>9615</v>
      </c>
      <c r="E1647" s="31" t="s">
        <v>2927</v>
      </c>
      <c r="F1647" s="31" t="s">
        <v>16479</v>
      </c>
      <c r="G1647" s="31" t="s">
        <v>15261</v>
      </c>
      <c r="H1647" s="31" t="s">
        <v>15262</v>
      </c>
      <c r="I1647" s="31"/>
      <c r="J1647" s="31"/>
      <c r="K1647" s="31"/>
      <c r="L1647" s="31" t="s">
        <v>11067</v>
      </c>
      <c r="M1647" s="31"/>
      <c r="N1647" s="31" t="s">
        <v>11068</v>
      </c>
      <c r="O1647" s="31" t="s">
        <v>16480</v>
      </c>
      <c r="P1647" s="31" t="s">
        <v>11067</v>
      </c>
      <c r="Q1647" s="31" t="s">
        <v>11070</v>
      </c>
      <c r="R1647" s="31"/>
      <c r="S1647" s="31" t="s">
        <v>11071</v>
      </c>
      <c r="T1647" s="49" t="s">
        <v>18634</v>
      </c>
      <c r="U1647" s="83" t="s">
        <v>18605</v>
      </c>
      <c r="V1647" s="49" t="s">
        <v>3537</v>
      </c>
      <c r="W1647" s="49" t="s">
        <v>18738</v>
      </c>
      <c r="X1647" s="32" t="s">
        <v>18603</v>
      </c>
      <c r="Y1647" s="49" t="s">
        <v>18603</v>
      </c>
      <c r="Z1647" s="49" t="s">
        <v>1930</v>
      </c>
      <c r="AA1647" s="49" t="s">
        <v>1930</v>
      </c>
      <c r="AB1647" s="83"/>
      <c r="AC1647" s="38"/>
    </row>
    <row r="1648" spans="1:29" s="90" customFormat="1" ht="15.75">
      <c r="A1648" s="34" t="s">
        <v>11063</v>
      </c>
      <c r="B1648" s="34" t="s">
        <v>9614</v>
      </c>
      <c r="C1648" s="34"/>
      <c r="D1648" s="34" t="s">
        <v>9615</v>
      </c>
      <c r="E1648" s="34" t="s">
        <v>2927</v>
      </c>
      <c r="F1648" s="34" t="s">
        <v>16481</v>
      </c>
      <c r="G1648" s="34" t="s">
        <v>16482</v>
      </c>
      <c r="H1648" s="34" t="s">
        <v>16483</v>
      </c>
      <c r="I1648" s="31" t="s">
        <v>16479</v>
      </c>
      <c r="J1648" s="31" t="s">
        <v>15261</v>
      </c>
      <c r="K1648" s="31" t="s">
        <v>15262</v>
      </c>
      <c r="L1648" s="31" t="s">
        <v>2681</v>
      </c>
      <c r="M1648" s="31"/>
      <c r="N1648" s="31" t="s">
        <v>11075</v>
      </c>
      <c r="O1648" s="31" t="s">
        <v>16484</v>
      </c>
      <c r="P1648" s="31" t="s">
        <v>11067</v>
      </c>
      <c r="Q1648" s="31" t="s">
        <v>11070</v>
      </c>
      <c r="R1648" s="31"/>
      <c r="S1648" s="31" t="s">
        <v>11071</v>
      </c>
      <c r="T1648" s="35" t="s">
        <v>18636</v>
      </c>
      <c r="U1648" s="88" t="s">
        <v>18606</v>
      </c>
      <c r="V1648" s="35" t="s">
        <v>1930</v>
      </c>
      <c r="W1648" s="35" t="s">
        <v>2676</v>
      </c>
      <c r="X1648" s="39" t="s">
        <v>1930</v>
      </c>
      <c r="Y1648" s="35" t="s">
        <v>1930</v>
      </c>
      <c r="Z1648" s="35" t="s">
        <v>1930</v>
      </c>
      <c r="AA1648" s="35" t="s">
        <v>1930</v>
      </c>
      <c r="AB1648" s="88"/>
      <c r="AC1648" s="89"/>
    </row>
    <row r="1649" spans="1:29" s="33" customFormat="1" ht="15.75">
      <c r="A1649" s="31" t="s">
        <v>11063</v>
      </c>
      <c r="B1649" s="31" t="s">
        <v>9614</v>
      </c>
      <c r="C1649" s="31"/>
      <c r="D1649" s="31" t="s">
        <v>9615</v>
      </c>
      <c r="E1649" s="31" t="s">
        <v>2927</v>
      </c>
      <c r="F1649" s="31" t="s">
        <v>16485</v>
      </c>
      <c r="G1649" s="31" t="s">
        <v>16486</v>
      </c>
      <c r="H1649" s="31" t="s">
        <v>16487</v>
      </c>
      <c r="I1649" s="31" t="s">
        <v>16479</v>
      </c>
      <c r="J1649" s="31" t="s">
        <v>15261</v>
      </c>
      <c r="K1649" s="31" t="s">
        <v>15262</v>
      </c>
      <c r="L1649" s="31" t="s">
        <v>2721</v>
      </c>
      <c r="M1649" s="31"/>
      <c r="N1649" s="31" t="s">
        <v>11068</v>
      </c>
      <c r="O1649" s="31"/>
      <c r="P1649" s="31" t="s">
        <v>11067</v>
      </c>
      <c r="Q1649" s="31" t="s">
        <v>11070</v>
      </c>
      <c r="R1649" s="31"/>
      <c r="S1649" s="31" t="s">
        <v>5</v>
      </c>
      <c r="T1649" s="49" t="s">
        <v>18634</v>
      </c>
      <c r="U1649" s="83" t="s">
        <v>18605</v>
      </c>
      <c r="V1649" s="49" t="s">
        <v>3537</v>
      </c>
      <c r="W1649" s="49" t="s">
        <v>18738</v>
      </c>
      <c r="X1649" s="32" t="s">
        <v>18603</v>
      </c>
      <c r="Y1649" s="49" t="s">
        <v>1930</v>
      </c>
      <c r="Z1649" s="49" t="s">
        <v>1930</v>
      </c>
      <c r="AA1649" s="49" t="s">
        <v>1930</v>
      </c>
      <c r="AB1649" s="83"/>
      <c r="AC1649" s="38"/>
    </row>
    <row r="1650" spans="1:29" s="33" customFormat="1" ht="15.75">
      <c r="A1650" s="31" t="s">
        <v>11063</v>
      </c>
      <c r="B1650" s="31" t="s">
        <v>9614</v>
      </c>
      <c r="C1650" s="31"/>
      <c r="D1650" s="31" t="s">
        <v>9615</v>
      </c>
      <c r="E1650" s="31" t="s">
        <v>2927</v>
      </c>
      <c r="F1650" s="31" t="s">
        <v>16488</v>
      </c>
      <c r="G1650" s="31" t="s">
        <v>16489</v>
      </c>
      <c r="H1650" s="31" t="s">
        <v>16490</v>
      </c>
      <c r="I1650" s="31" t="s">
        <v>16479</v>
      </c>
      <c r="J1650" s="31" t="s">
        <v>15261</v>
      </c>
      <c r="K1650" s="31" t="s">
        <v>15262</v>
      </c>
      <c r="L1650" s="31" t="s">
        <v>2723</v>
      </c>
      <c r="M1650" s="31"/>
      <c r="N1650" s="31" t="s">
        <v>11068</v>
      </c>
      <c r="O1650" s="31"/>
      <c r="P1650" s="31" t="s">
        <v>11067</v>
      </c>
      <c r="Q1650" s="31" t="s">
        <v>11070</v>
      </c>
      <c r="R1650" s="31"/>
      <c r="S1650" s="31" t="s">
        <v>5</v>
      </c>
      <c r="T1650" s="49" t="s">
        <v>18634</v>
      </c>
      <c r="U1650" s="83" t="s">
        <v>18605</v>
      </c>
      <c r="V1650" s="49" t="s">
        <v>3537</v>
      </c>
      <c r="W1650" s="49" t="s">
        <v>18738</v>
      </c>
      <c r="X1650" s="32" t="s">
        <v>18603</v>
      </c>
      <c r="Y1650" s="49" t="s">
        <v>1930</v>
      </c>
      <c r="Z1650" s="49" t="s">
        <v>1930</v>
      </c>
      <c r="AA1650" s="49" t="s">
        <v>1930</v>
      </c>
      <c r="AB1650" s="83"/>
      <c r="AC1650" s="38"/>
    </row>
    <row r="1651" spans="1:29" s="33" customFormat="1" ht="15.75">
      <c r="A1651" s="31" t="s">
        <v>11063</v>
      </c>
      <c r="B1651" s="31" t="s">
        <v>9614</v>
      </c>
      <c r="C1651" s="31"/>
      <c r="D1651" s="31" t="s">
        <v>9615</v>
      </c>
      <c r="E1651" s="31" t="s">
        <v>2927</v>
      </c>
      <c r="F1651" s="31" t="s">
        <v>16491</v>
      </c>
      <c r="G1651" s="31" t="s">
        <v>16492</v>
      </c>
      <c r="H1651" s="31" t="s">
        <v>16493</v>
      </c>
      <c r="I1651" s="31" t="s">
        <v>16479</v>
      </c>
      <c r="J1651" s="31" t="s">
        <v>15261</v>
      </c>
      <c r="K1651" s="31" t="s">
        <v>15262</v>
      </c>
      <c r="L1651" s="31" t="s">
        <v>2724</v>
      </c>
      <c r="M1651" s="31"/>
      <c r="N1651" s="31" t="s">
        <v>11068</v>
      </c>
      <c r="O1651" s="31"/>
      <c r="P1651" s="31" t="s">
        <v>11067</v>
      </c>
      <c r="Q1651" s="31" t="s">
        <v>11070</v>
      </c>
      <c r="R1651" s="31"/>
      <c r="S1651" s="31" t="s">
        <v>5</v>
      </c>
      <c r="T1651" s="49" t="s">
        <v>18634</v>
      </c>
      <c r="U1651" s="83" t="s">
        <v>18605</v>
      </c>
      <c r="V1651" s="49" t="s">
        <v>3537</v>
      </c>
      <c r="W1651" s="49" t="s">
        <v>18738</v>
      </c>
      <c r="X1651" s="32" t="s">
        <v>18603</v>
      </c>
      <c r="Y1651" s="49" t="s">
        <v>1930</v>
      </c>
      <c r="Z1651" s="49" t="s">
        <v>1930</v>
      </c>
      <c r="AA1651" s="49" t="s">
        <v>1930</v>
      </c>
      <c r="AB1651" s="83"/>
      <c r="AC1651" s="38"/>
    </row>
    <row r="1652" spans="1:29" s="33" customFormat="1" ht="15.75">
      <c r="A1652" s="31" t="s">
        <v>11063</v>
      </c>
      <c r="B1652" s="31" t="s">
        <v>9614</v>
      </c>
      <c r="C1652" s="31"/>
      <c r="D1652" s="31" t="s">
        <v>9615</v>
      </c>
      <c r="E1652" s="31" t="s">
        <v>2927</v>
      </c>
      <c r="F1652" s="31" t="s">
        <v>16494</v>
      </c>
      <c r="G1652" s="31" t="s">
        <v>16495</v>
      </c>
      <c r="H1652" s="31" t="s">
        <v>16496</v>
      </c>
      <c r="I1652" s="31" t="s">
        <v>16479</v>
      </c>
      <c r="J1652" s="31" t="s">
        <v>15261</v>
      </c>
      <c r="K1652" s="31" t="s">
        <v>15262</v>
      </c>
      <c r="L1652" s="31" t="s">
        <v>2725</v>
      </c>
      <c r="M1652" s="31"/>
      <c r="N1652" s="31" t="s">
        <v>11075</v>
      </c>
      <c r="O1652" s="31" t="s">
        <v>16497</v>
      </c>
      <c r="P1652" s="31" t="s">
        <v>11067</v>
      </c>
      <c r="Q1652" s="31" t="s">
        <v>11070</v>
      </c>
      <c r="R1652" s="31"/>
      <c r="S1652" s="31" t="s">
        <v>11071</v>
      </c>
      <c r="T1652" s="49" t="s">
        <v>18636</v>
      </c>
      <c r="U1652" s="83" t="s">
        <v>18605</v>
      </c>
      <c r="V1652" s="49" t="s">
        <v>3537</v>
      </c>
      <c r="W1652" s="49" t="s">
        <v>18738</v>
      </c>
      <c r="X1652" s="32" t="s">
        <v>18603</v>
      </c>
      <c r="Y1652" s="49" t="s">
        <v>1930</v>
      </c>
      <c r="Z1652" s="49" t="s">
        <v>1930</v>
      </c>
      <c r="AA1652" s="49" t="s">
        <v>1930</v>
      </c>
      <c r="AB1652" s="83"/>
      <c r="AC1652" s="38"/>
    </row>
    <row r="1653" spans="1:29" s="94" customFormat="1" ht="15.75">
      <c r="A1653" s="47" t="s">
        <v>11063</v>
      </c>
      <c r="B1653" s="47" t="s">
        <v>9614</v>
      </c>
      <c r="C1653" s="47"/>
      <c r="D1653" s="47" t="s">
        <v>9615</v>
      </c>
      <c r="E1653" s="47" t="s">
        <v>2927</v>
      </c>
      <c r="F1653" s="47" t="s">
        <v>16498</v>
      </c>
      <c r="G1653" s="47" t="s">
        <v>16499</v>
      </c>
      <c r="H1653" s="47" t="s">
        <v>16500</v>
      </c>
      <c r="I1653" s="31" t="s">
        <v>16479</v>
      </c>
      <c r="J1653" s="31" t="s">
        <v>15261</v>
      </c>
      <c r="K1653" s="31" t="s">
        <v>15262</v>
      </c>
      <c r="L1653" s="31" t="s">
        <v>2726</v>
      </c>
      <c r="M1653" s="31"/>
      <c r="N1653" s="31" t="s">
        <v>11075</v>
      </c>
      <c r="O1653" s="31" t="s">
        <v>16501</v>
      </c>
      <c r="P1653" s="31" t="s">
        <v>11067</v>
      </c>
      <c r="Q1653" s="31" t="s">
        <v>11070</v>
      </c>
      <c r="R1653" s="31"/>
      <c r="S1653" s="31" t="s">
        <v>11071</v>
      </c>
      <c r="T1653" s="48" t="s">
        <v>18636</v>
      </c>
      <c r="U1653" s="91" t="s">
        <v>18611</v>
      </c>
      <c r="V1653" s="48" t="s">
        <v>3538</v>
      </c>
      <c r="W1653" s="48" t="s">
        <v>18739</v>
      </c>
      <c r="X1653" s="92" t="s">
        <v>18603</v>
      </c>
      <c r="Y1653" s="48" t="s">
        <v>1930</v>
      </c>
      <c r="Z1653" s="48" t="s">
        <v>1930</v>
      </c>
      <c r="AA1653" s="48" t="s">
        <v>1930</v>
      </c>
      <c r="AB1653" s="91"/>
      <c r="AC1653" s="93"/>
    </row>
    <row r="1654" spans="1:29" s="33" customFormat="1" ht="15.75">
      <c r="A1654" s="31" t="s">
        <v>11063</v>
      </c>
      <c r="B1654" s="31" t="s">
        <v>9614</v>
      </c>
      <c r="C1654" s="31"/>
      <c r="D1654" s="31" t="s">
        <v>9615</v>
      </c>
      <c r="E1654" s="31" t="s">
        <v>2927</v>
      </c>
      <c r="F1654" s="31" t="s">
        <v>16502</v>
      </c>
      <c r="G1654" s="31" t="s">
        <v>16503</v>
      </c>
      <c r="H1654" s="31" t="s">
        <v>16504</v>
      </c>
      <c r="I1654" s="31" t="s">
        <v>16479</v>
      </c>
      <c r="J1654" s="31" t="s">
        <v>15261</v>
      </c>
      <c r="K1654" s="31" t="s">
        <v>15262</v>
      </c>
      <c r="L1654" s="31" t="s">
        <v>2727</v>
      </c>
      <c r="M1654" s="31"/>
      <c r="N1654" s="31" t="s">
        <v>11075</v>
      </c>
      <c r="O1654" s="31" t="s">
        <v>16505</v>
      </c>
      <c r="P1654" s="31" t="s">
        <v>11067</v>
      </c>
      <c r="Q1654" s="31" t="s">
        <v>11070</v>
      </c>
      <c r="R1654" s="31"/>
      <c r="S1654" s="31" t="s">
        <v>11071</v>
      </c>
      <c r="T1654" s="49" t="s">
        <v>18636</v>
      </c>
      <c r="U1654" s="83" t="s">
        <v>18605</v>
      </c>
      <c r="V1654" s="49" t="s">
        <v>3537</v>
      </c>
      <c r="W1654" s="49" t="s">
        <v>18738</v>
      </c>
      <c r="X1654" s="32" t="s">
        <v>18603</v>
      </c>
      <c r="Y1654" s="49" t="s">
        <v>1930</v>
      </c>
      <c r="Z1654" s="49" t="s">
        <v>1930</v>
      </c>
      <c r="AA1654" s="49" t="s">
        <v>1930</v>
      </c>
      <c r="AB1654" s="83"/>
      <c r="AC1654" s="38"/>
    </row>
    <row r="1655" spans="1:29" s="33" customFormat="1" ht="15.75">
      <c r="A1655" s="31" t="s">
        <v>11063</v>
      </c>
      <c r="B1655" s="31" t="s">
        <v>9614</v>
      </c>
      <c r="C1655" s="31"/>
      <c r="D1655" s="31" t="s">
        <v>9615</v>
      </c>
      <c r="E1655" s="31" t="s">
        <v>2927</v>
      </c>
      <c r="F1655" s="31" t="s">
        <v>16506</v>
      </c>
      <c r="G1655" s="31" t="s">
        <v>16507</v>
      </c>
      <c r="H1655" s="31" t="s">
        <v>16508</v>
      </c>
      <c r="I1655" s="31" t="s">
        <v>16479</v>
      </c>
      <c r="J1655" s="31" t="s">
        <v>15261</v>
      </c>
      <c r="K1655" s="31" t="s">
        <v>15262</v>
      </c>
      <c r="L1655" s="31" t="s">
        <v>11220</v>
      </c>
      <c r="M1655" s="31"/>
      <c r="N1655" s="31" t="s">
        <v>11075</v>
      </c>
      <c r="O1655" s="31" t="s">
        <v>16509</v>
      </c>
      <c r="P1655" s="31" t="s">
        <v>11067</v>
      </c>
      <c r="Q1655" s="31" t="s">
        <v>11070</v>
      </c>
      <c r="R1655" s="31"/>
      <c r="S1655" s="31" t="s">
        <v>11071</v>
      </c>
      <c r="T1655" s="49" t="s">
        <v>18636</v>
      </c>
      <c r="U1655" s="83" t="s">
        <v>18605</v>
      </c>
      <c r="V1655" s="49" t="s">
        <v>3537</v>
      </c>
      <c r="W1655" s="49" t="s">
        <v>18738</v>
      </c>
      <c r="X1655" s="32" t="s">
        <v>18603</v>
      </c>
      <c r="Y1655" s="49" t="s">
        <v>1930</v>
      </c>
      <c r="Z1655" s="49" t="s">
        <v>1930</v>
      </c>
      <c r="AA1655" s="49" t="s">
        <v>1930</v>
      </c>
      <c r="AB1655" s="83"/>
      <c r="AC1655" s="38"/>
    </row>
    <row r="1656" spans="1:29" s="33" customFormat="1" ht="15.75">
      <c r="A1656" s="31" t="s">
        <v>11063</v>
      </c>
      <c r="B1656" s="31" t="s">
        <v>9614</v>
      </c>
      <c r="C1656" s="31"/>
      <c r="D1656" s="31" t="s">
        <v>9615</v>
      </c>
      <c r="E1656" s="31" t="s">
        <v>2927</v>
      </c>
      <c r="F1656" s="31" t="s">
        <v>9639</v>
      </c>
      <c r="G1656" s="31" t="s">
        <v>9640</v>
      </c>
      <c r="H1656" s="31" t="s">
        <v>9638</v>
      </c>
      <c r="I1656" s="31" t="s">
        <v>16479</v>
      </c>
      <c r="J1656" s="31" t="s">
        <v>15261</v>
      </c>
      <c r="K1656" s="31" t="s">
        <v>15262</v>
      </c>
      <c r="L1656" s="31" t="s">
        <v>11224</v>
      </c>
      <c r="M1656" s="31"/>
      <c r="N1656" s="31" t="s">
        <v>11075</v>
      </c>
      <c r="O1656" s="31" t="s">
        <v>16510</v>
      </c>
      <c r="P1656" s="31" t="s">
        <v>11067</v>
      </c>
      <c r="Q1656" s="31" t="s">
        <v>11070</v>
      </c>
      <c r="R1656" s="31"/>
      <c r="S1656" s="31" t="s">
        <v>11071</v>
      </c>
      <c r="T1656" s="49" t="s">
        <v>18636</v>
      </c>
      <c r="U1656" s="83" t="s">
        <v>18605</v>
      </c>
      <c r="V1656" s="49" t="s">
        <v>3537</v>
      </c>
      <c r="W1656" s="49" t="s">
        <v>18738</v>
      </c>
      <c r="X1656" s="32" t="s">
        <v>18603</v>
      </c>
      <c r="Y1656" s="49" t="s">
        <v>1930</v>
      </c>
      <c r="Z1656" s="49" t="s">
        <v>20195</v>
      </c>
      <c r="AA1656" s="49" t="s">
        <v>3699</v>
      </c>
      <c r="AB1656" s="83"/>
      <c r="AC1656" s="38"/>
    </row>
    <row r="1657" spans="1:29" s="33" customFormat="1" ht="15.75">
      <c r="A1657" s="31" t="s">
        <v>11063</v>
      </c>
      <c r="B1657" s="31" t="s">
        <v>9614</v>
      </c>
      <c r="C1657" s="31"/>
      <c r="D1657" s="31" t="s">
        <v>9615</v>
      </c>
      <c r="E1657" s="31" t="s">
        <v>2927</v>
      </c>
      <c r="F1657" s="31" t="s">
        <v>16511</v>
      </c>
      <c r="G1657" s="31" t="s">
        <v>16512</v>
      </c>
      <c r="H1657" s="31" t="s">
        <v>16513</v>
      </c>
      <c r="I1657" s="31" t="s">
        <v>16479</v>
      </c>
      <c r="J1657" s="31" t="s">
        <v>15261</v>
      </c>
      <c r="K1657" s="31" t="s">
        <v>15262</v>
      </c>
      <c r="L1657" s="31" t="s">
        <v>11228</v>
      </c>
      <c r="M1657" s="31"/>
      <c r="N1657" s="31" t="s">
        <v>11075</v>
      </c>
      <c r="O1657" s="31" t="s">
        <v>16514</v>
      </c>
      <c r="P1657" s="31" t="s">
        <v>11067</v>
      </c>
      <c r="Q1657" s="31" t="s">
        <v>11070</v>
      </c>
      <c r="R1657" s="31"/>
      <c r="S1657" s="31" t="s">
        <v>11071</v>
      </c>
      <c r="T1657" s="49" t="s">
        <v>18636</v>
      </c>
      <c r="U1657" s="83" t="s">
        <v>18605</v>
      </c>
      <c r="V1657" s="49" t="s">
        <v>3537</v>
      </c>
      <c r="W1657" s="49" t="s">
        <v>18738</v>
      </c>
      <c r="X1657" s="32" t="s">
        <v>18603</v>
      </c>
      <c r="Y1657" s="49" t="s">
        <v>1930</v>
      </c>
      <c r="Z1657" s="49" t="s">
        <v>1930</v>
      </c>
      <c r="AA1657" s="49" t="s">
        <v>1930</v>
      </c>
      <c r="AB1657" s="83"/>
      <c r="AC1657" s="38"/>
    </row>
    <row r="1658" spans="1:29" s="33" customFormat="1" ht="15.75">
      <c r="A1658" s="31" t="s">
        <v>11063</v>
      </c>
      <c r="B1658" s="31" t="s">
        <v>9614</v>
      </c>
      <c r="C1658" s="31"/>
      <c r="D1658" s="31" t="s">
        <v>9615</v>
      </c>
      <c r="E1658" s="31" t="s">
        <v>2927</v>
      </c>
      <c r="F1658" s="31" t="s">
        <v>9619</v>
      </c>
      <c r="G1658" s="31" t="s">
        <v>9620</v>
      </c>
      <c r="H1658" s="31" t="s">
        <v>9618</v>
      </c>
      <c r="I1658" s="31" t="s">
        <v>16479</v>
      </c>
      <c r="J1658" s="31" t="s">
        <v>15261</v>
      </c>
      <c r="K1658" s="31" t="s">
        <v>15262</v>
      </c>
      <c r="L1658" s="31" t="s">
        <v>11325</v>
      </c>
      <c r="M1658" s="31"/>
      <c r="N1658" s="31" t="s">
        <v>11075</v>
      </c>
      <c r="O1658" s="31" t="s">
        <v>16515</v>
      </c>
      <c r="P1658" s="31" t="s">
        <v>11067</v>
      </c>
      <c r="Q1658" s="31" t="s">
        <v>11070</v>
      </c>
      <c r="R1658" s="31"/>
      <c r="S1658" s="31" t="s">
        <v>11071</v>
      </c>
      <c r="T1658" s="49" t="s">
        <v>18636</v>
      </c>
      <c r="U1658" s="83" t="s">
        <v>18605</v>
      </c>
      <c r="V1658" s="49" t="s">
        <v>3537</v>
      </c>
      <c r="W1658" s="49" t="s">
        <v>18738</v>
      </c>
      <c r="X1658" s="32" t="s">
        <v>18603</v>
      </c>
      <c r="Y1658" s="49" t="s">
        <v>1930</v>
      </c>
      <c r="Z1658" s="49" t="s">
        <v>20196</v>
      </c>
      <c r="AA1658" s="49" t="s">
        <v>3699</v>
      </c>
      <c r="AB1658" s="83"/>
      <c r="AC1658" s="38"/>
    </row>
    <row r="1659" spans="1:29" s="33" customFormat="1" ht="15.75">
      <c r="A1659" s="31" t="s">
        <v>11063</v>
      </c>
      <c r="B1659" s="31" t="s">
        <v>9614</v>
      </c>
      <c r="C1659" s="31"/>
      <c r="D1659" s="31" t="s">
        <v>9615</v>
      </c>
      <c r="E1659" s="31" t="s">
        <v>2927</v>
      </c>
      <c r="F1659" s="31" t="s">
        <v>9622</v>
      </c>
      <c r="G1659" s="31" t="s">
        <v>9623</v>
      </c>
      <c r="H1659" s="31" t="s">
        <v>9621</v>
      </c>
      <c r="I1659" s="31" t="s">
        <v>16479</v>
      </c>
      <c r="J1659" s="31" t="s">
        <v>15261</v>
      </c>
      <c r="K1659" s="31" t="s">
        <v>15262</v>
      </c>
      <c r="L1659" s="31" t="s">
        <v>11327</v>
      </c>
      <c r="M1659" s="31"/>
      <c r="N1659" s="31" t="s">
        <v>11075</v>
      </c>
      <c r="O1659" s="31" t="s">
        <v>16516</v>
      </c>
      <c r="P1659" s="31" t="s">
        <v>11067</v>
      </c>
      <c r="Q1659" s="31" t="s">
        <v>11070</v>
      </c>
      <c r="R1659" s="31"/>
      <c r="S1659" s="31" t="s">
        <v>11071</v>
      </c>
      <c r="T1659" s="49" t="s">
        <v>18636</v>
      </c>
      <c r="U1659" s="83" t="s">
        <v>18605</v>
      </c>
      <c r="V1659" s="49" t="s">
        <v>3537</v>
      </c>
      <c r="W1659" s="49" t="s">
        <v>18738</v>
      </c>
      <c r="X1659" s="32" t="s">
        <v>18603</v>
      </c>
      <c r="Y1659" s="49" t="s">
        <v>1930</v>
      </c>
      <c r="Z1659" s="49" t="s">
        <v>20197</v>
      </c>
      <c r="AA1659" s="49" t="s">
        <v>3699</v>
      </c>
      <c r="AB1659" s="83"/>
      <c r="AC1659" s="38"/>
    </row>
    <row r="1660" spans="1:29" s="33" customFormat="1" ht="15.75">
      <c r="A1660" s="31" t="s">
        <v>11063</v>
      </c>
      <c r="B1660" s="31" t="s">
        <v>9614</v>
      </c>
      <c r="C1660" s="31"/>
      <c r="D1660" s="31" t="s">
        <v>9615</v>
      </c>
      <c r="E1660" s="31" t="s">
        <v>2927</v>
      </c>
      <c r="F1660" s="31" t="s">
        <v>16517</v>
      </c>
      <c r="G1660" s="31" t="s">
        <v>16518</v>
      </c>
      <c r="H1660" s="31" t="s">
        <v>16519</v>
      </c>
      <c r="I1660" s="31" t="s">
        <v>16479</v>
      </c>
      <c r="J1660" s="31" t="s">
        <v>15261</v>
      </c>
      <c r="K1660" s="31" t="s">
        <v>15262</v>
      </c>
      <c r="L1660" s="31" t="s">
        <v>11332</v>
      </c>
      <c r="M1660" s="31"/>
      <c r="N1660" s="31" t="s">
        <v>11075</v>
      </c>
      <c r="O1660" s="31" t="s">
        <v>16520</v>
      </c>
      <c r="P1660" s="31" t="s">
        <v>11067</v>
      </c>
      <c r="Q1660" s="31" t="s">
        <v>11070</v>
      </c>
      <c r="R1660" s="31"/>
      <c r="S1660" s="31" t="s">
        <v>11071</v>
      </c>
      <c r="T1660" s="49" t="s">
        <v>18636</v>
      </c>
      <c r="U1660" s="83" t="s">
        <v>18605</v>
      </c>
      <c r="V1660" s="49" t="s">
        <v>3537</v>
      </c>
      <c r="W1660" s="49" t="s">
        <v>18738</v>
      </c>
      <c r="X1660" s="32" t="s">
        <v>18603</v>
      </c>
      <c r="Y1660" s="49" t="s">
        <v>1930</v>
      </c>
      <c r="Z1660" s="49" t="s">
        <v>1930</v>
      </c>
      <c r="AA1660" s="49" t="s">
        <v>1930</v>
      </c>
      <c r="AB1660" s="83"/>
      <c r="AC1660" s="38"/>
    </row>
    <row r="1661" spans="1:29" s="33" customFormat="1" ht="15.75">
      <c r="A1661" s="31" t="s">
        <v>11063</v>
      </c>
      <c r="B1661" s="31" t="s">
        <v>9614</v>
      </c>
      <c r="C1661" s="31"/>
      <c r="D1661" s="31" t="s">
        <v>9615</v>
      </c>
      <c r="E1661" s="31" t="s">
        <v>2927</v>
      </c>
      <c r="F1661" s="31" t="s">
        <v>10832</v>
      </c>
      <c r="G1661" s="31" t="s">
        <v>10833</v>
      </c>
      <c r="H1661" s="31" t="s">
        <v>10831</v>
      </c>
      <c r="I1661" s="31" t="s">
        <v>16479</v>
      </c>
      <c r="J1661" s="31" t="s">
        <v>15261</v>
      </c>
      <c r="K1661" s="31" t="s">
        <v>15262</v>
      </c>
      <c r="L1661" s="31" t="s">
        <v>11337</v>
      </c>
      <c r="M1661" s="31"/>
      <c r="N1661" s="31" t="s">
        <v>11075</v>
      </c>
      <c r="O1661" s="31" t="s">
        <v>16521</v>
      </c>
      <c r="P1661" s="31" t="s">
        <v>11067</v>
      </c>
      <c r="Q1661" s="31" t="s">
        <v>11070</v>
      </c>
      <c r="R1661" s="31"/>
      <c r="S1661" s="31" t="s">
        <v>11071</v>
      </c>
      <c r="T1661" s="49" t="s">
        <v>18636</v>
      </c>
      <c r="U1661" s="83" t="s">
        <v>18605</v>
      </c>
      <c r="V1661" s="49" t="s">
        <v>3537</v>
      </c>
      <c r="W1661" s="49" t="s">
        <v>18738</v>
      </c>
      <c r="X1661" s="32" t="s">
        <v>18603</v>
      </c>
      <c r="Y1661" s="49" t="s">
        <v>1930</v>
      </c>
      <c r="Z1661" s="49" t="s">
        <v>1930</v>
      </c>
      <c r="AA1661" s="49" t="s">
        <v>1930</v>
      </c>
      <c r="AB1661" s="83"/>
      <c r="AC1661" s="38"/>
    </row>
    <row r="1662" spans="1:29" s="33" customFormat="1" ht="15.75">
      <c r="A1662" s="31" t="s">
        <v>11063</v>
      </c>
      <c r="B1662" s="31" t="s">
        <v>9614</v>
      </c>
      <c r="C1662" s="31"/>
      <c r="D1662" s="31" t="s">
        <v>9615</v>
      </c>
      <c r="E1662" s="31" t="s">
        <v>2927</v>
      </c>
      <c r="F1662" s="31" t="s">
        <v>16522</v>
      </c>
      <c r="G1662" s="31" t="s">
        <v>16523</v>
      </c>
      <c r="H1662" s="31" t="s">
        <v>16524</v>
      </c>
      <c r="I1662" s="31" t="s">
        <v>16479</v>
      </c>
      <c r="J1662" s="31" t="s">
        <v>15261</v>
      </c>
      <c r="K1662" s="31" t="s">
        <v>15262</v>
      </c>
      <c r="L1662" s="31" t="s">
        <v>11342</v>
      </c>
      <c r="M1662" s="31"/>
      <c r="N1662" s="31" t="s">
        <v>11075</v>
      </c>
      <c r="O1662" s="31" t="s">
        <v>16525</v>
      </c>
      <c r="P1662" s="31" t="s">
        <v>11067</v>
      </c>
      <c r="Q1662" s="31" t="s">
        <v>11070</v>
      </c>
      <c r="R1662" s="31"/>
      <c r="S1662" s="31" t="s">
        <v>11071</v>
      </c>
      <c r="T1662" s="49" t="s">
        <v>18636</v>
      </c>
      <c r="U1662" s="83" t="s">
        <v>18605</v>
      </c>
      <c r="V1662" s="49" t="s">
        <v>3537</v>
      </c>
      <c r="W1662" s="49" t="s">
        <v>18738</v>
      </c>
      <c r="X1662" s="32" t="s">
        <v>18603</v>
      </c>
      <c r="Y1662" s="49" t="s">
        <v>1930</v>
      </c>
      <c r="Z1662" s="49" t="s">
        <v>1930</v>
      </c>
      <c r="AA1662" s="49" t="s">
        <v>1930</v>
      </c>
      <c r="AB1662" s="83"/>
      <c r="AC1662" s="38"/>
    </row>
    <row r="1663" spans="1:29" s="33" customFormat="1" ht="15.75">
      <c r="A1663" s="31" t="s">
        <v>11063</v>
      </c>
      <c r="B1663" s="31" t="s">
        <v>9614</v>
      </c>
      <c r="C1663" s="31"/>
      <c r="D1663" s="31" t="s">
        <v>9615</v>
      </c>
      <c r="E1663" s="31" t="s">
        <v>2927</v>
      </c>
      <c r="F1663" s="31" t="s">
        <v>10829</v>
      </c>
      <c r="G1663" s="31" t="s">
        <v>10830</v>
      </c>
      <c r="H1663" s="31" t="s">
        <v>10828</v>
      </c>
      <c r="I1663" s="31" t="s">
        <v>16479</v>
      </c>
      <c r="J1663" s="31" t="s">
        <v>15261</v>
      </c>
      <c r="K1663" s="31" t="s">
        <v>15262</v>
      </c>
      <c r="L1663" s="31" t="s">
        <v>11347</v>
      </c>
      <c r="M1663" s="31"/>
      <c r="N1663" s="31" t="s">
        <v>11075</v>
      </c>
      <c r="O1663" s="31" t="s">
        <v>16526</v>
      </c>
      <c r="P1663" s="31" t="s">
        <v>11067</v>
      </c>
      <c r="Q1663" s="31" t="s">
        <v>11070</v>
      </c>
      <c r="R1663" s="31"/>
      <c r="S1663" s="31" t="s">
        <v>11071</v>
      </c>
      <c r="T1663" s="49" t="s">
        <v>18636</v>
      </c>
      <c r="U1663" s="83" t="s">
        <v>18605</v>
      </c>
      <c r="V1663" s="49" t="s">
        <v>3537</v>
      </c>
      <c r="W1663" s="49" t="s">
        <v>18738</v>
      </c>
      <c r="X1663" s="32" t="s">
        <v>18603</v>
      </c>
      <c r="Y1663" s="49" t="s">
        <v>1930</v>
      </c>
      <c r="Z1663" s="49" t="s">
        <v>1930</v>
      </c>
      <c r="AA1663" s="49" t="s">
        <v>1930</v>
      </c>
      <c r="AB1663" s="83"/>
      <c r="AC1663" s="38"/>
    </row>
    <row r="1664" spans="1:29" s="33" customFormat="1" ht="15.75">
      <c r="A1664" s="31" t="s">
        <v>11063</v>
      </c>
      <c r="B1664" s="31" t="s">
        <v>9614</v>
      </c>
      <c r="C1664" s="31"/>
      <c r="D1664" s="31" t="s">
        <v>9615</v>
      </c>
      <c r="E1664" s="31" t="s">
        <v>2927</v>
      </c>
      <c r="F1664" s="31" t="s">
        <v>9625</v>
      </c>
      <c r="G1664" s="31" t="s">
        <v>9626</v>
      </c>
      <c r="H1664" s="31" t="s">
        <v>9624</v>
      </c>
      <c r="I1664" s="31" t="s">
        <v>16479</v>
      </c>
      <c r="J1664" s="31" t="s">
        <v>15261</v>
      </c>
      <c r="K1664" s="31" t="s">
        <v>15262</v>
      </c>
      <c r="L1664" s="31" t="s">
        <v>11349</v>
      </c>
      <c r="M1664" s="31"/>
      <c r="N1664" s="31" t="s">
        <v>11075</v>
      </c>
      <c r="O1664" s="31" t="s">
        <v>16527</v>
      </c>
      <c r="P1664" s="31" t="s">
        <v>11067</v>
      </c>
      <c r="Q1664" s="31" t="s">
        <v>11070</v>
      </c>
      <c r="R1664" s="31"/>
      <c r="S1664" s="31" t="s">
        <v>11071</v>
      </c>
      <c r="T1664" s="49" t="s">
        <v>18636</v>
      </c>
      <c r="U1664" s="83" t="s">
        <v>18605</v>
      </c>
      <c r="V1664" s="49" t="s">
        <v>3537</v>
      </c>
      <c r="W1664" s="49" t="s">
        <v>18738</v>
      </c>
      <c r="X1664" s="32" t="s">
        <v>18603</v>
      </c>
      <c r="Y1664" s="49" t="s">
        <v>1930</v>
      </c>
      <c r="Z1664" s="49" t="s">
        <v>20198</v>
      </c>
      <c r="AA1664" s="49" t="s">
        <v>3699</v>
      </c>
      <c r="AB1664" s="83"/>
      <c r="AC1664" s="38"/>
    </row>
    <row r="1665" spans="1:29" s="33" customFormat="1" ht="15.75">
      <c r="A1665" s="31" t="s">
        <v>11063</v>
      </c>
      <c r="B1665" s="31" t="s">
        <v>9614</v>
      </c>
      <c r="C1665" s="31"/>
      <c r="D1665" s="31" t="s">
        <v>9615</v>
      </c>
      <c r="E1665" s="31" t="s">
        <v>2927</v>
      </c>
      <c r="F1665" s="31" t="s">
        <v>9616</v>
      </c>
      <c r="G1665" s="31" t="s">
        <v>9617</v>
      </c>
      <c r="H1665" s="31" t="s">
        <v>9613</v>
      </c>
      <c r="I1665" s="31" t="s">
        <v>16479</v>
      </c>
      <c r="J1665" s="31" t="s">
        <v>15261</v>
      </c>
      <c r="K1665" s="31" t="s">
        <v>15262</v>
      </c>
      <c r="L1665" s="31" t="s">
        <v>11354</v>
      </c>
      <c r="M1665" s="31"/>
      <c r="N1665" s="31" t="s">
        <v>11075</v>
      </c>
      <c r="O1665" s="31" t="s">
        <v>16528</v>
      </c>
      <c r="P1665" s="31" t="s">
        <v>11067</v>
      </c>
      <c r="Q1665" s="31" t="s">
        <v>11070</v>
      </c>
      <c r="R1665" s="31"/>
      <c r="S1665" s="31" t="s">
        <v>11071</v>
      </c>
      <c r="T1665" s="49" t="s">
        <v>18636</v>
      </c>
      <c r="U1665" s="83" t="s">
        <v>18605</v>
      </c>
      <c r="V1665" s="49" t="s">
        <v>3537</v>
      </c>
      <c r="W1665" s="49" t="s">
        <v>18738</v>
      </c>
      <c r="X1665" s="32" t="s">
        <v>18603</v>
      </c>
      <c r="Y1665" s="49" t="s">
        <v>1930</v>
      </c>
      <c r="Z1665" s="49" t="s">
        <v>20199</v>
      </c>
      <c r="AA1665" s="49" t="s">
        <v>3699</v>
      </c>
      <c r="AB1665" s="83"/>
      <c r="AC1665" s="38"/>
    </row>
    <row r="1666" spans="1:29" s="33" customFormat="1" ht="15.75">
      <c r="A1666" s="31" t="s">
        <v>11063</v>
      </c>
      <c r="B1666" s="31" t="s">
        <v>9614</v>
      </c>
      <c r="C1666" s="31"/>
      <c r="D1666" s="31" t="s">
        <v>9615</v>
      </c>
      <c r="E1666" s="31" t="s">
        <v>2927</v>
      </c>
      <c r="F1666" s="31" t="s">
        <v>9653</v>
      </c>
      <c r="G1666" s="31" t="s">
        <v>9654</v>
      </c>
      <c r="H1666" s="31" t="s">
        <v>9652</v>
      </c>
      <c r="I1666" s="31" t="s">
        <v>16479</v>
      </c>
      <c r="J1666" s="31" t="s">
        <v>15261</v>
      </c>
      <c r="K1666" s="31" t="s">
        <v>15262</v>
      </c>
      <c r="L1666" s="31" t="s">
        <v>11357</v>
      </c>
      <c r="M1666" s="31"/>
      <c r="N1666" s="31" t="s">
        <v>11075</v>
      </c>
      <c r="O1666" s="31" t="s">
        <v>16529</v>
      </c>
      <c r="P1666" s="31" t="s">
        <v>11067</v>
      </c>
      <c r="Q1666" s="31" t="s">
        <v>11070</v>
      </c>
      <c r="R1666" s="31"/>
      <c r="S1666" s="31" t="s">
        <v>11071</v>
      </c>
      <c r="T1666" s="49" t="s">
        <v>18636</v>
      </c>
      <c r="U1666" s="83" t="s">
        <v>18605</v>
      </c>
      <c r="V1666" s="49" t="s">
        <v>3537</v>
      </c>
      <c r="W1666" s="49" t="s">
        <v>18738</v>
      </c>
      <c r="X1666" s="32" t="s">
        <v>18603</v>
      </c>
      <c r="Y1666" s="49" t="s">
        <v>1930</v>
      </c>
      <c r="Z1666" s="49" t="s">
        <v>20200</v>
      </c>
      <c r="AA1666" s="49" t="s">
        <v>3699</v>
      </c>
      <c r="AB1666" s="83"/>
      <c r="AC1666" s="38"/>
    </row>
    <row r="1667" spans="1:29" s="90" customFormat="1" ht="15.75">
      <c r="A1667" s="34" t="s">
        <v>11063</v>
      </c>
      <c r="B1667" s="34" t="s">
        <v>9614</v>
      </c>
      <c r="C1667" s="34"/>
      <c r="D1667" s="34" t="s">
        <v>9615</v>
      </c>
      <c r="E1667" s="34" t="s">
        <v>2927</v>
      </c>
      <c r="F1667" s="34" t="s">
        <v>16530</v>
      </c>
      <c r="G1667" s="34" t="s">
        <v>16531</v>
      </c>
      <c r="H1667" s="34" t="s">
        <v>16532</v>
      </c>
      <c r="I1667" s="31" t="s">
        <v>16479</v>
      </c>
      <c r="J1667" s="31" t="s">
        <v>15261</v>
      </c>
      <c r="K1667" s="31" t="s">
        <v>15262</v>
      </c>
      <c r="L1667" s="31" t="s">
        <v>11359</v>
      </c>
      <c r="M1667" s="31"/>
      <c r="N1667" s="31" t="s">
        <v>11075</v>
      </c>
      <c r="O1667" s="31" t="s">
        <v>16533</v>
      </c>
      <c r="P1667" s="31" t="s">
        <v>11067</v>
      </c>
      <c r="Q1667" s="31" t="s">
        <v>11070</v>
      </c>
      <c r="R1667" s="31" t="s">
        <v>16534</v>
      </c>
      <c r="S1667" s="31" t="s">
        <v>11071</v>
      </c>
      <c r="T1667" s="35" t="s">
        <v>18636</v>
      </c>
      <c r="U1667" s="88" t="s">
        <v>18606</v>
      </c>
      <c r="V1667" s="35" t="s">
        <v>1930</v>
      </c>
      <c r="W1667" s="35" t="s">
        <v>2676</v>
      </c>
      <c r="X1667" s="39" t="s">
        <v>1930</v>
      </c>
      <c r="Y1667" s="35" t="s">
        <v>1930</v>
      </c>
      <c r="Z1667" s="35" t="s">
        <v>1930</v>
      </c>
      <c r="AA1667" s="35" t="s">
        <v>1930</v>
      </c>
      <c r="AB1667" s="88"/>
      <c r="AC1667" s="89"/>
    </row>
    <row r="1668" spans="1:29" s="33" customFormat="1" ht="15.75">
      <c r="A1668" s="31" t="s">
        <v>11063</v>
      </c>
      <c r="B1668" s="31" t="s">
        <v>9614</v>
      </c>
      <c r="C1668" s="31"/>
      <c r="D1668" s="31" t="s">
        <v>9615</v>
      </c>
      <c r="E1668" s="31" t="s">
        <v>2927</v>
      </c>
      <c r="F1668" s="31" t="s">
        <v>9662</v>
      </c>
      <c r="G1668" s="31" t="s">
        <v>9663</v>
      </c>
      <c r="H1668" s="31" t="s">
        <v>9661</v>
      </c>
      <c r="I1668" s="31" t="s">
        <v>16479</v>
      </c>
      <c r="J1668" s="31" t="s">
        <v>15261</v>
      </c>
      <c r="K1668" s="31" t="s">
        <v>15262</v>
      </c>
      <c r="L1668" s="31" t="s">
        <v>11137</v>
      </c>
      <c r="M1668" s="31"/>
      <c r="N1668" s="31" t="s">
        <v>11075</v>
      </c>
      <c r="O1668" s="31" t="s">
        <v>16535</v>
      </c>
      <c r="P1668" s="31" t="s">
        <v>11067</v>
      </c>
      <c r="Q1668" s="31" t="s">
        <v>11070</v>
      </c>
      <c r="R1668" s="31"/>
      <c r="S1668" s="31" t="s">
        <v>11071</v>
      </c>
      <c r="T1668" s="49" t="s">
        <v>18636</v>
      </c>
      <c r="U1668" s="83" t="s">
        <v>18605</v>
      </c>
      <c r="V1668" s="49" t="s">
        <v>3537</v>
      </c>
      <c r="W1668" s="49" t="s">
        <v>18738</v>
      </c>
      <c r="X1668" s="32" t="s">
        <v>18603</v>
      </c>
      <c r="Y1668" s="49" t="s">
        <v>1930</v>
      </c>
      <c r="Z1668" s="49" t="s">
        <v>20201</v>
      </c>
      <c r="AA1668" s="49" t="s">
        <v>3699</v>
      </c>
      <c r="AB1668" s="83"/>
      <c r="AC1668" s="38"/>
    </row>
    <row r="1669" spans="1:29" s="33" customFormat="1" ht="15.75">
      <c r="A1669" s="31" t="s">
        <v>11063</v>
      </c>
      <c r="B1669" s="31" t="s">
        <v>9614</v>
      </c>
      <c r="C1669" s="31"/>
      <c r="D1669" s="31" t="s">
        <v>9615</v>
      </c>
      <c r="E1669" s="31" t="s">
        <v>2927</v>
      </c>
      <c r="F1669" s="31" t="s">
        <v>9679</v>
      </c>
      <c r="G1669" s="31" t="s">
        <v>9680</v>
      </c>
      <c r="H1669" s="31" t="s">
        <v>9678</v>
      </c>
      <c r="I1669" s="31" t="s">
        <v>16479</v>
      </c>
      <c r="J1669" s="31" t="s">
        <v>15261</v>
      </c>
      <c r="K1669" s="31" t="s">
        <v>15262</v>
      </c>
      <c r="L1669" s="31" t="s">
        <v>11142</v>
      </c>
      <c r="M1669" s="31"/>
      <c r="N1669" s="31" t="s">
        <v>11075</v>
      </c>
      <c r="O1669" s="31" t="s">
        <v>16536</v>
      </c>
      <c r="P1669" s="31" t="s">
        <v>11067</v>
      </c>
      <c r="Q1669" s="31" t="s">
        <v>11070</v>
      </c>
      <c r="R1669" s="31"/>
      <c r="S1669" s="31" t="s">
        <v>11071</v>
      </c>
      <c r="T1669" s="49" t="s">
        <v>18636</v>
      </c>
      <c r="U1669" s="83" t="s">
        <v>18605</v>
      </c>
      <c r="V1669" s="49" t="s">
        <v>3537</v>
      </c>
      <c r="W1669" s="49" t="s">
        <v>18738</v>
      </c>
      <c r="X1669" s="32" t="s">
        <v>18603</v>
      </c>
      <c r="Y1669" s="49" t="s">
        <v>1930</v>
      </c>
      <c r="Z1669" s="49" t="s">
        <v>20202</v>
      </c>
      <c r="AA1669" s="49" t="s">
        <v>3699</v>
      </c>
      <c r="AB1669" s="83"/>
      <c r="AC1669" s="38"/>
    </row>
    <row r="1670" spans="1:29" s="90" customFormat="1" ht="15.75">
      <c r="A1670" s="34" t="s">
        <v>11063</v>
      </c>
      <c r="B1670" s="34" t="s">
        <v>9614</v>
      </c>
      <c r="C1670" s="34"/>
      <c r="D1670" s="34" t="s">
        <v>9615</v>
      </c>
      <c r="E1670" s="34" t="s">
        <v>2927</v>
      </c>
      <c r="F1670" s="34" t="s">
        <v>16537</v>
      </c>
      <c r="G1670" s="34" t="s">
        <v>16538</v>
      </c>
      <c r="H1670" s="34" t="s">
        <v>16539</v>
      </c>
      <c r="I1670" s="31" t="s">
        <v>16479</v>
      </c>
      <c r="J1670" s="31" t="s">
        <v>15261</v>
      </c>
      <c r="K1670" s="31" t="s">
        <v>15262</v>
      </c>
      <c r="L1670" s="31" t="s">
        <v>11147</v>
      </c>
      <c r="M1670" s="31"/>
      <c r="N1670" s="31" t="s">
        <v>11075</v>
      </c>
      <c r="O1670" s="31" t="s">
        <v>16540</v>
      </c>
      <c r="P1670" s="31" t="s">
        <v>11067</v>
      </c>
      <c r="Q1670" s="31" t="s">
        <v>11070</v>
      </c>
      <c r="R1670" s="31" t="s">
        <v>12620</v>
      </c>
      <c r="S1670" s="31" t="s">
        <v>11071</v>
      </c>
      <c r="T1670" s="35" t="s">
        <v>18636</v>
      </c>
      <c r="U1670" s="88" t="s">
        <v>18606</v>
      </c>
      <c r="V1670" s="35" t="s">
        <v>1930</v>
      </c>
      <c r="W1670" s="35" t="s">
        <v>2676</v>
      </c>
      <c r="X1670" s="39" t="s">
        <v>1930</v>
      </c>
      <c r="Y1670" s="35" t="s">
        <v>1930</v>
      </c>
      <c r="Z1670" s="35" t="s">
        <v>1930</v>
      </c>
      <c r="AA1670" s="35" t="s">
        <v>1930</v>
      </c>
      <c r="AB1670" s="88"/>
      <c r="AC1670" s="89"/>
    </row>
    <row r="1671" spans="1:29" s="90" customFormat="1" ht="15.75">
      <c r="A1671" s="34" t="s">
        <v>11063</v>
      </c>
      <c r="B1671" s="34" t="s">
        <v>9614</v>
      </c>
      <c r="C1671" s="34"/>
      <c r="D1671" s="34" t="s">
        <v>9615</v>
      </c>
      <c r="E1671" s="34" t="s">
        <v>2927</v>
      </c>
      <c r="F1671" s="34" t="s">
        <v>16541</v>
      </c>
      <c r="G1671" s="34" t="s">
        <v>16542</v>
      </c>
      <c r="H1671" s="34" t="s">
        <v>16543</v>
      </c>
      <c r="I1671" s="31" t="s">
        <v>16479</v>
      </c>
      <c r="J1671" s="31" t="s">
        <v>15261</v>
      </c>
      <c r="K1671" s="31" t="s">
        <v>15262</v>
      </c>
      <c r="L1671" s="31" t="s">
        <v>11152</v>
      </c>
      <c r="M1671" s="31"/>
      <c r="N1671" s="31" t="s">
        <v>11075</v>
      </c>
      <c r="O1671" s="31" t="s">
        <v>16544</v>
      </c>
      <c r="P1671" s="31" t="s">
        <v>11067</v>
      </c>
      <c r="Q1671" s="31" t="s">
        <v>11070</v>
      </c>
      <c r="R1671" s="31" t="s">
        <v>13384</v>
      </c>
      <c r="S1671" s="31" t="s">
        <v>11071</v>
      </c>
      <c r="T1671" s="35" t="s">
        <v>18636</v>
      </c>
      <c r="U1671" s="88" t="s">
        <v>18606</v>
      </c>
      <c r="V1671" s="35" t="s">
        <v>1930</v>
      </c>
      <c r="W1671" s="35" t="s">
        <v>2676</v>
      </c>
      <c r="X1671" s="39" t="s">
        <v>1930</v>
      </c>
      <c r="Y1671" s="35" t="s">
        <v>1930</v>
      </c>
      <c r="Z1671" s="35" t="s">
        <v>1930</v>
      </c>
      <c r="AA1671" s="35" t="s">
        <v>1930</v>
      </c>
      <c r="AB1671" s="88"/>
      <c r="AC1671" s="89"/>
    </row>
    <row r="1672" spans="1:29" s="90" customFormat="1" ht="15.75">
      <c r="A1672" s="34" t="s">
        <v>11063</v>
      </c>
      <c r="B1672" s="34" t="s">
        <v>9614</v>
      </c>
      <c r="C1672" s="34"/>
      <c r="D1672" s="34" t="s">
        <v>9615</v>
      </c>
      <c r="E1672" s="34" t="s">
        <v>2927</v>
      </c>
      <c r="F1672" s="34" t="s">
        <v>16545</v>
      </c>
      <c r="G1672" s="34" t="s">
        <v>16546</v>
      </c>
      <c r="H1672" s="34" t="s">
        <v>16547</v>
      </c>
      <c r="I1672" s="31" t="s">
        <v>16479</v>
      </c>
      <c r="J1672" s="31" t="s">
        <v>15261</v>
      </c>
      <c r="K1672" s="31" t="s">
        <v>15262</v>
      </c>
      <c r="L1672" s="31" t="s">
        <v>11157</v>
      </c>
      <c r="M1672" s="31"/>
      <c r="N1672" s="31" t="s">
        <v>11075</v>
      </c>
      <c r="O1672" s="31" t="s">
        <v>16548</v>
      </c>
      <c r="P1672" s="31" t="s">
        <v>11067</v>
      </c>
      <c r="Q1672" s="31" t="s">
        <v>11070</v>
      </c>
      <c r="R1672" s="31" t="s">
        <v>16549</v>
      </c>
      <c r="S1672" s="31" t="s">
        <v>11071</v>
      </c>
      <c r="T1672" s="35" t="s">
        <v>18636</v>
      </c>
      <c r="U1672" s="88" t="s">
        <v>18606</v>
      </c>
      <c r="V1672" s="35" t="s">
        <v>1930</v>
      </c>
      <c r="W1672" s="35" t="s">
        <v>2676</v>
      </c>
      <c r="X1672" s="39" t="s">
        <v>1930</v>
      </c>
      <c r="Y1672" s="35" t="s">
        <v>1930</v>
      </c>
      <c r="Z1672" s="35" t="s">
        <v>1930</v>
      </c>
      <c r="AA1672" s="35" t="s">
        <v>1930</v>
      </c>
      <c r="AB1672" s="88"/>
      <c r="AC1672" s="89"/>
    </row>
    <row r="1673" spans="1:29" s="90" customFormat="1" ht="15.75">
      <c r="A1673" s="34" t="s">
        <v>11063</v>
      </c>
      <c r="B1673" s="34" t="s">
        <v>9614</v>
      </c>
      <c r="C1673" s="34"/>
      <c r="D1673" s="34" t="s">
        <v>9615</v>
      </c>
      <c r="E1673" s="34" t="s">
        <v>2927</v>
      </c>
      <c r="F1673" s="34" t="s">
        <v>16550</v>
      </c>
      <c r="G1673" s="34" t="s">
        <v>16551</v>
      </c>
      <c r="H1673" s="34" t="s">
        <v>16552</v>
      </c>
      <c r="I1673" s="31" t="s">
        <v>16479</v>
      </c>
      <c r="J1673" s="31" t="s">
        <v>15261</v>
      </c>
      <c r="K1673" s="31" t="s">
        <v>15262</v>
      </c>
      <c r="L1673" s="31" t="s">
        <v>11162</v>
      </c>
      <c r="M1673" s="31"/>
      <c r="N1673" s="31" t="s">
        <v>11075</v>
      </c>
      <c r="O1673" s="31" t="s">
        <v>16553</v>
      </c>
      <c r="P1673" s="31" t="s">
        <v>11067</v>
      </c>
      <c r="Q1673" s="31" t="s">
        <v>11070</v>
      </c>
      <c r="R1673" s="31" t="s">
        <v>13384</v>
      </c>
      <c r="S1673" s="31" t="s">
        <v>11071</v>
      </c>
      <c r="T1673" s="35" t="s">
        <v>18636</v>
      </c>
      <c r="U1673" s="88" t="s">
        <v>18606</v>
      </c>
      <c r="V1673" s="35" t="s">
        <v>1930</v>
      </c>
      <c r="W1673" s="35" t="s">
        <v>2676</v>
      </c>
      <c r="X1673" s="39" t="s">
        <v>1930</v>
      </c>
      <c r="Y1673" s="35" t="s">
        <v>1930</v>
      </c>
      <c r="Z1673" s="35" t="s">
        <v>1930</v>
      </c>
      <c r="AA1673" s="35" t="s">
        <v>1930</v>
      </c>
      <c r="AB1673" s="88"/>
      <c r="AC1673" s="89"/>
    </row>
    <row r="1674" spans="1:29" s="33" customFormat="1" ht="15.75">
      <c r="A1674" s="31" t="s">
        <v>11063</v>
      </c>
      <c r="B1674" s="31" t="s">
        <v>9614</v>
      </c>
      <c r="C1674" s="31"/>
      <c r="D1674" s="31" t="s">
        <v>9615</v>
      </c>
      <c r="E1674" s="31" t="s">
        <v>2927</v>
      </c>
      <c r="F1674" s="31" t="s">
        <v>9682</v>
      </c>
      <c r="G1674" s="31" t="s">
        <v>9683</v>
      </c>
      <c r="H1674" s="31" t="s">
        <v>9681</v>
      </c>
      <c r="I1674" s="31" t="s">
        <v>16479</v>
      </c>
      <c r="J1674" s="31" t="s">
        <v>15261</v>
      </c>
      <c r="K1674" s="31" t="s">
        <v>15262</v>
      </c>
      <c r="L1674" s="31" t="s">
        <v>11167</v>
      </c>
      <c r="M1674" s="31"/>
      <c r="N1674" s="31" t="s">
        <v>11075</v>
      </c>
      <c r="O1674" s="31" t="s">
        <v>16554</v>
      </c>
      <c r="P1674" s="31" t="s">
        <v>11067</v>
      </c>
      <c r="Q1674" s="31" t="s">
        <v>11070</v>
      </c>
      <c r="R1674" s="31"/>
      <c r="S1674" s="31" t="s">
        <v>11071</v>
      </c>
      <c r="T1674" s="49" t="s">
        <v>18636</v>
      </c>
      <c r="U1674" s="83" t="s">
        <v>18605</v>
      </c>
      <c r="V1674" s="49" t="s">
        <v>3537</v>
      </c>
      <c r="W1674" s="49" t="s">
        <v>18738</v>
      </c>
      <c r="X1674" s="32" t="s">
        <v>18603</v>
      </c>
      <c r="Y1674" s="49" t="s">
        <v>1930</v>
      </c>
      <c r="Z1674" s="49" t="s">
        <v>20203</v>
      </c>
      <c r="AA1674" s="49" t="s">
        <v>3699</v>
      </c>
      <c r="AB1674" s="83"/>
      <c r="AC1674" s="38"/>
    </row>
    <row r="1675" spans="1:29" s="33" customFormat="1" ht="15.75">
      <c r="A1675" s="31" t="s">
        <v>11063</v>
      </c>
      <c r="B1675" s="31" t="s">
        <v>9614</v>
      </c>
      <c r="C1675" s="31"/>
      <c r="D1675" s="31" t="s">
        <v>9615</v>
      </c>
      <c r="E1675" s="31" t="s">
        <v>2927</v>
      </c>
      <c r="F1675" s="31" t="s">
        <v>9676</v>
      </c>
      <c r="G1675" s="31" t="s">
        <v>9677</v>
      </c>
      <c r="H1675" s="31" t="s">
        <v>9675</v>
      </c>
      <c r="I1675" s="31" t="s">
        <v>16479</v>
      </c>
      <c r="J1675" s="31" t="s">
        <v>15261</v>
      </c>
      <c r="K1675" s="31" t="s">
        <v>15262</v>
      </c>
      <c r="L1675" s="31" t="s">
        <v>11172</v>
      </c>
      <c r="M1675" s="31"/>
      <c r="N1675" s="31" t="s">
        <v>11075</v>
      </c>
      <c r="O1675" s="31" t="s">
        <v>16555</v>
      </c>
      <c r="P1675" s="31" t="s">
        <v>11067</v>
      </c>
      <c r="Q1675" s="31" t="s">
        <v>11070</v>
      </c>
      <c r="R1675" s="31"/>
      <c r="S1675" s="31" t="s">
        <v>11071</v>
      </c>
      <c r="T1675" s="49" t="s">
        <v>18636</v>
      </c>
      <c r="U1675" s="83" t="s">
        <v>18605</v>
      </c>
      <c r="V1675" s="49" t="s">
        <v>3537</v>
      </c>
      <c r="W1675" s="49" t="s">
        <v>18738</v>
      </c>
      <c r="X1675" s="32" t="s">
        <v>18603</v>
      </c>
      <c r="Y1675" s="49" t="s">
        <v>1930</v>
      </c>
      <c r="Z1675" s="49" t="s">
        <v>20204</v>
      </c>
      <c r="AA1675" s="49" t="s">
        <v>3699</v>
      </c>
      <c r="AB1675" s="83"/>
      <c r="AC1675" s="38"/>
    </row>
    <row r="1676" spans="1:29" s="90" customFormat="1" ht="15.75">
      <c r="A1676" s="34" t="s">
        <v>11063</v>
      </c>
      <c r="B1676" s="34" t="s">
        <v>9614</v>
      </c>
      <c r="C1676" s="34"/>
      <c r="D1676" s="34" t="s">
        <v>9615</v>
      </c>
      <c r="E1676" s="34" t="s">
        <v>2927</v>
      </c>
      <c r="F1676" s="34" t="s">
        <v>16556</v>
      </c>
      <c r="G1676" s="34" t="s">
        <v>16557</v>
      </c>
      <c r="H1676" s="34" t="s">
        <v>16558</v>
      </c>
      <c r="I1676" s="31" t="s">
        <v>16479</v>
      </c>
      <c r="J1676" s="31" t="s">
        <v>15261</v>
      </c>
      <c r="K1676" s="31" t="s">
        <v>15262</v>
      </c>
      <c r="L1676" s="31" t="s">
        <v>11177</v>
      </c>
      <c r="M1676" s="31"/>
      <c r="N1676" s="31" t="s">
        <v>11075</v>
      </c>
      <c r="O1676" s="31" t="s">
        <v>16559</v>
      </c>
      <c r="P1676" s="31" t="s">
        <v>11067</v>
      </c>
      <c r="Q1676" s="31" t="s">
        <v>11070</v>
      </c>
      <c r="R1676" s="31" t="s">
        <v>16534</v>
      </c>
      <c r="S1676" s="31" t="s">
        <v>11071</v>
      </c>
      <c r="T1676" s="35" t="s">
        <v>18636</v>
      </c>
      <c r="U1676" s="88" t="s">
        <v>18606</v>
      </c>
      <c r="V1676" s="35" t="s">
        <v>1930</v>
      </c>
      <c r="W1676" s="35" t="s">
        <v>2676</v>
      </c>
      <c r="X1676" s="39" t="s">
        <v>1930</v>
      </c>
      <c r="Y1676" s="35" t="s">
        <v>1930</v>
      </c>
      <c r="Z1676" s="35" t="s">
        <v>1930</v>
      </c>
      <c r="AA1676" s="35" t="s">
        <v>1930</v>
      </c>
      <c r="AB1676" s="88"/>
      <c r="AC1676" s="89"/>
    </row>
    <row r="1677" spans="1:29" s="33" customFormat="1" ht="15.75">
      <c r="A1677" s="31" t="s">
        <v>11063</v>
      </c>
      <c r="B1677" s="31" t="s">
        <v>9614</v>
      </c>
      <c r="C1677" s="31"/>
      <c r="D1677" s="31" t="s">
        <v>9615</v>
      </c>
      <c r="E1677" s="31" t="s">
        <v>2927</v>
      </c>
      <c r="F1677" s="31" t="s">
        <v>16560</v>
      </c>
      <c r="G1677" s="31" t="s">
        <v>16561</v>
      </c>
      <c r="H1677" s="31" t="s">
        <v>16562</v>
      </c>
      <c r="I1677" s="31" t="s">
        <v>16479</v>
      </c>
      <c r="J1677" s="31" t="s">
        <v>15261</v>
      </c>
      <c r="K1677" s="31" t="s">
        <v>15262</v>
      </c>
      <c r="L1677" s="31" t="s">
        <v>11182</v>
      </c>
      <c r="M1677" s="31"/>
      <c r="N1677" s="31" t="s">
        <v>11075</v>
      </c>
      <c r="O1677" s="31" t="s">
        <v>16563</v>
      </c>
      <c r="P1677" s="31" t="s">
        <v>11067</v>
      </c>
      <c r="Q1677" s="31" t="s">
        <v>11070</v>
      </c>
      <c r="R1677" s="31"/>
      <c r="S1677" s="31" t="s">
        <v>11071</v>
      </c>
      <c r="T1677" s="49" t="s">
        <v>18636</v>
      </c>
      <c r="U1677" s="83" t="s">
        <v>18605</v>
      </c>
      <c r="V1677" s="49" t="s">
        <v>3537</v>
      </c>
      <c r="W1677" s="49" t="s">
        <v>18738</v>
      </c>
      <c r="X1677" s="32" t="s">
        <v>18603</v>
      </c>
      <c r="Y1677" s="49" t="s">
        <v>1930</v>
      </c>
      <c r="Z1677" s="49" t="s">
        <v>1930</v>
      </c>
      <c r="AA1677" s="49" t="s">
        <v>1930</v>
      </c>
      <c r="AB1677" s="83"/>
      <c r="AC1677" s="38"/>
    </row>
    <row r="1678" spans="1:29" s="33" customFormat="1" ht="15.75">
      <c r="A1678" s="31" t="s">
        <v>11063</v>
      </c>
      <c r="B1678" s="31" t="s">
        <v>9614</v>
      </c>
      <c r="C1678" s="31"/>
      <c r="D1678" s="31" t="s">
        <v>9615</v>
      </c>
      <c r="E1678" s="31" t="s">
        <v>2927</v>
      </c>
      <c r="F1678" s="31" t="s">
        <v>9656</v>
      </c>
      <c r="G1678" s="31" t="s">
        <v>9657</v>
      </c>
      <c r="H1678" s="31" t="s">
        <v>9655</v>
      </c>
      <c r="I1678" s="31" t="s">
        <v>16479</v>
      </c>
      <c r="J1678" s="31" t="s">
        <v>15261</v>
      </c>
      <c r="K1678" s="31" t="s">
        <v>15262</v>
      </c>
      <c r="L1678" s="31" t="s">
        <v>11184</v>
      </c>
      <c r="M1678" s="31"/>
      <c r="N1678" s="31" t="s">
        <v>11075</v>
      </c>
      <c r="O1678" s="31" t="s">
        <v>16564</v>
      </c>
      <c r="P1678" s="31" t="s">
        <v>11067</v>
      </c>
      <c r="Q1678" s="31" t="s">
        <v>11070</v>
      </c>
      <c r="R1678" s="31"/>
      <c r="S1678" s="31" t="s">
        <v>11071</v>
      </c>
      <c r="T1678" s="49" t="s">
        <v>18636</v>
      </c>
      <c r="U1678" s="83" t="s">
        <v>18605</v>
      </c>
      <c r="V1678" s="49" t="s">
        <v>3537</v>
      </c>
      <c r="W1678" s="49" t="s">
        <v>18738</v>
      </c>
      <c r="X1678" s="32" t="s">
        <v>18603</v>
      </c>
      <c r="Y1678" s="49" t="s">
        <v>1930</v>
      </c>
      <c r="Z1678" s="49" t="s">
        <v>20205</v>
      </c>
      <c r="AA1678" s="49" t="s">
        <v>3699</v>
      </c>
      <c r="AB1678" s="83"/>
      <c r="AC1678" s="38"/>
    </row>
    <row r="1679" spans="1:29" s="33" customFormat="1" ht="15.75">
      <c r="A1679" s="31" t="s">
        <v>11063</v>
      </c>
      <c r="B1679" s="31" t="s">
        <v>9614</v>
      </c>
      <c r="C1679" s="31"/>
      <c r="D1679" s="31" t="s">
        <v>9615</v>
      </c>
      <c r="E1679" s="31" t="s">
        <v>2927</v>
      </c>
      <c r="F1679" s="31" t="s">
        <v>9659</v>
      </c>
      <c r="G1679" s="31" t="s">
        <v>9660</v>
      </c>
      <c r="H1679" s="31" t="s">
        <v>9658</v>
      </c>
      <c r="I1679" s="31" t="s">
        <v>16479</v>
      </c>
      <c r="J1679" s="31" t="s">
        <v>15261</v>
      </c>
      <c r="K1679" s="31" t="s">
        <v>15262</v>
      </c>
      <c r="L1679" s="31" t="s">
        <v>11189</v>
      </c>
      <c r="M1679" s="31"/>
      <c r="N1679" s="31" t="s">
        <v>11075</v>
      </c>
      <c r="O1679" s="31" t="s">
        <v>16565</v>
      </c>
      <c r="P1679" s="31" t="s">
        <v>11067</v>
      </c>
      <c r="Q1679" s="31" t="s">
        <v>11070</v>
      </c>
      <c r="R1679" s="31"/>
      <c r="S1679" s="31" t="s">
        <v>11071</v>
      </c>
      <c r="T1679" s="49" t="s">
        <v>18636</v>
      </c>
      <c r="U1679" s="83" t="s">
        <v>18605</v>
      </c>
      <c r="V1679" s="49" t="s">
        <v>3537</v>
      </c>
      <c r="W1679" s="49" t="s">
        <v>18738</v>
      </c>
      <c r="X1679" s="32" t="s">
        <v>18603</v>
      </c>
      <c r="Y1679" s="49" t="s">
        <v>1930</v>
      </c>
      <c r="Z1679" s="49" t="s">
        <v>20206</v>
      </c>
      <c r="AA1679" s="49" t="s">
        <v>3699</v>
      </c>
      <c r="AB1679" s="83"/>
      <c r="AC1679" s="38"/>
    </row>
    <row r="1680" spans="1:29" s="33" customFormat="1" ht="15.75">
      <c r="A1680" s="31" t="s">
        <v>11063</v>
      </c>
      <c r="B1680" s="31" t="s">
        <v>9614</v>
      </c>
      <c r="C1680" s="31"/>
      <c r="D1680" s="31" t="s">
        <v>9615</v>
      </c>
      <c r="E1680" s="31" t="s">
        <v>2927</v>
      </c>
      <c r="F1680" s="31" t="s">
        <v>16566</v>
      </c>
      <c r="G1680" s="31" t="s">
        <v>16567</v>
      </c>
      <c r="H1680" s="31" t="s">
        <v>16568</v>
      </c>
      <c r="I1680" s="31" t="s">
        <v>16479</v>
      </c>
      <c r="J1680" s="31" t="s">
        <v>15261</v>
      </c>
      <c r="K1680" s="31" t="s">
        <v>15262</v>
      </c>
      <c r="L1680" s="31" t="s">
        <v>11194</v>
      </c>
      <c r="M1680" s="31"/>
      <c r="N1680" s="31" t="s">
        <v>11075</v>
      </c>
      <c r="O1680" s="31" t="s">
        <v>16569</v>
      </c>
      <c r="P1680" s="31" t="s">
        <v>11067</v>
      </c>
      <c r="Q1680" s="31" t="s">
        <v>11070</v>
      </c>
      <c r="R1680" s="31"/>
      <c r="S1680" s="31" t="s">
        <v>11071</v>
      </c>
      <c r="T1680" s="49" t="s">
        <v>18636</v>
      </c>
      <c r="U1680" s="83" t="s">
        <v>18605</v>
      </c>
      <c r="V1680" s="49" t="s">
        <v>3537</v>
      </c>
      <c r="W1680" s="49" t="s">
        <v>18738</v>
      </c>
      <c r="X1680" s="32" t="s">
        <v>18603</v>
      </c>
      <c r="Y1680" s="49" t="s">
        <v>1930</v>
      </c>
      <c r="Z1680" s="49" t="s">
        <v>1930</v>
      </c>
      <c r="AA1680" s="49" t="s">
        <v>1930</v>
      </c>
      <c r="AB1680" s="83"/>
      <c r="AC1680" s="38"/>
    </row>
    <row r="1681" spans="1:29" s="33" customFormat="1" ht="15.75">
      <c r="A1681" s="31" t="s">
        <v>11063</v>
      </c>
      <c r="B1681" s="31" t="s">
        <v>9614</v>
      </c>
      <c r="C1681" s="31"/>
      <c r="D1681" s="31" t="s">
        <v>9615</v>
      </c>
      <c r="E1681" s="31" t="s">
        <v>2927</v>
      </c>
      <c r="F1681" s="31" t="s">
        <v>16570</v>
      </c>
      <c r="G1681" s="31" t="s">
        <v>16571</v>
      </c>
      <c r="H1681" s="31" t="s">
        <v>16572</v>
      </c>
      <c r="I1681" s="31" t="s">
        <v>16479</v>
      </c>
      <c r="J1681" s="31" t="s">
        <v>15261</v>
      </c>
      <c r="K1681" s="31" t="s">
        <v>15262</v>
      </c>
      <c r="L1681" s="31" t="s">
        <v>11407</v>
      </c>
      <c r="M1681" s="31"/>
      <c r="N1681" s="31" t="s">
        <v>11075</v>
      </c>
      <c r="O1681" s="31" t="s">
        <v>16573</v>
      </c>
      <c r="P1681" s="31" t="s">
        <v>11067</v>
      </c>
      <c r="Q1681" s="31" t="s">
        <v>11070</v>
      </c>
      <c r="R1681" s="31"/>
      <c r="S1681" s="31" t="s">
        <v>11071</v>
      </c>
      <c r="T1681" s="49" t="s">
        <v>18636</v>
      </c>
      <c r="U1681" s="83" t="s">
        <v>18605</v>
      </c>
      <c r="V1681" s="49" t="s">
        <v>3537</v>
      </c>
      <c r="W1681" s="49" t="s">
        <v>18738</v>
      </c>
      <c r="X1681" s="32" t="s">
        <v>18603</v>
      </c>
      <c r="Y1681" s="49" t="s">
        <v>1930</v>
      </c>
      <c r="Z1681" s="49" t="s">
        <v>1930</v>
      </c>
      <c r="AA1681" s="49" t="s">
        <v>1930</v>
      </c>
      <c r="AB1681" s="83"/>
      <c r="AC1681" s="38"/>
    </row>
    <row r="1682" spans="1:29" s="33" customFormat="1" ht="15.75">
      <c r="A1682" s="31" t="s">
        <v>11063</v>
      </c>
      <c r="B1682" s="31" t="s">
        <v>9614</v>
      </c>
      <c r="C1682" s="31"/>
      <c r="D1682" s="31" t="s">
        <v>9615</v>
      </c>
      <c r="E1682" s="31" t="s">
        <v>2927</v>
      </c>
      <c r="F1682" s="31" t="s">
        <v>16574</v>
      </c>
      <c r="G1682" s="31" t="s">
        <v>16575</v>
      </c>
      <c r="H1682" s="31" t="s">
        <v>16576</v>
      </c>
      <c r="I1682" s="31" t="s">
        <v>16479</v>
      </c>
      <c r="J1682" s="31" t="s">
        <v>15261</v>
      </c>
      <c r="K1682" s="31" t="s">
        <v>15262</v>
      </c>
      <c r="L1682" s="31" t="s">
        <v>11412</v>
      </c>
      <c r="M1682" s="31"/>
      <c r="N1682" s="31" t="s">
        <v>11075</v>
      </c>
      <c r="O1682" s="31" t="s">
        <v>16577</v>
      </c>
      <c r="P1682" s="31" t="s">
        <v>11067</v>
      </c>
      <c r="Q1682" s="31" t="s">
        <v>11070</v>
      </c>
      <c r="R1682" s="31"/>
      <c r="S1682" s="31" t="s">
        <v>11071</v>
      </c>
      <c r="T1682" s="49" t="s">
        <v>18636</v>
      </c>
      <c r="U1682" s="83" t="s">
        <v>18605</v>
      </c>
      <c r="V1682" s="49" t="s">
        <v>3537</v>
      </c>
      <c r="W1682" s="49" t="s">
        <v>18738</v>
      </c>
      <c r="X1682" s="32" t="s">
        <v>18603</v>
      </c>
      <c r="Y1682" s="49" t="s">
        <v>1930</v>
      </c>
      <c r="Z1682" s="49" t="s">
        <v>1930</v>
      </c>
      <c r="AA1682" s="49" t="s">
        <v>1930</v>
      </c>
      <c r="AB1682" s="83"/>
      <c r="AC1682" s="38"/>
    </row>
    <row r="1683" spans="1:29" s="33" customFormat="1" ht="15.75">
      <c r="A1683" s="31" t="s">
        <v>11063</v>
      </c>
      <c r="B1683" s="31" t="s">
        <v>9614</v>
      </c>
      <c r="C1683" s="31"/>
      <c r="D1683" s="31" t="s">
        <v>9615</v>
      </c>
      <c r="E1683" s="31" t="s">
        <v>2927</v>
      </c>
      <c r="F1683" s="31" t="s">
        <v>16578</v>
      </c>
      <c r="G1683" s="31" t="s">
        <v>16579</v>
      </c>
      <c r="H1683" s="31" t="s">
        <v>16580</v>
      </c>
      <c r="I1683" s="31" t="s">
        <v>16479</v>
      </c>
      <c r="J1683" s="31" t="s">
        <v>15261</v>
      </c>
      <c r="K1683" s="31" t="s">
        <v>15262</v>
      </c>
      <c r="L1683" s="31" t="s">
        <v>11417</v>
      </c>
      <c r="M1683" s="31"/>
      <c r="N1683" s="31" t="s">
        <v>11075</v>
      </c>
      <c r="O1683" s="31" t="s">
        <v>16581</v>
      </c>
      <c r="P1683" s="31" t="s">
        <v>11067</v>
      </c>
      <c r="Q1683" s="31" t="s">
        <v>11070</v>
      </c>
      <c r="R1683" s="31"/>
      <c r="S1683" s="31" t="s">
        <v>11071</v>
      </c>
      <c r="T1683" s="49" t="s">
        <v>18636</v>
      </c>
      <c r="U1683" s="83" t="s">
        <v>18605</v>
      </c>
      <c r="V1683" s="49" t="s">
        <v>3537</v>
      </c>
      <c r="W1683" s="49" t="s">
        <v>18738</v>
      </c>
      <c r="X1683" s="32" t="s">
        <v>18603</v>
      </c>
      <c r="Y1683" s="49" t="s">
        <v>1930</v>
      </c>
      <c r="Z1683" s="49" t="s">
        <v>1930</v>
      </c>
      <c r="AA1683" s="49" t="s">
        <v>1930</v>
      </c>
      <c r="AB1683" s="83"/>
      <c r="AC1683" s="38"/>
    </row>
    <row r="1684" spans="1:29" s="33" customFormat="1" ht="15.75">
      <c r="A1684" s="31" t="s">
        <v>11063</v>
      </c>
      <c r="B1684" s="31" t="s">
        <v>9614</v>
      </c>
      <c r="C1684" s="31"/>
      <c r="D1684" s="31" t="s">
        <v>9615</v>
      </c>
      <c r="E1684" s="31" t="s">
        <v>2927</v>
      </c>
      <c r="F1684" s="31" t="s">
        <v>16582</v>
      </c>
      <c r="G1684" s="31" t="s">
        <v>16583</v>
      </c>
      <c r="H1684" s="31" t="s">
        <v>16584</v>
      </c>
      <c r="I1684" s="31" t="s">
        <v>16479</v>
      </c>
      <c r="J1684" s="31" t="s">
        <v>15261</v>
      </c>
      <c r="K1684" s="31" t="s">
        <v>15262</v>
      </c>
      <c r="L1684" s="31" t="s">
        <v>11422</v>
      </c>
      <c r="M1684" s="31"/>
      <c r="N1684" s="31" t="s">
        <v>11075</v>
      </c>
      <c r="O1684" s="31" t="s">
        <v>16585</v>
      </c>
      <c r="P1684" s="31" t="s">
        <v>11067</v>
      </c>
      <c r="Q1684" s="31" t="s">
        <v>11070</v>
      </c>
      <c r="R1684" s="31"/>
      <c r="S1684" s="31" t="s">
        <v>11071</v>
      </c>
      <c r="T1684" s="49" t="s">
        <v>18636</v>
      </c>
      <c r="U1684" s="83" t="s">
        <v>18605</v>
      </c>
      <c r="V1684" s="49" t="s">
        <v>3537</v>
      </c>
      <c r="W1684" s="49" t="s">
        <v>18738</v>
      </c>
      <c r="X1684" s="32" t="s">
        <v>18603</v>
      </c>
      <c r="Y1684" s="49" t="s">
        <v>1930</v>
      </c>
      <c r="Z1684" s="49" t="s">
        <v>1930</v>
      </c>
      <c r="AA1684" s="49" t="s">
        <v>1930</v>
      </c>
      <c r="AB1684" s="83"/>
      <c r="AC1684" s="38"/>
    </row>
    <row r="1685" spans="1:29" s="33" customFormat="1" ht="15.75">
      <c r="A1685" s="31" t="s">
        <v>11063</v>
      </c>
      <c r="B1685" s="31" t="s">
        <v>9614</v>
      </c>
      <c r="C1685" s="31"/>
      <c r="D1685" s="31" t="s">
        <v>9615</v>
      </c>
      <c r="E1685" s="31" t="s">
        <v>2927</v>
      </c>
      <c r="F1685" s="31" t="s">
        <v>16586</v>
      </c>
      <c r="G1685" s="31" t="s">
        <v>16587</v>
      </c>
      <c r="H1685" s="31" t="s">
        <v>16588</v>
      </c>
      <c r="I1685" s="31" t="s">
        <v>16479</v>
      </c>
      <c r="J1685" s="31" t="s">
        <v>15261</v>
      </c>
      <c r="K1685" s="31" t="s">
        <v>15262</v>
      </c>
      <c r="L1685" s="31" t="s">
        <v>11427</v>
      </c>
      <c r="M1685" s="31"/>
      <c r="N1685" s="31" t="s">
        <v>11075</v>
      </c>
      <c r="O1685" s="31" t="s">
        <v>16589</v>
      </c>
      <c r="P1685" s="31" t="s">
        <v>11067</v>
      </c>
      <c r="Q1685" s="31" t="s">
        <v>11070</v>
      </c>
      <c r="R1685" s="31"/>
      <c r="S1685" s="31" t="s">
        <v>11071</v>
      </c>
      <c r="T1685" s="49" t="s">
        <v>18636</v>
      </c>
      <c r="U1685" s="83" t="s">
        <v>18605</v>
      </c>
      <c r="V1685" s="49" t="s">
        <v>3537</v>
      </c>
      <c r="W1685" s="49" t="s">
        <v>18738</v>
      </c>
      <c r="X1685" s="32" t="s">
        <v>18603</v>
      </c>
      <c r="Y1685" s="49" t="s">
        <v>1930</v>
      </c>
      <c r="Z1685" s="49" t="s">
        <v>1930</v>
      </c>
      <c r="AA1685" s="49" t="s">
        <v>1930</v>
      </c>
      <c r="AB1685" s="83"/>
      <c r="AC1685" s="38"/>
    </row>
    <row r="1686" spans="1:29" s="90" customFormat="1" ht="15.75">
      <c r="A1686" s="34" t="s">
        <v>11063</v>
      </c>
      <c r="B1686" s="34" t="s">
        <v>9614</v>
      </c>
      <c r="C1686" s="34"/>
      <c r="D1686" s="34" t="s">
        <v>9615</v>
      </c>
      <c r="E1686" s="34" t="s">
        <v>2927</v>
      </c>
      <c r="F1686" s="34" t="s">
        <v>16590</v>
      </c>
      <c r="G1686" s="34" t="s">
        <v>16591</v>
      </c>
      <c r="H1686" s="34" t="s">
        <v>16592</v>
      </c>
      <c r="I1686" s="31" t="s">
        <v>16479</v>
      </c>
      <c r="J1686" s="31" t="s">
        <v>15261</v>
      </c>
      <c r="K1686" s="31" t="s">
        <v>15262</v>
      </c>
      <c r="L1686" s="31" t="s">
        <v>11432</v>
      </c>
      <c r="M1686" s="31"/>
      <c r="N1686" s="31" t="s">
        <v>11075</v>
      </c>
      <c r="O1686" s="31" t="s">
        <v>16593</v>
      </c>
      <c r="P1686" s="31" t="s">
        <v>11067</v>
      </c>
      <c r="Q1686" s="31" t="s">
        <v>11070</v>
      </c>
      <c r="R1686" s="31" t="s">
        <v>11551</v>
      </c>
      <c r="S1686" s="31" t="s">
        <v>11071</v>
      </c>
      <c r="T1686" s="35" t="s">
        <v>18636</v>
      </c>
      <c r="U1686" s="88" t="s">
        <v>18606</v>
      </c>
      <c r="V1686" s="35" t="s">
        <v>1930</v>
      </c>
      <c r="W1686" s="35" t="s">
        <v>2676</v>
      </c>
      <c r="X1686" s="39" t="s">
        <v>1930</v>
      </c>
      <c r="Y1686" s="35" t="s">
        <v>1930</v>
      </c>
      <c r="Z1686" s="35" t="s">
        <v>1930</v>
      </c>
      <c r="AA1686" s="35" t="s">
        <v>1930</v>
      </c>
      <c r="AB1686" s="88"/>
      <c r="AC1686" s="89"/>
    </row>
    <row r="1687" spans="1:29" s="33" customFormat="1" ht="15.75">
      <c r="A1687" s="31" t="s">
        <v>11063</v>
      </c>
      <c r="B1687" s="31" t="s">
        <v>9614</v>
      </c>
      <c r="C1687" s="31"/>
      <c r="D1687" s="31" t="s">
        <v>9615</v>
      </c>
      <c r="E1687" s="31" t="s">
        <v>2927</v>
      </c>
      <c r="F1687" s="31" t="s">
        <v>16594</v>
      </c>
      <c r="G1687" s="31" t="s">
        <v>16595</v>
      </c>
      <c r="H1687" s="31" t="s">
        <v>16596</v>
      </c>
      <c r="I1687" s="31" t="s">
        <v>16479</v>
      </c>
      <c r="J1687" s="31" t="s">
        <v>15261</v>
      </c>
      <c r="K1687" s="31" t="s">
        <v>15262</v>
      </c>
      <c r="L1687" s="31" t="s">
        <v>11437</v>
      </c>
      <c r="M1687" s="31"/>
      <c r="N1687" s="31" t="s">
        <v>11075</v>
      </c>
      <c r="O1687" s="31" t="s">
        <v>16597</v>
      </c>
      <c r="P1687" s="31" t="s">
        <v>11067</v>
      </c>
      <c r="Q1687" s="31" t="s">
        <v>11070</v>
      </c>
      <c r="R1687" s="31"/>
      <c r="S1687" s="31" t="s">
        <v>11071</v>
      </c>
      <c r="T1687" s="49" t="s">
        <v>18636</v>
      </c>
      <c r="U1687" s="83" t="s">
        <v>18605</v>
      </c>
      <c r="V1687" s="49" t="s">
        <v>3537</v>
      </c>
      <c r="W1687" s="49" t="s">
        <v>18738</v>
      </c>
      <c r="X1687" s="32" t="s">
        <v>18603</v>
      </c>
      <c r="Y1687" s="49" t="s">
        <v>1930</v>
      </c>
      <c r="Z1687" s="49" t="s">
        <v>1930</v>
      </c>
      <c r="AA1687" s="49" t="s">
        <v>1930</v>
      </c>
      <c r="AB1687" s="83"/>
      <c r="AC1687" s="38"/>
    </row>
    <row r="1688" spans="1:29" s="33" customFormat="1" ht="15.75">
      <c r="A1688" s="31" t="s">
        <v>11063</v>
      </c>
      <c r="B1688" s="31" t="s">
        <v>9614</v>
      </c>
      <c r="C1688" s="31"/>
      <c r="D1688" s="31" t="s">
        <v>9615</v>
      </c>
      <c r="E1688" s="31" t="s">
        <v>2927</v>
      </c>
      <c r="F1688" s="31" t="s">
        <v>16598</v>
      </c>
      <c r="G1688" s="31" t="s">
        <v>16599</v>
      </c>
      <c r="H1688" s="31" t="s">
        <v>16600</v>
      </c>
      <c r="I1688" s="31" t="s">
        <v>16479</v>
      </c>
      <c r="J1688" s="31" t="s">
        <v>15261</v>
      </c>
      <c r="K1688" s="31" t="s">
        <v>15262</v>
      </c>
      <c r="L1688" s="31" t="s">
        <v>11439</v>
      </c>
      <c r="M1688" s="31"/>
      <c r="N1688" s="31" t="s">
        <v>11075</v>
      </c>
      <c r="O1688" s="31" t="s">
        <v>16601</v>
      </c>
      <c r="P1688" s="31" t="s">
        <v>11067</v>
      </c>
      <c r="Q1688" s="31" t="s">
        <v>11070</v>
      </c>
      <c r="R1688" s="31"/>
      <c r="S1688" s="31" t="s">
        <v>11071</v>
      </c>
      <c r="T1688" s="49" t="s">
        <v>18636</v>
      </c>
      <c r="U1688" s="83" t="s">
        <v>18605</v>
      </c>
      <c r="V1688" s="49" t="s">
        <v>3537</v>
      </c>
      <c r="W1688" s="49" t="s">
        <v>18738</v>
      </c>
      <c r="X1688" s="32" t="s">
        <v>18603</v>
      </c>
      <c r="Y1688" s="49" t="s">
        <v>1930</v>
      </c>
      <c r="Z1688" s="49" t="s">
        <v>1930</v>
      </c>
      <c r="AA1688" s="49" t="s">
        <v>1930</v>
      </c>
      <c r="AB1688" s="83"/>
      <c r="AC1688" s="38"/>
    </row>
    <row r="1689" spans="1:29" s="33" customFormat="1" ht="15.75">
      <c r="A1689" s="31" t="s">
        <v>11063</v>
      </c>
      <c r="B1689" s="31" t="s">
        <v>9614</v>
      </c>
      <c r="C1689" s="31"/>
      <c r="D1689" s="31" t="s">
        <v>9615</v>
      </c>
      <c r="E1689" s="31" t="s">
        <v>2927</v>
      </c>
      <c r="F1689" s="31" t="s">
        <v>16602</v>
      </c>
      <c r="G1689" s="31" t="s">
        <v>16603</v>
      </c>
      <c r="H1689" s="31" t="s">
        <v>16604</v>
      </c>
      <c r="I1689" s="31" t="s">
        <v>16479</v>
      </c>
      <c r="J1689" s="31" t="s">
        <v>15261</v>
      </c>
      <c r="K1689" s="31" t="s">
        <v>15262</v>
      </c>
      <c r="L1689" s="31" t="s">
        <v>11441</v>
      </c>
      <c r="M1689" s="31"/>
      <c r="N1689" s="31" t="s">
        <v>11075</v>
      </c>
      <c r="O1689" s="31" t="s">
        <v>16605</v>
      </c>
      <c r="P1689" s="31" t="s">
        <v>11067</v>
      </c>
      <c r="Q1689" s="31" t="s">
        <v>11070</v>
      </c>
      <c r="R1689" s="31"/>
      <c r="S1689" s="31" t="s">
        <v>11071</v>
      </c>
      <c r="T1689" s="49" t="s">
        <v>18636</v>
      </c>
      <c r="U1689" s="83" t="s">
        <v>18605</v>
      </c>
      <c r="V1689" s="49" t="s">
        <v>3537</v>
      </c>
      <c r="W1689" s="49" t="s">
        <v>18738</v>
      </c>
      <c r="X1689" s="32" t="s">
        <v>18603</v>
      </c>
      <c r="Y1689" s="49" t="s">
        <v>1930</v>
      </c>
      <c r="Z1689" s="49" t="s">
        <v>1930</v>
      </c>
      <c r="AA1689" s="49" t="s">
        <v>1930</v>
      </c>
      <c r="AB1689" s="83"/>
      <c r="AC1689" s="38"/>
    </row>
    <row r="1690" spans="1:29" s="94" customFormat="1" ht="15.75">
      <c r="A1690" s="47" t="s">
        <v>11063</v>
      </c>
      <c r="B1690" s="47" t="s">
        <v>9614</v>
      </c>
      <c r="C1690" s="47"/>
      <c r="D1690" s="47" t="s">
        <v>9615</v>
      </c>
      <c r="E1690" s="47" t="s">
        <v>2927</v>
      </c>
      <c r="F1690" s="47" t="s">
        <v>9642</v>
      </c>
      <c r="G1690" s="47" t="s">
        <v>9643</v>
      </c>
      <c r="H1690" s="47" t="s">
        <v>9641</v>
      </c>
      <c r="I1690" s="31" t="s">
        <v>16530</v>
      </c>
      <c r="J1690" s="31" t="s">
        <v>16531</v>
      </c>
      <c r="K1690" s="31" t="s">
        <v>16532</v>
      </c>
      <c r="L1690" s="31" t="s">
        <v>2681</v>
      </c>
      <c r="M1690" s="31"/>
      <c r="N1690" s="31" t="s">
        <v>11075</v>
      </c>
      <c r="O1690" s="31" t="s">
        <v>16606</v>
      </c>
      <c r="P1690" s="31" t="s">
        <v>16534</v>
      </c>
      <c r="Q1690" s="31" t="s">
        <v>11070</v>
      </c>
      <c r="R1690" s="31"/>
      <c r="S1690" s="31" t="s">
        <v>11071</v>
      </c>
      <c r="T1690" s="48" t="s">
        <v>18636</v>
      </c>
      <c r="U1690" s="91" t="s">
        <v>18611</v>
      </c>
      <c r="V1690" s="48" t="s">
        <v>3538</v>
      </c>
      <c r="W1690" s="48" t="s">
        <v>18739</v>
      </c>
      <c r="X1690" s="92" t="s">
        <v>18603</v>
      </c>
      <c r="Y1690" s="48" t="s">
        <v>1930</v>
      </c>
      <c r="Z1690" s="48" t="s">
        <v>20207</v>
      </c>
      <c r="AA1690" s="48" t="s">
        <v>3699</v>
      </c>
      <c r="AB1690" s="91"/>
      <c r="AC1690" s="93"/>
    </row>
    <row r="1691" spans="1:29" s="94" customFormat="1" ht="15.75">
      <c r="A1691" s="47" t="s">
        <v>11063</v>
      </c>
      <c r="B1691" s="47" t="s">
        <v>9614</v>
      </c>
      <c r="C1691" s="47"/>
      <c r="D1691" s="47" t="s">
        <v>9615</v>
      </c>
      <c r="E1691" s="47" t="s">
        <v>2927</v>
      </c>
      <c r="F1691" s="47" t="s">
        <v>9644</v>
      </c>
      <c r="G1691" s="47" t="s">
        <v>9645</v>
      </c>
      <c r="H1691" s="47" t="s">
        <v>9641</v>
      </c>
      <c r="I1691" s="31" t="s">
        <v>16530</v>
      </c>
      <c r="J1691" s="31" t="s">
        <v>16531</v>
      </c>
      <c r="K1691" s="31" t="s">
        <v>16532</v>
      </c>
      <c r="L1691" s="31" t="s">
        <v>2721</v>
      </c>
      <c r="M1691" s="31"/>
      <c r="N1691" s="31" t="s">
        <v>11075</v>
      </c>
      <c r="O1691" s="31" t="s">
        <v>16606</v>
      </c>
      <c r="P1691" s="31" t="s">
        <v>16534</v>
      </c>
      <c r="Q1691" s="31" t="s">
        <v>11070</v>
      </c>
      <c r="R1691" s="31"/>
      <c r="S1691" s="31" t="s">
        <v>11071</v>
      </c>
      <c r="T1691" s="48" t="s">
        <v>18636</v>
      </c>
      <c r="U1691" s="91" t="s">
        <v>18611</v>
      </c>
      <c r="V1691" s="48" t="s">
        <v>3538</v>
      </c>
      <c r="W1691" s="48" t="s">
        <v>18739</v>
      </c>
      <c r="X1691" s="92" t="s">
        <v>18603</v>
      </c>
      <c r="Y1691" s="48" t="s">
        <v>1930</v>
      </c>
      <c r="Z1691" s="48" t="s">
        <v>20207</v>
      </c>
      <c r="AA1691" s="48" t="s">
        <v>3699</v>
      </c>
      <c r="AB1691" s="91"/>
      <c r="AC1691" s="93"/>
    </row>
    <row r="1692" spans="1:29" s="94" customFormat="1" ht="15.75">
      <c r="A1692" s="47" t="s">
        <v>11063</v>
      </c>
      <c r="B1692" s="47" t="s">
        <v>9614</v>
      </c>
      <c r="C1692" s="47"/>
      <c r="D1692" s="47" t="s">
        <v>9615</v>
      </c>
      <c r="E1692" s="47" t="s">
        <v>2927</v>
      </c>
      <c r="F1692" s="47" t="s">
        <v>9646</v>
      </c>
      <c r="G1692" s="47" t="s">
        <v>9647</v>
      </c>
      <c r="H1692" s="47" t="s">
        <v>9641</v>
      </c>
      <c r="I1692" s="31" t="s">
        <v>16530</v>
      </c>
      <c r="J1692" s="31" t="s">
        <v>16531</v>
      </c>
      <c r="K1692" s="31" t="s">
        <v>16532</v>
      </c>
      <c r="L1692" s="31" t="s">
        <v>2723</v>
      </c>
      <c r="M1692" s="31"/>
      <c r="N1692" s="31" t="s">
        <v>11075</v>
      </c>
      <c r="O1692" s="31" t="s">
        <v>16606</v>
      </c>
      <c r="P1692" s="31" t="s">
        <v>16534</v>
      </c>
      <c r="Q1692" s="31" t="s">
        <v>11070</v>
      </c>
      <c r="R1692" s="31"/>
      <c r="S1692" s="31" t="s">
        <v>11071</v>
      </c>
      <c r="T1692" s="48" t="s">
        <v>18636</v>
      </c>
      <c r="U1692" s="91" t="s">
        <v>18611</v>
      </c>
      <c r="V1692" s="48" t="s">
        <v>3538</v>
      </c>
      <c r="W1692" s="48" t="s">
        <v>18739</v>
      </c>
      <c r="X1692" s="92" t="s">
        <v>18603</v>
      </c>
      <c r="Y1692" s="48" t="s">
        <v>1930</v>
      </c>
      <c r="Z1692" s="48" t="s">
        <v>20207</v>
      </c>
      <c r="AA1692" s="48" t="s">
        <v>3699</v>
      </c>
      <c r="AB1692" s="91"/>
      <c r="AC1692" s="93"/>
    </row>
    <row r="1693" spans="1:29" s="94" customFormat="1" ht="15.75">
      <c r="A1693" s="47" t="s">
        <v>11063</v>
      </c>
      <c r="B1693" s="47" t="s">
        <v>9614</v>
      </c>
      <c r="C1693" s="47"/>
      <c r="D1693" s="47" t="s">
        <v>9615</v>
      </c>
      <c r="E1693" s="47" t="s">
        <v>2927</v>
      </c>
      <c r="F1693" s="47" t="s">
        <v>9648</v>
      </c>
      <c r="G1693" s="47" t="s">
        <v>9649</v>
      </c>
      <c r="H1693" s="47" t="s">
        <v>9641</v>
      </c>
      <c r="I1693" s="31" t="s">
        <v>16530</v>
      </c>
      <c r="J1693" s="31" t="s">
        <v>16531</v>
      </c>
      <c r="K1693" s="31" t="s">
        <v>16532</v>
      </c>
      <c r="L1693" s="31" t="s">
        <v>2724</v>
      </c>
      <c r="M1693" s="31"/>
      <c r="N1693" s="31" t="s">
        <v>11075</v>
      </c>
      <c r="O1693" s="31" t="s">
        <v>16606</v>
      </c>
      <c r="P1693" s="31" t="s">
        <v>16534</v>
      </c>
      <c r="Q1693" s="31" t="s">
        <v>11070</v>
      </c>
      <c r="R1693" s="31"/>
      <c r="S1693" s="31" t="s">
        <v>11071</v>
      </c>
      <c r="T1693" s="48" t="s">
        <v>18636</v>
      </c>
      <c r="U1693" s="91" t="s">
        <v>18611</v>
      </c>
      <c r="V1693" s="48" t="s">
        <v>3538</v>
      </c>
      <c r="W1693" s="48" t="s">
        <v>18739</v>
      </c>
      <c r="X1693" s="92" t="s">
        <v>18603</v>
      </c>
      <c r="Y1693" s="48" t="s">
        <v>1930</v>
      </c>
      <c r="Z1693" s="48" t="s">
        <v>20207</v>
      </c>
      <c r="AA1693" s="48" t="s">
        <v>3699</v>
      </c>
      <c r="AB1693" s="91"/>
      <c r="AC1693" s="93"/>
    </row>
    <row r="1694" spans="1:29" s="94" customFormat="1" ht="15.75">
      <c r="A1694" s="47" t="s">
        <v>11063</v>
      </c>
      <c r="B1694" s="47" t="s">
        <v>9614</v>
      </c>
      <c r="C1694" s="47"/>
      <c r="D1694" s="47" t="s">
        <v>9615</v>
      </c>
      <c r="E1694" s="47" t="s">
        <v>2927</v>
      </c>
      <c r="F1694" s="47" t="s">
        <v>9650</v>
      </c>
      <c r="G1694" s="47" t="s">
        <v>9651</v>
      </c>
      <c r="H1694" s="47" t="s">
        <v>9641</v>
      </c>
      <c r="I1694" s="31" t="s">
        <v>16530</v>
      </c>
      <c r="J1694" s="31" t="s">
        <v>16531</v>
      </c>
      <c r="K1694" s="31" t="s">
        <v>16532</v>
      </c>
      <c r="L1694" s="31" t="s">
        <v>2725</v>
      </c>
      <c r="M1694" s="31"/>
      <c r="N1694" s="31" t="s">
        <v>11075</v>
      </c>
      <c r="O1694" s="31" t="s">
        <v>16606</v>
      </c>
      <c r="P1694" s="31" t="s">
        <v>16534</v>
      </c>
      <c r="Q1694" s="31" t="s">
        <v>11070</v>
      </c>
      <c r="R1694" s="31"/>
      <c r="S1694" s="31" t="s">
        <v>11071</v>
      </c>
      <c r="T1694" s="48" t="s">
        <v>18636</v>
      </c>
      <c r="U1694" s="91" t="s">
        <v>18611</v>
      </c>
      <c r="V1694" s="48" t="s">
        <v>3538</v>
      </c>
      <c r="W1694" s="48" t="s">
        <v>18739</v>
      </c>
      <c r="X1694" s="92" t="s">
        <v>18603</v>
      </c>
      <c r="Y1694" s="48" t="s">
        <v>1930</v>
      </c>
      <c r="Z1694" s="48" t="s">
        <v>20207</v>
      </c>
      <c r="AA1694" s="48" t="s">
        <v>3699</v>
      </c>
      <c r="AB1694" s="91"/>
      <c r="AC1694" s="93"/>
    </row>
    <row r="1695" spans="1:29" s="33" customFormat="1" ht="15.75">
      <c r="A1695" s="31" t="s">
        <v>11063</v>
      </c>
      <c r="B1695" s="31" t="s">
        <v>9614</v>
      </c>
      <c r="C1695" s="31"/>
      <c r="D1695" s="31" t="s">
        <v>9615</v>
      </c>
      <c r="E1695" s="31" t="s">
        <v>2927</v>
      </c>
      <c r="F1695" s="31" t="s">
        <v>16607</v>
      </c>
      <c r="G1695" s="31" t="s">
        <v>16608</v>
      </c>
      <c r="H1695" s="31" t="s">
        <v>16609</v>
      </c>
      <c r="I1695" s="31" t="s">
        <v>16537</v>
      </c>
      <c r="J1695" s="31" t="s">
        <v>16538</v>
      </c>
      <c r="K1695" s="31" t="s">
        <v>16539</v>
      </c>
      <c r="L1695" s="31" t="s">
        <v>2681</v>
      </c>
      <c r="M1695" s="31"/>
      <c r="N1695" s="31" t="s">
        <v>11075</v>
      </c>
      <c r="O1695" s="31" t="s">
        <v>16610</v>
      </c>
      <c r="P1695" s="31" t="s">
        <v>12620</v>
      </c>
      <c r="Q1695" s="31" t="s">
        <v>11070</v>
      </c>
      <c r="R1695" s="31"/>
      <c r="S1695" s="31" t="s">
        <v>11071</v>
      </c>
      <c r="T1695" s="49" t="s">
        <v>18636</v>
      </c>
      <c r="U1695" s="83" t="s">
        <v>18605</v>
      </c>
      <c r="V1695" s="49" t="s">
        <v>3537</v>
      </c>
      <c r="W1695" s="49" t="s">
        <v>18738</v>
      </c>
      <c r="X1695" s="32" t="s">
        <v>18603</v>
      </c>
      <c r="Y1695" s="49" t="s">
        <v>1930</v>
      </c>
      <c r="Z1695" s="49" t="s">
        <v>1930</v>
      </c>
      <c r="AA1695" s="49" t="s">
        <v>1930</v>
      </c>
      <c r="AB1695" s="83"/>
      <c r="AC1695" s="38"/>
    </row>
    <row r="1696" spans="1:29" s="33" customFormat="1" ht="15.75">
      <c r="A1696" s="31" t="s">
        <v>11063</v>
      </c>
      <c r="B1696" s="31" t="s">
        <v>9614</v>
      </c>
      <c r="C1696" s="31"/>
      <c r="D1696" s="31" t="s">
        <v>9615</v>
      </c>
      <c r="E1696" s="31" t="s">
        <v>2927</v>
      </c>
      <c r="F1696" s="31" t="s">
        <v>16611</v>
      </c>
      <c r="G1696" s="31" t="s">
        <v>16612</v>
      </c>
      <c r="H1696" s="31" t="s">
        <v>16609</v>
      </c>
      <c r="I1696" s="31" t="s">
        <v>16537</v>
      </c>
      <c r="J1696" s="31" t="s">
        <v>16538</v>
      </c>
      <c r="K1696" s="31" t="s">
        <v>16539</v>
      </c>
      <c r="L1696" s="31" t="s">
        <v>2721</v>
      </c>
      <c r="M1696" s="31"/>
      <c r="N1696" s="31" t="s">
        <v>11075</v>
      </c>
      <c r="O1696" s="31" t="s">
        <v>16610</v>
      </c>
      <c r="P1696" s="31" t="s">
        <v>12620</v>
      </c>
      <c r="Q1696" s="31" t="s">
        <v>11070</v>
      </c>
      <c r="R1696" s="31"/>
      <c r="S1696" s="31" t="s">
        <v>11071</v>
      </c>
      <c r="T1696" s="49" t="s">
        <v>18636</v>
      </c>
      <c r="U1696" s="83" t="s">
        <v>18605</v>
      </c>
      <c r="V1696" s="49" t="s">
        <v>3537</v>
      </c>
      <c r="W1696" s="49" t="s">
        <v>18738</v>
      </c>
      <c r="X1696" s="32" t="s">
        <v>18603</v>
      </c>
      <c r="Y1696" s="49" t="s">
        <v>1930</v>
      </c>
      <c r="Z1696" s="49" t="s">
        <v>1930</v>
      </c>
      <c r="AA1696" s="49" t="s">
        <v>1930</v>
      </c>
      <c r="AB1696" s="83"/>
      <c r="AC1696" s="38"/>
    </row>
    <row r="1697" spans="1:29" s="33" customFormat="1" ht="15.75">
      <c r="A1697" s="31" t="s">
        <v>11063</v>
      </c>
      <c r="B1697" s="31" t="s">
        <v>9614</v>
      </c>
      <c r="C1697" s="31"/>
      <c r="D1697" s="31" t="s">
        <v>9615</v>
      </c>
      <c r="E1697" s="31" t="s">
        <v>2927</v>
      </c>
      <c r="F1697" s="31" t="s">
        <v>16613</v>
      </c>
      <c r="G1697" s="31" t="s">
        <v>16614</v>
      </c>
      <c r="H1697" s="31" t="s">
        <v>16609</v>
      </c>
      <c r="I1697" s="31" t="s">
        <v>16537</v>
      </c>
      <c r="J1697" s="31" t="s">
        <v>16538</v>
      </c>
      <c r="K1697" s="31" t="s">
        <v>16539</v>
      </c>
      <c r="L1697" s="31" t="s">
        <v>2723</v>
      </c>
      <c r="M1697" s="31"/>
      <c r="N1697" s="31" t="s">
        <v>11075</v>
      </c>
      <c r="O1697" s="31" t="s">
        <v>16610</v>
      </c>
      <c r="P1697" s="31" t="s">
        <v>12620</v>
      </c>
      <c r="Q1697" s="31" t="s">
        <v>11070</v>
      </c>
      <c r="R1697" s="31"/>
      <c r="S1697" s="31" t="s">
        <v>11071</v>
      </c>
      <c r="T1697" s="49" t="s">
        <v>18636</v>
      </c>
      <c r="U1697" s="83" t="s">
        <v>18605</v>
      </c>
      <c r="V1697" s="49" t="s">
        <v>3537</v>
      </c>
      <c r="W1697" s="49" t="s">
        <v>18738</v>
      </c>
      <c r="X1697" s="32" t="s">
        <v>18603</v>
      </c>
      <c r="Y1697" s="49" t="s">
        <v>1930</v>
      </c>
      <c r="Z1697" s="49" t="s">
        <v>1930</v>
      </c>
      <c r="AA1697" s="49" t="s">
        <v>1930</v>
      </c>
      <c r="AB1697" s="83"/>
      <c r="AC1697" s="38"/>
    </row>
    <row r="1698" spans="1:29" s="33" customFormat="1" ht="15.75">
      <c r="A1698" s="31" t="s">
        <v>11063</v>
      </c>
      <c r="B1698" s="31" t="s">
        <v>9614</v>
      </c>
      <c r="C1698" s="31"/>
      <c r="D1698" s="31" t="s">
        <v>9615</v>
      </c>
      <c r="E1698" s="31" t="s">
        <v>2927</v>
      </c>
      <c r="F1698" s="31" t="s">
        <v>16615</v>
      </c>
      <c r="G1698" s="31" t="s">
        <v>16616</v>
      </c>
      <c r="H1698" s="31" t="s">
        <v>16609</v>
      </c>
      <c r="I1698" s="31" t="s">
        <v>16537</v>
      </c>
      <c r="J1698" s="31" t="s">
        <v>16538</v>
      </c>
      <c r="K1698" s="31" t="s">
        <v>16539</v>
      </c>
      <c r="L1698" s="31" t="s">
        <v>2724</v>
      </c>
      <c r="M1698" s="31"/>
      <c r="N1698" s="31" t="s">
        <v>11075</v>
      </c>
      <c r="O1698" s="31" t="s">
        <v>16610</v>
      </c>
      <c r="P1698" s="31" t="s">
        <v>12620</v>
      </c>
      <c r="Q1698" s="31" t="s">
        <v>11070</v>
      </c>
      <c r="R1698" s="31"/>
      <c r="S1698" s="31" t="s">
        <v>11071</v>
      </c>
      <c r="T1698" s="49" t="s">
        <v>18636</v>
      </c>
      <c r="U1698" s="83" t="s">
        <v>18605</v>
      </c>
      <c r="V1698" s="49" t="s">
        <v>3537</v>
      </c>
      <c r="W1698" s="49" t="s">
        <v>18738</v>
      </c>
      <c r="X1698" s="32" t="s">
        <v>18603</v>
      </c>
      <c r="Y1698" s="49" t="s">
        <v>1930</v>
      </c>
      <c r="Z1698" s="49" t="s">
        <v>1930</v>
      </c>
      <c r="AA1698" s="49" t="s">
        <v>1930</v>
      </c>
      <c r="AB1698" s="83"/>
      <c r="AC1698" s="38"/>
    </row>
    <row r="1699" spans="1:29" s="33" customFormat="1" ht="15.75">
      <c r="A1699" s="31" t="s">
        <v>11063</v>
      </c>
      <c r="B1699" s="31" t="s">
        <v>9614</v>
      </c>
      <c r="C1699" s="31"/>
      <c r="D1699" s="31" t="s">
        <v>9615</v>
      </c>
      <c r="E1699" s="31" t="s">
        <v>2927</v>
      </c>
      <c r="F1699" s="31" t="s">
        <v>16617</v>
      </c>
      <c r="G1699" s="31" t="s">
        <v>16618</v>
      </c>
      <c r="H1699" s="31" t="s">
        <v>16609</v>
      </c>
      <c r="I1699" s="31" t="s">
        <v>16537</v>
      </c>
      <c r="J1699" s="31" t="s">
        <v>16538</v>
      </c>
      <c r="K1699" s="31" t="s">
        <v>16539</v>
      </c>
      <c r="L1699" s="31" t="s">
        <v>2725</v>
      </c>
      <c r="M1699" s="31"/>
      <c r="N1699" s="31" t="s">
        <v>11075</v>
      </c>
      <c r="O1699" s="31" t="s">
        <v>16610</v>
      </c>
      <c r="P1699" s="31" t="s">
        <v>12620</v>
      </c>
      <c r="Q1699" s="31" t="s">
        <v>11070</v>
      </c>
      <c r="R1699" s="31"/>
      <c r="S1699" s="31" t="s">
        <v>11071</v>
      </c>
      <c r="T1699" s="49" t="s">
        <v>18636</v>
      </c>
      <c r="U1699" s="83" t="s">
        <v>18605</v>
      </c>
      <c r="V1699" s="49" t="s">
        <v>3537</v>
      </c>
      <c r="W1699" s="49" t="s">
        <v>18738</v>
      </c>
      <c r="X1699" s="32" t="s">
        <v>18603</v>
      </c>
      <c r="Y1699" s="49" t="s">
        <v>1930</v>
      </c>
      <c r="Z1699" s="49" t="s">
        <v>1930</v>
      </c>
      <c r="AA1699" s="49" t="s">
        <v>1930</v>
      </c>
      <c r="AB1699" s="83"/>
      <c r="AC1699" s="38"/>
    </row>
    <row r="1700" spans="1:29" s="33" customFormat="1" ht="15.75">
      <c r="A1700" s="31" t="s">
        <v>11063</v>
      </c>
      <c r="B1700" s="31" t="s">
        <v>9614</v>
      </c>
      <c r="C1700" s="31"/>
      <c r="D1700" s="31" t="s">
        <v>9615</v>
      </c>
      <c r="E1700" s="31" t="s">
        <v>2927</v>
      </c>
      <c r="F1700" s="31" t="s">
        <v>16619</v>
      </c>
      <c r="G1700" s="31" t="s">
        <v>16620</v>
      </c>
      <c r="H1700" s="31" t="s">
        <v>16621</v>
      </c>
      <c r="I1700" s="31" t="s">
        <v>16541</v>
      </c>
      <c r="J1700" s="31" t="s">
        <v>16542</v>
      </c>
      <c r="K1700" s="31" t="s">
        <v>16543</v>
      </c>
      <c r="L1700" s="31" t="s">
        <v>2681</v>
      </c>
      <c r="M1700" s="31"/>
      <c r="N1700" s="31" t="s">
        <v>11075</v>
      </c>
      <c r="O1700" s="31" t="s">
        <v>16622</v>
      </c>
      <c r="P1700" s="31" t="s">
        <v>13384</v>
      </c>
      <c r="Q1700" s="31" t="s">
        <v>11070</v>
      </c>
      <c r="R1700" s="31"/>
      <c r="S1700" s="31" t="s">
        <v>11071</v>
      </c>
      <c r="T1700" s="49" t="s">
        <v>18636</v>
      </c>
      <c r="U1700" s="83" t="s">
        <v>18605</v>
      </c>
      <c r="V1700" s="49" t="s">
        <v>3537</v>
      </c>
      <c r="W1700" s="49" t="s">
        <v>18738</v>
      </c>
      <c r="X1700" s="32" t="s">
        <v>18603</v>
      </c>
      <c r="Y1700" s="49" t="s">
        <v>1930</v>
      </c>
      <c r="Z1700" s="49" t="s">
        <v>1930</v>
      </c>
      <c r="AA1700" s="49" t="s">
        <v>1930</v>
      </c>
      <c r="AB1700" s="83"/>
      <c r="AC1700" s="38"/>
    </row>
    <row r="1701" spans="1:29" s="33" customFormat="1" ht="15.75">
      <c r="A1701" s="31" t="s">
        <v>11063</v>
      </c>
      <c r="B1701" s="31" t="s">
        <v>9614</v>
      </c>
      <c r="C1701" s="31"/>
      <c r="D1701" s="31" t="s">
        <v>9615</v>
      </c>
      <c r="E1701" s="31" t="s">
        <v>2927</v>
      </c>
      <c r="F1701" s="31" t="s">
        <v>16623</v>
      </c>
      <c r="G1701" s="31" t="s">
        <v>16624</v>
      </c>
      <c r="H1701" s="31" t="s">
        <v>16621</v>
      </c>
      <c r="I1701" s="31" t="s">
        <v>16541</v>
      </c>
      <c r="J1701" s="31" t="s">
        <v>16542</v>
      </c>
      <c r="K1701" s="31" t="s">
        <v>16543</v>
      </c>
      <c r="L1701" s="31" t="s">
        <v>2721</v>
      </c>
      <c r="M1701" s="31"/>
      <c r="N1701" s="31" t="s">
        <v>11075</v>
      </c>
      <c r="O1701" s="31" t="s">
        <v>16622</v>
      </c>
      <c r="P1701" s="31" t="s">
        <v>13384</v>
      </c>
      <c r="Q1701" s="31" t="s">
        <v>11070</v>
      </c>
      <c r="R1701" s="31"/>
      <c r="S1701" s="31" t="s">
        <v>11071</v>
      </c>
      <c r="T1701" s="49" t="s">
        <v>18636</v>
      </c>
      <c r="U1701" s="83" t="s">
        <v>18605</v>
      </c>
      <c r="V1701" s="49" t="s">
        <v>3537</v>
      </c>
      <c r="W1701" s="49" t="s">
        <v>18738</v>
      </c>
      <c r="X1701" s="32" t="s">
        <v>18603</v>
      </c>
      <c r="Y1701" s="49" t="s">
        <v>1930</v>
      </c>
      <c r="Z1701" s="49" t="s">
        <v>1930</v>
      </c>
      <c r="AA1701" s="49" t="s">
        <v>1930</v>
      </c>
      <c r="AB1701" s="83"/>
      <c r="AC1701" s="38"/>
    </row>
    <row r="1702" spans="1:29" s="33" customFormat="1" ht="15.75">
      <c r="A1702" s="31" t="s">
        <v>11063</v>
      </c>
      <c r="B1702" s="31" t="s">
        <v>9614</v>
      </c>
      <c r="C1702" s="31"/>
      <c r="D1702" s="31" t="s">
        <v>9615</v>
      </c>
      <c r="E1702" s="31" t="s">
        <v>2927</v>
      </c>
      <c r="F1702" s="31" t="s">
        <v>16625</v>
      </c>
      <c r="G1702" s="31" t="s">
        <v>16626</v>
      </c>
      <c r="H1702" s="31" t="s">
        <v>16621</v>
      </c>
      <c r="I1702" s="31" t="s">
        <v>16541</v>
      </c>
      <c r="J1702" s="31" t="s">
        <v>16542</v>
      </c>
      <c r="K1702" s="31" t="s">
        <v>16543</v>
      </c>
      <c r="L1702" s="31" t="s">
        <v>2723</v>
      </c>
      <c r="M1702" s="31"/>
      <c r="N1702" s="31" t="s">
        <v>11075</v>
      </c>
      <c r="O1702" s="31" t="s">
        <v>16622</v>
      </c>
      <c r="P1702" s="31" t="s">
        <v>13384</v>
      </c>
      <c r="Q1702" s="31" t="s">
        <v>11070</v>
      </c>
      <c r="R1702" s="31"/>
      <c r="S1702" s="31" t="s">
        <v>11071</v>
      </c>
      <c r="T1702" s="49" t="s">
        <v>18636</v>
      </c>
      <c r="U1702" s="83" t="s">
        <v>18605</v>
      </c>
      <c r="V1702" s="49" t="s">
        <v>3537</v>
      </c>
      <c r="W1702" s="49" t="s">
        <v>18738</v>
      </c>
      <c r="X1702" s="32" t="s">
        <v>18603</v>
      </c>
      <c r="Y1702" s="49" t="s">
        <v>1930</v>
      </c>
      <c r="Z1702" s="49" t="s">
        <v>1930</v>
      </c>
      <c r="AA1702" s="49" t="s">
        <v>1930</v>
      </c>
      <c r="AB1702" s="83"/>
      <c r="AC1702" s="38"/>
    </row>
    <row r="1703" spans="1:29" s="33" customFormat="1" ht="15.75">
      <c r="A1703" s="31" t="s">
        <v>11063</v>
      </c>
      <c r="B1703" s="31" t="s">
        <v>9614</v>
      </c>
      <c r="C1703" s="31"/>
      <c r="D1703" s="31" t="s">
        <v>9615</v>
      </c>
      <c r="E1703" s="31" t="s">
        <v>2927</v>
      </c>
      <c r="F1703" s="31" t="s">
        <v>16627</v>
      </c>
      <c r="G1703" s="31" t="s">
        <v>16628</v>
      </c>
      <c r="H1703" s="31" t="s">
        <v>16621</v>
      </c>
      <c r="I1703" s="31" t="s">
        <v>16541</v>
      </c>
      <c r="J1703" s="31" t="s">
        <v>16542</v>
      </c>
      <c r="K1703" s="31" t="s">
        <v>16543</v>
      </c>
      <c r="L1703" s="31" t="s">
        <v>2724</v>
      </c>
      <c r="M1703" s="31"/>
      <c r="N1703" s="31" t="s">
        <v>11075</v>
      </c>
      <c r="O1703" s="31" t="s">
        <v>16622</v>
      </c>
      <c r="P1703" s="31" t="s">
        <v>13384</v>
      </c>
      <c r="Q1703" s="31" t="s">
        <v>11070</v>
      </c>
      <c r="R1703" s="31"/>
      <c r="S1703" s="31" t="s">
        <v>11071</v>
      </c>
      <c r="T1703" s="49" t="s">
        <v>18636</v>
      </c>
      <c r="U1703" s="83" t="s">
        <v>18605</v>
      </c>
      <c r="V1703" s="49" t="s">
        <v>3537</v>
      </c>
      <c r="W1703" s="49" t="s">
        <v>18738</v>
      </c>
      <c r="X1703" s="32" t="s">
        <v>18603</v>
      </c>
      <c r="Y1703" s="49" t="s">
        <v>1930</v>
      </c>
      <c r="Z1703" s="49" t="s">
        <v>1930</v>
      </c>
      <c r="AA1703" s="49" t="s">
        <v>1930</v>
      </c>
      <c r="AB1703" s="83"/>
      <c r="AC1703" s="38"/>
    </row>
    <row r="1704" spans="1:29" s="33" customFormat="1" ht="15.75">
      <c r="A1704" s="31" t="s">
        <v>11063</v>
      </c>
      <c r="B1704" s="31" t="s">
        <v>9614</v>
      </c>
      <c r="C1704" s="31"/>
      <c r="D1704" s="31" t="s">
        <v>9615</v>
      </c>
      <c r="E1704" s="31" t="s">
        <v>2927</v>
      </c>
      <c r="F1704" s="31" t="s">
        <v>16629</v>
      </c>
      <c r="G1704" s="31" t="s">
        <v>16630</v>
      </c>
      <c r="H1704" s="31" t="s">
        <v>16621</v>
      </c>
      <c r="I1704" s="31" t="s">
        <v>16541</v>
      </c>
      <c r="J1704" s="31" t="s">
        <v>16542</v>
      </c>
      <c r="K1704" s="31" t="s">
        <v>16543</v>
      </c>
      <c r="L1704" s="31" t="s">
        <v>2725</v>
      </c>
      <c r="M1704" s="31"/>
      <c r="N1704" s="31" t="s">
        <v>11075</v>
      </c>
      <c r="O1704" s="31" t="s">
        <v>16622</v>
      </c>
      <c r="P1704" s="31" t="s">
        <v>13384</v>
      </c>
      <c r="Q1704" s="31" t="s">
        <v>11070</v>
      </c>
      <c r="R1704" s="31"/>
      <c r="S1704" s="31" t="s">
        <v>11071</v>
      </c>
      <c r="T1704" s="49" t="s">
        <v>18636</v>
      </c>
      <c r="U1704" s="83" t="s">
        <v>18605</v>
      </c>
      <c r="V1704" s="49" t="s">
        <v>3537</v>
      </c>
      <c r="W1704" s="49" t="s">
        <v>18738</v>
      </c>
      <c r="X1704" s="32" t="s">
        <v>18603</v>
      </c>
      <c r="Y1704" s="49" t="s">
        <v>1930</v>
      </c>
      <c r="Z1704" s="49" t="s">
        <v>1930</v>
      </c>
      <c r="AA1704" s="49" t="s">
        <v>1930</v>
      </c>
      <c r="AB1704" s="83"/>
      <c r="AC1704" s="38"/>
    </row>
    <row r="1705" spans="1:29" s="33" customFormat="1" ht="15.75">
      <c r="A1705" s="31" t="s">
        <v>11063</v>
      </c>
      <c r="B1705" s="31" t="s">
        <v>9614</v>
      </c>
      <c r="C1705" s="31"/>
      <c r="D1705" s="31" t="s">
        <v>9615</v>
      </c>
      <c r="E1705" s="31" t="s">
        <v>2927</v>
      </c>
      <c r="F1705" s="31" t="s">
        <v>16631</v>
      </c>
      <c r="G1705" s="31" t="s">
        <v>16632</v>
      </c>
      <c r="H1705" s="31" t="s">
        <v>16633</v>
      </c>
      <c r="I1705" s="31" t="s">
        <v>16545</v>
      </c>
      <c r="J1705" s="31" t="s">
        <v>16546</v>
      </c>
      <c r="K1705" s="31" t="s">
        <v>16547</v>
      </c>
      <c r="L1705" s="31" t="s">
        <v>2681</v>
      </c>
      <c r="M1705" s="31"/>
      <c r="N1705" s="31" t="s">
        <v>11075</v>
      </c>
      <c r="O1705" s="31" t="s">
        <v>16634</v>
      </c>
      <c r="P1705" s="31" t="s">
        <v>16549</v>
      </c>
      <c r="Q1705" s="31" t="s">
        <v>11070</v>
      </c>
      <c r="R1705" s="31"/>
      <c r="S1705" s="31" t="s">
        <v>11071</v>
      </c>
      <c r="T1705" s="49" t="s">
        <v>18636</v>
      </c>
      <c r="U1705" s="83" t="s">
        <v>18605</v>
      </c>
      <c r="V1705" s="49" t="s">
        <v>3537</v>
      </c>
      <c r="W1705" s="49" t="s">
        <v>18738</v>
      </c>
      <c r="X1705" s="32" t="s">
        <v>18603</v>
      </c>
      <c r="Y1705" s="49" t="s">
        <v>1930</v>
      </c>
      <c r="Z1705" s="49" t="s">
        <v>1930</v>
      </c>
      <c r="AA1705" s="49" t="s">
        <v>1930</v>
      </c>
      <c r="AB1705" s="83"/>
      <c r="AC1705" s="38"/>
    </row>
    <row r="1706" spans="1:29" s="33" customFormat="1" ht="15.75">
      <c r="A1706" s="31" t="s">
        <v>11063</v>
      </c>
      <c r="B1706" s="31" t="s">
        <v>9614</v>
      </c>
      <c r="C1706" s="31"/>
      <c r="D1706" s="31" t="s">
        <v>9615</v>
      </c>
      <c r="E1706" s="31" t="s">
        <v>2927</v>
      </c>
      <c r="F1706" s="31" t="s">
        <v>16635</v>
      </c>
      <c r="G1706" s="31" t="s">
        <v>16636</v>
      </c>
      <c r="H1706" s="31" t="s">
        <v>16633</v>
      </c>
      <c r="I1706" s="31" t="s">
        <v>16545</v>
      </c>
      <c r="J1706" s="31" t="s">
        <v>16546</v>
      </c>
      <c r="K1706" s="31" t="s">
        <v>16547</v>
      </c>
      <c r="L1706" s="31" t="s">
        <v>2721</v>
      </c>
      <c r="M1706" s="31"/>
      <c r="N1706" s="31" t="s">
        <v>11075</v>
      </c>
      <c r="O1706" s="31" t="s">
        <v>16634</v>
      </c>
      <c r="P1706" s="31" t="s">
        <v>16549</v>
      </c>
      <c r="Q1706" s="31" t="s">
        <v>11070</v>
      </c>
      <c r="R1706" s="31"/>
      <c r="S1706" s="31" t="s">
        <v>11071</v>
      </c>
      <c r="T1706" s="49" t="s">
        <v>18636</v>
      </c>
      <c r="U1706" s="83" t="s">
        <v>18605</v>
      </c>
      <c r="V1706" s="49" t="s">
        <v>3537</v>
      </c>
      <c r="W1706" s="49" t="s">
        <v>18738</v>
      </c>
      <c r="X1706" s="32" t="s">
        <v>18603</v>
      </c>
      <c r="Y1706" s="49" t="s">
        <v>1930</v>
      </c>
      <c r="Z1706" s="49" t="s">
        <v>1930</v>
      </c>
      <c r="AA1706" s="49" t="s">
        <v>1930</v>
      </c>
      <c r="AB1706" s="83"/>
      <c r="AC1706" s="38"/>
    </row>
    <row r="1707" spans="1:29" s="33" customFormat="1" ht="15.75">
      <c r="A1707" s="31" t="s">
        <v>11063</v>
      </c>
      <c r="B1707" s="31" t="s">
        <v>9614</v>
      </c>
      <c r="C1707" s="31"/>
      <c r="D1707" s="31" t="s">
        <v>9615</v>
      </c>
      <c r="E1707" s="31" t="s">
        <v>2927</v>
      </c>
      <c r="F1707" s="31" t="s">
        <v>16637</v>
      </c>
      <c r="G1707" s="31" t="s">
        <v>16638</v>
      </c>
      <c r="H1707" s="31" t="s">
        <v>16633</v>
      </c>
      <c r="I1707" s="31" t="s">
        <v>16545</v>
      </c>
      <c r="J1707" s="31" t="s">
        <v>16546</v>
      </c>
      <c r="K1707" s="31" t="s">
        <v>16547</v>
      </c>
      <c r="L1707" s="31" t="s">
        <v>2723</v>
      </c>
      <c r="M1707" s="31"/>
      <c r="N1707" s="31" t="s">
        <v>11075</v>
      </c>
      <c r="O1707" s="31" t="s">
        <v>16634</v>
      </c>
      <c r="P1707" s="31" t="s">
        <v>16549</v>
      </c>
      <c r="Q1707" s="31" t="s">
        <v>11070</v>
      </c>
      <c r="R1707" s="31"/>
      <c r="S1707" s="31" t="s">
        <v>11071</v>
      </c>
      <c r="T1707" s="49" t="s">
        <v>18636</v>
      </c>
      <c r="U1707" s="83" t="s">
        <v>18605</v>
      </c>
      <c r="V1707" s="49" t="s">
        <v>3537</v>
      </c>
      <c r="W1707" s="49" t="s">
        <v>18738</v>
      </c>
      <c r="X1707" s="32" t="s">
        <v>18603</v>
      </c>
      <c r="Y1707" s="49" t="s">
        <v>1930</v>
      </c>
      <c r="Z1707" s="49" t="s">
        <v>1930</v>
      </c>
      <c r="AA1707" s="49" t="s">
        <v>1930</v>
      </c>
      <c r="AB1707" s="83"/>
      <c r="AC1707" s="38"/>
    </row>
    <row r="1708" spans="1:29" s="33" customFormat="1" ht="15.75">
      <c r="A1708" s="31" t="s">
        <v>11063</v>
      </c>
      <c r="B1708" s="31" t="s">
        <v>9614</v>
      </c>
      <c r="C1708" s="31"/>
      <c r="D1708" s="31" t="s">
        <v>9615</v>
      </c>
      <c r="E1708" s="31" t="s">
        <v>2927</v>
      </c>
      <c r="F1708" s="31" t="s">
        <v>16639</v>
      </c>
      <c r="G1708" s="31" t="s">
        <v>16640</v>
      </c>
      <c r="H1708" s="31" t="s">
        <v>16633</v>
      </c>
      <c r="I1708" s="31" t="s">
        <v>16545</v>
      </c>
      <c r="J1708" s="31" t="s">
        <v>16546</v>
      </c>
      <c r="K1708" s="31" t="s">
        <v>16547</v>
      </c>
      <c r="L1708" s="31" t="s">
        <v>2724</v>
      </c>
      <c r="M1708" s="31"/>
      <c r="N1708" s="31" t="s">
        <v>11075</v>
      </c>
      <c r="O1708" s="31" t="s">
        <v>16634</v>
      </c>
      <c r="P1708" s="31" t="s">
        <v>16549</v>
      </c>
      <c r="Q1708" s="31" t="s">
        <v>11070</v>
      </c>
      <c r="R1708" s="31"/>
      <c r="S1708" s="31" t="s">
        <v>11071</v>
      </c>
      <c r="T1708" s="49" t="s">
        <v>18636</v>
      </c>
      <c r="U1708" s="83" t="s">
        <v>18605</v>
      </c>
      <c r="V1708" s="49" t="s">
        <v>3537</v>
      </c>
      <c r="W1708" s="49" t="s">
        <v>18738</v>
      </c>
      <c r="X1708" s="32" t="s">
        <v>18603</v>
      </c>
      <c r="Y1708" s="49" t="s">
        <v>1930</v>
      </c>
      <c r="Z1708" s="49" t="s">
        <v>1930</v>
      </c>
      <c r="AA1708" s="49" t="s">
        <v>1930</v>
      </c>
      <c r="AB1708" s="83"/>
      <c r="AC1708" s="38"/>
    </row>
    <row r="1709" spans="1:29" s="33" customFormat="1" ht="15.75">
      <c r="A1709" s="31" t="s">
        <v>11063</v>
      </c>
      <c r="B1709" s="31" t="s">
        <v>9614</v>
      </c>
      <c r="C1709" s="31"/>
      <c r="D1709" s="31" t="s">
        <v>9615</v>
      </c>
      <c r="E1709" s="31" t="s">
        <v>2927</v>
      </c>
      <c r="F1709" s="31" t="s">
        <v>16641</v>
      </c>
      <c r="G1709" s="31" t="s">
        <v>16642</v>
      </c>
      <c r="H1709" s="31" t="s">
        <v>16633</v>
      </c>
      <c r="I1709" s="31" t="s">
        <v>16545</v>
      </c>
      <c r="J1709" s="31" t="s">
        <v>16546</v>
      </c>
      <c r="K1709" s="31" t="s">
        <v>16547</v>
      </c>
      <c r="L1709" s="31" t="s">
        <v>2725</v>
      </c>
      <c r="M1709" s="31"/>
      <c r="N1709" s="31" t="s">
        <v>11075</v>
      </c>
      <c r="O1709" s="31" t="s">
        <v>16634</v>
      </c>
      <c r="P1709" s="31" t="s">
        <v>16549</v>
      </c>
      <c r="Q1709" s="31" t="s">
        <v>11070</v>
      </c>
      <c r="R1709" s="31"/>
      <c r="S1709" s="31" t="s">
        <v>11071</v>
      </c>
      <c r="T1709" s="49" t="s">
        <v>18636</v>
      </c>
      <c r="U1709" s="83" t="s">
        <v>18605</v>
      </c>
      <c r="V1709" s="49" t="s">
        <v>3537</v>
      </c>
      <c r="W1709" s="49" t="s">
        <v>18738</v>
      </c>
      <c r="X1709" s="32" t="s">
        <v>18603</v>
      </c>
      <c r="Y1709" s="49" t="s">
        <v>1930</v>
      </c>
      <c r="Z1709" s="49" t="s">
        <v>1930</v>
      </c>
      <c r="AA1709" s="49" t="s">
        <v>1930</v>
      </c>
      <c r="AB1709" s="83"/>
      <c r="AC1709" s="38"/>
    </row>
    <row r="1710" spans="1:29" s="33" customFormat="1" ht="15.75">
      <c r="A1710" s="31" t="s">
        <v>11063</v>
      </c>
      <c r="B1710" s="31" t="s">
        <v>9614</v>
      </c>
      <c r="C1710" s="31"/>
      <c r="D1710" s="31" t="s">
        <v>9615</v>
      </c>
      <c r="E1710" s="31" t="s">
        <v>2927</v>
      </c>
      <c r="F1710" s="31" t="s">
        <v>16643</v>
      </c>
      <c r="G1710" s="31" t="s">
        <v>16644</v>
      </c>
      <c r="H1710" s="31" t="s">
        <v>16645</v>
      </c>
      <c r="I1710" s="31" t="s">
        <v>16550</v>
      </c>
      <c r="J1710" s="31" t="s">
        <v>16551</v>
      </c>
      <c r="K1710" s="31" t="s">
        <v>16552</v>
      </c>
      <c r="L1710" s="31" t="s">
        <v>2681</v>
      </c>
      <c r="M1710" s="31"/>
      <c r="N1710" s="31" t="s">
        <v>11075</v>
      </c>
      <c r="O1710" s="31" t="s">
        <v>16646</v>
      </c>
      <c r="P1710" s="31" t="s">
        <v>13384</v>
      </c>
      <c r="Q1710" s="31" t="s">
        <v>11070</v>
      </c>
      <c r="R1710" s="31"/>
      <c r="S1710" s="31" t="s">
        <v>11071</v>
      </c>
      <c r="T1710" s="49" t="s">
        <v>18636</v>
      </c>
      <c r="U1710" s="83" t="s">
        <v>18605</v>
      </c>
      <c r="V1710" s="49" t="s">
        <v>3537</v>
      </c>
      <c r="W1710" s="49" t="s">
        <v>18738</v>
      </c>
      <c r="X1710" s="32" t="s">
        <v>18603</v>
      </c>
      <c r="Y1710" s="49" t="s">
        <v>1930</v>
      </c>
      <c r="Z1710" s="49" t="s">
        <v>1930</v>
      </c>
      <c r="AA1710" s="49" t="s">
        <v>1930</v>
      </c>
      <c r="AB1710" s="83"/>
      <c r="AC1710" s="38"/>
    </row>
    <row r="1711" spans="1:29" s="33" customFormat="1" ht="15.75">
      <c r="A1711" s="31" t="s">
        <v>11063</v>
      </c>
      <c r="B1711" s="31" t="s">
        <v>9614</v>
      </c>
      <c r="C1711" s="31"/>
      <c r="D1711" s="31" t="s">
        <v>9615</v>
      </c>
      <c r="E1711" s="31" t="s">
        <v>2927</v>
      </c>
      <c r="F1711" s="31" t="s">
        <v>16647</v>
      </c>
      <c r="G1711" s="31" t="s">
        <v>16648</v>
      </c>
      <c r="H1711" s="31" t="s">
        <v>16645</v>
      </c>
      <c r="I1711" s="31" t="s">
        <v>16550</v>
      </c>
      <c r="J1711" s="31" t="s">
        <v>16551</v>
      </c>
      <c r="K1711" s="31" t="s">
        <v>16552</v>
      </c>
      <c r="L1711" s="31" t="s">
        <v>2721</v>
      </c>
      <c r="M1711" s="31"/>
      <c r="N1711" s="31" t="s">
        <v>11075</v>
      </c>
      <c r="O1711" s="31" t="s">
        <v>16646</v>
      </c>
      <c r="P1711" s="31" t="s">
        <v>13384</v>
      </c>
      <c r="Q1711" s="31" t="s">
        <v>11070</v>
      </c>
      <c r="R1711" s="31"/>
      <c r="S1711" s="31" t="s">
        <v>11071</v>
      </c>
      <c r="T1711" s="49" t="s">
        <v>18636</v>
      </c>
      <c r="U1711" s="83" t="s">
        <v>18605</v>
      </c>
      <c r="V1711" s="49" t="s">
        <v>3537</v>
      </c>
      <c r="W1711" s="49" t="s">
        <v>18738</v>
      </c>
      <c r="X1711" s="32" t="s">
        <v>18603</v>
      </c>
      <c r="Y1711" s="49" t="s">
        <v>1930</v>
      </c>
      <c r="Z1711" s="49" t="s">
        <v>1930</v>
      </c>
      <c r="AA1711" s="49" t="s">
        <v>1930</v>
      </c>
      <c r="AB1711" s="83"/>
      <c r="AC1711" s="38"/>
    </row>
    <row r="1712" spans="1:29" s="33" customFormat="1" ht="15.75">
      <c r="A1712" s="31" t="s">
        <v>11063</v>
      </c>
      <c r="B1712" s="31" t="s">
        <v>9614</v>
      </c>
      <c r="C1712" s="31"/>
      <c r="D1712" s="31" t="s">
        <v>9615</v>
      </c>
      <c r="E1712" s="31" t="s">
        <v>2927</v>
      </c>
      <c r="F1712" s="31" t="s">
        <v>16649</v>
      </c>
      <c r="G1712" s="31" t="s">
        <v>16650</v>
      </c>
      <c r="H1712" s="31" t="s">
        <v>16645</v>
      </c>
      <c r="I1712" s="31" t="s">
        <v>16550</v>
      </c>
      <c r="J1712" s="31" t="s">
        <v>16551</v>
      </c>
      <c r="K1712" s="31" t="s">
        <v>16552</v>
      </c>
      <c r="L1712" s="31" t="s">
        <v>2723</v>
      </c>
      <c r="M1712" s="31"/>
      <c r="N1712" s="31" t="s">
        <v>11075</v>
      </c>
      <c r="O1712" s="31" t="s">
        <v>16646</v>
      </c>
      <c r="P1712" s="31" t="s">
        <v>13384</v>
      </c>
      <c r="Q1712" s="31" t="s">
        <v>11070</v>
      </c>
      <c r="R1712" s="31"/>
      <c r="S1712" s="31" t="s">
        <v>11071</v>
      </c>
      <c r="T1712" s="49" t="s">
        <v>18636</v>
      </c>
      <c r="U1712" s="83" t="s">
        <v>18605</v>
      </c>
      <c r="V1712" s="49" t="s">
        <v>3537</v>
      </c>
      <c r="W1712" s="49" t="s">
        <v>18738</v>
      </c>
      <c r="X1712" s="32" t="s">
        <v>18603</v>
      </c>
      <c r="Y1712" s="49" t="s">
        <v>1930</v>
      </c>
      <c r="Z1712" s="49" t="s">
        <v>1930</v>
      </c>
      <c r="AA1712" s="49" t="s">
        <v>1930</v>
      </c>
      <c r="AB1712" s="83"/>
      <c r="AC1712" s="38"/>
    </row>
    <row r="1713" spans="1:29" s="33" customFormat="1" ht="15.75">
      <c r="A1713" s="31" t="s">
        <v>11063</v>
      </c>
      <c r="B1713" s="31" t="s">
        <v>9614</v>
      </c>
      <c r="C1713" s="31"/>
      <c r="D1713" s="31" t="s">
        <v>9615</v>
      </c>
      <c r="E1713" s="31" t="s">
        <v>2927</v>
      </c>
      <c r="F1713" s="31" t="s">
        <v>16651</v>
      </c>
      <c r="G1713" s="31" t="s">
        <v>16652</v>
      </c>
      <c r="H1713" s="31" t="s">
        <v>16645</v>
      </c>
      <c r="I1713" s="31" t="s">
        <v>16550</v>
      </c>
      <c r="J1713" s="31" t="s">
        <v>16551</v>
      </c>
      <c r="K1713" s="31" t="s">
        <v>16552</v>
      </c>
      <c r="L1713" s="31" t="s">
        <v>2724</v>
      </c>
      <c r="M1713" s="31"/>
      <c r="N1713" s="31" t="s">
        <v>11075</v>
      </c>
      <c r="O1713" s="31" t="s">
        <v>16646</v>
      </c>
      <c r="P1713" s="31" t="s">
        <v>13384</v>
      </c>
      <c r="Q1713" s="31" t="s">
        <v>11070</v>
      </c>
      <c r="R1713" s="31"/>
      <c r="S1713" s="31" t="s">
        <v>11071</v>
      </c>
      <c r="T1713" s="49" t="s">
        <v>18636</v>
      </c>
      <c r="U1713" s="83" t="s">
        <v>18605</v>
      </c>
      <c r="V1713" s="49" t="s">
        <v>3537</v>
      </c>
      <c r="W1713" s="49" t="s">
        <v>18738</v>
      </c>
      <c r="X1713" s="32" t="s">
        <v>18603</v>
      </c>
      <c r="Y1713" s="49" t="s">
        <v>1930</v>
      </c>
      <c r="Z1713" s="49" t="s">
        <v>1930</v>
      </c>
      <c r="AA1713" s="49" t="s">
        <v>1930</v>
      </c>
      <c r="AB1713" s="83"/>
      <c r="AC1713" s="38"/>
    </row>
    <row r="1714" spans="1:29" s="33" customFormat="1" ht="15.75">
      <c r="A1714" s="31" t="s">
        <v>11063</v>
      </c>
      <c r="B1714" s="31" t="s">
        <v>9614</v>
      </c>
      <c r="C1714" s="31"/>
      <c r="D1714" s="31" t="s">
        <v>9615</v>
      </c>
      <c r="E1714" s="31" t="s">
        <v>2927</v>
      </c>
      <c r="F1714" s="31" t="s">
        <v>16653</v>
      </c>
      <c r="G1714" s="31" t="s">
        <v>16654</v>
      </c>
      <c r="H1714" s="31" t="s">
        <v>16645</v>
      </c>
      <c r="I1714" s="31" t="s">
        <v>16550</v>
      </c>
      <c r="J1714" s="31" t="s">
        <v>16551</v>
      </c>
      <c r="K1714" s="31" t="s">
        <v>16552</v>
      </c>
      <c r="L1714" s="31" t="s">
        <v>2725</v>
      </c>
      <c r="M1714" s="31"/>
      <c r="N1714" s="31" t="s">
        <v>11075</v>
      </c>
      <c r="O1714" s="31" t="s">
        <v>16646</v>
      </c>
      <c r="P1714" s="31" t="s">
        <v>13384</v>
      </c>
      <c r="Q1714" s="31" t="s">
        <v>11070</v>
      </c>
      <c r="R1714" s="31"/>
      <c r="S1714" s="31" t="s">
        <v>11071</v>
      </c>
      <c r="T1714" s="49" t="s">
        <v>18636</v>
      </c>
      <c r="U1714" s="83" t="s">
        <v>18605</v>
      </c>
      <c r="V1714" s="49" t="s">
        <v>3537</v>
      </c>
      <c r="W1714" s="49" t="s">
        <v>18738</v>
      </c>
      <c r="X1714" s="32" t="s">
        <v>18603</v>
      </c>
      <c r="Y1714" s="49" t="s">
        <v>1930</v>
      </c>
      <c r="Z1714" s="49" t="s">
        <v>1930</v>
      </c>
      <c r="AA1714" s="49" t="s">
        <v>1930</v>
      </c>
      <c r="AB1714" s="83"/>
      <c r="AC1714" s="38"/>
    </row>
    <row r="1715" spans="1:29" s="33" customFormat="1" ht="15.75">
      <c r="A1715" s="31" t="s">
        <v>11063</v>
      </c>
      <c r="B1715" s="31" t="s">
        <v>9614</v>
      </c>
      <c r="C1715" s="31"/>
      <c r="D1715" s="31" t="s">
        <v>9615</v>
      </c>
      <c r="E1715" s="31" t="s">
        <v>2927</v>
      </c>
      <c r="F1715" s="31" t="s">
        <v>9665</v>
      </c>
      <c r="G1715" s="31" t="s">
        <v>9666</v>
      </c>
      <c r="H1715" s="31" t="s">
        <v>9664</v>
      </c>
      <c r="I1715" s="31" t="s">
        <v>16556</v>
      </c>
      <c r="J1715" s="31" t="s">
        <v>16557</v>
      </c>
      <c r="K1715" s="31" t="s">
        <v>16558</v>
      </c>
      <c r="L1715" s="31" t="s">
        <v>2681</v>
      </c>
      <c r="M1715" s="31"/>
      <c r="N1715" s="31" t="s">
        <v>11075</v>
      </c>
      <c r="O1715" s="31" t="s">
        <v>16655</v>
      </c>
      <c r="P1715" s="31" t="s">
        <v>16534</v>
      </c>
      <c r="Q1715" s="31" t="s">
        <v>11070</v>
      </c>
      <c r="R1715" s="31"/>
      <c r="S1715" s="31" t="s">
        <v>11071</v>
      </c>
      <c r="T1715" s="49" t="s">
        <v>18636</v>
      </c>
      <c r="U1715" s="83" t="s">
        <v>18605</v>
      </c>
      <c r="V1715" s="49" t="s">
        <v>3537</v>
      </c>
      <c r="W1715" s="49" t="s">
        <v>18738</v>
      </c>
      <c r="X1715" s="32" t="s">
        <v>18603</v>
      </c>
      <c r="Y1715" s="49" t="s">
        <v>1930</v>
      </c>
      <c r="Z1715" s="49" t="s">
        <v>20208</v>
      </c>
      <c r="AA1715" s="49" t="s">
        <v>3699</v>
      </c>
      <c r="AB1715" s="83"/>
      <c r="AC1715" s="38"/>
    </row>
    <row r="1716" spans="1:29" s="33" customFormat="1" ht="15.75">
      <c r="A1716" s="31" t="s">
        <v>11063</v>
      </c>
      <c r="B1716" s="31" t="s">
        <v>9614</v>
      </c>
      <c r="C1716" s="31"/>
      <c r="D1716" s="31" t="s">
        <v>9615</v>
      </c>
      <c r="E1716" s="31" t="s">
        <v>2927</v>
      </c>
      <c r="F1716" s="31" t="s">
        <v>9667</v>
      </c>
      <c r="G1716" s="31" t="s">
        <v>9668</v>
      </c>
      <c r="H1716" s="31" t="s">
        <v>9664</v>
      </c>
      <c r="I1716" s="31" t="s">
        <v>16556</v>
      </c>
      <c r="J1716" s="31" t="s">
        <v>16557</v>
      </c>
      <c r="K1716" s="31" t="s">
        <v>16558</v>
      </c>
      <c r="L1716" s="31" t="s">
        <v>2721</v>
      </c>
      <c r="M1716" s="31"/>
      <c r="N1716" s="31" t="s">
        <v>11075</v>
      </c>
      <c r="O1716" s="31" t="s">
        <v>16655</v>
      </c>
      <c r="P1716" s="31" t="s">
        <v>16534</v>
      </c>
      <c r="Q1716" s="31" t="s">
        <v>11070</v>
      </c>
      <c r="R1716" s="31"/>
      <c r="S1716" s="31" t="s">
        <v>11071</v>
      </c>
      <c r="T1716" s="49" t="s">
        <v>18636</v>
      </c>
      <c r="U1716" s="83" t="s">
        <v>18605</v>
      </c>
      <c r="V1716" s="49" t="s">
        <v>3537</v>
      </c>
      <c r="W1716" s="49" t="s">
        <v>18738</v>
      </c>
      <c r="X1716" s="32" t="s">
        <v>18603</v>
      </c>
      <c r="Y1716" s="49" t="s">
        <v>1930</v>
      </c>
      <c r="Z1716" s="49" t="s">
        <v>20208</v>
      </c>
      <c r="AA1716" s="49" t="s">
        <v>3699</v>
      </c>
      <c r="AB1716" s="83"/>
      <c r="AC1716" s="38"/>
    </row>
    <row r="1717" spans="1:29" s="33" customFormat="1" ht="15.75">
      <c r="A1717" s="31" t="s">
        <v>11063</v>
      </c>
      <c r="B1717" s="31" t="s">
        <v>9614</v>
      </c>
      <c r="C1717" s="31"/>
      <c r="D1717" s="31" t="s">
        <v>9615</v>
      </c>
      <c r="E1717" s="31" t="s">
        <v>2927</v>
      </c>
      <c r="F1717" s="31" t="s">
        <v>9669</v>
      </c>
      <c r="G1717" s="31" t="s">
        <v>9670</v>
      </c>
      <c r="H1717" s="31" t="s">
        <v>9664</v>
      </c>
      <c r="I1717" s="31" t="s">
        <v>16556</v>
      </c>
      <c r="J1717" s="31" t="s">
        <v>16557</v>
      </c>
      <c r="K1717" s="31" t="s">
        <v>16558</v>
      </c>
      <c r="L1717" s="31" t="s">
        <v>2723</v>
      </c>
      <c r="M1717" s="31"/>
      <c r="N1717" s="31" t="s">
        <v>11075</v>
      </c>
      <c r="O1717" s="31" t="s">
        <v>16655</v>
      </c>
      <c r="P1717" s="31" t="s">
        <v>16534</v>
      </c>
      <c r="Q1717" s="31" t="s">
        <v>11070</v>
      </c>
      <c r="R1717" s="31"/>
      <c r="S1717" s="31" t="s">
        <v>11071</v>
      </c>
      <c r="T1717" s="49" t="s">
        <v>18636</v>
      </c>
      <c r="U1717" s="83" t="s">
        <v>18605</v>
      </c>
      <c r="V1717" s="49" t="s">
        <v>3537</v>
      </c>
      <c r="W1717" s="49" t="s">
        <v>18738</v>
      </c>
      <c r="X1717" s="32" t="s">
        <v>18603</v>
      </c>
      <c r="Y1717" s="49" t="s">
        <v>1930</v>
      </c>
      <c r="Z1717" s="49" t="s">
        <v>20208</v>
      </c>
      <c r="AA1717" s="49" t="s">
        <v>3699</v>
      </c>
      <c r="AB1717" s="83"/>
      <c r="AC1717" s="38"/>
    </row>
    <row r="1718" spans="1:29" s="33" customFormat="1" ht="15.75">
      <c r="A1718" s="31" t="s">
        <v>11063</v>
      </c>
      <c r="B1718" s="31" t="s">
        <v>9614</v>
      </c>
      <c r="C1718" s="31"/>
      <c r="D1718" s="31" t="s">
        <v>9615</v>
      </c>
      <c r="E1718" s="31" t="s">
        <v>2927</v>
      </c>
      <c r="F1718" s="31" t="s">
        <v>9671</v>
      </c>
      <c r="G1718" s="31" t="s">
        <v>9672</v>
      </c>
      <c r="H1718" s="31" t="s">
        <v>9664</v>
      </c>
      <c r="I1718" s="31" t="s">
        <v>16556</v>
      </c>
      <c r="J1718" s="31" t="s">
        <v>16557</v>
      </c>
      <c r="K1718" s="31" t="s">
        <v>16558</v>
      </c>
      <c r="L1718" s="31" t="s">
        <v>2724</v>
      </c>
      <c r="M1718" s="31"/>
      <c r="N1718" s="31" t="s">
        <v>11075</v>
      </c>
      <c r="O1718" s="31" t="s">
        <v>16655</v>
      </c>
      <c r="P1718" s="31" t="s">
        <v>16534</v>
      </c>
      <c r="Q1718" s="31" t="s">
        <v>11070</v>
      </c>
      <c r="R1718" s="31"/>
      <c r="S1718" s="31" t="s">
        <v>11071</v>
      </c>
      <c r="T1718" s="49" t="s">
        <v>18636</v>
      </c>
      <c r="U1718" s="83" t="s">
        <v>18605</v>
      </c>
      <c r="V1718" s="49" t="s">
        <v>3537</v>
      </c>
      <c r="W1718" s="49" t="s">
        <v>18738</v>
      </c>
      <c r="X1718" s="32" t="s">
        <v>18603</v>
      </c>
      <c r="Y1718" s="49" t="s">
        <v>1930</v>
      </c>
      <c r="Z1718" s="49" t="s">
        <v>20208</v>
      </c>
      <c r="AA1718" s="49" t="s">
        <v>3699</v>
      </c>
      <c r="AB1718" s="83"/>
      <c r="AC1718" s="38"/>
    </row>
    <row r="1719" spans="1:29" s="33" customFormat="1" ht="15.75">
      <c r="A1719" s="31" t="s">
        <v>11063</v>
      </c>
      <c r="B1719" s="31" t="s">
        <v>9614</v>
      </c>
      <c r="C1719" s="31"/>
      <c r="D1719" s="31" t="s">
        <v>9615</v>
      </c>
      <c r="E1719" s="31" t="s">
        <v>2927</v>
      </c>
      <c r="F1719" s="31" t="s">
        <v>9673</v>
      </c>
      <c r="G1719" s="31" t="s">
        <v>9674</v>
      </c>
      <c r="H1719" s="31" t="s">
        <v>9664</v>
      </c>
      <c r="I1719" s="31" t="s">
        <v>16556</v>
      </c>
      <c r="J1719" s="31" t="s">
        <v>16557</v>
      </c>
      <c r="K1719" s="31" t="s">
        <v>16558</v>
      </c>
      <c r="L1719" s="31" t="s">
        <v>2725</v>
      </c>
      <c r="M1719" s="31"/>
      <c r="N1719" s="31" t="s">
        <v>11075</v>
      </c>
      <c r="O1719" s="31" t="s">
        <v>16655</v>
      </c>
      <c r="P1719" s="31" t="s">
        <v>16534</v>
      </c>
      <c r="Q1719" s="31" t="s">
        <v>11070</v>
      </c>
      <c r="R1719" s="31"/>
      <c r="S1719" s="31" t="s">
        <v>11071</v>
      </c>
      <c r="T1719" s="49" t="s">
        <v>18636</v>
      </c>
      <c r="U1719" s="83" t="s">
        <v>18605</v>
      </c>
      <c r="V1719" s="49" t="s">
        <v>3537</v>
      </c>
      <c r="W1719" s="49" t="s">
        <v>18738</v>
      </c>
      <c r="X1719" s="32" t="s">
        <v>18603</v>
      </c>
      <c r="Y1719" s="49" t="s">
        <v>1930</v>
      </c>
      <c r="Z1719" s="49" t="s">
        <v>20208</v>
      </c>
      <c r="AA1719" s="49" t="s">
        <v>3699</v>
      </c>
      <c r="AB1719" s="83"/>
      <c r="AC1719" s="38"/>
    </row>
    <row r="1720" spans="1:29" s="33" customFormat="1" ht="15.75">
      <c r="A1720" s="31" t="s">
        <v>11063</v>
      </c>
      <c r="B1720" s="31" t="s">
        <v>9614</v>
      </c>
      <c r="C1720" s="31"/>
      <c r="D1720" s="31" t="s">
        <v>9615</v>
      </c>
      <c r="E1720" s="31" t="s">
        <v>2927</v>
      </c>
      <c r="F1720" s="31" t="s">
        <v>16656</v>
      </c>
      <c r="G1720" s="31" t="s">
        <v>16657</v>
      </c>
      <c r="H1720" s="31" t="s">
        <v>16658</v>
      </c>
      <c r="I1720" s="31" t="s">
        <v>16590</v>
      </c>
      <c r="J1720" s="31" t="s">
        <v>16591</v>
      </c>
      <c r="K1720" s="31" t="s">
        <v>16592</v>
      </c>
      <c r="L1720" s="31" t="s">
        <v>2681</v>
      </c>
      <c r="M1720" s="31"/>
      <c r="N1720" s="31" t="s">
        <v>11075</v>
      </c>
      <c r="O1720" s="31" t="s">
        <v>16659</v>
      </c>
      <c r="P1720" s="31" t="s">
        <v>11551</v>
      </c>
      <c r="Q1720" s="31" t="s">
        <v>11070</v>
      </c>
      <c r="R1720" s="31"/>
      <c r="S1720" s="31" t="s">
        <v>11071</v>
      </c>
      <c r="T1720" s="49" t="s">
        <v>18636</v>
      </c>
      <c r="U1720" s="83" t="s">
        <v>18605</v>
      </c>
      <c r="V1720" s="49" t="s">
        <v>3537</v>
      </c>
      <c r="W1720" s="49" t="s">
        <v>18738</v>
      </c>
      <c r="X1720" s="32" t="s">
        <v>18603</v>
      </c>
      <c r="Y1720" s="49" t="s">
        <v>1930</v>
      </c>
      <c r="Z1720" s="49" t="s">
        <v>1930</v>
      </c>
      <c r="AA1720" s="49" t="s">
        <v>1930</v>
      </c>
      <c r="AB1720" s="83"/>
      <c r="AC1720" s="38"/>
    </row>
    <row r="1721" spans="1:29" s="33" customFormat="1" ht="15.75">
      <c r="A1721" s="31" t="s">
        <v>11063</v>
      </c>
      <c r="B1721" s="31" t="s">
        <v>9614</v>
      </c>
      <c r="C1721" s="31"/>
      <c r="D1721" s="31" t="s">
        <v>9615</v>
      </c>
      <c r="E1721" s="31" t="s">
        <v>2927</v>
      </c>
      <c r="F1721" s="31" t="s">
        <v>16660</v>
      </c>
      <c r="G1721" s="31" t="s">
        <v>16661</v>
      </c>
      <c r="H1721" s="31" t="s">
        <v>16658</v>
      </c>
      <c r="I1721" s="31" t="s">
        <v>16590</v>
      </c>
      <c r="J1721" s="31" t="s">
        <v>16591</v>
      </c>
      <c r="K1721" s="31" t="s">
        <v>16592</v>
      </c>
      <c r="L1721" s="31" t="s">
        <v>2721</v>
      </c>
      <c r="M1721" s="31"/>
      <c r="N1721" s="31" t="s">
        <v>11075</v>
      </c>
      <c r="O1721" s="31" t="s">
        <v>16659</v>
      </c>
      <c r="P1721" s="31" t="s">
        <v>11551</v>
      </c>
      <c r="Q1721" s="31" t="s">
        <v>11070</v>
      </c>
      <c r="R1721" s="31"/>
      <c r="S1721" s="31" t="s">
        <v>11071</v>
      </c>
      <c r="T1721" s="49" t="s">
        <v>18636</v>
      </c>
      <c r="U1721" s="83" t="s">
        <v>18605</v>
      </c>
      <c r="V1721" s="49" t="s">
        <v>3537</v>
      </c>
      <c r="W1721" s="49" t="s">
        <v>18738</v>
      </c>
      <c r="X1721" s="32" t="s">
        <v>18603</v>
      </c>
      <c r="Y1721" s="49" t="s">
        <v>1930</v>
      </c>
      <c r="Z1721" s="49" t="s">
        <v>1930</v>
      </c>
      <c r="AA1721" s="49" t="s">
        <v>1930</v>
      </c>
      <c r="AB1721" s="83"/>
      <c r="AC1721" s="38"/>
    </row>
    <row r="1722" spans="1:29" s="105" customFormat="1" ht="15.75">
      <c r="A1722" s="40" t="s">
        <v>11063</v>
      </c>
      <c r="B1722" s="40" t="s">
        <v>9614</v>
      </c>
      <c r="C1722" s="40"/>
      <c r="D1722" s="40" t="s">
        <v>9615</v>
      </c>
      <c r="E1722" s="40" t="s">
        <v>2927</v>
      </c>
      <c r="F1722" s="40" t="s">
        <v>16662</v>
      </c>
      <c r="G1722" s="40" t="s">
        <v>16663</v>
      </c>
      <c r="H1722" s="40" t="s">
        <v>16664</v>
      </c>
      <c r="I1722" s="31" t="s">
        <v>16481</v>
      </c>
      <c r="J1722" s="31" t="s">
        <v>16482</v>
      </c>
      <c r="K1722" s="31" t="s">
        <v>16483</v>
      </c>
      <c r="L1722" s="31" t="s">
        <v>2681</v>
      </c>
      <c r="M1722" s="31"/>
      <c r="N1722" s="31" t="s">
        <v>11075</v>
      </c>
      <c r="O1722" s="31" t="s">
        <v>16665</v>
      </c>
      <c r="P1722" s="31" t="s">
        <v>11067</v>
      </c>
      <c r="Q1722" s="31" t="s">
        <v>11070</v>
      </c>
      <c r="R1722" s="31"/>
      <c r="S1722" s="31" t="s">
        <v>11071</v>
      </c>
      <c r="T1722" s="46" t="s">
        <v>18636</v>
      </c>
      <c r="U1722" s="103" t="s">
        <v>18609</v>
      </c>
      <c r="V1722" s="46" t="s">
        <v>3542</v>
      </c>
      <c r="W1722" s="46" t="s">
        <v>18738</v>
      </c>
      <c r="X1722" s="41" t="s">
        <v>18603</v>
      </c>
      <c r="Y1722" s="46" t="s">
        <v>1930</v>
      </c>
      <c r="Z1722" s="46" t="s">
        <v>1930</v>
      </c>
      <c r="AA1722" s="46" t="s">
        <v>1930</v>
      </c>
      <c r="AB1722" s="103"/>
      <c r="AC1722" s="104"/>
    </row>
    <row r="1723" spans="1:29" s="105" customFormat="1" ht="15.75">
      <c r="A1723" s="40" t="s">
        <v>11063</v>
      </c>
      <c r="B1723" s="40" t="s">
        <v>9614</v>
      </c>
      <c r="C1723" s="40"/>
      <c r="D1723" s="40" t="s">
        <v>9615</v>
      </c>
      <c r="E1723" s="40" t="s">
        <v>2927</v>
      </c>
      <c r="F1723" s="40" t="s">
        <v>16666</v>
      </c>
      <c r="G1723" s="40" t="s">
        <v>16667</v>
      </c>
      <c r="H1723" s="40" t="s">
        <v>16664</v>
      </c>
      <c r="I1723" s="31" t="s">
        <v>16481</v>
      </c>
      <c r="J1723" s="31" t="s">
        <v>16482</v>
      </c>
      <c r="K1723" s="31" t="s">
        <v>16483</v>
      </c>
      <c r="L1723" s="31" t="s">
        <v>2721</v>
      </c>
      <c r="M1723" s="31"/>
      <c r="N1723" s="31" t="s">
        <v>11075</v>
      </c>
      <c r="O1723" s="31" t="s">
        <v>16668</v>
      </c>
      <c r="P1723" s="31" t="s">
        <v>11067</v>
      </c>
      <c r="Q1723" s="31" t="s">
        <v>11070</v>
      </c>
      <c r="R1723" s="31"/>
      <c r="S1723" s="31" t="s">
        <v>11071</v>
      </c>
      <c r="T1723" s="46" t="s">
        <v>18636</v>
      </c>
      <c r="U1723" s="103" t="s">
        <v>18609</v>
      </c>
      <c r="V1723" s="46" t="s">
        <v>3542</v>
      </c>
      <c r="W1723" s="46" t="s">
        <v>18738</v>
      </c>
      <c r="X1723" s="41" t="s">
        <v>18603</v>
      </c>
      <c r="Y1723" s="46" t="s">
        <v>1930</v>
      </c>
      <c r="Z1723" s="46" t="s">
        <v>1930</v>
      </c>
      <c r="AA1723" s="46" t="s">
        <v>1930</v>
      </c>
      <c r="AB1723" s="103"/>
      <c r="AC1723" s="104"/>
    </row>
    <row r="1724" spans="1:29" s="105" customFormat="1" ht="15.75">
      <c r="A1724" s="40" t="s">
        <v>11063</v>
      </c>
      <c r="B1724" s="40" t="s">
        <v>9614</v>
      </c>
      <c r="C1724" s="40"/>
      <c r="D1724" s="40" t="s">
        <v>9615</v>
      </c>
      <c r="E1724" s="40" t="s">
        <v>2927</v>
      </c>
      <c r="F1724" s="40" t="s">
        <v>16669</v>
      </c>
      <c r="G1724" s="40" t="s">
        <v>16670</v>
      </c>
      <c r="H1724" s="40" t="s">
        <v>16664</v>
      </c>
      <c r="I1724" s="31" t="s">
        <v>16481</v>
      </c>
      <c r="J1724" s="31" t="s">
        <v>16482</v>
      </c>
      <c r="K1724" s="31" t="s">
        <v>16483</v>
      </c>
      <c r="L1724" s="31" t="s">
        <v>2723</v>
      </c>
      <c r="M1724" s="31"/>
      <c r="N1724" s="31" t="s">
        <v>11075</v>
      </c>
      <c r="O1724" s="31" t="s">
        <v>16671</v>
      </c>
      <c r="P1724" s="31" t="s">
        <v>11067</v>
      </c>
      <c r="Q1724" s="31" t="s">
        <v>11070</v>
      </c>
      <c r="R1724" s="31"/>
      <c r="S1724" s="31" t="s">
        <v>11071</v>
      </c>
      <c r="T1724" s="46" t="s">
        <v>18636</v>
      </c>
      <c r="U1724" s="103" t="s">
        <v>18609</v>
      </c>
      <c r="V1724" s="46" t="s">
        <v>3542</v>
      </c>
      <c r="W1724" s="46" t="s">
        <v>18738</v>
      </c>
      <c r="X1724" s="41" t="s">
        <v>18603</v>
      </c>
      <c r="Y1724" s="46" t="s">
        <v>1930</v>
      </c>
      <c r="Z1724" s="46" t="s">
        <v>1930</v>
      </c>
      <c r="AA1724" s="46" t="s">
        <v>1930</v>
      </c>
      <c r="AB1724" s="103"/>
      <c r="AC1724" s="104"/>
    </row>
    <row r="1725" spans="1:29" s="105" customFormat="1" ht="15.75">
      <c r="A1725" s="40" t="s">
        <v>11063</v>
      </c>
      <c r="B1725" s="40" t="s">
        <v>9614</v>
      </c>
      <c r="C1725" s="40"/>
      <c r="D1725" s="40" t="s">
        <v>9615</v>
      </c>
      <c r="E1725" s="40" t="s">
        <v>2927</v>
      </c>
      <c r="F1725" s="40" t="s">
        <v>16672</v>
      </c>
      <c r="G1725" s="40" t="s">
        <v>16673</v>
      </c>
      <c r="H1725" s="40" t="s">
        <v>16664</v>
      </c>
      <c r="I1725" s="31" t="s">
        <v>16481</v>
      </c>
      <c r="J1725" s="31" t="s">
        <v>16482</v>
      </c>
      <c r="K1725" s="31" t="s">
        <v>16483</v>
      </c>
      <c r="L1725" s="31" t="s">
        <v>2724</v>
      </c>
      <c r="M1725" s="31"/>
      <c r="N1725" s="31" t="s">
        <v>11075</v>
      </c>
      <c r="O1725" s="31" t="s">
        <v>16674</v>
      </c>
      <c r="P1725" s="31" t="s">
        <v>11067</v>
      </c>
      <c r="Q1725" s="31" t="s">
        <v>11070</v>
      </c>
      <c r="R1725" s="31"/>
      <c r="S1725" s="31" t="s">
        <v>11071</v>
      </c>
      <c r="T1725" s="46" t="s">
        <v>18636</v>
      </c>
      <c r="U1725" s="103" t="s">
        <v>18609</v>
      </c>
      <c r="V1725" s="46" t="s">
        <v>3542</v>
      </c>
      <c r="W1725" s="46" t="s">
        <v>18738</v>
      </c>
      <c r="X1725" s="41" t="s">
        <v>18603</v>
      </c>
      <c r="Y1725" s="46" t="s">
        <v>1930</v>
      </c>
      <c r="Z1725" s="46" t="s">
        <v>1930</v>
      </c>
      <c r="AA1725" s="46" t="s">
        <v>1930</v>
      </c>
      <c r="AB1725" s="103"/>
      <c r="AC1725" s="104"/>
    </row>
    <row r="1726" spans="1:29" s="105" customFormat="1" ht="15.75">
      <c r="A1726" s="40" t="s">
        <v>11063</v>
      </c>
      <c r="B1726" s="40" t="s">
        <v>9614</v>
      </c>
      <c r="C1726" s="40"/>
      <c r="D1726" s="40" t="s">
        <v>9615</v>
      </c>
      <c r="E1726" s="40" t="s">
        <v>2927</v>
      </c>
      <c r="F1726" s="40" t="s">
        <v>16675</v>
      </c>
      <c r="G1726" s="40" t="s">
        <v>16676</v>
      </c>
      <c r="H1726" s="40" t="s">
        <v>16664</v>
      </c>
      <c r="I1726" s="31" t="s">
        <v>16481</v>
      </c>
      <c r="J1726" s="31" t="s">
        <v>16482</v>
      </c>
      <c r="K1726" s="31" t="s">
        <v>16483</v>
      </c>
      <c r="L1726" s="31" t="s">
        <v>2725</v>
      </c>
      <c r="M1726" s="31"/>
      <c r="N1726" s="31" t="s">
        <v>11075</v>
      </c>
      <c r="O1726" s="31" t="s">
        <v>16677</v>
      </c>
      <c r="P1726" s="31" t="s">
        <v>11067</v>
      </c>
      <c r="Q1726" s="31" t="s">
        <v>11070</v>
      </c>
      <c r="R1726" s="31"/>
      <c r="S1726" s="31" t="s">
        <v>11071</v>
      </c>
      <c r="T1726" s="46" t="s">
        <v>18636</v>
      </c>
      <c r="U1726" s="103" t="s">
        <v>18609</v>
      </c>
      <c r="V1726" s="46" t="s">
        <v>3542</v>
      </c>
      <c r="W1726" s="46" t="s">
        <v>18738</v>
      </c>
      <c r="X1726" s="41" t="s">
        <v>18603</v>
      </c>
      <c r="Y1726" s="46" t="s">
        <v>1930</v>
      </c>
      <c r="Z1726" s="46" t="s">
        <v>1930</v>
      </c>
      <c r="AA1726" s="46" t="s">
        <v>1930</v>
      </c>
      <c r="AB1726" s="103"/>
      <c r="AC1726" s="104"/>
    </row>
    <row r="1727" spans="1:29" s="105" customFormat="1" ht="15.75">
      <c r="A1727" s="40" t="s">
        <v>11063</v>
      </c>
      <c r="B1727" s="40" t="s">
        <v>9614</v>
      </c>
      <c r="C1727" s="40"/>
      <c r="D1727" s="40" t="s">
        <v>9615</v>
      </c>
      <c r="E1727" s="40" t="s">
        <v>2927</v>
      </c>
      <c r="F1727" s="40" t="s">
        <v>16678</v>
      </c>
      <c r="G1727" s="40" t="s">
        <v>16679</v>
      </c>
      <c r="H1727" s="40" t="s">
        <v>16664</v>
      </c>
      <c r="I1727" s="31" t="s">
        <v>16481</v>
      </c>
      <c r="J1727" s="31" t="s">
        <v>16482</v>
      </c>
      <c r="K1727" s="31" t="s">
        <v>16483</v>
      </c>
      <c r="L1727" s="31" t="s">
        <v>2726</v>
      </c>
      <c r="M1727" s="31"/>
      <c r="N1727" s="31" t="s">
        <v>11075</v>
      </c>
      <c r="O1727" s="31" t="s">
        <v>16680</v>
      </c>
      <c r="P1727" s="31" t="s">
        <v>11067</v>
      </c>
      <c r="Q1727" s="31" t="s">
        <v>11070</v>
      </c>
      <c r="R1727" s="31"/>
      <c r="S1727" s="31" t="s">
        <v>11071</v>
      </c>
      <c r="T1727" s="46" t="s">
        <v>18636</v>
      </c>
      <c r="U1727" s="103" t="s">
        <v>18609</v>
      </c>
      <c r="V1727" s="46" t="s">
        <v>3542</v>
      </c>
      <c r="W1727" s="46" t="s">
        <v>18738</v>
      </c>
      <c r="X1727" s="41" t="s">
        <v>18603</v>
      </c>
      <c r="Y1727" s="46" t="s">
        <v>1930</v>
      </c>
      <c r="Z1727" s="46" t="s">
        <v>1930</v>
      </c>
      <c r="AA1727" s="46" t="s">
        <v>1930</v>
      </c>
      <c r="AB1727" s="103"/>
      <c r="AC1727" s="104"/>
    </row>
    <row r="1728" spans="1:29" s="105" customFormat="1" ht="15.75">
      <c r="A1728" s="40" t="s">
        <v>11063</v>
      </c>
      <c r="B1728" s="40" t="s">
        <v>9614</v>
      </c>
      <c r="C1728" s="40"/>
      <c r="D1728" s="40" t="s">
        <v>9615</v>
      </c>
      <c r="E1728" s="40" t="s">
        <v>2927</v>
      </c>
      <c r="F1728" s="40" t="s">
        <v>16681</v>
      </c>
      <c r="G1728" s="40" t="s">
        <v>16682</v>
      </c>
      <c r="H1728" s="40" t="s">
        <v>16664</v>
      </c>
      <c r="I1728" s="31" t="s">
        <v>16481</v>
      </c>
      <c r="J1728" s="31" t="s">
        <v>16482</v>
      </c>
      <c r="K1728" s="31" t="s">
        <v>16483</v>
      </c>
      <c r="L1728" s="31" t="s">
        <v>2727</v>
      </c>
      <c r="M1728" s="31"/>
      <c r="N1728" s="31" t="s">
        <v>11075</v>
      </c>
      <c r="O1728" s="31" t="s">
        <v>16683</v>
      </c>
      <c r="P1728" s="31" t="s">
        <v>11067</v>
      </c>
      <c r="Q1728" s="31" t="s">
        <v>11070</v>
      </c>
      <c r="R1728" s="31"/>
      <c r="S1728" s="31" t="s">
        <v>11071</v>
      </c>
      <c r="T1728" s="46" t="s">
        <v>18636</v>
      </c>
      <c r="U1728" s="103" t="s">
        <v>18609</v>
      </c>
      <c r="V1728" s="46" t="s">
        <v>3542</v>
      </c>
      <c r="W1728" s="46" t="s">
        <v>18738</v>
      </c>
      <c r="X1728" s="41" t="s">
        <v>18603</v>
      </c>
      <c r="Y1728" s="46" t="s">
        <v>1930</v>
      </c>
      <c r="Z1728" s="46" t="s">
        <v>1930</v>
      </c>
      <c r="AA1728" s="46" t="s">
        <v>1930</v>
      </c>
      <c r="AB1728" s="103"/>
      <c r="AC1728" s="104"/>
    </row>
    <row r="1729" spans="1:29" s="105" customFormat="1" ht="15.75">
      <c r="A1729" s="40" t="s">
        <v>11063</v>
      </c>
      <c r="B1729" s="40" t="s">
        <v>9614</v>
      </c>
      <c r="C1729" s="40"/>
      <c r="D1729" s="40" t="s">
        <v>9615</v>
      </c>
      <c r="E1729" s="40" t="s">
        <v>2927</v>
      </c>
      <c r="F1729" s="40" t="s">
        <v>16684</v>
      </c>
      <c r="G1729" s="40" t="s">
        <v>16685</v>
      </c>
      <c r="H1729" s="40" t="s">
        <v>16664</v>
      </c>
      <c r="I1729" s="31" t="s">
        <v>16481</v>
      </c>
      <c r="J1729" s="31" t="s">
        <v>16482</v>
      </c>
      <c r="K1729" s="31" t="s">
        <v>16483</v>
      </c>
      <c r="L1729" s="31" t="s">
        <v>11220</v>
      </c>
      <c r="M1729" s="31"/>
      <c r="N1729" s="31" t="s">
        <v>11075</v>
      </c>
      <c r="O1729" s="31" t="s">
        <v>16686</v>
      </c>
      <c r="P1729" s="31" t="s">
        <v>11067</v>
      </c>
      <c r="Q1729" s="31" t="s">
        <v>11070</v>
      </c>
      <c r="R1729" s="31"/>
      <c r="S1729" s="31" t="s">
        <v>11071</v>
      </c>
      <c r="T1729" s="46" t="s">
        <v>18636</v>
      </c>
      <c r="U1729" s="103" t="s">
        <v>18609</v>
      </c>
      <c r="V1729" s="46" t="s">
        <v>3542</v>
      </c>
      <c r="W1729" s="46" t="s">
        <v>18738</v>
      </c>
      <c r="X1729" s="41" t="s">
        <v>18603</v>
      </c>
      <c r="Y1729" s="46" t="s">
        <v>1930</v>
      </c>
      <c r="Z1729" s="46" t="s">
        <v>1930</v>
      </c>
      <c r="AA1729" s="46" t="s">
        <v>1930</v>
      </c>
      <c r="AB1729" s="103"/>
      <c r="AC1729" s="104"/>
    </row>
    <row r="1730" spans="1:29" s="105" customFormat="1" ht="15.75">
      <c r="A1730" s="40" t="s">
        <v>11063</v>
      </c>
      <c r="B1730" s="40" t="s">
        <v>9614</v>
      </c>
      <c r="C1730" s="40"/>
      <c r="D1730" s="40" t="s">
        <v>9615</v>
      </c>
      <c r="E1730" s="40" t="s">
        <v>2927</v>
      </c>
      <c r="F1730" s="40" t="s">
        <v>16687</v>
      </c>
      <c r="G1730" s="40" t="s">
        <v>16688</v>
      </c>
      <c r="H1730" s="40" t="s">
        <v>16664</v>
      </c>
      <c r="I1730" s="31" t="s">
        <v>16481</v>
      </c>
      <c r="J1730" s="31" t="s">
        <v>16482</v>
      </c>
      <c r="K1730" s="31" t="s">
        <v>16483</v>
      </c>
      <c r="L1730" s="31" t="s">
        <v>11224</v>
      </c>
      <c r="M1730" s="31"/>
      <c r="N1730" s="31" t="s">
        <v>11075</v>
      </c>
      <c r="O1730" s="31" t="s">
        <v>16689</v>
      </c>
      <c r="P1730" s="31" t="s">
        <v>11067</v>
      </c>
      <c r="Q1730" s="31" t="s">
        <v>11070</v>
      </c>
      <c r="R1730" s="31"/>
      <c r="S1730" s="31" t="s">
        <v>11071</v>
      </c>
      <c r="T1730" s="46" t="s">
        <v>18636</v>
      </c>
      <c r="U1730" s="103" t="s">
        <v>18609</v>
      </c>
      <c r="V1730" s="46" t="s">
        <v>3542</v>
      </c>
      <c r="W1730" s="46" t="s">
        <v>18738</v>
      </c>
      <c r="X1730" s="41" t="s">
        <v>18603</v>
      </c>
      <c r="Y1730" s="46" t="s">
        <v>1930</v>
      </c>
      <c r="Z1730" s="46" t="s">
        <v>1930</v>
      </c>
      <c r="AA1730" s="46" t="s">
        <v>1930</v>
      </c>
      <c r="AB1730" s="103"/>
      <c r="AC1730" s="104"/>
    </row>
    <row r="1731" spans="1:29" s="105" customFormat="1" ht="15.75">
      <c r="A1731" s="40" t="s">
        <v>11063</v>
      </c>
      <c r="B1731" s="40" t="s">
        <v>9614</v>
      </c>
      <c r="C1731" s="40"/>
      <c r="D1731" s="40" t="s">
        <v>9615</v>
      </c>
      <c r="E1731" s="40" t="s">
        <v>2927</v>
      </c>
      <c r="F1731" s="40" t="s">
        <v>16690</v>
      </c>
      <c r="G1731" s="40" t="s">
        <v>16691</v>
      </c>
      <c r="H1731" s="40" t="s">
        <v>16664</v>
      </c>
      <c r="I1731" s="31" t="s">
        <v>16481</v>
      </c>
      <c r="J1731" s="31" t="s">
        <v>16482</v>
      </c>
      <c r="K1731" s="31" t="s">
        <v>16483</v>
      </c>
      <c r="L1731" s="31" t="s">
        <v>11228</v>
      </c>
      <c r="M1731" s="31"/>
      <c r="N1731" s="31" t="s">
        <v>11075</v>
      </c>
      <c r="O1731" s="31" t="s">
        <v>16692</v>
      </c>
      <c r="P1731" s="31" t="s">
        <v>11067</v>
      </c>
      <c r="Q1731" s="31" t="s">
        <v>11070</v>
      </c>
      <c r="R1731" s="31"/>
      <c r="S1731" s="31" t="s">
        <v>11071</v>
      </c>
      <c r="T1731" s="46" t="s">
        <v>18636</v>
      </c>
      <c r="U1731" s="103" t="s">
        <v>18609</v>
      </c>
      <c r="V1731" s="46" t="s">
        <v>3542</v>
      </c>
      <c r="W1731" s="46" t="s">
        <v>18738</v>
      </c>
      <c r="X1731" s="41" t="s">
        <v>18603</v>
      </c>
      <c r="Y1731" s="46" t="s">
        <v>1930</v>
      </c>
      <c r="Z1731" s="46" t="s">
        <v>1930</v>
      </c>
      <c r="AA1731" s="46" t="s">
        <v>1930</v>
      </c>
      <c r="AB1731" s="103"/>
      <c r="AC1731" s="104"/>
    </row>
    <row r="1732" spans="1:29" s="33" customFormat="1" ht="15.75">
      <c r="A1732" s="31" t="s">
        <v>11063</v>
      </c>
      <c r="B1732" s="31" t="s">
        <v>9685</v>
      </c>
      <c r="C1732" s="31"/>
      <c r="D1732" s="31" t="s">
        <v>9686</v>
      </c>
      <c r="E1732" s="31" t="s">
        <v>2927</v>
      </c>
      <c r="F1732" s="31" t="s">
        <v>16693</v>
      </c>
      <c r="G1732" s="31" t="s">
        <v>16486</v>
      </c>
      <c r="H1732" s="31" t="s">
        <v>16487</v>
      </c>
      <c r="I1732" s="31"/>
      <c r="J1732" s="31"/>
      <c r="K1732" s="31"/>
      <c r="L1732" s="31" t="s">
        <v>11067</v>
      </c>
      <c r="M1732" s="31"/>
      <c r="N1732" s="31" t="s">
        <v>11068</v>
      </c>
      <c r="O1732" s="31" t="s">
        <v>16694</v>
      </c>
      <c r="P1732" s="31" t="s">
        <v>11067</v>
      </c>
      <c r="Q1732" s="31" t="s">
        <v>11070</v>
      </c>
      <c r="R1732" s="31"/>
      <c r="S1732" s="31" t="s">
        <v>11071</v>
      </c>
      <c r="T1732" s="49" t="s">
        <v>18634</v>
      </c>
      <c r="U1732" s="83" t="s">
        <v>18605</v>
      </c>
      <c r="V1732" s="49" t="s">
        <v>3537</v>
      </c>
      <c r="W1732" s="49" t="s">
        <v>18738</v>
      </c>
      <c r="X1732" s="32" t="s">
        <v>18603</v>
      </c>
      <c r="Y1732" s="49" t="s">
        <v>1930</v>
      </c>
      <c r="Z1732" s="49" t="s">
        <v>1930</v>
      </c>
      <c r="AA1732" s="49" t="s">
        <v>1930</v>
      </c>
      <c r="AB1732" s="83"/>
      <c r="AC1732" s="38"/>
    </row>
    <row r="1733" spans="1:29" s="33" customFormat="1" ht="15.75">
      <c r="A1733" s="31" t="s">
        <v>11063</v>
      </c>
      <c r="B1733" s="31" t="s">
        <v>9685</v>
      </c>
      <c r="C1733" s="31"/>
      <c r="D1733" s="31" t="s">
        <v>9686</v>
      </c>
      <c r="E1733" s="31" t="s">
        <v>2927</v>
      </c>
      <c r="F1733" s="31" t="s">
        <v>9710</v>
      </c>
      <c r="G1733" s="31" t="s">
        <v>9711</v>
      </c>
      <c r="H1733" s="31" t="s">
        <v>9709</v>
      </c>
      <c r="I1733" s="31" t="s">
        <v>16693</v>
      </c>
      <c r="J1733" s="31" t="s">
        <v>16486</v>
      </c>
      <c r="K1733" s="31" t="s">
        <v>16487</v>
      </c>
      <c r="L1733" s="31" t="s">
        <v>2681</v>
      </c>
      <c r="M1733" s="31"/>
      <c r="N1733" s="31" t="s">
        <v>11075</v>
      </c>
      <c r="O1733" s="31" t="s">
        <v>16695</v>
      </c>
      <c r="P1733" s="31" t="s">
        <v>11067</v>
      </c>
      <c r="Q1733" s="31" t="s">
        <v>11070</v>
      </c>
      <c r="R1733" s="31"/>
      <c r="S1733" s="31" t="s">
        <v>11071</v>
      </c>
      <c r="T1733" s="49" t="s">
        <v>18636</v>
      </c>
      <c r="U1733" s="83" t="s">
        <v>18605</v>
      </c>
      <c r="V1733" s="49" t="s">
        <v>3537</v>
      </c>
      <c r="W1733" s="49" t="s">
        <v>18738</v>
      </c>
      <c r="X1733" s="32" t="s">
        <v>18603</v>
      </c>
      <c r="Y1733" s="49" t="s">
        <v>1930</v>
      </c>
      <c r="Z1733" s="49" t="s">
        <v>20209</v>
      </c>
      <c r="AA1733" s="49" t="s">
        <v>3700</v>
      </c>
      <c r="AB1733" s="83"/>
      <c r="AC1733" s="38"/>
    </row>
    <row r="1734" spans="1:29" s="102" customFormat="1" ht="15.75">
      <c r="A1734" s="44" t="s">
        <v>11063</v>
      </c>
      <c r="B1734" s="44" t="s">
        <v>9685</v>
      </c>
      <c r="C1734" s="44"/>
      <c r="D1734" s="44" t="s">
        <v>9686</v>
      </c>
      <c r="E1734" s="44" t="s">
        <v>2927</v>
      </c>
      <c r="F1734" s="44" t="s">
        <v>9693</v>
      </c>
      <c r="G1734" s="44" t="s">
        <v>9694</v>
      </c>
      <c r="H1734" s="44" t="s">
        <v>9692</v>
      </c>
      <c r="I1734" s="31" t="s">
        <v>16693</v>
      </c>
      <c r="J1734" s="31" t="s">
        <v>16486</v>
      </c>
      <c r="K1734" s="31" t="s">
        <v>16487</v>
      </c>
      <c r="L1734" s="31" t="s">
        <v>2721</v>
      </c>
      <c r="M1734" s="31"/>
      <c r="N1734" s="31" t="s">
        <v>11075</v>
      </c>
      <c r="O1734" s="31" t="s">
        <v>16696</v>
      </c>
      <c r="P1734" s="31" t="s">
        <v>11067</v>
      </c>
      <c r="Q1734" s="31" t="s">
        <v>11070</v>
      </c>
      <c r="R1734" s="31"/>
      <c r="S1734" s="31" t="s">
        <v>11071</v>
      </c>
      <c r="T1734" s="99" t="s">
        <v>18636</v>
      </c>
      <c r="U1734" s="100" t="s">
        <v>2769</v>
      </c>
      <c r="V1734" s="99" t="s">
        <v>3539</v>
      </c>
      <c r="W1734" s="99" t="s">
        <v>18740</v>
      </c>
      <c r="X1734" s="45" t="s">
        <v>18603</v>
      </c>
      <c r="Y1734" s="99" t="s">
        <v>1930</v>
      </c>
      <c r="Z1734" s="99" t="s">
        <v>20210</v>
      </c>
      <c r="AA1734" s="99" t="s">
        <v>3700</v>
      </c>
      <c r="AB1734" s="100"/>
      <c r="AC1734" s="101"/>
    </row>
    <row r="1735" spans="1:29" s="33" customFormat="1" ht="15.75">
      <c r="A1735" s="31" t="s">
        <v>11063</v>
      </c>
      <c r="B1735" s="31" t="s">
        <v>9685</v>
      </c>
      <c r="C1735" s="31"/>
      <c r="D1735" s="31" t="s">
        <v>9686</v>
      </c>
      <c r="E1735" s="31" t="s">
        <v>2927</v>
      </c>
      <c r="F1735" s="31" t="s">
        <v>9687</v>
      </c>
      <c r="G1735" s="31" t="s">
        <v>9688</v>
      </c>
      <c r="H1735" s="31" t="s">
        <v>9684</v>
      </c>
      <c r="I1735" s="31" t="s">
        <v>16693</v>
      </c>
      <c r="J1735" s="31" t="s">
        <v>16486</v>
      </c>
      <c r="K1735" s="31" t="s">
        <v>16487</v>
      </c>
      <c r="L1735" s="31" t="s">
        <v>2723</v>
      </c>
      <c r="M1735" s="31"/>
      <c r="N1735" s="31" t="s">
        <v>11075</v>
      </c>
      <c r="O1735" s="31" t="s">
        <v>16697</v>
      </c>
      <c r="P1735" s="31" t="s">
        <v>11067</v>
      </c>
      <c r="Q1735" s="31" t="s">
        <v>11070</v>
      </c>
      <c r="R1735" s="31"/>
      <c r="S1735" s="31" t="s">
        <v>11071</v>
      </c>
      <c r="T1735" s="49" t="s">
        <v>18636</v>
      </c>
      <c r="U1735" s="83" t="s">
        <v>18605</v>
      </c>
      <c r="V1735" s="49" t="s">
        <v>3537</v>
      </c>
      <c r="W1735" s="49" t="s">
        <v>18738</v>
      </c>
      <c r="X1735" s="32" t="s">
        <v>18603</v>
      </c>
      <c r="Y1735" s="49" t="s">
        <v>1930</v>
      </c>
      <c r="Z1735" s="49" t="s">
        <v>20211</v>
      </c>
      <c r="AA1735" s="49" t="s">
        <v>3700</v>
      </c>
      <c r="AB1735" s="83"/>
      <c r="AC1735" s="38"/>
    </row>
    <row r="1736" spans="1:29" s="33" customFormat="1" ht="15.75">
      <c r="A1736" s="31" t="s">
        <v>11063</v>
      </c>
      <c r="B1736" s="31" t="s">
        <v>9685</v>
      </c>
      <c r="C1736" s="31"/>
      <c r="D1736" s="31" t="s">
        <v>9686</v>
      </c>
      <c r="E1736" s="31" t="s">
        <v>2927</v>
      </c>
      <c r="F1736" s="31" t="s">
        <v>9719</v>
      </c>
      <c r="G1736" s="31" t="s">
        <v>9720</v>
      </c>
      <c r="H1736" s="31" t="s">
        <v>9718</v>
      </c>
      <c r="I1736" s="31" t="s">
        <v>16693</v>
      </c>
      <c r="J1736" s="31" t="s">
        <v>16486</v>
      </c>
      <c r="K1736" s="31" t="s">
        <v>16487</v>
      </c>
      <c r="L1736" s="31" t="s">
        <v>2724</v>
      </c>
      <c r="M1736" s="31"/>
      <c r="N1736" s="31" t="s">
        <v>11075</v>
      </c>
      <c r="O1736" s="31" t="s">
        <v>16698</v>
      </c>
      <c r="P1736" s="31" t="s">
        <v>11067</v>
      </c>
      <c r="Q1736" s="31" t="s">
        <v>11070</v>
      </c>
      <c r="R1736" s="31"/>
      <c r="S1736" s="31" t="s">
        <v>11071</v>
      </c>
      <c r="T1736" s="49" t="s">
        <v>18636</v>
      </c>
      <c r="U1736" s="83" t="s">
        <v>18605</v>
      </c>
      <c r="V1736" s="49" t="s">
        <v>3537</v>
      </c>
      <c r="W1736" s="49" t="s">
        <v>18738</v>
      </c>
      <c r="X1736" s="32" t="s">
        <v>18603</v>
      </c>
      <c r="Y1736" s="49" t="s">
        <v>1930</v>
      </c>
      <c r="Z1736" s="49" t="s">
        <v>20212</v>
      </c>
      <c r="AA1736" s="49" t="s">
        <v>3700</v>
      </c>
      <c r="AB1736" s="83"/>
      <c r="AC1736" s="38"/>
    </row>
    <row r="1737" spans="1:29" s="33" customFormat="1" ht="15.75">
      <c r="A1737" s="31" t="s">
        <v>11063</v>
      </c>
      <c r="B1737" s="31" t="s">
        <v>9685</v>
      </c>
      <c r="C1737" s="31"/>
      <c r="D1737" s="31" t="s">
        <v>9686</v>
      </c>
      <c r="E1737" s="31" t="s">
        <v>2927</v>
      </c>
      <c r="F1737" s="31" t="s">
        <v>9689</v>
      </c>
      <c r="G1737" s="31" t="s">
        <v>9690</v>
      </c>
      <c r="H1737" s="31" t="s">
        <v>9691</v>
      </c>
      <c r="I1737" s="31" t="s">
        <v>16693</v>
      </c>
      <c r="J1737" s="31" t="s">
        <v>16486</v>
      </c>
      <c r="K1737" s="31" t="s">
        <v>16487</v>
      </c>
      <c r="L1737" s="31" t="s">
        <v>2725</v>
      </c>
      <c r="M1737" s="31"/>
      <c r="N1737" s="31" t="s">
        <v>11075</v>
      </c>
      <c r="O1737" s="31" t="s">
        <v>16699</v>
      </c>
      <c r="P1737" s="31" t="s">
        <v>11067</v>
      </c>
      <c r="Q1737" s="31" t="s">
        <v>11070</v>
      </c>
      <c r="R1737" s="31"/>
      <c r="S1737" s="31" t="s">
        <v>11071</v>
      </c>
      <c r="T1737" s="49" t="s">
        <v>18636</v>
      </c>
      <c r="U1737" s="83" t="s">
        <v>18605</v>
      </c>
      <c r="V1737" s="49" t="s">
        <v>3537</v>
      </c>
      <c r="W1737" s="49" t="s">
        <v>18738</v>
      </c>
      <c r="X1737" s="32" t="s">
        <v>18603</v>
      </c>
      <c r="Y1737" s="49" t="s">
        <v>1930</v>
      </c>
      <c r="Z1737" s="49" t="s">
        <v>20213</v>
      </c>
      <c r="AA1737" s="49" t="s">
        <v>3700</v>
      </c>
      <c r="AB1737" s="83"/>
      <c r="AC1737" s="38"/>
    </row>
    <row r="1738" spans="1:29" s="33" customFormat="1" ht="15.75">
      <c r="A1738" s="31" t="s">
        <v>11063</v>
      </c>
      <c r="B1738" s="31" t="s">
        <v>9685</v>
      </c>
      <c r="C1738" s="31"/>
      <c r="D1738" s="31" t="s">
        <v>9686</v>
      </c>
      <c r="E1738" s="31" t="s">
        <v>2927</v>
      </c>
      <c r="F1738" s="31" t="s">
        <v>16700</v>
      </c>
      <c r="G1738" s="31" t="s">
        <v>16701</v>
      </c>
      <c r="H1738" s="31" t="s">
        <v>16702</v>
      </c>
      <c r="I1738" s="31" t="s">
        <v>16693</v>
      </c>
      <c r="J1738" s="31" t="s">
        <v>16486</v>
      </c>
      <c r="K1738" s="31" t="s">
        <v>16487</v>
      </c>
      <c r="L1738" s="31" t="s">
        <v>2726</v>
      </c>
      <c r="M1738" s="31"/>
      <c r="N1738" s="31" t="s">
        <v>11075</v>
      </c>
      <c r="O1738" s="31" t="s">
        <v>16703</v>
      </c>
      <c r="P1738" s="31" t="s">
        <v>11067</v>
      </c>
      <c r="Q1738" s="31" t="s">
        <v>11070</v>
      </c>
      <c r="R1738" s="31"/>
      <c r="S1738" s="31" t="s">
        <v>11071</v>
      </c>
      <c r="T1738" s="49" t="s">
        <v>18636</v>
      </c>
      <c r="U1738" s="83" t="s">
        <v>18605</v>
      </c>
      <c r="V1738" s="49" t="s">
        <v>3537</v>
      </c>
      <c r="W1738" s="49" t="s">
        <v>18738</v>
      </c>
      <c r="X1738" s="32" t="s">
        <v>18603</v>
      </c>
      <c r="Y1738" s="49" t="s">
        <v>1930</v>
      </c>
      <c r="Z1738" s="49" t="s">
        <v>1930</v>
      </c>
      <c r="AA1738" s="49" t="s">
        <v>1930</v>
      </c>
      <c r="AB1738" s="83"/>
      <c r="AC1738" s="38"/>
    </row>
    <row r="1739" spans="1:29" s="33" customFormat="1" ht="15.75">
      <c r="A1739" s="31" t="s">
        <v>11063</v>
      </c>
      <c r="B1739" s="31" t="s">
        <v>9695</v>
      </c>
      <c r="C1739" s="31"/>
      <c r="D1739" s="31" t="s">
        <v>9696</v>
      </c>
      <c r="E1739" s="31" t="s">
        <v>2927</v>
      </c>
      <c r="F1739" s="31" t="s">
        <v>16704</v>
      </c>
      <c r="G1739" s="31" t="s">
        <v>16489</v>
      </c>
      <c r="H1739" s="31" t="s">
        <v>16490</v>
      </c>
      <c r="I1739" s="31"/>
      <c r="J1739" s="31"/>
      <c r="K1739" s="31"/>
      <c r="L1739" s="31" t="s">
        <v>11067</v>
      </c>
      <c r="M1739" s="31"/>
      <c r="N1739" s="31" t="s">
        <v>11068</v>
      </c>
      <c r="O1739" s="31" t="s">
        <v>16705</v>
      </c>
      <c r="P1739" s="31" t="s">
        <v>11067</v>
      </c>
      <c r="Q1739" s="31" t="s">
        <v>11070</v>
      </c>
      <c r="R1739" s="31"/>
      <c r="S1739" s="31" t="s">
        <v>11071</v>
      </c>
      <c r="T1739" s="49" t="s">
        <v>18634</v>
      </c>
      <c r="U1739" s="83" t="s">
        <v>18605</v>
      </c>
      <c r="V1739" s="49" t="s">
        <v>3537</v>
      </c>
      <c r="W1739" s="49" t="s">
        <v>18738</v>
      </c>
      <c r="X1739" s="32" t="s">
        <v>18603</v>
      </c>
      <c r="Y1739" s="49" t="s">
        <v>1930</v>
      </c>
      <c r="Z1739" s="49" t="s">
        <v>1930</v>
      </c>
      <c r="AA1739" s="49" t="s">
        <v>1930</v>
      </c>
      <c r="AB1739" s="83"/>
      <c r="AC1739" s="38"/>
    </row>
    <row r="1740" spans="1:29" s="33" customFormat="1" ht="15.75">
      <c r="A1740" s="31" t="s">
        <v>11063</v>
      </c>
      <c r="B1740" s="31" t="s">
        <v>9695</v>
      </c>
      <c r="C1740" s="31"/>
      <c r="D1740" s="31" t="s">
        <v>9696</v>
      </c>
      <c r="E1740" s="31" t="s">
        <v>2927</v>
      </c>
      <c r="F1740" s="31" t="s">
        <v>9713</v>
      </c>
      <c r="G1740" s="31" t="s">
        <v>9714</v>
      </c>
      <c r="H1740" s="31" t="s">
        <v>9712</v>
      </c>
      <c r="I1740" s="31" t="s">
        <v>16704</v>
      </c>
      <c r="J1740" s="31" t="s">
        <v>16489</v>
      </c>
      <c r="K1740" s="31" t="s">
        <v>16490</v>
      </c>
      <c r="L1740" s="31" t="s">
        <v>2681</v>
      </c>
      <c r="M1740" s="31"/>
      <c r="N1740" s="31" t="s">
        <v>11075</v>
      </c>
      <c r="O1740" s="31" t="s">
        <v>16706</v>
      </c>
      <c r="P1740" s="31" t="s">
        <v>11067</v>
      </c>
      <c r="Q1740" s="31" t="s">
        <v>11070</v>
      </c>
      <c r="R1740" s="31"/>
      <c r="S1740" s="31" t="s">
        <v>11071</v>
      </c>
      <c r="T1740" s="49" t="s">
        <v>18636</v>
      </c>
      <c r="U1740" s="83" t="s">
        <v>18605</v>
      </c>
      <c r="V1740" s="49" t="s">
        <v>3537</v>
      </c>
      <c r="W1740" s="49" t="s">
        <v>18738</v>
      </c>
      <c r="X1740" s="32" t="s">
        <v>18603</v>
      </c>
      <c r="Y1740" s="49" t="s">
        <v>1930</v>
      </c>
      <c r="Z1740" s="49" t="s">
        <v>20214</v>
      </c>
      <c r="AA1740" s="49" t="s">
        <v>3700</v>
      </c>
      <c r="AB1740" s="83"/>
      <c r="AC1740" s="38"/>
    </row>
    <row r="1741" spans="1:29" s="33" customFormat="1" ht="15.75">
      <c r="A1741" s="31" t="s">
        <v>11063</v>
      </c>
      <c r="B1741" s="31" t="s">
        <v>9695</v>
      </c>
      <c r="C1741" s="31"/>
      <c r="D1741" s="31" t="s">
        <v>9696</v>
      </c>
      <c r="E1741" s="31" t="s">
        <v>2927</v>
      </c>
      <c r="F1741" s="31" t="s">
        <v>9716</v>
      </c>
      <c r="G1741" s="31" t="s">
        <v>9717</v>
      </c>
      <c r="H1741" s="31" t="s">
        <v>9715</v>
      </c>
      <c r="I1741" s="31" t="s">
        <v>16704</v>
      </c>
      <c r="J1741" s="31" t="s">
        <v>16489</v>
      </c>
      <c r="K1741" s="31" t="s">
        <v>16490</v>
      </c>
      <c r="L1741" s="31" t="s">
        <v>2721</v>
      </c>
      <c r="M1741" s="31"/>
      <c r="N1741" s="31" t="s">
        <v>11075</v>
      </c>
      <c r="O1741" s="31" t="s">
        <v>16707</v>
      </c>
      <c r="P1741" s="31" t="s">
        <v>11067</v>
      </c>
      <c r="Q1741" s="31" t="s">
        <v>11070</v>
      </c>
      <c r="R1741" s="31"/>
      <c r="S1741" s="31" t="s">
        <v>11071</v>
      </c>
      <c r="T1741" s="49" t="s">
        <v>18636</v>
      </c>
      <c r="U1741" s="83" t="s">
        <v>18605</v>
      </c>
      <c r="V1741" s="49" t="s">
        <v>3537</v>
      </c>
      <c r="W1741" s="49" t="s">
        <v>18738</v>
      </c>
      <c r="X1741" s="32" t="s">
        <v>18603</v>
      </c>
      <c r="Y1741" s="49" t="s">
        <v>1930</v>
      </c>
      <c r="Z1741" s="49" t="s">
        <v>20215</v>
      </c>
      <c r="AA1741" s="49" t="s">
        <v>3700</v>
      </c>
      <c r="AB1741" s="83"/>
      <c r="AC1741" s="38"/>
    </row>
    <row r="1742" spans="1:29" s="33" customFormat="1" ht="15.75">
      <c r="A1742" s="31" t="s">
        <v>11063</v>
      </c>
      <c r="B1742" s="31" t="s">
        <v>9695</v>
      </c>
      <c r="C1742" s="31"/>
      <c r="D1742" s="31" t="s">
        <v>9696</v>
      </c>
      <c r="E1742" s="31" t="s">
        <v>2927</v>
      </c>
      <c r="F1742" s="31" t="s">
        <v>9697</v>
      </c>
      <c r="G1742" s="31" t="s">
        <v>9698</v>
      </c>
      <c r="H1742" s="31" t="s">
        <v>9699</v>
      </c>
      <c r="I1742" s="31" t="s">
        <v>16704</v>
      </c>
      <c r="J1742" s="31" t="s">
        <v>16489</v>
      </c>
      <c r="K1742" s="31" t="s">
        <v>16490</v>
      </c>
      <c r="L1742" s="31" t="s">
        <v>2723</v>
      </c>
      <c r="M1742" s="31"/>
      <c r="N1742" s="31" t="s">
        <v>11075</v>
      </c>
      <c r="O1742" s="31" t="s">
        <v>16708</v>
      </c>
      <c r="P1742" s="31" t="s">
        <v>11067</v>
      </c>
      <c r="Q1742" s="31" t="s">
        <v>11070</v>
      </c>
      <c r="R1742" s="31"/>
      <c r="S1742" s="31" t="s">
        <v>11071</v>
      </c>
      <c r="T1742" s="49" t="s">
        <v>18636</v>
      </c>
      <c r="U1742" s="83" t="s">
        <v>18605</v>
      </c>
      <c r="V1742" s="49" t="s">
        <v>3537</v>
      </c>
      <c r="W1742" s="49" t="s">
        <v>18738</v>
      </c>
      <c r="X1742" s="32" t="s">
        <v>18603</v>
      </c>
      <c r="Y1742" s="49" t="s">
        <v>1930</v>
      </c>
      <c r="Z1742" s="49" t="s">
        <v>20216</v>
      </c>
      <c r="AA1742" s="49" t="s">
        <v>3700</v>
      </c>
      <c r="AB1742" s="83"/>
      <c r="AC1742" s="38"/>
    </row>
    <row r="1743" spans="1:29" s="102" customFormat="1" ht="15.75">
      <c r="A1743" s="44" t="s">
        <v>11063</v>
      </c>
      <c r="B1743" s="44" t="s">
        <v>9695</v>
      </c>
      <c r="C1743" s="44"/>
      <c r="D1743" s="44" t="s">
        <v>9696</v>
      </c>
      <c r="E1743" s="44" t="s">
        <v>2927</v>
      </c>
      <c r="F1743" s="44" t="s">
        <v>9707</v>
      </c>
      <c r="G1743" s="44" t="s">
        <v>9708</v>
      </c>
      <c r="H1743" s="44" t="s">
        <v>9706</v>
      </c>
      <c r="I1743" s="31" t="s">
        <v>16704</v>
      </c>
      <c r="J1743" s="31" t="s">
        <v>16489</v>
      </c>
      <c r="K1743" s="31" t="s">
        <v>16490</v>
      </c>
      <c r="L1743" s="31" t="s">
        <v>2724</v>
      </c>
      <c r="M1743" s="31"/>
      <c r="N1743" s="31" t="s">
        <v>11075</v>
      </c>
      <c r="O1743" s="31" t="s">
        <v>16709</v>
      </c>
      <c r="P1743" s="31" t="s">
        <v>11067</v>
      </c>
      <c r="Q1743" s="31" t="s">
        <v>11070</v>
      </c>
      <c r="R1743" s="31"/>
      <c r="S1743" s="31" t="s">
        <v>11071</v>
      </c>
      <c r="T1743" s="99" t="s">
        <v>18636</v>
      </c>
      <c r="U1743" s="100" t="s">
        <v>2769</v>
      </c>
      <c r="V1743" s="99" t="s">
        <v>3539</v>
      </c>
      <c r="W1743" s="99" t="s">
        <v>18740</v>
      </c>
      <c r="X1743" s="45" t="s">
        <v>18603</v>
      </c>
      <c r="Y1743" s="99" t="s">
        <v>1930</v>
      </c>
      <c r="Z1743" s="99" t="s">
        <v>20217</v>
      </c>
      <c r="AA1743" s="99" t="s">
        <v>3700</v>
      </c>
      <c r="AB1743" s="100"/>
      <c r="AC1743" s="101"/>
    </row>
    <row r="1744" spans="1:29" s="33" customFormat="1" ht="15.75">
      <c r="A1744" s="31" t="s">
        <v>11063</v>
      </c>
      <c r="B1744" s="31" t="s">
        <v>9695</v>
      </c>
      <c r="C1744" s="31"/>
      <c r="D1744" s="31" t="s">
        <v>9696</v>
      </c>
      <c r="E1744" s="31" t="s">
        <v>2927</v>
      </c>
      <c r="F1744" s="31" t="s">
        <v>9704</v>
      </c>
      <c r="G1744" s="31" t="s">
        <v>9705</v>
      </c>
      <c r="H1744" s="31" t="s">
        <v>9703</v>
      </c>
      <c r="I1744" s="31" t="s">
        <v>16704</v>
      </c>
      <c r="J1744" s="31" t="s">
        <v>16489</v>
      </c>
      <c r="K1744" s="31" t="s">
        <v>16490</v>
      </c>
      <c r="L1744" s="31" t="s">
        <v>2725</v>
      </c>
      <c r="M1744" s="31"/>
      <c r="N1744" s="31" t="s">
        <v>11075</v>
      </c>
      <c r="O1744" s="31" t="s">
        <v>16710</v>
      </c>
      <c r="P1744" s="31" t="s">
        <v>11067</v>
      </c>
      <c r="Q1744" s="31" t="s">
        <v>11070</v>
      </c>
      <c r="R1744" s="31"/>
      <c r="S1744" s="31" t="s">
        <v>11071</v>
      </c>
      <c r="T1744" s="49" t="s">
        <v>18636</v>
      </c>
      <c r="U1744" s="83" t="s">
        <v>18605</v>
      </c>
      <c r="V1744" s="49" t="s">
        <v>3537</v>
      </c>
      <c r="W1744" s="49" t="s">
        <v>18738</v>
      </c>
      <c r="X1744" s="32" t="s">
        <v>18603</v>
      </c>
      <c r="Y1744" s="49" t="s">
        <v>1930</v>
      </c>
      <c r="Z1744" s="49" t="s">
        <v>20218</v>
      </c>
      <c r="AA1744" s="49" t="s">
        <v>3700</v>
      </c>
      <c r="AB1744" s="83"/>
      <c r="AC1744" s="38"/>
    </row>
    <row r="1745" spans="1:29" s="33" customFormat="1" ht="15.75">
      <c r="A1745" s="31" t="s">
        <v>11063</v>
      </c>
      <c r="B1745" s="31" t="s">
        <v>9695</v>
      </c>
      <c r="C1745" s="31"/>
      <c r="D1745" s="31" t="s">
        <v>9696</v>
      </c>
      <c r="E1745" s="31" t="s">
        <v>2927</v>
      </c>
      <c r="F1745" s="31" t="s">
        <v>9701</v>
      </c>
      <c r="G1745" s="31" t="s">
        <v>9702</v>
      </c>
      <c r="H1745" s="31" t="s">
        <v>9700</v>
      </c>
      <c r="I1745" s="31" t="s">
        <v>16704</v>
      </c>
      <c r="J1745" s="31" t="s">
        <v>16489</v>
      </c>
      <c r="K1745" s="31" t="s">
        <v>16490</v>
      </c>
      <c r="L1745" s="31" t="s">
        <v>2726</v>
      </c>
      <c r="M1745" s="31"/>
      <c r="N1745" s="31" t="s">
        <v>11075</v>
      </c>
      <c r="O1745" s="31" t="s">
        <v>16711</v>
      </c>
      <c r="P1745" s="31" t="s">
        <v>11067</v>
      </c>
      <c r="Q1745" s="31" t="s">
        <v>11070</v>
      </c>
      <c r="R1745" s="31"/>
      <c r="S1745" s="31" t="s">
        <v>11071</v>
      </c>
      <c r="T1745" s="49" t="s">
        <v>18636</v>
      </c>
      <c r="U1745" s="83" t="s">
        <v>18605</v>
      </c>
      <c r="V1745" s="49" t="s">
        <v>3537</v>
      </c>
      <c r="W1745" s="49" t="s">
        <v>18738</v>
      </c>
      <c r="X1745" s="32" t="s">
        <v>18603</v>
      </c>
      <c r="Y1745" s="49" t="s">
        <v>1930</v>
      </c>
      <c r="Z1745" s="49" t="s">
        <v>20219</v>
      </c>
      <c r="AA1745" s="49" t="s">
        <v>3700</v>
      </c>
      <c r="AB1745" s="83"/>
      <c r="AC1745" s="38"/>
    </row>
    <row r="1746" spans="1:29" s="33" customFormat="1" ht="15.75">
      <c r="A1746" s="31" t="s">
        <v>11063</v>
      </c>
      <c r="B1746" s="31" t="s">
        <v>9695</v>
      </c>
      <c r="C1746" s="31"/>
      <c r="D1746" s="31" t="s">
        <v>9696</v>
      </c>
      <c r="E1746" s="31" t="s">
        <v>2927</v>
      </c>
      <c r="F1746" s="31" t="s">
        <v>16712</v>
      </c>
      <c r="G1746" s="31" t="s">
        <v>16713</v>
      </c>
      <c r="H1746" s="31" t="s">
        <v>16714</v>
      </c>
      <c r="I1746" s="31" t="s">
        <v>16704</v>
      </c>
      <c r="J1746" s="31" t="s">
        <v>16489</v>
      </c>
      <c r="K1746" s="31" t="s">
        <v>16490</v>
      </c>
      <c r="L1746" s="31" t="s">
        <v>2727</v>
      </c>
      <c r="M1746" s="31"/>
      <c r="N1746" s="31" t="s">
        <v>11075</v>
      </c>
      <c r="O1746" s="31" t="s">
        <v>16715</v>
      </c>
      <c r="P1746" s="31" t="s">
        <v>11067</v>
      </c>
      <c r="Q1746" s="31" t="s">
        <v>11070</v>
      </c>
      <c r="R1746" s="31"/>
      <c r="S1746" s="31" t="s">
        <v>11071</v>
      </c>
      <c r="T1746" s="49" t="s">
        <v>18636</v>
      </c>
      <c r="U1746" s="83" t="s">
        <v>18605</v>
      </c>
      <c r="V1746" s="49" t="s">
        <v>3537</v>
      </c>
      <c r="W1746" s="49" t="s">
        <v>18738</v>
      </c>
      <c r="X1746" s="32" t="s">
        <v>18603</v>
      </c>
      <c r="Y1746" s="49" t="s">
        <v>1930</v>
      </c>
      <c r="Z1746" s="49" t="s">
        <v>1930</v>
      </c>
      <c r="AA1746" s="49" t="s">
        <v>1930</v>
      </c>
      <c r="AB1746" s="83"/>
      <c r="AC1746" s="38"/>
    </row>
    <row r="1747" spans="1:29" s="33" customFormat="1" ht="15.75">
      <c r="A1747" s="31" t="s">
        <v>11063</v>
      </c>
      <c r="B1747" s="31" t="s">
        <v>9635</v>
      </c>
      <c r="C1747" s="31"/>
      <c r="D1747" s="31" t="s">
        <v>9636</v>
      </c>
      <c r="E1747" s="31" t="s">
        <v>2927</v>
      </c>
      <c r="F1747" s="31" t="s">
        <v>16716</v>
      </c>
      <c r="G1747" s="31" t="s">
        <v>15264</v>
      </c>
      <c r="H1747" s="31" t="s">
        <v>15265</v>
      </c>
      <c r="I1747" s="31"/>
      <c r="J1747" s="31"/>
      <c r="K1747" s="31"/>
      <c r="L1747" s="31" t="s">
        <v>11067</v>
      </c>
      <c r="M1747" s="31"/>
      <c r="N1747" s="31" t="s">
        <v>11068</v>
      </c>
      <c r="O1747" s="31" t="s">
        <v>16717</v>
      </c>
      <c r="P1747" s="31" t="s">
        <v>11067</v>
      </c>
      <c r="Q1747" s="31" t="s">
        <v>11070</v>
      </c>
      <c r="R1747" s="31"/>
      <c r="S1747" s="31" t="s">
        <v>11071</v>
      </c>
      <c r="T1747" s="49" t="s">
        <v>18634</v>
      </c>
      <c r="U1747" s="83" t="s">
        <v>18605</v>
      </c>
      <c r="V1747" s="49" t="s">
        <v>3537</v>
      </c>
      <c r="W1747" s="49" t="s">
        <v>18738</v>
      </c>
      <c r="X1747" s="32" t="s">
        <v>18603</v>
      </c>
      <c r="Y1747" s="49" t="s">
        <v>1930</v>
      </c>
      <c r="Z1747" s="49" t="s">
        <v>1930</v>
      </c>
      <c r="AA1747" s="49" t="s">
        <v>1930</v>
      </c>
      <c r="AB1747" s="83"/>
      <c r="AC1747" s="38"/>
    </row>
    <row r="1748" spans="1:29" s="102" customFormat="1" ht="15.75">
      <c r="A1748" s="44" t="s">
        <v>11063</v>
      </c>
      <c r="B1748" s="44" t="s">
        <v>9635</v>
      </c>
      <c r="C1748" s="44"/>
      <c r="D1748" s="44" t="s">
        <v>9636</v>
      </c>
      <c r="E1748" s="44" t="s">
        <v>2927</v>
      </c>
      <c r="F1748" s="44" t="s">
        <v>9637</v>
      </c>
      <c r="G1748" s="44" t="s">
        <v>18801</v>
      </c>
      <c r="H1748" s="44" t="s">
        <v>9634</v>
      </c>
      <c r="I1748" s="31" t="s">
        <v>16716</v>
      </c>
      <c r="J1748" s="31" t="s">
        <v>15264</v>
      </c>
      <c r="K1748" s="31" t="s">
        <v>15265</v>
      </c>
      <c r="L1748" s="31" t="s">
        <v>2681</v>
      </c>
      <c r="M1748" s="31"/>
      <c r="N1748" s="31" t="s">
        <v>11075</v>
      </c>
      <c r="O1748" s="31" t="s">
        <v>16718</v>
      </c>
      <c r="P1748" s="31" t="s">
        <v>11067</v>
      </c>
      <c r="Q1748" s="31" t="s">
        <v>11070</v>
      </c>
      <c r="R1748" s="31"/>
      <c r="S1748" s="31" t="s">
        <v>11071</v>
      </c>
      <c r="T1748" s="99" t="s">
        <v>18636</v>
      </c>
      <c r="U1748" s="100" t="s">
        <v>2769</v>
      </c>
      <c r="V1748" s="99" t="s">
        <v>3539</v>
      </c>
      <c r="W1748" s="99" t="s">
        <v>18740</v>
      </c>
      <c r="X1748" s="45" t="s">
        <v>18603</v>
      </c>
      <c r="Y1748" s="99" t="s">
        <v>1930</v>
      </c>
      <c r="Z1748" s="99" t="s">
        <v>20220</v>
      </c>
      <c r="AA1748" s="99" t="s">
        <v>3699</v>
      </c>
      <c r="AB1748" s="100"/>
      <c r="AC1748" s="101"/>
    </row>
    <row r="1749" spans="1:29" s="33" customFormat="1" ht="15.75">
      <c r="A1749" s="31" t="s">
        <v>11063</v>
      </c>
      <c r="B1749" s="31" t="s">
        <v>9635</v>
      </c>
      <c r="C1749" s="31"/>
      <c r="D1749" s="31" t="s">
        <v>9636</v>
      </c>
      <c r="E1749" s="31" t="s">
        <v>2927</v>
      </c>
      <c r="F1749" s="31" t="s">
        <v>16719</v>
      </c>
      <c r="G1749" s="31" t="s">
        <v>16720</v>
      </c>
      <c r="H1749" s="31" t="s">
        <v>16721</v>
      </c>
      <c r="I1749" s="31" t="s">
        <v>16716</v>
      </c>
      <c r="J1749" s="31" t="s">
        <v>15264</v>
      </c>
      <c r="K1749" s="31" t="s">
        <v>15265</v>
      </c>
      <c r="L1749" s="31" t="s">
        <v>2721</v>
      </c>
      <c r="M1749" s="31"/>
      <c r="N1749" s="31" t="s">
        <v>11075</v>
      </c>
      <c r="O1749" s="31" t="s">
        <v>16722</v>
      </c>
      <c r="P1749" s="31" t="s">
        <v>11067</v>
      </c>
      <c r="Q1749" s="31" t="s">
        <v>11070</v>
      </c>
      <c r="R1749" s="31"/>
      <c r="S1749" s="31" t="s">
        <v>11071</v>
      </c>
      <c r="T1749" s="49" t="s">
        <v>18636</v>
      </c>
      <c r="U1749" s="83" t="s">
        <v>18605</v>
      </c>
      <c r="V1749" s="49" t="s">
        <v>3537</v>
      </c>
      <c r="W1749" s="49" t="s">
        <v>18738</v>
      </c>
      <c r="X1749" s="32" t="s">
        <v>18603</v>
      </c>
      <c r="Y1749" s="49" t="s">
        <v>1930</v>
      </c>
      <c r="Z1749" s="49" t="s">
        <v>1930</v>
      </c>
      <c r="AA1749" s="49" t="s">
        <v>1930</v>
      </c>
      <c r="AB1749" s="83"/>
      <c r="AC1749" s="38"/>
    </row>
    <row r="1750" spans="1:29" s="33" customFormat="1" ht="15.75">
      <c r="A1750" s="31" t="s">
        <v>11063</v>
      </c>
      <c r="B1750" s="31" t="s">
        <v>9635</v>
      </c>
      <c r="C1750" s="31"/>
      <c r="D1750" s="31" t="s">
        <v>9636</v>
      </c>
      <c r="E1750" s="31" t="s">
        <v>2927</v>
      </c>
      <c r="F1750" s="31" t="s">
        <v>9722</v>
      </c>
      <c r="G1750" s="31" t="s">
        <v>9723</v>
      </c>
      <c r="H1750" s="31" t="s">
        <v>9721</v>
      </c>
      <c r="I1750" s="31" t="s">
        <v>16716</v>
      </c>
      <c r="J1750" s="31" t="s">
        <v>15264</v>
      </c>
      <c r="K1750" s="31" t="s">
        <v>15265</v>
      </c>
      <c r="L1750" s="31" t="s">
        <v>2723</v>
      </c>
      <c r="M1750" s="31"/>
      <c r="N1750" s="31" t="s">
        <v>11075</v>
      </c>
      <c r="O1750" s="31" t="s">
        <v>16723</v>
      </c>
      <c r="P1750" s="31" t="s">
        <v>11067</v>
      </c>
      <c r="Q1750" s="31" t="s">
        <v>11070</v>
      </c>
      <c r="R1750" s="31"/>
      <c r="S1750" s="31" t="s">
        <v>11071</v>
      </c>
      <c r="T1750" s="49" t="s">
        <v>18636</v>
      </c>
      <c r="U1750" s="83" t="s">
        <v>18605</v>
      </c>
      <c r="V1750" s="49" t="s">
        <v>3537</v>
      </c>
      <c r="W1750" s="49" t="s">
        <v>18738</v>
      </c>
      <c r="X1750" s="32" t="s">
        <v>18603</v>
      </c>
      <c r="Y1750" s="49" t="s">
        <v>1930</v>
      </c>
      <c r="Z1750" s="49" t="s">
        <v>20221</v>
      </c>
      <c r="AA1750" s="49" t="s">
        <v>3701</v>
      </c>
      <c r="AB1750" s="83"/>
      <c r="AC1750" s="38"/>
    </row>
    <row r="1751" spans="1:29" s="33" customFormat="1" ht="15.75">
      <c r="A1751" s="31" t="s">
        <v>11063</v>
      </c>
      <c r="B1751" s="31" t="s">
        <v>9635</v>
      </c>
      <c r="C1751" s="31"/>
      <c r="D1751" s="31" t="s">
        <v>9636</v>
      </c>
      <c r="E1751" s="31" t="s">
        <v>2927</v>
      </c>
      <c r="F1751" s="31" t="s">
        <v>16724</v>
      </c>
      <c r="G1751" s="31" t="s">
        <v>16725</v>
      </c>
      <c r="H1751" s="31" t="s">
        <v>16726</v>
      </c>
      <c r="I1751" s="31" t="s">
        <v>16716</v>
      </c>
      <c r="J1751" s="31" t="s">
        <v>15264</v>
      </c>
      <c r="K1751" s="31" t="s">
        <v>15265</v>
      </c>
      <c r="L1751" s="31" t="s">
        <v>2724</v>
      </c>
      <c r="M1751" s="31"/>
      <c r="N1751" s="31" t="s">
        <v>11075</v>
      </c>
      <c r="O1751" s="31" t="s">
        <v>16727</v>
      </c>
      <c r="P1751" s="31" t="s">
        <v>11067</v>
      </c>
      <c r="Q1751" s="31" t="s">
        <v>11070</v>
      </c>
      <c r="R1751" s="31"/>
      <c r="S1751" s="31" t="s">
        <v>11071</v>
      </c>
      <c r="T1751" s="49" t="s">
        <v>18636</v>
      </c>
      <c r="U1751" s="83" t="s">
        <v>18605</v>
      </c>
      <c r="V1751" s="49" t="s">
        <v>3537</v>
      </c>
      <c r="W1751" s="49" t="s">
        <v>18738</v>
      </c>
      <c r="X1751" s="32" t="s">
        <v>18603</v>
      </c>
      <c r="Y1751" s="49" t="s">
        <v>1930</v>
      </c>
      <c r="Z1751" s="49" t="s">
        <v>1930</v>
      </c>
      <c r="AA1751" s="49" t="s">
        <v>1930</v>
      </c>
      <c r="AB1751" s="83"/>
      <c r="AC1751" s="38"/>
    </row>
    <row r="1752" spans="1:29" s="33" customFormat="1" ht="15.75">
      <c r="A1752" s="31" t="s">
        <v>11063</v>
      </c>
      <c r="B1752" s="31" t="s">
        <v>9635</v>
      </c>
      <c r="C1752" s="31"/>
      <c r="D1752" s="31" t="s">
        <v>9636</v>
      </c>
      <c r="E1752" s="31" t="s">
        <v>2927</v>
      </c>
      <c r="F1752" s="31" t="s">
        <v>9725</v>
      </c>
      <c r="G1752" s="31" t="s">
        <v>9726</v>
      </c>
      <c r="H1752" s="31" t="s">
        <v>9724</v>
      </c>
      <c r="I1752" s="31" t="s">
        <v>16716</v>
      </c>
      <c r="J1752" s="31" t="s">
        <v>15264</v>
      </c>
      <c r="K1752" s="31" t="s">
        <v>15265</v>
      </c>
      <c r="L1752" s="31" t="s">
        <v>2725</v>
      </c>
      <c r="M1752" s="31"/>
      <c r="N1752" s="31" t="s">
        <v>11075</v>
      </c>
      <c r="O1752" s="31" t="s">
        <v>16728</v>
      </c>
      <c r="P1752" s="31" t="s">
        <v>11067</v>
      </c>
      <c r="Q1752" s="31" t="s">
        <v>11070</v>
      </c>
      <c r="R1752" s="31"/>
      <c r="S1752" s="31" t="s">
        <v>11071</v>
      </c>
      <c r="T1752" s="49" t="s">
        <v>18636</v>
      </c>
      <c r="U1752" s="83" t="s">
        <v>18605</v>
      </c>
      <c r="V1752" s="49" t="s">
        <v>3537</v>
      </c>
      <c r="W1752" s="49" t="s">
        <v>18738</v>
      </c>
      <c r="X1752" s="32" t="s">
        <v>18603</v>
      </c>
      <c r="Y1752" s="49" t="s">
        <v>1930</v>
      </c>
      <c r="Z1752" s="49" t="s">
        <v>20222</v>
      </c>
      <c r="AA1752" s="49" t="s">
        <v>3701</v>
      </c>
      <c r="AB1752" s="83"/>
      <c r="AC1752" s="38"/>
    </row>
    <row r="1753" spans="1:29" s="33" customFormat="1" ht="15.75">
      <c r="A1753" s="31" t="s">
        <v>11063</v>
      </c>
      <c r="B1753" s="31" t="s">
        <v>9628</v>
      </c>
      <c r="C1753" s="31"/>
      <c r="D1753" s="31" t="s">
        <v>9629</v>
      </c>
      <c r="E1753" s="31" t="s">
        <v>2927</v>
      </c>
      <c r="F1753" s="31" t="s">
        <v>16729</v>
      </c>
      <c r="G1753" s="31" t="s">
        <v>16492</v>
      </c>
      <c r="H1753" s="31" t="s">
        <v>16493</v>
      </c>
      <c r="I1753" s="31"/>
      <c r="J1753" s="31"/>
      <c r="K1753" s="31"/>
      <c r="L1753" s="31" t="s">
        <v>11067</v>
      </c>
      <c r="M1753" s="31"/>
      <c r="N1753" s="31" t="s">
        <v>11068</v>
      </c>
      <c r="O1753" s="31" t="s">
        <v>16730</v>
      </c>
      <c r="P1753" s="31" t="s">
        <v>11067</v>
      </c>
      <c r="Q1753" s="31" t="s">
        <v>11070</v>
      </c>
      <c r="R1753" s="31"/>
      <c r="S1753" s="31" t="s">
        <v>11071</v>
      </c>
      <c r="T1753" s="49" t="s">
        <v>18634</v>
      </c>
      <c r="U1753" s="83" t="s">
        <v>18605</v>
      </c>
      <c r="V1753" s="49" t="s">
        <v>3537</v>
      </c>
      <c r="W1753" s="49" t="s">
        <v>18738</v>
      </c>
      <c r="X1753" s="32" t="s">
        <v>18603</v>
      </c>
      <c r="Y1753" s="49" t="s">
        <v>1930</v>
      </c>
      <c r="Z1753" s="49" t="s">
        <v>1930</v>
      </c>
      <c r="AA1753" s="49" t="s">
        <v>1930</v>
      </c>
      <c r="AB1753" s="83"/>
      <c r="AC1753" s="38"/>
    </row>
    <row r="1754" spans="1:29" s="102" customFormat="1" ht="15.75">
      <c r="A1754" s="44" t="s">
        <v>11063</v>
      </c>
      <c r="B1754" s="44" t="s">
        <v>9628</v>
      </c>
      <c r="C1754" s="44"/>
      <c r="D1754" s="44" t="s">
        <v>9629</v>
      </c>
      <c r="E1754" s="44" t="s">
        <v>2927</v>
      </c>
      <c r="F1754" s="44" t="s">
        <v>9633</v>
      </c>
      <c r="G1754" s="44" t="s">
        <v>18802</v>
      </c>
      <c r="H1754" s="44" t="s">
        <v>9632</v>
      </c>
      <c r="I1754" s="31" t="s">
        <v>16729</v>
      </c>
      <c r="J1754" s="31" t="s">
        <v>16492</v>
      </c>
      <c r="K1754" s="31" t="s">
        <v>16493</v>
      </c>
      <c r="L1754" s="31" t="s">
        <v>2681</v>
      </c>
      <c r="M1754" s="31"/>
      <c r="N1754" s="31" t="s">
        <v>11075</v>
      </c>
      <c r="O1754" s="31" t="s">
        <v>16731</v>
      </c>
      <c r="P1754" s="31" t="s">
        <v>11067</v>
      </c>
      <c r="Q1754" s="31" t="s">
        <v>11070</v>
      </c>
      <c r="R1754" s="31"/>
      <c r="S1754" s="31" t="s">
        <v>11071</v>
      </c>
      <c r="T1754" s="99" t="s">
        <v>18636</v>
      </c>
      <c r="U1754" s="100" t="s">
        <v>2769</v>
      </c>
      <c r="V1754" s="99" t="s">
        <v>3539</v>
      </c>
      <c r="W1754" s="99" t="s">
        <v>18740</v>
      </c>
      <c r="X1754" s="45" t="s">
        <v>18603</v>
      </c>
      <c r="Y1754" s="99" t="s">
        <v>1930</v>
      </c>
      <c r="Z1754" s="99" t="s">
        <v>20223</v>
      </c>
      <c r="AA1754" s="99" t="s">
        <v>3699</v>
      </c>
      <c r="AB1754" s="100"/>
      <c r="AC1754" s="101"/>
    </row>
    <row r="1755" spans="1:29" s="102" customFormat="1" ht="15.75">
      <c r="A1755" s="44" t="s">
        <v>11063</v>
      </c>
      <c r="B1755" s="44" t="s">
        <v>9628</v>
      </c>
      <c r="C1755" s="44"/>
      <c r="D1755" s="44" t="s">
        <v>9629</v>
      </c>
      <c r="E1755" s="44" t="s">
        <v>2927</v>
      </c>
      <c r="F1755" s="44" t="s">
        <v>18803</v>
      </c>
      <c r="G1755" s="44" t="s">
        <v>16732</v>
      </c>
      <c r="H1755" s="44" t="s">
        <v>16733</v>
      </c>
      <c r="I1755" s="31" t="s">
        <v>16729</v>
      </c>
      <c r="J1755" s="31" t="s">
        <v>16492</v>
      </c>
      <c r="K1755" s="31" t="s">
        <v>16493</v>
      </c>
      <c r="L1755" s="31" t="s">
        <v>2721</v>
      </c>
      <c r="M1755" s="31"/>
      <c r="N1755" s="31" t="s">
        <v>11075</v>
      </c>
      <c r="O1755" s="31" t="s">
        <v>16734</v>
      </c>
      <c r="P1755" s="31" t="s">
        <v>11067</v>
      </c>
      <c r="Q1755" s="31" t="s">
        <v>11070</v>
      </c>
      <c r="R1755" s="31"/>
      <c r="S1755" s="31" t="s">
        <v>11071</v>
      </c>
      <c r="T1755" s="99" t="s">
        <v>18636</v>
      </c>
      <c r="U1755" s="100" t="s">
        <v>2769</v>
      </c>
      <c r="V1755" s="99" t="s">
        <v>3539</v>
      </c>
      <c r="W1755" s="99" t="s">
        <v>18740</v>
      </c>
      <c r="X1755" s="45" t="s">
        <v>18603</v>
      </c>
      <c r="Y1755" s="99" t="s">
        <v>1930</v>
      </c>
      <c r="Z1755" s="99" t="s">
        <v>1930</v>
      </c>
      <c r="AA1755" s="99" t="s">
        <v>1930</v>
      </c>
      <c r="AB1755" s="100"/>
      <c r="AC1755" s="101"/>
    </row>
    <row r="1756" spans="1:29" s="33" customFormat="1" ht="15.75">
      <c r="A1756" s="31" t="s">
        <v>11063</v>
      </c>
      <c r="B1756" s="31" t="s">
        <v>9628</v>
      </c>
      <c r="C1756" s="31"/>
      <c r="D1756" s="31" t="s">
        <v>9629</v>
      </c>
      <c r="E1756" s="31" t="s">
        <v>2927</v>
      </c>
      <c r="F1756" s="31" t="s">
        <v>9630</v>
      </c>
      <c r="G1756" s="31" t="s">
        <v>9631</v>
      </c>
      <c r="H1756" s="31" t="s">
        <v>9627</v>
      </c>
      <c r="I1756" s="31" t="s">
        <v>16729</v>
      </c>
      <c r="J1756" s="31" t="s">
        <v>16492</v>
      </c>
      <c r="K1756" s="31" t="s">
        <v>16493</v>
      </c>
      <c r="L1756" s="31" t="s">
        <v>2723</v>
      </c>
      <c r="M1756" s="31"/>
      <c r="N1756" s="31" t="s">
        <v>11075</v>
      </c>
      <c r="O1756" s="31" t="s">
        <v>16735</v>
      </c>
      <c r="P1756" s="31" t="s">
        <v>11067</v>
      </c>
      <c r="Q1756" s="31" t="s">
        <v>11070</v>
      </c>
      <c r="R1756" s="31"/>
      <c r="S1756" s="31" t="s">
        <v>11071</v>
      </c>
      <c r="T1756" s="49" t="s">
        <v>18636</v>
      </c>
      <c r="U1756" s="83" t="s">
        <v>18605</v>
      </c>
      <c r="V1756" s="49" t="s">
        <v>3537</v>
      </c>
      <c r="W1756" s="49" t="s">
        <v>18738</v>
      </c>
      <c r="X1756" s="32" t="s">
        <v>18603</v>
      </c>
      <c r="Y1756" s="49" t="s">
        <v>1930</v>
      </c>
      <c r="Z1756" s="49" t="s">
        <v>20224</v>
      </c>
      <c r="AA1756" s="49" t="s">
        <v>3702</v>
      </c>
      <c r="AB1756" s="83"/>
      <c r="AC1756" s="38"/>
    </row>
    <row r="1757" spans="1:29" s="33" customFormat="1" ht="15.75">
      <c r="A1757" s="31" t="s">
        <v>11063</v>
      </c>
      <c r="B1757" s="31" t="s">
        <v>9628</v>
      </c>
      <c r="C1757" s="31"/>
      <c r="D1757" s="31" t="s">
        <v>9629</v>
      </c>
      <c r="E1757" s="31" t="s">
        <v>2927</v>
      </c>
      <c r="F1757" s="31" t="s">
        <v>16736</v>
      </c>
      <c r="G1757" s="31" t="s">
        <v>16737</v>
      </c>
      <c r="H1757" s="31" t="s">
        <v>16738</v>
      </c>
      <c r="I1757" s="31" t="s">
        <v>16729</v>
      </c>
      <c r="J1757" s="31" t="s">
        <v>16492</v>
      </c>
      <c r="K1757" s="31" t="s">
        <v>16493</v>
      </c>
      <c r="L1757" s="31" t="s">
        <v>2724</v>
      </c>
      <c r="M1757" s="31"/>
      <c r="N1757" s="31" t="s">
        <v>11075</v>
      </c>
      <c r="O1757" s="31" t="s">
        <v>16739</v>
      </c>
      <c r="P1757" s="31" t="s">
        <v>11067</v>
      </c>
      <c r="Q1757" s="31" t="s">
        <v>11070</v>
      </c>
      <c r="R1757" s="31"/>
      <c r="S1757" s="31" t="s">
        <v>11071</v>
      </c>
      <c r="T1757" s="49" t="s">
        <v>18636</v>
      </c>
      <c r="U1757" s="83" t="s">
        <v>18605</v>
      </c>
      <c r="V1757" s="49" t="s">
        <v>3537</v>
      </c>
      <c r="W1757" s="49" t="s">
        <v>18738</v>
      </c>
      <c r="X1757" s="32" t="s">
        <v>18603</v>
      </c>
      <c r="Y1757" s="49" t="s">
        <v>1930</v>
      </c>
      <c r="Z1757" s="49" t="s">
        <v>1930</v>
      </c>
      <c r="AA1757" s="49" t="s">
        <v>1930</v>
      </c>
      <c r="AB1757" s="83"/>
      <c r="AC1757" s="38"/>
    </row>
    <row r="1758" spans="1:29" s="33" customFormat="1" ht="15.75">
      <c r="A1758" s="31" t="s">
        <v>11063</v>
      </c>
      <c r="B1758" s="31" t="s">
        <v>9628</v>
      </c>
      <c r="C1758" s="31"/>
      <c r="D1758" s="31" t="s">
        <v>9629</v>
      </c>
      <c r="E1758" s="31" t="s">
        <v>2927</v>
      </c>
      <c r="F1758" s="31" t="s">
        <v>16740</v>
      </c>
      <c r="G1758" s="31" t="s">
        <v>16741</v>
      </c>
      <c r="H1758" s="31" t="s">
        <v>16742</v>
      </c>
      <c r="I1758" s="31" t="s">
        <v>16729</v>
      </c>
      <c r="J1758" s="31" t="s">
        <v>16492</v>
      </c>
      <c r="K1758" s="31" t="s">
        <v>16493</v>
      </c>
      <c r="L1758" s="31" t="s">
        <v>2725</v>
      </c>
      <c r="M1758" s="31"/>
      <c r="N1758" s="31" t="s">
        <v>11075</v>
      </c>
      <c r="O1758" s="31" t="s">
        <v>16743</v>
      </c>
      <c r="P1758" s="31" t="s">
        <v>11067</v>
      </c>
      <c r="Q1758" s="31" t="s">
        <v>11070</v>
      </c>
      <c r="R1758" s="31"/>
      <c r="S1758" s="31" t="s">
        <v>11071</v>
      </c>
      <c r="T1758" s="49" t="s">
        <v>18636</v>
      </c>
      <c r="U1758" s="83" t="s">
        <v>18605</v>
      </c>
      <c r="V1758" s="49" t="s">
        <v>3537</v>
      </c>
      <c r="W1758" s="49" t="s">
        <v>18738</v>
      </c>
      <c r="X1758" s="32" t="s">
        <v>18603</v>
      </c>
      <c r="Y1758" s="49" t="s">
        <v>1930</v>
      </c>
      <c r="Z1758" s="49" t="s">
        <v>1930</v>
      </c>
      <c r="AA1758" s="49" t="s">
        <v>1930</v>
      </c>
      <c r="AB1758" s="83"/>
      <c r="AC1758" s="38"/>
    </row>
    <row r="1759" spans="1:29" s="33" customFormat="1" ht="15.75">
      <c r="A1759" s="31" t="s">
        <v>11063</v>
      </c>
      <c r="B1759" s="31" t="s">
        <v>16744</v>
      </c>
      <c r="C1759" s="31"/>
      <c r="D1759" s="31" t="s">
        <v>16745</v>
      </c>
      <c r="E1759" s="31" t="s">
        <v>2927</v>
      </c>
      <c r="F1759" s="31" t="s">
        <v>16746</v>
      </c>
      <c r="G1759" s="31" t="s">
        <v>16747</v>
      </c>
      <c r="H1759" s="31" t="s">
        <v>16748</v>
      </c>
      <c r="I1759" s="31"/>
      <c r="J1759" s="31"/>
      <c r="K1759" s="31"/>
      <c r="L1759" s="31" t="s">
        <v>11067</v>
      </c>
      <c r="M1759" s="31"/>
      <c r="N1759" s="31" t="s">
        <v>11068</v>
      </c>
      <c r="O1759" s="31" t="s">
        <v>16749</v>
      </c>
      <c r="P1759" s="31" t="s">
        <v>11067</v>
      </c>
      <c r="Q1759" s="31" t="s">
        <v>11070</v>
      </c>
      <c r="R1759" s="31"/>
      <c r="S1759" s="31" t="s">
        <v>11071</v>
      </c>
      <c r="T1759" s="49" t="s">
        <v>18634</v>
      </c>
      <c r="U1759" s="83" t="s">
        <v>18605</v>
      </c>
      <c r="V1759" s="49" t="s">
        <v>3537</v>
      </c>
      <c r="W1759" s="49" t="s">
        <v>18738</v>
      </c>
      <c r="X1759" s="32" t="s">
        <v>18603</v>
      </c>
      <c r="Y1759" s="49" t="s">
        <v>18603</v>
      </c>
      <c r="Z1759" s="49" t="s">
        <v>1930</v>
      </c>
      <c r="AA1759" s="49" t="s">
        <v>1930</v>
      </c>
      <c r="AB1759" s="83"/>
      <c r="AC1759" s="38"/>
    </row>
    <row r="1760" spans="1:29" s="33" customFormat="1" ht="15.75">
      <c r="A1760" s="31" t="s">
        <v>11063</v>
      </c>
      <c r="B1760" s="31" t="s">
        <v>16750</v>
      </c>
      <c r="C1760" s="31"/>
      <c r="D1760" s="31" t="s">
        <v>16751</v>
      </c>
      <c r="E1760" s="31" t="s">
        <v>2927</v>
      </c>
      <c r="F1760" s="31" t="s">
        <v>16752</v>
      </c>
      <c r="G1760" s="31" t="s">
        <v>16753</v>
      </c>
      <c r="H1760" s="31" t="s">
        <v>16754</v>
      </c>
      <c r="I1760" s="31"/>
      <c r="J1760" s="31"/>
      <c r="K1760" s="31"/>
      <c r="L1760" s="31" t="s">
        <v>11067</v>
      </c>
      <c r="M1760" s="31"/>
      <c r="N1760" s="31" t="s">
        <v>11068</v>
      </c>
      <c r="O1760" s="31" t="s">
        <v>16755</v>
      </c>
      <c r="P1760" s="31" t="s">
        <v>11067</v>
      </c>
      <c r="Q1760" s="31" t="s">
        <v>11070</v>
      </c>
      <c r="R1760" s="31"/>
      <c r="S1760" s="31" t="s">
        <v>11071</v>
      </c>
      <c r="T1760" s="49" t="s">
        <v>18634</v>
      </c>
      <c r="U1760" s="83" t="s">
        <v>18605</v>
      </c>
      <c r="V1760" s="49" t="s">
        <v>3537</v>
      </c>
      <c r="W1760" s="49" t="s">
        <v>18738</v>
      </c>
      <c r="X1760" s="32" t="s">
        <v>18603</v>
      </c>
      <c r="Y1760" s="49" t="s">
        <v>18603</v>
      </c>
      <c r="Z1760" s="49" t="s">
        <v>1930</v>
      </c>
      <c r="AA1760" s="49" t="s">
        <v>1930</v>
      </c>
      <c r="AB1760" s="83"/>
      <c r="AC1760" s="38"/>
    </row>
    <row r="1761" spans="1:29" s="33" customFormat="1" ht="15.75">
      <c r="A1761" s="31" t="s">
        <v>11063</v>
      </c>
      <c r="B1761" s="31" t="s">
        <v>16756</v>
      </c>
      <c r="C1761" s="31"/>
      <c r="D1761" s="31" t="s">
        <v>16757</v>
      </c>
      <c r="E1761" s="31" t="s">
        <v>2927</v>
      </c>
      <c r="F1761" s="31" t="s">
        <v>16758</v>
      </c>
      <c r="G1761" s="31" t="s">
        <v>16759</v>
      </c>
      <c r="H1761" s="31" t="s">
        <v>16760</v>
      </c>
      <c r="I1761" s="31"/>
      <c r="J1761" s="31"/>
      <c r="K1761" s="31"/>
      <c r="L1761" s="31" t="s">
        <v>11067</v>
      </c>
      <c r="M1761" s="31"/>
      <c r="N1761" s="31" t="s">
        <v>11068</v>
      </c>
      <c r="O1761" s="31" t="s">
        <v>16761</v>
      </c>
      <c r="P1761" s="31" t="s">
        <v>11067</v>
      </c>
      <c r="Q1761" s="31" t="s">
        <v>11070</v>
      </c>
      <c r="R1761" s="31"/>
      <c r="S1761" s="31" t="s">
        <v>11071</v>
      </c>
      <c r="T1761" s="49" t="s">
        <v>18634</v>
      </c>
      <c r="U1761" s="83" t="s">
        <v>18605</v>
      </c>
      <c r="V1761" s="49" t="s">
        <v>3537</v>
      </c>
      <c r="W1761" s="49" t="s">
        <v>18738</v>
      </c>
      <c r="X1761" s="32" t="s">
        <v>18603</v>
      </c>
      <c r="Y1761" s="49" t="s">
        <v>18603</v>
      </c>
      <c r="Z1761" s="49" t="s">
        <v>1930</v>
      </c>
      <c r="AA1761" s="49" t="s">
        <v>1930</v>
      </c>
      <c r="AB1761" s="83"/>
      <c r="AC1761" s="38"/>
    </row>
    <row r="1762" spans="1:29" s="98" customFormat="1" ht="15.75">
      <c r="A1762" s="42" t="s">
        <v>11063</v>
      </c>
      <c r="B1762" s="42" t="s">
        <v>8333</v>
      </c>
      <c r="C1762" s="42"/>
      <c r="D1762" s="42" t="s">
        <v>8334</v>
      </c>
      <c r="E1762" s="42" t="s">
        <v>2927</v>
      </c>
      <c r="F1762" s="42" t="s">
        <v>16762</v>
      </c>
      <c r="G1762" s="42" t="s">
        <v>15267</v>
      </c>
      <c r="H1762" s="42" t="s">
        <v>15268</v>
      </c>
      <c r="I1762" s="31"/>
      <c r="J1762" s="31"/>
      <c r="K1762" s="31"/>
      <c r="L1762" s="31" t="s">
        <v>11067</v>
      </c>
      <c r="M1762" s="31"/>
      <c r="N1762" s="31" t="s">
        <v>11068</v>
      </c>
      <c r="O1762" s="31" t="s">
        <v>16763</v>
      </c>
      <c r="P1762" s="31" t="s">
        <v>11067</v>
      </c>
      <c r="Q1762" s="31" t="s">
        <v>11070</v>
      </c>
      <c r="R1762" s="31"/>
      <c r="S1762" s="31" t="s">
        <v>11071</v>
      </c>
      <c r="T1762" s="95" t="s">
        <v>18634</v>
      </c>
      <c r="U1762" s="96" t="s">
        <v>18610</v>
      </c>
      <c r="V1762" s="95" t="s">
        <v>1930</v>
      </c>
      <c r="W1762" s="95" t="s">
        <v>18738</v>
      </c>
      <c r="X1762" s="43" t="s">
        <v>18603</v>
      </c>
      <c r="Y1762" s="95" t="s">
        <v>18603</v>
      </c>
      <c r="Z1762" s="95" t="s">
        <v>1930</v>
      </c>
      <c r="AA1762" s="95" t="s">
        <v>1930</v>
      </c>
      <c r="AB1762" s="96"/>
      <c r="AC1762" s="97"/>
    </row>
    <row r="1763" spans="1:29" s="90" customFormat="1" ht="15.75">
      <c r="A1763" s="34" t="s">
        <v>11063</v>
      </c>
      <c r="B1763" s="34" t="s">
        <v>8333</v>
      </c>
      <c r="C1763" s="34"/>
      <c r="D1763" s="34" t="s">
        <v>8334</v>
      </c>
      <c r="E1763" s="34" t="s">
        <v>2927</v>
      </c>
      <c r="F1763" s="34" t="s">
        <v>16764</v>
      </c>
      <c r="G1763" s="34" t="s">
        <v>16765</v>
      </c>
      <c r="H1763" s="34" t="s">
        <v>16766</v>
      </c>
      <c r="I1763" s="31" t="s">
        <v>16762</v>
      </c>
      <c r="J1763" s="31" t="s">
        <v>15267</v>
      </c>
      <c r="K1763" s="31" t="s">
        <v>15268</v>
      </c>
      <c r="L1763" s="31" t="s">
        <v>2681</v>
      </c>
      <c r="M1763" s="31"/>
      <c r="N1763" s="31" t="s">
        <v>11075</v>
      </c>
      <c r="O1763" s="31" t="s">
        <v>16767</v>
      </c>
      <c r="P1763" s="31" t="s">
        <v>11067</v>
      </c>
      <c r="Q1763" s="31" t="s">
        <v>11070</v>
      </c>
      <c r="R1763" s="31"/>
      <c r="S1763" s="31" t="s">
        <v>11071</v>
      </c>
      <c r="T1763" s="35" t="s">
        <v>18636</v>
      </c>
      <c r="U1763" s="88" t="s">
        <v>18606</v>
      </c>
      <c r="V1763" s="35" t="s">
        <v>1930</v>
      </c>
      <c r="W1763" s="35" t="s">
        <v>2676</v>
      </c>
      <c r="X1763" s="39" t="s">
        <v>1930</v>
      </c>
      <c r="Y1763" s="35" t="s">
        <v>1930</v>
      </c>
      <c r="Z1763" s="35" t="s">
        <v>1930</v>
      </c>
      <c r="AA1763" s="35" t="s">
        <v>1930</v>
      </c>
      <c r="AB1763" s="88"/>
      <c r="AC1763" s="89"/>
    </row>
    <row r="1764" spans="1:29" s="33" customFormat="1" ht="15.75">
      <c r="A1764" s="31" t="s">
        <v>11063</v>
      </c>
      <c r="B1764" s="31" t="s">
        <v>8333</v>
      </c>
      <c r="C1764" s="31"/>
      <c r="D1764" s="31" t="s">
        <v>8334</v>
      </c>
      <c r="E1764" s="31" t="s">
        <v>2927</v>
      </c>
      <c r="F1764" s="31" t="s">
        <v>16768</v>
      </c>
      <c r="G1764" s="31" t="s">
        <v>16747</v>
      </c>
      <c r="H1764" s="31" t="s">
        <v>16748</v>
      </c>
      <c r="I1764" s="31" t="s">
        <v>16762</v>
      </c>
      <c r="J1764" s="31" t="s">
        <v>15267</v>
      </c>
      <c r="K1764" s="31" t="s">
        <v>15268</v>
      </c>
      <c r="L1764" s="31" t="s">
        <v>2721</v>
      </c>
      <c r="M1764" s="31"/>
      <c r="N1764" s="31" t="s">
        <v>11068</v>
      </c>
      <c r="O1764" s="31"/>
      <c r="P1764" s="31" t="s">
        <v>11067</v>
      </c>
      <c r="Q1764" s="31" t="s">
        <v>11070</v>
      </c>
      <c r="R1764" s="31"/>
      <c r="S1764" s="31" t="s">
        <v>5</v>
      </c>
      <c r="T1764" s="49" t="s">
        <v>18634</v>
      </c>
      <c r="U1764" s="83" t="s">
        <v>18605</v>
      </c>
      <c r="V1764" s="49" t="s">
        <v>3537</v>
      </c>
      <c r="W1764" s="49" t="s">
        <v>18738</v>
      </c>
      <c r="X1764" s="32" t="s">
        <v>18603</v>
      </c>
      <c r="Y1764" s="49" t="s">
        <v>1930</v>
      </c>
      <c r="Z1764" s="49" t="s">
        <v>1930</v>
      </c>
      <c r="AA1764" s="49" t="s">
        <v>1930</v>
      </c>
      <c r="AB1764" s="83"/>
      <c r="AC1764" s="38"/>
    </row>
    <row r="1765" spans="1:29" s="33" customFormat="1" ht="15.75">
      <c r="A1765" s="31" t="s">
        <v>11063</v>
      </c>
      <c r="B1765" s="31" t="s">
        <v>8333</v>
      </c>
      <c r="C1765" s="31"/>
      <c r="D1765" s="31" t="s">
        <v>8334</v>
      </c>
      <c r="E1765" s="31" t="s">
        <v>2927</v>
      </c>
      <c r="F1765" s="31" t="s">
        <v>16769</v>
      </c>
      <c r="G1765" s="31" t="s">
        <v>16753</v>
      </c>
      <c r="H1765" s="31" t="s">
        <v>16754</v>
      </c>
      <c r="I1765" s="31" t="s">
        <v>16762</v>
      </c>
      <c r="J1765" s="31" t="s">
        <v>15267</v>
      </c>
      <c r="K1765" s="31" t="s">
        <v>15268</v>
      </c>
      <c r="L1765" s="31" t="s">
        <v>2723</v>
      </c>
      <c r="M1765" s="31"/>
      <c r="N1765" s="31" t="s">
        <v>11068</v>
      </c>
      <c r="O1765" s="31"/>
      <c r="P1765" s="31" t="s">
        <v>11067</v>
      </c>
      <c r="Q1765" s="31" t="s">
        <v>11070</v>
      </c>
      <c r="R1765" s="31"/>
      <c r="S1765" s="31" t="s">
        <v>5</v>
      </c>
      <c r="T1765" s="49" t="s">
        <v>18634</v>
      </c>
      <c r="U1765" s="83" t="s">
        <v>18605</v>
      </c>
      <c r="V1765" s="49" t="s">
        <v>3537</v>
      </c>
      <c r="W1765" s="49" t="s">
        <v>18738</v>
      </c>
      <c r="X1765" s="32" t="s">
        <v>18603</v>
      </c>
      <c r="Y1765" s="49" t="s">
        <v>1930</v>
      </c>
      <c r="Z1765" s="49" t="s">
        <v>1930</v>
      </c>
      <c r="AA1765" s="49" t="s">
        <v>1930</v>
      </c>
      <c r="AB1765" s="83"/>
      <c r="AC1765" s="38"/>
    </row>
    <row r="1766" spans="1:29" s="33" customFormat="1" ht="15.75">
      <c r="A1766" s="31" t="s">
        <v>11063</v>
      </c>
      <c r="B1766" s="31" t="s">
        <v>8333</v>
      </c>
      <c r="C1766" s="31"/>
      <c r="D1766" s="31" t="s">
        <v>8334</v>
      </c>
      <c r="E1766" s="31" t="s">
        <v>2927</v>
      </c>
      <c r="F1766" s="31" t="s">
        <v>16770</v>
      </c>
      <c r="G1766" s="31" t="s">
        <v>16759</v>
      </c>
      <c r="H1766" s="31" t="s">
        <v>16760</v>
      </c>
      <c r="I1766" s="31" t="s">
        <v>16762</v>
      </c>
      <c r="J1766" s="31" t="s">
        <v>15267</v>
      </c>
      <c r="K1766" s="31" t="s">
        <v>15268</v>
      </c>
      <c r="L1766" s="31" t="s">
        <v>2724</v>
      </c>
      <c r="M1766" s="31"/>
      <c r="N1766" s="31" t="s">
        <v>11068</v>
      </c>
      <c r="O1766" s="31"/>
      <c r="P1766" s="31" t="s">
        <v>11067</v>
      </c>
      <c r="Q1766" s="31" t="s">
        <v>11070</v>
      </c>
      <c r="R1766" s="31"/>
      <c r="S1766" s="31" t="s">
        <v>5</v>
      </c>
      <c r="T1766" s="49" t="s">
        <v>18634</v>
      </c>
      <c r="U1766" s="83" t="s">
        <v>18605</v>
      </c>
      <c r="V1766" s="49" t="s">
        <v>3537</v>
      </c>
      <c r="W1766" s="49" t="s">
        <v>18738</v>
      </c>
      <c r="X1766" s="32" t="s">
        <v>18603</v>
      </c>
      <c r="Y1766" s="49" t="s">
        <v>1930</v>
      </c>
      <c r="Z1766" s="49" t="s">
        <v>1930</v>
      </c>
      <c r="AA1766" s="49" t="s">
        <v>1930</v>
      </c>
      <c r="AB1766" s="83"/>
      <c r="AC1766" s="38"/>
    </row>
    <row r="1767" spans="1:29" s="33" customFormat="1" ht="15.75">
      <c r="A1767" s="31" t="s">
        <v>11063</v>
      </c>
      <c r="B1767" s="31" t="s">
        <v>8333</v>
      </c>
      <c r="C1767" s="31"/>
      <c r="D1767" s="31" t="s">
        <v>8334</v>
      </c>
      <c r="E1767" s="31" t="s">
        <v>2927</v>
      </c>
      <c r="F1767" s="31" t="s">
        <v>16771</v>
      </c>
      <c r="G1767" s="31" t="s">
        <v>16772</v>
      </c>
      <c r="H1767" s="31" t="s">
        <v>16773</v>
      </c>
      <c r="I1767" s="31" t="s">
        <v>16762</v>
      </c>
      <c r="J1767" s="31" t="s">
        <v>15267</v>
      </c>
      <c r="K1767" s="31" t="s">
        <v>15268</v>
      </c>
      <c r="L1767" s="31" t="s">
        <v>2725</v>
      </c>
      <c r="M1767" s="31"/>
      <c r="N1767" s="31" t="s">
        <v>11068</v>
      </c>
      <c r="O1767" s="31"/>
      <c r="P1767" s="31" t="s">
        <v>11067</v>
      </c>
      <c r="Q1767" s="31" t="s">
        <v>11070</v>
      </c>
      <c r="R1767" s="31"/>
      <c r="S1767" s="31" t="s">
        <v>5</v>
      </c>
      <c r="T1767" s="49" t="s">
        <v>18634</v>
      </c>
      <c r="U1767" s="83" t="s">
        <v>18605</v>
      </c>
      <c r="V1767" s="49" t="s">
        <v>3537</v>
      </c>
      <c r="W1767" s="49" t="s">
        <v>18738</v>
      </c>
      <c r="X1767" s="32" t="s">
        <v>18603</v>
      </c>
      <c r="Y1767" s="49" t="s">
        <v>1930</v>
      </c>
      <c r="Z1767" s="49" t="s">
        <v>1930</v>
      </c>
      <c r="AA1767" s="49" t="s">
        <v>1930</v>
      </c>
      <c r="AB1767" s="83"/>
      <c r="AC1767" s="38"/>
    </row>
    <row r="1768" spans="1:29" s="98" customFormat="1" ht="15.75">
      <c r="A1768" s="42" t="s">
        <v>11063</v>
      </c>
      <c r="B1768" s="42" t="s">
        <v>8333</v>
      </c>
      <c r="C1768" s="42"/>
      <c r="D1768" s="42" t="s">
        <v>8334</v>
      </c>
      <c r="E1768" s="42" t="s">
        <v>2927</v>
      </c>
      <c r="F1768" s="42" t="s">
        <v>16774</v>
      </c>
      <c r="G1768" s="42" t="s">
        <v>16775</v>
      </c>
      <c r="H1768" s="42" t="s">
        <v>16776</v>
      </c>
      <c r="I1768" s="31" t="s">
        <v>16762</v>
      </c>
      <c r="J1768" s="31" t="s">
        <v>15267</v>
      </c>
      <c r="K1768" s="31" t="s">
        <v>15268</v>
      </c>
      <c r="L1768" s="31" t="s">
        <v>2726</v>
      </c>
      <c r="M1768" s="31"/>
      <c r="N1768" s="31" t="s">
        <v>11068</v>
      </c>
      <c r="O1768" s="31"/>
      <c r="P1768" s="31" t="s">
        <v>11067</v>
      </c>
      <c r="Q1768" s="31" t="s">
        <v>11070</v>
      </c>
      <c r="R1768" s="31"/>
      <c r="S1768" s="31" t="s">
        <v>5</v>
      </c>
      <c r="T1768" s="95" t="s">
        <v>18634</v>
      </c>
      <c r="U1768" s="96" t="s">
        <v>18610</v>
      </c>
      <c r="V1768" s="95" t="s">
        <v>1930</v>
      </c>
      <c r="W1768" s="95" t="s">
        <v>18738</v>
      </c>
      <c r="X1768" s="43" t="s">
        <v>18603</v>
      </c>
      <c r="Y1768" s="95" t="s">
        <v>1930</v>
      </c>
      <c r="Z1768" s="95" t="s">
        <v>1930</v>
      </c>
      <c r="AA1768" s="95" t="s">
        <v>1930</v>
      </c>
      <c r="AB1768" s="96"/>
      <c r="AC1768" s="97"/>
    </row>
    <row r="1769" spans="1:29" s="33" customFormat="1" ht="15.75">
      <c r="A1769" s="31" t="s">
        <v>11063</v>
      </c>
      <c r="B1769" s="31" t="s">
        <v>8333</v>
      </c>
      <c r="C1769" s="31"/>
      <c r="D1769" s="31" t="s">
        <v>8334</v>
      </c>
      <c r="E1769" s="31" t="s">
        <v>2927</v>
      </c>
      <c r="F1769" s="31" t="s">
        <v>8335</v>
      </c>
      <c r="G1769" s="31" t="s">
        <v>8336</v>
      </c>
      <c r="H1769" s="31" t="s">
        <v>8337</v>
      </c>
      <c r="I1769" s="31" t="s">
        <v>16762</v>
      </c>
      <c r="J1769" s="31" t="s">
        <v>15267</v>
      </c>
      <c r="K1769" s="31" t="s">
        <v>15268</v>
      </c>
      <c r="L1769" s="31" t="s">
        <v>2727</v>
      </c>
      <c r="M1769" s="31"/>
      <c r="N1769" s="31" t="s">
        <v>11068</v>
      </c>
      <c r="O1769" s="31"/>
      <c r="P1769" s="31" t="s">
        <v>11067</v>
      </c>
      <c r="Q1769" s="31" t="s">
        <v>11070</v>
      </c>
      <c r="R1769" s="31"/>
      <c r="S1769" s="31" t="s">
        <v>5</v>
      </c>
      <c r="T1769" s="49" t="s">
        <v>18634</v>
      </c>
      <c r="U1769" s="83" t="s">
        <v>18605</v>
      </c>
      <c r="V1769" s="49" t="s">
        <v>3537</v>
      </c>
      <c r="W1769" s="49" t="s">
        <v>18738</v>
      </c>
      <c r="X1769" s="32" t="s">
        <v>18603</v>
      </c>
      <c r="Y1769" s="49" t="s">
        <v>1930</v>
      </c>
      <c r="Z1769" s="49" t="s">
        <v>1930</v>
      </c>
      <c r="AA1769" s="49" t="s">
        <v>1930</v>
      </c>
      <c r="AB1769" s="83"/>
      <c r="AC1769" s="38"/>
    </row>
    <row r="1770" spans="1:29" s="33" customFormat="1" ht="15.75">
      <c r="A1770" s="31" t="s">
        <v>11063</v>
      </c>
      <c r="B1770" s="31" t="s">
        <v>8333</v>
      </c>
      <c r="C1770" s="31"/>
      <c r="D1770" s="31" t="s">
        <v>8334</v>
      </c>
      <c r="E1770" s="31" t="s">
        <v>2927</v>
      </c>
      <c r="F1770" s="31" t="s">
        <v>8338</v>
      </c>
      <c r="G1770" s="31" t="s">
        <v>8339</v>
      </c>
      <c r="H1770" s="31" t="s">
        <v>8340</v>
      </c>
      <c r="I1770" s="31" t="s">
        <v>16762</v>
      </c>
      <c r="J1770" s="31" t="s">
        <v>15267</v>
      </c>
      <c r="K1770" s="31" t="s">
        <v>15268</v>
      </c>
      <c r="L1770" s="31" t="s">
        <v>11220</v>
      </c>
      <c r="M1770" s="31"/>
      <c r="N1770" s="31" t="s">
        <v>11068</v>
      </c>
      <c r="O1770" s="31"/>
      <c r="P1770" s="31" t="s">
        <v>11067</v>
      </c>
      <c r="Q1770" s="31" t="s">
        <v>11070</v>
      </c>
      <c r="R1770" s="31"/>
      <c r="S1770" s="31" t="s">
        <v>5</v>
      </c>
      <c r="T1770" s="49" t="s">
        <v>18634</v>
      </c>
      <c r="U1770" s="83" t="s">
        <v>18605</v>
      </c>
      <c r="V1770" s="49" t="s">
        <v>3537</v>
      </c>
      <c r="W1770" s="49" t="s">
        <v>18738</v>
      </c>
      <c r="X1770" s="32" t="s">
        <v>18603</v>
      </c>
      <c r="Y1770" s="49" t="s">
        <v>1930</v>
      </c>
      <c r="Z1770" s="49" t="s">
        <v>1930</v>
      </c>
      <c r="AA1770" s="49" t="s">
        <v>1930</v>
      </c>
      <c r="AB1770" s="83"/>
      <c r="AC1770" s="38"/>
    </row>
    <row r="1771" spans="1:29" s="33" customFormat="1" ht="15.75">
      <c r="A1771" s="31" t="s">
        <v>11063</v>
      </c>
      <c r="B1771" s="31" t="s">
        <v>8333</v>
      </c>
      <c r="C1771" s="31"/>
      <c r="D1771" s="31" t="s">
        <v>8334</v>
      </c>
      <c r="E1771" s="31" t="s">
        <v>2927</v>
      </c>
      <c r="F1771" s="31" t="s">
        <v>9762</v>
      </c>
      <c r="G1771" s="31" t="s">
        <v>9763</v>
      </c>
      <c r="H1771" s="31" t="s">
        <v>9761</v>
      </c>
      <c r="I1771" s="31" t="s">
        <v>16762</v>
      </c>
      <c r="J1771" s="31" t="s">
        <v>15267</v>
      </c>
      <c r="K1771" s="31" t="s">
        <v>15268</v>
      </c>
      <c r="L1771" s="31" t="s">
        <v>11224</v>
      </c>
      <c r="M1771" s="31"/>
      <c r="N1771" s="31" t="s">
        <v>11075</v>
      </c>
      <c r="O1771" s="31" t="s">
        <v>16777</v>
      </c>
      <c r="P1771" s="31" t="s">
        <v>11067</v>
      </c>
      <c r="Q1771" s="31" t="s">
        <v>11070</v>
      </c>
      <c r="R1771" s="31"/>
      <c r="S1771" s="31" t="s">
        <v>11071</v>
      </c>
      <c r="T1771" s="49" t="s">
        <v>18636</v>
      </c>
      <c r="U1771" s="83" t="s">
        <v>18605</v>
      </c>
      <c r="V1771" s="49" t="s">
        <v>3537</v>
      </c>
      <c r="W1771" s="49" t="s">
        <v>18738</v>
      </c>
      <c r="X1771" s="32" t="s">
        <v>18603</v>
      </c>
      <c r="Y1771" s="49" t="s">
        <v>1930</v>
      </c>
      <c r="Z1771" s="49" t="s">
        <v>20225</v>
      </c>
      <c r="AA1771" s="49" t="s">
        <v>3704</v>
      </c>
      <c r="AB1771" s="83"/>
      <c r="AC1771" s="38"/>
    </row>
    <row r="1772" spans="1:29" s="90" customFormat="1" ht="15.75">
      <c r="A1772" s="34" t="s">
        <v>11063</v>
      </c>
      <c r="B1772" s="34" t="s">
        <v>8333</v>
      </c>
      <c r="C1772" s="34"/>
      <c r="D1772" s="34" t="s">
        <v>8334</v>
      </c>
      <c r="E1772" s="34" t="s">
        <v>2927</v>
      </c>
      <c r="F1772" s="34" t="s">
        <v>16778</v>
      </c>
      <c r="G1772" s="34" t="s">
        <v>16779</v>
      </c>
      <c r="H1772" s="34" t="s">
        <v>16780</v>
      </c>
      <c r="I1772" s="31" t="s">
        <v>16762</v>
      </c>
      <c r="J1772" s="31" t="s">
        <v>15267</v>
      </c>
      <c r="K1772" s="31" t="s">
        <v>15268</v>
      </c>
      <c r="L1772" s="31" t="s">
        <v>11228</v>
      </c>
      <c r="M1772" s="31"/>
      <c r="N1772" s="31" t="s">
        <v>11075</v>
      </c>
      <c r="O1772" s="31" t="s">
        <v>16781</v>
      </c>
      <c r="P1772" s="31" t="s">
        <v>11067</v>
      </c>
      <c r="Q1772" s="31" t="s">
        <v>11070</v>
      </c>
      <c r="R1772" s="31" t="s">
        <v>12200</v>
      </c>
      <c r="S1772" s="31" t="s">
        <v>11071</v>
      </c>
      <c r="T1772" s="35" t="s">
        <v>18636</v>
      </c>
      <c r="U1772" s="88" t="s">
        <v>18606</v>
      </c>
      <c r="V1772" s="35" t="s">
        <v>1930</v>
      </c>
      <c r="W1772" s="35" t="s">
        <v>2676</v>
      </c>
      <c r="X1772" s="39" t="s">
        <v>1930</v>
      </c>
      <c r="Y1772" s="35" t="s">
        <v>1930</v>
      </c>
      <c r="Z1772" s="35" t="s">
        <v>1930</v>
      </c>
      <c r="AA1772" s="35" t="s">
        <v>1930</v>
      </c>
      <c r="AB1772" s="88"/>
      <c r="AC1772" s="89"/>
    </row>
    <row r="1773" spans="1:29" s="33" customFormat="1" ht="15.75">
      <c r="A1773" s="31" t="s">
        <v>11063</v>
      </c>
      <c r="B1773" s="31" t="s">
        <v>8333</v>
      </c>
      <c r="C1773" s="31"/>
      <c r="D1773" s="31" t="s">
        <v>8334</v>
      </c>
      <c r="E1773" s="31" t="s">
        <v>2927</v>
      </c>
      <c r="F1773" s="31" t="s">
        <v>9765</v>
      </c>
      <c r="G1773" s="31" t="s">
        <v>9766</v>
      </c>
      <c r="H1773" s="31" t="s">
        <v>9764</v>
      </c>
      <c r="I1773" s="31" t="s">
        <v>16762</v>
      </c>
      <c r="J1773" s="31" t="s">
        <v>15267</v>
      </c>
      <c r="K1773" s="31" t="s">
        <v>15268</v>
      </c>
      <c r="L1773" s="31" t="s">
        <v>11325</v>
      </c>
      <c r="M1773" s="31"/>
      <c r="N1773" s="31" t="s">
        <v>11075</v>
      </c>
      <c r="O1773" s="31" t="s">
        <v>16782</v>
      </c>
      <c r="P1773" s="31" t="s">
        <v>11067</v>
      </c>
      <c r="Q1773" s="31" t="s">
        <v>11070</v>
      </c>
      <c r="R1773" s="31"/>
      <c r="S1773" s="31" t="s">
        <v>11071</v>
      </c>
      <c r="T1773" s="49" t="s">
        <v>18636</v>
      </c>
      <c r="U1773" s="83" t="s">
        <v>18605</v>
      </c>
      <c r="V1773" s="49" t="s">
        <v>3537</v>
      </c>
      <c r="W1773" s="49" t="s">
        <v>18738</v>
      </c>
      <c r="X1773" s="32" t="s">
        <v>18603</v>
      </c>
      <c r="Y1773" s="49" t="s">
        <v>1930</v>
      </c>
      <c r="Z1773" s="49" t="s">
        <v>20226</v>
      </c>
      <c r="AA1773" s="49" t="s">
        <v>3704</v>
      </c>
      <c r="AB1773" s="83"/>
      <c r="AC1773" s="38"/>
    </row>
    <row r="1774" spans="1:29" s="90" customFormat="1" ht="15.75">
      <c r="A1774" s="34" t="s">
        <v>11063</v>
      </c>
      <c r="B1774" s="34" t="s">
        <v>8333</v>
      </c>
      <c r="C1774" s="34"/>
      <c r="D1774" s="34" t="s">
        <v>8334</v>
      </c>
      <c r="E1774" s="34" t="s">
        <v>2927</v>
      </c>
      <c r="F1774" s="34" t="s">
        <v>16783</v>
      </c>
      <c r="G1774" s="34" t="s">
        <v>16784</v>
      </c>
      <c r="H1774" s="34" t="s">
        <v>16785</v>
      </c>
      <c r="I1774" s="31" t="s">
        <v>16762</v>
      </c>
      <c r="J1774" s="31" t="s">
        <v>15267</v>
      </c>
      <c r="K1774" s="31" t="s">
        <v>15268</v>
      </c>
      <c r="L1774" s="31" t="s">
        <v>11327</v>
      </c>
      <c r="M1774" s="31"/>
      <c r="N1774" s="31" t="s">
        <v>11075</v>
      </c>
      <c r="O1774" s="31" t="s">
        <v>16786</v>
      </c>
      <c r="P1774" s="31" t="s">
        <v>11067</v>
      </c>
      <c r="Q1774" s="31" t="s">
        <v>11070</v>
      </c>
      <c r="R1774" s="31" t="s">
        <v>12200</v>
      </c>
      <c r="S1774" s="31" t="s">
        <v>11071</v>
      </c>
      <c r="T1774" s="35" t="s">
        <v>18636</v>
      </c>
      <c r="U1774" s="88" t="s">
        <v>18606</v>
      </c>
      <c r="V1774" s="35" t="s">
        <v>1930</v>
      </c>
      <c r="W1774" s="35" t="s">
        <v>2676</v>
      </c>
      <c r="X1774" s="39" t="s">
        <v>1930</v>
      </c>
      <c r="Y1774" s="35" t="s">
        <v>1930</v>
      </c>
      <c r="Z1774" s="35" t="s">
        <v>1930</v>
      </c>
      <c r="AA1774" s="35" t="s">
        <v>1930</v>
      </c>
      <c r="AB1774" s="88"/>
      <c r="AC1774" s="89"/>
    </row>
    <row r="1775" spans="1:29" s="33" customFormat="1" ht="15.75">
      <c r="A1775" s="31" t="s">
        <v>11063</v>
      </c>
      <c r="B1775" s="31" t="s">
        <v>8333</v>
      </c>
      <c r="C1775" s="31"/>
      <c r="D1775" s="31" t="s">
        <v>8334</v>
      </c>
      <c r="E1775" s="31" t="s">
        <v>2927</v>
      </c>
      <c r="F1775" s="31" t="s">
        <v>9768</v>
      </c>
      <c r="G1775" s="31" t="s">
        <v>9769</v>
      </c>
      <c r="H1775" s="31" t="s">
        <v>9767</v>
      </c>
      <c r="I1775" s="31" t="s">
        <v>16762</v>
      </c>
      <c r="J1775" s="31" t="s">
        <v>15267</v>
      </c>
      <c r="K1775" s="31" t="s">
        <v>15268</v>
      </c>
      <c r="L1775" s="31" t="s">
        <v>11332</v>
      </c>
      <c r="M1775" s="31"/>
      <c r="N1775" s="31" t="s">
        <v>11075</v>
      </c>
      <c r="O1775" s="31" t="s">
        <v>16787</v>
      </c>
      <c r="P1775" s="31" t="s">
        <v>11067</v>
      </c>
      <c r="Q1775" s="31" t="s">
        <v>11070</v>
      </c>
      <c r="R1775" s="31"/>
      <c r="S1775" s="31" t="s">
        <v>11071</v>
      </c>
      <c r="T1775" s="49" t="s">
        <v>18636</v>
      </c>
      <c r="U1775" s="83" t="s">
        <v>18605</v>
      </c>
      <c r="V1775" s="49" t="s">
        <v>3537</v>
      </c>
      <c r="W1775" s="49" t="s">
        <v>18738</v>
      </c>
      <c r="X1775" s="32" t="s">
        <v>18603</v>
      </c>
      <c r="Y1775" s="49" t="s">
        <v>1930</v>
      </c>
      <c r="Z1775" s="49" t="s">
        <v>20227</v>
      </c>
      <c r="AA1775" s="49" t="s">
        <v>3704</v>
      </c>
      <c r="AB1775" s="83"/>
      <c r="AC1775" s="38"/>
    </row>
    <row r="1776" spans="1:29" s="33" customFormat="1" ht="15.75">
      <c r="A1776" s="31" t="s">
        <v>11063</v>
      </c>
      <c r="B1776" s="31" t="s">
        <v>8333</v>
      </c>
      <c r="C1776" s="31"/>
      <c r="D1776" s="31" t="s">
        <v>8334</v>
      </c>
      <c r="E1776" s="31" t="s">
        <v>2927</v>
      </c>
      <c r="F1776" s="31" t="s">
        <v>8553</v>
      </c>
      <c r="G1776" s="31" t="s">
        <v>8554</v>
      </c>
      <c r="H1776" s="31" t="s">
        <v>8552</v>
      </c>
      <c r="I1776" s="31" t="s">
        <v>16762</v>
      </c>
      <c r="J1776" s="31" t="s">
        <v>15267</v>
      </c>
      <c r="K1776" s="31" t="s">
        <v>15268</v>
      </c>
      <c r="L1776" s="31" t="s">
        <v>11337</v>
      </c>
      <c r="M1776" s="31"/>
      <c r="N1776" s="31" t="s">
        <v>11075</v>
      </c>
      <c r="O1776" s="31" t="s">
        <v>16788</v>
      </c>
      <c r="P1776" s="31" t="s">
        <v>11067</v>
      </c>
      <c r="Q1776" s="31" t="s">
        <v>11070</v>
      </c>
      <c r="R1776" s="31"/>
      <c r="S1776" s="31" t="s">
        <v>11071</v>
      </c>
      <c r="T1776" s="49" t="s">
        <v>18636</v>
      </c>
      <c r="U1776" s="83" t="s">
        <v>18605</v>
      </c>
      <c r="V1776" s="49" t="s">
        <v>3537</v>
      </c>
      <c r="W1776" s="49" t="s">
        <v>18738</v>
      </c>
      <c r="X1776" s="32" t="s">
        <v>18603</v>
      </c>
      <c r="Y1776" s="49" t="s">
        <v>1930</v>
      </c>
      <c r="Z1776" s="49" t="s">
        <v>20228</v>
      </c>
      <c r="AA1776" s="49" t="s">
        <v>19910</v>
      </c>
      <c r="AB1776" s="83"/>
      <c r="AC1776" s="38"/>
    </row>
    <row r="1777" spans="1:29" s="90" customFormat="1" ht="15.75">
      <c r="A1777" s="34" t="s">
        <v>11063</v>
      </c>
      <c r="B1777" s="34" t="s">
        <v>8333</v>
      </c>
      <c r="C1777" s="34"/>
      <c r="D1777" s="34" t="s">
        <v>8334</v>
      </c>
      <c r="E1777" s="34" t="s">
        <v>2927</v>
      </c>
      <c r="F1777" s="34" t="s">
        <v>16789</v>
      </c>
      <c r="G1777" s="34" t="s">
        <v>16790</v>
      </c>
      <c r="H1777" s="34" t="s">
        <v>16791</v>
      </c>
      <c r="I1777" s="31" t="s">
        <v>16762</v>
      </c>
      <c r="J1777" s="31" t="s">
        <v>15267</v>
      </c>
      <c r="K1777" s="31" t="s">
        <v>15268</v>
      </c>
      <c r="L1777" s="31" t="s">
        <v>11342</v>
      </c>
      <c r="M1777" s="31"/>
      <c r="N1777" s="31" t="s">
        <v>11075</v>
      </c>
      <c r="O1777" s="31" t="s">
        <v>16792</v>
      </c>
      <c r="P1777" s="31" t="s">
        <v>11067</v>
      </c>
      <c r="Q1777" s="31" t="s">
        <v>11070</v>
      </c>
      <c r="R1777" s="31" t="s">
        <v>12200</v>
      </c>
      <c r="S1777" s="31" t="s">
        <v>11071</v>
      </c>
      <c r="T1777" s="35" t="s">
        <v>18636</v>
      </c>
      <c r="U1777" s="88" t="s">
        <v>18606</v>
      </c>
      <c r="V1777" s="35" t="s">
        <v>1930</v>
      </c>
      <c r="W1777" s="35" t="s">
        <v>2676</v>
      </c>
      <c r="X1777" s="39" t="s">
        <v>1930</v>
      </c>
      <c r="Y1777" s="35" t="s">
        <v>1930</v>
      </c>
      <c r="Z1777" s="35" t="s">
        <v>1930</v>
      </c>
      <c r="AA1777" s="35" t="s">
        <v>1930</v>
      </c>
      <c r="AB1777" s="88"/>
      <c r="AC1777" s="89"/>
    </row>
    <row r="1778" spans="1:29" s="33" customFormat="1" ht="15.75">
      <c r="A1778" s="31" t="s">
        <v>11063</v>
      </c>
      <c r="B1778" s="31" t="s">
        <v>8333</v>
      </c>
      <c r="C1778" s="31"/>
      <c r="D1778" s="31" t="s">
        <v>8334</v>
      </c>
      <c r="E1778" s="31" t="s">
        <v>2927</v>
      </c>
      <c r="F1778" s="31" t="s">
        <v>8556</v>
      </c>
      <c r="G1778" s="31" t="s">
        <v>8557</v>
      </c>
      <c r="H1778" s="31" t="s">
        <v>8555</v>
      </c>
      <c r="I1778" s="31" t="s">
        <v>16762</v>
      </c>
      <c r="J1778" s="31" t="s">
        <v>15267</v>
      </c>
      <c r="K1778" s="31" t="s">
        <v>15268</v>
      </c>
      <c r="L1778" s="31" t="s">
        <v>11347</v>
      </c>
      <c r="M1778" s="31"/>
      <c r="N1778" s="31" t="s">
        <v>11075</v>
      </c>
      <c r="O1778" s="31" t="s">
        <v>16793</v>
      </c>
      <c r="P1778" s="31" t="s">
        <v>11067</v>
      </c>
      <c r="Q1778" s="31" t="s">
        <v>11070</v>
      </c>
      <c r="R1778" s="31"/>
      <c r="S1778" s="31" t="s">
        <v>11071</v>
      </c>
      <c r="T1778" s="49" t="s">
        <v>18636</v>
      </c>
      <c r="U1778" s="83" t="s">
        <v>18605</v>
      </c>
      <c r="V1778" s="49" t="s">
        <v>3537</v>
      </c>
      <c r="W1778" s="49" t="s">
        <v>18738</v>
      </c>
      <c r="X1778" s="32" t="s">
        <v>18603</v>
      </c>
      <c r="Y1778" s="49" t="s">
        <v>1930</v>
      </c>
      <c r="Z1778" s="49" t="s">
        <v>20229</v>
      </c>
      <c r="AA1778" s="49" t="s">
        <v>19911</v>
      </c>
      <c r="AB1778" s="83"/>
      <c r="AC1778" s="38"/>
    </row>
    <row r="1779" spans="1:29" s="90" customFormat="1" ht="15.75">
      <c r="A1779" s="34" t="s">
        <v>11063</v>
      </c>
      <c r="B1779" s="34" t="s">
        <v>8333</v>
      </c>
      <c r="C1779" s="34"/>
      <c r="D1779" s="34" t="s">
        <v>8334</v>
      </c>
      <c r="E1779" s="34" t="s">
        <v>2927</v>
      </c>
      <c r="F1779" s="34" t="s">
        <v>16794</v>
      </c>
      <c r="G1779" s="34" t="s">
        <v>16795</v>
      </c>
      <c r="H1779" s="34" t="s">
        <v>16796</v>
      </c>
      <c r="I1779" s="31" t="s">
        <v>16762</v>
      </c>
      <c r="J1779" s="31" t="s">
        <v>15267</v>
      </c>
      <c r="K1779" s="31" t="s">
        <v>15268</v>
      </c>
      <c r="L1779" s="31" t="s">
        <v>11349</v>
      </c>
      <c r="M1779" s="31"/>
      <c r="N1779" s="31" t="s">
        <v>11075</v>
      </c>
      <c r="O1779" s="31" t="s">
        <v>16797</v>
      </c>
      <c r="P1779" s="31" t="s">
        <v>11067</v>
      </c>
      <c r="Q1779" s="31" t="s">
        <v>11070</v>
      </c>
      <c r="R1779" s="31" t="s">
        <v>12200</v>
      </c>
      <c r="S1779" s="31" t="s">
        <v>11071</v>
      </c>
      <c r="T1779" s="35" t="s">
        <v>18636</v>
      </c>
      <c r="U1779" s="88" t="s">
        <v>18606</v>
      </c>
      <c r="V1779" s="35" t="s">
        <v>1930</v>
      </c>
      <c r="W1779" s="35" t="s">
        <v>2676</v>
      </c>
      <c r="X1779" s="39" t="s">
        <v>1930</v>
      </c>
      <c r="Y1779" s="35" t="s">
        <v>1930</v>
      </c>
      <c r="Z1779" s="35" t="s">
        <v>1930</v>
      </c>
      <c r="AA1779" s="35" t="s">
        <v>1930</v>
      </c>
      <c r="AB1779" s="88"/>
      <c r="AC1779" s="89"/>
    </row>
    <row r="1780" spans="1:29" s="33" customFormat="1" ht="15.75">
      <c r="A1780" s="31" t="s">
        <v>11063</v>
      </c>
      <c r="B1780" s="31" t="s">
        <v>8333</v>
      </c>
      <c r="C1780" s="31"/>
      <c r="D1780" s="31" t="s">
        <v>8334</v>
      </c>
      <c r="E1780" s="31" t="s">
        <v>2927</v>
      </c>
      <c r="F1780" s="31" t="s">
        <v>9771</v>
      </c>
      <c r="G1780" s="31" t="s">
        <v>9772</v>
      </c>
      <c r="H1780" s="31" t="s">
        <v>9770</v>
      </c>
      <c r="I1780" s="31" t="s">
        <v>16762</v>
      </c>
      <c r="J1780" s="31" t="s">
        <v>15267</v>
      </c>
      <c r="K1780" s="31" t="s">
        <v>15268</v>
      </c>
      <c r="L1780" s="31" t="s">
        <v>11354</v>
      </c>
      <c r="M1780" s="31"/>
      <c r="N1780" s="31" t="s">
        <v>11075</v>
      </c>
      <c r="O1780" s="31" t="s">
        <v>16798</v>
      </c>
      <c r="P1780" s="31" t="s">
        <v>11067</v>
      </c>
      <c r="Q1780" s="31" t="s">
        <v>11070</v>
      </c>
      <c r="R1780" s="31"/>
      <c r="S1780" s="31" t="s">
        <v>11071</v>
      </c>
      <c r="T1780" s="49" t="s">
        <v>18636</v>
      </c>
      <c r="U1780" s="83" t="s">
        <v>18605</v>
      </c>
      <c r="V1780" s="49" t="s">
        <v>3537</v>
      </c>
      <c r="W1780" s="49" t="s">
        <v>18738</v>
      </c>
      <c r="X1780" s="32" t="s">
        <v>18603</v>
      </c>
      <c r="Y1780" s="49" t="s">
        <v>1930</v>
      </c>
      <c r="Z1780" s="49" t="s">
        <v>20230</v>
      </c>
      <c r="AA1780" s="49" t="s">
        <v>3704</v>
      </c>
      <c r="AB1780" s="83"/>
      <c r="AC1780" s="38"/>
    </row>
    <row r="1781" spans="1:29" s="33" customFormat="1" ht="15.75">
      <c r="A1781" s="31" t="s">
        <v>11063</v>
      </c>
      <c r="B1781" s="31" t="s">
        <v>8333</v>
      </c>
      <c r="C1781" s="31"/>
      <c r="D1781" s="31" t="s">
        <v>8334</v>
      </c>
      <c r="E1781" s="31" t="s">
        <v>2927</v>
      </c>
      <c r="F1781" s="31" t="s">
        <v>8559</v>
      </c>
      <c r="G1781" s="31" t="s">
        <v>8560</v>
      </c>
      <c r="H1781" s="31" t="s">
        <v>8558</v>
      </c>
      <c r="I1781" s="31" t="s">
        <v>16762</v>
      </c>
      <c r="J1781" s="31" t="s">
        <v>15267</v>
      </c>
      <c r="K1781" s="31" t="s">
        <v>15268</v>
      </c>
      <c r="L1781" s="31" t="s">
        <v>11357</v>
      </c>
      <c r="M1781" s="31"/>
      <c r="N1781" s="31" t="s">
        <v>11075</v>
      </c>
      <c r="O1781" s="31" t="s">
        <v>16799</v>
      </c>
      <c r="P1781" s="31" t="s">
        <v>11067</v>
      </c>
      <c r="Q1781" s="31" t="s">
        <v>11070</v>
      </c>
      <c r="R1781" s="31"/>
      <c r="S1781" s="31" t="s">
        <v>11071</v>
      </c>
      <c r="T1781" s="49" t="s">
        <v>18636</v>
      </c>
      <c r="U1781" s="83" t="s">
        <v>18605</v>
      </c>
      <c r="V1781" s="49" t="s">
        <v>3537</v>
      </c>
      <c r="W1781" s="49" t="s">
        <v>18738</v>
      </c>
      <c r="X1781" s="32" t="s">
        <v>18603</v>
      </c>
      <c r="Y1781" s="49" t="s">
        <v>1930</v>
      </c>
      <c r="Z1781" s="49" t="s">
        <v>20231</v>
      </c>
      <c r="AA1781" s="49" t="s">
        <v>19912</v>
      </c>
      <c r="AB1781" s="83"/>
      <c r="AC1781" s="38"/>
    </row>
    <row r="1782" spans="1:29" s="90" customFormat="1" ht="15.75">
      <c r="A1782" s="34" t="s">
        <v>11063</v>
      </c>
      <c r="B1782" s="34" t="s">
        <v>8333</v>
      </c>
      <c r="C1782" s="34"/>
      <c r="D1782" s="34" t="s">
        <v>8334</v>
      </c>
      <c r="E1782" s="34" t="s">
        <v>2927</v>
      </c>
      <c r="F1782" s="34" t="s">
        <v>16800</v>
      </c>
      <c r="G1782" s="34" t="s">
        <v>16801</v>
      </c>
      <c r="H1782" s="34" t="s">
        <v>16802</v>
      </c>
      <c r="I1782" s="31" t="s">
        <v>16762</v>
      </c>
      <c r="J1782" s="31" t="s">
        <v>15267</v>
      </c>
      <c r="K1782" s="31" t="s">
        <v>15268</v>
      </c>
      <c r="L1782" s="31" t="s">
        <v>11359</v>
      </c>
      <c r="M1782" s="31"/>
      <c r="N1782" s="31" t="s">
        <v>11075</v>
      </c>
      <c r="O1782" s="31" t="s">
        <v>16803</v>
      </c>
      <c r="P1782" s="31" t="s">
        <v>11067</v>
      </c>
      <c r="Q1782" s="31" t="s">
        <v>11070</v>
      </c>
      <c r="R1782" s="31" t="s">
        <v>13378</v>
      </c>
      <c r="S1782" s="31" t="s">
        <v>11071</v>
      </c>
      <c r="T1782" s="35" t="s">
        <v>18636</v>
      </c>
      <c r="U1782" s="88" t="s">
        <v>18606</v>
      </c>
      <c r="V1782" s="35" t="s">
        <v>1930</v>
      </c>
      <c r="W1782" s="35" t="s">
        <v>2676</v>
      </c>
      <c r="X1782" s="39" t="s">
        <v>1930</v>
      </c>
      <c r="Y1782" s="35" t="s">
        <v>1930</v>
      </c>
      <c r="Z1782" s="35" t="s">
        <v>1930</v>
      </c>
      <c r="AA1782" s="35" t="s">
        <v>1930</v>
      </c>
      <c r="AB1782" s="88"/>
      <c r="AC1782" s="89"/>
    </row>
    <row r="1783" spans="1:29" s="33" customFormat="1" ht="15.75">
      <c r="A1783" s="31" t="s">
        <v>11063</v>
      </c>
      <c r="B1783" s="31" t="s">
        <v>8333</v>
      </c>
      <c r="C1783" s="31"/>
      <c r="D1783" s="31" t="s">
        <v>8334</v>
      </c>
      <c r="E1783" s="31" t="s">
        <v>2927</v>
      </c>
      <c r="F1783" s="31" t="s">
        <v>9728</v>
      </c>
      <c r="G1783" s="31" t="s">
        <v>9729</v>
      </c>
      <c r="H1783" s="31" t="s">
        <v>9727</v>
      </c>
      <c r="I1783" s="31" t="s">
        <v>16762</v>
      </c>
      <c r="J1783" s="31" t="s">
        <v>15267</v>
      </c>
      <c r="K1783" s="31" t="s">
        <v>15268</v>
      </c>
      <c r="L1783" s="31" t="s">
        <v>11142</v>
      </c>
      <c r="M1783" s="31"/>
      <c r="N1783" s="31" t="s">
        <v>11075</v>
      </c>
      <c r="O1783" s="31" t="s">
        <v>16804</v>
      </c>
      <c r="P1783" s="31" t="s">
        <v>11067</v>
      </c>
      <c r="Q1783" s="31" t="s">
        <v>11070</v>
      </c>
      <c r="R1783" s="31"/>
      <c r="S1783" s="31" t="s">
        <v>11071</v>
      </c>
      <c r="T1783" s="49" t="s">
        <v>18636</v>
      </c>
      <c r="U1783" s="83" t="s">
        <v>18605</v>
      </c>
      <c r="V1783" s="49" t="s">
        <v>3537</v>
      </c>
      <c r="W1783" s="49" t="s">
        <v>18738</v>
      </c>
      <c r="X1783" s="32" t="s">
        <v>18603</v>
      </c>
      <c r="Y1783" s="49" t="s">
        <v>1930</v>
      </c>
      <c r="Z1783" s="49" t="s">
        <v>20232</v>
      </c>
      <c r="AA1783" s="49" t="s">
        <v>3704</v>
      </c>
      <c r="AB1783" s="83"/>
      <c r="AC1783" s="38"/>
    </row>
    <row r="1784" spans="1:29" s="33" customFormat="1" ht="15.75">
      <c r="A1784" s="31" t="s">
        <v>11063</v>
      </c>
      <c r="B1784" s="31" t="s">
        <v>8333</v>
      </c>
      <c r="C1784" s="31"/>
      <c r="D1784" s="31" t="s">
        <v>8334</v>
      </c>
      <c r="E1784" s="31" t="s">
        <v>2927</v>
      </c>
      <c r="F1784" s="31" t="s">
        <v>9731</v>
      </c>
      <c r="G1784" s="31" t="s">
        <v>9732</v>
      </c>
      <c r="H1784" s="31" t="s">
        <v>9730</v>
      </c>
      <c r="I1784" s="31" t="s">
        <v>16762</v>
      </c>
      <c r="J1784" s="31" t="s">
        <v>15267</v>
      </c>
      <c r="K1784" s="31" t="s">
        <v>15268</v>
      </c>
      <c r="L1784" s="31" t="s">
        <v>11147</v>
      </c>
      <c r="M1784" s="31"/>
      <c r="N1784" s="31" t="s">
        <v>11075</v>
      </c>
      <c r="O1784" s="31" t="s">
        <v>16805</v>
      </c>
      <c r="P1784" s="31" t="s">
        <v>11067</v>
      </c>
      <c r="Q1784" s="31" t="s">
        <v>11070</v>
      </c>
      <c r="R1784" s="31"/>
      <c r="S1784" s="31" t="s">
        <v>11071</v>
      </c>
      <c r="T1784" s="49" t="s">
        <v>18636</v>
      </c>
      <c r="U1784" s="83" t="s">
        <v>18605</v>
      </c>
      <c r="V1784" s="49" t="s">
        <v>3537</v>
      </c>
      <c r="W1784" s="49" t="s">
        <v>18738</v>
      </c>
      <c r="X1784" s="32" t="s">
        <v>18603</v>
      </c>
      <c r="Y1784" s="49" t="s">
        <v>1930</v>
      </c>
      <c r="Z1784" s="49" t="s">
        <v>20233</v>
      </c>
      <c r="AA1784" s="49" t="s">
        <v>3704</v>
      </c>
      <c r="AB1784" s="83"/>
      <c r="AC1784" s="38"/>
    </row>
    <row r="1785" spans="1:29" s="90" customFormat="1" ht="15.75">
      <c r="A1785" s="34" t="s">
        <v>11063</v>
      </c>
      <c r="B1785" s="34" t="s">
        <v>8333</v>
      </c>
      <c r="C1785" s="34"/>
      <c r="D1785" s="34" t="s">
        <v>8334</v>
      </c>
      <c r="E1785" s="34" t="s">
        <v>2927</v>
      </c>
      <c r="F1785" s="34" t="s">
        <v>16806</v>
      </c>
      <c r="G1785" s="34" t="s">
        <v>16807</v>
      </c>
      <c r="H1785" s="34" t="s">
        <v>16808</v>
      </c>
      <c r="I1785" s="31" t="s">
        <v>16762</v>
      </c>
      <c r="J1785" s="31" t="s">
        <v>15267</v>
      </c>
      <c r="K1785" s="31" t="s">
        <v>15268</v>
      </c>
      <c r="L1785" s="31" t="s">
        <v>11152</v>
      </c>
      <c r="M1785" s="31"/>
      <c r="N1785" s="31" t="s">
        <v>11075</v>
      </c>
      <c r="O1785" s="31" t="s">
        <v>16809</v>
      </c>
      <c r="P1785" s="31" t="s">
        <v>11067</v>
      </c>
      <c r="Q1785" s="31" t="s">
        <v>11070</v>
      </c>
      <c r="R1785" s="31" t="s">
        <v>12200</v>
      </c>
      <c r="S1785" s="31" t="s">
        <v>11071</v>
      </c>
      <c r="T1785" s="35" t="s">
        <v>18636</v>
      </c>
      <c r="U1785" s="88" t="s">
        <v>18606</v>
      </c>
      <c r="V1785" s="35" t="s">
        <v>1930</v>
      </c>
      <c r="W1785" s="35" t="s">
        <v>2676</v>
      </c>
      <c r="X1785" s="39" t="s">
        <v>1930</v>
      </c>
      <c r="Y1785" s="35" t="s">
        <v>1930</v>
      </c>
      <c r="Z1785" s="35" t="s">
        <v>1930</v>
      </c>
      <c r="AA1785" s="35" t="s">
        <v>1930</v>
      </c>
      <c r="AB1785" s="88"/>
      <c r="AC1785" s="89"/>
    </row>
    <row r="1786" spans="1:29" s="90" customFormat="1" ht="15.75">
      <c r="A1786" s="34" t="s">
        <v>11063</v>
      </c>
      <c r="B1786" s="34" t="s">
        <v>8333</v>
      </c>
      <c r="C1786" s="34"/>
      <c r="D1786" s="34" t="s">
        <v>8334</v>
      </c>
      <c r="E1786" s="34" t="s">
        <v>2927</v>
      </c>
      <c r="F1786" s="34" t="s">
        <v>16810</v>
      </c>
      <c r="G1786" s="34" t="s">
        <v>16811</v>
      </c>
      <c r="H1786" s="34" t="s">
        <v>16812</v>
      </c>
      <c r="I1786" s="31" t="s">
        <v>16762</v>
      </c>
      <c r="J1786" s="31" t="s">
        <v>15267</v>
      </c>
      <c r="K1786" s="31" t="s">
        <v>15268</v>
      </c>
      <c r="L1786" s="31" t="s">
        <v>11157</v>
      </c>
      <c r="M1786" s="31"/>
      <c r="N1786" s="31" t="s">
        <v>11075</v>
      </c>
      <c r="O1786" s="31" t="s">
        <v>16813</v>
      </c>
      <c r="P1786" s="31" t="s">
        <v>11067</v>
      </c>
      <c r="Q1786" s="31" t="s">
        <v>11070</v>
      </c>
      <c r="R1786" s="31" t="s">
        <v>16549</v>
      </c>
      <c r="S1786" s="31" t="s">
        <v>11071</v>
      </c>
      <c r="T1786" s="35" t="s">
        <v>18636</v>
      </c>
      <c r="U1786" s="88" t="s">
        <v>18606</v>
      </c>
      <c r="V1786" s="35" t="s">
        <v>1930</v>
      </c>
      <c r="W1786" s="35" t="s">
        <v>2676</v>
      </c>
      <c r="X1786" s="39" t="s">
        <v>1930</v>
      </c>
      <c r="Y1786" s="35" t="s">
        <v>1930</v>
      </c>
      <c r="Z1786" s="35" t="s">
        <v>1930</v>
      </c>
      <c r="AA1786" s="35" t="s">
        <v>1930</v>
      </c>
      <c r="AB1786" s="88"/>
      <c r="AC1786" s="89"/>
    </row>
    <row r="1787" spans="1:29" s="90" customFormat="1" ht="15.75">
      <c r="A1787" s="34" t="s">
        <v>11063</v>
      </c>
      <c r="B1787" s="34" t="s">
        <v>8333</v>
      </c>
      <c r="C1787" s="34"/>
      <c r="D1787" s="34" t="s">
        <v>8334</v>
      </c>
      <c r="E1787" s="34" t="s">
        <v>2927</v>
      </c>
      <c r="F1787" s="34" t="s">
        <v>16814</v>
      </c>
      <c r="G1787" s="34" t="s">
        <v>16815</v>
      </c>
      <c r="H1787" s="34" t="s">
        <v>16816</v>
      </c>
      <c r="I1787" s="31" t="s">
        <v>16762</v>
      </c>
      <c r="J1787" s="31" t="s">
        <v>15267</v>
      </c>
      <c r="K1787" s="31" t="s">
        <v>15268</v>
      </c>
      <c r="L1787" s="31" t="s">
        <v>11162</v>
      </c>
      <c r="M1787" s="31"/>
      <c r="N1787" s="31" t="s">
        <v>11075</v>
      </c>
      <c r="O1787" s="31" t="s">
        <v>16817</v>
      </c>
      <c r="P1787" s="31" t="s">
        <v>11067</v>
      </c>
      <c r="Q1787" s="31" t="s">
        <v>11070</v>
      </c>
      <c r="R1787" s="31" t="s">
        <v>12200</v>
      </c>
      <c r="S1787" s="31" t="s">
        <v>11071</v>
      </c>
      <c r="T1787" s="35" t="s">
        <v>18636</v>
      </c>
      <c r="U1787" s="88" t="s">
        <v>18606</v>
      </c>
      <c r="V1787" s="35" t="s">
        <v>1930</v>
      </c>
      <c r="W1787" s="35" t="s">
        <v>2676</v>
      </c>
      <c r="X1787" s="39" t="s">
        <v>1930</v>
      </c>
      <c r="Y1787" s="35" t="s">
        <v>1930</v>
      </c>
      <c r="Z1787" s="35" t="s">
        <v>1930</v>
      </c>
      <c r="AA1787" s="35" t="s">
        <v>1930</v>
      </c>
      <c r="AB1787" s="88"/>
      <c r="AC1787" s="89"/>
    </row>
    <row r="1788" spans="1:29" s="90" customFormat="1" ht="15.75">
      <c r="A1788" s="34" t="s">
        <v>11063</v>
      </c>
      <c r="B1788" s="34" t="s">
        <v>8333</v>
      </c>
      <c r="C1788" s="34"/>
      <c r="D1788" s="34" t="s">
        <v>8334</v>
      </c>
      <c r="E1788" s="34" t="s">
        <v>2927</v>
      </c>
      <c r="F1788" s="34" t="s">
        <v>16818</v>
      </c>
      <c r="G1788" s="34" t="s">
        <v>16819</v>
      </c>
      <c r="H1788" s="34" t="s">
        <v>16820</v>
      </c>
      <c r="I1788" s="31" t="s">
        <v>16762</v>
      </c>
      <c r="J1788" s="31" t="s">
        <v>15267</v>
      </c>
      <c r="K1788" s="31" t="s">
        <v>15268</v>
      </c>
      <c r="L1788" s="31" t="s">
        <v>11167</v>
      </c>
      <c r="M1788" s="31"/>
      <c r="N1788" s="31" t="s">
        <v>11075</v>
      </c>
      <c r="O1788" s="31" t="s">
        <v>16821</v>
      </c>
      <c r="P1788" s="31" t="s">
        <v>11067</v>
      </c>
      <c r="Q1788" s="31" t="s">
        <v>11070</v>
      </c>
      <c r="R1788" s="31" t="s">
        <v>2724</v>
      </c>
      <c r="S1788" s="31" t="s">
        <v>11071</v>
      </c>
      <c r="T1788" s="35" t="s">
        <v>18636</v>
      </c>
      <c r="U1788" s="88" t="s">
        <v>18606</v>
      </c>
      <c r="V1788" s="35" t="s">
        <v>1930</v>
      </c>
      <c r="W1788" s="35" t="s">
        <v>2676</v>
      </c>
      <c r="X1788" s="39" t="s">
        <v>1930</v>
      </c>
      <c r="Y1788" s="35" t="s">
        <v>1930</v>
      </c>
      <c r="Z1788" s="35" t="s">
        <v>1930</v>
      </c>
      <c r="AA1788" s="35" t="s">
        <v>1930</v>
      </c>
      <c r="AB1788" s="88"/>
      <c r="AC1788" s="89"/>
    </row>
    <row r="1789" spans="1:29" s="33" customFormat="1" ht="15.75">
      <c r="A1789" s="31" t="s">
        <v>11063</v>
      </c>
      <c r="B1789" s="31" t="s">
        <v>8333</v>
      </c>
      <c r="C1789" s="31"/>
      <c r="D1789" s="31" t="s">
        <v>8334</v>
      </c>
      <c r="E1789" s="31" t="s">
        <v>2927</v>
      </c>
      <c r="F1789" s="31" t="s">
        <v>9756</v>
      </c>
      <c r="G1789" s="31" t="s">
        <v>9757</v>
      </c>
      <c r="H1789" s="31" t="s">
        <v>9755</v>
      </c>
      <c r="I1789" s="31" t="s">
        <v>16762</v>
      </c>
      <c r="J1789" s="31" t="s">
        <v>15267</v>
      </c>
      <c r="K1789" s="31" t="s">
        <v>15268</v>
      </c>
      <c r="L1789" s="31" t="s">
        <v>11172</v>
      </c>
      <c r="M1789" s="31"/>
      <c r="N1789" s="31" t="s">
        <v>11075</v>
      </c>
      <c r="O1789" s="31" t="s">
        <v>16822</v>
      </c>
      <c r="P1789" s="31" t="s">
        <v>11067</v>
      </c>
      <c r="Q1789" s="31" t="s">
        <v>11070</v>
      </c>
      <c r="R1789" s="31"/>
      <c r="S1789" s="31" t="s">
        <v>11071</v>
      </c>
      <c r="T1789" s="49" t="s">
        <v>18636</v>
      </c>
      <c r="U1789" s="83" t="s">
        <v>18605</v>
      </c>
      <c r="V1789" s="49" t="s">
        <v>3537</v>
      </c>
      <c r="W1789" s="49" t="s">
        <v>18738</v>
      </c>
      <c r="X1789" s="32" t="s">
        <v>18603</v>
      </c>
      <c r="Y1789" s="49" t="s">
        <v>1930</v>
      </c>
      <c r="Z1789" s="49" t="s">
        <v>20234</v>
      </c>
      <c r="AA1789" s="49" t="s">
        <v>3704</v>
      </c>
      <c r="AB1789" s="83"/>
      <c r="AC1789" s="38"/>
    </row>
    <row r="1790" spans="1:29" s="33" customFormat="1" ht="15.75">
      <c r="A1790" s="31" t="s">
        <v>11063</v>
      </c>
      <c r="B1790" s="31" t="s">
        <v>8333</v>
      </c>
      <c r="C1790" s="31"/>
      <c r="D1790" s="31" t="s">
        <v>8334</v>
      </c>
      <c r="E1790" s="31" t="s">
        <v>2927</v>
      </c>
      <c r="F1790" s="31" t="s">
        <v>9759</v>
      </c>
      <c r="G1790" s="31" t="s">
        <v>9760</v>
      </c>
      <c r="H1790" s="31" t="s">
        <v>9758</v>
      </c>
      <c r="I1790" s="31" t="s">
        <v>16762</v>
      </c>
      <c r="J1790" s="31" t="s">
        <v>15267</v>
      </c>
      <c r="K1790" s="31" t="s">
        <v>15268</v>
      </c>
      <c r="L1790" s="31" t="s">
        <v>11177</v>
      </c>
      <c r="M1790" s="31"/>
      <c r="N1790" s="31" t="s">
        <v>11075</v>
      </c>
      <c r="O1790" s="31" t="s">
        <v>16823</v>
      </c>
      <c r="P1790" s="31" t="s">
        <v>11067</v>
      </c>
      <c r="Q1790" s="31" t="s">
        <v>11070</v>
      </c>
      <c r="R1790" s="31"/>
      <c r="S1790" s="31" t="s">
        <v>11071</v>
      </c>
      <c r="T1790" s="49" t="s">
        <v>18636</v>
      </c>
      <c r="U1790" s="83" t="s">
        <v>18605</v>
      </c>
      <c r="V1790" s="49" t="s">
        <v>3537</v>
      </c>
      <c r="W1790" s="49" t="s">
        <v>18738</v>
      </c>
      <c r="X1790" s="32" t="s">
        <v>18603</v>
      </c>
      <c r="Y1790" s="49" t="s">
        <v>1930</v>
      </c>
      <c r="Z1790" s="49" t="s">
        <v>20235</v>
      </c>
      <c r="AA1790" s="49" t="s">
        <v>3704</v>
      </c>
      <c r="AB1790" s="83"/>
      <c r="AC1790" s="38"/>
    </row>
    <row r="1791" spans="1:29" s="90" customFormat="1" ht="15.75">
      <c r="A1791" s="34" t="s">
        <v>11063</v>
      </c>
      <c r="B1791" s="34" t="s">
        <v>8333</v>
      </c>
      <c r="C1791" s="34"/>
      <c r="D1791" s="34" t="s">
        <v>8334</v>
      </c>
      <c r="E1791" s="34" t="s">
        <v>2927</v>
      </c>
      <c r="F1791" s="34" t="s">
        <v>16824</v>
      </c>
      <c r="G1791" s="34" t="s">
        <v>16825</v>
      </c>
      <c r="H1791" s="34" t="s">
        <v>16826</v>
      </c>
      <c r="I1791" s="31" t="s">
        <v>16762</v>
      </c>
      <c r="J1791" s="31" t="s">
        <v>15267</v>
      </c>
      <c r="K1791" s="31" t="s">
        <v>15268</v>
      </c>
      <c r="L1791" s="31" t="s">
        <v>11182</v>
      </c>
      <c r="M1791" s="31"/>
      <c r="N1791" s="31" t="s">
        <v>11075</v>
      </c>
      <c r="O1791" s="31" t="s">
        <v>16827</v>
      </c>
      <c r="P1791" s="31" t="s">
        <v>11067</v>
      </c>
      <c r="Q1791" s="31" t="s">
        <v>11070</v>
      </c>
      <c r="R1791" s="31" t="s">
        <v>11551</v>
      </c>
      <c r="S1791" s="31" t="s">
        <v>11071</v>
      </c>
      <c r="T1791" s="35" t="s">
        <v>18636</v>
      </c>
      <c r="U1791" s="88" t="s">
        <v>18606</v>
      </c>
      <c r="V1791" s="35" t="s">
        <v>1930</v>
      </c>
      <c r="W1791" s="35" t="s">
        <v>2676</v>
      </c>
      <c r="X1791" s="39" t="s">
        <v>1930</v>
      </c>
      <c r="Y1791" s="35" t="s">
        <v>1930</v>
      </c>
      <c r="Z1791" s="35" t="s">
        <v>1930</v>
      </c>
      <c r="AA1791" s="35" t="s">
        <v>1930</v>
      </c>
      <c r="AB1791" s="88"/>
      <c r="AC1791" s="89"/>
    </row>
    <row r="1792" spans="1:29" s="33" customFormat="1" ht="15.75">
      <c r="A1792" s="31" t="s">
        <v>11063</v>
      </c>
      <c r="B1792" s="31" t="s">
        <v>8333</v>
      </c>
      <c r="C1792" s="31"/>
      <c r="D1792" s="31" t="s">
        <v>8334</v>
      </c>
      <c r="E1792" s="31" t="s">
        <v>2927</v>
      </c>
      <c r="F1792" s="31" t="s">
        <v>8589</v>
      </c>
      <c r="G1792" s="31" t="s">
        <v>8590</v>
      </c>
      <c r="H1792" s="31" t="s">
        <v>8588</v>
      </c>
      <c r="I1792" s="31" t="s">
        <v>16762</v>
      </c>
      <c r="J1792" s="31" t="s">
        <v>15267</v>
      </c>
      <c r="K1792" s="31" t="s">
        <v>15268</v>
      </c>
      <c r="L1792" s="31" t="s">
        <v>11184</v>
      </c>
      <c r="M1792" s="31"/>
      <c r="N1792" s="31" t="s">
        <v>11075</v>
      </c>
      <c r="O1792" s="31" t="s">
        <v>16828</v>
      </c>
      <c r="P1792" s="31" t="s">
        <v>11067</v>
      </c>
      <c r="Q1792" s="31" t="s">
        <v>11070</v>
      </c>
      <c r="R1792" s="31"/>
      <c r="S1792" s="31" t="s">
        <v>11071</v>
      </c>
      <c r="T1792" s="49" t="s">
        <v>18636</v>
      </c>
      <c r="U1792" s="83" t="s">
        <v>18605</v>
      </c>
      <c r="V1792" s="49" t="s">
        <v>3537</v>
      </c>
      <c r="W1792" s="49" t="s">
        <v>18738</v>
      </c>
      <c r="X1792" s="32" t="s">
        <v>18603</v>
      </c>
      <c r="Y1792" s="49" t="s">
        <v>1930</v>
      </c>
      <c r="Z1792" s="49" t="s">
        <v>20236</v>
      </c>
      <c r="AA1792" s="49" t="s">
        <v>3704</v>
      </c>
      <c r="AB1792" s="83"/>
      <c r="AC1792" s="38"/>
    </row>
    <row r="1793" spans="1:29" s="33" customFormat="1" ht="15.75">
      <c r="A1793" s="31" t="s">
        <v>11063</v>
      </c>
      <c r="B1793" s="31" t="s">
        <v>8333</v>
      </c>
      <c r="C1793" s="31"/>
      <c r="D1793" s="31" t="s">
        <v>8334</v>
      </c>
      <c r="E1793" s="31" t="s">
        <v>2927</v>
      </c>
      <c r="F1793" s="31" t="s">
        <v>8592</v>
      </c>
      <c r="G1793" s="31" t="s">
        <v>8593</v>
      </c>
      <c r="H1793" s="31" t="s">
        <v>8591</v>
      </c>
      <c r="I1793" s="31" t="s">
        <v>16762</v>
      </c>
      <c r="J1793" s="31" t="s">
        <v>15267</v>
      </c>
      <c r="K1793" s="31" t="s">
        <v>15268</v>
      </c>
      <c r="L1793" s="31" t="s">
        <v>11189</v>
      </c>
      <c r="M1793" s="31"/>
      <c r="N1793" s="31" t="s">
        <v>11075</v>
      </c>
      <c r="O1793" s="31" t="s">
        <v>16829</v>
      </c>
      <c r="P1793" s="31" t="s">
        <v>11067</v>
      </c>
      <c r="Q1793" s="31" t="s">
        <v>11070</v>
      </c>
      <c r="R1793" s="31"/>
      <c r="S1793" s="31" t="s">
        <v>11071</v>
      </c>
      <c r="T1793" s="49" t="s">
        <v>18636</v>
      </c>
      <c r="U1793" s="83" t="s">
        <v>18605</v>
      </c>
      <c r="V1793" s="49" t="s">
        <v>3537</v>
      </c>
      <c r="W1793" s="49" t="s">
        <v>18738</v>
      </c>
      <c r="X1793" s="32" t="s">
        <v>18603</v>
      </c>
      <c r="Y1793" s="49" t="s">
        <v>1930</v>
      </c>
      <c r="Z1793" s="49" t="s">
        <v>20237</v>
      </c>
      <c r="AA1793" s="49" t="s">
        <v>3704</v>
      </c>
      <c r="AB1793" s="83"/>
      <c r="AC1793" s="38"/>
    </row>
    <row r="1794" spans="1:29" s="90" customFormat="1" ht="15.75">
      <c r="A1794" s="34" t="s">
        <v>11063</v>
      </c>
      <c r="B1794" s="34" t="s">
        <v>8333</v>
      </c>
      <c r="C1794" s="34"/>
      <c r="D1794" s="34" t="s">
        <v>8334</v>
      </c>
      <c r="E1794" s="34" t="s">
        <v>2927</v>
      </c>
      <c r="F1794" s="34" t="s">
        <v>16830</v>
      </c>
      <c r="G1794" s="34" t="s">
        <v>16831</v>
      </c>
      <c r="H1794" s="34" t="s">
        <v>16832</v>
      </c>
      <c r="I1794" s="31" t="s">
        <v>16762</v>
      </c>
      <c r="J1794" s="31" t="s">
        <v>15267</v>
      </c>
      <c r="K1794" s="31" t="s">
        <v>15268</v>
      </c>
      <c r="L1794" s="31" t="s">
        <v>11407</v>
      </c>
      <c r="M1794" s="31"/>
      <c r="N1794" s="31" t="s">
        <v>11075</v>
      </c>
      <c r="O1794" s="31" t="s">
        <v>16833</v>
      </c>
      <c r="P1794" s="31" t="s">
        <v>11067</v>
      </c>
      <c r="Q1794" s="31" t="s">
        <v>11070</v>
      </c>
      <c r="R1794" s="31" t="s">
        <v>12200</v>
      </c>
      <c r="S1794" s="31" t="s">
        <v>11071</v>
      </c>
      <c r="T1794" s="35" t="s">
        <v>18636</v>
      </c>
      <c r="U1794" s="88" t="s">
        <v>18606</v>
      </c>
      <c r="V1794" s="35" t="s">
        <v>1930</v>
      </c>
      <c r="W1794" s="35" t="s">
        <v>2676</v>
      </c>
      <c r="X1794" s="39" t="s">
        <v>1930</v>
      </c>
      <c r="Y1794" s="35" t="s">
        <v>1930</v>
      </c>
      <c r="Z1794" s="35" t="s">
        <v>1930</v>
      </c>
      <c r="AA1794" s="35" t="s">
        <v>1930</v>
      </c>
      <c r="AB1794" s="88"/>
      <c r="AC1794" s="89"/>
    </row>
    <row r="1795" spans="1:29" s="33" customFormat="1" ht="15.75">
      <c r="A1795" s="31" t="s">
        <v>11063</v>
      </c>
      <c r="B1795" s="31" t="s">
        <v>8333</v>
      </c>
      <c r="C1795" s="31"/>
      <c r="D1795" s="31" t="s">
        <v>8334</v>
      </c>
      <c r="E1795" s="31" t="s">
        <v>2927</v>
      </c>
      <c r="F1795" s="31" t="s">
        <v>8603</v>
      </c>
      <c r="G1795" s="31" t="s">
        <v>20581</v>
      </c>
      <c r="H1795" s="31" t="s">
        <v>8602</v>
      </c>
      <c r="I1795" s="31" t="s">
        <v>16762</v>
      </c>
      <c r="J1795" s="31" t="s">
        <v>15267</v>
      </c>
      <c r="K1795" s="31" t="s">
        <v>15268</v>
      </c>
      <c r="L1795" s="31" t="s">
        <v>11412</v>
      </c>
      <c r="M1795" s="31"/>
      <c r="N1795" s="31" t="s">
        <v>11075</v>
      </c>
      <c r="O1795" s="31" t="s">
        <v>16834</v>
      </c>
      <c r="P1795" s="31" t="s">
        <v>11067</v>
      </c>
      <c r="Q1795" s="31" t="s">
        <v>11070</v>
      </c>
      <c r="R1795" s="31"/>
      <c r="S1795" s="31" t="s">
        <v>11071</v>
      </c>
      <c r="T1795" s="49" t="s">
        <v>18636</v>
      </c>
      <c r="U1795" s="83" t="s">
        <v>18605</v>
      </c>
      <c r="V1795" s="49" t="s">
        <v>3537</v>
      </c>
      <c r="W1795" s="49" t="s">
        <v>18738</v>
      </c>
      <c r="X1795" s="32" t="s">
        <v>18603</v>
      </c>
      <c r="Y1795" s="49" t="s">
        <v>1930</v>
      </c>
      <c r="Z1795" s="49" t="s">
        <v>20238</v>
      </c>
      <c r="AA1795" s="49" t="s">
        <v>3704</v>
      </c>
      <c r="AB1795" s="83"/>
      <c r="AC1795" s="38"/>
    </row>
    <row r="1796" spans="1:29" s="33" customFormat="1" ht="15.75">
      <c r="A1796" s="31" t="s">
        <v>11063</v>
      </c>
      <c r="B1796" s="31" t="s">
        <v>8333</v>
      </c>
      <c r="C1796" s="31"/>
      <c r="D1796" s="31" t="s">
        <v>8334</v>
      </c>
      <c r="E1796" s="31" t="s">
        <v>2927</v>
      </c>
      <c r="F1796" s="31" t="s">
        <v>8605</v>
      </c>
      <c r="G1796" s="31" t="s">
        <v>20582</v>
      </c>
      <c r="H1796" s="31" t="s">
        <v>8604</v>
      </c>
      <c r="I1796" s="31" t="s">
        <v>16762</v>
      </c>
      <c r="J1796" s="31" t="s">
        <v>15267</v>
      </c>
      <c r="K1796" s="31" t="s">
        <v>15268</v>
      </c>
      <c r="L1796" s="31" t="s">
        <v>11417</v>
      </c>
      <c r="M1796" s="31"/>
      <c r="N1796" s="31" t="s">
        <v>11075</v>
      </c>
      <c r="O1796" s="31" t="s">
        <v>16835</v>
      </c>
      <c r="P1796" s="31" t="s">
        <v>11067</v>
      </c>
      <c r="Q1796" s="31" t="s">
        <v>11070</v>
      </c>
      <c r="R1796" s="31"/>
      <c r="S1796" s="31" t="s">
        <v>11071</v>
      </c>
      <c r="T1796" s="49" t="s">
        <v>18636</v>
      </c>
      <c r="U1796" s="83" t="s">
        <v>18605</v>
      </c>
      <c r="V1796" s="49" t="s">
        <v>3537</v>
      </c>
      <c r="W1796" s="49" t="s">
        <v>18738</v>
      </c>
      <c r="X1796" s="32" t="s">
        <v>18603</v>
      </c>
      <c r="Y1796" s="49" t="s">
        <v>1930</v>
      </c>
      <c r="Z1796" s="49" t="s">
        <v>20239</v>
      </c>
      <c r="AA1796" s="49" t="s">
        <v>3704</v>
      </c>
      <c r="AB1796" s="83"/>
      <c r="AC1796" s="38"/>
    </row>
    <row r="1797" spans="1:29" s="33" customFormat="1" ht="15.75">
      <c r="A1797" s="31" t="s">
        <v>11063</v>
      </c>
      <c r="B1797" s="31" t="s">
        <v>8333</v>
      </c>
      <c r="C1797" s="31"/>
      <c r="D1797" s="31" t="s">
        <v>8334</v>
      </c>
      <c r="E1797" s="31" t="s">
        <v>2927</v>
      </c>
      <c r="F1797" s="31" t="s">
        <v>9796</v>
      </c>
      <c r="G1797" s="31" t="s">
        <v>20583</v>
      </c>
      <c r="H1797" s="31" t="s">
        <v>9795</v>
      </c>
      <c r="I1797" s="31" t="s">
        <v>16762</v>
      </c>
      <c r="J1797" s="31" t="s">
        <v>15267</v>
      </c>
      <c r="K1797" s="31" t="s">
        <v>15268</v>
      </c>
      <c r="L1797" s="31" t="s">
        <v>11422</v>
      </c>
      <c r="M1797" s="31"/>
      <c r="N1797" s="31" t="s">
        <v>11075</v>
      </c>
      <c r="O1797" s="31" t="s">
        <v>16836</v>
      </c>
      <c r="P1797" s="31" t="s">
        <v>11067</v>
      </c>
      <c r="Q1797" s="31" t="s">
        <v>11070</v>
      </c>
      <c r="R1797" s="31"/>
      <c r="S1797" s="31" t="s">
        <v>11071</v>
      </c>
      <c r="T1797" s="49" t="s">
        <v>18636</v>
      </c>
      <c r="U1797" s="83" t="s">
        <v>18605</v>
      </c>
      <c r="V1797" s="49" t="s">
        <v>3537</v>
      </c>
      <c r="W1797" s="49" t="s">
        <v>18738</v>
      </c>
      <c r="X1797" s="32" t="s">
        <v>18603</v>
      </c>
      <c r="Y1797" s="49" t="s">
        <v>1930</v>
      </c>
      <c r="Z1797" s="49" t="s">
        <v>1930</v>
      </c>
      <c r="AA1797" s="49" t="s">
        <v>1930</v>
      </c>
      <c r="AB1797" s="83"/>
      <c r="AC1797" s="38"/>
    </row>
    <row r="1798" spans="1:29" s="33" customFormat="1" ht="15.75">
      <c r="A1798" s="31" t="s">
        <v>11063</v>
      </c>
      <c r="B1798" s="31" t="s">
        <v>8333</v>
      </c>
      <c r="C1798" s="31"/>
      <c r="D1798" s="31" t="s">
        <v>8334</v>
      </c>
      <c r="E1798" s="31" t="s">
        <v>2927</v>
      </c>
      <c r="F1798" s="31" t="s">
        <v>8609</v>
      </c>
      <c r="G1798" s="31" t="s">
        <v>20584</v>
      </c>
      <c r="H1798" s="31" t="s">
        <v>8608</v>
      </c>
      <c r="I1798" s="31" t="s">
        <v>16762</v>
      </c>
      <c r="J1798" s="31" t="s">
        <v>15267</v>
      </c>
      <c r="K1798" s="31" t="s">
        <v>15268</v>
      </c>
      <c r="L1798" s="31" t="s">
        <v>11427</v>
      </c>
      <c r="M1798" s="31"/>
      <c r="N1798" s="31" t="s">
        <v>11075</v>
      </c>
      <c r="O1798" s="31" t="s">
        <v>16837</v>
      </c>
      <c r="P1798" s="31" t="s">
        <v>11067</v>
      </c>
      <c r="Q1798" s="31" t="s">
        <v>11070</v>
      </c>
      <c r="R1798" s="31"/>
      <c r="S1798" s="31" t="s">
        <v>11071</v>
      </c>
      <c r="T1798" s="49" t="s">
        <v>18636</v>
      </c>
      <c r="U1798" s="83" t="s">
        <v>18605</v>
      </c>
      <c r="V1798" s="49" t="s">
        <v>3537</v>
      </c>
      <c r="W1798" s="49" t="s">
        <v>18738</v>
      </c>
      <c r="X1798" s="32" t="s">
        <v>18603</v>
      </c>
      <c r="Y1798" s="49" t="s">
        <v>1930</v>
      </c>
      <c r="Z1798" s="49" t="s">
        <v>20240</v>
      </c>
      <c r="AA1798" s="49" t="s">
        <v>3704</v>
      </c>
      <c r="AB1798" s="83"/>
      <c r="AC1798" s="38"/>
    </row>
    <row r="1799" spans="1:29" s="33" customFormat="1" ht="15.75">
      <c r="A1799" s="31" t="s">
        <v>11063</v>
      </c>
      <c r="B1799" s="31" t="s">
        <v>8333</v>
      </c>
      <c r="C1799" s="31"/>
      <c r="D1799" s="31" t="s">
        <v>8334</v>
      </c>
      <c r="E1799" s="31" t="s">
        <v>2927</v>
      </c>
      <c r="F1799" s="31" t="s">
        <v>8607</v>
      </c>
      <c r="G1799" s="31" t="s">
        <v>20585</v>
      </c>
      <c r="H1799" s="31" t="s">
        <v>8606</v>
      </c>
      <c r="I1799" s="31" t="s">
        <v>16762</v>
      </c>
      <c r="J1799" s="31" t="s">
        <v>15267</v>
      </c>
      <c r="K1799" s="31" t="s">
        <v>15268</v>
      </c>
      <c r="L1799" s="31" t="s">
        <v>11432</v>
      </c>
      <c r="M1799" s="31"/>
      <c r="N1799" s="31" t="s">
        <v>11075</v>
      </c>
      <c r="O1799" s="31" t="s">
        <v>16838</v>
      </c>
      <c r="P1799" s="31" t="s">
        <v>11067</v>
      </c>
      <c r="Q1799" s="31" t="s">
        <v>11070</v>
      </c>
      <c r="R1799" s="31"/>
      <c r="S1799" s="31" t="s">
        <v>11071</v>
      </c>
      <c r="T1799" s="49" t="s">
        <v>18636</v>
      </c>
      <c r="U1799" s="83" t="s">
        <v>18605</v>
      </c>
      <c r="V1799" s="49" t="s">
        <v>3537</v>
      </c>
      <c r="W1799" s="49" t="s">
        <v>18738</v>
      </c>
      <c r="X1799" s="32" t="s">
        <v>18603</v>
      </c>
      <c r="Y1799" s="49" t="s">
        <v>1930</v>
      </c>
      <c r="Z1799" s="49" t="s">
        <v>20241</v>
      </c>
      <c r="AA1799" s="49" t="s">
        <v>3704</v>
      </c>
      <c r="AB1799" s="83"/>
      <c r="AC1799" s="38"/>
    </row>
    <row r="1800" spans="1:29" s="33" customFormat="1" ht="15.75">
      <c r="A1800" s="31" t="s">
        <v>11063</v>
      </c>
      <c r="B1800" s="31" t="s">
        <v>8333</v>
      </c>
      <c r="C1800" s="31"/>
      <c r="D1800" s="31" t="s">
        <v>8334</v>
      </c>
      <c r="E1800" s="31" t="s">
        <v>2927</v>
      </c>
      <c r="F1800" s="31" t="s">
        <v>8611</v>
      </c>
      <c r="G1800" s="31" t="s">
        <v>20586</v>
      </c>
      <c r="H1800" s="31" t="s">
        <v>8610</v>
      </c>
      <c r="I1800" s="31" t="s">
        <v>16762</v>
      </c>
      <c r="J1800" s="31" t="s">
        <v>15267</v>
      </c>
      <c r="K1800" s="31" t="s">
        <v>15268</v>
      </c>
      <c r="L1800" s="31" t="s">
        <v>11437</v>
      </c>
      <c r="M1800" s="31"/>
      <c r="N1800" s="31" t="s">
        <v>11075</v>
      </c>
      <c r="O1800" s="31" t="s">
        <v>16839</v>
      </c>
      <c r="P1800" s="31" t="s">
        <v>11067</v>
      </c>
      <c r="Q1800" s="31" t="s">
        <v>11070</v>
      </c>
      <c r="R1800" s="31"/>
      <c r="S1800" s="31" t="s">
        <v>11071</v>
      </c>
      <c r="T1800" s="49" t="s">
        <v>18636</v>
      </c>
      <c r="U1800" s="83" t="s">
        <v>18605</v>
      </c>
      <c r="V1800" s="49" t="s">
        <v>3537</v>
      </c>
      <c r="W1800" s="49" t="s">
        <v>18738</v>
      </c>
      <c r="X1800" s="32" t="s">
        <v>18603</v>
      </c>
      <c r="Y1800" s="49" t="s">
        <v>1930</v>
      </c>
      <c r="Z1800" s="49" t="s">
        <v>20242</v>
      </c>
      <c r="AA1800" s="49" t="s">
        <v>3704</v>
      </c>
      <c r="AB1800" s="83"/>
      <c r="AC1800" s="38"/>
    </row>
    <row r="1801" spans="1:29" s="33" customFormat="1" ht="15.75">
      <c r="A1801" s="31" t="s">
        <v>11063</v>
      </c>
      <c r="B1801" s="31" t="s">
        <v>8333</v>
      </c>
      <c r="C1801" s="31"/>
      <c r="D1801" s="31" t="s">
        <v>8334</v>
      </c>
      <c r="E1801" s="31" t="s">
        <v>2927</v>
      </c>
      <c r="F1801" s="31" t="s">
        <v>9798</v>
      </c>
      <c r="G1801" s="31" t="s">
        <v>20587</v>
      </c>
      <c r="H1801" s="31" t="s">
        <v>9797</v>
      </c>
      <c r="I1801" s="31" t="s">
        <v>16762</v>
      </c>
      <c r="J1801" s="31" t="s">
        <v>15267</v>
      </c>
      <c r="K1801" s="31" t="s">
        <v>15268</v>
      </c>
      <c r="L1801" s="31" t="s">
        <v>11439</v>
      </c>
      <c r="M1801" s="31"/>
      <c r="N1801" s="31" t="s">
        <v>11075</v>
      </c>
      <c r="O1801" s="31" t="s">
        <v>16840</v>
      </c>
      <c r="P1801" s="31" t="s">
        <v>11067</v>
      </c>
      <c r="Q1801" s="31" t="s">
        <v>11070</v>
      </c>
      <c r="R1801" s="31"/>
      <c r="S1801" s="31" t="s">
        <v>11071</v>
      </c>
      <c r="T1801" s="49" t="s">
        <v>18636</v>
      </c>
      <c r="U1801" s="83" t="s">
        <v>18605</v>
      </c>
      <c r="V1801" s="49" t="s">
        <v>3537</v>
      </c>
      <c r="W1801" s="49" t="s">
        <v>18738</v>
      </c>
      <c r="X1801" s="32" t="s">
        <v>18603</v>
      </c>
      <c r="Y1801" s="49" t="s">
        <v>1930</v>
      </c>
      <c r="Z1801" s="49" t="s">
        <v>20243</v>
      </c>
      <c r="AA1801" s="49" t="s">
        <v>3704</v>
      </c>
      <c r="AB1801" s="83"/>
      <c r="AC1801" s="38"/>
    </row>
    <row r="1802" spans="1:29" s="33" customFormat="1" ht="15.75">
      <c r="A1802" s="31" t="s">
        <v>11063</v>
      </c>
      <c r="B1802" s="31" t="s">
        <v>8333</v>
      </c>
      <c r="C1802" s="31"/>
      <c r="D1802" s="31" t="s">
        <v>8334</v>
      </c>
      <c r="E1802" s="31" t="s">
        <v>2927</v>
      </c>
      <c r="F1802" s="31" t="s">
        <v>9800</v>
      </c>
      <c r="G1802" s="31" t="s">
        <v>20588</v>
      </c>
      <c r="H1802" s="31" t="s">
        <v>9799</v>
      </c>
      <c r="I1802" s="31" t="s">
        <v>16762</v>
      </c>
      <c r="J1802" s="31" t="s">
        <v>15267</v>
      </c>
      <c r="K1802" s="31" t="s">
        <v>15268</v>
      </c>
      <c r="L1802" s="31" t="s">
        <v>11441</v>
      </c>
      <c r="M1802" s="31"/>
      <c r="N1802" s="31" t="s">
        <v>11075</v>
      </c>
      <c r="O1802" s="31" t="s">
        <v>16841</v>
      </c>
      <c r="P1802" s="31" t="s">
        <v>11067</v>
      </c>
      <c r="Q1802" s="31" t="s">
        <v>11070</v>
      </c>
      <c r="R1802" s="31"/>
      <c r="S1802" s="31" t="s">
        <v>11071</v>
      </c>
      <c r="T1802" s="49" t="s">
        <v>18636</v>
      </c>
      <c r="U1802" s="83" t="s">
        <v>18605</v>
      </c>
      <c r="V1802" s="49" t="s">
        <v>3537</v>
      </c>
      <c r="W1802" s="49" t="s">
        <v>18738</v>
      </c>
      <c r="X1802" s="32" t="s">
        <v>18603</v>
      </c>
      <c r="Y1802" s="49" t="s">
        <v>1930</v>
      </c>
      <c r="Z1802" s="49" t="s">
        <v>20244</v>
      </c>
      <c r="AA1802" s="49" t="s">
        <v>3704</v>
      </c>
      <c r="AB1802" s="83"/>
      <c r="AC1802" s="38"/>
    </row>
    <row r="1803" spans="1:29" s="33" customFormat="1" ht="15.75">
      <c r="A1803" s="31" t="s">
        <v>11063</v>
      </c>
      <c r="B1803" s="31" t="s">
        <v>8333</v>
      </c>
      <c r="C1803" s="31"/>
      <c r="D1803" s="31" t="s">
        <v>8334</v>
      </c>
      <c r="E1803" s="31" t="s">
        <v>2927</v>
      </c>
      <c r="F1803" s="31" t="s">
        <v>9802</v>
      </c>
      <c r="G1803" s="31" t="s">
        <v>20589</v>
      </c>
      <c r="H1803" s="31" t="s">
        <v>9801</v>
      </c>
      <c r="I1803" s="31" t="s">
        <v>16762</v>
      </c>
      <c r="J1803" s="31" t="s">
        <v>15267</v>
      </c>
      <c r="K1803" s="31" t="s">
        <v>15268</v>
      </c>
      <c r="L1803" s="31" t="s">
        <v>11443</v>
      </c>
      <c r="M1803" s="31"/>
      <c r="N1803" s="31" t="s">
        <v>11075</v>
      </c>
      <c r="O1803" s="31" t="s">
        <v>16842</v>
      </c>
      <c r="P1803" s="31" t="s">
        <v>11067</v>
      </c>
      <c r="Q1803" s="31" t="s">
        <v>11070</v>
      </c>
      <c r="R1803" s="31"/>
      <c r="S1803" s="31" t="s">
        <v>11071</v>
      </c>
      <c r="T1803" s="49" t="s">
        <v>18636</v>
      </c>
      <c r="U1803" s="83" t="s">
        <v>18605</v>
      </c>
      <c r="V1803" s="49" t="s">
        <v>3537</v>
      </c>
      <c r="W1803" s="49" t="s">
        <v>18738</v>
      </c>
      <c r="X1803" s="32" t="s">
        <v>18603</v>
      </c>
      <c r="Y1803" s="49" t="s">
        <v>1930</v>
      </c>
      <c r="Z1803" s="49" t="s">
        <v>20245</v>
      </c>
      <c r="AA1803" s="49" t="s">
        <v>3709</v>
      </c>
      <c r="AB1803" s="83"/>
      <c r="AC1803" s="38"/>
    </row>
    <row r="1804" spans="1:29" s="94" customFormat="1" ht="15.75">
      <c r="A1804" s="47" t="s">
        <v>11063</v>
      </c>
      <c r="B1804" s="47" t="s">
        <v>8333</v>
      </c>
      <c r="C1804" s="47"/>
      <c r="D1804" s="47" t="s">
        <v>8334</v>
      </c>
      <c r="E1804" s="47" t="s">
        <v>2927</v>
      </c>
      <c r="F1804" s="47" t="s">
        <v>9804</v>
      </c>
      <c r="G1804" s="47" t="s">
        <v>9805</v>
      </c>
      <c r="H1804" s="47" t="s">
        <v>9803</v>
      </c>
      <c r="I1804" s="31" t="s">
        <v>16778</v>
      </c>
      <c r="J1804" s="31" t="s">
        <v>16779</v>
      </c>
      <c r="K1804" s="31" t="s">
        <v>16780</v>
      </c>
      <c r="L1804" s="31" t="s">
        <v>2681</v>
      </c>
      <c r="M1804" s="31"/>
      <c r="N1804" s="31" t="s">
        <v>11075</v>
      </c>
      <c r="O1804" s="31" t="s">
        <v>16843</v>
      </c>
      <c r="P1804" s="31" t="s">
        <v>13378</v>
      </c>
      <c r="Q1804" s="31" t="s">
        <v>11070</v>
      </c>
      <c r="R1804" s="31"/>
      <c r="S1804" s="31" t="s">
        <v>11071</v>
      </c>
      <c r="T1804" s="48" t="s">
        <v>18636</v>
      </c>
      <c r="U1804" s="91" t="s">
        <v>18611</v>
      </c>
      <c r="V1804" s="48" t="s">
        <v>3538</v>
      </c>
      <c r="W1804" s="48" t="s">
        <v>18739</v>
      </c>
      <c r="X1804" s="92" t="s">
        <v>18603</v>
      </c>
      <c r="Y1804" s="48" t="s">
        <v>1930</v>
      </c>
      <c r="Z1804" s="48" t="s">
        <v>20246</v>
      </c>
      <c r="AA1804" s="48" t="s">
        <v>3704</v>
      </c>
      <c r="AB1804" s="91"/>
      <c r="AC1804" s="93"/>
    </row>
    <row r="1805" spans="1:29" s="94" customFormat="1" ht="15.75">
      <c r="A1805" s="47" t="s">
        <v>11063</v>
      </c>
      <c r="B1805" s="47" t="s">
        <v>8333</v>
      </c>
      <c r="C1805" s="47"/>
      <c r="D1805" s="47" t="s">
        <v>8334</v>
      </c>
      <c r="E1805" s="47" t="s">
        <v>2927</v>
      </c>
      <c r="F1805" s="47" t="s">
        <v>9806</v>
      </c>
      <c r="G1805" s="47" t="s">
        <v>9807</v>
      </c>
      <c r="H1805" s="47" t="s">
        <v>9803</v>
      </c>
      <c r="I1805" s="31" t="s">
        <v>16778</v>
      </c>
      <c r="J1805" s="31" t="s">
        <v>16779</v>
      </c>
      <c r="K1805" s="31" t="s">
        <v>16780</v>
      </c>
      <c r="L1805" s="31" t="s">
        <v>2721</v>
      </c>
      <c r="M1805" s="31"/>
      <c r="N1805" s="31" t="s">
        <v>11075</v>
      </c>
      <c r="O1805" s="31" t="s">
        <v>16843</v>
      </c>
      <c r="P1805" s="31" t="s">
        <v>13378</v>
      </c>
      <c r="Q1805" s="31" t="s">
        <v>11070</v>
      </c>
      <c r="R1805" s="31"/>
      <c r="S1805" s="31" t="s">
        <v>11071</v>
      </c>
      <c r="T1805" s="48" t="s">
        <v>18636</v>
      </c>
      <c r="U1805" s="91" t="s">
        <v>18611</v>
      </c>
      <c r="V1805" s="48" t="s">
        <v>3538</v>
      </c>
      <c r="W1805" s="48" t="s">
        <v>18739</v>
      </c>
      <c r="X1805" s="92" t="s">
        <v>18603</v>
      </c>
      <c r="Y1805" s="48" t="s">
        <v>1930</v>
      </c>
      <c r="Z1805" s="48" t="s">
        <v>20246</v>
      </c>
      <c r="AA1805" s="48" t="s">
        <v>3704</v>
      </c>
      <c r="AB1805" s="91"/>
      <c r="AC1805" s="93"/>
    </row>
    <row r="1806" spans="1:29" s="94" customFormat="1" ht="15.75">
      <c r="A1806" s="47" t="s">
        <v>11063</v>
      </c>
      <c r="B1806" s="47" t="s">
        <v>8333</v>
      </c>
      <c r="C1806" s="47"/>
      <c r="D1806" s="47" t="s">
        <v>8334</v>
      </c>
      <c r="E1806" s="47" t="s">
        <v>2927</v>
      </c>
      <c r="F1806" s="47" t="s">
        <v>9808</v>
      </c>
      <c r="G1806" s="47" t="s">
        <v>9809</v>
      </c>
      <c r="H1806" s="47" t="s">
        <v>9803</v>
      </c>
      <c r="I1806" s="31" t="s">
        <v>16778</v>
      </c>
      <c r="J1806" s="31" t="s">
        <v>16779</v>
      </c>
      <c r="K1806" s="31" t="s">
        <v>16780</v>
      </c>
      <c r="L1806" s="31" t="s">
        <v>2723</v>
      </c>
      <c r="M1806" s="31"/>
      <c r="N1806" s="31" t="s">
        <v>11075</v>
      </c>
      <c r="O1806" s="31" t="s">
        <v>16843</v>
      </c>
      <c r="P1806" s="31" t="s">
        <v>13378</v>
      </c>
      <c r="Q1806" s="31" t="s">
        <v>11070</v>
      </c>
      <c r="R1806" s="31"/>
      <c r="S1806" s="31" t="s">
        <v>11071</v>
      </c>
      <c r="T1806" s="48" t="s">
        <v>18636</v>
      </c>
      <c r="U1806" s="91" t="s">
        <v>18611</v>
      </c>
      <c r="V1806" s="48" t="s">
        <v>3538</v>
      </c>
      <c r="W1806" s="48" t="s">
        <v>18739</v>
      </c>
      <c r="X1806" s="92" t="s">
        <v>18603</v>
      </c>
      <c r="Y1806" s="48" t="s">
        <v>1930</v>
      </c>
      <c r="Z1806" s="48" t="s">
        <v>20246</v>
      </c>
      <c r="AA1806" s="48" t="s">
        <v>3704</v>
      </c>
      <c r="AB1806" s="91"/>
      <c r="AC1806" s="93"/>
    </row>
    <row r="1807" spans="1:29" s="94" customFormat="1" ht="15.75">
      <c r="A1807" s="47" t="s">
        <v>11063</v>
      </c>
      <c r="B1807" s="47" t="s">
        <v>8333</v>
      </c>
      <c r="C1807" s="47"/>
      <c r="D1807" s="47" t="s">
        <v>8334</v>
      </c>
      <c r="E1807" s="47" t="s">
        <v>2927</v>
      </c>
      <c r="F1807" s="47" t="s">
        <v>9810</v>
      </c>
      <c r="G1807" s="47" t="s">
        <v>9811</v>
      </c>
      <c r="H1807" s="47" t="s">
        <v>9803</v>
      </c>
      <c r="I1807" s="31" t="s">
        <v>16778</v>
      </c>
      <c r="J1807" s="31" t="s">
        <v>16779</v>
      </c>
      <c r="K1807" s="31" t="s">
        <v>16780</v>
      </c>
      <c r="L1807" s="31" t="s">
        <v>2724</v>
      </c>
      <c r="M1807" s="31"/>
      <c r="N1807" s="31" t="s">
        <v>11075</v>
      </c>
      <c r="O1807" s="31" t="s">
        <v>16843</v>
      </c>
      <c r="P1807" s="31" t="s">
        <v>13378</v>
      </c>
      <c r="Q1807" s="31" t="s">
        <v>11070</v>
      </c>
      <c r="R1807" s="31"/>
      <c r="S1807" s="31" t="s">
        <v>11071</v>
      </c>
      <c r="T1807" s="48" t="s">
        <v>18636</v>
      </c>
      <c r="U1807" s="91" t="s">
        <v>18611</v>
      </c>
      <c r="V1807" s="48" t="s">
        <v>3538</v>
      </c>
      <c r="W1807" s="48" t="s">
        <v>18739</v>
      </c>
      <c r="X1807" s="92" t="s">
        <v>18603</v>
      </c>
      <c r="Y1807" s="48" t="s">
        <v>1930</v>
      </c>
      <c r="Z1807" s="48" t="s">
        <v>20246</v>
      </c>
      <c r="AA1807" s="48" t="s">
        <v>3704</v>
      </c>
      <c r="AB1807" s="91"/>
      <c r="AC1807" s="93"/>
    </row>
    <row r="1808" spans="1:29" s="94" customFormat="1" ht="15.75">
      <c r="A1808" s="47" t="s">
        <v>11063</v>
      </c>
      <c r="B1808" s="47" t="s">
        <v>8333</v>
      </c>
      <c r="C1808" s="47"/>
      <c r="D1808" s="47" t="s">
        <v>8334</v>
      </c>
      <c r="E1808" s="47" t="s">
        <v>2927</v>
      </c>
      <c r="F1808" s="47" t="s">
        <v>9813</v>
      </c>
      <c r="G1808" s="47" t="s">
        <v>9814</v>
      </c>
      <c r="H1808" s="47" t="s">
        <v>9812</v>
      </c>
      <c r="I1808" s="31" t="s">
        <v>16778</v>
      </c>
      <c r="J1808" s="31" t="s">
        <v>16779</v>
      </c>
      <c r="K1808" s="31" t="s">
        <v>16780</v>
      </c>
      <c r="L1808" s="31" t="s">
        <v>2725</v>
      </c>
      <c r="M1808" s="31"/>
      <c r="N1808" s="31" t="s">
        <v>11075</v>
      </c>
      <c r="O1808" s="31" t="s">
        <v>16844</v>
      </c>
      <c r="P1808" s="31" t="s">
        <v>11067</v>
      </c>
      <c r="Q1808" s="31" t="s">
        <v>11070</v>
      </c>
      <c r="R1808" s="31"/>
      <c r="S1808" s="31" t="s">
        <v>11071</v>
      </c>
      <c r="T1808" s="48" t="s">
        <v>18636</v>
      </c>
      <c r="U1808" s="91" t="s">
        <v>18611</v>
      </c>
      <c r="V1808" s="48" t="s">
        <v>3538</v>
      </c>
      <c r="W1808" s="48" t="s">
        <v>18739</v>
      </c>
      <c r="X1808" s="92" t="s">
        <v>18603</v>
      </c>
      <c r="Y1808" s="48" t="s">
        <v>1930</v>
      </c>
      <c r="Z1808" s="48" t="s">
        <v>20247</v>
      </c>
      <c r="AA1808" s="48" t="s">
        <v>3704</v>
      </c>
      <c r="AB1808" s="91"/>
      <c r="AC1808" s="93"/>
    </row>
    <row r="1809" spans="1:29" s="94" customFormat="1" ht="15.75">
      <c r="A1809" s="47" t="s">
        <v>11063</v>
      </c>
      <c r="B1809" s="47" t="s">
        <v>8333</v>
      </c>
      <c r="C1809" s="47"/>
      <c r="D1809" s="47" t="s">
        <v>8334</v>
      </c>
      <c r="E1809" s="47" t="s">
        <v>2927</v>
      </c>
      <c r="F1809" s="47" t="s">
        <v>9816</v>
      </c>
      <c r="G1809" s="47" t="s">
        <v>9817</v>
      </c>
      <c r="H1809" s="47" t="s">
        <v>9815</v>
      </c>
      <c r="I1809" s="31" t="s">
        <v>16778</v>
      </c>
      <c r="J1809" s="31" t="s">
        <v>16779</v>
      </c>
      <c r="K1809" s="31" t="s">
        <v>16780</v>
      </c>
      <c r="L1809" s="31" t="s">
        <v>2726</v>
      </c>
      <c r="M1809" s="31"/>
      <c r="N1809" s="31" t="s">
        <v>11075</v>
      </c>
      <c r="O1809" s="31" t="s">
        <v>16845</v>
      </c>
      <c r="P1809" s="31" t="s">
        <v>11551</v>
      </c>
      <c r="Q1809" s="31" t="s">
        <v>11070</v>
      </c>
      <c r="R1809" s="31"/>
      <c r="S1809" s="31" t="s">
        <v>11071</v>
      </c>
      <c r="T1809" s="48" t="s">
        <v>18636</v>
      </c>
      <c r="U1809" s="91" t="s">
        <v>18611</v>
      </c>
      <c r="V1809" s="48" t="s">
        <v>3538</v>
      </c>
      <c r="W1809" s="48" t="s">
        <v>18739</v>
      </c>
      <c r="X1809" s="92" t="s">
        <v>18603</v>
      </c>
      <c r="Y1809" s="48" t="s">
        <v>1930</v>
      </c>
      <c r="Z1809" s="48" t="s">
        <v>20248</v>
      </c>
      <c r="AA1809" s="48" t="s">
        <v>3704</v>
      </c>
      <c r="AB1809" s="91"/>
      <c r="AC1809" s="93"/>
    </row>
    <row r="1810" spans="1:29" s="94" customFormat="1" ht="15.75">
      <c r="A1810" s="47" t="s">
        <v>11063</v>
      </c>
      <c r="B1810" s="47" t="s">
        <v>8333</v>
      </c>
      <c r="C1810" s="47"/>
      <c r="D1810" s="47" t="s">
        <v>8334</v>
      </c>
      <c r="E1810" s="47" t="s">
        <v>2927</v>
      </c>
      <c r="F1810" s="47" t="s">
        <v>9818</v>
      </c>
      <c r="G1810" s="47" t="s">
        <v>9819</v>
      </c>
      <c r="H1810" s="47" t="s">
        <v>9815</v>
      </c>
      <c r="I1810" s="31" t="s">
        <v>16778</v>
      </c>
      <c r="J1810" s="31" t="s">
        <v>16779</v>
      </c>
      <c r="K1810" s="31" t="s">
        <v>16780</v>
      </c>
      <c r="L1810" s="31" t="s">
        <v>2727</v>
      </c>
      <c r="M1810" s="31"/>
      <c r="N1810" s="31" t="s">
        <v>11075</v>
      </c>
      <c r="O1810" s="31" t="s">
        <v>16845</v>
      </c>
      <c r="P1810" s="31" t="s">
        <v>11551</v>
      </c>
      <c r="Q1810" s="31" t="s">
        <v>11070</v>
      </c>
      <c r="R1810" s="31"/>
      <c r="S1810" s="31" t="s">
        <v>11071</v>
      </c>
      <c r="T1810" s="48" t="s">
        <v>18636</v>
      </c>
      <c r="U1810" s="91" t="s">
        <v>18611</v>
      </c>
      <c r="V1810" s="48" t="s">
        <v>3538</v>
      </c>
      <c r="W1810" s="48" t="s">
        <v>18739</v>
      </c>
      <c r="X1810" s="92" t="s">
        <v>18603</v>
      </c>
      <c r="Y1810" s="48" t="s">
        <v>1930</v>
      </c>
      <c r="Z1810" s="48" t="s">
        <v>20248</v>
      </c>
      <c r="AA1810" s="48" t="s">
        <v>3704</v>
      </c>
      <c r="AB1810" s="91"/>
      <c r="AC1810" s="93"/>
    </row>
    <row r="1811" spans="1:29" s="94" customFormat="1" ht="15.75">
      <c r="A1811" s="47" t="s">
        <v>11063</v>
      </c>
      <c r="B1811" s="47" t="s">
        <v>8333</v>
      </c>
      <c r="C1811" s="47"/>
      <c r="D1811" s="47" t="s">
        <v>8334</v>
      </c>
      <c r="E1811" s="47" t="s">
        <v>2927</v>
      </c>
      <c r="F1811" s="47" t="s">
        <v>9821</v>
      </c>
      <c r="G1811" s="47" t="s">
        <v>9822</v>
      </c>
      <c r="H1811" s="47" t="s">
        <v>9820</v>
      </c>
      <c r="I1811" s="31" t="s">
        <v>16778</v>
      </c>
      <c r="J1811" s="31" t="s">
        <v>16779</v>
      </c>
      <c r="K1811" s="31" t="s">
        <v>16780</v>
      </c>
      <c r="L1811" s="31" t="s">
        <v>11220</v>
      </c>
      <c r="M1811" s="31"/>
      <c r="N1811" s="31" t="s">
        <v>11075</v>
      </c>
      <c r="O1811" s="31" t="s">
        <v>16846</v>
      </c>
      <c r="P1811" s="31" t="s">
        <v>11067</v>
      </c>
      <c r="Q1811" s="31" t="s">
        <v>11070</v>
      </c>
      <c r="R1811" s="31"/>
      <c r="S1811" s="31" t="s">
        <v>11071</v>
      </c>
      <c r="T1811" s="48" t="s">
        <v>18636</v>
      </c>
      <c r="U1811" s="91" t="s">
        <v>18611</v>
      </c>
      <c r="V1811" s="48" t="s">
        <v>3538</v>
      </c>
      <c r="W1811" s="48" t="s">
        <v>18739</v>
      </c>
      <c r="X1811" s="92" t="s">
        <v>18603</v>
      </c>
      <c r="Y1811" s="48" t="s">
        <v>1930</v>
      </c>
      <c r="Z1811" s="48" t="s">
        <v>20249</v>
      </c>
      <c r="AA1811" s="48" t="s">
        <v>3704</v>
      </c>
      <c r="AB1811" s="91"/>
      <c r="AC1811" s="93"/>
    </row>
    <row r="1812" spans="1:29" s="94" customFormat="1" ht="15.75">
      <c r="A1812" s="47" t="s">
        <v>11063</v>
      </c>
      <c r="B1812" s="47" t="s">
        <v>8333</v>
      </c>
      <c r="C1812" s="47"/>
      <c r="D1812" s="47" t="s">
        <v>8334</v>
      </c>
      <c r="E1812" s="47" t="s">
        <v>2927</v>
      </c>
      <c r="F1812" s="47" t="s">
        <v>9824</v>
      </c>
      <c r="G1812" s="47" t="s">
        <v>9825</v>
      </c>
      <c r="H1812" s="47" t="s">
        <v>9823</v>
      </c>
      <c r="I1812" s="31" t="s">
        <v>16783</v>
      </c>
      <c r="J1812" s="31" t="s">
        <v>16784</v>
      </c>
      <c r="K1812" s="31" t="s">
        <v>16785</v>
      </c>
      <c r="L1812" s="31" t="s">
        <v>2681</v>
      </c>
      <c r="M1812" s="31"/>
      <c r="N1812" s="31" t="s">
        <v>11075</v>
      </c>
      <c r="O1812" s="31" t="s">
        <v>16847</v>
      </c>
      <c r="P1812" s="31" t="s">
        <v>11551</v>
      </c>
      <c r="Q1812" s="31" t="s">
        <v>11070</v>
      </c>
      <c r="R1812" s="31"/>
      <c r="S1812" s="31" t="s">
        <v>11071</v>
      </c>
      <c r="T1812" s="48" t="s">
        <v>18636</v>
      </c>
      <c r="U1812" s="91" t="s">
        <v>18611</v>
      </c>
      <c r="V1812" s="48" t="s">
        <v>3538</v>
      </c>
      <c r="W1812" s="48" t="s">
        <v>18739</v>
      </c>
      <c r="X1812" s="92" t="s">
        <v>18603</v>
      </c>
      <c r="Y1812" s="48" t="s">
        <v>1930</v>
      </c>
      <c r="Z1812" s="48" t="s">
        <v>20250</v>
      </c>
      <c r="AA1812" s="48" t="s">
        <v>3704</v>
      </c>
      <c r="AB1812" s="91"/>
      <c r="AC1812" s="93"/>
    </row>
    <row r="1813" spans="1:29" s="94" customFormat="1" ht="15.75">
      <c r="A1813" s="47" t="s">
        <v>11063</v>
      </c>
      <c r="B1813" s="47" t="s">
        <v>8333</v>
      </c>
      <c r="C1813" s="47"/>
      <c r="D1813" s="47" t="s">
        <v>8334</v>
      </c>
      <c r="E1813" s="47" t="s">
        <v>2927</v>
      </c>
      <c r="F1813" s="47" t="s">
        <v>9826</v>
      </c>
      <c r="G1813" s="47" t="s">
        <v>9827</v>
      </c>
      <c r="H1813" s="47" t="s">
        <v>9823</v>
      </c>
      <c r="I1813" s="31" t="s">
        <v>16783</v>
      </c>
      <c r="J1813" s="31" t="s">
        <v>16784</v>
      </c>
      <c r="K1813" s="31" t="s">
        <v>16785</v>
      </c>
      <c r="L1813" s="31" t="s">
        <v>2721</v>
      </c>
      <c r="M1813" s="31"/>
      <c r="N1813" s="31" t="s">
        <v>11075</v>
      </c>
      <c r="O1813" s="31" t="s">
        <v>16847</v>
      </c>
      <c r="P1813" s="31" t="s">
        <v>11551</v>
      </c>
      <c r="Q1813" s="31" t="s">
        <v>11070</v>
      </c>
      <c r="R1813" s="31"/>
      <c r="S1813" s="31" t="s">
        <v>11071</v>
      </c>
      <c r="T1813" s="48" t="s">
        <v>18636</v>
      </c>
      <c r="U1813" s="91" t="s">
        <v>18611</v>
      </c>
      <c r="V1813" s="48" t="s">
        <v>3538</v>
      </c>
      <c r="W1813" s="48" t="s">
        <v>18739</v>
      </c>
      <c r="X1813" s="92" t="s">
        <v>18603</v>
      </c>
      <c r="Y1813" s="48" t="s">
        <v>1930</v>
      </c>
      <c r="Z1813" s="48" t="s">
        <v>20250</v>
      </c>
      <c r="AA1813" s="48" t="s">
        <v>3704</v>
      </c>
      <c r="AB1813" s="91"/>
      <c r="AC1813" s="93"/>
    </row>
    <row r="1814" spans="1:29" s="94" customFormat="1" ht="15.75">
      <c r="A1814" s="47" t="s">
        <v>11063</v>
      </c>
      <c r="B1814" s="47" t="s">
        <v>8333</v>
      </c>
      <c r="C1814" s="47"/>
      <c r="D1814" s="47" t="s">
        <v>8334</v>
      </c>
      <c r="E1814" s="47" t="s">
        <v>2927</v>
      </c>
      <c r="F1814" s="47" t="s">
        <v>9829</v>
      </c>
      <c r="G1814" s="47" t="s">
        <v>9830</v>
      </c>
      <c r="H1814" s="47" t="s">
        <v>9828</v>
      </c>
      <c r="I1814" s="31" t="s">
        <v>16783</v>
      </c>
      <c r="J1814" s="31" t="s">
        <v>16784</v>
      </c>
      <c r="K1814" s="31" t="s">
        <v>16785</v>
      </c>
      <c r="L1814" s="31" t="s">
        <v>2723</v>
      </c>
      <c r="M1814" s="31"/>
      <c r="N1814" s="31" t="s">
        <v>11075</v>
      </c>
      <c r="O1814" s="31" t="s">
        <v>16848</v>
      </c>
      <c r="P1814" s="31" t="s">
        <v>11551</v>
      </c>
      <c r="Q1814" s="31" t="s">
        <v>11070</v>
      </c>
      <c r="R1814" s="31"/>
      <c r="S1814" s="31" t="s">
        <v>11071</v>
      </c>
      <c r="T1814" s="48" t="s">
        <v>18636</v>
      </c>
      <c r="U1814" s="91" t="s">
        <v>18611</v>
      </c>
      <c r="V1814" s="48" t="s">
        <v>3538</v>
      </c>
      <c r="W1814" s="48" t="s">
        <v>18739</v>
      </c>
      <c r="X1814" s="92" t="s">
        <v>18603</v>
      </c>
      <c r="Y1814" s="48" t="s">
        <v>1930</v>
      </c>
      <c r="Z1814" s="48" t="s">
        <v>20251</v>
      </c>
      <c r="AA1814" s="48" t="s">
        <v>3704</v>
      </c>
      <c r="AB1814" s="91"/>
      <c r="AC1814" s="93"/>
    </row>
    <row r="1815" spans="1:29" s="94" customFormat="1" ht="15.75">
      <c r="A1815" s="47" t="s">
        <v>11063</v>
      </c>
      <c r="B1815" s="47" t="s">
        <v>8333</v>
      </c>
      <c r="C1815" s="47"/>
      <c r="D1815" s="47" t="s">
        <v>8334</v>
      </c>
      <c r="E1815" s="47" t="s">
        <v>2927</v>
      </c>
      <c r="F1815" s="47" t="s">
        <v>9831</v>
      </c>
      <c r="G1815" s="47" t="s">
        <v>9832</v>
      </c>
      <c r="H1815" s="47" t="s">
        <v>9828</v>
      </c>
      <c r="I1815" s="31" t="s">
        <v>16783</v>
      </c>
      <c r="J1815" s="31" t="s">
        <v>16784</v>
      </c>
      <c r="K1815" s="31" t="s">
        <v>16785</v>
      </c>
      <c r="L1815" s="31" t="s">
        <v>2724</v>
      </c>
      <c r="M1815" s="31"/>
      <c r="N1815" s="31" t="s">
        <v>11075</v>
      </c>
      <c r="O1815" s="31" t="s">
        <v>16848</v>
      </c>
      <c r="P1815" s="31" t="s">
        <v>11551</v>
      </c>
      <c r="Q1815" s="31" t="s">
        <v>11070</v>
      </c>
      <c r="R1815" s="31"/>
      <c r="S1815" s="31" t="s">
        <v>11071</v>
      </c>
      <c r="T1815" s="48" t="s">
        <v>18636</v>
      </c>
      <c r="U1815" s="91" t="s">
        <v>18611</v>
      </c>
      <c r="V1815" s="48" t="s">
        <v>3538</v>
      </c>
      <c r="W1815" s="48" t="s">
        <v>18739</v>
      </c>
      <c r="X1815" s="92" t="s">
        <v>18603</v>
      </c>
      <c r="Y1815" s="48" t="s">
        <v>1930</v>
      </c>
      <c r="Z1815" s="48" t="s">
        <v>20251</v>
      </c>
      <c r="AA1815" s="48" t="s">
        <v>3704</v>
      </c>
      <c r="AB1815" s="91"/>
      <c r="AC1815" s="93"/>
    </row>
    <row r="1816" spans="1:29" s="94" customFormat="1" ht="15.75">
      <c r="A1816" s="47" t="s">
        <v>11063</v>
      </c>
      <c r="B1816" s="47" t="s">
        <v>8333</v>
      </c>
      <c r="C1816" s="47"/>
      <c r="D1816" s="47" t="s">
        <v>8334</v>
      </c>
      <c r="E1816" s="47" t="s">
        <v>2927</v>
      </c>
      <c r="F1816" s="47" t="s">
        <v>9834</v>
      </c>
      <c r="G1816" s="47" t="s">
        <v>9835</v>
      </c>
      <c r="H1816" s="47" t="s">
        <v>9833</v>
      </c>
      <c r="I1816" s="31" t="s">
        <v>16783</v>
      </c>
      <c r="J1816" s="31" t="s">
        <v>16784</v>
      </c>
      <c r="K1816" s="31" t="s">
        <v>16785</v>
      </c>
      <c r="L1816" s="31" t="s">
        <v>2725</v>
      </c>
      <c r="M1816" s="31"/>
      <c r="N1816" s="31" t="s">
        <v>11075</v>
      </c>
      <c r="O1816" s="31" t="s">
        <v>16849</v>
      </c>
      <c r="P1816" s="31" t="s">
        <v>11067</v>
      </c>
      <c r="Q1816" s="31" t="s">
        <v>11070</v>
      </c>
      <c r="R1816" s="31"/>
      <c r="S1816" s="31" t="s">
        <v>11071</v>
      </c>
      <c r="T1816" s="48" t="s">
        <v>18636</v>
      </c>
      <c r="U1816" s="91" t="s">
        <v>18611</v>
      </c>
      <c r="V1816" s="48" t="s">
        <v>3538</v>
      </c>
      <c r="W1816" s="48" t="s">
        <v>18739</v>
      </c>
      <c r="X1816" s="92" t="s">
        <v>18603</v>
      </c>
      <c r="Y1816" s="48" t="s">
        <v>1930</v>
      </c>
      <c r="Z1816" s="48" t="s">
        <v>20252</v>
      </c>
      <c r="AA1816" s="48" t="s">
        <v>3704</v>
      </c>
      <c r="AB1816" s="91"/>
      <c r="AC1816" s="93"/>
    </row>
    <row r="1817" spans="1:29" s="94" customFormat="1" ht="15.75">
      <c r="A1817" s="47" t="s">
        <v>11063</v>
      </c>
      <c r="B1817" s="47" t="s">
        <v>8333</v>
      </c>
      <c r="C1817" s="47"/>
      <c r="D1817" s="47" t="s">
        <v>8334</v>
      </c>
      <c r="E1817" s="47" t="s">
        <v>2927</v>
      </c>
      <c r="F1817" s="47" t="s">
        <v>9837</v>
      </c>
      <c r="G1817" s="47" t="s">
        <v>9838</v>
      </c>
      <c r="H1817" s="47" t="s">
        <v>9836</v>
      </c>
      <c r="I1817" s="31" t="s">
        <v>16783</v>
      </c>
      <c r="J1817" s="31" t="s">
        <v>16784</v>
      </c>
      <c r="K1817" s="31" t="s">
        <v>16785</v>
      </c>
      <c r="L1817" s="31" t="s">
        <v>2726</v>
      </c>
      <c r="M1817" s="31"/>
      <c r="N1817" s="31" t="s">
        <v>11075</v>
      </c>
      <c r="O1817" s="31" t="s">
        <v>16850</v>
      </c>
      <c r="P1817" s="31" t="s">
        <v>11551</v>
      </c>
      <c r="Q1817" s="31" t="s">
        <v>11070</v>
      </c>
      <c r="R1817" s="31"/>
      <c r="S1817" s="31" t="s">
        <v>11071</v>
      </c>
      <c r="T1817" s="48" t="s">
        <v>18636</v>
      </c>
      <c r="U1817" s="91" t="s">
        <v>18611</v>
      </c>
      <c r="V1817" s="48" t="s">
        <v>3538</v>
      </c>
      <c r="W1817" s="48" t="s">
        <v>18739</v>
      </c>
      <c r="X1817" s="92" t="s">
        <v>18603</v>
      </c>
      <c r="Y1817" s="48" t="s">
        <v>1930</v>
      </c>
      <c r="Z1817" s="48" t="s">
        <v>20253</v>
      </c>
      <c r="AA1817" s="48" t="s">
        <v>3704</v>
      </c>
      <c r="AB1817" s="91"/>
      <c r="AC1817" s="93"/>
    </row>
    <row r="1818" spans="1:29" s="94" customFormat="1" ht="15.75">
      <c r="A1818" s="47" t="s">
        <v>11063</v>
      </c>
      <c r="B1818" s="47" t="s">
        <v>8333</v>
      </c>
      <c r="C1818" s="47"/>
      <c r="D1818" s="47" t="s">
        <v>8334</v>
      </c>
      <c r="E1818" s="47" t="s">
        <v>2927</v>
      </c>
      <c r="F1818" s="47" t="s">
        <v>9839</v>
      </c>
      <c r="G1818" s="47" t="s">
        <v>9840</v>
      </c>
      <c r="H1818" s="47" t="s">
        <v>9836</v>
      </c>
      <c r="I1818" s="31" t="s">
        <v>16783</v>
      </c>
      <c r="J1818" s="31" t="s">
        <v>16784</v>
      </c>
      <c r="K1818" s="31" t="s">
        <v>16785</v>
      </c>
      <c r="L1818" s="31" t="s">
        <v>2727</v>
      </c>
      <c r="M1818" s="31"/>
      <c r="N1818" s="31" t="s">
        <v>11075</v>
      </c>
      <c r="O1818" s="31" t="s">
        <v>16850</v>
      </c>
      <c r="P1818" s="31" t="s">
        <v>11551</v>
      </c>
      <c r="Q1818" s="31" t="s">
        <v>11070</v>
      </c>
      <c r="R1818" s="31"/>
      <c r="S1818" s="31" t="s">
        <v>11071</v>
      </c>
      <c r="T1818" s="48" t="s">
        <v>18636</v>
      </c>
      <c r="U1818" s="91" t="s">
        <v>18611</v>
      </c>
      <c r="V1818" s="48" t="s">
        <v>3538</v>
      </c>
      <c r="W1818" s="48" t="s">
        <v>18739</v>
      </c>
      <c r="X1818" s="92" t="s">
        <v>18603</v>
      </c>
      <c r="Y1818" s="48" t="s">
        <v>1930</v>
      </c>
      <c r="Z1818" s="48" t="s">
        <v>20253</v>
      </c>
      <c r="AA1818" s="48" t="s">
        <v>3704</v>
      </c>
      <c r="AB1818" s="91"/>
      <c r="AC1818" s="93"/>
    </row>
    <row r="1819" spans="1:29" s="94" customFormat="1" ht="15.75">
      <c r="A1819" s="47" t="s">
        <v>11063</v>
      </c>
      <c r="B1819" s="47" t="s">
        <v>8333</v>
      </c>
      <c r="C1819" s="47"/>
      <c r="D1819" s="47" t="s">
        <v>8334</v>
      </c>
      <c r="E1819" s="47" t="s">
        <v>2927</v>
      </c>
      <c r="F1819" s="47" t="s">
        <v>9842</v>
      </c>
      <c r="G1819" s="47" t="s">
        <v>9843</v>
      </c>
      <c r="H1819" s="47" t="s">
        <v>9841</v>
      </c>
      <c r="I1819" s="31" t="s">
        <v>16783</v>
      </c>
      <c r="J1819" s="31" t="s">
        <v>16784</v>
      </c>
      <c r="K1819" s="31" t="s">
        <v>16785</v>
      </c>
      <c r="L1819" s="31" t="s">
        <v>11220</v>
      </c>
      <c r="M1819" s="31"/>
      <c r="N1819" s="31" t="s">
        <v>11075</v>
      </c>
      <c r="O1819" s="31" t="s">
        <v>16851</v>
      </c>
      <c r="P1819" s="31" t="s">
        <v>11067</v>
      </c>
      <c r="Q1819" s="31" t="s">
        <v>11070</v>
      </c>
      <c r="R1819" s="31"/>
      <c r="S1819" s="31" t="s">
        <v>11071</v>
      </c>
      <c r="T1819" s="48" t="s">
        <v>18636</v>
      </c>
      <c r="U1819" s="91" t="s">
        <v>18611</v>
      </c>
      <c r="V1819" s="48" t="s">
        <v>3538</v>
      </c>
      <c r="W1819" s="48" t="s">
        <v>18739</v>
      </c>
      <c r="X1819" s="92" t="s">
        <v>18603</v>
      </c>
      <c r="Y1819" s="48" t="s">
        <v>1930</v>
      </c>
      <c r="Z1819" s="48" t="s">
        <v>20254</v>
      </c>
      <c r="AA1819" s="48" t="s">
        <v>3704</v>
      </c>
      <c r="AB1819" s="91"/>
      <c r="AC1819" s="93"/>
    </row>
    <row r="1820" spans="1:29" s="94" customFormat="1" ht="15.75">
      <c r="A1820" s="47" t="s">
        <v>11063</v>
      </c>
      <c r="B1820" s="47" t="s">
        <v>8333</v>
      </c>
      <c r="C1820" s="47"/>
      <c r="D1820" s="47" t="s">
        <v>8334</v>
      </c>
      <c r="E1820" s="47" t="s">
        <v>2927</v>
      </c>
      <c r="F1820" s="47" t="s">
        <v>9845</v>
      </c>
      <c r="G1820" s="47" t="s">
        <v>9846</v>
      </c>
      <c r="H1820" s="47" t="s">
        <v>9844</v>
      </c>
      <c r="I1820" s="31" t="s">
        <v>16789</v>
      </c>
      <c r="J1820" s="31" t="s">
        <v>16790</v>
      </c>
      <c r="K1820" s="31" t="s">
        <v>16791</v>
      </c>
      <c r="L1820" s="31" t="s">
        <v>2681</v>
      </c>
      <c r="M1820" s="31"/>
      <c r="N1820" s="31" t="s">
        <v>11075</v>
      </c>
      <c r="O1820" s="31" t="s">
        <v>16852</v>
      </c>
      <c r="P1820" s="31" t="s">
        <v>13378</v>
      </c>
      <c r="Q1820" s="31" t="s">
        <v>11070</v>
      </c>
      <c r="R1820" s="31"/>
      <c r="S1820" s="31" t="s">
        <v>11071</v>
      </c>
      <c r="T1820" s="48" t="s">
        <v>18636</v>
      </c>
      <c r="U1820" s="91" t="s">
        <v>18611</v>
      </c>
      <c r="V1820" s="48" t="s">
        <v>3538</v>
      </c>
      <c r="W1820" s="48" t="s">
        <v>18739</v>
      </c>
      <c r="X1820" s="92" t="s">
        <v>18603</v>
      </c>
      <c r="Y1820" s="48" t="s">
        <v>1930</v>
      </c>
      <c r="Z1820" s="48" t="s">
        <v>20255</v>
      </c>
      <c r="AA1820" s="48" t="s">
        <v>3704</v>
      </c>
      <c r="AB1820" s="91"/>
      <c r="AC1820" s="93"/>
    </row>
    <row r="1821" spans="1:29" s="94" customFormat="1" ht="15.75">
      <c r="A1821" s="47" t="s">
        <v>11063</v>
      </c>
      <c r="B1821" s="47" t="s">
        <v>8333</v>
      </c>
      <c r="C1821" s="47"/>
      <c r="D1821" s="47" t="s">
        <v>8334</v>
      </c>
      <c r="E1821" s="47" t="s">
        <v>2927</v>
      </c>
      <c r="F1821" s="47" t="s">
        <v>9847</v>
      </c>
      <c r="G1821" s="47" t="s">
        <v>9848</v>
      </c>
      <c r="H1821" s="47" t="s">
        <v>9844</v>
      </c>
      <c r="I1821" s="31" t="s">
        <v>16789</v>
      </c>
      <c r="J1821" s="31" t="s">
        <v>16790</v>
      </c>
      <c r="K1821" s="31" t="s">
        <v>16791</v>
      </c>
      <c r="L1821" s="31" t="s">
        <v>2721</v>
      </c>
      <c r="M1821" s="31"/>
      <c r="N1821" s="31" t="s">
        <v>11075</v>
      </c>
      <c r="O1821" s="31" t="s">
        <v>16852</v>
      </c>
      <c r="P1821" s="31" t="s">
        <v>13378</v>
      </c>
      <c r="Q1821" s="31" t="s">
        <v>11070</v>
      </c>
      <c r="R1821" s="31"/>
      <c r="S1821" s="31" t="s">
        <v>11071</v>
      </c>
      <c r="T1821" s="48" t="s">
        <v>18636</v>
      </c>
      <c r="U1821" s="91" t="s">
        <v>18611</v>
      </c>
      <c r="V1821" s="48" t="s">
        <v>3538</v>
      </c>
      <c r="W1821" s="48" t="s">
        <v>18739</v>
      </c>
      <c r="X1821" s="92" t="s">
        <v>18603</v>
      </c>
      <c r="Y1821" s="48" t="s">
        <v>1930</v>
      </c>
      <c r="Z1821" s="48" t="s">
        <v>20255</v>
      </c>
      <c r="AA1821" s="48" t="s">
        <v>3704</v>
      </c>
      <c r="AB1821" s="91"/>
      <c r="AC1821" s="93"/>
    </row>
    <row r="1822" spans="1:29" s="94" customFormat="1" ht="15.75">
      <c r="A1822" s="47" t="s">
        <v>11063</v>
      </c>
      <c r="B1822" s="47" t="s">
        <v>8333</v>
      </c>
      <c r="C1822" s="47"/>
      <c r="D1822" s="47" t="s">
        <v>8334</v>
      </c>
      <c r="E1822" s="47" t="s">
        <v>2927</v>
      </c>
      <c r="F1822" s="47" t="s">
        <v>9849</v>
      </c>
      <c r="G1822" s="47" t="s">
        <v>9850</v>
      </c>
      <c r="H1822" s="47" t="s">
        <v>9844</v>
      </c>
      <c r="I1822" s="31" t="s">
        <v>16789</v>
      </c>
      <c r="J1822" s="31" t="s">
        <v>16790</v>
      </c>
      <c r="K1822" s="31" t="s">
        <v>16791</v>
      </c>
      <c r="L1822" s="31" t="s">
        <v>2723</v>
      </c>
      <c r="M1822" s="31"/>
      <c r="N1822" s="31" t="s">
        <v>11075</v>
      </c>
      <c r="O1822" s="31" t="s">
        <v>16852</v>
      </c>
      <c r="P1822" s="31" t="s">
        <v>13378</v>
      </c>
      <c r="Q1822" s="31" t="s">
        <v>11070</v>
      </c>
      <c r="R1822" s="31"/>
      <c r="S1822" s="31" t="s">
        <v>11071</v>
      </c>
      <c r="T1822" s="48" t="s">
        <v>18636</v>
      </c>
      <c r="U1822" s="91" t="s">
        <v>18611</v>
      </c>
      <c r="V1822" s="48" t="s">
        <v>3538</v>
      </c>
      <c r="W1822" s="48" t="s">
        <v>18739</v>
      </c>
      <c r="X1822" s="92" t="s">
        <v>18603</v>
      </c>
      <c r="Y1822" s="48" t="s">
        <v>1930</v>
      </c>
      <c r="Z1822" s="48" t="s">
        <v>20255</v>
      </c>
      <c r="AA1822" s="48" t="s">
        <v>3704</v>
      </c>
      <c r="AB1822" s="91"/>
      <c r="AC1822" s="93"/>
    </row>
    <row r="1823" spans="1:29" s="94" customFormat="1" ht="15.75">
      <c r="A1823" s="47" t="s">
        <v>11063</v>
      </c>
      <c r="B1823" s="47" t="s">
        <v>8333</v>
      </c>
      <c r="C1823" s="47"/>
      <c r="D1823" s="47" t="s">
        <v>8334</v>
      </c>
      <c r="E1823" s="47" t="s">
        <v>2927</v>
      </c>
      <c r="F1823" s="47" t="s">
        <v>9851</v>
      </c>
      <c r="G1823" s="47" t="s">
        <v>9852</v>
      </c>
      <c r="H1823" s="47" t="s">
        <v>9844</v>
      </c>
      <c r="I1823" s="31" t="s">
        <v>16789</v>
      </c>
      <c r="J1823" s="31" t="s">
        <v>16790</v>
      </c>
      <c r="K1823" s="31" t="s">
        <v>16791</v>
      </c>
      <c r="L1823" s="31" t="s">
        <v>2724</v>
      </c>
      <c r="M1823" s="31"/>
      <c r="N1823" s="31" t="s">
        <v>11075</v>
      </c>
      <c r="O1823" s="31" t="s">
        <v>16852</v>
      </c>
      <c r="P1823" s="31" t="s">
        <v>13378</v>
      </c>
      <c r="Q1823" s="31" t="s">
        <v>11070</v>
      </c>
      <c r="R1823" s="31"/>
      <c r="S1823" s="31" t="s">
        <v>11071</v>
      </c>
      <c r="T1823" s="48" t="s">
        <v>18636</v>
      </c>
      <c r="U1823" s="91" t="s">
        <v>18611</v>
      </c>
      <c r="V1823" s="48" t="s">
        <v>3538</v>
      </c>
      <c r="W1823" s="48" t="s">
        <v>18739</v>
      </c>
      <c r="X1823" s="92" t="s">
        <v>18603</v>
      </c>
      <c r="Y1823" s="48" t="s">
        <v>1930</v>
      </c>
      <c r="Z1823" s="48" t="s">
        <v>20255</v>
      </c>
      <c r="AA1823" s="48" t="s">
        <v>3704</v>
      </c>
      <c r="AB1823" s="91"/>
      <c r="AC1823" s="93"/>
    </row>
    <row r="1824" spans="1:29" s="94" customFormat="1" ht="15.75">
      <c r="A1824" s="47" t="s">
        <v>11063</v>
      </c>
      <c r="B1824" s="47" t="s">
        <v>8333</v>
      </c>
      <c r="C1824" s="47"/>
      <c r="D1824" s="47" t="s">
        <v>8334</v>
      </c>
      <c r="E1824" s="47" t="s">
        <v>2927</v>
      </c>
      <c r="F1824" s="47" t="s">
        <v>9854</v>
      </c>
      <c r="G1824" s="47" t="s">
        <v>9855</v>
      </c>
      <c r="H1824" s="47" t="s">
        <v>9853</v>
      </c>
      <c r="I1824" s="31" t="s">
        <v>16789</v>
      </c>
      <c r="J1824" s="31" t="s">
        <v>16790</v>
      </c>
      <c r="K1824" s="31" t="s">
        <v>16791</v>
      </c>
      <c r="L1824" s="31" t="s">
        <v>2725</v>
      </c>
      <c r="M1824" s="31"/>
      <c r="N1824" s="31" t="s">
        <v>11075</v>
      </c>
      <c r="O1824" s="31" t="s">
        <v>16853</v>
      </c>
      <c r="P1824" s="31" t="s">
        <v>11067</v>
      </c>
      <c r="Q1824" s="31" t="s">
        <v>11070</v>
      </c>
      <c r="R1824" s="31"/>
      <c r="S1824" s="31" t="s">
        <v>11071</v>
      </c>
      <c r="T1824" s="48" t="s">
        <v>18636</v>
      </c>
      <c r="U1824" s="91" t="s">
        <v>18611</v>
      </c>
      <c r="V1824" s="48" t="s">
        <v>3538</v>
      </c>
      <c r="W1824" s="48" t="s">
        <v>18739</v>
      </c>
      <c r="X1824" s="92" t="s">
        <v>18603</v>
      </c>
      <c r="Y1824" s="48" t="s">
        <v>1930</v>
      </c>
      <c r="Z1824" s="48" t="s">
        <v>20256</v>
      </c>
      <c r="AA1824" s="48" t="s">
        <v>3704</v>
      </c>
      <c r="AB1824" s="91"/>
      <c r="AC1824" s="93"/>
    </row>
    <row r="1825" spans="1:29" s="94" customFormat="1" ht="15.75">
      <c r="A1825" s="47" t="s">
        <v>11063</v>
      </c>
      <c r="B1825" s="47" t="s">
        <v>8333</v>
      </c>
      <c r="C1825" s="47"/>
      <c r="D1825" s="47" t="s">
        <v>8334</v>
      </c>
      <c r="E1825" s="47" t="s">
        <v>2927</v>
      </c>
      <c r="F1825" s="47" t="s">
        <v>9857</v>
      </c>
      <c r="G1825" s="47" t="s">
        <v>9858</v>
      </c>
      <c r="H1825" s="47" t="s">
        <v>9856</v>
      </c>
      <c r="I1825" s="31" t="s">
        <v>16789</v>
      </c>
      <c r="J1825" s="31" t="s">
        <v>16790</v>
      </c>
      <c r="K1825" s="31" t="s">
        <v>16791</v>
      </c>
      <c r="L1825" s="31" t="s">
        <v>2726</v>
      </c>
      <c r="M1825" s="31"/>
      <c r="N1825" s="31" t="s">
        <v>11075</v>
      </c>
      <c r="O1825" s="31" t="s">
        <v>16854</v>
      </c>
      <c r="P1825" s="31" t="s">
        <v>11356</v>
      </c>
      <c r="Q1825" s="31" t="s">
        <v>11070</v>
      </c>
      <c r="R1825" s="31"/>
      <c r="S1825" s="31" t="s">
        <v>11071</v>
      </c>
      <c r="T1825" s="48" t="s">
        <v>18636</v>
      </c>
      <c r="U1825" s="91" t="s">
        <v>18611</v>
      </c>
      <c r="V1825" s="48" t="s">
        <v>3538</v>
      </c>
      <c r="W1825" s="48" t="s">
        <v>18739</v>
      </c>
      <c r="X1825" s="92" t="s">
        <v>18603</v>
      </c>
      <c r="Y1825" s="48" t="s">
        <v>1930</v>
      </c>
      <c r="Z1825" s="48" t="s">
        <v>20257</v>
      </c>
      <c r="AA1825" s="48" t="s">
        <v>3704</v>
      </c>
      <c r="AB1825" s="91"/>
      <c r="AC1825" s="93"/>
    </row>
    <row r="1826" spans="1:29" s="94" customFormat="1" ht="15.75">
      <c r="A1826" s="47" t="s">
        <v>11063</v>
      </c>
      <c r="B1826" s="47" t="s">
        <v>8333</v>
      </c>
      <c r="C1826" s="47"/>
      <c r="D1826" s="47" t="s">
        <v>8334</v>
      </c>
      <c r="E1826" s="47" t="s">
        <v>2927</v>
      </c>
      <c r="F1826" s="47" t="s">
        <v>9859</v>
      </c>
      <c r="G1826" s="47" t="s">
        <v>9860</v>
      </c>
      <c r="H1826" s="47" t="s">
        <v>9856</v>
      </c>
      <c r="I1826" s="31" t="s">
        <v>16789</v>
      </c>
      <c r="J1826" s="31" t="s">
        <v>16790</v>
      </c>
      <c r="K1826" s="31" t="s">
        <v>16791</v>
      </c>
      <c r="L1826" s="31" t="s">
        <v>2727</v>
      </c>
      <c r="M1826" s="31"/>
      <c r="N1826" s="31" t="s">
        <v>11075</v>
      </c>
      <c r="O1826" s="31" t="s">
        <v>16854</v>
      </c>
      <c r="P1826" s="31" t="s">
        <v>11356</v>
      </c>
      <c r="Q1826" s="31" t="s">
        <v>11070</v>
      </c>
      <c r="R1826" s="31"/>
      <c r="S1826" s="31" t="s">
        <v>11071</v>
      </c>
      <c r="T1826" s="48" t="s">
        <v>18636</v>
      </c>
      <c r="U1826" s="91" t="s">
        <v>18611</v>
      </c>
      <c r="V1826" s="48" t="s">
        <v>3538</v>
      </c>
      <c r="W1826" s="48" t="s">
        <v>18739</v>
      </c>
      <c r="X1826" s="92" t="s">
        <v>18603</v>
      </c>
      <c r="Y1826" s="48" t="s">
        <v>1930</v>
      </c>
      <c r="Z1826" s="48" t="s">
        <v>20257</v>
      </c>
      <c r="AA1826" s="48" t="s">
        <v>3704</v>
      </c>
      <c r="AB1826" s="91"/>
      <c r="AC1826" s="93"/>
    </row>
    <row r="1827" spans="1:29" s="94" customFormat="1" ht="15.75">
      <c r="A1827" s="47" t="s">
        <v>11063</v>
      </c>
      <c r="B1827" s="47" t="s">
        <v>8333</v>
      </c>
      <c r="C1827" s="47"/>
      <c r="D1827" s="47" t="s">
        <v>8334</v>
      </c>
      <c r="E1827" s="47" t="s">
        <v>2927</v>
      </c>
      <c r="F1827" s="47" t="s">
        <v>9861</v>
      </c>
      <c r="G1827" s="47" t="s">
        <v>9862</v>
      </c>
      <c r="H1827" s="47" t="s">
        <v>9856</v>
      </c>
      <c r="I1827" s="31" t="s">
        <v>16789</v>
      </c>
      <c r="J1827" s="31" t="s">
        <v>16790</v>
      </c>
      <c r="K1827" s="31" t="s">
        <v>16791</v>
      </c>
      <c r="L1827" s="31" t="s">
        <v>11220</v>
      </c>
      <c r="M1827" s="31"/>
      <c r="N1827" s="31" t="s">
        <v>11075</v>
      </c>
      <c r="O1827" s="31" t="s">
        <v>16854</v>
      </c>
      <c r="P1827" s="31" t="s">
        <v>11356</v>
      </c>
      <c r="Q1827" s="31" t="s">
        <v>11070</v>
      </c>
      <c r="R1827" s="31"/>
      <c r="S1827" s="31" t="s">
        <v>11071</v>
      </c>
      <c r="T1827" s="48" t="s">
        <v>18636</v>
      </c>
      <c r="U1827" s="91" t="s">
        <v>18611</v>
      </c>
      <c r="V1827" s="48" t="s">
        <v>3538</v>
      </c>
      <c r="W1827" s="48" t="s">
        <v>18739</v>
      </c>
      <c r="X1827" s="92" t="s">
        <v>18603</v>
      </c>
      <c r="Y1827" s="48" t="s">
        <v>1930</v>
      </c>
      <c r="Z1827" s="48" t="s">
        <v>20257</v>
      </c>
      <c r="AA1827" s="48" t="s">
        <v>3704</v>
      </c>
      <c r="AB1827" s="91"/>
      <c r="AC1827" s="93"/>
    </row>
    <row r="1828" spans="1:29" s="94" customFormat="1" ht="15.75">
      <c r="A1828" s="47" t="s">
        <v>11063</v>
      </c>
      <c r="B1828" s="47" t="s">
        <v>8333</v>
      </c>
      <c r="C1828" s="47"/>
      <c r="D1828" s="47" t="s">
        <v>8334</v>
      </c>
      <c r="E1828" s="47" t="s">
        <v>2927</v>
      </c>
      <c r="F1828" s="47" t="s">
        <v>9864</v>
      </c>
      <c r="G1828" s="47" t="s">
        <v>9865</v>
      </c>
      <c r="H1828" s="47" t="s">
        <v>9863</v>
      </c>
      <c r="I1828" s="31" t="s">
        <v>16794</v>
      </c>
      <c r="J1828" s="31" t="s">
        <v>16795</v>
      </c>
      <c r="K1828" s="31" t="s">
        <v>16796</v>
      </c>
      <c r="L1828" s="31" t="s">
        <v>2681</v>
      </c>
      <c r="M1828" s="31"/>
      <c r="N1828" s="31" t="s">
        <v>11075</v>
      </c>
      <c r="O1828" s="31" t="s">
        <v>16855</v>
      </c>
      <c r="P1828" s="31" t="s">
        <v>11551</v>
      </c>
      <c r="Q1828" s="31" t="s">
        <v>11070</v>
      </c>
      <c r="R1828" s="31"/>
      <c r="S1828" s="31" t="s">
        <v>11071</v>
      </c>
      <c r="T1828" s="48" t="s">
        <v>18636</v>
      </c>
      <c r="U1828" s="91" t="s">
        <v>18611</v>
      </c>
      <c r="V1828" s="48" t="s">
        <v>3538</v>
      </c>
      <c r="W1828" s="48" t="s">
        <v>18739</v>
      </c>
      <c r="X1828" s="92" t="s">
        <v>18603</v>
      </c>
      <c r="Y1828" s="48" t="s">
        <v>1930</v>
      </c>
      <c r="Z1828" s="48" t="s">
        <v>20258</v>
      </c>
      <c r="AA1828" s="48" t="s">
        <v>3704</v>
      </c>
      <c r="AB1828" s="91"/>
      <c r="AC1828" s="93"/>
    </row>
    <row r="1829" spans="1:29" s="94" customFormat="1" ht="15.75">
      <c r="A1829" s="47" t="s">
        <v>11063</v>
      </c>
      <c r="B1829" s="47" t="s">
        <v>8333</v>
      </c>
      <c r="C1829" s="47"/>
      <c r="D1829" s="47" t="s">
        <v>8334</v>
      </c>
      <c r="E1829" s="47" t="s">
        <v>2927</v>
      </c>
      <c r="F1829" s="47" t="s">
        <v>9866</v>
      </c>
      <c r="G1829" s="47" t="s">
        <v>9867</v>
      </c>
      <c r="H1829" s="47" t="s">
        <v>9863</v>
      </c>
      <c r="I1829" s="31" t="s">
        <v>16794</v>
      </c>
      <c r="J1829" s="31" t="s">
        <v>16795</v>
      </c>
      <c r="K1829" s="31" t="s">
        <v>16796</v>
      </c>
      <c r="L1829" s="31" t="s">
        <v>2721</v>
      </c>
      <c r="M1829" s="31"/>
      <c r="N1829" s="31" t="s">
        <v>11075</v>
      </c>
      <c r="O1829" s="31" t="s">
        <v>16855</v>
      </c>
      <c r="P1829" s="31" t="s">
        <v>11551</v>
      </c>
      <c r="Q1829" s="31" t="s">
        <v>11070</v>
      </c>
      <c r="R1829" s="31"/>
      <c r="S1829" s="31" t="s">
        <v>11071</v>
      </c>
      <c r="T1829" s="48" t="s">
        <v>18636</v>
      </c>
      <c r="U1829" s="91" t="s">
        <v>18611</v>
      </c>
      <c r="V1829" s="48" t="s">
        <v>3538</v>
      </c>
      <c r="W1829" s="48" t="s">
        <v>18739</v>
      </c>
      <c r="X1829" s="92" t="s">
        <v>18603</v>
      </c>
      <c r="Y1829" s="48" t="s">
        <v>1930</v>
      </c>
      <c r="Z1829" s="48" t="s">
        <v>20258</v>
      </c>
      <c r="AA1829" s="48" t="s">
        <v>3704</v>
      </c>
      <c r="AB1829" s="91"/>
      <c r="AC1829" s="93"/>
    </row>
    <row r="1830" spans="1:29" s="94" customFormat="1" ht="15.75">
      <c r="A1830" s="47" t="s">
        <v>11063</v>
      </c>
      <c r="B1830" s="47" t="s">
        <v>8333</v>
      </c>
      <c r="C1830" s="47"/>
      <c r="D1830" s="47" t="s">
        <v>8334</v>
      </c>
      <c r="E1830" s="47" t="s">
        <v>2927</v>
      </c>
      <c r="F1830" s="47" t="s">
        <v>9869</v>
      </c>
      <c r="G1830" s="47" t="s">
        <v>9870</v>
      </c>
      <c r="H1830" s="47" t="s">
        <v>9868</v>
      </c>
      <c r="I1830" s="31" t="s">
        <v>16794</v>
      </c>
      <c r="J1830" s="31" t="s">
        <v>16795</v>
      </c>
      <c r="K1830" s="31" t="s">
        <v>16796</v>
      </c>
      <c r="L1830" s="31" t="s">
        <v>2723</v>
      </c>
      <c r="M1830" s="31"/>
      <c r="N1830" s="31" t="s">
        <v>11075</v>
      </c>
      <c r="O1830" s="31" t="s">
        <v>16856</v>
      </c>
      <c r="P1830" s="31" t="s">
        <v>11551</v>
      </c>
      <c r="Q1830" s="31" t="s">
        <v>11070</v>
      </c>
      <c r="R1830" s="31"/>
      <c r="S1830" s="31" t="s">
        <v>11071</v>
      </c>
      <c r="T1830" s="48" t="s">
        <v>18636</v>
      </c>
      <c r="U1830" s="91" t="s">
        <v>18611</v>
      </c>
      <c r="V1830" s="48" t="s">
        <v>3538</v>
      </c>
      <c r="W1830" s="48" t="s">
        <v>18739</v>
      </c>
      <c r="X1830" s="92" t="s">
        <v>18603</v>
      </c>
      <c r="Y1830" s="48" t="s">
        <v>1930</v>
      </c>
      <c r="Z1830" s="48" t="s">
        <v>20259</v>
      </c>
      <c r="AA1830" s="48" t="s">
        <v>3704</v>
      </c>
      <c r="AB1830" s="91"/>
      <c r="AC1830" s="93"/>
    </row>
    <row r="1831" spans="1:29" s="94" customFormat="1" ht="15.75">
      <c r="A1831" s="47" t="s">
        <v>11063</v>
      </c>
      <c r="B1831" s="47" t="s">
        <v>8333</v>
      </c>
      <c r="C1831" s="47"/>
      <c r="D1831" s="47" t="s">
        <v>8334</v>
      </c>
      <c r="E1831" s="47" t="s">
        <v>2927</v>
      </c>
      <c r="F1831" s="47" t="s">
        <v>9871</v>
      </c>
      <c r="G1831" s="47" t="s">
        <v>9872</v>
      </c>
      <c r="H1831" s="47" t="s">
        <v>9868</v>
      </c>
      <c r="I1831" s="31" t="s">
        <v>16794</v>
      </c>
      <c r="J1831" s="31" t="s">
        <v>16795</v>
      </c>
      <c r="K1831" s="31" t="s">
        <v>16796</v>
      </c>
      <c r="L1831" s="31" t="s">
        <v>2724</v>
      </c>
      <c r="M1831" s="31"/>
      <c r="N1831" s="31" t="s">
        <v>11075</v>
      </c>
      <c r="O1831" s="31" t="s">
        <v>16856</v>
      </c>
      <c r="P1831" s="31" t="s">
        <v>11551</v>
      </c>
      <c r="Q1831" s="31" t="s">
        <v>11070</v>
      </c>
      <c r="R1831" s="31"/>
      <c r="S1831" s="31" t="s">
        <v>11071</v>
      </c>
      <c r="T1831" s="48" t="s">
        <v>18636</v>
      </c>
      <c r="U1831" s="91" t="s">
        <v>18611</v>
      </c>
      <c r="V1831" s="48" t="s">
        <v>3538</v>
      </c>
      <c r="W1831" s="48" t="s">
        <v>18739</v>
      </c>
      <c r="X1831" s="92" t="s">
        <v>18603</v>
      </c>
      <c r="Y1831" s="48" t="s">
        <v>1930</v>
      </c>
      <c r="Z1831" s="48" t="s">
        <v>20259</v>
      </c>
      <c r="AA1831" s="48" t="s">
        <v>3704</v>
      </c>
      <c r="AB1831" s="91"/>
      <c r="AC1831" s="93"/>
    </row>
    <row r="1832" spans="1:29" s="94" customFormat="1" ht="15.75">
      <c r="A1832" s="47" t="s">
        <v>11063</v>
      </c>
      <c r="B1832" s="47" t="s">
        <v>8333</v>
      </c>
      <c r="C1832" s="47"/>
      <c r="D1832" s="47" t="s">
        <v>8334</v>
      </c>
      <c r="E1832" s="47" t="s">
        <v>2927</v>
      </c>
      <c r="F1832" s="47" t="s">
        <v>9874</v>
      </c>
      <c r="G1832" s="47" t="s">
        <v>9875</v>
      </c>
      <c r="H1832" s="47" t="s">
        <v>9873</v>
      </c>
      <c r="I1832" s="31" t="s">
        <v>16794</v>
      </c>
      <c r="J1832" s="31" t="s">
        <v>16795</v>
      </c>
      <c r="K1832" s="31" t="s">
        <v>16796</v>
      </c>
      <c r="L1832" s="31" t="s">
        <v>2725</v>
      </c>
      <c r="M1832" s="31"/>
      <c r="N1832" s="31" t="s">
        <v>11075</v>
      </c>
      <c r="O1832" s="31" t="s">
        <v>16857</v>
      </c>
      <c r="P1832" s="31" t="s">
        <v>11356</v>
      </c>
      <c r="Q1832" s="31" t="s">
        <v>11070</v>
      </c>
      <c r="R1832" s="31"/>
      <c r="S1832" s="31" t="s">
        <v>11071</v>
      </c>
      <c r="T1832" s="48" t="s">
        <v>18636</v>
      </c>
      <c r="U1832" s="91" t="s">
        <v>18611</v>
      </c>
      <c r="V1832" s="48" t="s">
        <v>3538</v>
      </c>
      <c r="W1832" s="48" t="s">
        <v>18739</v>
      </c>
      <c r="X1832" s="92" t="s">
        <v>18603</v>
      </c>
      <c r="Y1832" s="48" t="s">
        <v>1930</v>
      </c>
      <c r="Z1832" s="48" t="s">
        <v>20260</v>
      </c>
      <c r="AA1832" s="48" t="s">
        <v>3704</v>
      </c>
      <c r="AB1832" s="91"/>
      <c r="AC1832" s="93"/>
    </row>
    <row r="1833" spans="1:29" s="94" customFormat="1" ht="15.75">
      <c r="A1833" s="47" t="s">
        <v>11063</v>
      </c>
      <c r="B1833" s="47" t="s">
        <v>8333</v>
      </c>
      <c r="C1833" s="47"/>
      <c r="D1833" s="47" t="s">
        <v>8334</v>
      </c>
      <c r="E1833" s="47" t="s">
        <v>2927</v>
      </c>
      <c r="F1833" s="47" t="s">
        <v>9876</v>
      </c>
      <c r="G1833" s="47" t="s">
        <v>9877</v>
      </c>
      <c r="H1833" s="47" t="s">
        <v>9873</v>
      </c>
      <c r="I1833" s="31" t="s">
        <v>16794</v>
      </c>
      <c r="J1833" s="31" t="s">
        <v>16795</v>
      </c>
      <c r="K1833" s="31" t="s">
        <v>16796</v>
      </c>
      <c r="L1833" s="31" t="s">
        <v>2726</v>
      </c>
      <c r="M1833" s="31"/>
      <c r="N1833" s="31" t="s">
        <v>11075</v>
      </c>
      <c r="O1833" s="31" t="s">
        <v>16857</v>
      </c>
      <c r="P1833" s="31" t="s">
        <v>11356</v>
      </c>
      <c r="Q1833" s="31" t="s">
        <v>11070</v>
      </c>
      <c r="R1833" s="31"/>
      <c r="S1833" s="31" t="s">
        <v>11071</v>
      </c>
      <c r="T1833" s="48" t="s">
        <v>18636</v>
      </c>
      <c r="U1833" s="91" t="s">
        <v>18611</v>
      </c>
      <c r="V1833" s="48" t="s">
        <v>3538</v>
      </c>
      <c r="W1833" s="48" t="s">
        <v>18739</v>
      </c>
      <c r="X1833" s="92" t="s">
        <v>18603</v>
      </c>
      <c r="Y1833" s="48" t="s">
        <v>1930</v>
      </c>
      <c r="Z1833" s="48" t="s">
        <v>20260</v>
      </c>
      <c r="AA1833" s="48" t="s">
        <v>3704</v>
      </c>
      <c r="AB1833" s="91"/>
      <c r="AC1833" s="93"/>
    </row>
    <row r="1834" spans="1:29" s="94" customFormat="1" ht="15.75">
      <c r="A1834" s="47" t="s">
        <v>11063</v>
      </c>
      <c r="B1834" s="47" t="s">
        <v>8333</v>
      </c>
      <c r="C1834" s="47"/>
      <c r="D1834" s="47" t="s">
        <v>8334</v>
      </c>
      <c r="E1834" s="47" t="s">
        <v>2927</v>
      </c>
      <c r="F1834" s="47" t="s">
        <v>9878</v>
      </c>
      <c r="G1834" s="47" t="s">
        <v>9879</v>
      </c>
      <c r="H1834" s="47" t="s">
        <v>9873</v>
      </c>
      <c r="I1834" s="31" t="s">
        <v>16794</v>
      </c>
      <c r="J1834" s="31" t="s">
        <v>16795</v>
      </c>
      <c r="K1834" s="31" t="s">
        <v>16796</v>
      </c>
      <c r="L1834" s="31" t="s">
        <v>2727</v>
      </c>
      <c r="M1834" s="31"/>
      <c r="N1834" s="31" t="s">
        <v>11075</v>
      </c>
      <c r="O1834" s="31" t="s">
        <v>16857</v>
      </c>
      <c r="P1834" s="31" t="s">
        <v>11356</v>
      </c>
      <c r="Q1834" s="31" t="s">
        <v>11070</v>
      </c>
      <c r="R1834" s="31"/>
      <c r="S1834" s="31" t="s">
        <v>11071</v>
      </c>
      <c r="T1834" s="48" t="s">
        <v>18636</v>
      </c>
      <c r="U1834" s="91" t="s">
        <v>18611</v>
      </c>
      <c r="V1834" s="48" t="s">
        <v>3538</v>
      </c>
      <c r="W1834" s="48" t="s">
        <v>18739</v>
      </c>
      <c r="X1834" s="92" t="s">
        <v>18603</v>
      </c>
      <c r="Y1834" s="48" t="s">
        <v>1930</v>
      </c>
      <c r="Z1834" s="48" t="s">
        <v>20260</v>
      </c>
      <c r="AA1834" s="48" t="s">
        <v>3704</v>
      </c>
      <c r="AB1834" s="91"/>
      <c r="AC1834" s="93"/>
    </row>
    <row r="1835" spans="1:29" s="94" customFormat="1" ht="15.75">
      <c r="A1835" s="47" t="s">
        <v>11063</v>
      </c>
      <c r="B1835" s="47" t="s">
        <v>8333</v>
      </c>
      <c r="C1835" s="47"/>
      <c r="D1835" s="47" t="s">
        <v>8334</v>
      </c>
      <c r="E1835" s="47" t="s">
        <v>2927</v>
      </c>
      <c r="F1835" s="47" t="s">
        <v>9881</v>
      </c>
      <c r="G1835" s="47" t="s">
        <v>9882</v>
      </c>
      <c r="H1835" s="47" t="s">
        <v>9880</v>
      </c>
      <c r="I1835" s="31" t="s">
        <v>16794</v>
      </c>
      <c r="J1835" s="31" t="s">
        <v>16795</v>
      </c>
      <c r="K1835" s="31" t="s">
        <v>16796</v>
      </c>
      <c r="L1835" s="31" t="s">
        <v>11220</v>
      </c>
      <c r="M1835" s="31"/>
      <c r="N1835" s="31" t="s">
        <v>11075</v>
      </c>
      <c r="O1835" s="31" t="s">
        <v>16858</v>
      </c>
      <c r="P1835" s="31" t="s">
        <v>11067</v>
      </c>
      <c r="Q1835" s="31" t="s">
        <v>11070</v>
      </c>
      <c r="R1835" s="31"/>
      <c r="S1835" s="31" t="s">
        <v>11071</v>
      </c>
      <c r="T1835" s="48" t="s">
        <v>18636</v>
      </c>
      <c r="U1835" s="91" t="s">
        <v>18611</v>
      </c>
      <c r="V1835" s="48" t="s">
        <v>3538</v>
      </c>
      <c r="W1835" s="48" t="s">
        <v>18739</v>
      </c>
      <c r="X1835" s="92" t="s">
        <v>18603</v>
      </c>
      <c r="Y1835" s="48" t="s">
        <v>1930</v>
      </c>
      <c r="Z1835" s="48" t="s">
        <v>20261</v>
      </c>
      <c r="AA1835" s="48" t="s">
        <v>3704</v>
      </c>
      <c r="AB1835" s="91"/>
      <c r="AC1835" s="93"/>
    </row>
    <row r="1836" spans="1:29" s="33" customFormat="1" ht="15.75">
      <c r="A1836" s="31" t="s">
        <v>11063</v>
      </c>
      <c r="B1836" s="31" t="s">
        <v>8333</v>
      </c>
      <c r="C1836" s="31"/>
      <c r="D1836" s="31" t="s">
        <v>8334</v>
      </c>
      <c r="E1836" s="31" t="s">
        <v>2927</v>
      </c>
      <c r="F1836" s="31" t="s">
        <v>8580</v>
      </c>
      <c r="G1836" s="31" t="s">
        <v>8581</v>
      </c>
      <c r="H1836" s="31" t="s">
        <v>8579</v>
      </c>
      <c r="I1836" s="31" t="s">
        <v>16800</v>
      </c>
      <c r="J1836" s="31" t="s">
        <v>16801</v>
      </c>
      <c r="K1836" s="31" t="s">
        <v>16802</v>
      </c>
      <c r="L1836" s="31" t="s">
        <v>2681</v>
      </c>
      <c r="M1836" s="31"/>
      <c r="N1836" s="31" t="s">
        <v>11075</v>
      </c>
      <c r="O1836" s="31" t="s">
        <v>16859</v>
      </c>
      <c r="P1836" s="31" t="s">
        <v>13378</v>
      </c>
      <c r="Q1836" s="31" t="s">
        <v>11070</v>
      </c>
      <c r="R1836" s="31"/>
      <c r="S1836" s="31" t="s">
        <v>11071</v>
      </c>
      <c r="T1836" s="49" t="s">
        <v>18636</v>
      </c>
      <c r="U1836" s="83" t="s">
        <v>18605</v>
      </c>
      <c r="V1836" s="49" t="s">
        <v>3537</v>
      </c>
      <c r="W1836" s="49" t="s">
        <v>18738</v>
      </c>
      <c r="X1836" s="32" t="s">
        <v>18603</v>
      </c>
      <c r="Y1836" s="49" t="s">
        <v>1930</v>
      </c>
      <c r="Z1836" s="49" t="s">
        <v>20262</v>
      </c>
      <c r="AA1836" s="49" t="s">
        <v>3704</v>
      </c>
      <c r="AB1836" s="83"/>
      <c r="AC1836" s="38"/>
    </row>
    <row r="1837" spans="1:29" s="33" customFormat="1" ht="15.75">
      <c r="A1837" s="31" t="s">
        <v>11063</v>
      </c>
      <c r="B1837" s="31" t="s">
        <v>8333</v>
      </c>
      <c r="C1837" s="31"/>
      <c r="D1837" s="31" t="s">
        <v>8334</v>
      </c>
      <c r="E1837" s="31" t="s">
        <v>2927</v>
      </c>
      <c r="F1837" s="31" t="s">
        <v>8582</v>
      </c>
      <c r="G1837" s="31" t="s">
        <v>8583</v>
      </c>
      <c r="H1837" s="31" t="s">
        <v>8579</v>
      </c>
      <c r="I1837" s="31" t="s">
        <v>16800</v>
      </c>
      <c r="J1837" s="31" t="s">
        <v>16801</v>
      </c>
      <c r="K1837" s="31" t="s">
        <v>16802</v>
      </c>
      <c r="L1837" s="31" t="s">
        <v>2721</v>
      </c>
      <c r="M1837" s="31"/>
      <c r="N1837" s="31" t="s">
        <v>11075</v>
      </c>
      <c r="O1837" s="31" t="s">
        <v>16859</v>
      </c>
      <c r="P1837" s="31" t="s">
        <v>13378</v>
      </c>
      <c r="Q1837" s="31" t="s">
        <v>11070</v>
      </c>
      <c r="R1837" s="31"/>
      <c r="S1837" s="31" t="s">
        <v>11071</v>
      </c>
      <c r="T1837" s="49" t="s">
        <v>18636</v>
      </c>
      <c r="U1837" s="83" t="s">
        <v>18605</v>
      </c>
      <c r="V1837" s="49" t="s">
        <v>3537</v>
      </c>
      <c r="W1837" s="49" t="s">
        <v>18738</v>
      </c>
      <c r="X1837" s="32" t="s">
        <v>18603</v>
      </c>
      <c r="Y1837" s="49" t="s">
        <v>1930</v>
      </c>
      <c r="Z1837" s="49" t="s">
        <v>20262</v>
      </c>
      <c r="AA1837" s="49" t="s">
        <v>3704</v>
      </c>
      <c r="AB1837" s="83"/>
      <c r="AC1837" s="38"/>
    </row>
    <row r="1838" spans="1:29" s="33" customFormat="1" ht="15.75">
      <c r="A1838" s="31" t="s">
        <v>11063</v>
      </c>
      <c r="B1838" s="31" t="s">
        <v>8333</v>
      </c>
      <c r="C1838" s="31"/>
      <c r="D1838" s="31" t="s">
        <v>8334</v>
      </c>
      <c r="E1838" s="31" t="s">
        <v>2927</v>
      </c>
      <c r="F1838" s="31" t="s">
        <v>8584</v>
      </c>
      <c r="G1838" s="31" t="s">
        <v>8585</v>
      </c>
      <c r="H1838" s="31" t="s">
        <v>8579</v>
      </c>
      <c r="I1838" s="31" t="s">
        <v>16800</v>
      </c>
      <c r="J1838" s="31" t="s">
        <v>16801</v>
      </c>
      <c r="K1838" s="31" t="s">
        <v>16802</v>
      </c>
      <c r="L1838" s="31" t="s">
        <v>2723</v>
      </c>
      <c r="M1838" s="31"/>
      <c r="N1838" s="31" t="s">
        <v>11075</v>
      </c>
      <c r="O1838" s="31" t="s">
        <v>16859</v>
      </c>
      <c r="P1838" s="31" t="s">
        <v>13378</v>
      </c>
      <c r="Q1838" s="31" t="s">
        <v>11070</v>
      </c>
      <c r="R1838" s="31"/>
      <c r="S1838" s="31" t="s">
        <v>11071</v>
      </c>
      <c r="T1838" s="49" t="s">
        <v>18636</v>
      </c>
      <c r="U1838" s="83" t="s">
        <v>18605</v>
      </c>
      <c r="V1838" s="49" t="s">
        <v>3537</v>
      </c>
      <c r="W1838" s="49" t="s">
        <v>18738</v>
      </c>
      <c r="X1838" s="32" t="s">
        <v>18603</v>
      </c>
      <c r="Y1838" s="49" t="s">
        <v>1930</v>
      </c>
      <c r="Z1838" s="49" t="s">
        <v>20262</v>
      </c>
      <c r="AA1838" s="49" t="s">
        <v>3704</v>
      </c>
      <c r="AB1838" s="83"/>
      <c r="AC1838" s="38"/>
    </row>
    <row r="1839" spans="1:29" s="33" customFormat="1" ht="15.75">
      <c r="A1839" s="31" t="s">
        <v>11063</v>
      </c>
      <c r="B1839" s="31" t="s">
        <v>8333</v>
      </c>
      <c r="C1839" s="31"/>
      <c r="D1839" s="31" t="s">
        <v>8334</v>
      </c>
      <c r="E1839" s="31" t="s">
        <v>2927</v>
      </c>
      <c r="F1839" s="31" t="s">
        <v>8586</v>
      </c>
      <c r="G1839" s="31" t="s">
        <v>8587</v>
      </c>
      <c r="H1839" s="31" t="s">
        <v>8579</v>
      </c>
      <c r="I1839" s="31" t="s">
        <v>16800</v>
      </c>
      <c r="J1839" s="31" t="s">
        <v>16801</v>
      </c>
      <c r="K1839" s="31" t="s">
        <v>16802</v>
      </c>
      <c r="L1839" s="31" t="s">
        <v>2724</v>
      </c>
      <c r="M1839" s="31"/>
      <c r="N1839" s="31" t="s">
        <v>11075</v>
      </c>
      <c r="O1839" s="31" t="s">
        <v>16859</v>
      </c>
      <c r="P1839" s="31" t="s">
        <v>13378</v>
      </c>
      <c r="Q1839" s="31" t="s">
        <v>11070</v>
      </c>
      <c r="R1839" s="31"/>
      <c r="S1839" s="31" t="s">
        <v>11071</v>
      </c>
      <c r="T1839" s="49" t="s">
        <v>18636</v>
      </c>
      <c r="U1839" s="83" t="s">
        <v>18605</v>
      </c>
      <c r="V1839" s="49" t="s">
        <v>3537</v>
      </c>
      <c r="W1839" s="49" t="s">
        <v>18738</v>
      </c>
      <c r="X1839" s="32" t="s">
        <v>18603</v>
      </c>
      <c r="Y1839" s="49" t="s">
        <v>1930</v>
      </c>
      <c r="Z1839" s="49" t="s">
        <v>20262</v>
      </c>
      <c r="AA1839" s="49" t="s">
        <v>3704</v>
      </c>
      <c r="AB1839" s="83"/>
      <c r="AC1839" s="38"/>
    </row>
    <row r="1840" spans="1:29" s="33" customFormat="1" ht="15.75">
      <c r="A1840" s="31" t="s">
        <v>11063</v>
      </c>
      <c r="B1840" s="31" t="s">
        <v>8333</v>
      </c>
      <c r="C1840" s="31"/>
      <c r="D1840" s="31" t="s">
        <v>8334</v>
      </c>
      <c r="E1840" s="31" t="s">
        <v>2927</v>
      </c>
      <c r="F1840" s="31" t="s">
        <v>9745</v>
      </c>
      <c r="G1840" s="31" t="s">
        <v>9746</v>
      </c>
      <c r="H1840" s="31" t="s">
        <v>9744</v>
      </c>
      <c r="I1840" s="31" t="s">
        <v>16806</v>
      </c>
      <c r="J1840" s="31" t="s">
        <v>16807</v>
      </c>
      <c r="K1840" s="31" t="s">
        <v>16808</v>
      </c>
      <c r="L1840" s="31" t="s">
        <v>2681</v>
      </c>
      <c r="M1840" s="31"/>
      <c r="N1840" s="31" t="s">
        <v>11075</v>
      </c>
      <c r="O1840" s="31" t="s">
        <v>16860</v>
      </c>
      <c r="P1840" s="31" t="s">
        <v>12200</v>
      </c>
      <c r="Q1840" s="31" t="s">
        <v>11070</v>
      </c>
      <c r="R1840" s="31"/>
      <c r="S1840" s="31" t="s">
        <v>11071</v>
      </c>
      <c r="T1840" s="49" t="s">
        <v>18636</v>
      </c>
      <c r="U1840" s="83" t="s">
        <v>18605</v>
      </c>
      <c r="V1840" s="49" t="s">
        <v>3537</v>
      </c>
      <c r="W1840" s="49" t="s">
        <v>18738</v>
      </c>
      <c r="X1840" s="32" t="s">
        <v>18603</v>
      </c>
      <c r="Y1840" s="49" t="s">
        <v>1930</v>
      </c>
      <c r="Z1840" s="49" t="s">
        <v>20263</v>
      </c>
      <c r="AA1840" s="49" t="s">
        <v>3704</v>
      </c>
      <c r="AB1840" s="83"/>
      <c r="AC1840" s="38"/>
    </row>
    <row r="1841" spans="1:29" s="33" customFormat="1" ht="15.75">
      <c r="A1841" s="31" t="s">
        <v>11063</v>
      </c>
      <c r="B1841" s="31" t="s">
        <v>8333</v>
      </c>
      <c r="C1841" s="31"/>
      <c r="D1841" s="31" t="s">
        <v>8334</v>
      </c>
      <c r="E1841" s="31" t="s">
        <v>2927</v>
      </c>
      <c r="F1841" s="31" t="s">
        <v>9747</v>
      </c>
      <c r="G1841" s="31" t="s">
        <v>9748</v>
      </c>
      <c r="H1841" s="31" t="s">
        <v>9744</v>
      </c>
      <c r="I1841" s="31" t="s">
        <v>16806</v>
      </c>
      <c r="J1841" s="31" t="s">
        <v>16807</v>
      </c>
      <c r="K1841" s="31" t="s">
        <v>16808</v>
      </c>
      <c r="L1841" s="31" t="s">
        <v>2721</v>
      </c>
      <c r="M1841" s="31"/>
      <c r="N1841" s="31" t="s">
        <v>11075</v>
      </c>
      <c r="O1841" s="31" t="s">
        <v>16860</v>
      </c>
      <c r="P1841" s="31" t="s">
        <v>12200</v>
      </c>
      <c r="Q1841" s="31" t="s">
        <v>11070</v>
      </c>
      <c r="R1841" s="31"/>
      <c r="S1841" s="31" t="s">
        <v>11071</v>
      </c>
      <c r="T1841" s="49" t="s">
        <v>18636</v>
      </c>
      <c r="U1841" s="83" t="s">
        <v>18605</v>
      </c>
      <c r="V1841" s="49" t="s">
        <v>3537</v>
      </c>
      <c r="W1841" s="49" t="s">
        <v>18738</v>
      </c>
      <c r="X1841" s="32" t="s">
        <v>18603</v>
      </c>
      <c r="Y1841" s="49" t="s">
        <v>1930</v>
      </c>
      <c r="Z1841" s="49" t="s">
        <v>20263</v>
      </c>
      <c r="AA1841" s="49" t="s">
        <v>3704</v>
      </c>
      <c r="AB1841" s="83"/>
      <c r="AC1841" s="38"/>
    </row>
    <row r="1842" spans="1:29" s="33" customFormat="1" ht="15.75">
      <c r="A1842" s="31" t="s">
        <v>11063</v>
      </c>
      <c r="B1842" s="31" t="s">
        <v>8333</v>
      </c>
      <c r="C1842" s="31"/>
      <c r="D1842" s="31" t="s">
        <v>8334</v>
      </c>
      <c r="E1842" s="31" t="s">
        <v>2927</v>
      </c>
      <c r="F1842" s="31" t="s">
        <v>9749</v>
      </c>
      <c r="G1842" s="31" t="s">
        <v>9750</v>
      </c>
      <c r="H1842" s="31" t="s">
        <v>9744</v>
      </c>
      <c r="I1842" s="31" t="s">
        <v>16806</v>
      </c>
      <c r="J1842" s="31" t="s">
        <v>16807</v>
      </c>
      <c r="K1842" s="31" t="s">
        <v>16808</v>
      </c>
      <c r="L1842" s="31" t="s">
        <v>2723</v>
      </c>
      <c r="M1842" s="31"/>
      <c r="N1842" s="31" t="s">
        <v>11075</v>
      </c>
      <c r="O1842" s="31" t="s">
        <v>16860</v>
      </c>
      <c r="P1842" s="31" t="s">
        <v>12200</v>
      </c>
      <c r="Q1842" s="31" t="s">
        <v>11070</v>
      </c>
      <c r="R1842" s="31"/>
      <c r="S1842" s="31" t="s">
        <v>11071</v>
      </c>
      <c r="T1842" s="49" t="s">
        <v>18636</v>
      </c>
      <c r="U1842" s="83" t="s">
        <v>18605</v>
      </c>
      <c r="V1842" s="49" t="s">
        <v>3537</v>
      </c>
      <c r="W1842" s="49" t="s">
        <v>18738</v>
      </c>
      <c r="X1842" s="32" t="s">
        <v>18603</v>
      </c>
      <c r="Y1842" s="49" t="s">
        <v>1930</v>
      </c>
      <c r="Z1842" s="49" t="s">
        <v>20263</v>
      </c>
      <c r="AA1842" s="49" t="s">
        <v>3704</v>
      </c>
      <c r="AB1842" s="83"/>
      <c r="AC1842" s="38"/>
    </row>
    <row r="1843" spans="1:29" s="33" customFormat="1" ht="15.75">
      <c r="A1843" s="31" t="s">
        <v>11063</v>
      </c>
      <c r="B1843" s="31" t="s">
        <v>8333</v>
      </c>
      <c r="C1843" s="31"/>
      <c r="D1843" s="31" t="s">
        <v>8334</v>
      </c>
      <c r="E1843" s="31" t="s">
        <v>2927</v>
      </c>
      <c r="F1843" s="31" t="s">
        <v>9751</v>
      </c>
      <c r="G1843" s="31" t="s">
        <v>9752</v>
      </c>
      <c r="H1843" s="31" t="s">
        <v>9744</v>
      </c>
      <c r="I1843" s="31" t="s">
        <v>16806</v>
      </c>
      <c r="J1843" s="31" t="s">
        <v>16807</v>
      </c>
      <c r="K1843" s="31" t="s">
        <v>16808</v>
      </c>
      <c r="L1843" s="31" t="s">
        <v>2724</v>
      </c>
      <c r="M1843" s="31"/>
      <c r="N1843" s="31" t="s">
        <v>11075</v>
      </c>
      <c r="O1843" s="31" t="s">
        <v>16860</v>
      </c>
      <c r="P1843" s="31" t="s">
        <v>12200</v>
      </c>
      <c r="Q1843" s="31" t="s">
        <v>11070</v>
      </c>
      <c r="R1843" s="31"/>
      <c r="S1843" s="31" t="s">
        <v>11071</v>
      </c>
      <c r="T1843" s="49" t="s">
        <v>18636</v>
      </c>
      <c r="U1843" s="83" t="s">
        <v>18605</v>
      </c>
      <c r="V1843" s="49" t="s">
        <v>3537</v>
      </c>
      <c r="W1843" s="49" t="s">
        <v>18738</v>
      </c>
      <c r="X1843" s="32" t="s">
        <v>18603</v>
      </c>
      <c r="Y1843" s="49" t="s">
        <v>1930</v>
      </c>
      <c r="Z1843" s="49" t="s">
        <v>20263</v>
      </c>
      <c r="AA1843" s="49" t="s">
        <v>3704</v>
      </c>
      <c r="AB1843" s="83"/>
      <c r="AC1843" s="38"/>
    </row>
    <row r="1844" spans="1:29" s="33" customFormat="1" ht="15.75">
      <c r="A1844" s="31" t="s">
        <v>11063</v>
      </c>
      <c r="B1844" s="31" t="s">
        <v>8333</v>
      </c>
      <c r="C1844" s="31"/>
      <c r="D1844" s="31" t="s">
        <v>8334</v>
      </c>
      <c r="E1844" s="31" t="s">
        <v>2927</v>
      </c>
      <c r="F1844" s="31" t="s">
        <v>9753</v>
      </c>
      <c r="G1844" s="31" t="s">
        <v>9754</v>
      </c>
      <c r="H1844" s="31" t="s">
        <v>9744</v>
      </c>
      <c r="I1844" s="31" t="s">
        <v>16806</v>
      </c>
      <c r="J1844" s="31" t="s">
        <v>16807</v>
      </c>
      <c r="K1844" s="31" t="s">
        <v>16808</v>
      </c>
      <c r="L1844" s="31" t="s">
        <v>2725</v>
      </c>
      <c r="M1844" s="31"/>
      <c r="N1844" s="31" t="s">
        <v>11075</v>
      </c>
      <c r="O1844" s="31" t="s">
        <v>16860</v>
      </c>
      <c r="P1844" s="31" t="s">
        <v>12200</v>
      </c>
      <c r="Q1844" s="31" t="s">
        <v>11070</v>
      </c>
      <c r="R1844" s="31"/>
      <c r="S1844" s="31" t="s">
        <v>11071</v>
      </c>
      <c r="T1844" s="49" t="s">
        <v>18636</v>
      </c>
      <c r="U1844" s="83" t="s">
        <v>18605</v>
      </c>
      <c r="V1844" s="49" t="s">
        <v>3537</v>
      </c>
      <c r="W1844" s="49" t="s">
        <v>18738</v>
      </c>
      <c r="X1844" s="32" t="s">
        <v>18603</v>
      </c>
      <c r="Y1844" s="49" t="s">
        <v>1930</v>
      </c>
      <c r="Z1844" s="49" t="s">
        <v>20263</v>
      </c>
      <c r="AA1844" s="49" t="s">
        <v>3704</v>
      </c>
      <c r="AB1844" s="83"/>
      <c r="AC1844" s="38"/>
    </row>
    <row r="1845" spans="1:29" s="33" customFormat="1" ht="15.75">
      <c r="A1845" s="31" t="s">
        <v>11063</v>
      </c>
      <c r="B1845" s="31" t="s">
        <v>8333</v>
      </c>
      <c r="C1845" s="31"/>
      <c r="D1845" s="31" t="s">
        <v>8334</v>
      </c>
      <c r="E1845" s="31" t="s">
        <v>2927</v>
      </c>
      <c r="F1845" s="31" t="s">
        <v>9774</v>
      </c>
      <c r="G1845" s="31" t="s">
        <v>9775</v>
      </c>
      <c r="H1845" s="31" t="s">
        <v>9773</v>
      </c>
      <c r="I1845" s="31" t="s">
        <v>16810</v>
      </c>
      <c r="J1845" s="31" t="s">
        <v>16811</v>
      </c>
      <c r="K1845" s="31" t="s">
        <v>16812</v>
      </c>
      <c r="L1845" s="31" t="s">
        <v>2681</v>
      </c>
      <c r="M1845" s="31"/>
      <c r="N1845" s="31" t="s">
        <v>11075</v>
      </c>
      <c r="O1845" s="31" t="s">
        <v>16861</v>
      </c>
      <c r="P1845" s="31" t="s">
        <v>16549</v>
      </c>
      <c r="Q1845" s="31" t="s">
        <v>11070</v>
      </c>
      <c r="R1845" s="31"/>
      <c r="S1845" s="31" t="s">
        <v>11071</v>
      </c>
      <c r="T1845" s="49" t="s">
        <v>18636</v>
      </c>
      <c r="U1845" s="83" t="s">
        <v>18605</v>
      </c>
      <c r="V1845" s="49" t="s">
        <v>3537</v>
      </c>
      <c r="W1845" s="49" t="s">
        <v>18738</v>
      </c>
      <c r="X1845" s="32" t="s">
        <v>18603</v>
      </c>
      <c r="Y1845" s="49" t="s">
        <v>1930</v>
      </c>
      <c r="Z1845" s="49" t="s">
        <v>20264</v>
      </c>
      <c r="AA1845" s="49" t="s">
        <v>3704</v>
      </c>
      <c r="AB1845" s="83"/>
      <c r="AC1845" s="38"/>
    </row>
    <row r="1846" spans="1:29" s="33" customFormat="1" ht="15.75">
      <c r="A1846" s="31" t="s">
        <v>11063</v>
      </c>
      <c r="B1846" s="31" t="s">
        <v>8333</v>
      </c>
      <c r="C1846" s="31"/>
      <c r="D1846" s="31" t="s">
        <v>8334</v>
      </c>
      <c r="E1846" s="31" t="s">
        <v>2927</v>
      </c>
      <c r="F1846" s="31" t="s">
        <v>9776</v>
      </c>
      <c r="G1846" s="31" t="s">
        <v>9777</v>
      </c>
      <c r="H1846" s="31" t="s">
        <v>9773</v>
      </c>
      <c r="I1846" s="31" t="s">
        <v>16810</v>
      </c>
      <c r="J1846" s="31" t="s">
        <v>16811</v>
      </c>
      <c r="K1846" s="31" t="s">
        <v>16812</v>
      </c>
      <c r="L1846" s="31" t="s">
        <v>2721</v>
      </c>
      <c r="M1846" s="31"/>
      <c r="N1846" s="31" t="s">
        <v>11075</v>
      </c>
      <c r="O1846" s="31" t="s">
        <v>16861</v>
      </c>
      <c r="P1846" s="31" t="s">
        <v>16549</v>
      </c>
      <c r="Q1846" s="31" t="s">
        <v>11070</v>
      </c>
      <c r="R1846" s="31"/>
      <c r="S1846" s="31" t="s">
        <v>11071</v>
      </c>
      <c r="T1846" s="49" t="s">
        <v>18636</v>
      </c>
      <c r="U1846" s="83" t="s">
        <v>18605</v>
      </c>
      <c r="V1846" s="49" t="s">
        <v>3537</v>
      </c>
      <c r="W1846" s="49" t="s">
        <v>18738</v>
      </c>
      <c r="X1846" s="32" t="s">
        <v>18603</v>
      </c>
      <c r="Y1846" s="49" t="s">
        <v>1930</v>
      </c>
      <c r="Z1846" s="49" t="s">
        <v>20264</v>
      </c>
      <c r="AA1846" s="49" t="s">
        <v>3704</v>
      </c>
      <c r="AB1846" s="83"/>
      <c r="AC1846" s="38"/>
    </row>
    <row r="1847" spans="1:29" s="33" customFormat="1" ht="15.75">
      <c r="A1847" s="31" t="s">
        <v>11063</v>
      </c>
      <c r="B1847" s="31" t="s">
        <v>8333</v>
      </c>
      <c r="C1847" s="31"/>
      <c r="D1847" s="31" t="s">
        <v>8334</v>
      </c>
      <c r="E1847" s="31" t="s">
        <v>2927</v>
      </c>
      <c r="F1847" s="31" t="s">
        <v>9778</v>
      </c>
      <c r="G1847" s="31" t="s">
        <v>9779</v>
      </c>
      <c r="H1847" s="31" t="s">
        <v>9773</v>
      </c>
      <c r="I1847" s="31" t="s">
        <v>16810</v>
      </c>
      <c r="J1847" s="31" t="s">
        <v>16811</v>
      </c>
      <c r="K1847" s="31" t="s">
        <v>16812</v>
      </c>
      <c r="L1847" s="31" t="s">
        <v>2723</v>
      </c>
      <c r="M1847" s="31"/>
      <c r="N1847" s="31" t="s">
        <v>11075</v>
      </c>
      <c r="O1847" s="31" t="s">
        <v>16861</v>
      </c>
      <c r="P1847" s="31" t="s">
        <v>16549</v>
      </c>
      <c r="Q1847" s="31" t="s">
        <v>11070</v>
      </c>
      <c r="R1847" s="31"/>
      <c r="S1847" s="31" t="s">
        <v>11071</v>
      </c>
      <c r="T1847" s="49" t="s">
        <v>18636</v>
      </c>
      <c r="U1847" s="83" t="s">
        <v>18605</v>
      </c>
      <c r="V1847" s="49" t="s">
        <v>3537</v>
      </c>
      <c r="W1847" s="49" t="s">
        <v>18738</v>
      </c>
      <c r="X1847" s="32" t="s">
        <v>18603</v>
      </c>
      <c r="Y1847" s="49" t="s">
        <v>1930</v>
      </c>
      <c r="Z1847" s="49" t="s">
        <v>20264</v>
      </c>
      <c r="AA1847" s="49" t="s">
        <v>3704</v>
      </c>
      <c r="AB1847" s="83"/>
      <c r="AC1847" s="38"/>
    </row>
    <row r="1848" spans="1:29" s="33" customFormat="1" ht="15.75">
      <c r="A1848" s="31" t="s">
        <v>11063</v>
      </c>
      <c r="B1848" s="31" t="s">
        <v>8333</v>
      </c>
      <c r="C1848" s="31"/>
      <c r="D1848" s="31" t="s">
        <v>8334</v>
      </c>
      <c r="E1848" s="31" t="s">
        <v>2927</v>
      </c>
      <c r="F1848" s="31" t="s">
        <v>9780</v>
      </c>
      <c r="G1848" s="31" t="s">
        <v>9781</v>
      </c>
      <c r="H1848" s="31" t="s">
        <v>9773</v>
      </c>
      <c r="I1848" s="31" t="s">
        <v>16810</v>
      </c>
      <c r="J1848" s="31" t="s">
        <v>16811</v>
      </c>
      <c r="K1848" s="31" t="s">
        <v>16812</v>
      </c>
      <c r="L1848" s="31" t="s">
        <v>2724</v>
      </c>
      <c r="M1848" s="31"/>
      <c r="N1848" s="31" t="s">
        <v>11075</v>
      </c>
      <c r="O1848" s="31" t="s">
        <v>16861</v>
      </c>
      <c r="P1848" s="31" t="s">
        <v>16549</v>
      </c>
      <c r="Q1848" s="31" t="s">
        <v>11070</v>
      </c>
      <c r="R1848" s="31"/>
      <c r="S1848" s="31" t="s">
        <v>11071</v>
      </c>
      <c r="T1848" s="49" t="s">
        <v>18636</v>
      </c>
      <c r="U1848" s="83" t="s">
        <v>18605</v>
      </c>
      <c r="V1848" s="49" t="s">
        <v>3537</v>
      </c>
      <c r="W1848" s="49" t="s">
        <v>18738</v>
      </c>
      <c r="X1848" s="32" t="s">
        <v>18603</v>
      </c>
      <c r="Y1848" s="49" t="s">
        <v>1930</v>
      </c>
      <c r="Z1848" s="49" t="s">
        <v>20264</v>
      </c>
      <c r="AA1848" s="49" t="s">
        <v>3704</v>
      </c>
      <c r="AB1848" s="83"/>
      <c r="AC1848" s="38"/>
    </row>
    <row r="1849" spans="1:29" s="33" customFormat="1" ht="15.75">
      <c r="A1849" s="31" t="s">
        <v>11063</v>
      </c>
      <c r="B1849" s="31" t="s">
        <v>8333</v>
      </c>
      <c r="C1849" s="31"/>
      <c r="D1849" s="31" t="s">
        <v>8334</v>
      </c>
      <c r="E1849" s="31" t="s">
        <v>2927</v>
      </c>
      <c r="F1849" s="31" t="s">
        <v>9782</v>
      </c>
      <c r="G1849" s="31" t="s">
        <v>9783</v>
      </c>
      <c r="H1849" s="31" t="s">
        <v>9773</v>
      </c>
      <c r="I1849" s="31" t="s">
        <v>16810</v>
      </c>
      <c r="J1849" s="31" t="s">
        <v>16811</v>
      </c>
      <c r="K1849" s="31" t="s">
        <v>16812</v>
      </c>
      <c r="L1849" s="31" t="s">
        <v>2725</v>
      </c>
      <c r="M1849" s="31"/>
      <c r="N1849" s="31" t="s">
        <v>11075</v>
      </c>
      <c r="O1849" s="31" t="s">
        <v>16861</v>
      </c>
      <c r="P1849" s="31" t="s">
        <v>16549</v>
      </c>
      <c r="Q1849" s="31" t="s">
        <v>11070</v>
      </c>
      <c r="R1849" s="31"/>
      <c r="S1849" s="31" t="s">
        <v>11071</v>
      </c>
      <c r="T1849" s="49" t="s">
        <v>18636</v>
      </c>
      <c r="U1849" s="83" t="s">
        <v>18605</v>
      </c>
      <c r="V1849" s="49" t="s">
        <v>3537</v>
      </c>
      <c r="W1849" s="49" t="s">
        <v>18738</v>
      </c>
      <c r="X1849" s="32" t="s">
        <v>18603</v>
      </c>
      <c r="Y1849" s="49" t="s">
        <v>1930</v>
      </c>
      <c r="Z1849" s="49" t="s">
        <v>20264</v>
      </c>
      <c r="AA1849" s="49" t="s">
        <v>3704</v>
      </c>
      <c r="AB1849" s="83"/>
      <c r="AC1849" s="38"/>
    </row>
    <row r="1850" spans="1:29" s="33" customFormat="1" ht="15.75">
      <c r="A1850" s="31" t="s">
        <v>11063</v>
      </c>
      <c r="B1850" s="31" t="s">
        <v>8333</v>
      </c>
      <c r="C1850" s="31"/>
      <c r="D1850" s="31" t="s">
        <v>8334</v>
      </c>
      <c r="E1850" s="31" t="s">
        <v>2927</v>
      </c>
      <c r="F1850" s="31" t="s">
        <v>9785</v>
      </c>
      <c r="G1850" s="31" t="s">
        <v>9786</v>
      </c>
      <c r="H1850" s="31" t="s">
        <v>9784</v>
      </c>
      <c r="I1850" s="31" t="s">
        <v>16814</v>
      </c>
      <c r="J1850" s="31" t="s">
        <v>16815</v>
      </c>
      <c r="K1850" s="31" t="s">
        <v>16816</v>
      </c>
      <c r="L1850" s="31" t="s">
        <v>2681</v>
      </c>
      <c r="M1850" s="31"/>
      <c r="N1850" s="31" t="s">
        <v>11075</v>
      </c>
      <c r="O1850" s="31" t="s">
        <v>16862</v>
      </c>
      <c r="P1850" s="31" t="s">
        <v>12200</v>
      </c>
      <c r="Q1850" s="31" t="s">
        <v>11070</v>
      </c>
      <c r="R1850" s="31"/>
      <c r="S1850" s="31" t="s">
        <v>11071</v>
      </c>
      <c r="T1850" s="49" t="s">
        <v>18636</v>
      </c>
      <c r="U1850" s="83" t="s">
        <v>18605</v>
      </c>
      <c r="V1850" s="49" t="s">
        <v>3537</v>
      </c>
      <c r="W1850" s="49" t="s">
        <v>18738</v>
      </c>
      <c r="X1850" s="32" t="s">
        <v>18603</v>
      </c>
      <c r="Y1850" s="49" t="s">
        <v>1930</v>
      </c>
      <c r="Z1850" s="49" t="s">
        <v>20265</v>
      </c>
      <c r="AA1850" s="49" t="s">
        <v>3704</v>
      </c>
      <c r="AB1850" s="83"/>
      <c r="AC1850" s="38"/>
    </row>
    <row r="1851" spans="1:29" s="33" customFormat="1" ht="15.75">
      <c r="A1851" s="31" t="s">
        <v>11063</v>
      </c>
      <c r="B1851" s="31" t="s">
        <v>8333</v>
      </c>
      <c r="C1851" s="31"/>
      <c r="D1851" s="31" t="s">
        <v>8334</v>
      </c>
      <c r="E1851" s="31" t="s">
        <v>2927</v>
      </c>
      <c r="F1851" s="31" t="s">
        <v>9787</v>
      </c>
      <c r="G1851" s="31" t="s">
        <v>9788</v>
      </c>
      <c r="H1851" s="31" t="s">
        <v>9784</v>
      </c>
      <c r="I1851" s="31" t="s">
        <v>16814</v>
      </c>
      <c r="J1851" s="31" t="s">
        <v>16815</v>
      </c>
      <c r="K1851" s="31" t="s">
        <v>16816</v>
      </c>
      <c r="L1851" s="31" t="s">
        <v>2721</v>
      </c>
      <c r="M1851" s="31"/>
      <c r="N1851" s="31" t="s">
        <v>11075</v>
      </c>
      <c r="O1851" s="31" t="s">
        <v>16862</v>
      </c>
      <c r="P1851" s="31" t="s">
        <v>12200</v>
      </c>
      <c r="Q1851" s="31" t="s">
        <v>11070</v>
      </c>
      <c r="R1851" s="31"/>
      <c r="S1851" s="31" t="s">
        <v>11071</v>
      </c>
      <c r="T1851" s="49" t="s">
        <v>18636</v>
      </c>
      <c r="U1851" s="83" t="s">
        <v>18605</v>
      </c>
      <c r="V1851" s="49" t="s">
        <v>3537</v>
      </c>
      <c r="W1851" s="49" t="s">
        <v>18738</v>
      </c>
      <c r="X1851" s="32" t="s">
        <v>18603</v>
      </c>
      <c r="Y1851" s="49" t="s">
        <v>1930</v>
      </c>
      <c r="Z1851" s="49" t="s">
        <v>20265</v>
      </c>
      <c r="AA1851" s="49" t="s">
        <v>3704</v>
      </c>
      <c r="AB1851" s="83"/>
      <c r="AC1851" s="38"/>
    </row>
    <row r="1852" spans="1:29" s="33" customFormat="1" ht="15.75">
      <c r="A1852" s="31" t="s">
        <v>11063</v>
      </c>
      <c r="B1852" s="31" t="s">
        <v>8333</v>
      </c>
      <c r="C1852" s="31"/>
      <c r="D1852" s="31" t="s">
        <v>8334</v>
      </c>
      <c r="E1852" s="31" t="s">
        <v>2927</v>
      </c>
      <c r="F1852" s="31" t="s">
        <v>9789</v>
      </c>
      <c r="G1852" s="31" t="s">
        <v>9790</v>
      </c>
      <c r="H1852" s="31" t="s">
        <v>9784</v>
      </c>
      <c r="I1852" s="31" t="s">
        <v>16814</v>
      </c>
      <c r="J1852" s="31" t="s">
        <v>16815</v>
      </c>
      <c r="K1852" s="31" t="s">
        <v>16816</v>
      </c>
      <c r="L1852" s="31" t="s">
        <v>2723</v>
      </c>
      <c r="M1852" s="31"/>
      <c r="N1852" s="31" t="s">
        <v>11075</v>
      </c>
      <c r="O1852" s="31" t="s">
        <v>16862</v>
      </c>
      <c r="P1852" s="31" t="s">
        <v>12200</v>
      </c>
      <c r="Q1852" s="31" t="s">
        <v>11070</v>
      </c>
      <c r="R1852" s="31"/>
      <c r="S1852" s="31" t="s">
        <v>11071</v>
      </c>
      <c r="T1852" s="49" t="s">
        <v>18636</v>
      </c>
      <c r="U1852" s="83" t="s">
        <v>18605</v>
      </c>
      <c r="V1852" s="49" t="s">
        <v>3537</v>
      </c>
      <c r="W1852" s="49" t="s">
        <v>18738</v>
      </c>
      <c r="X1852" s="32" t="s">
        <v>18603</v>
      </c>
      <c r="Y1852" s="49" t="s">
        <v>1930</v>
      </c>
      <c r="Z1852" s="49" t="s">
        <v>20265</v>
      </c>
      <c r="AA1852" s="49" t="s">
        <v>3704</v>
      </c>
      <c r="AB1852" s="83"/>
      <c r="AC1852" s="38"/>
    </row>
    <row r="1853" spans="1:29" s="33" customFormat="1" ht="15.75">
      <c r="A1853" s="31" t="s">
        <v>11063</v>
      </c>
      <c r="B1853" s="31" t="s">
        <v>8333</v>
      </c>
      <c r="C1853" s="31"/>
      <c r="D1853" s="31" t="s">
        <v>8334</v>
      </c>
      <c r="E1853" s="31" t="s">
        <v>2927</v>
      </c>
      <c r="F1853" s="31" t="s">
        <v>9791</v>
      </c>
      <c r="G1853" s="31" t="s">
        <v>9792</v>
      </c>
      <c r="H1853" s="31" t="s">
        <v>9784</v>
      </c>
      <c r="I1853" s="31" t="s">
        <v>16814</v>
      </c>
      <c r="J1853" s="31" t="s">
        <v>16815</v>
      </c>
      <c r="K1853" s="31" t="s">
        <v>16816</v>
      </c>
      <c r="L1853" s="31" t="s">
        <v>2724</v>
      </c>
      <c r="M1853" s="31"/>
      <c r="N1853" s="31" t="s">
        <v>11075</v>
      </c>
      <c r="O1853" s="31" t="s">
        <v>16862</v>
      </c>
      <c r="P1853" s="31" t="s">
        <v>12200</v>
      </c>
      <c r="Q1853" s="31" t="s">
        <v>11070</v>
      </c>
      <c r="R1853" s="31"/>
      <c r="S1853" s="31" t="s">
        <v>11071</v>
      </c>
      <c r="T1853" s="49" t="s">
        <v>18636</v>
      </c>
      <c r="U1853" s="83" t="s">
        <v>18605</v>
      </c>
      <c r="V1853" s="49" t="s">
        <v>3537</v>
      </c>
      <c r="W1853" s="49" t="s">
        <v>18738</v>
      </c>
      <c r="X1853" s="32" t="s">
        <v>18603</v>
      </c>
      <c r="Y1853" s="49" t="s">
        <v>1930</v>
      </c>
      <c r="Z1853" s="49" t="s">
        <v>20265</v>
      </c>
      <c r="AA1853" s="49" t="s">
        <v>3704</v>
      </c>
      <c r="AB1853" s="83"/>
      <c r="AC1853" s="38"/>
    </row>
    <row r="1854" spans="1:29" s="33" customFormat="1" ht="15.75">
      <c r="A1854" s="31" t="s">
        <v>11063</v>
      </c>
      <c r="B1854" s="31" t="s">
        <v>8333</v>
      </c>
      <c r="C1854" s="31"/>
      <c r="D1854" s="31" t="s">
        <v>8334</v>
      </c>
      <c r="E1854" s="31" t="s">
        <v>2927</v>
      </c>
      <c r="F1854" s="31" t="s">
        <v>9793</v>
      </c>
      <c r="G1854" s="31" t="s">
        <v>9794</v>
      </c>
      <c r="H1854" s="31" t="s">
        <v>9784</v>
      </c>
      <c r="I1854" s="31" t="s">
        <v>16814</v>
      </c>
      <c r="J1854" s="31" t="s">
        <v>16815</v>
      </c>
      <c r="K1854" s="31" t="s">
        <v>16816</v>
      </c>
      <c r="L1854" s="31" t="s">
        <v>2725</v>
      </c>
      <c r="M1854" s="31"/>
      <c r="N1854" s="31" t="s">
        <v>11075</v>
      </c>
      <c r="O1854" s="31" t="s">
        <v>16862</v>
      </c>
      <c r="P1854" s="31" t="s">
        <v>12200</v>
      </c>
      <c r="Q1854" s="31" t="s">
        <v>11070</v>
      </c>
      <c r="R1854" s="31"/>
      <c r="S1854" s="31" t="s">
        <v>11071</v>
      </c>
      <c r="T1854" s="49" t="s">
        <v>18636</v>
      </c>
      <c r="U1854" s="83" t="s">
        <v>18605</v>
      </c>
      <c r="V1854" s="49" t="s">
        <v>3537</v>
      </c>
      <c r="W1854" s="49" t="s">
        <v>18738</v>
      </c>
      <c r="X1854" s="32" t="s">
        <v>18603</v>
      </c>
      <c r="Y1854" s="49" t="s">
        <v>1930</v>
      </c>
      <c r="Z1854" s="49" t="s">
        <v>20265</v>
      </c>
      <c r="AA1854" s="49" t="s">
        <v>3704</v>
      </c>
      <c r="AB1854" s="83"/>
      <c r="AC1854" s="38"/>
    </row>
    <row r="1855" spans="1:29" s="33" customFormat="1" ht="15.75">
      <c r="A1855" s="31" t="s">
        <v>11063</v>
      </c>
      <c r="B1855" s="31" t="s">
        <v>8333</v>
      </c>
      <c r="C1855" s="31"/>
      <c r="D1855" s="31" t="s">
        <v>8334</v>
      </c>
      <c r="E1855" s="31" t="s">
        <v>2927</v>
      </c>
      <c r="F1855" s="31" t="s">
        <v>9734</v>
      </c>
      <c r="G1855" s="31" t="s">
        <v>9735</v>
      </c>
      <c r="H1855" s="31" t="s">
        <v>9733</v>
      </c>
      <c r="I1855" s="31" t="s">
        <v>16818</v>
      </c>
      <c r="J1855" s="31" t="s">
        <v>16819</v>
      </c>
      <c r="K1855" s="31" t="s">
        <v>16820</v>
      </c>
      <c r="L1855" s="31" t="s">
        <v>2681</v>
      </c>
      <c r="M1855" s="31"/>
      <c r="N1855" s="31" t="s">
        <v>11075</v>
      </c>
      <c r="O1855" s="31" t="s">
        <v>16863</v>
      </c>
      <c r="P1855" s="31" t="s">
        <v>2724</v>
      </c>
      <c r="Q1855" s="31" t="s">
        <v>11070</v>
      </c>
      <c r="R1855" s="31"/>
      <c r="S1855" s="31" t="s">
        <v>11071</v>
      </c>
      <c r="T1855" s="49" t="s">
        <v>18636</v>
      </c>
      <c r="U1855" s="83" t="s">
        <v>18605</v>
      </c>
      <c r="V1855" s="49" t="s">
        <v>3537</v>
      </c>
      <c r="W1855" s="49" t="s">
        <v>18738</v>
      </c>
      <c r="X1855" s="32" t="s">
        <v>18603</v>
      </c>
      <c r="Y1855" s="49" t="s">
        <v>1930</v>
      </c>
      <c r="Z1855" s="49" t="s">
        <v>20266</v>
      </c>
      <c r="AA1855" s="49" t="s">
        <v>3704</v>
      </c>
      <c r="AB1855" s="83"/>
      <c r="AC1855" s="38"/>
    </row>
    <row r="1856" spans="1:29" s="33" customFormat="1" ht="15.75">
      <c r="A1856" s="31" t="s">
        <v>11063</v>
      </c>
      <c r="B1856" s="31" t="s">
        <v>8333</v>
      </c>
      <c r="C1856" s="31"/>
      <c r="D1856" s="31" t="s">
        <v>8334</v>
      </c>
      <c r="E1856" s="31" t="s">
        <v>2927</v>
      </c>
      <c r="F1856" s="31" t="s">
        <v>9736</v>
      </c>
      <c r="G1856" s="31" t="s">
        <v>9737</v>
      </c>
      <c r="H1856" s="31" t="s">
        <v>9733</v>
      </c>
      <c r="I1856" s="31" t="s">
        <v>16818</v>
      </c>
      <c r="J1856" s="31" t="s">
        <v>16819</v>
      </c>
      <c r="K1856" s="31" t="s">
        <v>16820</v>
      </c>
      <c r="L1856" s="31" t="s">
        <v>2721</v>
      </c>
      <c r="M1856" s="31"/>
      <c r="N1856" s="31" t="s">
        <v>11075</v>
      </c>
      <c r="O1856" s="31" t="s">
        <v>16863</v>
      </c>
      <c r="P1856" s="31" t="s">
        <v>2724</v>
      </c>
      <c r="Q1856" s="31" t="s">
        <v>11070</v>
      </c>
      <c r="R1856" s="31"/>
      <c r="S1856" s="31" t="s">
        <v>11071</v>
      </c>
      <c r="T1856" s="49" t="s">
        <v>18636</v>
      </c>
      <c r="U1856" s="83" t="s">
        <v>18605</v>
      </c>
      <c r="V1856" s="49" t="s">
        <v>3537</v>
      </c>
      <c r="W1856" s="49" t="s">
        <v>18738</v>
      </c>
      <c r="X1856" s="32" t="s">
        <v>18603</v>
      </c>
      <c r="Y1856" s="49" t="s">
        <v>1930</v>
      </c>
      <c r="Z1856" s="49" t="s">
        <v>20266</v>
      </c>
      <c r="AA1856" s="49" t="s">
        <v>3704</v>
      </c>
      <c r="AB1856" s="83"/>
      <c r="AC1856" s="38"/>
    </row>
    <row r="1857" spans="1:29" s="33" customFormat="1" ht="15.75">
      <c r="A1857" s="31" t="s">
        <v>11063</v>
      </c>
      <c r="B1857" s="31" t="s">
        <v>8333</v>
      </c>
      <c r="C1857" s="31"/>
      <c r="D1857" s="31" t="s">
        <v>8334</v>
      </c>
      <c r="E1857" s="31" t="s">
        <v>2927</v>
      </c>
      <c r="F1857" s="31" t="s">
        <v>9738</v>
      </c>
      <c r="G1857" s="31" t="s">
        <v>9739</v>
      </c>
      <c r="H1857" s="31" t="s">
        <v>9733</v>
      </c>
      <c r="I1857" s="31" t="s">
        <v>16818</v>
      </c>
      <c r="J1857" s="31" t="s">
        <v>16819</v>
      </c>
      <c r="K1857" s="31" t="s">
        <v>16820</v>
      </c>
      <c r="L1857" s="31" t="s">
        <v>2723</v>
      </c>
      <c r="M1857" s="31"/>
      <c r="N1857" s="31" t="s">
        <v>11075</v>
      </c>
      <c r="O1857" s="31" t="s">
        <v>16863</v>
      </c>
      <c r="P1857" s="31" t="s">
        <v>2724</v>
      </c>
      <c r="Q1857" s="31" t="s">
        <v>11070</v>
      </c>
      <c r="R1857" s="31"/>
      <c r="S1857" s="31" t="s">
        <v>11071</v>
      </c>
      <c r="T1857" s="49" t="s">
        <v>18636</v>
      </c>
      <c r="U1857" s="83" t="s">
        <v>18605</v>
      </c>
      <c r="V1857" s="49" t="s">
        <v>3537</v>
      </c>
      <c r="W1857" s="49" t="s">
        <v>18738</v>
      </c>
      <c r="X1857" s="32" t="s">
        <v>18603</v>
      </c>
      <c r="Y1857" s="49" t="s">
        <v>1930</v>
      </c>
      <c r="Z1857" s="49" t="s">
        <v>20266</v>
      </c>
      <c r="AA1857" s="49" t="s">
        <v>3704</v>
      </c>
      <c r="AB1857" s="83"/>
      <c r="AC1857" s="38"/>
    </row>
    <row r="1858" spans="1:29" s="33" customFormat="1" ht="15.75">
      <c r="A1858" s="31" t="s">
        <v>11063</v>
      </c>
      <c r="B1858" s="31" t="s">
        <v>8333</v>
      </c>
      <c r="C1858" s="31"/>
      <c r="D1858" s="31" t="s">
        <v>8334</v>
      </c>
      <c r="E1858" s="31" t="s">
        <v>2927</v>
      </c>
      <c r="F1858" s="31" t="s">
        <v>9740</v>
      </c>
      <c r="G1858" s="31" t="s">
        <v>9741</v>
      </c>
      <c r="H1858" s="31" t="s">
        <v>9733</v>
      </c>
      <c r="I1858" s="31" t="s">
        <v>16818</v>
      </c>
      <c r="J1858" s="31" t="s">
        <v>16819</v>
      </c>
      <c r="K1858" s="31" t="s">
        <v>16820</v>
      </c>
      <c r="L1858" s="31" t="s">
        <v>2724</v>
      </c>
      <c r="M1858" s="31"/>
      <c r="N1858" s="31" t="s">
        <v>11075</v>
      </c>
      <c r="O1858" s="31" t="s">
        <v>16863</v>
      </c>
      <c r="P1858" s="31" t="s">
        <v>2724</v>
      </c>
      <c r="Q1858" s="31" t="s">
        <v>11070</v>
      </c>
      <c r="R1858" s="31"/>
      <c r="S1858" s="31" t="s">
        <v>11071</v>
      </c>
      <c r="T1858" s="49" t="s">
        <v>18636</v>
      </c>
      <c r="U1858" s="83" t="s">
        <v>18605</v>
      </c>
      <c r="V1858" s="49" t="s">
        <v>3537</v>
      </c>
      <c r="W1858" s="49" t="s">
        <v>18738</v>
      </c>
      <c r="X1858" s="32" t="s">
        <v>18603</v>
      </c>
      <c r="Y1858" s="49" t="s">
        <v>1930</v>
      </c>
      <c r="Z1858" s="49" t="s">
        <v>20266</v>
      </c>
      <c r="AA1858" s="49" t="s">
        <v>3704</v>
      </c>
      <c r="AB1858" s="83"/>
      <c r="AC1858" s="38"/>
    </row>
    <row r="1859" spans="1:29" s="33" customFormat="1" ht="15.75">
      <c r="A1859" s="31" t="s">
        <v>11063</v>
      </c>
      <c r="B1859" s="31" t="s">
        <v>8333</v>
      </c>
      <c r="C1859" s="31"/>
      <c r="D1859" s="31" t="s">
        <v>8334</v>
      </c>
      <c r="E1859" s="31" t="s">
        <v>2927</v>
      </c>
      <c r="F1859" s="31" t="s">
        <v>9742</v>
      </c>
      <c r="G1859" s="31" t="s">
        <v>9743</v>
      </c>
      <c r="H1859" s="31" t="s">
        <v>9733</v>
      </c>
      <c r="I1859" s="31" t="s">
        <v>16818</v>
      </c>
      <c r="J1859" s="31" t="s">
        <v>16819</v>
      </c>
      <c r="K1859" s="31" t="s">
        <v>16820</v>
      </c>
      <c r="L1859" s="31" t="s">
        <v>2725</v>
      </c>
      <c r="M1859" s="31"/>
      <c r="N1859" s="31" t="s">
        <v>11075</v>
      </c>
      <c r="O1859" s="31" t="s">
        <v>16863</v>
      </c>
      <c r="P1859" s="31" t="s">
        <v>2724</v>
      </c>
      <c r="Q1859" s="31" t="s">
        <v>11070</v>
      </c>
      <c r="R1859" s="31"/>
      <c r="S1859" s="31" t="s">
        <v>11071</v>
      </c>
      <c r="T1859" s="49" t="s">
        <v>18636</v>
      </c>
      <c r="U1859" s="83" t="s">
        <v>18605</v>
      </c>
      <c r="V1859" s="49" t="s">
        <v>3537</v>
      </c>
      <c r="W1859" s="49" t="s">
        <v>18738</v>
      </c>
      <c r="X1859" s="32" t="s">
        <v>18603</v>
      </c>
      <c r="Y1859" s="49" t="s">
        <v>1930</v>
      </c>
      <c r="Z1859" s="49" t="s">
        <v>20266</v>
      </c>
      <c r="AA1859" s="49" t="s">
        <v>3704</v>
      </c>
      <c r="AB1859" s="83"/>
      <c r="AC1859" s="38"/>
    </row>
    <row r="1860" spans="1:29" s="33" customFormat="1" ht="15.75">
      <c r="A1860" s="31" t="s">
        <v>11063</v>
      </c>
      <c r="B1860" s="31" t="s">
        <v>8333</v>
      </c>
      <c r="C1860" s="31"/>
      <c r="D1860" s="31" t="s">
        <v>8334</v>
      </c>
      <c r="E1860" s="31" t="s">
        <v>2927</v>
      </c>
      <c r="F1860" s="31" t="s">
        <v>8595</v>
      </c>
      <c r="G1860" s="31" t="s">
        <v>8596</v>
      </c>
      <c r="H1860" s="31" t="s">
        <v>8594</v>
      </c>
      <c r="I1860" s="31" t="s">
        <v>16824</v>
      </c>
      <c r="J1860" s="31" t="s">
        <v>16825</v>
      </c>
      <c r="K1860" s="31" t="s">
        <v>16826</v>
      </c>
      <c r="L1860" s="31" t="s">
        <v>2681</v>
      </c>
      <c r="M1860" s="31"/>
      <c r="N1860" s="31" t="s">
        <v>11075</v>
      </c>
      <c r="O1860" s="31" t="s">
        <v>16864</v>
      </c>
      <c r="P1860" s="31" t="s">
        <v>11551</v>
      </c>
      <c r="Q1860" s="31" t="s">
        <v>11070</v>
      </c>
      <c r="R1860" s="31"/>
      <c r="S1860" s="31" t="s">
        <v>11071</v>
      </c>
      <c r="T1860" s="49" t="s">
        <v>18636</v>
      </c>
      <c r="U1860" s="83" t="s">
        <v>18605</v>
      </c>
      <c r="V1860" s="49" t="s">
        <v>3537</v>
      </c>
      <c r="W1860" s="49" t="s">
        <v>18738</v>
      </c>
      <c r="X1860" s="32" t="s">
        <v>18603</v>
      </c>
      <c r="Y1860" s="49" t="s">
        <v>1930</v>
      </c>
      <c r="Z1860" s="49" t="s">
        <v>20267</v>
      </c>
      <c r="AA1860" s="49" t="s">
        <v>3704</v>
      </c>
      <c r="AB1860" s="83"/>
      <c r="AC1860" s="38"/>
    </row>
    <row r="1861" spans="1:29" s="33" customFormat="1" ht="15.75">
      <c r="A1861" s="31" t="s">
        <v>11063</v>
      </c>
      <c r="B1861" s="31" t="s">
        <v>8333</v>
      </c>
      <c r="C1861" s="31"/>
      <c r="D1861" s="31" t="s">
        <v>8334</v>
      </c>
      <c r="E1861" s="31" t="s">
        <v>2927</v>
      </c>
      <c r="F1861" s="31" t="s">
        <v>8597</v>
      </c>
      <c r="G1861" s="31" t="s">
        <v>8598</v>
      </c>
      <c r="H1861" s="31" t="s">
        <v>8594</v>
      </c>
      <c r="I1861" s="31" t="s">
        <v>16824</v>
      </c>
      <c r="J1861" s="31" t="s">
        <v>16825</v>
      </c>
      <c r="K1861" s="31" t="s">
        <v>16826</v>
      </c>
      <c r="L1861" s="31" t="s">
        <v>2721</v>
      </c>
      <c r="M1861" s="31"/>
      <c r="N1861" s="31" t="s">
        <v>11075</v>
      </c>
      <c r="O1861" s="31" t="s">
        <v>16864</v>
      </c>
      <c r="P1861" s="31" t="s">
        <v>11551</v>
      </c>
      <c r="Q1861" s="31" t="s">
        <v>11070</v>
      </c>
      <c r="R1861" s="31"/>
      <c r="S1861" s="31" t="s">
        <v>11071</v>
      </c>
      <c r="T1861" s="49" t="s">
        <v>18636</v>
      </c>
      <c r="U1861" s="83" t="s">
        <v>18605</v>
      </c>
      <c r="V1861" s="49" t="s">
        <v>3537</v>
      </c>
      <c r="W1861" s="49" t="s">
        <v>18738</v>
      </c>
      <c r="X1861" s="32" t="s">
        <v>18603</v>
      </c>
      <c r="Y1861" s="49" t="s">
        <v>1930</v>
      </c>
      <c r="Z1861" s="49" t="s">
        <v>20267</v>
      </c>
      <c r="AA1861" s="49" t="s">
        <v>3704</v>
      </c>
      <c r="AB1861" s="83"/>
      <c r="AC1861" s="38"/>
    </row>
    <row r="1862" spans="1:29" s="33" customFormat="1" ht="15.75">
      <c r="A1862" s="31" t="s">
        <v>11063</v>
      </c>
      <c r="B1862" s="31" t="s">
        <v>8333</v>
      </c>
      <c r="C1862" s="31"/>
      <c r="D1862" s="31" t="s">
        <v>8334</v>
      </c>
      <c r="E1862" s="31" t="s">
        <v>2927</v>
      </c>
      <c r="F1862" s="31" t="s">
        <v>8354</v>
      </c>
      <c r="G1862" s="31" t="s">
        <v>8355</v>
      </c>
      <c r="H1862" s="31" t="s">
        <v>8353</v>
      </c>
      <c r="I1862" s="31" t="s">
        <v>16830</v>
      </c>
      <c r="J1862" s="31" t="s">
        <v>16831</v>
      </c>
      <c r="K1862" s="31" t="s">
        <v>16832</v>
      </c>
      <c r="L1862" s="31" t="s">
        <v>2681</v>
      </c>
      <c r="M1862" s="31"/>
      <c r="N1862" s="31" t="s">
        <v>11075</v>
      </c>
      <c r="O1862" s="31" t="s">
        <v>16865</v>
      </c>
      <c r="P1862" s="31" t="s">
        <v>12200</v>
      </c>
      <c r="Q1862" s="31" t="s">
        <v>11070</v>
      </c>
      <c r="R1862" s="31"/>
      <c r="S1862" s="31" t="s">
        <v>11071</v>
      </c>
      <c r="T1862" s="49" t="s">
        <v>18636</v>
      </c>
      <c r="U1862" s="83" t="s">
        <v>18605</v>
      </c>
      <c r="V1862" s="49" t="s">
        <v>3537</v>
      </c>
      <c r="W1862" s="49" t="s">
        <v>18738</v>
      </c>
      <c r="X1862" s="32" t="s">
        <v>18603</v>
      </c>
      <c r="Y1862" s="49" t="s">
        <v>1930</v>
      </c>
      <c r="Z1862" s="49" t="s">
        <v>20268</v>
      </c>
      <c r="AA1862" s="49" t="s">
        <v>3666</v>
      </c>
      <c r="AB1862" s="83"/>
      <c r="AC1862" s="38"/>
    </row>
    <row r="1863" spans="1:29" s="33" customFormat="1" ht="15.75">
      <c r="A1863" s="31" t="s">
        <v>11063</v>
      </c>
      <c r="B1863" s="31" t="s">
        <v>8333</v>
      </c>
      <c r="C1863" s="31"/>
      <c r="D1863" s="31" t="s">
        <v>8334</v>
      </c>
      <c r="E1863" s="31" t="s">
        <v>2927</v>
      </c>
      <c r="F1863" s="31" t="s">
        <v>8356</v>
      </c>
      <c r="G1863" s="31" t="s">
        <v>8357</v>
      </c>
      <c r="H1863" s="31" t="s">
        <v>8353</v>
      </c>
      <c r="I1863" s="31" t="s">
        <v>16830</v>
      </c>
      <c r="J1863" s="31" t="s">
        <v>16831</v>
      </c>
      <c r="K1863" s="31" t="s">
        <v>16832</v>
      </c>
      <c r="L1863" s="31" t="s">
        <v>2721</v>
      </c>
      <c r="M1863" s="31"/>
      <c r="N1863" s="31" t="s">
        <v>11075</v>
      </c>
      <c r="O1863" s="31" t="s">
        <v>16865</v>
      </c>
      <c r="P1863" s="31" t="s">
        <v>12200</v>
      </c>
      <c r="Q1863" s="31" t="s">
        <v>11070</v>
      </c>
      <c r="R1863" s="31"/>
      <c r="S1863" s="31" t="s">
        <v>11071</v>
      </c>
      <c r="T1863" s="49" t="s">
        <v>18636</v>
      </c>
      <c r="U1863" s="83" t="s">
        <v>18605</v>
      </c>
      <c r="V1863" s="49" t="s">
        <v>3537</v>
      </c>
      <c r="W1863" s="49" t="s">
        <v>18738</v>
      </c>
      <c r="X1863" s="32" t="s">
        <v>18603</v>
      </c>
      <c r="Y1863" s="49" t="s">
        <v>1930</v>
      </c>
      <c r="Z1863" s="49" t="s">
        <v>20268</v>
      </c>
      <c r="AA1863" s="49" t="s">
        <v>3666</v>
      </c>
      <c r="AB1863" s="83"/>
      <c r="AC1863" s="38"/>
    </row>
    <row r="1864" spans="1:29" s="33" customFormat="1" ht="15.75">
      <c r="A1864" s="31" t="s">
        <v>11063</v>
      </c>
      <c r="B1864" s="31" t="s">
        <v>8333</v>
      </c>
      <c r="C1864" s="31"/>
      <c r="D1864" s="31" t="s">
        <v>8334</v>
      </c>
      <c r="E1864" s="31" t="s">
        <v>2927</v>
      </c>
      <c r="F1864" s="31" t="s">
        <v>8358</v>
      </c>
      <c r="G1864" s="31" t="s">
        <v>8359</v>
      </c>
      <c r="H1864" s="31" t="s">
        <v>8353</v>
      </c>
      <c r="I1864" s="31" t="s">
        <v>16830</v>
      </c>
      <c r="J1864" s="31" t="s">
        <v>16831</v>
      </c>
      <c r="K1864" s="31" t="s">
        <v>16832</v>
      </c>
      <c r="L1864" s="31" t="s">
        <v>2723</v>
      </c>
      <c r="M1864" s="31"/>
      <c r="N1864" s="31" t="s">
        <v>11075</v>
      </c>
      <c r="O1864" s="31" t="s">
        <v>16865</v>
      </c>
      <c r="P1864" s="31" t="s">
        <v>12200</v>
      </c>
      <c r="Q1864" s="31" t="s">
        <v>11070</v>
      </c>
      <c r="R1864" s="31"/>
      <c r="S1864" s="31" t="s">
        <v>11071</v>
      </c>
      <c r="T1864" s="49" t="s">
        <v>18636</v>
      </c>
      <c r="U1864" s="83" t="s">
        <v>18605</v>
      </c>
      <c r="V1864" s="49" t="s">
        <v>3537</v>
      </c>
      <c r="W1864" s="49" t="s">
        <v>18738</v>
      </c>
      <c r="X1864" s="32" t="s">
        <v>18603</v>
      </c>
      <c r="Y1864" s="49" t="s">
        <v>1930</v>
      </c>
      <c r="Z1864" s="49" t="s">
        <v>20268</v>
      </c>
      <c r="AA1864" s="49" t="s">
        <v>3666</v>
      </c>
      <c r="AB1864" s="83"/>
      <c r="AC1864" s="38"/>
    </row>
    <row r="1865" spans="1:29" s="33" customFormat="1" ht="15.75">
      <c r="A1865" s="31" t="s">
        <v>11063</v>
      </c>
      <c r="B1865" s="31" t="s">
        <v>8333</v>
      </c>
      <c r="C1865" s="31"/>
      <c r="D1865" s="31" t="s">
        <v>8334</v>
      </c>
      <c r="E1865" s="31" t="s">
        <v>2927</v>
      </c>
      <c r="F1865" s="31" t="s">
        <v>8360</v>
      </c>
      <c r="G1865" s="31" t="s">
        <v>8361</v>
      </c>
      <c r="H1865" s="31" t="s">
        <v>8353</v>
      </c>
      <c r="I1865" s="31" t="s">
        <v>16830</v>
      </c>
      <c r="J1865" s="31" t="s">
        <v>16831</v>
      </c>
      <c r="K1865" s="31" t="s">
        <v>16832</v>
      </c>
      <c r="L1865" s="31" t="s">
        <v>2724</v>
      </c>
      <c r="M1865" s="31"/>
      <c r="N1865" s="31" t="s">
        <v>11075</v>
      </c>
      <c r="O1865" s="31" t="s">
        <v>16865</v>
      </c>
      <c r="P1865" s="31" t="s">
        <v>12200</v>
      </c>
      <c r="Q1865" s="31" t="s">
        <v>11070</v>
      </c>
      <c r="R1865" s="31"/>
      <c r="S1865" s="31" t="s">
        <v>11071</v>
      </c>
      <c r="T1865" s="49" t="s">
        <v>18636</v>
      </c>
      <c r="U1865" s="83" t="s">
        <v>18605</v>
      </c>
      <c r="V1865" s="49" t="s">
        <v>3537</v>
      </c>
      <c r="W1865" s="49" t="s">
        <v>18738</v>
      </c>
      <c r="X1865" s="32" t="s">
        <v>18603</v>
      </c>
      <c r="Y1865" s="49" t="s">
        <v>1930</v>
      </c>
      <c r="Z1865" s="49" t="s">
        <v>20268</v>
      </c>
      <c r="AA1865" s="49" t="s">
        <v>3666</v>
      </c>
      <c r="AB1865" s="83"/>
      <c r="AC1865" s="38"/>
    </row>
    <row r="1866" spans="1:29" s="33" customFormat="1" ht="15.75">
      <c r="A1866" s="31" t="s">
        <v>11063</v>
      </c>
      <c r="B1866" s="31" t="s">
        <v>8333</v>
      </c>
      <c r="C1866" s="31"/>
      <c r="D1866" s="31" t="s">
        <v>8334</v>
      </c>
      <c r="E1866" s="31" t="s">
        <v>2927</v>
      </c>
      <c r="F1866" s="31" t="s">
        <v>8362</v>
      </c>
      <c r="G1866" s="31" t="s">
        <v>8363</v>
      </c>
      <c r="H1866" s="31" t="s">
        <v>8353</v>
      </c>
      <c r="I1866" s="31" t="s">
        <v>16830</v>
      </c>
      <c r="J1866" s="31" t="s">
        <v>16831</v>
      </c>
      <c r="K1866" s="31" t="s">
        <v>16832</v>
      </c>
      <c r="L1866" s="31" t="s">
        <v>2725</v>
      </c>
      <c r="M1866" s="31"/>
      <c r="N1866" s="31" t="s">
        <v>11075</v>
      </c>
      <c r="O1866" s="31" t="s">
        <v>16865</v>
      </c>
      <c r="P1866" s="31" t="s">
        <v>12200</v>
      </c>
      <c r="Q1866" s="31" t="s">
        <v>11070</v>
      </c>
      <c r="R1866" s="31"/>
      <c r="S1866" s="31" t="s">
        <v>11071</v>
      </c>
      <c r="T1866" s="49" t="s">
        <v>18636</v>
      </c>
      <c r="U1866" s="83" t="s">
        <v>18605</v>
      </c>
      <c r="V1866" s="49" t="s">
        <v>3537</v>
      </c>
      <c r="W1866" s="49" t="s">
        <v>18738</v>
      </c>
      <c r="X1866" s="32" t="s">
        <v>18603</v>
      </c>
      <c r="Y1866" s="49" t="s">
        <v>1930</v>
      </c>
      <c r="Z1866" s="49" t="s">
        <v>20268</v>
      </c>
      <c r="AA1866" s="49" t="s">
        <v>3666</v>
      </c>
      <c r="AB1866" s="83"/>
      <c r="AC1866" s="38"/>
    </row>
    <row r="1867" spans="1:29" s="105" customFormat="1" ht="15.75">
      <c r="A1867" s="40" t="s">
        <v>11063</v>
      </c>
      <c r="B1867" s="40" t="s">
        <v>8333</v>
      </c>
      <c r="C1867" s="40"/>
      <c r="D1867" s="40" t="s">
        <v>8334</v>
      </c>
      <c r="E1867" s="40" t="s">
        <v>2927</v>
      </c>
      <c r="F1867" s="40" t="s">
        <v>16866</v>
      </c>
      <c r="G1867" s="40" t="s">
        <v>16867</v>
      </c>
      <c r="H1867" s="40" t="s">
        <v>16868</v>
      </c>
      <c r="I1867" s="31" t="s">
        <v>16764</v>
      </c>
      <c r="J1867" s="31" t="s">
        <v>16765</v>
      </c>
      <c r="K1867" s="31" t="s">
        <v>16766</v>
      </c>
      <c r="L1867" s="31" t="s">
        <v>2681</v>
      </c>
      <c r="M1867" s="31"/>
      <c r="N1867" s="31" t="s">
        <v>11075</v>
      </c>
      <c r="O1867" s="31" t="s">
        <v>16869</v>
      </c>
      <c r="P1867" s="31" t="s">
        <v>11067</v>
      </c>
      <c r="Q1867" s="31" t="s">
        <v>11070</v>
      </c>
      <c r="R1867" s="31"/>
      <c r="S1867" s="31" t="s">
        <v>11071</v>
      </c>
      <c r="T1867" s="46" t="s">
        <v>18636</v>
      </c>
      <c r="U1867" s="103" t="s">
        <v>18609</v>
      </c>
      <c r="V1867" s="46" t="s">
        <v>3554</v>
      </c>
      <c r="W1867" s="46" t="s">
        <v>18738</v>
      </c>
      <c r="X1867" s="41" t="s">
        <v>18603</v>
      </c>
      <c r="Y1867" s="46" t="s">
        <v>1930</v>
      </c>
      <c r="Z1867" s="46" t="s">
        <v>1930</v>
      </c>
      <c r="AA1867" s="46" t="s">
        <v>1930</v>
      </c>
      <c r="AB1867" s="103"/>
      <c r="AC1867" s="104"/>
    </row>
    <row r="1868" spans="1:29" s="105" customFormat="1" ht="15.75">
      <c r="A1868" s="40" t="s">
        <v>11063</v>
      </c>
      <c r="B1868" s="40" t="s">
        <v>8333</v>
      </c>
      <c r="C1868" s="40"/>
      <c r="D1868" s="40" t="s">
        <v>8334</v>
      </c>
      <c r="E1868" s="40" t="s">
        <v>2927</v>
      </c>
      <c r="F1868" s="40" t="s">
        <v>16870</v>
      </c>
      <c r="G1868" s="40" t="s">
        <v>16871</v>
      </c>
      <c r="H1868" s="40" t="s">
        <v>16868</v>
      </c>
      <c r="I1868" s="31" t="s">
        <v>16764</v>
      </c>
      <c r="J1868" s="31" t="s">
        <v>16765</v>
      </c>
      <c r="K1868" s="31" t="s">
        <v>16766</v>
      </c>
      <c r="L1868" s="31" t="s">
        <v>2721</v>
      </c>
      <c r="M1868" s="31"/>
      <c r="N1868" s="31" t="s">
        <v>11075</v>
      </c>
      <c r="O1868" s="31" t="s">
        <v>16872</v>
      </c>
      <c r="P1868" s="31" t="s">
        <v>11067</v>
      </c>
      <c r="Q1868" s="31" t="s">
        <v>11070</v>
      </c>
      <c r="R1868" s="31"/>
      <c r="S1868" s="31" t="s">
        <v>11071</v>
      </c>
      <c r="T1868" s="46" t="s">
        <v>18636</v>
      </c>
      <c r="U1868" s="103" t="s">
        <v>18609</v>
      </c>
      <c r="V1868" s="46" t="s">
        <v>3554</v>
      </c>
      <c r="W1868" s="46" t="s">
        <v>18738</v>
      </c>
      <c r="X1868" s="41" t="s">
        <v>18603</v>
      </c>
      <c r="Y1868" s="46" t="s">
        <v>1930</v>
      </c>
      <c r="Z1868" s="46" t="s">
        <v>1930</v>
      </c>
      <c r="AA1868" s="46" t="s">
        <v>1930</v>
      </c>
      <c r="AB1868" s="103"/>
      <c r="AC1868" s="104"/>
    </row>
    <row r="1869" spans="1:29" s="105" customFormat="1" ht="15.75">
      <c r="A1869" s="40" t="s">
        <v>11063</v>
      </c>
      <c r="B1869" s="40" t="s">
        <v>8333</v>
      </c>
      <c r="C1869" s="40"/>
      <c r="D1869" s="40" t="s">
        <v>8334</v>
      </c>
      <c r="E1869" s="40" t="s">
        <v>2927</v>
      </c>
      <c r="F1869" s="40" t="s">
        <v>16873</v>
      </c>
      <c r="G1869" s="40" t="s">
        <v>16874</v>
      </c>
      <c r="H1869" s="40" t="s">
        <v>16868</v>
      </c>
      <c r="I1869" s="31" t="s">
        <v>16764</v>
      </c>
      <c r="J1869" s="31" t="s">
        <v>16765</v>
      </c>
      <c r="K1869" s="31" t="s">
        <v>16766</v>
      </c>
      <c r="L1869" s="31" t="s">
        <v>2723</v>
      </c>
      <c r="M1869" s="31"/>
      <c r="N1869" s="31" t="s">
        <v>11075</v>
      </c>
      <c r="O1869" s="31" t="s">
        <v>16875</v>
      </c>
      <c r="P1869" s="31" t="s">
        <v>11067</v>
      </c>
      <c r="Q1869" s="31" t="s">
        <v>11070</v>
      </c>
      <c r="R1869" s="31"/>
      <c r="S1869" s="31" t="s">
        <v>11071</v>
      </c>
      <c r="T1869" s="46" t="s">
        <v>18636</v>
      </c>
      <c r="U1869" s="103" t="s">
        <v>18609</v>
      </c>
      <c r="V1869" s="46" t="s">
        <v>3554</v>
      </c>
      <c r="W1869" s="46" t="s">
        <v>18738</v>
      </c>
      <c r="X1869" s="41" t="s">
        <v>18603</v>
      </c>
      <c r="Y1869" s="46" t="s">
        <v>1930</v>
      </c>
      <c r="Z1869" s="46" t="s">
        <v>1930</v>
      </c>
      <c r="AA1869" s="46" t="s">
        <v>1930</v>
      </c>
      <c r="AB1869" s="103"/>
      <c r="AC1869" s="104"/>
    </row>
    <row r="1870" spans="1:29" s="105" customFormat="1" ht="15.75">
      <c r="A1870" s="40" t="s">
        <v>11063</v>
      </c>
      <c r="B1870" s="40" t="s">
        <v>8333</v>
      </c>
      <c r="C1870" s="40"/>
      <c r="D1870" s="40" t="s">
        <v>8334</v>
      </c>
      <c r="E1870" s="40" t="s">
        <v>2927</v>
      </c>
      <c r="F1870" s="40" t="s">
        <v>16876</v>
      </c>
      <c r="G1870" s="40" t="s">
        <v>16877</v>
      </c>
      <c r="H1870" s="40" t="s">
        <v>16868</v>
      </c>
      <c r="I1870" s="31" t="s">
        <v>16764</v>
      </c>
      <c r="J1870" s="31" t="s">
        <v>16765</v>
      </c>
      <c r="K1870" s="31" t="s">
        <v>16766</v>
      </c>
      <c r="L1870" s="31" t="s">
        <v>2724</v>
      </c>
      <c r="M1870" s="31"/>
      <c r="N1870" s="31" t="s">
        <v>11075</v>
      </c>
      <c r="O1870" s="31" t="s">
        <v>16878</v>
      </c>
      <c r="P1870" s="31" t="s">
        <v>11067</v>
      </c>
      <c r="Q1870" s="31" t="s">
        <v>11070</v>
      </c>
      <c r="R1870" s="31"/>
      <c r="S1870" s="31" t="s">
        <v>11071</v>
      </c>
      <c r="T1870" s="46" t="s">
        <v>18636</v>
      </c>
      <c r="U1870" s="103" t="s">
        <v>18609</v>
      </c>
      <c r="V1870" s="46" t="s">
        <v>3554</v>
      </c>
      <c r="W1870" s="46" t="s">
        <v>18738</v>
      </c>
      <c r="X1870" s="41" t="s">
        <v>18603</v>
      </c>
      <c r="Y1870" s="46" t="s">
        <v>1930</v>
      </c>
      <c r="Z1870" s="46" t="s">
        <v>1930</v>
      </c>
      <c r="AA1870" s="46" t="s">
        <v>1930</v>
      </c>
      <c r="AB1870" s="103"/>
      <c r="AC1870" s="104"/>
    </row>
    <row r="1871" spans="1:29" s="105" customFormat="1" ht="15.75">
      <c r="A1871" s="40" t="s">
        <v>11063</v>
      </c>
      <c r="B1871" s="40" t="s">
        <v>8333</v>
      </c>
      <c r="C1871" s="40"/>
      <c r="D1871" s="40" t="s">
        <v>8334</v>
      </c>
      <c r="E1871" s="40" t="s">
        <v>2927</v>
      </c>
      <c r="F1871" s="40" t="s">
        <v>16879</v>
      </c>
      <c r="G1871" s="40" t="s">
        <v>16880</v>
      </c>
      <c r="H1871" s="40" t="s">
        <v>16868</v>
      </c>
      <c r="I1871" s="31" t="s">
        <v>16764</v>
      </c>
      <c r="J1871" s="31" t="s">
        <v>16765</v>
      </c>
      <c r="K1871" s="31" t="s">
        <v>16766</v>
      </c>
      <c r="L1871" s="31" t="s">
        <v>2725</v>
      </c>
      <c r="M1871" s="31"/>
      <c r="N1871" s="31" t="s">
        <v>11075</v>
      </c>
      <c r="O1871" s="31" t="s">
        <v>16881</v>
      </c>
      <c r="P1871" s="31" t="s">
        <v>11067</v>
      </c>
      <c r="Q1871" s="31" t="s">
        <v>11070</v>
      </c>
      <c r="R1871" s="31"/>
      <c r="S1871" s="31" t="s">
        <v>11071</v>
      </c>
      <c r="T1871" s="46" t="s">
        <v>18636</v>
      </c>
      <c r="U1871" s="103" t="s">
        <v>18609</v>
      </c>
      <c r="V1871" s="46" t="s">
        <v>3554</v>
      </c>
      <c r="W1871" s="46" t="s">
        <v>18738</v>
      </c>
      <c r="X1871" s="41" t="s">
        <v>18603</v>
      </c>
      <c r="Y1871" s="46" t="s">
        <v>1930</v>
      </c>
      <c r="Z1871" s="46" t="s">
        <v>1930</v>
      </c>
      <c r="AA1871" s="46" t="s">
        <v>1930</v>
      </c>
      <c r="AB1871" s="103"/>
      <c r="AC1871" s="104"/>
    </row>
    <row r="1872" spans="1:29" s="105" customFormat="1" ht="15.75">
      <c r="A1872" s="40" t="s">
        <v>11063</v>
      </c>
      <c r="B1872" s="40" t="s">
        <v>8333</v>
      </c>
      <c r="C1872" s="40"/>
      <c r="D1872" s="40" t="s">
        <v>8334</v>
      </c>
      <c r="E1872" s="40" t="s">
        <v>2927</v>
      </c>
      <c r="F1872" s="40" t="s">
        <v>16882</v>
      </c>
      <c r="G1872" s="40" t="s">
        <v>16883</v>
      </c>
      <c r="H1872" s="40" t="s">
        <v>16868</v>
      </c>
      <c r="I1872" s="31" t="s">
        <v>16764</v>
      </c>
      <c r="J1872" s="31" t="s">
        <v>16765</v>
      </c>
      <c r="K1872" s="31" t="s">
        <v>16766</v>
      </c>
      <c r="L1872" s="31" t="s">
        <v>2726</v>
      </c>
      <c r="M1872" s="31"/>
      <c r="N1872" s="31" t="s">
        <v>11075</v>
      </c>
      <c r="O1872" s="31" t="s">
        <v>16884</v>
      </c>
      <c r="P1872" s="31" t="s">
        <v>11067</v>
      </c>
      <c r="Q1872" s="31" t="s">
        <v>11070</v>
      </c>
      <c r="R1872" s="31"/>
      <c r="S1872" s="31" t="s">
        <v>11071</v>
      </c>
      <c r="T1872" s="46" t="s">
        <v>18636</v>
      </c>
      <c r="U1872" s="103" t="s">
        <v>18609</v>
      </c>
      <c r="V1872" s="46" t="s">
        <v>3554</v>
      </c>
      <c r="W1872" s="46" t="s">
        <v>18738</v>
      </c>
      <c r="X1872" s="41" t="s">
        <v>18603</v>
      </c>
      <c r="Y1872" s="46" t="s">
        <v>1930</v>
      </c>
      <c r="Z1872" s="46" t="s">
        <v>1930</v>
      </c>
      <c r="AA1872" s="46" t="s">
        <v>1930</v>
      </c>
      <c r="AB1872" s="103"/>
      <c r="AC1872" s="104"/>
    </row>
    <row r="1873" spans="1:29" s="105" customFormat="1" ht="15.75">
      <c r="A1873" s="40" t="s">
        <v>11063</v>
      </c>
      <c r="B1873" s="40" t="s">
        <v>8333</v>
      </c>
      <c r="C1873" s="40"/>
      <c r="D1873" s="40" t="s">
        <v>8334</v>
      </c>
      <c r="E1873" s="40" t="s">
        <v>2927</v>
      </c>
      <c r="F1873" s="40" t="s">
        <v>16885</v>
      </c>
      <c r="G1873" s="40" t="s">
        <v>16886</v>
      </c>
      <c r="H1873" s="40" t="s">
        <v>16868</v>
      </c>
      <c r="I1873" s="31" t="s">
        <v>16764</v>
      </c>
      <c r="J1873" s="31" t="s">
        <v>16765</v>
      </c>
      <c r="K1873" s="31" t="s">
        <v>16766</v>
      </c>
      <c r="L1873" s="31" t="s">
        <v>2727</v>
      </c>
      <c r="M1873" s="31"/>
      <c r="N1873" s="31" t="s">
        <v>11075</v>
      </c>
      <c r="O1873" s="31" t="s">
        <v>16887</v>
      </c>
      <c r="P1873" s="31" t="s">
        <v>11067</v>
      </c>
      <c r="Q1873" s="31" t="s">
        <v>11070</v>
      </c>
      <c r="R1873" s="31"/>
      <c r="S1873" s="31" t="s">
        <v>11071</v>
      </c>
      <c r="T1873" s="46" t="s">
        <v>18636</v>
      </c>
      <c r="U1873" s="103" t="s">
        <v>18609</v>
      </c>
      <c r="V1873" s="46" t="s">
        <v>3554</v>
      </c>
      <c r="W1873" s="46" t="s">
        <v>18738</v>
      </c>
      <c r="X1873" s="41" t="s">
        <v>18603</v>
      </c>
      <c r="Y1873" s="46" t="s">
        <v>1930</v>
      </c>
      <c r="Z1873" s="46" t="s">
        <v>1930</v>
      </c>
      <c r="AA1873" s="46" t="s">
        <v>1930</v>
      </c>
      <c r="AB1873" s="103"/>
      <c r="AC1873" s="104"/>
    </row>
    <row r="1874" spans="1:29" s="105" customFormat="1" ht="15.75">
      <c r="A1874" s="40" t="s">
        <v>11063</v>
      </c>
      <c r="B1874" s="40" t="s">
        <v>8333</v>
      </c>
      <c r="C1874" s="40"/>
      <c r="D1874" s="40" t="s">
        <v>8334</v>
      </c>
      <c r="E1874" s="40" t="s">
        <v>2927</v>
      </c>
      <c r="F1874" s="40" t="s">
        <v>16888</v>
      </c>
      <c r="G1874" s="40" t="s">
        <v>16889</v>
      </c>
      <c r="H1874" s="40" t="s">
        <v>16868</v>
      </c>
      <c r="I1874" s="31" t="s">
        <v>16764</v>
      </c>
      <c r="J1874" s="31" t="s">
        <v>16765</v>
      </c>
      <c r="K1874" s="31" t="s">
        <v>16766</v>
      </c>
      <c r="L1874" s="31" t="s">
        <v>11220</v>
      </c>
      <c r="M1874" s="31"/>
      <c r="N1874" s="31" t="s">
        <v>11075</v>
      </c>
      <c r="O1874" s="31" t="s">
        <v>16890</v>
      </c>
      <c r="P1874" s="31" t="s">
        <v>11067</v>
      </c>
      <c r="Q1874" s="31" t="s">
        <v>11070</v>
      </c>
      <c r="R1874" s="31"/>
      <c r="S1874" s="31" t="s">
        <v>11071</v>
      </c>
      <c r="T1874" s="46" t="s">
        <v>18636</v>
      </c>
      <c r="U1874" s="103" t="s">
        <v>18609</v>
      </c>
      <c r="V1874" s="46" t="s">
        <v>3554</v>
      </c>
      <c r="W1874" s="46" t="s">
        <v>18738</v>
      </c>
      <c r="X1874" s="41" t="s">
        <v>18603</v>
      </c>
      <c r="Y1874" s="46" t="s">
        <v>1930</v>
      </c>
      <c r="Z1874" s="46" t="s">
        <v>1930</v>
      </c>
      <c r="AA1874" s="46" t="s">
        <v>1930</v>
      </c>
      <c r="AB1874" s="103"/>
      <c r="AC1874" s="104"/>
    </row>
    <row r="1875" spans="1:29" s="105" customFormat="1" ht="15.75">
      <c r="A1875" s="40" t="s">
        <v>11063</v>
      </c>
      <c r="B1875" s="40" t="s">
        <v>8333</v>
      </c>
      <c r="C1875" s="40"/>
      <c r="D1875" s="40" t="s">
        <v>8334</v>
      </c>
      <c r="E1875" s="40" t="s">
        <v>2927</v>
      </c>
      <c r="F1875" s="40" t="s">
        <v>16891</v>
      </c>
      <c r="G1875" s="40" t="s">
        <v>16892</v>
      </c>
      <c r="H1875" s="40" t="s">
        <v>16868</v>
      </c>
      <c r="I1875" s="31" t="s">
        <v>16764</v>
      </c>
      <c r="J1875" s="31" t="s">
        <v>16765</v>
      </c>
      <c r="K1875" s="31" t="s">
        <v>16766</v>
      </c>
      <c r="L1875" s="31" t="s">
        <v>11224</v>
      </c>
      <c r="M1875" s="31"/>
      <c r="N1875" s="31" t="s">
        <v>11075</v>
      </c>
      <c r="O1875" s="31" t="s">
        <v>16893</v>
      </c>
      <c r="P1875" s="31" t="s">
        <v>11067</v>
      </c>
      <c r="Q1875" s="31" t="s">
        <v>11070</v>
      </c>
      <c r="R1875" s="31"/>
      <c r="S1875" s="31" t="s">
        <v>11071</v>
      </c>
      <c r="T1875" s="46" t="s">
        <v>18636</v>
      </c>
      <c r="U1875" s="103" t="s">
        <v>18609</v>
      </c>
      <c r="V1875" s="46" t="s">
        <v>3554</v>
      </c>
      <c r="W1875" s="46" t="s">
        <v>18738</v>
      </c>
      <c r="X1875" s="41" t="s">
        <v>18603</v>
      </c>
      <c r="Y1875" s="46" t="s">
        <v>1930</v>
      </c>
      <c r="Z1875" s="46" t="s">
        <v>1930</v>
      </c>
      <c r="AA1875" s="46" t="s">
        <v>1930</v>
      </c>
      <c r="AB1875" s="103"/>
      <c r="AC1875" s="104"/>
    </row>
    <row r="1876" spans="1:29" s="105" customFormat="1" ht="15.75">
      <c r="A1876" s="40" t="s">
        <v>11063</v>
      </c>
      <c r="B1876" s="40" t="s">
        <v>8333</v>
      </c>
      <c r="C1876" s="40"/>
      <c r="D1876" s="40" t="s">
        <v>8334</v>
      </c>
      <c r="E1876" s="40" t="s">
        <v>2927</v>
      </c>
      <c r="F1876" s="40" t="s">
        <v>16894</v>
      </c>
      <c r="G1876" s="40" t="s">
        <v>16895</v>
      </c>
      <c r="H1876" s="40" t="s">
        <v>16868</v>
      </c>
      <c r="I1876" s="31" t="s">
        <v>16764</v>
      </c>
      <c r="J1876" s="31" t="s">
        <v>16765</v>
      </c>
      <c r="K1876" s="31" t="s">
        <v>16766</v>
      </c>
      <c r="L1876" s="31" t="s">
        <v>11228</v>
      </c>
      <c r="M1876" s="31"/>
      <c r="N1876" s="31" t="s">
        <v>11075</v>
      </c>
      <c r="O1876" s="31" t="s">
        <v>16896</v>
      </c>
      <c r="P1876" s="31" t="s">
        <v>11067</v>
      </c>
      <c r="Q1876" s="31" t="s">
        <v>11070</v>
      </c>
      <c r="R1876" s="31"/>
      <c r="S1876" s="31" t="s">
        <v>11071</v>
      </c>
      <c r="T1876" s="46" t="s">
        <v>18636</v>
      </c>
      <c r="U1876" s="103" t="s">
        <v>18609</v>
      </c>
      <c r="V1876" s="46" t="s">
        <v>3554</v>
      </c>
      <c r="W1876" s="46" t="s">
        <v>18738</v>
      </c>
      <c r="X1876" s="41" t="s">
        <v>18603</v>
      </c>
      <c r="Y1876" s="46" t="s">
        <v>1930</v>
      </c>
      <c r="Z1876" s="46" t="s">
        <v>1930</v>
      </c>
      <c r="AA1876" s="46" t="s">
        <v>1930</v>
      </c>
      <c r="AB1876" s="103"/>
      <c r="AC1876" s="104"/>
    </row>
    <row r="1877" spans="1:29" s="33" customFormat="1" ht="15.75">
      <c r="A1877" s="31" t="s">
        <v>11063</v>
      </c>
      <c r="B1877" s="31" t="s">
        <v>8320</v>
      </c>
      <c r="C1877" s="31"/>
      <c r="D1877" s="31" t="s">
        <v>8321</v>
      </c>
      <c r="E1877" s="31" t="s">
        <v>2927</v>
      </c>
      <c r="F1877" s="31" t="s">
        <v>16897</v>
      </c>
      <c r="G1877" s="31" t="s">
        <v>16772</v>
      </c>
      <c r="H1877" s="31" t="s">
        <v>16773</v>
      </c>
      <c r="I1877" s="31"/>
      <c r="J1877" s="31"/>
      <c r="K1877" s="31"/>
      <c r="L1877" s="31" t="s">
        <v>11067</v>
      </c>
      <c r="M1877" s="31"/>
      <c r="N1877" s="31" t="s">
        <v>11068</v>
      </c>
      <c r="O1877" s="31" t="s">
        <v>16898</v>
      </c>
      <c r="P1877" s="31" t="s">
        <v>11067</v>
      </c>
      <c r="Q1877" s="31" t="s">
        <v>11070</v>
      </c>
      <c r="R1877" s="31"/>
      <c r="S1877" s="31" t="s">
        <v>11071</v>
      </c>
      <c r="T1877" s="49" t="s">
        <v>18634</v>
      </c>
      <c r="U1877" s="83" t="s">
        <v>18605</v>
      </c>
      <c r="V1877" s="49" t="s">
        <v>3537</v>
      </c>
      <c r="W1877" s="49" t="s">
        <v>18738</v>
      </c>
      <c r="X1877" s="32" t="s">
        <v>18603</v>
      </c>
      <c r="Y1877" s="49" t="s">
        <v>1930</v>
      </c>
      <c r="Z1877" s="49" t="s">
        <v>1930</v>
      </c>
      <c r="AA1877" s="49" t="s">
        <v>1930</v>
      </c>
      <c r="AB1877" s="83"/>
      <c r="AC1877" s="38"/>
    </row>
    <row r="1878" spans="1:29" s="90" customFormat="1" ht="15.75">
      <c r="A1878" s="34" t="s">
        <v>11063</v>
      </c>
      <c r="B1878" s="34" t="s">
        <v>8320</v>
      </c>
      <c r="C1878" s="34"/>
      <c r="D1878" s="34" t="s">
        <v>8321</v>
      </c>
      <c r="E1878" s="34" t="s">
        <v>2927</v>
      </c>
      <c r="F1878" s="34" t="s">
        <v>16899</v>
      </c>
      <c r="G1878" s="34" t="s">
        <v>16900</v>
      </c>
      <c r="H1878" s="34" t="s">
        <v>16901</v>
      </c>
      <c r="I1878" s="31" t="s">
        <v>16897</v>
      </c>
      <c r="J1878" s="31" t="s">
        <v>16772</v>
      </c>
      <c r="K1878" s="31" t="s">
        <v>16773</v>
      </c>
      <c r="L1878" s="31" t="s">
        <v>2681</v>
      </c>
      <c r="M1878" s="31"/>
      <c r="N1878" s="31" t="s">
        <v>11075</v>
      </c>
      <c r="O1878" s="31" t="s">
        <v>16902</v>
      </c>
      <c r="P1878" s="31" t="s">
        <v>11067</v>
      </c>
      <c r="Q1878" s="31" t="s">
        <v>11070</v>
      </c>
      <c r="R1878" s="31"/>
      <c r="S1878" s="31" t="s">
        <v>11071</v>
      </c>
      <c r="T1878" s="35" t="s">
        <v>18636</v>
      </c>
      <c r="U1878" s="88" t="s">
        <v>18606</v>
      </c>
      <c r="V1878" s="35" t="s">
        <v>1930</v>
      </c>
      <c r="W1878" s="35" t="s">
        <v>2676</v>
      </c>
      <c r="X1878" s="39" t="s">
        <v>1930</v>
      </c>
      <c r="Y1878" s="35" t="s">
        <v>1930</v>
      </c>
      <c r="Z1878" s="35" t="s">
        <v>1930</v>
      </c>
      <c r="AA1878" s="35" t="s">
        <v>1930</v>
      </c>
      <c r="AB1878" s="88"/>
      <c r="AC1878" s="89"/>
    </row>
    <row r="1879" spans="1:29" s="33" customFormat="1" ht="15.75">
      <c r="A1879" s="31" t="s">
        <v>11063</v>
      </c>
      <c r="B1879" s="31" t="s">
        <v>8320</v>
      </c>
      <c r="C1879" s="31"/>
      <c r="D1879" s="31" t="s">
        <v>8321</v>
      </c>
      <c r="E1879" s="31" t="s">
        <v>2927</v>
      </c>
      <c r="F1879" s="31" t="s">
        <v>8600</v>
      </c>
      <c r="G1879" s="31" t="s">
        <v>8601</v>
      </c>
      <c r="H1879" s="31" t="s">
        <v>8599</v>
      </c>
      <c r="I1879" s="31" t="s">
        <v>16897</v>
      </c>
      <c r="J1879" s="31" t="s">
        <v>16772</v>
      </c>
      <c r="K1879" s="31" t="s">
        <v>16773</v>
      </c>
      <c r="L1879" s="31" t="s">
        <v>2721</v>
      </c>
      <c r="M1879" s="31"/>
      <c r="N1879" s="31" t="s">
        <v>11075</v>
      </c>
      <c r="O1879" s="31" t="s">
        <v>16903</v>
      </c>
      <c r="P1879" s="31" t="s">
        <v>11067</v>
      </c>
      <c r="Q1879" s="31" t="s">
        <v>11070</v>
      </c>
      <c r="R1879" s="31"/>
      <c r="S1879" s="31" t="s">
        <v>11071</v>
      </c>
      <c r="T1879" s="49" t="s">
        <v>18636</v>
      </c>
      <c r="U1879" s="83" t="s">
        <v>18605</v>
      </c>
      <c r="V1879" s="49" t="s">
        <v>3537</v>
      </c>
      <c r="W1879" s="49" t="s">
        <v>18738</v>
      </c>
      <c r="X1879" s="32" t="s">
        <v>18603</v>
      </c>
      <c r="Y1879" s="49" t="s">
        <v>1930</v>
      </c>
      <c r="Z1879" s="49" t="s">
        <v>20269</v>
      </c>
      <c r="AA1879" s="49" t="s">
        <v>3705</v>
      </c>
      <c r="AB1879" s="83"/>
      <c r="AC1879" s="38"/>
    </row>
    <row r="1880" spans="1:29" s="90" customFormat="1" ht="15.75">
      <c r="A1880" s="34" t="s">
        <v>11063</v>
      </c>
      <c r="B1880" s="34" t="s">
        <v>8320</v>
      </c>
      <c r="C1880" s="34"/>
      <c r="D1880" s="34" t="s">
        <v>8321</v>
      </c>
      <c r="E1880" s="34" t="s">
        <v>2927</v>
      </c>
      <c r="F1880" s="34" t="s">
        <v>16904</v>
      </c>
      <c r="G1880" s="34" t="s">
        <v>16905</v>
      </c>
      <c r="H1880" s="34" t="s">
        <v>16906</v>
      </c>
      <c r="I1880" s="31" t="s">
        <v>16897</v>
      </c>
      <c r="J1880" s="31" t="s">
        <v>16772</v>
      </c>
      <c r="K1880" s="31" t="s">
        <v>16773</v>
      </c>
      <c r="L1880" s="31" t="s">
        <v>2723</v>
      </c>
      <c r="M1880" s="31"/>
      <c r="N1880" s="31" t="s">
        <v>11075</v>
      </c>
      <c r="O1880" s="31" t="s">
        <v>16907</v>
      </c>
      <c r="P1880" s="31" t="s">
        <v>11067</v>
      </c>
      <c r="Q1880" s="31" t="s">
        <v>11070</v>
      </c>
      <c r="R1880" s="31" t="s">
        <v>16908</v>
      </c>
      <c r="S1880" s="31" t="s">
        <v>11071</v>
      </c>
      <c r="T1880" s="35" t="s">
        <v>18636</v>
      </c>
      <c r="U1880" s="88" t="s">
        <v>18606</v>
      </c>
      <c r="V1880" s="35" t="s">
        <v>1930</v>
      </c>
      <c r="W1880" s="35" t="s">
        <v>2676</v>
      </c>
      <c r="X1880" s="39" t="s">
        <v>1930</v>
      </c>
      <c r="Y1880" s="35" t="s">
        <v>1930</v>
      </c>
      <c r="Z1880" s="35" t="s">
        <v>1930</v>
      </c>
      <c r="AA1880" s="35" t="s">
        <v>1930</v>
      </c>
      <c r="AB1880" s="88"/>
      <c r="AC1880" s="89"/>
    </row>
    <row r="1881" spans="1:29" s="90" customFormat="1" ht="15.75">
      <c r="A1881" s="34" t="s">
        <v>11063</v>
      </c>
      <c r="B1881" s="34" t="s">
        <v>8320</v>
      </c>
      <c r="C1881" s="34"/>
      <c r="D1881" s="34" t="s">
        <v>8321</v>
      </c>
      <c r="E1881" s="34" t="s">
        <v>2927</v>
      </c>
      <c r="F1881" s="34" t="s">
        <v>16909</v>
      </c>
      <c r="G1881" s="34" t="s">
        <v>16910</v>
      </c>
      <c r="H1881" s="34" t="s">
        <v>16911</v>
      </c>
      <c r="I1881" s="31" t="s">
        <v>16897</v>
      </c>
      <c r="J1881" s="31" t="s">
        <v>16772</v>
      </c>
      <c r="K1881" s="31" t="s">
        <v>16773</v>
      </c>
      <c r="L1881" s="31" t="s">
        <v>2724</v>
      </c>
      <c r="M1881" s="31"/>
      <c r="N1881" s="31" t="s">
        <v>11075</v>
      </c>
      <c r="O1881" s="31" t="s">
        <v>16912</v>
      </c>
      <c r="P1881" s="31" t="s">
        <v>11067</v>
      </c>
      <c r="Q1881" s="31" t="s">
        <v>11070</v>
      </c>
      <c r="R1881" s="31" t="s">
        <v>16160</v>
      </c>
      <c r="S1881" s="31" t="s">
        <v>11071</v>
      </c>
      <c r="T1881" s="35" t="s">
        <v>18636</v>
      </c>
      <c r="U1881" s="88" t="s">
        <v>18606</v>
      </c>
      <c r="V1881" s="35" t="s">
        <v>1930</v>
      </c>
      <c r="W1881" s="35" t="s">
        <v>2676</v>
      </c>
      <c r="X1881" s="39" t="s">
        <v>1930</v>
      </c>
      <c r="Y1881" s="35" t="s">
        <v>1930</v>
      </c>
      <c r="Z1881" s="35" t="s">
        <v>1930</v>
      </c>
      <c r="AA1881" s="35" t="s">
        <v>1930</v>
      </c>
      <c r="AB1881" s="88"/>
      <c r="AC1881" s="89"/>
    </row>
    <row r="1882" spans="1:29" s="90" customFormat="1" ht="15.75">
      <c r="A1882" s="34" t="s">
        <v>11063</v>
      </c>
      <c r="B1882" s="34" t="s">
        <v>8320</v>
      </c>
      <c r="C1882" s="34"/>
      <c r="D1882" s="34" t="s">
        <v>8321</v>
      </c>
      <c r="E1882" s="34" t="s">
        <v>2927</v>
      </c>
      <c r="F1882" s="34" t="s">
        <v>16913</v>
      </c>
      <c r="G1882" s="34" t="s">
        <v>16914</v>
      </c>
      <c r="H1882" s="34" t="s">
        <v>16915</v>
      </c>
      <c r="I1882" s="31" t="s">
        <v>16897</v>
      </c>
      <c r="J1882" s="31" t="s">
        <v>16772</v>
      </c>
      <c r="K1882" s="31" t="s">
        <v>16773</v>
      </c>
      <c r="L1882" s="31" t="s">
        <v>2725</v>
      </c>
      <c r="M1882" s="31"/>
      <c r="N1882" s="31" t="s">
        <v>11075</v>
      </c>
      <c r="O1882" s="31" t="s">
        <v>16916</v>
      </c>
      <c r="P1882" s="31" t="s">
        <v>11067</v>
      </c>
      <c r="Q1882" s="31" t="s">
        <v>11070</v>
      </c>
      <c r="R1882" s="31" t="s">
        <v>16917</v>
      </c>
      <c r="S1882" s="31" t="s">
        <v>11071</v>
      </c>
      <c r="T1882" s="35" t="s">
        <v>18636</v>
      </c>
      <c r="U1882" s="88" t="s">
        <v>18606</v>
      </c>
      <c r="V1882" s="35" t="s">
        <v>1930</v>
      </c>
      <c r="W1882" s="35" t="s">
        <v>2676</v>
      </c>
      <c r="X1882" s="39" t="s">
        <v>1930</v>
      </c>
      <c r="Y1882" s="35" t="s">
        <v>1930</v>
      </c>
      <c r="Z1882" s="35" t="s">
        <v>1930</v>
      </c>
      <c r="AA1882" s="35" t="s">
        <v>1930</v>
      </c>
      <c r="AB1882" s="88"/>
      <c r="AC1882" s="89"/>
    </row>
    <row r="1883" spans="1:29" s="90" customFormat="1" ht="15.75">
      <c r="A1883" s="34" t="s">
        <v>11063</v>
      </c>
      <c r="B1883" s="34" t="s">
        <v>8320</v>
      </c>
      <c r="C1883" s="34"/>
      <c r="D1883" s="34" t="s">
        <v>8321</v>
      </c>
      <c r="E1883" s="34" t="s">
        <v>2927</v>
      </c>
      <c r="F1883" s="34" t="s">
        <v>16918</v>
      </c>
      <c r="G1883" s="34" t="s">
        <v>16919</v>
      </c>
      <c r="H1883" s="34" t="s">
        <v>16920</v>
      </c>
      <c r="I1883" s="31" t="s">
        <v>16897</v>
      </c>
      <c r="J1883" s="31" t="s">
        <v>16772</v>
      </c>
      <c r="K1883" s="31" t="s">
        <v>16773</v>
      </c>
      <c r="L1883" s="31" t="s">
        <v>2726</v>
      </c>
      <c r="M1883" s="31"/>
      <c r="N1883" s="31" t="s">
        <v>11075</v>
      </c>
      <c r="O1883" s="31" t="s">
        <v>16921</v>
      </c>
      <c r="P1883" s="31" t="s">
        <v>11067</v>
      </c>
      <c r="Q1883" s="31" t="s">
        <v>11070</v>
      </c>
      <c r="R1883" s="31" t="s">
        <v>16160</v>
      </c>
      <c r="S1883" s="31" t="s">
        <v>11071</v>
      </c>
      <c r="T1883" s="35" t="s">
        <v>18636</v>
      </c>
      <c r="U1883" s="88" t="s">
        <v>18606</v>
      </c>
      <c r="V1883" s="35" t="s">
        <v>1930</v>
      </c>
      <c r="W1883" s="35" t="s">
        <v>2676</v>
      </c>
      <c r="X1883" s="39" t="s">
        <v>1930</v>
      </c>
      <c r="Y1883" s="35" t="s">
        <v>1930</v>
      </c>
      <c r="Z1883" s="35" t="s">
        <v>1930</v>
      </c>
      <c r="AA1883" s="35" t="s">
        <v>1930</v>
      </c>
      <c r="AB1883" s="88"/>
      <c r="AC1883" s="89"/>
    </row>
    <row r="1884" spans="1:29" s="90" customFormat="1" ht="15.75">
      <c r="A1884" s="34" t="s">
        <v>11063</v>
      </c>
      <c r="B1884" s="34" t="s">
        <v>8320</v>
      </c>
      <c r="C1884" s="34"/>
      <c r="D1884" s="34" t="s">
        <v>8321</v>
      </c>
      <c r="E1884" s="34" t="s">
        <v>2927</v>
      </c>
      <c r="F1884" s="34" t="s">
        <v>16922</v>
      </c>
      <c r="G1884" s="34" t="s">
        <v>16923</v>
      </c>
      <c r="H1884" s="34" t="s">
        <v>16924</v>
      </c>
      <c r="I1884" s="31" t="s">
        <v>16897</v>
      </c>
      <c r="J1884" s="31" t="s">
        <v>16772</v>
      </c>
      <c r="K1884" s="31" t="s">
        <v>16773</v>
      </c>
      <c r="L1884" s="31" t="s">
        <v>2727</v>
      </c>
      <c r="M1884" s="31"/>
      <c r="N1884" s="31" t="s">
        <v>11075</v>
      </c>
      <c r="O1884" s="31" t="s">
        <v>16925</v>
      </c>
      <c r="P1884" s="31" t="s">
        <v>11067</v>
      </c>
      <c r="Q1884" s="31" t="s">
        <v>11070</v>
      </c>
      <c r="R1884" s="31" t="s">
        <v>16908</v>
      </c>
      <c r="S1884" s="31" t="s">
        <v>11071</v>
      </c>
      <c r="T1884" s="35" t="s">
        <v>18636</v>
      </c>
      <c r="U1884" s="88" t="s">
        <v>18606</v>
      </c>
      <c r="V1884" s="35" t="s">
        <v>1930</v>
      </c>
      <c r="W1884" s="35" t="s">
        <v>2676</v>
      </c>
      <c r="X1884" s="39" t="s">
        <v>1930</v>
      </c>
      <c r="Y1884" s="35" t="s">
        <v>1930</v>
      </c>
      <c r="Z1884" s="35" t="s">
        <v>1930</v>
      </c>
      <c r="AA1884" s="35" t="s">
        <v>1930</v>
      </c>
      <c r="AB1884" s="88"/>
      <c r="AC1884" s="89"/>
    </row>
    <row r="1885" spans="1:29" s="90" customFormat="1" ht="15.75">
      <c r="A1885" s="34" t="s">
        <v>11063</v>
      </c>
      <c r="B1885" s="34" t="s">
        <v>8320</v>
      </c>
      <c r="C1885" s="34"/>
      <c r="D1885" s="34" t="s">
        <v>8321</v>
      </c>
      <c r="E1885" s="34" t="s">
        <v>2927</v>
      </c>
      <c r="F1885" s="34" t="s">
        <v>16926</v>
      </c>
      <c r="G1885" s="34" t="s">
        <v>16927</v>
      </c>
      <c r="H1885" s="34" t="s">
        <v>16928</v>
      </c>
      <c r="I1885" s="31" t="s">
        <v>16897</v>
      </c>
      <c r="J1885" s="31" t="s">
        <v>16772</v>
      </c>
      <c r="K1885" s="31" t="s">
        <v>16773</v>
      </c>
      <c r="L1885" s="31" t="s">
        <v>11220</v>
      </c>
      <c r="M1885" s="31"/>
      <c r="N1885" s="31" t="s">
        <v>11075</v>
      </c>
      <c r="O1885" s="31" t="s">
        <v>16929</v>
      </c>
      <c r="P1885" s="31" t="s">
        <v>11067</v>
      </c>
      <c r="Q1885" s="31" t="s">
        <v>11070</v>
      </c>
      <c r="R1885" s="31" t="s">
        <v>13378</v>
      </c>
      <c r="S1885" s="31" t="s">
        <v>11071</v>
      </c>
      <c r="T1885" s="35" t="s">
        <v>18636</v>
      </c>
      <c r="U1885" s="88" t="s">
        <v>18606</v>
      </c>
      <c r="V1885" s="35" t="s">
        <v>1930</v>
      </c>
      <c r="W1885" s="35" t="s">
        <v>2676</v>
      </c>
      <c r="X1885" s="39" t="s">
        <v>1930</v>
      </c>
      <c r="Y1885" s="35" t="s">
        <v>1930</v>
      </c>
      <c r="Z1885" s="35" t="s">
        <v>1930</v>
      </c>
      <c r="AA1885" s="35" t="s">
        <v>1930</v>
      </c>
      <c r="AB1885" s="88"/>
      <c r="AC1885" s="89"/>
    </row>
    <row r="1886" spans="1:29" s="90" customFormat="1" ht="15.75">
      <c r="A1886" s="34" t="s">
        <v>11063</v>
      </c>
      <c r="B1886" s="34" t="s">
        <v>8320</v>
      </c>
      <c r="C1886" s="34"/>
      <c r="D1886" s="34" t="s">
        <v>8321</v>
      </c>
      <c r="E1886" s="34" t="s">
        <v>2927</v>
      </c>
      <c r="F1886" s="34" t="s">
        <v>16930</v>
      </c>
      <c r="G1886" s="34" t="s">
        <v>16931</v>
      </c>
      <c r="H1886" s="34" t="s">
        <v>16932</v>
      </c>
      <c r="I1886" s="31" t="s">
        <v>16897</v>
      </c>
      <c r="J1886" s="31" t="s">
        <v>16772</v>
      </c>
      <c r="K1886" s="31" t="s">
        <v>16773</v>
      </c>
      <c r="L1886" s="31" t="s">
        <v>11224</v>
      </c>
      <c r="M1886" s="31"/>
      <c r="N1886" s="31" t="s">
        <v>11075</v>
      </c>
      <c r="O1886" s="31" t="s">
        <v>16933</v>
      </c>
      <c r="P1886" s="31" t="s">
        <v>11067</v>
      </c>
      <c r="Q1886" s="31" t="s">
        <v>11070</v>
      </c>
      <c r="R1886" s="31" t="s">
        <v>11551</v>
      </c>
      <c r="S1886" s="31" t="s">
        <v>11071</v>
      </c>
      <c r="T1886" s="35" t="s">
        <v>18636</v>
      </c>
      <c r="U1886" s="88" t="s">
        <v>18606</v>
      </c>
      <c r="V1886" s="35" t="s">
        <v>1930</v>
      </c>
      <c r="W1886" s="35" t="s">
        <v>2676</v>
      </c>
      <c r="X1886" s="39" t="s">
        <v>1930</v>
      </c>
      <c r="Y1886" s="35" t="s">
        <v>1930</v>
      </c>
      <c r="Z1886" s="35" t="s">
        <v>1930</v>
      </c>
      <c r="AA1886" s="35" t="s">
        <v>1930</v>
      </c>
      <c r="AB1886" s="88"/>
      <c r="AC1886" s="89"/>
    </row>
    <row r="1887" spans="1:29" s="90" customFormat="1" ht="15.75">
      <c r="A1887" s="34" t="s">
        <v>11063</v>
      </c>
      <c r="B1887" s="34" t="s">
        <v>8320</v>
      </c>
      <c r="C1887" s="34"/>
      <c r="D1887" s="34" t="s">
        <v>8321</v>
      </c>
      <c r="E1887" s="34" t="s">
        <v>2927</v>
      </c>
      <c r="F1887" s="34" t="s">
        <v>16934</v>
      </c>
      <c r="G1887" s="34" t="s">
        <v>16935</v>
      </c>
      <c r="H1887" s="34" t="s">
        <v>16936</v>
      </c>
      <c r="I1887" s="31" t="s">
        <v>16897</v>
      </c>
      <c r="J1887" s="31" t="s">
        <v>16772</v>
      </c>
      <c r="K1887" s="31" t="s">
        <v>16773</v>
      </c>
      <c r="L1887" s="31" t="s">
        <v>11228</v>
      </c>
      <c r="M1887" s="31"/>
      <c r="N1887" s="31" t="s">
        <v>11075</v>
      </c>
      <c r="O1887" s="31" t="s">
        <v>16937</v>
      </c>
      <c r="P1887" s="31" t="s">
        <v>11067</v>
      </c>
      <c r="Q1887" s="31" t="s">
        <v>11070</v>
      </c>
      <c r="R1887" s="31" t="s">
        <v>12620</v>
      </c>
      <c r="S1887" s="31" t="s">
        <v>11071</v>
      </c>
      <c r="T1887" s="35" t="s">
        <v>18636</v>
      </c>
      <c r="U1887" s="88" t="s">
        <v>18606</v>
      </c>
      <c r="V1887" s="35" t="s">
        <v>1930</v>
      </c>
      <c r="W1887" s="35" t="s">
        <v>2676</v>
      </c>
      <c r="X1887" s="39" t="s">
        <v>1930</v>
      </c>
      <c r="Y1887" s="35" t="s">
        <v>1930</v>
      </c>
      <c r="Z1887" s="35" t="s">
        <v>1930</v>
      </c>
      <c r="AA1887" s="35" t="s">
        <v>1930</v>
      </c>
      <c r="AB1887" s="88"/>
      <c r="AC1887" s="89"/>
    </row>
    <row r="1888" spans="1:29" s="90" customFormat="1" ht="15.75">
      <c r="A1888" s="34" t="s">
        <v>11063</v>
      </c>
      <c r="B1888" s="34" t="s">
        <v>8320</v>
      </c>
      <c r="C1888" s="34"/>
      <c r="D1888" s="34" t="s">
        <v>8321</v>
      </c>
      <c r="E1888" s="34" t="s">
        <v>2927</v>
      </c>
      <c r="F1888" s="34" t="s">
        <v>16938</v>
      </c>
      <c r="G1888" s="34" t="s">
        <v>16939</v>
      </c>
      <c r="H1888" s="34" t="s">
        <v>16940</v>
      </c>
      <c r="I1888" s="31" t="s">
        <v>16897</v>
      </c>
      <c r="J1888" s="31" t="s">
        <v>16772</v>
      </c>
      <c r="K1888" s="31" t="s">
        <v>16773</v>
      </c>
      <c r="L1888" s="31" t="s">
        <v>11325</v>
      </c>
      <c r="M1888" s="31"/>
      <c r="N1888" s="31" t="s">
        <v>11075</v>
      </c>
      <c r="O1888" s="31" t="s">
        <v>16941</v>
      </c>
      <c r="P1888" s="31" t="s">
        <v>11067</v>
      </c>
      <c r="Q1888" s="31" t="s">
        <v>11070</v>
      </c>
      <c r="R1888" s="31" t="s">
        <v>11551</v>
      </c>
      <c r="S1888" s="31" t="s">
        <v>11071</v>
      </c>
      <c r="T1888" s="35" t="s">
        <v>18636</v>
      </c>
      <c r="U1888" s="88" t="s">
        <v>18606</v>
      </c>
      <c r="V1888" s="35" t="s">
        <v>1930</v>
      </c>
      <c r="W1888" s="35" t="s">
        <v>2676</v>
      </c>
      <c r="X1888" s="39" t="s">
        <v>1930</v>
      </c>
      <c r="Y1888" s="35" t="s">
        <v>1930</v>
      </c>
      <c r="Z1888" s="35" t="s">
        <v>1930</v>
      </c>
      <c r="AA1888" s="35" t="s">
        <v>1930</v>
      </c>
      <c r="AB1888" s="88"/>
      <c r="AC1888" s="89"/>
    </row>
    <row r="1889" spans="1:29" s="90" customFormat="1" ht="15.75">
      <c r="A1889" s="34" t="s">
        <v>11063</v>
      </c>
      <c r="B1889" s="34" t="s">
        <v>8320</v>
      </c>
      <c r="C1889" s="34"/>
      <c r="D1889" s="34" t="s">
        <v>8321</v>
      </c>
      <c r="E1889" s="34" t="s">
        <v>2927</v>
      </c>
      <c r="F1889" s="34" t="s">
        <v>16942</v>
      </c>
      <c r="G1889" s="34" t="s">
        <v>16943</v>
      </c>
      <c r="H1889" s="34" t="s">
        <v>16944</v>
      </c>
      <c r="I1889" s="31" t="s">
        <v>16897</v>
      </c>
      <c r="J1889" s="31" t="s">
        <v>16772</v>
      </c>
      <c r="K1889" s="31" t="s">
        <v>16773</v>
      </c>
      <c r="L1889" s="31" t="s">
        <v>11327</v>
      </c>
      <c r="M1889" s="31"/>
      <c r="N1889" s="31" t="s">
        <v>11075</v>
      </c>
      <c r="O1889" s="31" t="s">
        <v>16945</v>
      </c>
      <c r="P1889" s="31" t="s">
        <v>11067</v>
      </c>
      <c r="Q1889" s="31" t="s">
        <v>11070</v>
      </c>
      <c r="R1889" s="31" t="s">
        <v>12620</v>
      </c>
      <c r="S1889" s="31" t="s">
        <v>11071</v>
      </c>
      <c r="T1889" s="35" t="s">
        <v>18636</v>
      </c>
      <c r="U1889" s="88" t="s">
        <v>18606</v>
      </c>
      <c r="V1889" s="35" t="s">
        <v>1930</v>
      </c>
      <c r="W1889" s="35" t="s">
        <v>2676</v>
      </c>
      <c r="X1889" s="39" t="s">
        <v>1930</v>
      </c>
      <c r="Y1889" s="35" t="s">
        <v>1930</v>
      </c>
      <c r="Z1889" s="35" t="s">
        <v>1930</v>
      </c>
      <c r="AA1889" s="35" t="s">
        <v>1930</v>
      </c>
      <c r="AB1889" s="88"/>
      <c r="AC1889" s="89"/>
    </row>
    <row r="1890" spans="1:29" s="90" customFormat="1" ht="15.75">
      <c r="A1890" s="34" t="s">
        <v>11063</v>
      </c>
      <c r="B1890" s="34" t="s">
        <v>8320</v>
      </c>
      <c r="C1890" s="34"/>
      <c r="D1890" s="34" t="s">
        <v>8321</v>
      </c>
      <c r="E1890" s="34" t="s">
        <v>2927</v>
      </c>
      <c r="F1890" s="34" t="s">
        <v>16946</v>
      </c>
      <c r="G1890" s="34" t="s">
        <v>16947</v>
      </c>
      <c r="H1890" s="34" t="s">
        <v>16948</v>
      </c>
      <c r="I1890" s="31" t="s">
        <v>16897</v>
      </c>
      <c r="J1890" s="31" t="s">
        <v>16772</v>
      </c>
      <c r="K1890" s="31" t="s">
        <v>16773</v>
      </c>
      <c r="L1890" s="31" t="s">
        <v>11332</v>
      </c>
      <c r="M1890" s="31"/>
      <c r="N1890" s="31" t="s">
        <v>11075</v>
      </c>
      <c r="O1890" s="31" t="s">
        <v>16949</v>
      </c>
      <c r="P1890" s="31" t="s">
        <v>11067</v>
      </c>
      <c r="Q1890" s="31" t="s">
        <v>11070</v>
      </c>
      <c r="R1890" s="31" t="s">
        <v>11551</v>
      </c>
      <c r="S1890" s="31" t="s">
        <v>11071</v>
      </c>
      <c r="T1890" s="35" t="s">
        <v>18636</v>
      </c>
      <c r="U1890" s="88" t="s">
        <v>18606</v>
      </c>
      <c r="V1890" s="35" t="s">
        <v>1930</v>
      </c>
      <c r="W1890" s="35" t="s">
        <v>2676</v>
      </c>
      <c r="X1890" s="39" t="s">
        <v>1930</v>
      </c>
      <c r="Y1890" s="35" t="s">
        <v>1930</v>
      </c>
      <c r="Z1890" s="35" t="s">
        <v>1930</v>
      </c>
      <c r="AA1890" s="35" t="s">
        <v>1930</v>
      </c>
      <c r="AB1890" s="88"/>
      <c r="AC1890" s="89"/>
    </row>
    <row r="1891" spans="1:29" s="90" customFormat="1" ht="15.75">
      <c r="A1891" s="34" t="s">
        <v>11063</v>
      </c>
      <c r="B1891" s="34" t="s">
        <v>8320</v>
      </c>
      <c r="C1891" s="34"/>
      <c r="D1891" s="34" t="s">
        <v>8321</v>
      </c>
      <c r="E1891" s="34" t="s">
        <v>2927</v>
      </c>
      <c r="F1891" s="34" t="s">
        <v>16950</v>
      </c>
      <c r="G1891" s="34" t="s">
        <v>16951</v>
      </c>
      <c r="H1891" s="34" t="s">
        <v>16952</v>
      </c>
      <c r="I1891" s="31" t="s">
        <v>16897</v>
      </c>
      <c r="J1891" s="31" t="s">
        <v>16772</v>
      </c>
      <c r="K1891" s="31" t="s">
        <v>16773</v>
      </c>
      <c r="L1891" s="31" t="s">
        <v>11337</v>
      </c>
      <c r="M1891" s="31"/>
      <c r="N1891" s="31" t="s">
        <v>11075</v>
      </c>
      <c r="O1891" s="31" t="s">
        <v>16953</v>
      </c>
      <c r="P1891" s="31" t="s">
        <v>11067</v>
      </c>
      <c r="Q1891" s="31" t="s">
        <v>11070</v>
      </c>
      <c r="R1891" s="31" t="s">
        <v>16908</v>
      </c>
      <c r="S1891" s="31" t="s">
        <v>11071</v>
      </c>
      <c r="T1891" s="35" t="s">
        <v>18636</v>
      </c>
      <c r="U1891" s="88" t="s">
        <v>18606</v>
      </c>
      <c r="V1891" s="35" t="s">
        <v>1930</v>
      </c>
      <c r="W1891" s="35" t="s">
        <v>2676</v>
      </c>
      <c r="X1891" s="39" t="s">
        <v>1930</v>
      </c>
      <c r="Y1891" s="35" t="s">
        <v>1930</v>
      </c>
      <c r="Z1891" s="35" t="s">
        <v>1930</v>
      </c>
      <c r="AA1891" s="35" t="s">
        <v>1930</v>
      </c>
      <c r="AB1891" s="88"/>
      <c r="AC1891" s="89"/>
    </row>
    <row r="1892" spans="1:29" s="90" customFormat="1" ht="15.75">
      <c r="A1892" s="34" t="s">
        <v>11063</v>
      </c>
      <c r="B1892" s="34" t="s">
        <v>8320</v>
      </c>
      <c r="C1892" s="34"/>
      <c r="D1892" s="34" t="s">
        <v>8321</v>
      </c>
      <c r="E1892" s="34" t="s">
        <v>2927</v>
      </c>
      <c r="F1892" s="34" t="s">
        <v>16954</v>
      </c>
      <c r="G1892" s="34" t="s">
        <v>16955</v>
      </c>
      <c r="H1892" s="34" t="s">
        <v>16956</v>
      </c>
      <c r="I1892" s="31" t="s">
        <v>16897</v>
      </c>
      <c r="J1892" s="31" t="s">
        <v>16772</v>
      </c>
      <c r="K1892" s="31" t="s">
        <v>16773</v>
      </c>
      <c r="L1892" s="31" t="s">
        <v>11342</v>
      </c>
      <c r="M1892" s="31"/>
      <c r="N1892" s="31" t="s">
        <v>11075</v>
      </c>
      <c r="O1892" s="31" t="s">
        <v>16957</v>
      </c>
      <c r="P1892" s="31" t="s">
        <v>11067</v>
      </c>
      <c r="Q1892" s="31" t="s">
        <v>11070</v>
      </c>
      <c r="R1892" s="31" t="s">
        <v>16160</v>
      </c>
      <c r="S1892" s="31" t="s">
        <v>11071</v>
      </c>
      <c r="T1892" s="35" t="s">
        <v>18636</v>
      </c>
      <c r="U1892" s="88" t="s">
        <v>18606</v>
      </c>
      <c r="V1892" s="35" t="s">
        <v>1930</v>
      </c>
      <c r="W1892" s="35" t="s">
        <v>2676</v>
      </c>
      <c r="X1892" s="39" t="s">
        <v>1930</v>
      </c>
      <c r="Y1892" s="35" t="s">
        <v>1930</v>
      </c>
      <c r="Z1892" s="35" t="s">
        <v>1930</v>
      </c>
      <c r="AA1892" s="35" t="s">
        <v>1930</v>
      </c>
      <c r="AB1892" s="88"/>
      <c r="AC1892" s="89"/>
    </row>
    <row r="1893" spans="1:29" s="90" customFormat="1" ht="15.75">
      <c r="A1893" s="34" t="s">
        <v>11063</v>
      </c>
      <c r="B1893" s="34" t="s">
        <v>8320</v>
      </c>
      <c r="C1893" s="34"/>
      <c r="D1893" s="34" t="s">
        <v>8321</v>
      </c>
      <c r="E1893" s="34" t="s">
        <v>2927</v>
      </c>
      <c r="F1893" s="34" t="s">
        <v>16958</v>
      </c>
      <c r="G1893" s="34" t="s">
        <v>16959</v>
      </c>
      <c r="H1893" s="34" t="s">
        <v>16960</v>
      </c>
      <c r="I1893" s="31" t="s">
        <v>16897</v>
      </c>
      <c r="J1893" s="31" t="s">
        <v>16772</v>
      </c>
      <c r="K1893" s="31" t="s">
        <v>16773</v>
      </c>
      <c r="L1893" s="31" t="s">
        <v>11347</v>
      </c>
      <c r="M1893" s="31"/>
      <c r="N1893" s="31" t="s">
        <v>11075</v>
      </c>
      <c r="O1893" s="31" t="s">
        <v>16961</v>
      </c>
      <c r="P1893" s="31" t="s">
        <v>11067</v>
      </c>
      <c r="Q1893" s="31" t="s">
        <v>11070</v>
      </c>
      <c r="R1893" s="31" t="s">
        <v>16917</v>
      </c>
      <c r="S1893" s="31" t="s">
        <v>11071</v>
      </c>
      <c r="T1893" s="35" t="s">
        <v>18636</v>
      </c>
      <c r="U1893" s="88" t="s">
        <v>18606</v>
      </c>
      <c r="V1893" s="35" t="s">
        <v>1930</v>
      </c>
      <c r="W1893" s="35" t="s">
        <v>2676</v>
      </c>
      <c r="X1893" s="39" t="s">
        <v>1930</v>
      </c>
      <c r="Y1893" s="35" t="s">
        <v>1930</v>
      </c>
      <c r="Z1893" s="35" t="s">
        <v>1930</v>
      </c>
      <c r="AA1893" s="35" t="s">
        <v>1930</v>
      </c>
      <c r="AB1893" s="88"/>
      <c r="AC1893" s="89"/>
    </row>
    <row r="1894" spans="1:29" s="90" customFormat="1" ht="15.75">
      <c r="A1894" s="34" t="s">
        <v>11063</v>
      </c>
      <c r="B1894" s="34" t="s">
        <v>8320</v>
      </c>
      <c r="C1894" s="34"/>
      <c r="D1894" s="34" t="s">
        <v>8321</v>
      </c>
      <c r="E1894" s="34" t="s">
        <v>2927</v>
      </c>
      <c r="F1894" s="34" t="s">
        <v>16962</v>
      </c>
      <c r="G1894" s="34" t="s">
        <v>16963</v>
      </c>
      <c r="H1894" s="34" t="s">
        <v>16964</v>
      </c>
      <c r="I1894" s="31" t="s">
        <v>16897</v>
      </c>
      <c r="J1894" s="31" t="s">
        <v>16772</v>
      </c>
      <c r="K1894" s="31" t="s">
        <v>16773</v>
      </c>
      <c r="L1894" s="31" t="s">
        <v>11349</v>
      </c>
      <c r="M1894" s="31"/>
      <c r="N1894" s="31" t="s">
        <v>11075</v>
      </c>
      <c r="O1894" s="31" t="s">
        <v>16965</v>
      </c>
      <c r="P1894" s="31" t="s">
        <v>11067</v>
      </c>
      <c r="Q1894" s="31" t="s">
        <v>11070</v>
      </c>
      <c r="R1894" s="31" t="s">
        <v>16908</v>
      </c>
      <c r="S1894" s="31" t="s">
        <v>11071</v>
      </c>
      <c r="T1894" s="35" t="s">
        <v>18636</v>
      </c>
      <c r="U1894" s="88" t="s">
        <v>18606</v>
      </c>
      <c r="V1894" s="35" t="s">
        <v>1930</v>
      </c>
      <c r="W1894" s="35" t="s">
        <v>2676</v>
      </c>
      <c r="X1894" s="39" t="s">
        <v>1930</v>
      </c>
      <c r="Y1894" s="35" t="s">
        <v>1930</v>
      </c>
      <c r="Z1894" s="35" t="s">
        <v>1930</v>
      </c>
      <c r="AA1894" s="35" t="s">
        <v>1930</v>
      </c>
      <c r="AB1894" s="88"/>
      <c r="AC1894" s="89"/>
    </row>
    <row r="1895" spans="1:29" s="90" customFormat="1" ht="15.75">
      <c r="A1895" s="34" t="s">
        <v>11063</v>
      </c>
      <c r="B1895" s="34" t="s">
        <v>8320</v>
      </c>
      <c r="C1895" s="34"/>
      <c r="D1895" s="34" t="s">
        <v>8321</v>
      </c>
      <c r="E1895" s="34" t="s">
        <v>2927</v>
      </c>
      <c r="F1895" s="34" t="s">
        <v>16966</v>
      </c>
      <c r="G1895" s="34" t="s">
        <v>16967</v>
      </c>
      <c r="H1895" s="34" t="s">
        <v>16968</v>
      </c>
      <c r="I1895" s="31" t="s">
        <v>16897</v>
      </c>
      <c r="J1895" s="31" t="s">
        <v>16772</v>
      </c>
      <c r="K1895" s="31" t="s">
        <v>16773</v>
      </c>
      <c r="L1895" s="31" t="s">
        <v>11354</v>
      </c>
      <c r="M1895" s="31"/>
      <c r="N1895" s="31" t="s">
        <v>11075</v>
      </c>
      <c r="O1895" s="31" t="s">
        <v>16969</v>
      </c>
      <c r="P1895" s="31" t="s">
        <v>11067</v>
      </c>
      <c r="Q1895" s="31" t="s">
        <v>11070</v>
      </c>
      <c r="R1895" s="31" t="s">
        <v>16160</v>
      </c>
      <c r="S1895" s="31" t="s">
        <v>11071</v>
      </c>
      <c r="T1895" s="35" t="s">
        <v>18636</v>
      </c>
      <c r="U1895" s="88" t="s">
        <v>18606</v>
      </c>
      <c r="V1895" s="35" t="s">
        <v>1930</v>
      </c>
      <c r="W1895" s="35" t="s">
        <v>2676</v>
      </c>
      <c r="X1895" s="39" t="s">
        <v>1930</v>
      </c>
      <c r="Y1895" s="35" t="s">
        <v>1930</v>
      </c>
      <c r="Z1895" s="35" t="s">
        <v>1930</v>
      </c>
      <c r="AA1895" s="35" t="s">
        <v>1930</v>
      </c>
      <c r="AB1895" s="88"/>
      <c r="AC1895" s="89"/>
    </row>
    <row r="1896" spans="1:29" s="90" customFormat="1" ht="15.75">
      <c r="A1896" s="34" t="s">
        <v>11063</v>
      </c>
      <c r="B1896" s="34" t="s">
        <v>8320</v>
      </c>
      <c r="C1896" s="34"/>
      <c r="D1896" s="34" t="s">
        <v>8321</v>
      </c>
      <c r="E1896" s="34" t="s">
        <v>2927</v>
      </c>
      <c r="F1896" s="34" t="s">
        <v>16970</v>
      </c>
      <c r="G1896" s="34" t="s">
        <v>16971</v>
      </c>
      <c r="H1896" s="34" t="s">
        <v>16972</v>
      </c>
      <c r="I1896" s="31" t="s">
        <v>16897</v>
      </c>
      <c r="J1896" s="31" t="s">
        <v>16772</v>
      </c>
      <c r="K1896" s="31" t="s">
        <v>16773</v>
      </c>
      <c r="L1896" s="31" t="s">
        <v>11357</v>
      </c>
      <c r="M1896" s="31"/>
      <c r="N1896" s="31" t="s">
        <v>11075</v>
      </c>
      <c r="O1896" s="31" t="s">
        <v>16973</v>
      </c>
      <c r="P1896" s="31" t="s">
        <v>11067</v>
      </c>
      <c r="Q1896" s="31" t="s">
        <v>11070</v>
      </c>
      <c r="R1896" s="31" t="s">
        <v>16917</v>
      </c>
      <c r="S1896" s="31" t="s">
        <v>11071</v>
      </c>
      <c r="T1896" s="35" t="s">
        <v>18636</v>
      </c>
      <c r="U1896" s="88" t="s">
        <v>18606</v>
      </c>
      <c r="V1896" s="35" t="s">
        <v>1930</v>
      </c>
      <c r="W1896" s="35" t="s">
        <v>2676</v>
      </c>
      <c r="X1896" s="39" t="s">
        <v>1930</v>
      </c>
      <c r="Y1896" s="35" t="s">
        <v>1930</v>
      </c>
      <c r="Z1896" s="35" t="s">
        <v>1930</v>
      </c>
      <c r="AA1896" s="35" t="s">
        <v>1930</v>
      </c>
      <c r="AB1896" s="88"/>
      <c r="AC1896" s="89"/>
    </row>
    <row r="1897" spans="1:29" s="33" customFormat="1" ht="15.75">
      <c r="A1897" s="31" t="s">
        <v>11063</v>
      </c>
      <c r="B1897" s="31" t="s">
        <v>8320</v>
      </c>
      <c r="C1897" s="31"/>
      <c r="D1897" s="31" t="s">
        <v>8321</v>
      </c>
      <c r="E1897" s="31" t="s">
        <v>2927</v>
      </c>
      <c r="F1897" s="31" t="s">
        <v>10082</v>
      </c>
      <c r="G1897" s="31" t="s">
        <v>10083</v>
      </c>
      <c r="H1897" s="31" t="s">
        <v>10081</v>
      </c>
      <c r="I1897" s="31" t="s">
        <v>16897</v>
      </c>
      <c r="J1897" s="31" t="s">
        <v>16772</v>
      </c>
      <c r="K1897" s="31" t="s">
        <v>16773</v>
      </c>
      <c r="L1897" s="31" t="s">
        <v>11359</v>
      </c>
      <c r="M1897" s="31"/>
      <c r="N1897" s="31" t="s">
        <v>11075</v>
      </c>
      <c r="O1897" s="31" t="s">
        <v>16974</v>
      </c>
      <c r="P1897" s="31" t="s">
        <v>11067</v>
      </c>
      <c r="Q1897" s="31" t="s">
        <v>11070</v>
      </c>
      <c r="R1897" s="31"/>
      <c r="S1897" s="31" t="s">
        <v>11071</v>
      </c>
      <c r="T1897" s="49" t="s">
        <v>18636</v>
      </c>
      <c r="U1897" s="83" t="s">
        <v>18605</v>
      </c>
      <c r="V1897" s="49" t="s">
        <v>3537</v>
      </c>
      <c r="W1897" s="49" t="s">
        <v>18738</v>
      </c>
      <c r="X1897" s="32" t="s">
        <v>18603</v>
      </c>
      <c r="Y1897" s="49" t="s">
        <v>1930</v>
      </c>
      <c r="Z1897" s="49" t="s">
        <v>20270</v>
      </c>
      <c r="AA1897" s="49" t="s">
        <v>3705</v>
      </c>
      <c r="AB1897" s="83"/>
      <c r="AC1897" s="38"/>
    </row>
    <row r="1898" spans="1:29" s="33" customFormat="1" ht="15.75">
      <c r="A1898" s="31" t="s">
        <v>11063</v>
      </c>
      <c r="B1898" s="31" t="s">
        <v>8320</v>
      </c>
      <c r="C1898" s="31"/>
      <c r="D1898" s="31" t="s">
        <v>8321</v>
      </c>
      <c r="E1898" s="31" t="s">
        <v>2927</v>
      </c>
      <c r="F1898" s="31" t="s">
        <v>10085</v>
      </c>
      <c r="G1898" s="31" t="s">
        <v>10086</v>
      </c>
      <c r="H1898" s="31" t="s">
        <v>10084</v>
      </c>
      <c r="I1898" s="31" t="s">
        <v>16897</v>
      </c>
      <c r="J1898" s="31" t="s">
        <v>16772</v>
      </c>
      <c r="K1898" s="31" t="s">
        <v>16773</v>
      </c>
      <c r="L1898" s="31" t="s">
        <v>11137</v>
      </c>
      <c r="M1898" s="31"/>
      <c r="N1898" s="31" t="s">
        <v>11075</v>
      </c>
      <c r="O1898" s="31" t="s">
        <v>16975</v>
      </c>
      <c r="P1898" s="31" t="s">
        <v>11067</v>
      </c>
      <c r="Q1898" s="31" t="s">
        <v>11070</v>
      </c>
      <c r="R1898" s="31"/>
      <c r="S1898" s="31" t="s">
        <v>11071</v>
      </c>
      <c r="T1898" s="49" t="s">
        <v>18636</v>
      </c>
      <c r="U1898" s="83" t="s">
        <v>18605</v>
      </c>
      <c r="V1898" s="49" t="s">
        <v>3537</v>
      </c>
      <c r="W1898" s="49" t="s">
        <v>18738</v>
      </c>
      <c r="X1898" s="32" t="s">
        <v>18603</v>
      </c>
      <c r="Y1898" s="49" t="s">
        <v>1930</v>
      </c>
      <c r="Z1898" s="49" t="s">
        <v>20271</v>
      </c>
      <c r="AA1898" s="49" t="s">
        <v>3705</v>
      </c>
      <c r="AB1898" s="83"/>
      <c r="AC1898" s="38"/>
    </row>
    <row r="1899" spans="1:29" s="90" customFormat="1" ht="15.75">
      <c r="A1899" s="34" t="s">
        <v>11063</v>
      </c>
      <c r="B1899" s="34" t="s">
        <v>8320</v>
      </c>
      <c r="C1899" s="34"/>
      <c r="D1899" s="34" t="s">
        <v>8321</v>
      </c>
      <c r="E1899" s="34" t="s">
        <v>2927</v>
      </c>
      <c r="F1899" s="34" t="s">
        <v>16976</v>
      </c>
      <c r="G1899" s="34" t="s">
        <v>16977</v>
      </c>
      <c r="H1899" s="34" t="s">
        <v>16978</v>
      </c>
      <c r="I1899" s="31" t="s">
        <v>16897</v>
      </c>
      <c r="J1899" s="31" t="s">
        <v>16772</v>
      </c>
      <c r="K1899" s="31" t="s">
        <v>16773</v>
      </c>
      <c r="L1899" s="31" t="s">
        <v>11142</v>
      </c>
      <c r="M1899" s="31"/>
      <c r="N1899" s="31" t="s">
        <v>11075</v>
      </c>
      <c r="O1899" s="31" t="s">
        <v>16979</v>
      </c>
      <c r="P1899" s="31" t="s">
        <v>11067</v>
      </c>
      <c r="Q1899" s="31" t="s">
        <v>11070</v>
      </c>
      <c r="R1899" s="31" t="s">
        <v>16908</v>
      </c>
      <c r="S1899" s="31" t="s">
        <v>11071</v>
      </c>
      <c r="T1899" s="35" t="s">
        <v>18636</v>
      </c>
      <c r="U1899" s="88" t="s">
        <v>18606</v>
      </c>
      <c r="V1899" s="35" t="s">
        <v>1930</v>
      </c>
      <c r="W1899" s="35" t="s">
        <v>2676</v>
      </c>
      <c r="X1899" s="39" t="s">
        <v>1930</v>
      </c>
      <c r="Y1899" s="35" t="s">
        <v>1930</v>
      </c>
      <c r="Z1899" s="35" t="s">
        <v>1930</v>
      </c>
      <c r="AA1899" s="35" t="s">
        <v>1930</v>
      </c>
      <c r="AB1899" s="88"/>
      <c r="AC1899" s="89"/>
    </row>
    <row r="1900" spans="1:29" s="33" customFormat="1" ht="15.75">
      <c r="A1900" s="31" t="s">
        <v>11063</v>
      </c>
      <c r="B1900" s="31" t="s">
        <v>8320</v>
      </c>
      <c r="C1900" s="31"/>
      <c r="D1900" s="31" t="s">
        <v>8321</v>
      </c>
      <c r="E1900" s="31" t="s">
        <v>2927</v>
      </c>
      <c r="F1900" s="31" t="s">
        <v>10064</v>
      </c>
      <c r="G1900" s="31" t="s">
        <v>10065</v>
      </c>
      <c r="H1900" s="31" t="s">
        <v>10063</v>
      </c>
      <c r="I1900" s="31" t="s">
        <v>16897</v>
      </c>
      <c r="J1900" s="31" t="s">
        <v>16772</v>
      </c>
      <c r="K1900" s="31" t="s">
        <v>16773</v>
      </c>
      <c r="L1900" s="31" t="s">
        <v>11147</v>
      </c>
      <c r="M1900" s="31"/>
      <c r="N1900" s="31" t="s">
        <v>11075</v>
      </c>
      <c r="O1900" s="31" t="s">
        <v>16980</v>
      </c>
      <c r="P1900" s="31" t="s">
        <v>11067</v>
      </c>
      <c r="Q1900" s="31" t="s">
        <v>11070</v>
      </c>
      <c r="R1900" s="31"/>
      <c r="S1900" s="31" t="s">
        <v>11071</v>
      </c>
      <c r="T1900" s="49" t="s">
        <v>18636</v>
      </c>
      <c r="U1900" s="83" t="s">
        <v>18605</v>
      </c>
      <c r="V1900" s="49" t="s">
        <v>3537</v>
      </c>
      <c r="W1900" s="49" t="s">
        <v>18738</v>
      </c>
      <c r="X1900" s="32" t="s">
        <v>18603</v>
      </c>
      <c r="Y1900" s="49" t="s">
        <v>1930</v>
      </c>
      <c r="Z1900" s="49" t="s">
        <v>20272</v>
      </c>
      <c r="AA1900" s="49" t="s">
        <v>3705</v>
      </c>
      <c r="AB1900" s="83"/>
      <c r="AC1900" s="38"/>
    </row>
    <row r="1901" spans="1:29" s="33" customFormat="1" ht="15.75">
      <c r="A1901" s="31" t="s">
        <v>11063</v>
      </c>
      <c r="B1901" s="31" t="s">
        <v>8320</v>
      </c>
      <c r="C1901" s="31"/>
      <c r="D1901" s="31" t="s">
        <v>8321</v>
      </c>
      <c r="E1901" s="31" t="s">
        <v>2927</v>
      </c>
      <c r="F1901" s="31" t="s">
        <v>10067</v>
      </c>
      <c r="G1901" s="31" t="s">
        <v>10068</v>
      </c>
      <c r="H1901" s="31" t="s">
        <v>10066</v>
      </c>
      <c r="I1901" s="31" t="s">
        <v>16897</v>
      </c>
      <c r="J1901" s="31" t="s">
        <v>16772</v>
      </c>
      <c r="K1901" s="31" t="s">
        <v>16773</v>
      </c>
      <c r="L1901" s="31" t="s">
        <v>11152</v>
      </c>
      <c r="M1901" s="31"/>
      <c r="N1901" s="31" t="s">
        <v>11075</v>
      </c>
      <c r="O1901" s="31" t="s">
        <v>16981</v>
      </c>
      <c r="P1901" s="31" t="s">
        <v>11067</v>
      </c>
      <c r="Q1901" s="31" t="s">
        <v>11070</v>
      </c>
      <c r="R1901" s="31"/>
      <c r="S1901" s="31" t="s">
        <v>11071</v>
      </c>
      <c r="T1901" s="49" t="s">
        <v>18636</v>
      </c>
      <c r="U1901" s="83" t="s">
        <v>18605</v>
      </c>
      <c r="V1901" s="49" t="s">
        <v>3537</v>
      </c>
      <c r="W1901" s="49" t="s">
        <v>18738</v>
      </c>
      <c r="X1901" s="32" t="s">
        <v>18603</v>
      </c>
      <c r="Y1901" s="49" t="s">
        <v>1930</v>
      </c>
      <c r="Z1901" s="49" t="s">
        <v>20273</v>
      </c>
      <c r="AA1901" s="49" t="s">
        <v>3705</v>
      </c>
      <c r="AB1901" s="83"/>
      <c r="AC1901" s="38"/>
    </row>
    <row r="1902" spans="1:29" s="33" customFormat="1" ht="15.75">
      <c r="A1902" s="31" t="s">
        <v>11063</v>
      </c>
      <c r="B1902" s="31" t="s">
        <v>8320</v>
      </c>
      <c r="C1902" s="31"/>
      <c r="D1902" s="31" t="s">
        <v>8321</v>
      </c>
      <c r="E1902" s="31" t="s">
        <v>2927</v>
      </c>
      <c r="F1902" s="31" t="s">
        <v>10088</v>
      </c>
      <c r="G1902" s="31" t="s">
        <v>10089</v>
      </c>
      <c r="H1902" s="31" t="s">
        <v>10087</v>
      </c>
      <c r="I1902" s="31" t="s">
        <v>16897</v>
      </c>
      <c r="J1902" s="31" t="s">
        <v>16772</v>
      </c>
      <c r="K1902" s="31" t="s">
        <v>16773</v>
      </c>
      <c r="L1902" s="31" t="s">
        <v>11157</v>
      </c>
      <c r="M1902" s="31"/>
      <c r="N1902" s="31" t="s">
        <v>11075</v>
      </c>
      <c r="O1902" s="31" t="s">
        <v>16982</v>
      </c>
      <c r="P1902" s="31" t="s">
        <v>11067</v>
      </c>
      <c r="Q1902" s="31" t="s">
        <v>11070</v>
      </c>
      <c r="R1902" s="31"/>
      <c r="S1902" s="31" t="s">
        <v>11071</v>
      </c>
      <c r="T1902" s="49" t="s">
        <v>18636</v>
      </c>
      <c r="U1902" s="83" t="s">
        <v>18605</v>
      </c>
      <c r="V1902" s="49" t="s">
        <v>3537</v>
      </c>
      <c r="W1902" s="49" t="s">
        <v>18738</v>
      </c>
      <c r="X1902" s="32" t="s">
        <v>18603</v>
      </c>
      <c r="Y1902" s="49" t="s">
        <v>1930</v>
      </c>
      <c r="Z1902" s="49" t="s">
        <v>20274</v>
      </c>
      <c r="AA1902" s="49" t="s">
        <v>3705</v>
      </c>
      <c r="AB1902" s="83"/>
      <c r="AC1902" s="38"/>
    </row>
    <row r="1903" spans="1:29" s="33" customFormat="1" ht="15.75">
      <c r="A1903" s="31" t="s">
        <v>11063</v>
      </c>
      <c r="B1903" s="31" t="s">
        <v>8320</v>
      </c>
      <c r="C1903" s="31"/>
      <c r="D1903" s="31" t="s">
        <v>8321</v>
      </c>
      <c r="E1903" s="31" t="s">
        <v>2927</v>
      </c>
      <c r="F1903" s="31" t="s">
        <v>10091</v>
      </c>
      <c r="G1903" s="31" t="s">
        <v>10092</v>
      </c>
      <c r="H1903" s="31" t="s">
        <v>10090</v>
      </c>
      <c r="I1903" s="31" t="s">
        <v>16897</v>
      </c>
      <c r="J1903" s="31" t="s">
        <v>16772</v>
      </c>
      <c r="K1903" s="31" t="s">
        <v>16773</v>
      </c>
      <c r="L1903" s="31" t="s">
        <v>11162</v>
      </c>
      <c r="M1903" s="31"/>
      <c r="N1903" s="31" t="s">
        <v>11075</v>
      </c>
      <c r="O1903" s="31" t="s">
        <v>16983</v>
      </c>
      <c r="P1903" s="31" t="s">
        <v>11067</v>
      </c>
      <c r="Q1903" s="31" t="s">
        <v>11070</v>
      </c>
      <c r="R1903" s="31"/>
      <c r="S1903" s="31" t="s">
        <v>11071</v>
      </c>
      <c r="T1903" s="49" t="s">
        <v>18636</v>
      </c>
      <c r="U1903" s="83" t="s">
        <v>18605</v>
      </c>
      <c r="V1903" s="49" t="s">
        <v>3537</v>
      </c>
      <c r="W1903" s="49" t="s">
        <v>18738</v>
      </c>
      <c r="X1903" s="32" t="s">
        <v>18603</v>
      </c>
      <c r="Y1903" s="49" t="s">
        <v>1930</v>
      </c>
      <c r="Z1903" s="49" t="s">
        <v>20275</v>
      </c>
      <c r="AA1903" s="49" t="s">
        <v>3705</v>
      </c>
      <c r="AB1903" s="83"/>
      <c r="AC1903" s="38"/>
    </row>
    <row r="1904" spans="1:29" s="90" customFormat="1" ht="15.75">
      <c r="A1904" s="34" t="s">
        <v>11063</v>
      </c>
      <c r="B1904" s="34" t="s">
        <v>8320</v>
      </c>
      <c r="C1904" s="34"/>
      <c r="D1904" s="34" t="s">
        <v>8321</v>
      </c>
      <c r="E1904" s="34" t="s">
        <v>2927</v>
      </c>
      <c r="F1904" s="34" t="s">
        <v>16984</v>
      </c>
      <c r="G1904" s="34" t="s">
        <v>16985</v>
      </c>
      <c r="H1904" s="34" t="s">
        <v>16986</v>
      </c>
      <c r="I1904" s="31" t="s">
        <v>16897</v>
      </c>
      <c r="J1904" s="31" t="s">
        <v>16772</v>
      </c>
      <c r="K1904" s="31" t="s">
        <v>16773</v>
      </c>
      <c r="L1904" s="31" t="s">
        <v>11167</v>
      </c>
      <c r="M1904" s="31"/>
      <c r="N1904" s="31" t="s">
        <v>11075</v>
      </c>
      <c r="O1904" s="31" t="s">
        <v>16987</v>
      </c>
      <c r="P1904" s="31" t="s">
        <v>11067</v>
      </c>
      <c r="Q1904" s="31" t="s">
        <v>11070</v>
      </c>
      <c r="R1904" s="31" t="s">
        <v>16988</v>
      </c>
      <c r="S1904" s="31" t="s">
        <v>11071</v>
      </c>
      <c r="T1904" s="35" t="s">
        <v>18636</v>
      </c>
      <c r="U1904" s="88" t="s">
        <v>18606</v>
      </c>
      <c r="V1904" s="35" t="s">
        <v>1930</v>
      </c>
      <c r="W1904" s="35" t="s">
        <v>2676</v>
      </c>
      <c r="X1904" s="39" t="s">
        <v>1930</v>
      </c>
      <c r="Y1904" s="35" t="s">
        <v>1930</v>
      </c>
      <c r="Z1904" s="35" t="s">
        <v>1930</v>
      </c>
      <c r="AA1904" s="35" t="s">
        <v>1930</v>
      </c>
      <c r="AB1904" s="88"/>
      <c r="AC1904" s="89"/>
    </row>
    <row r="1905" spans="1:29" s="33" customFormat="1" ht="15.75">
      <c r="A1905" s="31" t="s">
        <v>11063</v>
      </c>
      <c r="B1905" s="31" t="s">
        <v>8320</v>
      </c>
      <c r="C1905" s="31"/>
      <c r="D1905" s="31" t="s">
        <v>8321</v>
      </c>
      <c r="E1905" s="31" t="s">
        <v>2927</v>
      </c>
      <c r="F1905" s="31" t="s">
        <v>10070</v>
      </c>
      <c r="G1905" s="31" t="s">
        <v>10071</v>
      </c>
      <c r="H1905" s="31" t="s">
        <v>10069</v>
      </c>
      <c r="I1905" s="31" t="s">
        <v>16897</v>
      </c>
      <c r="J1905" s="31" t="s">
        <v>16772</v>
      </c>
      <c r="K1905" s="31" t="s">
        <v>16773</v>
      </c>
      <c r="L1905" s="31" t="s">
        <v>11172</v>
      </c>
      <c r="M1905" s="31"/>
      <c r="N1905" s="31" t="s">
        <v>11075</v>
      </c>
      <c r="O1905" s="31" t="s">
        <v>16989</v>
      </c>
      <c r="P1905" s="31" t="s">
        <v>11067</v>
      </c>
      <c r="Q1905" s="31" t="s">
        <v>11070</v>
      </c>
      <c r="R1905" s="31"/>
      <c r="S1905" s="31" t="s">
        <v>11071</v>
      </c>
      <c r="T1905" s="49" t="s">
        <v>18636</v>
      </c>
      <c r="U1905" s="83" t="s">
        <v>18605</v>
      </c>
      <c r="V1905" s="49" t="s">
        <v>3537</v>
      </c>
      <c r="W1905" s="49" t="s">
        <v>18738</v>
      </c>
      <c r="X1905" s="32" t="s">
        <v>18603</v>
      </c>
      <c r="Y1905" s="49" t="s">
        <v>1930</v>
      </c>
      <c r="Z1905" s="49" t="s">
        <v>20276</v>
      </c>
      <c r="AA1905" s="49" t="s">
        <v>3705</v>
      </c>
      <c r="AB1905" s="83"/>
      <c r="AC1905" s="38"/>
    </row>
    <row r="1906" spans="1:29" s="33" customFormat="1" ht="15.75">
      <c r="A1906" s="31" t="s">
        <v>11063</v>
      </c>
      <c r="B1906" s="31" t="s">
        <v>8320</v>
      </c>
      <c r="C1906" s="31"/>
      <c r="D1906" s="31" t="s">
        <v>8321</v>
      </c>
      <c r="E1906" s="31" t="s">
        <v>2927</v>
      </c>
      <c r="F1906" s="31" t="s">
        <v>10073</v>
      </c>
      <c r="G1906" s="31" t="s">
        <v>10074</v>
      </c>
      <c r="H1906" s="31" t="s">
        <v>10072</v>
      </c>
      <c r="I1906" s="31" t="s">
        <v>16897</v>
      </c>
      <c r="J1906" s="31" t="s">
        <v>16772</v>
      </c>
      <c r="K1906" s="31" t="s">
        <v>16773</v>
      </c>
      <c r="L1906" s="31" t="s">
        <v>11177</v>
      </c>
      <c r="M1906" s="31"/>
      <c r="N1906" s="31" t="s">
        <v>11075</v>
      </c>
      <c r="O1906" s="31" t="s">
        <v>16990</v>
      </c>
      <c r="P1906" s="31" t="s">
        <v>11067</v>
      </c>
      <c r="Q1906" s="31" t="s">
        <v>11070</v>
      </c>
      <c r="R1906" s="31"/>
      <c r="S1906" s="31" t="s">
        <v>11071</v>
      </c>
      <c r="T1906" s="49" t="s">
        <v>18636</v>
      </c>
      <c r="U1906" s="83" t="s">
        <v>18605</v>
      </c>
      <c r="V1906" s="49" t="s">
        <v>3537</v>
      </c>
      <c r="W1906" s="49" t="s">
        <v>18738</v>
      </c>
      <c r="X1906" s="32" t="s">
        <v>18603</v>
      </c>
      <c r="Y1906" s="49" t="s">
        <v>1930</v>
      </c>
      <c r="Z1906" s="49" t="s">
        <v>20277</v>
      </c>
      <c r="AA1906" s="49" t="s">
        <v>3705</v>
      </c>
      <c r="AB1906" s="83"/>
      <c r="AC1906" s="38"/>
    </row>
    <row r="1907" spans="1:29" s="33" customFormat="1" ht="15.75">
      <c r="A1907" s="31" t="s">
        <v>11063</v>
      </c>
      <c r="B1907" s="31" t="s">
        <v>8320</v>
      </c>
      <c r="C1907" s="31"/>
      <c r="D1907" s="31" t="s">
        <v>8321</v>
      </c>
      <c r="E1907" s="31" t="s">
        <v>2927</v>
      </c>
      <c r="F1907" s="31" t="s">
        <v>10094</v>
      </c>
      <c r="G1907" s="31" t="s">
        <v>10095</v>
      </c>
      <c r="H1907" s="31" t="s">
        <v>10093</v>
      </c>
      <c r="I1907" s="31" t="s">
        <v>16897</v>
      </c>
      <c r="J1907" s="31" t="s">
        <v>16772</v>
      </c>
      <c r="K1907" s="31" t="s">
        <v>16773</v>
      </c>
      <c r="L1907" s="31" t="s">
        <v>11182</v>
      </c>
      <c r="M1907" s="31"/>
      <c r="N1907" s="31" t="s">
        <v>11075</v>
      </c>
      <c r="O1907" s="31" t="s">
        <v>16991</v>
      </c>
      <c r="P1907" s="31" t="s">
        <v>11067</v>
      </c>
      <c r="Q1907" s="31" t="s">
        <v>11070</v>
      </c>
      <c r="R1907" s="31"/>
      <c r="S1907" s="31" t="s">
        <v>11071</v>
      </c>
      <c r="T1907" s="49" t="s">
        <v>18636</v>
      </c>
      <c r="U1907" s="83" t="s">
        <v>18605</v>
      </c>
      <c r="V1907" s="49" t="s">
        <v>3537</v>
      </c>
      <c r="W1907" s="49" t="s">
        <v>18738</v>
      </c>
      <c r="X1907" s="32" t="s">
        <v>18603</v>
      </c>
      <c r="Y1907" s="49" t="s">
        <v>1930</v>
      </c>
      <c r="Z1907" s="49" t="s">
        <v>20278</v>
      </c>
      <c r="AA1907" s="49" t="s">
        <v>3705</v>
      </c>
      <c r="AB1907" s="83"/>
      <c r="AC1907" s="38"/>
    </row>
    <row r="1908" spans="1:29" s="33" customFormat="1" ht="15.75">
      <c r="A1908" s="31" t="s">
        <v>11063</v>
      </c>
      <c r="B1908" s="31" t="s">
        <v>8320</v>
      </c>
      <c r="C1908" s="31"/>
      <c r="D1908" s="31" t="s">
        <v>8321</v>
      </c>
      <c r="E1908" s="31" t="s">
        <v>2927</v>
      </c>
      <c r="F1908" s="31" t="s">
        <v>10097</v>
      </c>
      <c r="G1908" s="31" t="s">
        <v>10098</v>
      </c>
      <c r="H1908" s="31" t="s">
        <v>10096</v>
      </c>
      <c r="I1908" s="31" t="s">
        <v>16897</v>
      </c>
      <c r="J1908" s="31" t="s">
        <v>16772</v>
      </c>
      <c r="K1908" s="31" t="s">
        <v>16773</v>
      </c>
      <c r="L1908" s="31" t="s">
        <v>11184</v>
      </c>
      <c r="M1908" s="31"/>
      <c r="N1908" s="31" t="s">
        <v>11075</v>
      </c>
      <c r="O1908" s="31" t="s">
        <v>16992</v>
      </c>
      <c r="P1908" s="31" t="s">
        <v>11067</v>
      </c>
      <c r="Q1908" s="31" t="s">
        <v>11070</v>
      </c>
      <c r="R1908" s="31"/>
      <c r="S1908" s="31" t="s">
        <v>11071</v>
      </c>
      <c r="T1908" s="49" t="s">
        <v>18636</v>
      </c>
      <c r="U1908" s="83" t="s">
        <v>18605</v>
      </c>
      <c r="V1908" s="49" t="s">
        <v>3537</v>
      </c>
      <c r="W1908" s="49" t="s">
        <v>18738</v>
      </c>
      <c r="X1908" s="32" t="s">
        <v>18603</v>
      </c>
      <c r="Y1908" s="49" t="s">
        <v>1930</v>
      </c>
      <c r="Z1908" s="49" t="s">
        <v>20279</v>
      </c>
      <c r="AA1908" s="49" t="s">
        <v>3705</v>
      </c>
      <c r="AB1908" s="83"/>
      <c r="AC1908" s="38"/>
    </row>
    <row r="1909" spans="1:29" s="33" customFormat="1" ht="15.75">
      <c r="A1909" s="31" t="s">
        <v>11063</v>
      </c>
      <c r="B1909" s="31" t="s">
        <v>8320</v>
      </c>
      <c r="C1909" s="31"/>
      <c r="D1909" s="31" t="s">
        <v>8321</v>
      </c>
      <c r="E1909" s="31" t="s">
        <v>2927</v>
      </c>
      <c r="F1909" s="31" t="s">
        <v>10076</v>
      </c>
      <c r="G1909" s="31" t="s">
        <v>10077</v>
      </c>
      <c r="H1909" s="31" t="s">
        <v>10075</v>
      </c>
      <c r="I1909" s="31" t="s">
        <v>16897</v>
      </c>
      <c r="J1909" s="31" t="s">
        <v>16772</v>
      </c>
      <c r="K1909" s="31" t="s">
        <v>16773</v>
      </c>
      <c r="L1909" s="31" t="s">
        <v>11189</v>
      </c>
      <c r="M1909" s="31"/>
      <c r="N1909" s="31" t="s">
        <v>11075</v>
      </c>
      <c r="O1909" s="31" t="s">
        <v>16993</v>
      </c>
      <c r="P1909" s="31" t="s">
        <v>11067</v>
      </c>
      <c r="Q1909" s="31" t="s">
        <v>11070</v>
      </c>
      <c r="R1909" s="31"/>
      <c r="S1909" s="31" t="s">
        <v>11071</v>
      </c>
      <c r="T1909" s="49" t="s">
        <v>18636</v>
      </c>
      <c r="U1909" s="83" t="s">
        <v>18605</v>
      </c>
      <c r="V1909" s="49" t="s">
        <v>3537</v>
      </c>
      <c r="W1909" s="49" t="s">
        <v>18738</v>
      </c>
      <c r="X1909" s="32" t="s">
        <v>18603</v>
      </c>
      <c r="Y1909" s="49" t="s">
        <v>1930</v>
      </c>
      <c r="Z1909" s="49" t="s">
        <v>20280</v>
      </c>
      <c r="AA1909" s="49" t="s">
        <v>3705</v>
      </c>
      <c r="AB1909" s="83"/>
      <c r="AC1909" s="38"/>
    </row>
    <row r="1910" spans="1:29" s="33" customFormat="1" ht="15.75">
      <c r="A1910" s="31" t="s">
        <v>11063</v>
      </c>
      <c r="B1910" s="31" t="s">
        <v>8320</v>
      </c>
      <c r="C1910" s="31"/>
      <c r="D1910" s="31" t="s">
        <v>8321</v>
      </c>
      <c r="E1910" s="31" t="s">
        <v>2927</v>
      </c>
      <c r="F1910" s="31" t="s">
        <v>10079</v>
      </c>
      <c r="G1910" s="31" t="s">
        <v>10080</v>
      </c>
      <c r="H1910" s="31" t="s">
        <v>10078</v>
      </c>
      <c r="I1910" s="31" t="s">
        <v>16897</v>
      </c>
      <c r="J1910" s="31" t="s">
        <v>16772</v>
      </c>
      <c r="K1910" s="31" t="s">
        <v>16773</v>
      </c>
      <c r="L1910" s="31" t="s">
        <v>11194</v>
      </c>
      <c r="M1910" s="31"/>
      <c r="N1910" s="31" t="s">
        <v>11075</v>
      </c>
      <c r="O1910" s="31" t="s">
        <v>16994</v>
      </c>
      <c r="P1910" s="31" t="s">
        <v>11067</v>
      </c>
      <c r="Q1910" s="31" t="s">
        <v>11070</v>
      </c>
      <c r="R1910" s="31"/>
      <c r="S1910" s="31" t="s">
        <v>11071</v>
      </c>
      <c r="T1910" s="49" t="s">
        <v>18636</v>
      </c>
      <c r="U1910" s="83" t="s">
        <v>18605</v>
      </c>
      <c r="V1910" s="49" t="s">
        <v>3537</v>
      </c>
      <c r="W1910" s="49" t="s">
        <v>18738</v>
      </c>
      <c r="X1910" s="32" t="s">
        <v>18603</v>
      </c>
      <c r="Y1910" s="49" t="s">
        <v>1930</v>
      </c>
      <c r="Z1910" s="49" t="s">
        <v>20281</v>
      </c>
      <c r="AA1910" s="49" t="s">
        <v>3705</v>
      </c>
      <c r="AB1910" s="83"/>
      <c r="AC1910" s="38"/>
    </row>
    <row r="1911" spans="1:29" s="33" customFormat="1" ht="15.75">
      <c r="A1911" s="31" t="s">
        <v>11063</v>
      </c>
      <c r="B1911" s="31" t="s">
        <v>8320</v>
      </c>
      <c r="C1911" s="31"/>
      <c r="D1911" s="31" t="s">
        <v>8321</v>
      </c>
      <c r="E1911" s="31" t="s">
        <v>2927</v>
      </c>
      <c r="F1911" s="31" t="s">
        <v>8495</v>
      </c>
      <c r="G1911" s="31" t="s">
        <v>8496</v>
      </c>
      <c r="H1911" s="31" t="s">
        <v>8494</v>
      </c>
      <c r="I1911" s="31" t="s">
        <v>16897</v>
      </c>
      <c r="J1911" s="31" t="s">
        <v>16772</v>
      </c>
      <c r="K1911" s="31" t="s">
        <v>16773</v>
      </c>
      <c r="L1911" s="31" t="s">
        <v>11407</v>
      </c>
      <c r="M1911" s="31"/>
      <c r="N1911" s="31" t="s">
        <v>11075</v>
      </c>
      <c r="O1911" s="31" t="s">
        <v>16995</v>
      </c>
      <c r="P1911" s="31" t="s">
        <v>11067</v>
      </c>
      <c r="Q1911" s="31" t="s">
        <v>11070</v>
      </c>
      <c r="R1911" s="31"/>
      <c r="S1911" s="31" t="s">
        <v>11071</v>
      </c>
      <c r="T1911" s="49" t="s">
        <v>18636</v>
      </c>
      <c r="U1911" s="83" t="s">
        <v>18605</v>
      </c>
      <c r="V1911" s="49" t="s">
        <v>3537</v>
      </c>
      <c r="W1911" s="49" t="s">
        <v>18738</v>
      </c>
      <c r="X1911" s="32" t="s">
        <v>18603</v>
      </c>
      <c r="Y1911" s="49" t="s">
        <v>1930</v>
      </c>
      <c r="Z1911" s="49" t="s">
        <v>20282</v>
      </c>
      <c r="AA1911" s="49" t="s">
        <v>3705</v>
      </c>
      <c r="AB1911" s="83"/>
      <c r="AC1911" s="38"/>
    </row>
    <row r="1912" spans="1:29" s="33" customFormat="1" ht="15.75">
      <c r="A1912" s="31" t="s">
        <v>11063</v>
      </c>
      <c r="B1912" s="31" t="s">
        <v>8320</v>
      </c>
      <c r="C1912" s="31"/>
      <c r="D1912" s="31" t="s">
        <v>8321</v>
      </c>
      <c r="E1912" s="31" t="s">
        <v>2927</v>
      </c>
      <c r="F1912" s="31" t="s">
        <v>8498</v>
      </c>
      <c r="G1912" s="31" t="s">
        <v>8499</v>
      </c>
      <c r="H1912" s="31" t="s">
        <v>8497</v>
      </c>
      <c r="I1912" s="31" t="s">
        <v>16897</v>
      </c>
      <c r="J1912" s="31" t="s">
        <v>16772</v>
      </c>
      <c r="K1912" s="31" t="s">
        <v>16773</v>
      </c>
      <c r="L1912" s="31" t="s">
        <v>11412</v>
      </c>
      <c r="M1912" s="31"/>
      <c r="N1912" s="31" t="s">
        <v>11075</v>
      </c>
      <c r="O1912" s="31" t="s">
        <v>16996</v>
      </c>
      <c r="P1912" s="31" t="s">
        <v>11067</v>
      </c>
      <c r="Q1912" s="31" t="s">
        <v>11070</v>
      </c>
      <c r="R1912" s="31"/>
      <c r="S1912" s="31" t="s">
        <v>11071</v>
      </c>
      <c r="T1912" s="49" t="s">
        <v>18636</v>
      </c>
      <c r="U1912" s="83" t="s">
        <v>18605</v>
      </c>
      <c r="V1912" s="49" t="s">
        <v>3537</v>
      </c>
      <c r="W1912" s="49" t="s">
        <v>18738</v>
      </c>
      <c r="X1912" s="32" t="s">
        <v>18603</v>
      </c>
      <c r="Y1912" s="49" t="s">
        <v>1930</v>
      </c>
      <c r="Z1912" s="49" t="s">
        <v>20283</v>
      </c>
      <c r="AA1912" s="49" t="s">
        <v>3705</v>
      </c>
      <c r="AB1912" s="83"/>
      <c r="AC1912" s="38"/>
    </row>
    <row r="1913" spans="1:29" s="33" customFormat="1" ht="15.75">
      <c r="A1913" s="31" t="s">
        <v>11063</v>
      </c>
      <c r="B1913" s="31" t="s">
        <v>8320</v>
      </c>
      <c r="C1913" s="31"/>
      <c r="D1913" s="31" t="s">
        <v>8321</v>
      </c>
      <c r="E1913" s="31" t="s">
        <v>2927</v>
      </c>
      <c r="F1913" s="31" t="s">
        <v>8501</v>
      </c>
      <c r="G1913" s="31" t="s">
        <v>8502</v>
      </c>
      <c r="H1913" s="31" t="s">
        <v>8500</v>
      </c>
      <c r="I1913" s="31" t="s">
        <v>16897</v>
      </c>
      <c r="J1913" s="31" t="s">
        <v>16772</v>
      </c>
      <c r="K1913" s="31" t="s">
        <v>16773</v>
      </c>
      <c r="L1913" s="31" t="s">
        <v>11417</v>
      </c>
      <c r="M1913" s="31"/>
      <c r="N1913" s="31" t="s">
        <v>11075</v>
      </c>
      <c r="O1913" s="31" t="s">
        <v>16997</v>
      </c>
      <c r="P1913" s="31" t="s">
        <v>11067</v>
      </c>
      <c r="Q1913" s="31" t="s">
        <v>11070</v>
      </c>
      <c r="R1913" s="31"/>
      <c r="S1913" s="31" t="s">
        <v>11071</v>
      </c>
      <c r="T1913" s="49" t="s">
        <v>18636</v>
      </c>
      <c r="U1913" s="83" t="s">
        <v>18605</v>
      </c>
      <c r="V1913" s="49" t="s">
        <v>3537</v>
      </c>
      <c r="W1913" s="49" t="s">
        <v>18738</v>
      </c>
      <c r="X1913" s="32" t="s">
        <v>18603</v>
      </c>
      <c r="Y1913" s="49" t="s">
        <v>1930</v>
      </c>
      <c r="Z1913" s="49" t="s">
        <v>20284</v>
      </c>
      <c r="AA1913" s="49" t="s">
        <v>3705</v>
      </c>
      <c r="AB1913" s="83"/>
      <c r="AC1913" s="38"/>
    </row>
    <row r="1914" spans="1:29" s="33" customFormat="1" ht="15.75">
      <c r="A1914" s="31" t="s">
        <v>11063</v>
      </c>
      <c r="B1914" s="31" t="s">
        <v>8320</v>
      </c>
      <c r="C1914" s="31"/>
      <c r="D1914" s="31" t="s">
        <v>8321</v>
      </c>
      <c r="E1914" s="31" t="s">
        <v>2927</v>
      </c>
      <c r="F1914" s="31" t="s">
        <v>8504</v>
      </c>
      <c r="G1914" s="31" t="s">
        <v>8505</v>
      </c>
      <c r="H1914" s="31" t="s">
        <v>8503</v>
      </c>
      <c r="I1914" s="31" t="s">
        <v>16897</v>
      </c>
      <c r="J1914" s="31" t="s">
        <v>16772</v>
      </c>
      <c r="K1914" s="31" t="s">
        <v>16773</v>
      </c>
      <c r="L1914" s="31" t="s">
        <v>11422</v>
      </c>
      <c r="M1914" s="31"/>
      <c r="N1914" s="31" t="s">
        <v>11075</v>
      </c>
      <c r="O1914" s="31" t="s">
        <v>16998</v>
      </c>
      <c r="P1914" s="31" t="s">
        <v>11067</v>
      </c>
      <c r="Q1914" s="31" t="s">
        <v>11070</v>
      </c>
      <c r="R1914" s="31"/>
      <c r="S1914" s="31" t="s">
        <v>11071</v>
      </c>
      <c r="T1914" s="49" t="s">
        <v>18636</v>
      </c>
      <c r="U1914" s="83" t="s">
        <v>18605</v>
      </c>
      <c r="V1914" s="49" t="s">
        <v>3537</v>
      </c>
      <c r="W1914" s="49" t="s">
        <v>18738</v>
      </c>
      <c r="X1914" s="32" t="s">
        <v>18603</v>
      </c>
      <c r="Y1914" s="49" t="s">
        <v>1930</v>
      </c>
      <c r="Z1914" s="49" t="s">
        <v>20285</v>
      </c>
      <c r="AA1914" s="49" t="s">
        <v>3705</v>
      </c>
      <c r="AB1914" s="83"/>
      <c r="AC1914" s="38"/>
    </row>
    <row r="1915" spans="1:29" s="33" customFormat="1" ht="15.75">
      <c r="A1915" s="31" t="s">
        <v>11063</v>
      </c>
      <c r="B1915" s="31" t="s">
        <v>8320</v>
      </c>
      <c r="C1915" s="31"/>
      <c r="D1915" s="31" t="s">
        <v>8321</v>
      </c>
      <c r="E1915" s="31" t="s">
        <v>2927</v>
      </c>
      <c r="F1915" s="31" t="s">
        <v>8507</v>
      </c>
      <c r="G1915" s="31" t="s">
        <v>8508</v>
      </c>
      <c r="H1915" s="31" t="s">
        <v>8506</v>
      </c>
      <c r="I1915" s="31" t="s">
        <v>16897</v>
      </c>
      <c r="J1915" s="31" t="s">
        <v>16772</v>
      </c>
      <c r="K1915" s="31" t="s">
        <v>16773</v>
      </c>
      <c r="L1915" s="31" t="s">
        <v>11427</v>
      </c>
      <c r="M1915" s="31"/>
      <c r="N1915" s="31" t="s">
        <v>11075</v>
      </c>
      <c r="O1915" s="31" t="s">
        <v>16999</v>
      </c>
      <c r="P1915" s="31" t="s">
        <v>11067</v>
      </c>
      <c r="Q1915" s="31" t="s">
        <v>11070</v>
      </c>
      <c r="R1915" s="31"/>
      <c r="S1915" s="31" t="s">
        <v>11071</v>
      </c>
      <c r="T1915" s="49" t="s">
        <v>18636</v>
      </c>
      <c r="U1915" s="83" t="s">
        <v>18605</v>
      </c>
      <c r="V1915" s="49" t="s">
        <v>3537</v>
      </c>
      <c r="W1915" s="49" t="s">
        <v>18738</v>
      </c>
      <c r="X1915" s="32" t="s">
        <v>18603</v>
      </c>
      <c r="Y1915" s="49" t="s">
        <v>1930</v>
      </c>
      <c r="Z1915" s="49" t="s">
        <v>20286</v>
      </c>
      <c r="AA1915" s="49" t="s">
        <v>3705</v>
      </c>
      <c r="AB1915" s="83"/>
      <c r="AC1915" s="38"/>
    </row>
    <row r="1916" spans="1:29" s="33" customFormat="1" ht="15.75">
      <c r="A1916" s="31" t="s">
        <v>11063</v>
      </c>
      <c r="B1916" s="31" t="s">
        <v>8320</v>
      </c>
      <c r="C1916" s="31"/>
      <c r="D1916" s="31" t="s">
        <v>8321</v>
      </c>
      <c r="E1916" s="31" t="s">
        <v>2927</v>
      </c>
      <c r="F1916" s="31" t="s">
        <v>8510</v>
      </c>
      <c r="G1916" s="31" t="s">
        <v>8511</v>
      </c>
      <c r="H1916" s="31" t="s">
        <v>8509</v>
      </c>
      <c r="I1916" s="31" t="s">
        <v>16897</v>
      </c>
      <c r="J1916" s="31" t="s">
        <v>16772</v>
      </c>
      <c r="K1916" s="31" t="s">
        <v>16773</v>
      </c>
      <c r="L1916" s="31" t="s">
        <v>11432</v>
      </c>
      <c r="M1916" s="31"/>
      <c r="N1916" s="31" t="s">
        <v>11075</v>
      </c>
      <c r="O1916" s="31" t="s">
        <v>17000</v>
      </c>
      <c r="P1916" s="31" t="s">
        <v>11067</v>
      </c>
      <c r="Q1916" s="31" t="s">
        <v>11070</v>
      </c>
      <c r="R1916" s="31"/>
      <c r="S1916" s="31" t="s">
        <v>11071</v>
      </c>
      <c r="T1916" s="49" t="s">
        <v>18636</v>
      </c>
      <c r="U1916" s="83" t="s">
        <v>18605</v>
      </c>
      <c r="V1916" s="49" t="s">
        <v>3537</v>
      </c>
      <c r="W1916" s="49" t="s">
        <v>18738</v>
      </c>
      <c r="X1916" s="32" t="s">
        <v>18603</v>
      </c>
      <c r="Y1916" s="49" t="s">
        <v>1930</v>
      </c>
      <c r="Z1916" s="49" t="s">
        <v>20287</v>
      </c>
      <c r="AA1916" s="49" t="s">
        <v>3705</v>
      </c>
      <c r="AB1916" s="83"/>
      <c r="AC1916" s="38"/>
    </row>
    <row r="1917" spans="1:29" s="33" customFormat="1" ht="15.75">
      <c r="A1917" s="31" t="s">
        <v>11063</v>
      </c>
      <c r="B1917" s="31" t="s">
        <v>8320</v>
      </c>
      <c r="C1917" s="31"/>
      <c r="D1917" s="31" t="s">
        <v>8321</v>
      </c>
      <c r="E1917" s="31" t="s">
        <v>2927</v>
      </c>
      <c r="F1917" s="31" t="s">
        <v>8525</v>
      </c>
      <c r="G1917" s="31" t="s">
        <v>8526</v>
      </c>
      <c r="H1917" s="31" t="s">
        <v>8524</v>
      </c>
      <c r="I1917" s="31" t="s">
        <v>16897</v>
      </c>
      <c r="J1917" s="31" t="s">
        <v>16772</v>
      </c>
      <c r="K1917" s="31" t="s">
        <v>16773</v>
      </c>
      <c r="L1917" s="31" t="s">
        <v>11437</v>
      </c>
      <c r="M1917" s="31"/>
      <c r="N1917" s="31" t="s">
        <v>11075</v>
      </c>
      <c r="O1917" s="31" t="s">
        <v>17001</v>
      </c>
      <c r="P1917" s="31" t="s">
        <v>11067</v>
      </c>
      <c r="Q1917" s="31" t="s">
        <v>11070</v>
      </c>
      <c r="R1917" s="31"/>
      <c r="S1917" s="31" t="s">
        <v>11071</v>
      </c>
      <c r="T1917" s="49" t="s">
        <v>18636</v>
      </c>
      <c r="U1917" s="83" t="s">
        <v>18605</v>
      </c>
      <c r="V1917" s="49" t="s">
        <v>3537</v>
      </c>
      <c r="W1917" s="49" t="s">
        <v>18738</v>
      </c>
      <c r="X1917" s="32" t="s">
        <v>18603</v>
      </c>
      <c r="Y1917" s="49" t="s">
        <v>1930</v>
      </c>
      <c r="Z1917" s="49" t="s">
        <v>20288</v>
      </c>
      <c r="AA1917" s="49" t="s">
        <v>3705</v>
      </c>
      <c r="AB1917" s="83"/>
      <c r="AC1917" s="38"/>
    </row>
    <row r="1918" spans="1:29" s="33" customFormat="1" ht="15.75">
      <c r="A1918" s="31" t="s">
        <v>11063</v>
      </c>
      <c r="B1918" s="31" t="s">
        <v>8320</v>
      </c>
      <c r="C1918" s="31"/>
      <c r="D1918" s="31" t="s">
        <v>8321</v>
      </c>
      <c r="E1918" s="31" t="s">
        <v>2927</v>
      </c>
      <c r="F1918" s="31" t="s">
        <v>8513</v>
      </c>
      <c r="G1918" s="31" t="s">
        <v>8514</v>
      </c>
      <c r="H1918" s="31" t="s">
        <v>8512</v>
      </c>
      <c r="I1918" s="31" t="s">
        <v>16897</v>
      </c>
      <c r="J1918" s="31" t="s">
        <v>16772</v>
      </c>
      <c r="K1918" s="31" t="s">
        <v>16773</v>
      </c>
      <c r="L1918" s="31" t="s">
        <v>11439</v>
      </c>
      <c r="M1918" s="31"/>
      <c r="N1918" s="31" t="s">
        <v>11075</v>
      </c>
      <c r="O1918" s="31" t="s">
        <v>17002</v>
      </c>
      <c r="P1918" s="31" t="s">
        <v>11067</v>
      </c>
      <c r="Q1918" s="31" t="s">
        <v>11070</v>
      </c>
      <c r="R1918" s="31"/>
      <c r="S1918" s="31" t="s">
        <v>11071</v>
      </c>
      <c r="T1918" s="49" t="s">
        <v>18636</v>
      </c>
      <c r="U1918" s="83" t="s">
        <v>18605</v>
      </c>
      <c r="V1918" s="49" t="s">
        <v>3537</v>
      </c>
      <c r="W1918" s="49" t="s">
        <v>18738</v>
      </c>
      <c r="X1918" s="32" t="s">
        <v>18603</v>
      </c>
      <c r="Y1918" s="49" t="s">
        <v>1930</v>
      </c>
      <c r="Z1918" s="49" t="s">
        <v>20289</v>
      </c>
      <c r="AA1918" s="49" t="s">
        <v>3705</v>
      </c>
      <c r="AB1918" s="83"/>
      <c r="AC1918" s="38"/>
    </row>
    <row r="1919" spans="1:29" s="33" customFormat="1" ht="15.75">
      <c r="A1919" s="31" t="s">
        <v>11063</v>
      </c>
      <c r="B1919" s="31" t="s">
        <v>8320</v>
      </c>
      <c r="C1919" s="31"/>
      <c r="D1919" s="31" t="s">
        <v>8321</v>
      </c>
      <c r="E1919" s="31" t="s">
        <v>2927</v>
      </c>
      <c r="F1919" s="31" t="s">
        <v>8516</v>
      </c>
      <c r="G1919" s="31" t="s">
        <v>8517</v>
      </c>
      <c r="H1919" s="31" t="s">
        <v>8515</v>
      </c>
      <c r="I1919" s="31" t="s">
        <v>16897</v>
      </c>
      <c r="J1919" s="31" t="s">
        <v>16772</v>
      </c>
      <c r="K1919" s="31" t="s">
        <v>16773</v>
      </c>
      <c r="L1919" s="31" t="s">
        <v>11441</v>
      </c>
      <c r="M1919" s="31"/>
      <c r="N1919" s="31" t="s">
        <v>11075</v>
      </c>
      <c r="O1919" s="31" t="s">
        <v>17003</v>
      </c>
      <c r="P1919" s="31" t="s">
        <v>11067</v>
      </c>
      <c r="Q1919" s="31" t="s">
        <v>11070</v>
      </c>
      <c r="R1919" s="31"/>
      <c r="S1919" s="31" t="s">
        <v>11071</v>
      </c>
      <c r="T1919" s="49" t="s">
        <v>18636</v>
      </c>
      <c r="U1919" s="83" t="s">
        <v>18605</v>
      </c>
      <c r="V1919" s="49" t="s">
        <v>3537</v>
      </c>
      <c r="W1919" s="49" t="s">
        <v>18738</v>
      </c>
      <c r="X1919" s="32" t="s">
        <v>18603</v>
      </c>
      <c r="Y1919" s="49" t="s">
        <v>1930</v>
      </c>
      <c r="Z1919" s="49" t="s">
        <v>20290</v>
      </c>
      <c r="AA1919" s="49" t="s">
        <v>3705</v>
      </c>
      <c r="AB1919" s="83"/>
      <c r="AC1919" s="38"/>
    </row>
    <row r="1920" spans="1:29" s="33" customFormat="1" ht="15.75">
      <c r="A1920" s="31" t="s">
        <v>11063</v>
      </c>
      <c r="B1920" s="31" t="s">
        <v>8320</v>
      </c>
      <c r="C1920" s="31"/>
      <c r="D1920" s="31" t="s">
        <v>8321</v>
      </c>
      <c r="E1920" s="31" t="s">
        <v>2927</v>
      </c>
      <c r="F1920" s="31" t="s">
        <v>8519</v>
      </c>
      <c r="G1920" s="31" t="s">
        <v>8520</v>
      </c>
      <c r="H1920" s="31" t="s">
        <v>8518</v>
      </c>
      <c r="I1920" s="31" t="s">
        <v>16897</v>
      </c>
      <c r="J1920" s="31" t="s">
        <v>16772</v>
      </c>
      <c r="K1920" s="31" t="s">
        <v>16773</v>
      </c>
      <c r="L1920" s="31" t="s">
        <v>11443</v>
      </c>
      <c r="M1920" s="31"/>
      <c r="N1920" s="31" t="s">
        <v>11075</v>
      </c>
      <c r="O1920" s="31" t="s">
        <v>17004</v>
      </c>
      <c r="P1920" s="31" t="s">
        <v>11067</v>
      </c>
      <c r="Q1920" s="31" t="s">
        <v>11070</v>
      </c>
      <c r="R1920" s="31"/>
      <c r="S1920" s="31" t="s">
        <v>11071</v>
      </c>
      <c r="T1920" s="49" t="s">
        <v>18636</v>
      </c>
      <c r="U1920" s="83" t="s">
        <v>18605</v>
      </c>
      <c r="V1920" s="49" t="s">
        <v>3537</v>
      </c>
      <c r="W1920" s="49" t="s">
        <v>18738</v>
      </c>
      <c r="X1920" s="32" t="s">
        <v>18603</v>
      </c>
      <c r="Y1920" s="49" t="s">
        <v>1930</v>
      </c>
      <c r="Z1920" s="49" t="s">
        <v>20291</v>
      </c>
      <c r="AA1920" s="49" t="s">
        <v>3705</v>
      </c>
      <c r="AB1920" s="83"/>
      <c r="AC1920" s="38"/>
    </row>
    <row r="1921" spans="1:29" s="33" customFormat="1" ht="15.75">
      <c r="A1921" s="31" t="s">
        <v>11063</v>
      </c>
      <c r="B1921" s="31" t="s">
        <v>8320</v>
      </c>
      <c r="C1921" s="31"/>
      <c r="D1921" s="31" t="s">
        <v>8321</v>
      </c>
      <c r="E1921" s="31" t="s">
        <v>2927</v>
      </c>
      <c r="F1921" s="31" t="s">
        <v>8528</v>
      </c>
      <c r="G1921" s="31" t="s">
        <v>8529</v>
      </c>
      <c r="H1921" s="31" t="s">
        <v>8527</v>
      </c>
      <c r="I1921" s="31" t="s">
        <v>16897</v>
      </c>
      <c r="J1921" s="31" t="s">
        <v>16772</v>
      </c>
      <c r="K1921" s="31" t="s">
        <v>16773</v>
      </c>
      <c r="L1921" s="31" t="s">
        <v>11445</v>
      </c>
      <c r="M1921" s="31"/>
      <c r="N1921" s="31" t="s">
        <v>11075</v>
      </c>
      <c r="O1921" s="31" t="s">
        <v>17005</v>
      </c>
      <c r="P1921" s="31" t="s">
        <v>11067</v>
      </c>
      <c r="Q1921" s="31" t="s">
        <v>11070</v>
      </c>
      <c r="R1921" s="31"/>
      <c r="S1921" s="31" t="s">
        <v>11071</v>
      </c>
      <c r="T1921" s="49" t="s">
        <v>18636</v>
      </c>
      <c r="U1921" s="83" t="s">
        <v>18605</v>
      </c>
      <c r="V1921" s="49" t="s">
        <v>3537</v>
      </c>
      <c r="W1921" s="49" t="s">
        <v>18738</v>
      </c>
      <c r="X1921" s="32" t="s">
        <v>18603</v>
      </c>
      <c r="Y1921" s="49" t="s">
        <v>1930</v>
      </c>
      <c r="Z1921" s="49" t="s">
        <v>20292</v>
      </c>
      <c r="AA1921" s="49" t="s">
        <v>3705</v>
      </c>
      <c r="AB1921" s="83"/>
      <c r="AC1921" s="38"/>
    </row>
    <row r="1922" spans="1:29" s="33" customFormat="1" ht="15.75">
      <c r="A1922" s="31" t="s">
        <v>11063</v>
      </c>
      <c r="B1922" s="31" t="s">
        <v>8320</v>
      </c>
      <c r="C1922" s="31"/>
      <c r="D1922" s="31" t="s">
        <v>8321</v>
      </c>
      <c r="E1922" s="31" t="s">
        <v>2927</v>
      </c>
      <c r="F1922" s="31" t="s">
        <v>8522</v>
      </c>
      <c r="G1922" s="31" t="s">
        <v>8523</v>
      </c>
      <c r="H1922" s="31" t="s">
        <v>8521</v>
      </c>
      <c r="I1922" s="31" t="s">
        <v>16897</v>
      </c>
      <c r="J1922" s="31" t="s">
        <v>16772</v>
      </c>
      <c r="K1922" s="31" t="s">
        <v>16773</v>
      </c>
      <c r="L1922" s="31" t="s">
        <v>11447</v>
      </c>
      <c r="M1922" s="31"/>
      <c r="N1922" s="31" t="s">
        <v>11075</v>
      </c>
      <c r="O1922" s="31" t="s">
        <v>17006</v>
      </c>
      <c r="P1922" s="31" t="s">
        <v>11067</v>
      </c>
      <c r="Q1922" s="31" t="s">
        <v>11070</v>
      </c>
      <c r="R1922" s="31"/>
      <c r="S1922" s="31" t="s">
        <v>11071</v>
      </c>
      <c r="T1922" s="49" t="s">
        <v>18636</v>
      </c>
      <c r="U1922" s="83" t="s">
        <v>18605</v>
      </c>
      <c r="V1922" s="49" t="s">
        <v>3537</v>
      </c>
      <c r="W1922" s="49" t="s">
        <v>18738</v>
      </c>
      <c r="X1922" s="32" t="s">
        <v>18603</v>
      </c>
      <c r="Y1922" s="49" t="s">
        <v>1930</v>
      </c>
      <c r="Z1922" s="49" t="s">
        <v>20293</v>
      </c>
      <c r="AA1922" s="49" t="s">
        <v>3705</v>
      </c>
      <c r="AB1922" s="83"/>
      <c r="AC1922" s="38"/>
    </row>
    <row r="1923" spans="1:29" s="90" customFormat="1" ht="15.75">
      <c r="A1923" s="34" t="s">
        <v>11063</v>
      </c>
      <c r="B1923" s="34" t="s">
        <v>8320</v>
      </c>
      <c r="C1923" s="34"/>
      <c r="D1923" s="34" t="s">
        <v>8321</v>
      </c>
      <c r="E1923" s="34" t="s">
        <v>2927</v>
      </c>
      <c r="F1923" s="34" t="s">
        <v>17007</v>
      </c>
      <c r="G1923" s="34" t="s">
        <v>17008</v>
      </c>
      <c r="H1923" s="34" t="s">
        <v>17009</v>
      </c>
      <c r="I1923" s="31" t="s">
        <v>16897</v>
      </c>
      <c r="J1923" s="31" t="s">
        <v>16772</v>
      </c>
      <c r="K1923" s="31" t="s">
        <v>16773</v>
      </c>
      <c r="L1923" s="31" t="s">
        <v>11449</v>
      </c>
      <c r="M1923" s="31"/>
      <c r="N1923" s="31" t="s">
        <v>11075</v>
      </c>
      <c r="O1923" s="31" t="s">
        <v>17010</v>
      </c>
      <c r="P1923" s="31" t="s">
        <v>11067</v>
      </c>
      <c r="Q1923" s="31" t="s">
        <v>11070</v>
      </c>
      <c r="R1923" s="31" t="s">
        <v>12620</v>
      </c>
      <c r="S1923" s="31" t="s">
        <v>11071</v>
      </c>
      <c r="T1923" s="35" t="s">
        <v>18636</v>
      </c>
      <c r="U1923" s="88" t="s">
        <v>18606</v>
      </c>
      <c r="V1923" s="35" t="s">
        <v>1930</v>
      </c>
      <c r="W1923" s="35" t="s">
        <v>2676</v>
      </c>
      <c r="X1923" s="39" t="s">
        <v>1930</v>
      </c>
      <c r="Y1923" s="35" t="s">
        <v>1930</v>
      </c>
      <c r="Z1923" s="35" t="s">
        <v>1930</v>
      </c>
      <c r="AA1923" s="35" t="s">
        <v>1930</v>
      </c>
      <c r="AB1923" s="88"/>
      <c r="AC1923" s="89"/>
    </row>
    <row r="1924" spans="1:29" s="90" customFormat="1" ht="15.75">
      <c r="A1924" s="34" t="s">
        <v>11063</v>
      </c>
      <c r="B1924" s="34" t="s">
        <v>8320</v>
      </c>
      <c r="C1924" s="34"/>
      <c r="D1924" s="34" t="s">
        <v>8321</v>
      </c>
      <c r="E1924" s="34" t="s">
        <v>2927</v>
      </c>
      <c r="F1924" s="34" t="s">
        <v>17011</v>
      </c>
      <c r="G1924" s="34" t="s">
        <v>17012</v>
      </c>
      <c r="H1924" s="34" t="s">
        <v>17013</v>
      </c>
      <c r="I1924" s="31" t="s">
        <v>16897</v>
      </c>
      <c r="J1924" s="31" t="s">
        <v>16772</v>
      </c>
      <c r="K1924" s="31" t="s">
        <v>16773</v>
      </c>
      <c r="L1924" s="31" t="s">
        <v>11454</v>
      </c>
      <c r="M1924" s="31"/>
      <c r="N1924" s="31" t="s">
        <v>11075</v>
      </c>
      <c r="O1924" s="31" t="s">
        <v>17014</v>
      </c>
      <c r="P1924" s="31" t="s">
        <v>11067</v>
      </c>
      <c r="Q1924" s="31" t="s">
        <v>11070</v>
      </c>
      <c r="R1924" s="31" t="s">
        <v>12620</v>
      </c>
      <c r="S1924" s="31" t="s">
        <v>11071</v>
      </c>
      <c r="T1924" s="35" t="s">
        <v>18636</v>
      </c>
      <c r="U1924" s="88" t="s">
        <v>18606</v>
      </c>
      <c r="V1924" s="35" t="s">
        <v>1930</v>
      </c>
      <c r="W1924" s="35" t="s">
        <v>2676</v>
      </c>
      <c r="X1924" s="39" t="s">
        <v>1930</v>
      </c>
      <c r="Y1924" s="35" t="s">
        <v>1930</v>
      </c>
      <c r="Z1924" s="35" t="s">
        <v>1930</v>
      </c>
      <c r="AA1924" s="35" t="s">
        <v>1930</v>
      </c>
      <c r="AB1924" s="88"/>
      <c r="AC1924" s="89"/>
    </row>
    <row r="1925" spans="1:29" s="90" customFormat="1" ht="15.75">
      <c r="A1925" s="34" t="s">
        <v>11063</v>
      </c>
      <c r="B1925" s="34" t="s">
        <v>8320</v>
      </c>
      <c r="C1925" s="34"/>
      <c r="D1925" s="34" t="s">
        <v>8321</v>
      </c>
      <c r="E1925" s="34" t="s">
        <v>2927</v>
      </c>
      <c r="F1925" s="34" t="s">
        <v>17015</v>
      </c>
      <c r="G1925" s="34" t="s">
        <v>17016</v>
      </c>
      <c r="H1925" s="34" t="s">
        <v>17017</v>
      </c>
      <c r="I1925" s="31" t="s">
        <v>16897</v>
      </c>
      <c r="J1925" s="31" t="s">
        <v>16772</v>
      </c>
      <c r="K1925" s="31" t="s">
        <v>16773</v>
      </c>
      <c r="L1925" s="31" t="s">
        <v>11459</v>
      </c>
      <c r="M1925" s="31"/>
      <c r="N1925" s="31" t="s">
        <v>11075</v>
      </c>
      <c r="O1925" s="31" t="s">
        <v>17018</v>
      </c>
      <c r="P1925" s="31" t="s">
        <v>11067</v>
      </c>
      <c r="Q1925" s="31" t="s">
        <v>11070</v>
      </c>
      <c r="R1925" s="31" t="s">
        <v>12620</v>
      </c>
      <c r="S1925" s="31" t="s">
        <v>11071</v>
      </c>
      <c r="T1925" s="35" t="s">
        <v>18636</v>
      </c>
      <c r="U1925" s="88" t="s">
        <v>18606</v>
      </c>
      <c r="V1925" s="35" t="s">
        <v>1930</v>
      </c>
      <c r="W1925" s="35" t="s">
        <v>2676</v>
      </c>
      <c r="X1925" s="39" t="s">
        <v>1930</v>
      </c>
      <c r="Y1925" s="35" t="s">
        <v>1930</v>
      </c>
      <c r="Z1925" s="35" t="s">
        <v>1930</v>
      </c>
      <c r="AA1925" s="35" t="s">
        <v>1930</v>
      </c>
      <c r="AB1925" s="88"/>
      <c r="AC1925" s="89"/>
    </row>
    <row r="1926" spans="1:29" s="33" customFormat="1" ht="15.75">
      <c r="A1926" s="31" t="s">
        <v>11063</v>
      </c>
      <c r="B1926" s="31" t="s">
        <v>8320</v>
      </c>
      <c r="C1926" s="31"/>
      <c r="D1926" s="31" t="s">
        <v>8321</v>
      </c>
      <c r="E1926" s="31" t="s">
        <v>2927</v>
      </c>
      <c r="F1926" s="31" t="s">
        <v>10133</v>
      </c>
      <c r="G1926" s="31" t="s">
        <v>10134</v>
      </c>
      <c r="H1926" s="31" t="s">
        <v>10132</v>
      </c>
      <c r="I1926" s="31" t="s">
        <v>16897</v>
      </c>
      <c r="J1926" s="31" t="s">
        <v>16772</v>
      </c>
      <c r="K1926" s="31" t="s">
        <v>16773</v>
      </c>
      <c r="L1926" s="31" t="s">
        <v>11464</v>
      </c>
      <c r="M1926" s="31"/>
      <c r="N1926" s="31" t="s">
        <v>11075</v>
      </c>
      <c r="O1926" s="31" t="s">
        <v>17019</v>
      </c>
      <c r="P1926" s="31" t="s">
        <v>11067</v>
      </c>
      <c r="Q1926" s="31" t="s">
        <v>11070</v>
      </c>
      <c r="R1926" s="31"/>
      <c r="S1926" s="31" t="s">
        <v>11071</v>
      </c>
      <c r="T1926" s="49" t="s">
        <v>18636</v>
      </c>
      <c r="U1926" s="83" t="s">
        <v>18605</v>
      </c>
      <c r="V1926" s="49" t="s">
        <v>3537</v>
      </c>
      <c r="W1926" s="49" t="s">
        <v>18738</v>
      </c>
      <c r="X1926" s="32" t="s">
        <v>18603</v>
      </c>
      <c r="Y1926" s="49" t="s">
        <v>1930</v>
      </c>
      <c r="Z1926" s="49" t="s">
        <v>20294</v>
      </c>
      <c r="AA1926" s="49" t="s">
        <v>3705</v>
      </c>
      <c r="AB1926" s="83"/>
      <c r="AC1926" s="38"/>
    </row>
    <row r="1927" spans="1:29" s="90" customFormat="1" ht="15.75">
      <c r="A1927" s="34" t="s">
        <v>11063</v>
      </c>
      <c r="B1927" s="34" t="s">
        <v>8320</v>
      </c>
      <c r="C1927" s="34"/>
      <c r="D1927" s="34" t="s">
        <v>8321</v>
      </c>
      <c r="E1927" s="34" t="s">
        <v>2927</v>
      </c>
      <c r="F1927" s="34" t="s">
        <v>17020</v>
      </c>
      <c r="G1927" s="34" t="s">
        <v>17021</v>
      </c>
      <c r="H1927" s="34" t="s">
        <v>17022</v>
      </c>
      <c r="I1927" s="31" t="s">
        <v>16897</v>
      </c>
      <c r="J1927" s="31" t="s">
        <v>16772</v>
      </c>
      <c r="K1927" s="31" t="s">
        <v>16773</v>
      </c>
      <c r="L1927" s="31" t="s">
        <v>11469</v>
      </c>
      <c r="M1927" s="31"/>
      <c r="N1927" s="31" t="s">
        <v>11075</v>
      </c>
      <c r="O1927" s="31" t="s">
        <v>17023</v>
      </c>
      <c r="P1927" s="31" t="s">
        <v>11067</v>
      </c>
      <c r="Q1927" s="31" t="s">
        <v>11070</v>
      </c>
      <c r="R1927" s="31" t="s">
        <v>16549</v>
      </c>
      <c r="S1927" s="31" t="s">
        <v>11071</v>
      </c>
      <c r="T1927" s="35" t="s">
        <v>18636</v>
      </c>
      <c r="U1927" s="88" t="s">
        <v>18606</v>
      </c>
      <c r="V1927" s="35" t="s">
        <v>1930</v>
      </c>
      <c r="W1927" s="35" t="s">
        <v>2676</v>
      </c>
      <c r="X1927" s="39" t="s">
        <v>1930</v>
      </c>
      <c r="Y1927" s="35" t="s">
        <v>1930</v>
      </c>
      <c r="Z1927" s="35" t="s">
        <v>1930</v>
      </c>
      <c r="AA1927" s="35" t="s">
        <v>1930</v>
      </c>
      <c r="AB1927" s="88"/>
      <c r="AC1927" s="89"/>
    </row>
    <row r="1928" spans="1:29" s="90" customFormat="1" ht="15.75">
      <c r="A1928" s="34" t="s">
        <v>11063</v>
      </c>
      <c r="B1928" s="34" t="s">
        <v>8320</v>
      </c>
      <c r="C1928" s="34"/>
      <c r="D1928" s="34" t="s">
        <v>8321</v>
      </c>
      <c r="E1928" s="34" t="s">
        <v>2927</v>
      </c>
      <c r="F1928" s="34" t="s">
        <v>17024</v>
      </c>
      <c r="G1928" s="34" t="s">
        <v>17025</v>
      </c>
      <c r="H1928" s="34" t="s">
        <v>17026</v>
      </c>
      <c r="I1928" s="31" t="s">
        <v>16897</v>
      </c>
      <c r="J1928" s="31" t="s">
        <v>16772</v>
      </c>
      <c r="K1928" s="31" t="s">
        <v>16773</v>
      </c>
      <c r="L1928" s="31" t="s">
        <v>11474</v>
      </c>
      <c r="M1928" s="31"/>
      <c r="N1928" s="31" t="s">
        <v>11075</v>
      </c>
      <c r="O1928" s="31" t="s">
        <v>17027</v>
      </c>
      <c r="P1928" s="31" t="s">
        <v>11067</v>
      </c>
      <c r="Q1928" s="31" t="s">
        <v>11070</v>
      </c>
      <c r="R1928" s="31" t="s">
        <v>16549</v>
      </c>
      <c r="S1928" s="31" t="s">
        <v>11071</v>
      </c>
      <c r="T1928" s="35" t="s">
        <v>18636</v>
      </c>
      <c r="U1928" s="88" t="s">
        <v>18606</v>
      </c>
      <c r="V1928" s="35" t="s">
        <v>1930</v>
      </c>
      <c r="W1928" s="35" t="s">
        <v>2676</v>
      </c>
      <c r="X1928" s="39" t="s">
        <v>1930</v>
      </c>
      <c r="Y1928" s="35" t="s">
        <v>1930</v>
      </c>
      <c r="Z1928" s="35" t="s">
        <v>1930</v>
      </c>
      <c r="AA1928" s="35" t="s">
        <v>1930</v>
      </c>
      <c r="AB1928" s="88"/>
      <c r="AC1928" s="89"/>
    </row>
    <row r="1929" spans="1:29" s="90" customFormat="1" ht="15.75">
      <c r="A1929" s="34" t="s">
        <v>11063</v>
      </c>
      <c r="B1929" s="34" t="s">
        <v>8320</v>
      </c>
      <c r="C1929" s="34"/>
      <c r="D1929" s="34" t="s">
        <v>8321</v>
      </c>
      <c r="E1929" s="34" t="s">
        <v>2927</v>
      </c>
      <c r="F1929" s="34" t="s">
        <v>17028</v>
      </c>
      <c r="G1929" s="34" t="s">
        <v>17029</v>
      </c>
      <c r="H1929" s="34" t="s">
        <v>17030</v>
      </c>
      <c r="I1929" s="31" t="s">
        <v>16897</v>
      </c>
      <c r="J1929" s="31" t="s">
        <v>16772</v>
      </c>
      <c r="K1929" s="31" t="s">
        <v>16773</v>
      </c>
      <c r="L1929" s="31" t="s">
        <v>11479</v>
      </c>
      <c r="M1929" s="31"/>
      <c r="N1929" s="31" t="s">
        <v>11075</v>
      </c>
      <c r="O1929" s="31" t="s">
        <v>17031</v>
      </c>
      <c r="P1929" s="31" t="s">
        <v>11067</v>
      </c>
      <c r="Q1929" s="31" t="s">
        <v>11070</v>
      </c>
      <c r="R1929" s="31" t="s">
        <v>16549</v>
      </c>
      <c r="S1929" s="31" t="s">
        <v>11071</v>
      </c>
      <c r="T1929" s="35" t="s">
        <v>18636</v>
      </c>
      <c r="U1929" s="88" t="s">
        <v>18606</v>
      </c>
      <c r="V1929" s="35" t="s">
        <v>1930</v>
      </c>
      <c r="W1929" s="35" t="s">
        <v>2676</v>
      </c>
      <c r="X1929" s="39" t="s">
        <v>1930</v>
      </c>
      <c r="Y1929" s="35" t="s">
        <v>1930</v>
      </c>
      <c r="Z1929" s="35" t="s">
        <v>1930</v>
      </c>
      <c r="AA1929" s="35" t="s">
        <v>1930</v>
      </c>
      <c r="AB1929" s="88"/>
      <c r="AC1929" s="89"/>
    </row>
    <row r="1930" spans="1:29" s="90" customFormat="1" ht="15.75">
      <c r="A1930" s="34" t="s">
        <v>11063</v>
      </c>
      <c r="B1930" s="34" t="s">
        <v>8320</v>
      </c>
      <c r="C1930" s="34"/>
      <c r="D1930" s="34" t="s">
        <v>8321</v>
      </c>
      <c r="E1930" s="34" t="s">
        <v>2927</v>
      </c>
      <c r="F1930" s="34" t="s">
        <v>17032</v>
      </c>
      <c r="G1930" s="34" t="s">
        <v>17033</v>
      </c>
      <c r="H1930" s="34" t="s">
        <v>17034</v>
      </c>
      <c r="I1930" s="31" t="s">
        <v>16897</v>
      </c>
      <c r="J1930" s="31" t="s">
        <v>16772</v>
      </c>
      <c r="K1930" s="31" t="s">
        <v>16773</v>
      </c>
      <c r="L1930" s="31" t="s">
        <v>11484</v>
      </c>
      <c r="M1930" s="31"/>
      <c r="N1930" s="31" t="s">
        <v>11075</v>
      </c>
      <c r="O1930" s="31" t="s">
        <v>17035</v>
      </c>
      <c r="P1930" s="31" t="s">
        <v>11067</v>
      </c>
      <c r="Q1930" s="31" t="s">
        <v>11070</v>
      </c>
      <c r="R1930" s="31" t="s">
        <v>17036</v>
      </c>
      <c r="S1930" s="31" t="s">
        <v>11071</v>
      </c>
      <c r="T1930" s="35" t="s">
        <v>18636</v>
      </c>
      <c r="U1930" s="88" t="s">
        <v>18606</v>
      </c>
      <c r="V1930" s="35" t="s">
        <v>1930</v>
      </c>
      <c r="W1930" s="35" t="s">
        <v>2676</v>
      </c>
      <c r="X1930" s="39" t="s">
        <v>1930</v>
      </c>
      <c r="Y1930" s="35" t="s">
        <v>1930</v>
      </c>
      <c r="Z1930" s="35" t="s">
        <v>1930</v>
      </c>
      <c r="AA1930" s="35" t="s">
        <v>1930</v>
      </c>
      <c r="AB1930" s="88"/>
      <c r="AC1930" s="89"/>
    </row>
    <row r="1931" spans="1:29" s="90" customFormat="1" ht="15.75">
      <c r="A1931" s="34" t="s">
        <v>11063</v>
      </c>
      <c r="B1931" s="34" t="s">
        <v>8320</v>
      </c>
      <c r="C1931" s="34"/>
      <c r="D1931" s="34" t="s">
        <v>8321</v>
      </c>
      <c r="E1931" s="34" t="s">
        <v>2927</v>
      </c>
      <c r="F1931" s="34" t="s">
        <v>17037</v>
      </c>
      <c r="G1931" s="34" t="s">
        <v>17038</v>
      </c>
      <c r="H1931" s="34" t="s">
        <v>17039</v>
      </c>
      <c r="I1931" s="31" t="s">
        <v>16897</v>
      </c>
      <c r="J1931" s="31" t="s">
        <v>16772</v>
      </c>
      <c r="K1931" s="31" t="s">
        <v>16773</v>
      </c>
      <c r="L1931" s="31" t="s">
        <v>11489</v>
      </c>
      <c r="M1931" s="31"/>
      <c r="N1931" s="31" t="s">
        <v>11075</v>
      </c>
      <c r="O1931" s="31" t="s">
        <v>17040</v>
      </c>
      <c r="P1931" s="31" t="s">
        <v>11067</v>
      </c>
      <c r="Q1931" s="31" t="s">
        <v>11070</v>
      </c>
      <c r="R1931" s="31" t="s">
        <v>2724</v>
      </c>
      <c r="S1931" s="31" t="s">
        <v>11071</v>
      </c>
      <c r="T1931" s="35" t="s">
        <v>18636</v>
      </c>
      <c r="U1931" s="88" t="s">
        <v>18606</v>
      </c>
      <c r="V1931" s="35" t="s">
        <v>1930</v>
      </c>
      <c r="W1931" s="35" t="s">
        <v>2676</v>
      </c>
      <c r="X1931" s="39" t="s">
        <v>1930</v>
      </c>
      <c r="Y1931" s="35" t="s">
        <v>1930</v>
      </c>
      <c r="Z1931" s="35" t="s">
        <v>1930</v>
      </c>
      <c r="AA1931" s="35" t="s">
        <v>1930</v>
      </c>
      <c r="AB1931" s="88"/>
      <c r="AC1931" s="89"/>
    </row>
    <row r="1932" spans="1:29" s="90" customFormat="1" ht="15.75">
      <c r="A1932" s="34" t="s">
        <v>11063</v>
      </c>
      <c r="B1932" s="34" t="s">
        <v>8320</v>
      </c>
      <c r="C1932" s="34"/>
      <c r="D1932" s="34" t="s">
        <v>8321</v>
      </c>
      <c r="E1932" s="34" t="s">
        <v>2927</v>
      </c>
      <c r="F1932" s="34" t="s">
        <v>17041</v>
      </c>
      <c r="G1932" s="34" t="s">
        <v>17042</v>
      </c>
      <c r="H1932" s="34" t="s">
        <v>17043</v>
      </c>
      <c r="I1932" s="31" t="s">
        <v>16897</v>
      </c>
      <c r="J1932" s="31" t="s">
        <v>16772</v>
      </c>
      <c r="K1932" s="31" t="s">
        <v>16773</v>
      </c>
      <c r="L1932" s="31" t="s">
        <v>11494</v>
      </c>
      <c r="M1932" s="31"/>
      <c r="N1932" s="31" t="s">
        <v>11075</v>
      </c>
      <c r="O1932" s="31" t="s">
        <v>17044</v>
      </c>
      <c r="P1932" s="31" t="s">
        <v>11067</v>
      </c>
      <c r="Q1932" s="31" t="s">
        <v>11070</v>
      </c>
      <c r="R1932" s="31" t="s">
        <v>17045</v>
      </c>
      <c r="S1932" s="31" t="s">
        <v>11071</v>
      </c>
      <c r="T1932" s="35" t="s">
        <v>18636</v>
      </c>
      <c r="U1932" s="88" t="s">
        <v>18606</v>
      </c>
      <c r="V1932" s="35" t="s">
        <v>1930</v>
      </c>
      <c r="W1932" s="35" t="s">
        <v>2676</v>
      </c>
      <c r="X1932" s="39" t="s">
        <v>1930</v>
      </c>
      <c r="Y1932" s="35" t="s">
        <v>1930</v>
      </c>
      <c r="Z1932" s="35" t="s">
        <v>1930</v>
      </c>
      <c r="AA1932" s="35" t="s">
        <v>1930</v>
      </c>
      <c r="AB1932" s="88"/>
      <c r="AC1932" s="89"/>
    </row>
    <row r="1933" spans="1:29" s="90" customFormat="1" ht="15.75">
      <c r="A1933" s="34" t="s">
        <v>11063</v>
      </c>
      <c r="B1933" s="34" t="s">
        <v>8320</v>
      </c>
      <c r="C1933" s="34"/>
      <c r="D1933" s="34" t="s">
        <v>8321</v>
      </c>
      <c r="E1933" s="34" t="s">
        <v>2927</v>
      </c>
      <c r="F1933" s="34" t="s">
        <v>17046</v>
      </c>
      <c r="G1933" s="34" t="s">
        <v>17047</v>
      </c>
      <c r="H1933" s="34" t="s">
        <v>17048</v>
      </c>
      <c r="I1933" s="31" t="s">
        <v>16897</v>
      </c>
      <c r="J1933" s="31" t="s">
        <v>16772</v>
      </c>
      <c r="K1933" s="31" t="s">
        <v>16773</v>
      </c>
      <c r="L1933" s="31" t="s">
        <v>11499</v>
      </c>
      <c r="M1933" s="31"/>
      <c r="N1933" s="31" t="s">
        <v>11075</v>
      </c>
      <c r="O1933" s="31" t="s">
        <v>17049</v>
      </c>
      <c r="P1933" s="31" t="s">
        <v>11067</v>
      </c>
      <c r="Q1933" s="31" t="s">
        <v>11070</v>
      </c>
      <c r="R1933" s="31" t="s">
        <v>17045</v>
      </c>
      <c r="S1933" s="31" t="s">
        <v>11071</v>
      </c>
      <c r="T1933" s="35" t="s">
        <v>18636</v>
      </c>
      <c r="U1933" s="88" t="s">
        <v>18606</v>
      </c>
      <c r="V1933" s="35" t="s">
        <v>1930</v>
      </c>
      <c r="W1933" s="35" t="s">
        <v>2676</v>
      </c>
      <c r="X1933" s="39" t="s">
        <v>1930</v>
      </c>
      <c r="Y1933" s="35" t="s">
        <v>1930</v>
      </c>
      <c r="Z1933" s="35" t="s">
        <v>1930</v>
      </c>
      <c r="AA1933" s="35" t="s">
        <v>1930</v>
      </c>
      <c r="AB1933" s="88"/>
      <c r="AC1933" s="89"/>
    </row>
    <row r="1934" spans="1:29" s="33" customFormat="1" ht="15.75">
      <c r="A1934" s="31" t="s">
        <v>11063</v>
      </c>
      <c r="B1934" s="31" t="s">
        <v>8320</v>
      </c>
      <c r="C1934" s="31"/>
      <c r="D1934" s="31" t="s">
        <v>8321</v>
      </c>
      <c r="E1934" s="31" t="s">
        <v>2927</v>
      </c>
      <c r="F1934" s="31" t="s">
        <v>9884</v>
      </c>
      <c r="G1934" s="31" t="s">
        <v>9885</v>
      </c>
      <c r="H1934" s="31" t="s">
        <v>9883</v>
      </c>
      <c r="I1934" s="31" t="s">
        <v>16904</v>
      </c>
      <c r="J1934" s="31" t="s">
        <v>16905</v>
      </c>
      <c r="K1934" s="31" t="s">
        <v>16906</v>
      </c>
      <c r="L1934" s="31" t="s">
        <v>2681</v>
      </c>
      <c r="M1934" s="31"/>
      <c r="N1934" s="31" t="s">
        <v>11075</v>
      </c>
      <c r="O1934" s="31" t="s">
        <v>17050</v>
      </c>
      <c r="P1934" s="31" t="s">
        <v>16908</v>
      </c>
      <c r="Q1934" s="31" t="s">
        <v>11070</v>
      </c>
      <c r="R1934" s="31"/>
      <c r="S1934" s="31" t="s">
        <v>11071</v>
      </c>
      <c r="T1934" s="49" t="s">
        <v>18636</v>
      </c>
      <c r="U1934" s="83" t="s">
        <v>18605</v>
      </c>
      <c r="V1934" s="49" t="s">
        <v>3537</v>
      </c>
      <c r="W1934" s="49" t="s">
        <v>18738</v>
      </c>
      <c r="X1934" s="32" t="s">
        <v>18603</v>
      </c>
      <c r="Y1934" s="49" t="s">
        <v>1930</v>
      </c>
      <c r="Z1934" s="49" t="s">
        <v>20295</v>
      </c>
      <c r="AA1934" s="49" t="s">
        <v>3705</v>
      </c>
      <c r="AB1934" s="83"/>
      <c r="AC1934" s="38"/>
    </row>
    <row r="1935" spans="1:29" s="33" customFormat="1" ht="15.75">
      <c r="A1935" s="31" t="s">
        <v>11063</v>
      </c>
      <c r="B1935" s="31" t="s">
        <v>8320</v>
      </c>
      <c r="C1935" s="31"/>
      <c r="D1935" s="31" t="s">
        <v>8321</v>
      </c>
      <c r="E1935" s="31" t="s">
        <v>2927</v>
      </c>
      <c r="F1935" s="31" t="s">
        <v>9886</v>
      </c>
      <c r="G1935" s="31" t="s">
        <v>9887</v>
      </c>
      <c r="H1935" s="31" t="s">
        <v>9883</v>
      </c>
      <c r="I1935" s="31" t="s">
        <v>16904</v>
      </c>
      <c r="J1935" s="31" t="s">
        <v>16905</v>
      </c>
      <c r="K1935" s="31" t="s">
        <v>16906</v>
      </c>
      <c r="L1935" s="31" t="s">
        <v>2721</v>
      </c>
      <c r="M1935" s="31"/>
      <c r="N1935" s="31" t="s">
        <v>11075</v>
      </c>
      <c r="O1935" s="31" t="s">
        <v>17050</v>
      </c>
      <c r="P1935" s="31" t="s">
        <v>16908</v>
      </c>
      <c r="Q1935" s="31" t="s">
        <v>11070</v>
      </c>
      <c r="R1935" s="31"/>
      <c r="S1935" s="31" t="s">
        <v>11071</v>
      </c>
      <c r="T1935" s="49" t="s">
        <v>18636</v>
      </c>
      <c r="U1935" s="83" t="s">
        <v>18605</v>
      </c>
      <c r="V1935" s="49" t="s">
        <v>3537</v>
      </c>
      <c r="W1935" s="49" t="s">
        <v>18738</v>
      </c>
      <c r="X1935" s="32" t="s">
        <v>18603</v>
      </c>
      <c r="Y1935" s="49" t="s">
        <v>1930</v>
      </c>
      <c r="Z1935" s="49" t="s">
        <v>20295</v>
      </c>
      <c r="AA1935" s="49" t="s">
        <v>3705</v>
      </c>
      <c r="AB1935" s="83"/>
      <c r="AC1935" s="38"/>
    </row>
    <row r="1936" spans="1:29" s="33" customFormat="1" ht="15.75">
      <c r="A1936" s="31" t="s">
        <v>11063</v>
      </c>
      <c r="B1936" s="31" t="s">
        <v>8320</v>
      </c>
      <c r="C1936" s="31"/>
      <c r="D1936" s="31" t="s">
        <v>8321</v>
      </c>
      <c r="E1936" s="31" t="s">
        <v>2927</v>
      </c>
      <c r="F1936" s="31" t="s">
        <v>9888</v>
      </c>
      <c r="G1936" s="31" t="s">
        <v>9889</v>
      </c>
      <c r="H1936" s="31" t="s">
        <v>9883</v>
      </c>
      <c r="I1936" s="31" t="s">
        <v>16904</v>
      </c>
      <c r="J1936" s="31" t="s">
        <v>16905</v>
      </c>
      <c r="K1936" s="31" t="s">
        <v>16906</v>
      </c>
      <c r="L1936" s="31" t="s">
        <v>2723</v>
      </c>
      <c r="M1936" s="31"/>
      <c r="N1936" s="31" t="s">
        <v>11075</v>
      </c>
      <c r="O1936" s="31" t="s">
        <v>17050</v>
      </c>
      <c r="P1936" s="31" t="s">
        <v>16908</v>
      </c>
      <c r="Q1936" s="31" t="s">
        <v>11070</v>
      </c>
      <c r="R1936" s="31"/>
      <c r="S1936" s="31" t="s">
        <v>11071</v>
      </c>
      <c r="T1936" s="49" t="s">
        <v>18636</v>
      </c>
      <c r="U1936" s="83" t="s">
        <v>18605</v>
      </c>
      <c r="V1936" s="49" t="s">
        <v>3537</v>
      </c>
      <c r="W1936" s="49" t="s">
        <v>18738</v>
      </c>
      <c r="X1936" s="32" t="s">
        <v>18603</v>
      </c>
      <c r="Y1936" s="49" t="s">
        <v>1930</v>
      </c>
      <c r="Z1936" s="49" t="s">
        <v>20295</v>
      </c>
      <c r="AA1936" s="49" t="s">
        <v>3705</v>
      </c>
      <c r="AB1936" s="83"/>
      <c r="AC1936" s="38"/>
    </row>
    <row r="1937" spans="1:29" s="33" customFormat="1" ht="15.75">
      <c r="A1937" s="31" t="s">
        <v>11063</v>
      </c>
      <c r="B1937" s="31" t="s">
        <v>8320</v>
      </c>
      <c r="C1937" s="31"/>
      <c r="D1937" s="31" t="s">
        <v>8321</v>
      </c>
      <c r="E1937" s="31" t="s">
        <v>2927</v>
      </c>
      <c r="F1937" s="31" t="s">
        <v>9890</v>
      </c>
      <c r="G1937" s="31" t="s">
        <v>9891</v>
      </c>
      <c r="H1937" s="31" t="s">
        <v>9883</v>
      </c>
      <c r="I1937" s="31" t="s">
        <v>16904</v>
      </c>
      <c r="J1937" s="31" t="s">
        <v>16905</v>
      </c>
      <c r="K1937" s="31" t="s">
        <v>16906</v>
      </c>
      <c r="L1937" s="31" t="s">
        <v>2724</v>
      </c>
      <c r="M1937" s="31"/>
      <c r="N1937" s="31" t="s">
        <v>11075</v>
      </c>
      <c r="O1937" s="31" t="s">
        <v>17050</v>
      </c>
      <c r="P1937" s="31" t="s">
        <v>16908</v>
      </c>
      <c r="Q1937" s="31" t="s">
        <v>11070</v>
      </c>
      <c r="R1937" s="31"/>
      <c r="S1937" s="31" t="s">
        <v>11071</v>
      </c>
      <c r="T1937" s="49" t="s">
        <v>18636</v>
      </c>
      <c r="U1937" s="83" t="s">
        <v>18605</v>
      </c>
      <c r="V1937" s="49" t="s">
        <v>3537</v>
      </c>
      <c r="W1937" s="49" t="s">
        <v>18738</v>
      </c>
      <c r="X1937" s="32" t="s">
        <v>18603</v>
      </c>
      <c r="Y1937" s="49" t="s">
        <v>1930</v>
      </c>
      <c r="Z1937" s="49" t="s">
        <v>20295</v>
      </c>
      <c r="AA1937" s="49" t="s">
        <v>3705</v>
      </c>
      <c r="AB1937" s="83"/>
      <c r="AC1937" s="38"/>
    </row>
    <row r="1938" spans="1:29" s="33" customFormat="1" ht="15.75">
      <c r="A1938" s="31" t="s">
        <v>11063</v>
      </c>
      <c r="B1938" s="31" t="s">
        <v>8320</v>
      </c>
      <c r="C1938" s="31"/>
      <c r="D1938" s="31" t="s">
        <v>8321</v>
      </c>
      <c r="E1938" s="31" t="s">
        <v>2927</v>
      </c>
      <c r="F1938" s="31" t="s">
        <v>9892</v>
      </c>
      <c r="G1938" s="31" t="s">
        <v>9893</v>
      </c>
      <c r="H1938" s="31" t="s">
        <v>9883</v>
      </c>
      <c r="I1938" s="31" t="s">
        <v>16904</v>
      </c>
      <c r="J1938" s="31" t="s">
        <v>16905</v>
      </c>
      <c r="K1938" s="31" t="s">
        <v>16906</v>
      </c>
      <c r="L1938" s="31" t="s">
        <v>2725</v>
      </c>
      <c r="M1938" s="31"/>
      <c r="N1938" s="31" t="s">
        <v>11075</v>
      </c>
      <c r="O1938" s="31" t="s">
        <v>17050</v>
      </c>
      <c r="P1938" s="31" t="s">
        <v>16908</v>
      </c>
      <c r="Q1938" s="31" t="s">
        <v>11070</v>
      </c>
      <c r="R1938" s="31"/>
      <c r="S1938" s="31" t="s">
        <v>11071</v>
      </c>
      <c r="T1938" s="49" t="s">
        <v>18636</v>
      </c>
      <c r="U1938" s="83" t="s">
        <v>18605</v>
      </c>
      <c r="V1938" s="49" t="s">
        <v>3537</v>
      </c>
      <c r="W1938" s="49" t="s">
        <v>18738</v>
      </c>
      <c r="X1938" s="32" t="s">
        <v>18603</v>
      </c>
      <c r="Y1938" s="49" t="s">
        <v>1930</v>
      </c>
      <c r="Z1938" s="49" t="s">
        <v>20295</v>
      </c>
      <c r="AA1938" s="49" t="s">
        <v>3705</v>
      </c>
      <c r="AB1938" s="83"/>
      <c r="AC1938" s="38"/>
    </row>
    <row r="1939" spans="1:29" s="33" customFormat="1" ht="15.75">
      <c r="A1939" s="31" t="s">
        <v>11063</v>
      </c>
      <c r="B1939" s="31" t="s">
        <v>8320</v>
      </c>
      <c r="C1939" s="31"/>
      <c r="D1939" s="31" t="s">
        <v>8321</v>
      </c>
      <c r="E1939" s="31" t="s">
        <v>2927</v>
      </c>
      <c r="F1939" s="31" t="s">
        <v>9895</v>
      </c>
      <c r="G1939" s="31" t="s">
        <v>9896</v>
      </c>
      <c r="H1939" s="31" t="s">
        <v>9894</v>
      </c>
      <c r="I1939" s="31" t="s">
        <v>16909</v>
      </c>
      <c r="J1939" s="31" t="s">
        <v>16910</v>
      </c>
      <c r="K1939" s="31" t="s">
        <v>16911</v>
      </c>
      <c r="L1939" s="31" t="s">
        <v>2681</v>
      </c>
      <c r="M1939" s="31"/>
      <c r="N1939" s="31" t="s">
        <v>11075</v>
      </c>
      <c r="O1939" s="31" t="s">
        <v>17051</v>
      </c>
      <c r="P1939" s="31" t="s">
        <v>16160</v>
      </c>
      <c r="Q1939" s="31" t="s">
        <v>11070</v>
      </c>
      <c r="R1939" s="31"/>
      <c r="S1939" s="31" t="s">
        <v>11071</v>
      </c>
      <c r="T1939" s="49" t="s">
        <v>18636</v>
      </c>
      <c r="U1939" s="83" t="s">
        <v>18605</v>
      </c>
      <c r="V1939" s="49" t="s">
        <v>3537</v>
      </c>
      <c r="W1939" s="49" t="s">
        <v>18738</v>
      </c>
      <c r="X1939" s="32" t="s">
        <v>18603</v>
      </c>
      <c r="Y1939" s="49" t="s">
        <v>1930</v>
      </c>
      <c r="Z1939" s="49" t="s">
        <v>20296</v>
      </c>
      <c r="AA1939" s="49" t="s">
        <v>3705</v>
      </c>
      <c r="AB1939" s="83"/>
      <c r="AC1939" s="38"/>
    </row>
    <row r="1940" spans="1:29" s="33" customFormat="1" ht="15.75">
      <c r="A1940" s="31" t="s">
        <v>11063</v>
      </c>
      <c r="B1940" s="31" t="s">
        <v>8320</v>
      </c>
      <c r="C1940" s="31"/>
      <c r="D1940" s="31" t="s">
        <v>8321</v>
      </c>
      <c r="E1940" s="31" t="s">
        <v>2927</v>
      </c>
      <c r="F1940" s="31" t="s">
        <v>9897</v>
      </c>
      <c r="G1940" s="31" t="s">
        <v>9898</v>
      </c>
      <c r="H1940" s="31" t="s">
        <v>9894</v>
      </c>
      <c r="I1940" s="31" t="s">
        <v>16909</v>
      </c>
      <c r="J1940" s="31" t="s">
        <v>16910</v>
      </c>
      <c r="K1940" s="31" t="s">
        <v>16911</v>
      </c>
      <c r="L1940" s="31" t="s">
        <v>2721</v>
      </c>
      <c r="M1940" s="31"/>
      <c r="N1940" s="31" t="s">
        <v>11075</v>
      </c>
      <c r="O1940" s="31" t="s">
        <v>17051</v>
      </c>
      <c r="P1940" s="31" t="s">
        <v>16160</v>
      </c>
      <c r="Q1940" s="31" t="s">
        <v>11070</v>
      </c>
      <c r="R1940" s="31"/>
      <c r="S1940" s="31" t="s">
        <v>11071</v>
      </c>
      <c r="T1940" s="49" t="s">
        <v>18636</v>
      </c>
      <c r="U1940" s="83" t="s">
        <v>18605</v>
      </c>
      <c r="V1940" s="49" t="s">
        <v>3537</v>
      </c>
      <c r="W1940" s="49" t="s">
        <v>18738</v>
      </c>
      <c r="X1940" s="32" t="s">
        <v>18603</v>
      </c>
      <c r="Y1940" s="49" t="s">
        <v>1930</v>
      </c>
      <c r="Z1940" s="49" t="s">
        <v>20296</v>
      </c>
      <c r="AA1940" s="49" t="s">
        <v>3705</v>
      </c>
      <c r="AB1940" s="83"/>
      <c r="AC1940" s="38"/>
    </row>
    <row r="1941" spans="1:29" s="33" customFormat="1" ht="15.75">
      <c r="A1941" s="31" t="s">
        <v>11063</v>
      </c>
      <c r="B1941" s="31" t="s">
        <v>8320</v>
      </c>
      <c r="C1941" s="31"/>
      <c r="D1941" s="31" t="s">
        <v>8321</v>
      </c>
      <c r="E1941" s="31" t="s">
        <v>2927</v>
      </c>
      <c r="F1941" s="31" t="s">
        <v>9899</v>
      </c>
      <c r="G1941" s="31" t="s">
        <v>9900</v>
      </c>
      <c r="H1941" s="31" t="s">
        <v>9894</v>
      </c>
      <c r="I1941" s="31" t="s">
        <v>16909</v>
      </c>
      <c r="J1941" s="31" t="s">
        <v>16910</v>
      </c>
      <c r="K1941" s="31" t="s">
        <v>16911</v>
      </c>
      <c r="L1941" s="31" t="s">
        <v>2723</v>
      </c>
      <c r="M1941" s="31"/>
      <c r="N1941" s="31" t="s">
        <v>11075</v>
      </c>
      <c r="O1941" s="31" t="s">
        <v>17051</v>
      </c>
      <c r="P1941" s="31" t="s">
        <v>16160</v>
      </c>
      <c r="Q1941" s="31" t="s">
        <v>11070</v>
      </c>
      <c r="R1941" s="31"/>
      <c r="S1941" s="31" t="s">
        <v>11071</v>
      </c>
      <c r="T1941" s="49" t="s">
        <v>18636</v>
      </c>
      <c r="U1941" s="83" t="s">
        <v>18605</v>
      </c>
      <c r="V1941" s="49" t="s">
        <v>3537</v>
      </c>
      <c r="W1941" s="49" t="s">
        <v>18738</v>
      </c>
      <c r="X1941" s="32" t="s">
        <v>18603</v>
      </c>
      <c r="Y1941" s="49" t="s">
        <v>1930</v>
      </c>
      <c r="Z1941" s="49" t="s">
        <v>20296</v>
      </c>
      <c r="AA1941" s="49" t="s">
        <v>3705</v>
      </c>
      <c r="AB1941" s="83"/>
      <c r="AC1941" s="38"/>
    </row>
    <row r="1942" spans="1:29" s="33" customFormat="1" ht="15.75">
      <c r="A1942" s="31" t="s">
        <v>11063</v>
      </c>
      <c r="B1942" s="31" t="s">
        <v>8320</v>
      </c>
      <c r="C1942" s="31"/>
      <c r="D1942" s="31" t="s">
        <v>8321</v>
      </c>
      <c r="E1942" s="31" t="s">
        <v>2927</v>
      </c>
      <c r="F1942" s="31" t="s">
        <v>9901</v>
      </c>
      <c r="G1942" s="31" t="s">
        <v>9902</v>
      </c>
      <c r="H1942" s="31" t="s">
        <v>9894</v>
      </c>
      <c r="I1942" s="31" t="s">
        <v>16909</v>
      </c>
      <c r="J1942" s="31" t="s">
        <v>16910</v>
      </c>
      <c r="K1942" s="31" t="s">
        <v>16911</v>
      </c>
      <c r="L1942" s="31" t="s">
        <v>2724</v>
      </c>
      <c r="M1942" s="31"/>
      <c r="N1942" s="31" t="s">
        <v>11075</v>
      </c>
      <c r="O1942" s="31" t="s">
        <v>17051</v>
      </c>
      <c r="P1942" s="31" t="s">
        <v>16160</v>
      </c>
      <c r="Q1942" s="31" t="s">
        <v>11070</v>
      </c>
      <c r="R1942" s="31"/>
      <c r="S1942" s="31" t="s">
        <v>11071</v>
      </c>
      <c r="T1942" s="49" t="s">
        <v>18636</v>
      </c>
      <c r="U1942" s="83" t="s">
        <v>18605</v>
      </c>
      <c r="V1942" s="49" t="s">
        <v>3537</v>
      </c>
      <c r="W1942" s="49" t="s">
        <v>18738</v>
      </c>
      <c r="X1942" s="32" t="s">
        <v>18603</v>
      </c>
      <c r="Y1942" s="49" t="s">
        <v>1930</v>
      </c>
      <c r="Z1942" s="49" t="s">
        <v>20296</v>
      </c>
      <c r="AA1942" s="49" t="s">
        <v>3705</v>
      </c>
      <c r="AB1942" s="83"/>
      <c r="AC1942" s="38"/>
    </row>
    <row r="1943" spans="1:29" s="33" customFormat="1" ht="15.75">
      <c r="A1943" s="31" t="s">
        <v>11063</v>
      </c>
      <c r="B1943" s="31" t="s">
        <v>8320</v>
      </c>
      <c r="C1943" s="31"/>
      <c r="D1943" s="31" t="s">
        <v>8321</v>
      </c>
      <c r="E1943" s="31" t="s">
        <v>2927</v>
      </c>
      <c r="F1943" s="31" t="s">
        <v>9903</v>
      </c>
      <c r="G1943" s="31" t="s">
        <v>9904</v>
      </c>
      <c r="H1943" s="31" t="s">
        <v>9894</v>
      </c>
      <c r="I1943" s="31" t="s">
        <v>16909</v>
      </c>
      <c r="J1943" s="31" t="s">
        <v>16910</v>
      </c>
      <c r="K1943" s="31" t="s">
        <v>16911</v>
      </c>
      <c r="L1943" s="31" t="s">
        <v>2725</v>
      </c>
      <c r="M1943" s="31"/>
      <c r="N1943" s="31" t="s">
        <v>11075</v>
      </c>
      <c r="O1943" s="31" t="s">
        <v>17051</v>
      </c>
      <c r="P1943" s="31" t="s">
        <v>16160</v>
      </c>
      <c r="Q1943" s="31" t="s">
        <v>11070</v>
      </c>
      <c r="R1943" s="31"/>
      <c r="S1943" s="31" t="s">
        <v>11071</v>
      </c>
      <c r="T1943" s="49" t="s">
        <v>18636</v>
      </c>
      <c r="U1943" s="83" t="s">
        <v>18605</v>
      </c>
      <c r="V1943" s="49" t="s">
        <v>3537</v>
      </c>
      <c r="W1943" s="49" t="s">
        <v>18738</v>
      </c>
      <c r="X1943" s="32" t="s">
        <v>18603</v>
      </c>
      <c r="Y1943" s="49" t="s">
        <v>1930</v>
      </c>
      <c r="Z1943" s="49" t="s">
        <v>20296</v>
      </c>
      <c r="AA1943" s="49" t="s">
        <v>3705</v>
      </c>
      <c r="AB1943" s="83"/>
      <c r="AC1943" s="38"/>
    </row>
    <row r="1944" spans="1:29" s="33" customFormat="1" ht="15.75">
      <c r="A1944" s="31" t="s">
        <v>11063</v>
      </c>
      <c r="B1944" s="31" t="s">
        <v>8320</v>
      </c>
      <c r="C1944" s="31"/>
      <c r="D1944" s="31" t="s">
        <v>8321</v>
      </c>
      <c r="E1944" s="31" t="s">
        <v>2927</v>
      </c>
      <c r="F1944" s="31" t="s">
        <v>9906</v>
      </c>
      <c r="G1944" s="31" t="s">
        <v>9907</v>
      </c>
      <c r="H1944" s="31" t="s">
        <v>9905</v>
      </c>
      <c r="I1944" s="31" t="s">
        <v>16913</v>
      </c>
      <c r="J1944" s="31" t="s">
        <v>16914</v>
      </c>
      <c r="K1944" s="31" t="s">
        <v>16915</v>
      </c>
      <c r="L1944" s="31" t="s">
        <v>2681</v>
      </c>
      <c r="M1944" s="31"/>
      <c r="N1944" s="31" t="s">
        <v>11075</v>
      </c>
      <c r="O1944" s="31" t="s">
        <v>17052</v>
      </c>
      <c r="P1944" s="31" t="s">
        <v>16917</v>
      </c>
      <c r="Q1944" s="31" t="s">
        <v>11070</v>
      </c>
      <c r="R1944" s="31"/>
      <c r="S1944" s="31" t="s">
        <v>11071</v>
      </c>
      <c r="T1944" s="49" t="s">
        <v>18636</v>
      </c>
      <c r="U1944" s="83" t="s">
        <v>18605</v>
      </c>
      <c r="V1944" s="49" t="s">
        <v>3537</v>
      </c>
      <c r="W1944" s="49" t="s">
        <v>18738</v>
      </c>
      <c r="X1944" s="32" t="s">
        <v>18603</v>
      </c>
      <c r="Y1944" s="49" t="s">
        <v>1930</v>
      </c>
      <c r="Z1944" s="49" t="s">
        <v>20297</v>
      </c>
      <c r="AA1944" s="49" t="s">
        <v>3705</v>
      </c>
      <c r="AB1944" s="83"/>
      <c r="AC1944" s="38"/>
    </row>
    <row r="1945" spans="1:29" s="33" customFormat="1" ht="15.75">
      <c r="A1945" s="31" t="s">
        <v>11063</v>
      </c>
      <c r="B1945" s="31" t="s">
        <v>8320</v>
      </c>
      <c r="C1945" s="31"/>
      <c r="D1945" s="31" t="s">
        <v>8321</v>
      </c>
      <c r="E1945" s="31" t="s">
        <v>2927</v>
      </c>
      <c r="F1945" s="31" t="s">
        <v>9908</v>
      </c>
      <c r="G1945" s="31" t="s">
        <v>9909</v>
      </c>
      <c r="H1945" s="31" t="s">
        <v>9905</v>
      </c>
      <c r="I1945" s="31" t="s">
        <v>16913</v>
      </c>
      <c r="J1945" s="31" t="s">
        <v>16914</v>
      </c>
      <c r="K1945" s="31" t="s">
        <v>16915</v>
      </c>
      <c r="L1945" s="31" t="s">
        <v>2721</v>
      </c>
      <c r="M1945" s="31"/>
      <c r="N1945" s="31" t="s">
        <v>11075</v>
      </c>
      <c r="O1945" s="31" t="s">
        <v>17052</v>
      </c>
      <c r="P1945" s="31" t="s">
        <v>16917</v>
      </c>
      <c r="Q1945" s="31" t="s">
        <v>11070</v>
      </c>
      <c r="R1945" s="31"/>
      <c r="S1945" s="31" t="s">
        <v>11071</v>
      </c>
      <c r="T1945" s="49" t="s">
        <v>18636</v>
      </c>
      <c r="U1945" s="83" t="s">
        <v>18605</v>
      </c>
      <c r="V1945" s="49" t="s">
        <v>3537</v>
      </c>
      <c r="W1945" s="49" t="s">
        <v>18738</v>
      </c>
      <c r="X1945" s="32" t="s">
        <v>18603</v>
      </c>
      <c r="Y1945" s="49" t="s">
        <v>1930</v>
      </c>
      <c r="Z1945" s="49" t="s">
        <v>20297</v>
      </c>
      <c r="AA1945" s="49" t="s">
        <v>3705</v>
      </c>
      <c r="AB1945" s="83"/>
      <c r="AC1945" s="38"/>
    </row>
    <row r="1946" spans="1:29" s="33" customFormat="1" ht="15.75">
      <c r="A1946" s="31" t="s">
        <v>11063</v>
      </c>
      <c r="B1946" s="31" t="s">
        <v>8320</v>
      </c>
      <c r="C1946" s="31"/>
      <c r="D1946" s="31" t="s">
        <v>8321</v>
      </c>
      <c r="E1946" s="31" t="s">
        <v>2927</v>
      </c>
      <c r="F1946" s="31" t="s">
        <v>9910</v>
      </c>
      <c r="G1946" s="31" t="s">
        <v>9911</v>
      </c>
      <c r="H1946" s="31" t="s">
        <v>9905</v>
      </c>
      <c r="I1946" s="31" t="s">
        <v>16913</v>
      </c>
      <c r="J1946" s="31" t="s">
        <v>16914</v>
      </c>
      <c r="K1946" s="31" t="s">
        <v>16915</v>
      </c>
      <c r="L1946" s="31" t="s">
        <v>2723</v>
      </c>
      <c r="M1946" s="31"/>
      <c r="N1946" s="31" t="s">
        <v>11075</v>
      </c>
      <c r="O1946" s="31" t="s">
        <v>17052</v>
      </c>
      <c r="P1946" s="31" t="s">
        <v>16917</v>
      </c>
      <c r="Q1946" s="31" t="s">
        <v>11070</v>
      </c>
      <c r="R1946" s="31"/>
      <c r="S1946" s="31" t="s">
        <v>11071</v>
      </c>
      <c r="T1946" s="49" t="s">
        <v>18636</v>
      </c>
      <c r="U1946" s="83" t="s">
        <v>18605</v>
      </c>
      <c r="V1946" s="49" t="s">
        <v>3537</v>
      </c>
      <c r="W1946" s="49" t="s">
        <v>18738</v>
      </c>
      <c r="X1946" s="32" t="s">
        <v>18603</v>
      </c>
      <c r="Y1946" s="49" t="s">
        <v>1930</v>
      </c>
      <c r="Z1946" s="49" t="s">
        <v>20297</v>
      </c>
      <c r="AA1946" s="49" t="s">
        <v>3705</v>
      </c>
      <c r="AB1946" s="83"/>
      <c r="AC1946" s="38"/>
    </row>
    <row r="1947" spans="1:29" s="33" customFormat="1" ht="15.75">
      <c r="A1947" s="31" t="s">
        <v>11063</v>
      </c>
      <c r="B1947" s="31" t="s">
        <v>8320</v>
      </c>
      <c r="C1947" s="31"/>
      <c r="D1947" s="31" t="s">
        <v>8321</v>
      </c>
      <c r="E1947" s="31" t="s">
        <v>2927</v>
      </c>
      <c r="F1947" s="31" t="s">
        <v>9912</v>
      </c>
      <c r="G1947" s="31" t="s">
        <v>9913</v>
      </c>
      <c r="H1947" s="31" t="s">
        <v>9905</v>
      </c>
      <c r="I1947" s="31" t="s">
        <v>16913</v>
      </c>
      <c r="J1947" s="31" t="s">
        <v>16914</v>
      </c>
      <c r="K1947" s="31" t="s">
        <v>16915</v>
      </c>
      <c r="L1947" s="31" t="s">
        <v>2724</v>
      </c>
      <c r="M1947" s="31"/>
      <c r="N1947" s="31" t="s">
        <v>11075</v>
      </c>
      <c r="O1947" s="31" t="s">
        <v>17052</v>
      </c>
      <c r="P1947" s="31" t="s">
        <v>16917</v>
      </c>
      <c r="Q1947" s="31" t="s">
        <v>11070</v>
      </c>
      <c r="R1947" s="31"/>
      <c r="S1947" s="31" t="s">
        <v>11071</v>
      </c>
      <c r="T1947" s="49" t="s">
        <v>18636</v>
      </c>
      <c r="U1947" s="83" t="s">
        <v>18605</v>
      </c>
      <c r="V1947" s="49" t="s">
        <v>3537</v>
      </c>
      <c r="W1947" s="49" t="s">
        <v>18738</v>
      </c>
      <c r="X1947" s="32" t="s">
        <v>18603</v>
      </c>
      <c r="Y1947" s="49" t="s">
        <v>1930</v>
      </c>
      <c r="Z1947" s="49" t="s">
        <v>20297</v>
      </c>
      <c r="AA1947" s="49" t="s">
        <v>3705</v>
      </c>
      <c r="AB1947" s="83"/>
      <c r="AC1947" s="38"/>
    </row>
    <row r="1948" spans="1:29" s="33" customFormat="1" ht="15.75">
      <c r="A1948" s="31" t="s">
        <v>11063</v>
      </c>
      <c r="B1948" s="31" t="s">
        <v>8320</v>
      </c>
      <c r="C1948" s="31"/>
      <c r="D1948" s="31" t="s">
        <v>8321</v>
      </c>
      <c r="E1948" s="31" t="s">
        <v>2927</v>
      </c>
      <c r="F1948" s="31" t="s">
        <v>9914</v>
      </c>
      <c r="G1948" s="31" t="s">
        <v>9915</v>
      </c>
      <c r="H1948" s="31" t="s">
        <v>9905</v>
      </c>
      <c r="I1948" s="31" t="s">
        <v>16913</v>
      </c>
      <c r="J1948" s="31" t="s">
        <v>16914</v>
      </c>
      <c r="K1948" s="31" t="s">
        <v>16915</v>
      </c>
      <c r="L1948" s="31" t="s">
        <v>2725</v>
      </c>
      <c r="M1948" s="31"/>
      <c r="N1948" s="31" t="s">
        <v>11075</v>
      </c>
      <c r="O1948" s="31" t="s">
        <v>17052</v>
      </c>
      <c r="P1948" s="31" t="s">
        <v>16917</v>
      </c>
      <c r="Q1948" s="31" t="s">
        <v>11070</v>
      </c>
      <c r="R1948" s="31"/>
      <c r="S1948" s="31" t="s">
        <v>11071</v>
      </c>
      <c r="T1948" s="49" t="s">
        <v>18636</v>
      </c>
      <c r="U1948" s="83" t="s">
        <v>18605</v>
      </c>
      <c r="V1948" s="49" t="s">
        <v>3537</v>
      </c>
      <c r="W1948" s="49" t="s">
        <v>18738</v>
      </c>
      <c r="X1948" s="32" t="s">
        <v>18603</v>
      </c>
      <c r="Y1948" s="49" t="s">
        <v>1930</v>
      </c>
      <c r="Z1948" s="49" t="s">
        <v>20297</v>
      </c>
      <c r="AA1948" s="49" t="s">
        <v>3705</v>
      </c>
      <c r="AB1948" s="83"/>
      <c r="AC1948" s="38"/>
    </row>
    <row r="1949" spans="1:29" s="33" customFormat="1" ht="15.75">
      <c r="A1949" s="31" t="s">
        <v>11063</v>
      </c>
      <c r="B1949" s="31" t="s">
        <v>8320</v>
      </c>
      <c r="C1949" s="31"/>
      <c r="D1949" s="31" t="s">
        <v>8321</v>
      </c>
      <c r="E1949" s="31" t="s">
        <v>2927</v>
      </c>
      <c r="F1949" s="31" t="s">
        <v>9917</v>
      </c>
      <c r="G1949" s="31" t="s">
        <v>9918</v>
      </c>
      <c r="H1949" s="31" t="s">
        <v>9916</v>
      </c>
      <c r="I1949" s="31" t="s">
        <v>16918</v>
      </c>
      <c r="J1949" s="31" t="s">
        <v>16919</v>
      </c>
      <c r="K1949" s="31" t="s">
        <v>16920</v>
      </c>
      <c r="L1949" s="31" t="s">
        <v>2681</v>
      </c>
      <c r="M1949" s="31"/>
      <c r="N1949" s="31" t="s">
        <v>11075</v>
      </c>
      <c r="O1949" s="31" t="s">
        <v>17053</v>
      </c>
      <c r="P1949" s="31" t="s">
        <v>16160</v>
      </c>
      <c r="Q1949" s="31" t="s">
        <v>11070</v>
      </c>
      <c r="R1949" s="31"/>
      <c r="S1949" s="31" t="s">
        <v>11071</v>
      </c>
      <c r="T1949" s="49" t="s">
        <v>18636</v>
      </c>
      <c r="U1949" s="83" t="s">
        <v>18605</v>
      </c>
      <c r="V1949" s="49" t="s">
        <v>3537</v>
      </c>
      <c r="W1949" s="49" t="s">
        <v>18738</v>
      </c>
      <c r="X1949" s="32" t="s">
        <v>18603</v>
      </c>
      <c r="Y1949" s="49" t="s">
        <v>1930</v>
      </c>
      <c r="Z1949" s="49" t="s">
        <v>20298</v>
      </c>
      <c r="AA1949" s="49" t="s">
        <v>3705</v>
      </c>
      <c r="AB1949" s="83"/>
      <c r="AC1949" s="38"/>
    </row>
    <row r="1950" spans="1:29" s="33" customFormat="1" ht="15.75">
      <c r="A1950" s="31" t="s">
        <v>11063</v>
      </c>
      <c r="B1950" s="31" t="s">
        <v>8320</v>
      </c>
      <c r="C1950" s="31"/>
      <c r="D1950" s="31" t="s">
        <v>8321</v>
      </c>
      <c r="E1950" s="31" t="s">
        <v>2927</v>
      </c>
      <c r="F1950" s="31" t="s">
        <v>9919</v>
      </c>
      <c r="G1950" s="31" t="s">
        <v>9920</v>
      </c>
      <c r="H1950" s="31" t="s">
        <v>9916</v>
      </c>
      <c r="I1950" s="31" t="s">
        <v>16918</v>
      </c>
      <c r="J1950" s="31" t="s">
        <v>16919</v>
      </c>
      <c r="K1950" s="31" t="s">
        <v>16920</v>
      </c>
      <c r="L1950" s="31" t="s">
        <v>2721</v>
      </c>
      <c r="M1950" s="31"/>
      <c r="N1950" s="31" t="s">
        <v>11075</v>
      </c>
      <c r="O1950" s="31" t="s">
        <v>17053</v>
      </c>
      <c r="P1950" s="31" t="s">
        <v>16160</v>
      </c>
      <c r="Q1950" s="31" t="s">
        <v>11070</v>
      </c>
      <c r="R1950" s="31"/>
      <c r="S1950" s="31" t="s">
        <v>11071</v>
      </c>
      <c r="T1950" s="49" t="s">
        <v>18636</v>
      </c>
      <c r="U1950" s="83" t="s">
        <v>18605</v>
      </c>
      <c r="V1950" s="49" t="s">
        <v>3537</v>
      </c>
      <c r="W1950" s="49" t="s">
        <v>18738</v>
      </c>
      <c r="X1950" s="32" t="s">
        <v>18603</v>
      </c>
      <c r="Y1950" s="49" t="s">
        <v>1930</v>
      </c>
      <c r="Z1950" s="49" t="s">
        <v>20298</v>
      </c>
      <c r="AA1950" s="49" t="s">
        <v>3705</v>
      </c>
      <c r="AB1950" s="83"/>
      <c r="AC1950" s="38"/>
    </row>
    <row r="1951" spans="1:29" s="33" customFormat="1" ht="15.75">
      <c r="A1951" s="31" t="s">
        <v>11063</v>
      </c>
      <c r="B1951" s="31" t="s">
        <v>8320</v>
      </c>
      <c r="C1951" s="31"/>
      <c r="D1951" s="31" t="s">
        <v>8321</v>
      </c>
      <c r="E1951" s="31" t="s">
        <v>2927</v>
      </c>
      <c r="F1951" s="31" t="s">
        <v>9921</v>
      </c>
      <c r="G1951" s="31" t="s">
        <v>9922</v>
      </c>
      <c r="H1951" s="31" t="s">
        <v>9916</v>
      </c>
      <c r="I1951" s="31" t="s">
        <v>16918</v>
      </c>
      <c r="J1951" s="31" t="s">
        <v>16919</v>
      </c>
      <c r="K1951" s="31" t="s">
        <v>16920</v>
      </c>
      <c r="L1951" s="31" t="s">
        <v>2723</v>
      </c>
      <c r="M1951" s="31"/>
      <c r="N1951" s="31" t="s">
        <v>11075</v>
      </c>
      <c r="O1951" s="31" t="s">
        <v>17053</v>
      </c>
      <c r="P1951" s="31" t="s">
        <v>16160</v>
      </c>
      <c r="Q1951" s="31" t="s">
        <v>11070</v>
      </c>
      <c r="R1951" s="31"/>
      <c r="S1951" s="31" t="s">
        <v>11071</v>
      </c>
      <c r="T1951" s="49" t="s">
        <v>18636</v>
      </c>
      <c r="U1951" s="83" t="s">
        <v>18605</v>
      </c>
      <c r="V1951" s="49" t="s">
        <v>3537</v>
      </c>
      <c r="W1951" s="49" t="s">
        <v>18738</v>
      </c>
      <c r="X1951" s="32" t="s">
        <v>18603</v>
      </c>
      <c r="Y1951" s="49" t="s">
        <v>1930</v>
      </c>
      <c r="Z1951" s="49" t="s">
        <v>20298</v>
      </c>
      <c r="AA1951" s="49" t="s">
        <v>3705</v>
      </c>
      <c r="AB1951" s="83"/>
      <c r="AC1951" s="38"/>
    </row>
    <row r="1952" spans="1:29" s="33" customFormat="1" ht="15.75">
      <c r="A1952" s="31" t="s">
        <v>11063</v>
      </c>
      <c r="B1952" s="31" t="s">
        <v>8320</v>
      </c>
      <c r="C1952" s="31"/>
      <c r="D1952" s="31" t="s">
        <v>8321</v>
      </c>
      <c r="E1952" s="31" t="s">
        <v>2927</v>
      </c>
      <c r="F1952" s="31" t="s">
        <v>9923</v>
      </c>
      <c r="G1952" s="31" t="s">
        <v>9924</v>
      </c>
      <c r="H1952" s="31" t="s">
        <v>9916</v>
      </c>
      <c r="I1952" s="31" t="s">
        <v>16918</v>
      </c>
      <c r="J1952" s="31" t="s">
        <v>16919</v>
      </c>
      <c r="K1952" s="31" t="s">
        <v>16920</v>
      </c>
      <c r="L1952" s="31" t="s">
        <v>2724</v>
      </c>
      <c r="M1952" s="31"/>
      <c r="N1952" s="31" t="s">
        <v>11075</v>
      </c>
      <c r="O1952" s="31" t="s">
        <v>17053</v>
      </c>
      <c r="P1952" s="31" t="s">
        <v>16160</v>
      </c>
      <c r="Q1952" s="31" t="s">
        <v>11070</v>
      </c>
      <c r="R1952" s="31"/>
      <c r="S1952" s="31" t="s">
        <v>11071</v>
      </c>
      <c r="T1952" s="49" t="s">
        <v>18636</v>
      </c>
      <c r="U1952" s="83" t="s">
        <v>18605</v>
      </c>
      <c r="V1952" s="49" t="s">
        <v>3537</v>
      </c>
      <c r="W1952" s="49" t="s">
        <v>18738</v>
      </c>
      <c r="X1952" s="32" t="s">
        <v>18603</v>
      </c>
      <c r="Y1952" s="49" t="s">
        <v>1930</v>
      </c>
      <c r="Z1952" s="49" t="s">
        <v>20298</v>
      </c>
      <c r="AA1952" s="49" t="s">
        <v>3705</v>
      </c>
      <c r="AB1952" s="83"/>
      <c r="AC1952" s="38"/>
    </row>
    <row r="1953" spans="1:29" s="33" customFormat="1" ht="15.75">
      <c r="A1953" s="31" t="s">
        <v>11063</v>
      </c>
      <c r="B1953" s="31" t="s">
        <v>8320</v>
      </c>
      <c r="C1953" s="31"/>
      <c r="D1953" s="31" t="s">
        <v>8321</v>
      </c>
      <c r="E1953" s="31" t="s">
        <v>2927</v>
      </c>
      <c r="F1953" s="31" t="s">
        <v>9925</v>
      </c>
      <c r="G1953" s="31" t="s">
        <v>9926</v>
      </c>
      <c r="H1953" s="31" t="s">
        <v>9916</v>
      </c>
      <c r="I1953" s="31" t="s">
        <v>16918</v>
      </c>
      <c r="J1953" s="31" t="s">
        <v>16919</v>
      </c>
      <c r="K1953" s="31" t="s">
        <v>16920</v>
      </c>
      <c r="L1953" s="31" t="s">
        <v>2725</v>
      </c>
      <c r="M1953" s="31"/>
      <c r="N1953" s="31" t="s">
        <v>11075</v>
      </c>
      <c r="O1953" s="31" t="s">
        <v>17053</v>
      </c>
      <c r="P1953" s="31" t="s">
        <v>16160</v>
      </c>
      <c r="Q1953" s="31" t="s">
        <v>11070</v>
      </c>
      <c r="R1953" s="31"/>
      <c r="S1953" s="31" t="s">
        <v>11071</v>
      </c>
      <c r="T1953" s="49" t="s">
        <v>18636</v>
      </c>
      <c r="U1953" s="83" t="s">
        <v>18605</v>
      </c>
      <c r="V1953" s="49" t="s">
        <v>3537</v>
      </c>
      <c r="W1953" s="49" t="s">
        <v>18738</v>
      </c>
      <c r="X1953" s="32" t="s">
        <v>18603</v>
      </c>
      <c r="Y1953" s="49" t="s">
        <v>1930</v>
      </c>
      <c r="Z1953" s="49" t="s">
        <v>20298</v>
      </c>
      <c r="AA1953" s="49" t="s">
        <v>3705</v>
      </c>
      <c r="AB1953" s="83"/>
      <c r="AC1953" s="38"/>
    </row>
    <row r="1954" spans="1:29" s="33" customFormat="1" ht="15.75">
      <c r="A1954" s="31" t="s">
        <v>11063</v>
      </c>
      <c r="B1954" s="31" t="s">
        <v>8320</v>
      </c>
      <c r="C1954" s="31"/>
      <c r="D1954" s="31" t="s">
        <v>8321</v>
      </c>
      <c r="E1954" s="31" t="s">
        <v>2927</v>
      </c>
      <c r="F1954" s="31" t="s">
        <v>9928</v>
      </c>
      <c r="G1954" s="31" t="s">
        <v>9929</v>
      </c>
      <c r="H1954" s="31" t="s">
        <v>9927</v>
      </c>
      <c r="I1954" s="31" t="s">
        <v>16922</v>
      </c>
      <c r="J1954" s="31" t="s">
        <v>16923</v>
      </c>
      <c r="K1954" s="31" t="s">
        <v>16924</v>
      </c>
      <c r="L1954" s="31" t="s">
        <v>2681</v>
      </c>
      <c r="M1954" s="31"/>
      <c r="N1954" s="31" t="s">
        <v>11075</v>
      </c>
      <c r="O1954" s="31" t="s">
        <v>17054</v>
      </c>
      <c r="P1954" s="31" t="s">
        <v>16908</v>
      </c>
      <c r="Q1954" s="31" t="s">
        <v>11070</v>
      </c>
      <c r="R1954" s="31"/>
      <c r="S1954" s="31" t="s">
        <v>11071</v>
      </c>
      <c r="T1954" s="49" t="s">
        <v>18636</v>
      </c>
      <c r="U1954" s="83" t="s">
        <v>18605</v>
      </c>
      <c r="V1954" s="49" t="s">
        <v>3537</v>
      </c>
      <c r="W1954" s="49" t="s">
        <v>18738</v>
      </c>
      <c r="X1954" s="32" t="s">
        <v>18603</v>
      </c>
      <c r="Y1954" s="49" t="s">
        <v>1930</v>
      </c>
      <c r="Z1954" s="49" t="s">
        <v>20299</v>
      </c>
      <c r="AA1954" s="49" t="s">
        <v>3705</v>
      </c>
      <c r="AB1954" s="83"/>
      <c r="AC1954" s="38"/>
    </row>
    <row r="1955" spans="1:29" s="33" customFormat="1" ht="15.75">
      <c r="A1955" s="31" t="s">
        <v>11063</v>
      </c>
      <c r="B1955" s="31" t="s">
        <v>8320</v>
      </c>
      <c r="C1955" s="31"/>
      <c r="D1955" s="31" t="s">
        <v>8321</v>
      </c>
      <c r="E1955" s="31" t="s">
        <v>2927</v>
      </c>
      <c r="F1955" s="31" t="s">
        <v>9930</v>
      </c>
      <c r="G1955" s="31" t="s">
        <v>9931</v>
      </c>
      <c r="H1955" s="31" t="s">
        <v>9927</v>
      </c>
      <c r="I1955" s="31" t="s">
        <v>16922</v>
      </c>
      <c r="J1955" s="31" t="s">
        <v>16923</v>
      </c>
      <c r="K1955" s="31" t="s">
        <v>16924</v>
      </c>
      <c r="L1955" s="31" t="s">
        <v>2721</v>
      </c>
      <c r="M1955" s="31"/>
      <c r="N1955" s="31" t="s">
        <v>11075</v>
      </c>
      <c r="O1955" s="31" t="s">
        <v>17054</v>
      </c>
      <c r="P1955" s="31" t="s">
        <v>16908</v>
      </c>
      <c r="Q1955" s="31" t="s">
        <v>11070</v>
      </c>
      <c r="R1955" s="31"/>
      <c r="S1955" s="31" t="s">
        <v>11071</v>
      </c>
      <c r="T1955" s="49" t="s">
        <v>18636</v>
      </c>
      <c r="U1955" s="83" t="s">
        <v>18605</v>
      </c>
      <c r="V1955" s="49" t="s">
        <v>3537</v>
      </c>
      <c r="W1955" s="49" t="s">
        <v>18738</v>
      </c>
      <c r="X1955" s="32" t="s">
        <v>18603</v>
      </c>
      <c r="Y1955" s="49" t="s">
        <v>1930</v>
      </c>
      <c r="Z1955" s="49" t="s">
        <v>20299</v>
      </c>
      <c r="AA1955" s="49" t="s">
        <v>3705</v>
      </c>
      <c r="AB1955" s="83"/>
      <c r="AC1955" s="38"/>
    </row>
    <row r="1956" spans="1:29" s="33" customFormat="1" ht="15.75">
      <c r="A1956" s="31" t="s">
        <v>11063</v>
      </c>
      <c r="B1956" s="31" t="s">
        <v>8320</v>
      </c>
      <c r="C1956" s="31"/>
      <c r="D1956" s="31" t="s">
        <v>8321</v>
      </c>
      <c r="E1956" s="31" t="s">
        <v>2927</v>
      </c>
      <c r="F1956" s="31" t="s">
        <v>9932</v>
      </c>
      <c r="G1956" s="31" t="s">
        <v>9933</v>
      </c>
      <c r="H1956" s="31" t="s">
        <v>9927</v>
      </c>
      <c r="I1956" s="31" t="s">
        <v>16922</v>
      </c>
      <c r="J1956" s="31" t="s">
        <v>16923</v>
      </c>
      <c r="K1956" s="31" t="s">
        <v>16924</v>
      </c>
      <c r="L1956" s="31" t="s">
        <v>2723</v>
      </c>
      <c r="M1956" s="31"/>
      <c r="N1956" s="31" t="s">
        <v>11075</v>
      </c>
      <c r="O1956" s="31" t="s">
        <v>17054</v>
      </c>
      <c r="P1956" s="31" t="s">
        <v>16908</v>
      </c>
      <c r="Q1956" s="31" t="s">
        <v>11070</v>
      </c>
      <c r="R1956" s="31"/>
      <c r="S1956" s="31" t="s">
        <v>11071</v>
      </c>
      <c r="T1956" s="49" t="s">
        <v>18636</v>
      </c>
      <c r="U1956" s="83" t="s">
        <v>18605</v>
      </c>
      <c r="V1956" s="49" t="s">
        <v>3537</v>
      </c>
      <c r="W1956" s="49" t="s">
        <v>18738</v>
      </c>
      <c r="X1956" s="32" t="s">
        <v>18603</v>
      </c>
      <c r="Y1956" s="49" t="s">
        <v>1930</v>
      </c>
      <c r="Z1956" s="49" t="s">
        <v>20299</v>
      </c>
      <c r="AA1956" s="49" t="s">
        <v>3705</v>
      </c>
      <c r="AB1956" s="83"/>
      <c r="AC1956" s="38"/>
    </row>
    <row r="1957" spans="1:29" s="33" customFormat="1" ht="15.75">
      <c r="A1957" s="31" t="s">
        <v>11063</v>
      </c>
      <c r="B1957" s="31" t="s">
        <v>8320</v>
      </c>
      <c r="C1957" s="31"/>
      <c r="D1957" s="31" t="s">
        <v>8321</v>
      </c>
      <c r="E1957" s="31" t="s">
        <v>2927</v>
      </c>
      <c r="F1957" s="31" t="s">
        <v>9934</v>
      </c>
      <c r="G1957" s="31" t="s">
        <v>9935</v>
      </c>
      <c r="H1957" s="31" t="s">
        <v>9927</v>
      </c>
      <c r="I1957" s="31" t="s">
        <v>16922</v>
      </c>
      <c r="J1957" s="31" t="s">
        <v>16923</v>
      </c>
      <c r="K1957" s="31" t="s">
        <v>16924</v>
      </c>
      <c r="L1957" s="31" t="s">
        <v>2724</v>
      </c>
      <c r="M1957" s="31"/>
      <c r="N1957" s="31" t="s">
        <v>11075</v>
      </c>
      <c r="O1957" s="31" t="s">
        <v>17054</v>
      </c>
      <c r="P1957" s="31" t="s">
        <v>16908</v>
      </c>
      <c r="Q1957" s="31" t="s">
        <v>11070</v>
      </c>
      <c r="R1957" s="31"/>
      <c r="S1957" s="31" t="s">
        <v>11071</v>
      </c>
      <c r="T1957" s="49" t="s">
        <v>18636</v>
      </c>
      <c r="U1957" s="83" t="s">
        <v>18605</v>
      </c>
      <c r="V1957" s="49" t="s">
        <v>3537</v>
      </c>
      <c r="W1957" s="49" t="s">
        <v>18738</v>
      </c>
      <c r="X1957" s="32" t="s">
        <v>18603</v>
      </c>
      <c r="Y1957" s="49" t="s">
        <v>1930</v>
      </c>
      <c r="Z1957" s="49" t="s">
        <v>20299</v>
      </c>
      <c r="AA1957" s="49" t="s">
        <v>3705</v>
      </c>
      <c r="AB1957" s="83"/>
      <c r="AC1957" s="38"/>
    </row>
    <row r="1958" spans="1:29" s="33" customFormat="1" ht="15.75">
      <c r="A1958" s="31" t="s">
        <v>11063</v>
      </c>
      <c r="B1958" s="31" t="s">
        <v>8320</v>
      </c>
      <c r="C1958" s="31"/>
      <c r="D1958" s="31" t="s">
        <v>8321</v>
      </c>
      <c r="E1958" s="31" t="s">
        <v>2927</v>
      </c>
      <c r="F1958" s="31" t="s">
        <v>9936</v>
      </c>
      <c r="G1958" s="31" t="s">
        <v>9937</v>
      </c>
      <c r="H1958" s="31" t="s">
        <v>9927</v>
      </c>
      <c r="I1958" s="31" t="s">
        <v>16922</v>
      </c>
      <c r="J1958" s="31" t="s">
        <v>16923</v>
      </c>
      <c r="K1958" s="31" t="s">
        <v>16924</v>
      </c>
      <c r="L1958" s="31" t="s">
        <v>2725</v>
      </c>
      <c r="M1958" s="31"/>
      <c r="N1958" s="31" t="s">
        <v>11075</v>
      </c>
      <c r="O1958" s="31" t="s">
        <v>17054</v>
      </c>
      <c r="P1958" s="31" t="s">
        <v>16908</v>
      </c>
      <c r="Q1958" s="31" t="s">
        <v>11070</v>
      </c>
      <c r="R1958" s="31"/>
      <c r="S1958" s="31" t="s">
        <v>11071</v>
      </c>
      <c r="T1958" s="49" t="s">
        <v>18636</v>
      </c>
      <c r="U1958" s="83" t="s">
        <v>18605</v>
      </c>
      <c r="V1958" s="49" t="s">
        <v>3537</v>
      </c>
      <c r="W1958" s="49" t="s">
        <v>18738</v>
      </c>
      <c r="X1958" s="32" t="s">
        <v>18603</v>
      </c>
      <c r="Y1958" s="49" t="s">
        <v>1930</v>
      </c>
      <c r="Z1958" s="49" t="s">
        <v>20299</v>
      </c>
      <c r="AA1958" s="49" t="s">
        <v>3705</v>
      </c>
      <c r="AB1958" s="83"/>
      <c r="AC1958" s="38"/>
    </row>
    <row r="1959" spans="1:29" s="33" customFormat="1" ht="15.75">
      <c r="A1959" s="31" t="s">
        <v>11063</v>
      </c>
      <c r="B1959" s="31" t="s">
        <v>8320</v>
      </c>
      <c r="C1959" s="31"/>
      <c r="D1959" s="31" t="s">
        <v>8321</v>
      </c>
      <c r="E1959" s="31" t="s">
        <v>2927</v>
      </c>
      <c r="F1959" s="31" t="s">
        <v>8322</v>
      </c>
      <c r="G1959" s="31" t="s">
        <v>8323</v>
      </c>
      <c r="H1959" s="31" t="s">
        <v>8319</v>
      </c>
      <c r="I1959" s="31" t="s">
        <v>16926</v>
      </c>
      <c r="J1959" s="31" t="s">
        <v>16927</v>
      </c>
      <c r="K1959" s="31" t="s">
        <v>16928</v>
      </c>
      <c r="L1959" s="31" t="s">
        <v>2681</v>
      </c>
      <c r="M1959" s="31"/>
      <c r="N1959" s="31" t="s">
        <v>11075</v>
      </c>
      <c r="O1959" s="31" t="s">
        <v>17055</v>
      </c>
      <c r="P1959" s="31" t="s">
        <v>13378</v>
      </c>
      <c r="Q1959" s="31" t="s">
        <v>11070</v>
      </c>
      <c r="R1959" s="31"/>
      <c r="S1959" s="31" t="s">
        <v>11071</v>
      </c>
      <c r="T1959" s="49" t="s">
        <v>18636</v>
      </c>
      <c r="U1959" s="83" t="s">
        <v>18605</v>
      </c>
      <c r="V1959" s="49" t="s">
        <v>3537</v>
      </c>
      <c r="W1959" s="49" t="s">
        <v>18738</v>
      </c>
      <c r="X1959" s="32" t="s">
        <v>18603</v>
      </c>
      <c r="Y1959" s="49" t="s">
        <v>1930</v>
      </c>
      <c r="Z1959" s="49" t="s">
        <v>20300</v>
      </c>
      <c r="AA1959" s="49" t="s">
        <v>3705</v>
      </c>
      <c r="AB1959" s="83"/>
      <c r="AC1959" s="38"/>
    </row>
    <row r="1960" spans="1:29" s="33" customFormat="1" ht="15.75">
      <c r="A1960" s="31" t="s">
        <v>11063</v>
      </c>
      <c r="B1960" s="31" t="s">
        <v>8320</v>
      </c>
      <c r="C1960" s="31"/>
      <c r="D1960" s="31" t="s">
        <v>8321</v>
      </c>
      <c r="E1960" s="31" t="s">
        <v>2927</v>
      </c>
      <c r="F1960" s="31" t="s">
        <v>8324</v>
      </c>
      <c r="G1960" s="31" t="s">
        <v>8325</v>
      </c>
      <c r="H1960" s="31" t="s">
        <v>8319</v>
      </c>
      <c r="I1960" s="31" t="s">
        <v>16926</v>
      </c>
      <c r="J1960" s="31" t="s">
        <v>16927</v>
      </c>
      <c r="K1960" s="31" t="s">
        <v>16928</v>
      </c>
      <c r="L1960" s="31" t="s">
        <v>2721</v>
      </c>
      <c r="M1960" s="31"/>
      <c r="N1960" s="31" t="s">
        <v>11075</v>
      </c>
      <c r="O1960" s="31" t="s">
        <v>17055</v>
      </c>
      <c r="P1960" s="31" t="s">
        <v>13378</v>
      </c>
      <c r="Q1960" s="31" t="s">
        <v>11070</v>
      </c>
      <c r="R1960" s="31"/>
      <c r="S1960" s="31" t="s">
        <v>11071</v>
      </c>
      <c r="T1960" s="49" t="s">
        <v>18636</v>
      </c>
      <c r="U1960" s="83" t="s">
        <v>18605</v>
      </c>
      <c r="V1960" s="49" t="s">
        <v>3537</v>
      </c>
      <c r="W1960" s="49" t="s">
        <v>18738</v>
      </c>
      <c r="X1960" s="32" t="s">
        <v>18603</v>
      </c>
      <c r="Y1960" s="49" t="s">
        <v>1930</v>
      </c>
      <c r="Z1960" s="49" t="s">
        <v>20300</v>
      </c>
      <c r="AA1960" s="49" t="s">
        <v>3705</v>
      </c>
      <c r="AB1960" s="83"/>
      <c r="AC1960" s="38"/>
    </row>
    <row r="1961" spans="1:29" s="33" customFormat="1" ht="15.75">
      <c r="A1961" s="31" t="s">
        <v>11063</v>
      </c>
      <c r="B1961" s="31" t="s">
        <v>8320</v>
      </c>
      <c r="C1961" s="31"/>
      <c r="D1961" s="31" t="s">
        <v>8321</v>
      </c>
      <c r="E1961" s="31" t="s">
        <v>2927</v>
      </c>
      <c r="F1961" s="31" t="s">
        <v>8326</v>
      </c>
      <c r="G1961" s="31" t="s">
        <v>8327</v>
      </c>
      <c r="H1961" s="31" t="s">
        <v>8319</v>
      </c>
      <c r="I1961" s="31" t="s">
        <v>16926</v>
      </c>
      <c r="J1961" s="31" t="s">
        <v>16927</v>
      </c>
      <c r="K1961" s="31" t="s">
        <v>16928</v>
      </c>
      <c r="L1961" s="31" t="s">
        <v>2723</v>
      </c>
      <c r="M1961" s="31"/>
      <c r="N1961" s="31" t="s">
        <v>11075</v>
      </c>
      <c r="O1961" s="31" t="s">
        <v>17055</v>
      </c>
      <c r="P1961" s="31" t="s">
        <v>13378</v>
      </c>
      <c r="Q1961" s="31" t="s">
        <v>11070</v>
      </c>
      <c r="R1961" s="31"/>
      <c r="S1961" s="31" t="s">
        <v>11071</v>
      </c>
      <c r="T1961" s="49" t="s">
        <v>18636</v>
      </c>
      <c r="U1961" s="83" t="s">
        <v>18605</v>
      </c>
      <c r="V1961" s="49" t="s">
        <v>3537</v>
      </c>
      <c r="W1961" s="49" t="s">
        <v>18738</v>
      </c>
      <c r="X1961" s="32" t="s">
        <v>18603</v>
      </c>
      <c r="Y1961" s="49" t="s">
        <v>1930</v>
      </c>
      <c r="Z1961" s="49" t="s">
        <v>20300</v>
      </c>
      <c r="AA1961" s="49" t="s">
        <v>3705</v>
      </c>
      <c r="AB1961" s="83"/>
      <c r="AC1961" s="38"/>
    </row>
    <row r="1962" spans="1:29" s="33" customFormat="1" ht="15.75">
      <c r="A1962" s="31" t="s">
        <v>11063</v>
      </c>
      <c r="B1962" s="31" t="s">
        <v>8320</v>
      </c>
      <c r="C1962" s="31"/>
      <c r="D1962" s="31" t="s">
        <v>8321</v>
      </c>
      <c r="E1962" s="31" t="s">
        <v>2927</v>
      </c>
      <c r="F1962" s="31" t="s">
        <v>8328</v>
      </c>
      <c r="G1962" s="31" t="s">
        <v>8329</v>
      </c>
      <c r="H1962" s="31" t="s">
        <v>8319</v>
      </c>
      <c r="I1962" s="31" t="s">
        <v>16926</v>
      </c>
      <c r="J1962" s="31" t="s">
        <v>16927</v>
      </c>
      <c r="K1962" s="31" t="s">
        <v>16928</v>
      </c>
      <c r="L1962" s="31" t="s">
        <v>2724</v>
      </c>
      <c r="M1962" s="31"/>
      <c r="N1962" s="31" t="s">
        <v>11075</v>
      </c>
      <c r="O1962" s="31" t="s">
        <v>17055</v>
      </c>
      <c r="P1962" s="31" t="s">
        <v>13378</v>
      </c>
      <c r="Q1962" s="31" t="s">
        <v>11070</v>
      </c>
      <c r="R1962" s="31"/>
      <c r="S1962" s="31" t="s">
        <v>11071</v>
      </c>
      <c r="T1962" s="49" t="s">
        <v>18636</v>
      </c>
      <c r="U1962" s="83" t="s">
        <v>18605</v>
      </c>
      <c r="V1962" s="49" t="s">
        <v>3537</v>
      </c>
      <c r="W1962" s="49" t="s">
        <v>18738</v>
      </c>
      <c r="X1962" s="32" t="s">
        <v>18603</v>
      </c>
      <c r="Y1962" s="49" t="s">
        <v>1930</v>
      </c>
      <c r="Z1962" s="49" t="s">
        <v>20300</v>
      </c>
      <c r="AA1962" s="49" t="s">
        <v>3705</v>
      </c>
      <c r="AB1962" s="83"/>
      <c r="AC1962" s="38"/>
    </row>
    <row r="1963" spans="1:29" s="33" customFormat="1" ht="15.75">
      <c r="A1963" s="31" t="s">
        <v>11063</v>
      </c>
      <c r="B1963" s="31" t="s">
        <v>8320</v>
      </c>
      <c r="C1963" s="31"/>
      <c r="D1963" s="31" t="s">
        <v>8321</v>
      </c>
      <c r="E1963" s="31" t="s">
        <v>2927</v>
      </c>
      <c r="F1963" s="31" t="s">
        <v>9939</v>
      </c>
      <c r="G1963" s="31" t="s">
        <v>9940</v>
      </c>
      <c r="H1963" s="31" t="s">
        <v>9938</v>
      </c>
      <c r="I1963" s="31" t="s">
        <v>16930</v>
      </c>
      <c r="J1963" s="31" t="s">
        <v>16931</v>
      </c>
      <c r="K1963" s="31" t="s">
        <v>16932</v>
      </c>
      <c r="L1963" s="31" t="s">
        <v>2681</v>
      </c>
      <c r="M1963" s="31"/>
      <c r="N1963" s="31" t="s">
        <v>11075</v>
      </c>
      <c r="O1963" s="31" t="s">
        <v>17056</v>
      </c>
      <c r="P1963" s="31" t="s">
        <v>11551</v>
      </c>
      <c r="Q1963" s="31" t="s">
        <v>11070</v>
      </c>
      <c r="R1963" s="31"/>
      <c r="S1963" s="31" t="s">
        <v>11071</v>
      </c>
      <c r="T1963" s="49" t="s">
        <v>18636</v>
      </c>
      <c r="U1963" s="83" t="s">
        <v>18605</v>
      </c>
      <c r="V1963" s="49" t="s">
        <v>3537</v>
      </c>
      <c r="W1963" s="49" t="s">
        <v>18738</v>
      </c>
      <c r="X1963" s="32" t="s">
        <v>18603</v>
      </c>
      <c r="Y1963" s="49" t="s">
        <v>1930</v>
      </c>
      <c r="Z1963" s="49" t="s">
        <v>20301</v>
      </c>
      <c r="AA1963" s="49" t="s">
        <v>3705</v>
      </c>
      <c r="AB1963" s="83"/>
      <c r="AC1963" s="38"/>
    </row>
    <row r="1964" spans="1:29" s="33" customFormat="1" ht="15.75">
      <c r="A1964" s="31" t="s">
        <v>11063</v>
      </c>
      <c r="B1964" s="31" t="s">
        <v>8320</v>
      </c>
      <c r="C1964" s="31"/>
      <c r="D1964" s="31" t="s">
        <v>8321</v>
      </c>
      <c r="E1964" s="31" t="s">
        <v>2927</v>
      </c>
      <c r="F1964" s="31" t="s">
        <v>9941</v>
      </c>
      <c r="G1964" s="31" t="s">
        <v>9942</v>
      </c>
      <c r="H1964" s="31" t="s">
        <v>9938</v>
      </c>
      <c r="I1964" s="31" t="s">
        <v>16930</v>
      </c>
      <c r="J1964" s="31" t="s">
        <v>16931</v>
      </c>
      <c r="K1964" s="31" t="s">
        <v>16932</v>
      </c>
      <c r="L1964" s="31" t="s">
        <v>2721</v>
      </c>
      <c r="M1964" s="31"/>
      <c r="N1964" s="31" t="s">
        <v>11075</v>
      </c>
      <c r="O1964" s="31" t="s">
        <v>17056</v>
      </c>
      <c r="P1964" s="31" t="s">
        <v>11551</v>
      </c>
      <c r="Q1964" s="31" t="s">
        <v>11070</v>
      </c>
      <c r="R1964" s="31"/>
      <c r="S1964" s="31" t="s">
        <v>11071</v>
      </c>
      <c r="T1964" s="49" t="s">
        <v>18636</v>
      </c>
      <c r="U1964" s="83" t="s">
        <v>18605</v>
      </c>
      <c r="V1964" s="49" t="s">
        <v>3537</v>
      </c>
      <c r="W1964" s="49" t="s">
        <v>18738</v>
      </c>
      <c r="X1964" s="32" t="s">
        <v>18603</v>
      </c>
      <c r="Y1964" s="49" t="s">
        <v>1930</v>
      </c>
      <c r="Z1964" s="49" t="s">
        <v>20301</v>
      </c>
      <c r="AA1964" s="49" t="s">
        <v>3705</v>
      </c>
      <c r="AB1964" s="83"/>
      <c r="AC1964" s="38"/>
    </row>
    <row r="1965" spans="1:29" s="33" customFormat="1" ht="15.75">
      <c r="A1965" s="31" t="s">
        <v>11063</v>
      </c>
      <c r="B1965" s="31" t="s">
        <v>8320</v>
      </c>
      <c r="C1965" s="31"/>
      <c r="D1965" s="31" t="s">
        <v>8321</v>
      </c>
      <c r="E1965" s="31" t="s">
        <v>2927</v>
      </c>
      <c r="F1965" s="31" t="s">
        <v>9954</v>
      </c>
      <c r="G1965" s="31" t="s">
        <v>9955</v>
      </c>
      <c r="H1965" s="31" t="s">
        <v>9953</v>
      </c>
      <c r="I1965" s="31" t="s">
        <v>16934</v>
      </c>
      <c r="J1965" s="31" t="s">
        <v>16935</v>
      </c>
      <c r="K1965" s="31" t="s">
        <v>16936</v>
      </c>
      <c r="L1965" s="31" t="s">
        <v>2681</v>
      </c>
      <c r="M1965" s="31"/>
      <c r="N1965" s="31" t="s">
        <v>11075</v>
      </c>
      <c r="O1965" s="31" t="s">
        <v>17057</v>
      </c>
      <c r="P1965" s="31" t="s">
        <v>12620</v>
      </c>
      <c r="Q1965" s="31" t="s">
        <v>11070</v>
      </c>
      <c r="R1965" s="31"/>
      <c r="S1965" s="31" t="s">
        <v>11071</v>
      </c>
      <c r="T1965" s="49" t="s">
        <v>18636</v>
      </c>
      <c r="U1965" s="83" t="s">
        <v>18605</v>
      </c>
      <c r="V1965" s="49" t="s">
        <v>3537</v>
      </c>
      <c r="W1965" s="49" t="s">
        <v>18738</v>
      </c>
      <c r="X1965" s="32" t="s">
        <v>18603</v>
      </c>
      <c r="Y1965" s="49" t="s">
        <v>1930</v>
      </c>
      <c r="Z1965" s="49" t="s">
        <v>20302</v>
      </c>
      <c r="AA1965" s="49" t="s">
        <v>3705</v>
      </c>
      <c r="AB1965" s="83"/>
      <c r="AC1965" s="38"/>
    </row>
    <row r="1966" spans="1:29" s="33" customFormat="1" ht="15.75">
      <c r="A1966" s="31" t="s">
        <v>11063</v>
      </c>
      <c r="B1966" s="31" t="s">
        <v>8320</v>
      </c>
      <c r="C1966" s="31"/>
      <c r="D1966" s="31" t="s">
        <v>8321</v>
      </c>
      <c r="E1966" s="31" t="s">
        <v>2927</v>
      </c>
      <c r="F1966" s="31" t="s">
        <v>9956</v>
      </c>
      <c r="G1966" s="31" t="s">
        <v>9957</v>
      </c>
      <c r="H1966" s="31" t="s">
        <v>9953</v>
      </c>
      <c r="I1966" s="31" t="s">
        <v>16934</v>
      </c>
      <c r="J1966" s="31" t="s">
        <v>16935</v>
      </c>
      <c r="K1966" s="31" t="s">
        <v>16936</v>
      </c>
      <c r="L1966" s="31" t="s">
        <v>2721</v>
      </c>
      <c r="M1966" s="31"/>
      <c r="N1966" s="31" t="s">
        <v>11075</v>
      </c>
      <c r="O1966" s="31" t="s">
        <v>17057</v>
      </c>
      <c r="P1966" s="31" t="s">
        <v>12620</v>
      </c>
      <c r="Q1966" s="31" t="s">
        <v>11070</v>
      </c>
      <c r="R1966" s="31"/>
      <c r="S1966" s="31" t="s">
        <v>11071</v>
      </c>
      <c r="T1966" s="49" t="s">
        <v>18636</v>
      </c>
      <c r="U1966" s="83" t="s">
        <v>18605</v>
      </c>
      <c r="V1966" s="49" t="s">
        <v>3537</v>
      </c>
      <c r="W1966" s="49" t="s">
        <v>18738</v>
      </c>
      <c r="X1966" s="32" t="s">
        <v>18603</v>
      </c>
      <c r="Y1966" s="49" t="s">
        <v>1930</v>
      </c>
      <c r="Z1966" s="49" t="s">
        <v>20302</v>
      </c>
      <c r="AA1966" s="49" t="s">
        <v>3705</v>
      </c>
      <c r="AB1966" s="83"/>
      <c r="AC1966" s="38"/>
    </row>
    <row r="1967" spans="1:29" s="33" customFormat="1" ht="15.75">
      <c r="A1967" s="31" t="s">
        <v>11063</v>
      </c>
      <c r="B1967" s="31" t="s">
        <v>8320</v>
      </c>
      <c r="C1967" s="31"/>
      <c r="D1967" s="31" t="s">
        <v>8321</v>
      </c>
      <c r="E1967" s="31" t="s">
        <v>2927</v>
      </c>
      <c r="F1967" s="31" t="s">
        <v>9958</v>
      </c>
      <c r="G1967" s="31" t="s">
        <v>9959</v>
      </c>
      <c r="H1967" s="31" t="s">
        <v>9953</v>
      </c>
      <c r="I1967" s="31" t="s">
        <v>16934</v>
      </c>
      <c r="J1967" s="31" t="s">
        <v>16935</v>
      </c>
      <c r="K1967" s="31" t="s">
        <v>16936</v>
      </c>
      <c r="L1967" s="31" t="s">
        <v>2723</v>
      </c>
      <c r="M1967" s="31"/>
      <c r="N1967" s="31" t="s">
        <v>11075</v>
      </c>
      <c r="O1967" s="31" t="s">
        <v>17057</v>
      </c>
      <c r="P1967" s="31" t="s">
        <v>12620</v>
      </c>
      <c r="Q1967" s="31" t="s">
        <v>11070</v>
      </c>
      <c r="R1967" s="31"/>
      <c r="S1967" s="31" t="s">
        <v>11071</v>
      </c>
      <c r="T1967" s="49" t="s">
        <v>18636</v>
      </c>
      <c r="U1967" s="83" t="s">
        <v>18605</v>
      </c>
      <c r="V1967" s="49" t="s">
        <v>3537</v>
      </c>
      <c r="W1967" s="49" t="s">
        <v>18738</v>
      </c>
      <c r="X1967" s="32" t="s">
        <v>18603</v>
      </c>
      <c r="Y1967" s="49" t="s">
        <v>1930</v>
      </c>
      <c r="Z1967" s="49" t="s">
        <v>20302</v>
      </c>
      <c r="AA1967" s="49" t="s">
        <v>3705</v>
      </c>
      <c r="AB1967" s="83"/>
      <c r="AC1967" s="38"/>
    </row>
    <row r="1968" spans="1:29" s="33" customFormat="1" ht="15.75">
      <c r="A1968" s="31" t="s">
        <v>11063</v>
      </c>
      <c r="B1968" s="31" t="s">
        <v>8320</v>
      </c>
      <c r="C1968" s="31"/>
      <c r="D1968" s="31" t="s">
        <v>8321</v>
      </c>
      <c r="E1968" s="31" t="s">
        <v>2927</v>
      </c>
      <c r="F1968" s="31" t="s">
        <v>9960</v>
      </c>
      <c r="G1968" s="31" t="s">
        <v>9961</v>
      </c>
      <c r="H1968" s="31" t="s">
        <v>9953</v>
      </c>
      <c r="I1968" s="31" t="s">
        <v>16934</v>
      </c>
      <c r="J1968" s="31" t="s">
        <v>16935</v>
      </c>
      <c r="K1968" s="31" t="s">
        <v>16936</v>
      </c>
      <c r="L1968" s="31" t="s">
        <v>2724</v>
      </c>
      <c r="M1968" s="31"/>
      <c r="N1968" s="31" t="s">
        <v>11075</v>
      </c>
      <c r="O1968" s="31" t="s">
        <v>17057</v>
      </c>
      <c r="P1968" s="31" t="s">
        <v>12620</v>
      </c>
      <c r="Q1968" s="31" t="s">
        <v>11070</v>
      </c>
      <c r="R1968" s="31"/>
      <c r="S1968" s="31" t="s">
        <v>11071</v>
      </c>
      <c r="T1968" s="49" t="s">
        <v>18636</v>
      </c>
      <c r="U1968" s="83" t="s">
        <v>18605</v>
      </c>
      <c r="V1968" s="49" t="s">
        <v>3537</v>
      </c>
      <c r="W1968" s="49" t="s">
        <v>18738</v>
      </c>
      <c r="X1968" s="32" t="s">
        <v>18603</v>
      </c>
      <c r="Y1968" s="49" t="s">
        <v>1930</v>
      </c>
      <c r="Z1968" s="49" t="s">
        <v>20302</v>
      </c>
      <c r="AA1968" s="49" t="s">
        <v>3705</v>
      </c>
      <c r="AB1968" s="83"/>
      <c r="AC1968" s="38"/>
    </row>
    <row r="1969" spans="1:29" s="33" customFormat="1" ht="15.75">
      <c r="A1969" s="31" t="s">
        <v>11063</v>
      </c>
      <c r="B1969" s="31" t="s">
        <v>8320</v>
      </c>
      <c r="C1969" s="31"/>
      <c r="D1969" s="31" t="s">
        <v>8321</v>
      </c>
      <c r="E1969" s="31" t="s">
        <v>2927</v>
      </c>
      <c r="F1969" s="31" t="s">
        <v>9962</v>
      </c>
      <c r="G1969" s="31" t="s">
        <v>9963</v>
      </c>
      <c r="H1969" s="31" t="s">
        <v>9953</v>
      </c>
      <c r="I1969" s="31" t="s">
        <v>16934</v>
      </c>
      <c r="J1969" s="31" t="s">
        <v>16935</v>
      </c>
      <c r="K1969" s="31" t="s">
        <v>16936</v>
      </c>
      <c r="L1969" s="31" t="s">
        <v>2725</v>
      </c>
      <c r="M1969" s="31"/>
      <c r="N1969" s="31" t="s">
        <v>11075</v>
      </c>
      <c r="O1969" s="31" t="s">
        <v>17057</v>
      </c>
      <c r="P1969" s="31" t="s">
        <v>12620</v>
      </c>
      <c r="Q1969" s="31" t="s">
        <v>11070</v>
      </c>
      <c r="R1969" s="31"/>
      <c r="S1969" s="31" t="s">
        <v>11071</v>
      </c>
      <c r="T1969" s="49" t="s">
        <v>18636</v>
      </c>
      <c r="U1969" s="83" t="s">
        <v>18605</v>
      </c>
      <c r="V1969" s="49" t="s">
        <v>3537</v>
      </c>
      <c r="W1969" s="49" t="s">
        <v>18738</v>
      </c>
      <c r="X1969" s="32" t="s">
        <v>18603</v>
      </c>
      <c r="Y1969" s="49" t="s">
        <v>1930</v>
      </c>
      <c r="Z1969" s="49" t="s">
        <v>20302</v>
      </c>
      <c r="AA1969" s="49" t="s">
        <v>3705</v>
      </c>
      <c r="AB1969" s="83"/>
      <c r="AC1969" s="38"/>
    </row>
    <row r="1970" spans="1:29" s="33" customFormat="1" ht="15.75">
      <c r="A1970" s="31" t="s">
        <v>11063</v>
      </c>
      <c r="B1970" s="31" t="s">
        <v>8320</v>
      </c>
      <c r="C1970" s="31"/>
      <c r="D1970" s="31" t="s">
        <v>8321</v>
      </c>
      <c r="E1970" s="31" t="s">
        <v>2927</v>
      </c>
      <c r="F1970" s="31" t="s">
        <v>9944</v>
      </c>
      <c r="G1970" s="31" t="s">
        <v>9945</v>
      </c>
      <c r="H1970" s="31" t="s">
        <v>9943</v>
      </c>
      <c r="I1970" s="31" t="s">
        <v>16938</v>
      </c>
      <c r="J1970" s="31" t="s">
        <v>16939</v>
      </c>
      <c r="K1970" s="31" t="s">
        <v>16940</v>
      </c>
      <c r="L1970" s="31" t="s">
        <v>2681</v>
      </c>
      <c r="M1970" s="31"/>
      <c r="N1970" s="31" t="s">
        <v>11075</v>
      </c>
      <c r="O1970" s="31" t="s">
        <v>17058</v>
      </c>
      <c r="P1970" s="31" t="s">
        <v>11551</v>
      </c>
      <c r="Q1970" s="31" t="s">
        <v>11070</v>
      </c>
      <c r="R1970" s="31"/>
      <c r="S1970" s="31" t="s">
        <v>11071</v>
      </c>
      <c r="T1970" s="49" t="s">
        <v>18636</v>
      </c>
      <c r="U1970" s="83" t="s">
        <v>18605</v>
      </c>
      <c r="V1970" s="49" t="s">
        <v>3537</v>
      </c>
      <c r="W1970" s="49" t="s">
        <v>18738</v>
      </c>
      <c r="X1970" s="32" t="s">
        <v>18603</v>
      </c>
      <c r="Y1970" s="49" t="s">
        <v>1930</v>
      </c>
      <c r="Z1970" s="49" t="s">
        <v>20303</v>
      </c>
      <c r="AA1970" s="49" t="s">
        <v>3705</v>
      </c>
      <c r="AB1970" s="83"/>
      <c r="AC1970" s="38"/>
    </row>
    <row r="1971" spans="1:29" s="33" customFormat="1" ht="15.75">
      <c r="A1971" s="31" t="s">
        <v>11063</v>
      </c>
      <c r="B1971" s="31" t="s">
        <v>8320</v>
      </c>
      <c r="C1971" s="31"/>
      <c r="D1971" s="31" t="s">
        <v>8321</v>
      </c>
      <c r="E1971" s="31" t="s">
        <v>2927</v>
      </c>
      <c r="F1971" s="31" t="s">
        <v>9946</v>
      </c>
      <c r="G1971" s="31" t="s">
        <v>9947</v>
      </c>
      <c r="H1971" s="31" t="s">
        <v>9943</v>
      </c>
      <c r="I1971" s="31" t="s">
        <v>16938</v>
      </c>
      <c r="J1971" s="31" t="s">
        <v>16939</v>
      </c>
      <c r="K1971" s="31" t="s">
        <v>16940</v>
      </c>
      <c r="L1971" s="31" t="s">
        <v>2721</v>
      </c>
      <c r="M1971" s="31"/>
      <c r="N1971" s="31" t="s">
        <v>11075</v>
      </c>
      <c r="O1971" s="31" t="s">
        <v>17058</v>
      </c>
      <c r="P1971" s="31" t="s">
        <v>11551</v>
      </c>
      <c r="Q1971" s="31" t="s">
        <v>11070</v>
      </c>
      <c r="R1971" s="31"/>
      <c r="S1971" s="31" t="s">
        <v>11071</v>
      </c>
      <c r="T1971" s="49" t="s">
        <v>18636</v>
      </c>
      <c r="U1971" s="83" t="s">
        <v>18605</v>
      </c>
      <c r="V1971" s="49" t="s">
        <v>3537</v>
      </c>
      <c r="W1971" s="49" t="s">
        <v>18738</v>
      </c>
      <c r="X1971" s="32" t="s">
        <v>18603</v>
      </c>
      <c r="Y1971" s="49" t="s">
        <v>1930</v>
      </c>
      <c r="Z1971" s="49" t="s">
        <v>20303</v>
      </c>
      <c r="AA1971" s="49" t="s">
        <v>3705</v>
      </c>
      <c r="AB1971" s="83"/>
      <c r="AC1971" s="38"/>
    </row>
    <row r="1972" spans="1:29" s="33" customFormat="1" ht="15.75">
      <c r="A1972" s="31" t="s">
        <v>11063</v>
      </c>
      <c r="B1972" s="31" t="s">
        <v>8320</v>
      </c>
      <c r="C1972" s="31"/>
      <c r="D1972" s="31" t="s">
        <v>8321</v>
      </c>
      <c r="E1972" s="31" t="s">
        <v>2927</v>
      </c>
      <c r="F1972" s="31" t="s">
        <v>9965</v>
      </c>
      <c r="G1972" s="31" t="s">
        <v>9966</v>
      </c>
      <c r="H1972" s="31" t="s">
        <v>9964</v>
      </c>
      <c r="I1972" s="31" t="s">
        <v>16942</v>
      </c>
      <c r="J1972" s="31" t="s">
        <v>16943</v>
      </c>
      <c r="K1972" s="31" t="s">
        <v>16944</v>
      </c>
      <c r="L1972" s="31" t="s">
        <v>2681</v>
      </c>
      <c r="M1972" s="31"/>
      <c r="N1972" s="31" t="s">
        <v>11075</v>
      </c>
      <c r="O1972" s="31" t="s">
        <v>17059</v>
      </c>
      <c r="P1972" s="31" t="s">
        <v>12620</v>
      </c>
      <c r="Q1972" s="31" t="s">
        <v>11070</v>
      </c>
      <c r="R1972" s="31"/>
      <c r="S1972" s="31" t="s">
        <v>11071</v>
      </c>
      <c r="T1972" s="49" t="s">
        <v>18636</v>
      </c>
      <c r="U1972" s="83" t="s">
        <v>18605</v>
      </c>
      <c r="V1972" s="49" t="s">
        <v>3537</v>
      </c>
      <c r="W1972" s="49" t="s">
        <v>18738</v>
      </c>
      <c r="X1972" s="32" t="s">
        <v>18603</v>
      </c>
      <c r="Y1972" s="49" t="s">
        <v>1930</v>
      </c>
      <c r="Z1972" s="49" t="s">
        <v>20304</v>
      </c>
      <c r="AA1972" s="49" t="s">
        <v>3705</v>
      </c>
      <c r="AB1972" s="83"/>
      <c r="AC1972" s="38"/>
    </row>
    <row r="1973" spans="1:29" s="33" customFormat="1" ht="15.75">
      <c r="A1973" s="31" t="s">
        <v>11063</v>
      </c>
      <c r="B1973" s="31" t="s">
        <v>8320</v>
      </c>
      <c r="C1973" s="31"/>
      <c r="D1973" s="31" t="s">
        <v>8321</v>
      </c>
      <c r="E1973" s="31" t="s">
        <v>2927</v>
      </c>
      <c r="F1973" s="31" t="s">
        <v>9967</v>
      </c>
      <c r="G1973" s="31" t="s">
        <v>9968</v>
      </c>
      <c r="H1973" s="31" t="s">
        <v>9964</v>
      </c>
      <c r="I1973" s="31" t="s">
        <v>16942</v>
      </c>
      <c r="J1973" s="31" t="s">
        <v>16943</v>
      </c>
      <c r="K1973" s="31" t="s">
        <v>16944</v>
      </c>
      <c r="L1973" s="31" t="s">
        <v>2721</v>
      </c>
      <c r="M1973" s="31"/>
      <c r="N1973" s="31" t="s">
        <v>11075</v>
      </c>
      <c r="O1973" s="31" t="s">
        <v>17059</v>
      </c>
      <c r="P1973" s="31" t="s">
        <v>12620</v>
      </c>
      <c r="Q1973" s="31" t="s">
        <v>11070</v>
      </c>
      <c r="R1973" s="31"/>
      <c r="S1973" s="31" t="s">
        <v>11071</v>
      </c>
      <c r="T1973" s="49" t="s">
        <v>18636</v>
      </c>
      <c r="U1973" s="83" t="s">
        <v>18605</v>
      </c>
      <c r="V1973" s="49" t="s">
        <v>3537</v>
      </c>
      <c r="W1973" s="49" t="s">
        <v>18738</v>
      </c>
      <c r="X1973" s="32" t="s">
        <v>18603</v>
      </c>
      <c r="Y1973" s="49" t="s">
        <v>1930</v>
      </c>
      <c r="Z1973" s="49" t="s">
        <v>20304</v>
      </c>
      <c r="AA1973" s="49" t="s">
        <v>3705</v>
      </c>
      <c r="AB1973" s="83"/>
      <c r="AC1973" s="38"/>
    </row>
    <row r="1974" spans="1:29" s="33" customFormat="1" ht="15.75">
      <c r="A1974" s="31" t="s">
        <v>11063</v>
      </c>
      <c r="B1974" s="31" t="s">
        <v>8320</v>
      </c>
      <c r="C1974" s="31"/>
      <c r="D1974" s="31" t="s">
        <v>8321</v>
      </c>
      <c r="E1974" s="31" t="s">
        <v>2927</v>
      </c>
      <c r="F1974" s="31" t="s">
        <v>9969</v>
      </c>
      <c r="G1974" s="31" t="s">
        <v>9970</v>
      </c>
      <c r="H1974" s="31" t="s">
        <v>9964</v>
      </c>
      <c r="I1974" s="31" t="s">
        <v>16942</v>
      </c>
      <c r="J1974" s="31" t="s">
        <v>16943</v>
      </c>
      <c r="K1974" s="31" t="s">
        <v>16944</v>
      </c>
      <c r="L1974" s="31" t="s">
        <v>2723</v>
      </c>
      <c r="M1974" s="31"/>
      <c r="N1974" s="31" t="s">
        <v>11075</v>
      </c>
      <c r="O1974" s="31" t="s">
        <v>17059</v>
      </c>
      <c r="P1974" s="31" t="s">
        <v>12620</v>
      </c>
      <c r="Q1974" s="31" t="s">
        <v>11070</v>
      </c>
      <c r="R1974" s="31"/>
      <c r="S1974" s="31" t="s">
        <v>11071</v>
      </c>
      <c r="T1974" s="49" t="s">
        <v>18636</v>
      </c>
      <c r="U1974" s="83" t="s">
        <v>18605</v>
      </c>
      <c r="V1974" s="49" t="s">
        <v>3537</v>
      </c>
      <c r="W1974" s="49" t="s">
        <v>18738</v>
      </c>
      <c r="X1974" s="32" t="s">
        <v>18603</v>
      </c>
      <c r="Y1974" s="49" t="s">
        <v>1930</v>
      </c>
      <c r="Z1974" s="49" t="s">
        <v>20304</v>
      </c>
      <c r="AA1974" s="49" t="s">
        <v>3705</v>
      </c>
      <c r="AB1974" s="83"/>
      <c r="AC1974" s="38"/>
    </row>
    <row r="1975" spans="1:29" s="33" customFormat="1" ht="15.75">
      <c r="A1975" s="31" t="s">
        <v>11063</v>
      </c>
      <c r="B1975" s="31" t="s">
        <v>8320</v>
      </c>
      <c r="C1975" s="31"/>
      <c r="D1975" s="31" t="s">
        <v>8321</v>
      </c>
      <c r="E1975" s="31" t="s">
        <v>2927</v>
      </c>
      <c r="F1975" s="31" t="s">
        <v>9971</v>
      </c>
      <c r="G1975" s="31" t="s">
        <v>9972</v>
      </c>
      <c r="H1975" s="31" t="s">
        <v>9964</v>
      </c>
      <c r="I1975" s="31" t="s">
        <v>16942</v>
      </c>
      <c r="J1975" s="31" t="s">
        <v>16943</v>
      </c>
      <c r="K1975" s="31" t="s">
        <v>16944</v>
      </c>
      <c r="L1975" s="31" t="s">
        <v>2724</v>
      </c>
      <c r="M1975" s="31"/>
      <c r="N1975" s="31" t="s">
        <v>11075</v>
      </c>
      <c r="O1975" s="31" t="s">
        <v>17059</v>
      </c>
      <c r="P1975" s="31" t="s">
        <v>12620</v>
      </c>
      <c r="Q1975" s="31" t="s">
        <v>11070</v>
      </c>
      <c r="R1975" s="31"/>
      <c r="S1975" s="31" t="s">
        <v>11071</v>
      </c>
      <c r="T1975" s="49" t="s">
        <v>18636</v>
      </c>
      <c r="U1975" s="83" t="s">
        <v>18605</v>
      </c>
      <c r="V1975" s="49" t="s">
        <v>3537</v>
      </c>
      <c r="W1975" s="49" t="s">
        <v>18738</v>
      </c>
      <c r="X1975" s="32" t="s">
        <v>18603</v>
      </c>
      <c r="Y1975" s="49" t="s">
        <v>1930</v>
      </c>
      <c r="Z1975" s="49" t="s">
        <v>20304</v>
      </c>
      <c r="AA1975" s="49" t="s">
        <v>3705</v>
      </c>
      <c r="AB1975" s="83"/>
      <c r="AC1975" s="38"/>
    </row>
    <row r="1976" spans="1:29" s="33" customFormat="1" ht="15.75">
      <c r="A1976" s="31" t="s">
        <v>11063</v>
      </c>
      <c r="B1976" s="31" t="s">
        <v>8320</v>
      </c>
      <c r="C1976" s="31"/>
      <c r="D1976" s="31" t="s">
        <v>8321</v>
      </c>
      <c r="E1976" s="31" t="s">
        <v>2927</v>
      </c>
      <c r="F1976" s="31" t="s">
        <v>9973</v>
      </c>
      <c r="G1976" s="31" t="s">
        <v>9974</v>
      </c>
      <c r="H1976" s="31" t="s">
        <v>9964</v>
      </c>
      <c r="I1976" s="31" t="s">
        <v>16942</v>
      </c>
      <c r="J1976" s="31" t="s">
        <v>16943</v>
      </c>
      <c r="K1976" s="31" t="s">
        <v>16944</v>
      </c>
      <c r="L1976" s="31" t="s">
        <v>2725</v>
      </c>
      <c r="M1976" s="31"/>
      <c r="N1976" s="31" t="s">
        <v>11075</v>
      </c>
      <c r="O1976" s="31" t="s">
        <v>17059</v>
      </c>
      <c r="P1976" s="31" t="s">
        <v>12620</v>
      </c>
      <c r="Q1976" s="31" t="s">
        <v>11070</v>
      </c>
      <c r="R1976" s="31"/>
      <c r="S1976" s="31" t="s">
        <v>11071</v>
      </c>
      <c r="T1976" s="49" t="s">
        <v>18636</v>
      </c>
      <c r="U1976" s="83" t="s">
        <v>18605</v>
      </c>
      <c r="V1976" s="49" t="s">
        <v>3537</v>
      </c>
      <c r="W1976" s="49" t="s">
        <v>18738</v>
      </c>
      <c r="X1976" s="32" t="s">
        <v>18603</v>
      </c>
      <c r="Y1976" s="49" t="s">
        <v>1930</v>
      </c>
      <c r="Z1976" s="49" t="s">
        <v>20304</v>
      </c>
      <c r="AA1976" s="49" t="s">
        <v>3705</v>
      </c>
      <c r="AB1976" s="83"/>
      <c r="AC1976" s="38"/>
    </row>
    <row r="1977" spans="1:29" s="33" customFormat="1" ht="15.75">
      <c r="A1977" s="31" t="s">
        <v>11063</v>
      </c>
      <c r="B1977" s="31" t="s">
        <v>8320</v>
      </c>
      <c r="C1977" s="31"/>
      <c r="D1977" s="31" t="s">
        <v>8321</v>
      </c>
      <c r="E1977" s="31" t="s">
        <v>2927</v>
      </c>
      <c r="F1977" s="31" t="s">
        <v>9949</v>
      </c>
      <c r="G1977" s="31" t="s">
        <v>9950</v>
      </c>
      <c r="H1977" s="31" t="s">
        <v>9948</v>
      </c>
      <c r="I1977" s="31" t="s">
        <v>16946</v>
      </c>
      <c r="J1977" s="31" t="s">
        <v>16947</v>
      </c>
      <c r="K1977" s="31" t="s">
        <v>16948</v>
      </c>
      <c r="L1977" s="31" t="s">
        <v>2681</v>
      </c>
      <c r="M1977" s="31"/>
      <c r="N1977" s="31" t="s">
        <v>11075</v>
      </c>
      <c r="O1977" s="31" t="s">
        <v>17060</v>
      </c>
      <c r="P1977" s="31" t="s">
        <v>11551</v>
      </c>
      <c r="Q1977" s="31" t="s">
        <v>11070</v>
      </c>
      <c r="R1977" s="31"/>
      <c r="S1977" s="31" t="s">
        <v>11071</v>
      </c>
      <c r="T1977" s="49" t="s">
        <v>18636</v>
      </c>
      <c r="U1977" s="83" t="s">
        <v>18605</v>
      </c>
      <c r="V1977" s="49" t="s">
        <v>3537</v>
      </c>
      <c r="W1977" s="49" t="s">
        <v>18738</v>
      </c>
      <c r="X1977" s="32" t="s">
        <v>18603</v>
      </c>
      <c r="Y1977" s="49" t="s">
        <v>1930</v>
      </c>
      <c r="Z1977" s="49" t="s">
        <v>20305</v>
      </c>
      <c r="AA1977" s="49" t="s">
        <v>3705</v>
      </c>
      <c r="AB1977" s="83"/>
      <c r="AC1977" s="38"/>
    </row>
    <row r="1978" spans="1:29" s="33" customFormat="1" ht="15.75">
      <c r="A1978" s="31" t="s">
        <v>11063</v>
      </c>
      <c r="B1978" s="31" t="s">
        <v>8320</v>
      </c>
      <c r="C1978" s="31"/>
      <c r="D1978" s="31" t="s">
        <v>8321</v>
      </c>
      <c r="E1978" s="31" t="s">
        <v>2927</v>
      </c>
      <c r="F1978" s="31" t="s">
        <v>9951</v>
      </c>
      <c r="G1978" s="31" t="s">
        <v>9952</v>
      </c>
      <c r="H1978" s="31" t="s">
        <v>9948</v>
      </c>
      <c r="I1978" s="31" t="s">
        <v>16946</v>
      </c>
      <c r="J1978" s="31" t="s">
        <v>16947</v>
      </c>
      <c r="K1978" s="31" t="s">
        <v>16948</v>
      </c>
      <c r="L1978" s="31" t="s">
        <v>2721</v>
      </c>
      <c r="M1978" s="31"/>
      <c r="N1978" s="31" t="s">
        <v>11075</v>
      </c>
      <c r="O1978" s="31" t="s">
        <v>17060</v>
      </c>
      <c r="P1978" s="31" t="s">
        <v>11551</v>
      </c>
      <c r="Q1978" s="31" t="s">
        <v>11070</v>
      </c>
      <c r="R1978" s="31"/>
      <c r="S1978" s="31" t="s">
        <v>11071</v>
      </c>
      <c r="T1978" s="49" t="s">
        <v>18636</v>
      </c>
      <c r="U1978" s="83" t="s">
        <v>18605</v>
      </c>
      <c r="V1978" s="49" t="s">
        <v>3537</v>
      </c>
      <c r="W1978" s="49" t="s">
        <v>18738</v>
      </c>
      <c r="X1978" s="32" t="s">
        <v>18603</v>
      </c>
      <c r="Y1978" s="49" t="s">
        <v>1930</v>
      </c>
      <c r="Z1978" s="49" t="s">
        <v>20305</v>
      </c>
      <c r="AA1978" s="49" t="s">
        <v>3705</v>
      </c>
      <c r="AB1978" s="83"/>
      <c r="AC1978" s="38"/>
    </row>
    <row r="1979" spans="1:29" s="33" customFormat="1" ht="15.75">
      <c r="A1979" s="31" t="s">
        <v>11063</v>
      </c>
      <c r="B1979" s="31" t="s">
        <v>8320</v>
      </c>
      <c r="C1979" s="31"/>
      <c r="D1979" s="31" t="s">
        <v>8321</v>
      </c>
      <c r="E1979" s="31" t="s">
        <v>2927</v>
      </c>
      <c r="F1979" s="31" t="s">
        <v>9976</v>
      </c>
      <c r="G1979" s="31" t="s">
        <v>9977</v>
      </c>
      <c r="H1979" s="31" t="s">
        <v>9975</v>
      </c>
      <c r="I1979" s="31" t="s">
        <v>16950</v>
      </c>
      <c r="J1979" s="31" t="s">
        <v>16951</v>
      </c>
      <c r="K1979" s="31" t="s">
        <v>16952</v>
      </c>
      <c r="L1979" s="31" t="s">
        <v>2681</v>
      </c>
      <c r="M1979" s="31"/>
      <c r="N1979" s="31" t="s">
        <v>11075</v>
      </c>
      <c r="O1979" s="31" t="s">
        <v>17061</v>
      </c>
      <c r="P1979" s="31" t="s">
        <v>16908</v>
      </c>
      <c r="Q1979" s="31" t="s">
        <v>11070</v>
      </c>
      <c r="R1979" s="31"/>
      <c r="S1979" s="31" t="s">
        <v>11071</v>
      </c>
      <c r="T1979" s="49" t="s">
        <v>18636</v>
      </c>
      <c r="U1979" s="83" t="s">
        <v>18605</v>
      </c>
      <c r="V1979" s="49" t="s">
        <v>3537</v>
      </c>
      <c r="W1979" s="49" t="s">
        <v>18738</v>
      </c>
      <c r="X1979" s="32" t="s">
        <v>18603</v>
      </c>
      <c r="Y1979" s="49" t="s">
        <v>1930</v>
      </c>
      <c r="Z1979" s="49" t="s">
        <v>20306</v>
      </c>
      <c r="AA1979" s="49" t="s">
        <v>3705</v>
      </c>
      <c r="AB1979" s="83"/>
      <c r="AC1979" s="38"/>
    </row>
    <row r="1980" spans="1:29" s="33" customFormat="1" ht="15.75">
      <c r="A1980" s="31" t="s">
        <v>11063</v>
      </c>
      <c r="B1980" s="31" t="s">
        <v>8320</v>
      </c>
      <c r="C1980" s="31"/>
      <c r="D1980" s="31" t="s">
        <v>8321</v>
      </c>
      <c r="E1980" s="31" t="s">
        <v>2927</v>
      </c>
      <c r="F1980" s="31" t="s">
        <v>9978</v>
      </c>
      <c r="G1980" s="31" t="s">
        <v>9979</v>
      </c>
      <c r="H1980" s="31" t="s">
        <v>9975</v>
      </c>
      <c r="I1980" s="31" t="s">
        <v>16950</v>
      </c>
      <c r="J1980" s="31" t="s">
        <v>16951</v>
      </c>
      <c r="K1980" s="31" t="s">
        <v>16952</v>
      </c>
      <c r="L1980" s="31" t="s">
        <v>2721</v>
      </c>
      <c r="M1980" s="31"/>
      <c r="N1980" s="31" t="s">
        <v>11075</v>
      </c>
      <c r="O1980" s="31" t="s">
        <v>17061</v>
      </c>
      <c r="P1980" s="31" t="s">
        <v>16908</v>
      </c>
      <c r="Q1980" s="31" t="s">
        <v>11070</v>
      </c>
      <c r="R1980" s="31"/>
      <c r="S1980" s="31" t="s">
        <v>11071</v>
      </c>
      <c r="T1980" s="49" t="s">
        <v>18636</v>
      </c>
      <c r="U1980" s="83" t="s">
        <v>18605</v>
      </c>
      <c r="V1980" s="49" t="s">
        <v>3537</v>
      </c>
      <c r="W1980" s="49" t="s">
        <v>18738</v>
      </c>
      <c r="X1980" s="32" t="s">
        <v>18603</v>
      </c>
      <c r="Y1980" s="49" t="s">
        <v>1930</v>
      </c>
      <c r="Z1980" s="49" t="s">
        <v>20306</v>
      </c>
      <c r="AA1980" s="49" t="s">
        <v>3705</v>
      </c>
      <c r="AB1980" s="83"/>
      <c r="AC1980" s="38"/>
    </row>
    <row r="1981" spans="1:29" s="33" customFormat="1" ht="15.75">
      <c r="A1981" s="31" t="s">
        <v>11063</v>
      </c>
      <c r="B1981" s="31" t="s">
        <v>8320</v>
      </c>
      <c r="C1981" s="31"/>
      <c r="D1981" s="31" t="s">
        <v>8321</v>
      </c>
      <c r="E1981" s="31" t="s">
        <v>2927</v>
      </c>
      <c r="F1981" s="31" t="s">
        <v>9980</v>
      </c>
      <c r="G1981" s="31" t="s">
        <v>9981</v>
      </c>
      <c r="H1981" s="31" t="s">
        <v>9975</v>
      </c>
      <c r="I1981" s="31" t="s">
        <v>16950</v>
      </c>
      <c r="J1981" s="31" t="s">
        <v>16951</v>
      </c>
      <c r="K1981" s="31" t="s">
        <v>16952</v>
      </c>
      <c r="L1981" s="31" t="s">
        <v>2723</v>
      </c>
      <c r="M1981" s="31"/>
      <c r="N1981" s="31" t="s">
        <v>11075</v>
      </c>
      <c r="O1981" s="31" t="s">
        <v>17061</v>
      </c>
      <c r="P1981" s="31" t="s">
        <v>16908</v>
      </c>
      <c r="Q1981" s="31" t="s">
        <v>11070</v>
      </c>
      <c r="R1981" s="31"/>
      <c r="S1981" s="31" t="s">
        <v>11071</v>
      </c>
      <c r="T1981" s="49" t="s">
        <v>18636</v>
      </c>
      <c r="U1981" s="83" t="s">
        <v>18605</v>
      </c>
      <c r="V1981" s="49" t="s">
        <v>3537</v>
      </c>
      <c r="W1981" s="49" t="s">
        <v>18738</v>
      </c>
      <c r="X1981" s="32" t="s">
        <v>18603</v>
      </c>
      <c r="Y1981" s="49" t="s">
        <v>1930</v>
      </c>
      <c r="Z1981" s="49" t="s">
        <v>20306</v>
      </c>
      <c r="AA1981" s="49" t="s">
        <v>3705</v>
      </c>
      <c r="AB1981" s="83"/>
      <c r="AC1981" s="38"/>
    </row>
    <row r="1982" spans="1:29" s="33" customFormat="1" ht="15.75">
      <c r="A1982" s="31" t="s">
        <v>11063</v>
      </c>
      <c r="B1982" s="31" t="s">
        <v>8320</v>
      </c>
      <c r="C1982" s="31"/>
      <c r="D1982" s="31" t="s">
        <v>8321</v>
      </c>
      <c r="E1982" s="31" t="s">
        <v>2927</v>
      </c>
      <c r="F1982" s="31" t="s">
        <v>9982</v>
      </c>
      <c r="G1982" s="31" t="s">
        <v>9983</v>
      </c>
      <c r="H1982" s="31" t="s">
        <v>9975</v>
      </c>
      <c r="I1982" s="31" t="s">
        <v>16950</v>
      </c>
      <c r="J1982" s="31" t="s">
        <v>16951</v>
      </c>
      <c r="K1982" s="31" t="s">
        <v>16952</v>
      </c>
      <c r="L1982" s="31" t="s">
        <v>2724</v>
      </c>
      <c r="M1982" s="31"/>
      <c r="N1982" s="31" t="s">
        <v>11075</v>
      </c>
      <c r="O1982" s="31" t="s">
        <v>17061</v>
      </c>
      <c r="P1982" s="31" t="s">
        <v>16908</v>
      </c>
      <c r="Q1982" s="31" t="s">
        <v>11070</v>
      </c>
      <c r="R1982" s="31"/>
      <c r="S1982" s="31" t="s">
        <v>11071</v>
      </c>
      <c r="T1982" s="49" t="s">
        <v>18636</v>
      </c>
      <c r="U1982" s="83" t="s">
        <v>18605</v>
      </c>
      <c r="V1982" s="49" t="s">
        <v>3537</v>
      </c>
      <c r="W1982" s="49" t="s">
        <v>18738</v>
      </c>
      <c r="X1982" s="32" t="s">
        <v>18603</v>
      </c>
      <c r="Y1982" s="49" t="s">
        <v>1930</v>
      </c>
      <c r="Z1982" s="49" t="s">
        <v>20306</v>
      </c>
      <c r="AA1982" s="49" t="s">
        <v>3705</v>
      </c>
      <c r="AB1982" s="83"/>
      <c r="AC1982" s="38"/>
    </row>
    <row r="1983" spans="1:29" s="33" customFormat="1" ht="15.75">
      <c r="A1983" s="31" t="s">
        <v>11063</v>
      </c>
      <c r="B1983" s="31" t="s">
        <v>8320</v>
      </c>
      <c r="C1983" s="31"/>
      <c r="D1983" s="31" t="s">
        <v>8321</v>
      </c>
      <c r="E1983" s="31" t="s">
        <v>2927</v>
      </c>
      <c r="F1983" s="31" t="s">
        <v>9984</v>
      </c>
      <c r="G1983" s="31" t="s">
        <v>9985</v>
      </c>
      <c r="H1983" s="31" t="s">
        <v>9975</v>
      </c>
      <c r="I1983" s="31" t="s">
        <v>16950</v>
      </c>
      <c r="J1983" s="31" t="s">
        <v>16951</v>
      </c>
      <c r="K1983" s="31" t="s">
        <v>16952</v>
      </c>
      <c r="L1983" s="31" t="s">
        <v>2725</v>
      </c>
      <c r="M1983" s="31"/>
      <c r="N1983" s="31" t="s">
        <v>11075</v>
      </c>
      <c r="O1983" s="31" t="s">
        <v>17061</v>
      </c>
      <c r="P1983" s="31" t="s">
        <v>16908</v>
      </c>
      <c r="Q1983" s="31" t="s">
        <v>11070</v>
      </c>
      <c r="R1983" s="31"/>
      <c r="S1983" s="31" t="s">
        <v>11071</v>
      </c>
      <c r="T1983" s="49" t="s">
        <v>18636</v>
      </c>
      <c r="U1983" s="83" t="s">
        <v>18605</v>
      </c>
      <c r="V1983" s="49" t="s">
        <v>3537</v>
      </c>
      <c r="W1983" s="49" t="s">
        <v>18738</v>
      </c>
      <c r="X1983" s="32" t="s">
        <v>18603</v>
      </c>
      <c r="Y1983" s="49" t="s">
        <v>1930</v>
      </c>
      <c r="Z1983" s="49" t="s">
        <v>20306</v>
      </c>
      <c r="AA1983" s="49" t="s">
        <v>3705</v>
      </c>
      <c r="AB1983" s="83"/>
      <c r="AC1983" s="38"/>
    </row>
    <row r="1984" spans="1:29" s="33" customFormat="1" ht="15.75">
      <c r="A1984" s="31" t="s">
        <v>11063</v>
      </c>
      <c r="B1984" s="31" t="s">
        <v>8320</v>
      </c>
      <c r="C1984" s="31"/>
      <c r="D1984" s="31" t="s">
        <v>8321</v>
      </c>
      <c r="E1984" s="31" t="s">
        <v>2927</v>
      </c>
      <c r="F1984" s="31" t="s">
        <v>9987</v>
      </c>
      <c r="G1984" s="31" t="s">
        <v>9988</v>
      </c>
      <c r="H1984" s="31" t="s">
        <v>9986</v>
      </c>
      <c r="I1984" s="31" t="s">
        <v>16954</v>
      </c>
      <c r="J1984" s="31" t="s">
        <v>16955</v>
      </c>
      <c r="K1984" s="31" t="s">
        <v>16956</v>
      </c>
      <c r="L1984" s="31" t="s">
        <v>2681</v>
      </c>
      <c r="M1984" s="31"/>
      <c r="N1984" s="31" t="s">
        <v>11075</v>
      </c>
      <c r="O1984" s="31" t="s">
        <v>17062</v>
      </c>
      <c r="P1984" s="31" t="s">
        <v>16160</v>
      </c>
      <c r="Q1984" s="31" t="s">
        <v>11070</v>
      </c>
      <c r="R1984" s="31"/>
      <c r="S1984" s="31" t="s">
        <v>11071</v>
      </c>
      <c r="T1984" s="49" t="s">
        <v>18636</v>
      </c>
      <c r="U1984" s="83" t="s">
        <v>18605</v>
      </c>
      <c r="V1984" s="49" t="s">
        <v>3537</v>
      </c>
      <c r="W1984" s="49" t="s">
        <v>18738</v>
      </c>
      <c r="X1984" s="32" t="s">
        <v>18603</v>
      </c>
      <c r="Y1984" s="49" t="s">
        <v>1930</v>
      </c>
      <c r="Z1984" s="49" t="s">
        <v>20307</v>
      </c>
      <c r="AA1984" s="49" t="s">
        <v>3705</v>
      </c>
      <c r="AB1984" s="83"/>
      <c r="AC1984" s="38"/>
    </row>
    <row r="1985" spans="1:29" s="33" customFormat="1" ht="15.75">
      <c r="A1985" s="31" t="s">
        <v>11063</v>
      </c>
      <c r="B1985" s="31" t="s">
        <v>8320</v>
      </c>
      <c r="C1985" s="31"/>
      <c r="D1985" s="31" t="s">
        <v>8321</v>
      </c>
      <c r="E1985" s="31" t="s">
        <v>2927</v>
      </c>
      <c r="F1985" s="31" t="s">
        <v>9989</v>
      </c>
      <c r="G1985" s="31" t="s">
        <v>9990</v>
      </c>
      <c r="H1985" s="31" t="s">
        <v>9986</v>
      </c>
      <c r="I1985" s="31" t="s">
        <v>16954</v>
      </c>
      <c r="J1985" s="31" t="s">
        <v>16955</v>
      </c>
      <c r="K1985" s="31" t="s">
        <v>16956</v>
      </c>
      <c r="L1985" s="31" t="s">
        <v>2721</v>
      </c>
      <c r="M1985" s="31"/>
      <c r="N1985" s="31" t="s">
        <v>11075</v>
      </c>
      <c r="O1985" s="31" t="s">
        <v>17062</v>
      </c>
      <c r="P1985" s="31" t="s">
        <v>16160</v>
      </c>
      <c r="Q1985" s="31" t="s">
        <v>11070</v>
      </c>
      <c r="R1985" s="31"/>
      <c r="S1985" s="31" t="s">
        <v>11071</v>
      </c>
      <c r="T1985" s="49" t="s">
        <v>18636</v>
      </c>
      <c r="U1985" s="83" t="s">
        <v>18605</v>
      </c>
      <c r="V1985" s="49" t="s">
        <v>3537</v>
      </c>
      <c r="W1985" s="49" t="s">
        <v>18738</v>
      </c>
      <c r="X1985" s="32" t="s">
        <v>18603</v>
      </c>
      <c r="Y1985" s="49" t="s">
        <v>1930</v>
      </c>
      <c r="Z1985" s="49" t="s">
        <v>20307</v>
      </c>
      <c r="AA1985" s="49" t="s">
        <v>3705</v>
      </c>
      <c r="AB1985" s="83"/>
      <c r="AC1985" s="38"/>
    </row>
    <row r="1986" spans="1:29" s="33" customFormat="1" ht="15.75">
      <c r="A1986" s="31" t="s">
        <v>11063</v>
      </c>
      <c r="B1986" s="31" t="s">
        <v>8320</v>
      </c>
      <c r="C1986" s="31"/>
      <c r="D1986" s="31" t="s">
        <v>8321</v>
      </c>
      <c r="E1986" s="31" t="s">
        <v>2927</v>
      </c>
      <c r="F1986" s="31" t="s">
        <v>9991</v>
      </c>
      <c r="G1986" s="31" t="s">
        <v>9992</v>
      </c>
      <c r="H1986" s="31" t="s">
        <v>9986</v>
      </c>
      <c r="I1986" s="31" t="s">
        <v>16954</v>
      </c>
      <c r="J1986" s="31" t="s">
        <v>16955</v>
      </c>
      <c r="K1986" s="31" t="s">
        <v>16956</v>
      </c>
      <c r="L1986" s="31" t="s">
        <v>2723</v>
      </c>
      <c r="M1986" s="31"/>
      <c r="N1986" s="31" t="s">
        <v>11075</v>
      </c>
      <c r="O1986" s="31" t="s">
        <v>17062</v>
      </c>
      <c r="P1986" s="31" t="s">
        <v>16160</v>
      </c>
      <c r="Q1986" s="31" t="s">
        <v>11070</v>
      </c>
      <c r="R1986" s="31"/>
      <c r="S1986" s="31" t="s">
        <v>11071</v>
      </c>
      <c r="T1986" s="49" t="s">
        <v>18636</v>
      </c>
      <c r="U1986" s="83" t="s">
        <v>18605</v>
      </c>
      <c r="V1986" s="49" t="s">
        <v>3537</v>
      </c>
      <c r="W1986" s="49" t="s">
        <v>18738</v>
      </c>
      <c r="X1986" s="32" t="s">
        <v>18603</v>
      </c>
      <c r="Y1986" s="49" t="s">
        <v>1930</v>
      </c>
      <c r="Z1986" s="49" t="s">
        <v>20307</v>
      </c>
      <c r="AA1986" s="49" t="s">
        <v>3705</v>
      </c>
      <c r="AB1986" s="83"/>
      <c r="AC1986" s="38"/>
    </row>
    <row r="1987" spans="1:29" s="33" customFormat="1" ht="15.75">
      <c r="A1987" s="31" t="s">
        <v>11063</v>
      </c>
      <c r="B1987" s="31" t="s">
        <v>8320</v>
      </c>
      <c r="C1987" s="31"/>
      <c r="D1987" s="31" t="s">
        <v>8321</v>
      </c>
      <c r="E1987" s="31" t="s">
        <v>2927</v>
      </c>
      <c r="F1987" s="31" t="s">
        <v>9993</v>
      </c>
      <c r="G1987" s="31" t="s">
        <v>9994</v>
      </c>
      <c r="H1987" s="31" t="s">
        <v>9986</v>
      </c>
      <c r="I1987" s="31" t="s">
        <v>16954</v>
      </c>
      <c r="J1987" s="31" t="s">
        <v>16955</v>
      </c>
      <c r="K1987" s="31" t="s">
        <v>16956</v>
      </c>
      <c r="L1987" s="31" t="s">
        <v>2724</v>
      </c>
      <c r="M1987" s="31"/>
      <c r="N1987" s="31" t="s">
        <v>11075</v>
      </c>
      <c r="O1987" s="31" t="s">
        <v>17062</v>
      </c>
      <c r="P1987" s="31" t="s">
        <v>16160</v>
      </c>
      <c r="Q1987" s="31" t="s">
        <v>11070</v>
      </c>
      <c r="R1987" s="31"/>
      <c r="S1987" s="31" t="s">
        <v>11071</v>
      </c>
      <c r="T1987" s="49" t="s">
        <v>18636</v>
      </c>
      <c r="U1987" s="83" t="s">
        <v>18605</v>
      </c>
      <c r="V1987" s="49" t="s">
        <v>3537</v>
      </c>
      <c r="W1987" s="49" t="s">
        <v>18738</v>
      </c>
      <c r="X1987" s="32" t="s">
        <v>18603</v>
      </c>
      <c r="Y1987" s="49" t="s">
        <v>1930</v>
      </c>
      <c r="Z1987" s="49" t="s">
        <v>20307</v>
      </c>
      <c r="AA1987" s="49" t="s">
        <v>3705</v>
      </c>
      <c r="AB1987" s="83"/>
      <c r="AC1987" s="38"/>
    </row>
    <row r="1988" spans="1:29" s="33" customFormat="1" ht="15.75">
      <c r="A1988" s="31" t="s">
        <v>11063</v>
      </c>
      <c r="B1988" s="31" t="s">
        <v>8320</v>
      </c>
      <c r="C1988" s="31"/>
      <c r="D1988" s="31" t="s">
        <v>8321</v>
      </c>
      <c r="E1988" s="31" t="s">
        <v>2927</v>
      </c>
      <c r="F1988" s="31" t="s">
        <v>9995</v>
      </c>
      <c r="G1988" s="31" t="s">
        <v>9996</v>
      </c>
      <c r="H1988" s="31" t="s">
        <v>9986</v>
      </c>
      <c r="I1988" s="31" t="s">
        <v>16954</v>
      </c>
      <c r="J1988" s="31" t="s">
        <v>16955</v>
      </c>
      <c r="K1988" s="31" t="s">
        <v>16956</v>
      </c>
      <c r="L1988" s="31" t="s">
        <v>2725</v>
      </c>
      <c r="M1988" s="31"/>
      <c r="N1988" s="31" t="s">
        <v>11075</v>
      </c>
      <c r="O1988" s="31" t="s">
        <v>17062</v>
      </c>
      <c r="P1988" s="31" t="s">
        <v>16160</v>
      </c>
      <c r="Q1988" s="31" t="s">
        <v>11070</v>
      </c>
      <c r="R1988" s="31"/>
      <c r="S1988" s="31" t="s">
        <v>11071</v>
      </c>
      <c r="T1988" s="49" t="s">
        <v>18636</v>
      </c>
      <c r="U1988" s="83" t="s">
        <v>18605</v>
      </c>
      <c r="V1988" s="49" t="s">
        <v>3537</v>
      </c>
      <c r="W1988" s="49" t="s">
        <v>18738</v>
      </c>
      <c r="X1988" s="32" t="s">
        <v>18603</v>
      </c>
      <c r="Y1988" s="49" t="s">
        <v>1930</v>
      </c>
      <c r="Z1988" s="49" t="s">
        <v>20307</v>
      </c>
      <c r="AA1988" s="49" t="s">
        <v>3705</v>
      </c>
      <c r="AB1988" s="83"/>
      <c r="AC1988" s="38"/>
    </row>
    <row r="1989" spans="1:29" s="33" customFormat="1" ht="15.75">
      <c r="A1989" s="31" t="s">
        <v>11063</v>
      </c>
      <c r="B1989" s="31" t="s">
        <v>8320</v>
      </c>
      <c r="C1989" s="31"/>
      <c r="D1989" s="31" t="s">
        <v>8321</v>
      </c>
      <c r="E1989" s="31" t="s">
        <v>2927</v>
      </c>
      <c r="F1989" s="31" t="s">
        <v>9998</v>
      </c>
      <c r="G1989" s="31" t="s">
        <v>9999</v>
      </c>
      <c r="H1989" s="31" t="s">
        <v>9997</v>
      </c>
      <c r="I1989" s="31" t="s">
        <v>16958</v>
      </c>
      <c r="J1989" s="31" t="s">
        <v>16959</v>
      </c>
      <c r="K1989" s="31" t="s">
        <v>16960</v>
      </c>
      <c r="L1989" s="31" t="s">
        <v>2681</v>
      </c>
      <c r="M1989" s="31"/>
      <c r="N1989" s="31" t="s">
        <v>11075</v>
      </c>
      <c r="O1989" s="31" t="s">
        <v>17063</v>
      </c>
      <c r="P1989" s="31" t="s">
        <v>16917</v>
      </c>
      <c r="Q1989" s="31" t="s">
        <v>11070</v>
      </c>
      <c r="R1989" s="31"/>
      <c r="S1989" s="31" t="s">
        <v>11071</v>
      </c>
      <c r="T1989" s="49" t="s">
        <v>18636</v>
      </c>
      <c r="U1989" s="83" t="s">
        <v>18605</v>
      </c>
      <c r="V1989" s="49" t="s">
        <v>3537</v>
      </c>
      <c r="W1989" s="49" t="s">
        <v>18738</v>
      </c>
      <c r="X1989" s="32" t="s">
        <v>18603</v>
      </c>
      <c r="Y1989" s="49" t="s">
        <v>1930</v>
      </c>
      <c r="Z1989" s="49" t="s">
        <v>20308</v>
      </c>
      <c r="AA1989" s="49" t="s">
        <v>3705</v>
      </c>
      <c r="AB1989" s="83"/>
      <c r="AC1989" s="38"/>
    </row>
    <row r="1990" spans="1:29" s="33" customFormat="1" ht="15.75">
      <c r="A1990" s="31" t="s">
        <v>11063</v>
      </c>
      <c r="B1990" s="31" t="s">
        <v>8320</v>
      </c>
      <c r="C1990" s="31"/>
      <c r="D1990" s="31" t="s">
        <v>8321</v>
      </c>
      <c r="E1990" s="31" t="s">
        <v>2927</v>
      </c>
      <c r="F1990" s="31" t="s">
        <v>10000</v>
      </c>
      <c r="G1990" s="31" t="s">
        <v>10001</v>
      </c>
      <c r="H1990" s="31" t="s">
        <v>9997</v>
      </c>
      <c r="I1990" s="31" t="s">
        <v>16958</v>
      </c>
      <c r="J1990" s="31" t="s">
        <v>16959</v>
      </c>
      <c r="K1990" s="31" t="s">
        <v>16960</v>
      </c>
      <c r="L1990" s="31" t="s">
        <v>2721</v>
      </c>
      <c r="M1990" s="31"/>
      <c r="N1990" s="31" t="s">
        <v>11075</v>
      </c>
      <c r="O1990" s="31" t="s">
        <v>17063</v>
      </c>
      <c r="P1990" s="31" t="s">
        <v>16917</v>
      </c>
      <c r="Q1990" s="31" t="s">
        <v>11070</v>
      </c>
      <c r="R1990" s="31"/>
      <c r="S1990" s="31" t="s">
        <v>11071</v>
      </c>
      <c r="T1990" s="49" t="s">
        <v>18636</v>
      </c>
      <c r="U1990" s="83" t="s">
        <v>18605</v>
      </c>
      <c r="V1990" s="49" t="s">
        <v>3537</v>
      </c>
      <c r="W1990" s="49" t="s">
        <v>18738</v>
      </c>
      <c r="X1990" s="32" t="s">
        <v>18603</v>
      </c>
      <c r="Y1990" s="49" t="s">
        <v>1930</v>
      </c>
      <c r="Z1990" s="49" t="s">
        <v>20308</v>
      </c>
      <c r="AA1990" s="49" t="s">
        <v>3705</v>
      </c>
      <c r="AB1990" s="83"/>
      <c r="AC1990" s="38"/>
    </row>
    <row r="1991" spans="1:29" s="33" customFormat="1" ht="15.75">
      <c r="A1991" s="31" t="s">
        <v>11063</v>
      </c>
      <c r="B1991" s="31" t="s">
        <v>8320</v>
      </c>
      <c r="C1991" s="31"/>
      <c r="D1991" s="31" t="s">
        <v>8321</v>
      </c>
      <c r="E1991" s="31" t="s">
        <v>2927</v>
      </c>
      <c r="F1991" s="31" t="s">
        <v>10002</v>
      </c>
      <c r="G1991" s="31" t="s">
        <v>10003</v>
      </c>
      <c r="H1991" s="31" t="s">
        <v>9997</v>
      </c>
      <c r="I1991" s="31" t="s">
        <v>16958</v>
      </c>
      <c r="J1991" s="31" t="s">
        <v>16959</v>
      </c>
      <c r="K1991" s="31" t="s">
        <v>16960</v>
      </c>
      <c r="L1991" s="31" t="s">
        <v>2723</v>
      </c>
      <c r="M1991" s="31"/>
      <c r="N1991" s="31" t="s">
        <v>11075</v>
      </c>
      <c r="O1991" s="31" t="s">
        <v>17063</v>
      </c>
      <c r="P1991" s="31" t="s">
        <v>16917</v>
      </c>
      <c r="Q1991" s="31" t="s">
        <v>11070</v>
      </c>
      <c r="R1991" s="31"/>
      <c r="S1991" s="31" t="s">
        <v>11071</v>
      </c>
      <c r="T1991" s="49" t="s">
        <v>18636</v>
      </c>
      <c r="U1991" s="83" t="s">
        <v>18605</v>
      </c>
      <c r="V1991" s="49" t="s">
        <v>3537</v>
      </c>
      <c r="W1991" s="49" t="s">
        <v>18738</v>
      </c>
      <c r="X1991" s="32" t="s">
        <v>18603</v>
      </c>
      <c r="Y1991" s="49" t="s">
        <v>1930</v>
      </c>
      <c r="Z1991" s="49" t="s">
        <v>20308</v>
      </c>
      <c r="AA1991" s="49" t="s">
        <v>3705</v>
      </c>
      <c r="AB1991" s="83"/>
      <c r="AC1991" s="38"/>
    </row>
    <row r="1992" spans="1:29" s="33" customFormat="1" ht="15.75">
      <c r="A1992" s="31" t="s">
        <v>11063</v>
      </c>
      <c r="B1992" s="31" t="s">
        <v>8320</v>
      </c>
      <c r="C1992" s="31"/>
      <c r="D1992" s="31" t="s">
        <v>8321</v>
      </c>
      <c r="E1992" s="31" t="s">
        <v>2927</v>
      </c>
      <c r="F1992" s="31" t="s">
        <v>10004</v>
      </c>
      <c r="G1992" s="31" t="s">
        <v>10005</v>
      </c>
      <c r="H1992" s="31" t="s">
        <v>9997</v>
      </c>
      <c r="I1992" s="31" t="s">
        <v>16958</v>
      </c>
      <c r="J1992" s="31" t="s">
        <v>16959</v>
      </c>
      <c r="K1992" s="31" t="s">
        <v>16960</v>
      </c>
      <c r="L1992" s="31" t="s">
        <v>2724</v>
      </c>
      <c r="M1992" s="31"/>
      <c r="N1992" s="31" t="s">
        <v>11075</v>
      </c>
      <c r="O1992" s="31" t="s">
        <v>17063</v>
      </c>
      <c r="P1992" s="31" t="s">
        <v>16917</v>
      </c>
      <c r="Q1992" s="31" t="s">
        <v>11070</v>
      </c>
      <c r="R1992" s="31"/>
      <c r="S1992" s="31" t="s">
        <v>11071</v>
      </c>
      <c r="T1992" s="49" t="s">
        <v>18636</v>
      </c>
      <c r="U1992" s="83" t="s">
        <v>18605</v>
      </c>
      <c r="V1992" s="49" t="s">
        <v>3537</v>
      </c>
      <c r="W1992" s="49" t="s">
        <v>18738</v>
      </c>
      <c r="X1992" s="32" t="s">
        <v>18603</v>
      </c>
      <c r="Y1992" s="49" t="s">
        <v>1930</v>
      </c>
      <c r="Z1992" s="49" t="s">
        <v>20308</v>
      </c>
      <c r="AA1992" s="49" t="s">
        <v>3705</v>
      </c>
      <c r="AB1992" s="83"/>
      <c r="AC1992" s="38"/>
    </row>
    <row r="1993" spans="1:29" s="33" customFormat="1" ht="15.75">
      <c r="A1993" s="31" t="s">
        <v>11063</v>
      </c>
      <c r="B1993" s="31" t="s">
        <v>8320</v>
      </c>
      <c r="C1993" s="31"/>
      <c r="D1993" s="31" t="s">
        <v>8321</v>
      </c>
      <c r="E1993" s="31" t="s">
        <v>2927</v>
      </c>
      <c r="F1993" s="31" t="s">
        <v>10006</v>
      </c>
      <c r="G1993" s="31" t="s">
        <v>10007</v>
      </c>
      <c r="H1993" s="31" t="s">
        <v>9997</v>
      </c>
      <c r="I1993" s="31" t="s">
        <v>16958</v>
      </c>
      <c r="J1993" s="31" t="s">
        <v>16959</v>
      </c>
      <c r="K1993" s="31" t="s">
        <v>16960</v>
      </c>
      <c r="L1993" s="31" t="s">
        <v>2725</v>
      </c>
      <c r="M1993" s="31"/>
      <c r="N1993" s="31" t="s">
        <v>11075</v>
      </c>
      <c r="O1993" s="31" t="s">
        <v>17063</v>
      </c>
      <c r="P1993" s="31" t="s">
        <v>16917</v>
      </c>
      <c r="Q1993" s="31" t="s">
        <v>11070</v>
      </c>
      <c r="R1993" s="31"/>
      <c r="S1993" s="31" t="s">
        <v>11071</v>
      </c>
      <c r="T1993" s="49" t="s">
        <v>18636</v>
      </c>
      <c r="U1993" s="83" t="s">
        <v>18605</v>
      </c>
      <c r="V1993" s="49" t="s">
        <v>3537</v>
      </c>
      <c r="W1993" s="49" t="s">
        <v>18738</v>
      </c>
      <c r="X1993" s="32" t="s">
        <v>18603</v>
      </c>
      <c r="Y1993" s="49" t="s">
        <v>1930</v>
      </c>
      <c r="Z1993" s="49" t="s">
        <v>20308</v>
      </c>
      <c r="AA1993" s="49" t="s">
        <v>3705</v>
      </c>
      <c r="AB1993" s="83"/>
      <c r="AC1993" s="38"/>
    </row>
    <row r="1994" spans="1:29" s="94" customFormat="1" ht="15.75">
      <c r="A1994" s="47" t="s">
        <v>11063</v>
      </c>
      <c r="B1994" s="47" t="s">
        <v>8320</v>
      </c>
      <c r="C1994" s="47"/>
      <c r="D1994" s="47" t="s">
        <v>8321</v>
      </c>
      <c r="E1994" s="47" t="s">
        <v>2927</v>
      </c>
      <c r="F1994" s="47" t="s">
        <v>10009</v>
      </c>
      <c r="G1994" s="47" t="s">
        <v>10010</v>
      </c>
      <c r="H1994" s="47" t="s">
        <v>10008</v>
      </c>
      <c r="I1994" s="31" t="s">
        <v>16962</v>
      </c>
      <c r="J1994" s="31" t="s">
        <v>16963</v>
      </c>
      <c r="K1994" s="31" t="s">
        <v>16964</v>
      </c>
      <c r="L1994" s="31" t="s">
        <v>2681</v>
      </c>
      <c r="M1994" s="31"/>
      <c r="N1994" s="31" t="s">
        <v>11075</v>
      </c>
      <c r="O1994" s="31" t="s">
        <v>17064</v>
      </c>
      <c r="P1994" s="31" t="s">
        <v>16908</v>
      </c>
      <c r="Q1994" s="31" t="s">
        <v>11070</v>
      </c>
      <c r="R1994" s="31"/>
      <c r="S1994" s="31" t="s">
        <v>11071</v>
      </c>
      <c r="T1994" s="48" t="s">
        <v>18636</v>
      </c>
      <c r="U1994" s="91" t="s">
        <v>18611</v>
      </c>
      <c r="V1994" s="48" t="s">
        <v>3538</v>
      </c>
      <c r="W1994" s="48" t="s">
        <v>18739</v>
      </c>
      <c r="X1994" s="92" t="s">
        <v>18603</v>
      </c>
      <c r="Y1994" s="48" t="s">
        <v>1930</v>
      </c>
      <c r="Z1994" s="48" t="s">
        <v>20309</v>
      </c>
      <c r="AA1994" s="48" t="s">
        <v>3705</v>
      </c>
      <c r="AB1994" s="91"/>
      <c r="AC1994" s="93"/>
    </row>
    <row r="1995" spans="1:29" s="94" customFormat="1" ht="15.75">
      <c r="A1995" s="47" t="s">
        <v>11063</v>
      </c>
      <c r="B1995" s="47" t="s">
        <v>8320</v>
      </c>
      <c r="C1995" s="47"/>
      <c r="D1995" s="47" t="s">
        <v>8321</v>
      </c>
      <c r="E1995" s="47" t="s">
        <v>2927</v>
      </c>
      <c r="F1995" s="47" t="s">
        <v>10011</v>
      </c>
      <c r="G1995" s="47" t="s">
        <v>10012</v>
      </c>
      <c r="H1995" s="47" t="s">
        <v>10008</v>
      </c>
      <c r="I1995" s="31" t="s">
        <v>16962</v>
      </c>
      <c r="J1995" s="31" t="s">
        <v>16963</v>
      </c>
      <c r="K1995" s="31" t="s">
        <v>16964</v>
      </c>
      <c r="L1995" s="31" t="s">
        <v>2721</v>
      </c>
      <c r="M1995" s="31"/>
      <c r="N1995" s="31" t="s">
        <v>11075</v>
      </c>
      <c r="O1995" s="31" t="s">
        <v>17064</v>
      </c>
      <c r="P1995" s="31" t="s">
        <v>16908</v>
      </c>
      <c r="Q1995" s="31" t="s">
        <v>11070</v>
      </c>
      <c r="R1995" s="31"/>
      <c r="S1995" s="31" t="s">
        <v>11071</v>
      </c>
      <c r="T1995" s="48" t="s">
        <v>18636</v>
      </c>
      <c r="U1995" s="91" t="s">
        <v>18611</v>
      </c>
      <c r="V1995" s="48" t="s">
        <v>3538</v>
      </c>
      <c r="W1995" s="48" t="s">
        <v>18739</v>
      </c>
      <c r="X1995" s="92" t="s">
        <v>18603</v>
      </c>
      <c r="Y1995" s="48" t="s">
        <v>1930</v>
      </c>
      <c r="Z1995" s="48" t="s">
        <v>20309</v>
      </c>
      <c r="AA1995" s="48" t="s">
        <v>3705</v>
      </c>
      <c r="AB1995" s="91"/>
      <c r="AC1995" s="93"/>
    </row>
    <row r="1996" spans="1:29" s="94" customFormat="1" ht="15.75">
      <c r="A1996" s="47" t="s">
        <v>11063</v>
      </c>
      <c r="B1996" s="47" t="s">
        <v>8320</v>
      </c>
      <c r="C1996" s="47"/>
      <c r="D1996" s="47" t="s">
        <v>8321</v>
      </c>
      <c r="E1996" s="47" t="s">
        <v>2927</v>
      </c>
      <c r="F1996" s="47" t="s">
        <v>10013</v>
      </c>
      <c r="G1996" s="47" t="s">
        <v>10014</v>
      </c>
      <c r="H1996" s="47" t="s">
        <v>10008</v>
      </c>
      <c r="I1996" s="31" t="s">
        <v>16962</v>
      </c>
      <c r="J1996" s="31" t="s">
        <v>16963</v>
      </c>
      <c r="K1996" s="31" t="s">
        <v>16964</v>
      </c>
      <c r="L1996" s="31" t="s">
        <v>2723</v>
      </c>
      <c r="M1996" s="31"/>
      <c r="N1996" s="31" t="s">
        <v>11075</v>
      </c>
      <c r="O1996" s="31" t="s">
        <v>17064</v>
      </c>
      <c r="P1996" s="31" t="s">
        <v>16908</v>
      </c>
      <c r="Q1996" s="31" t="s">
        <v>11070</v>
      </c>
      <c r="R1996" s="31"/>
      <c r="S1996" s="31" t="s">
        <v>11071</v>
      </c>
      <c r="T1996" s="48" t="s">
        <v>18636</v>
      </c>
      <c r="U1996" s="91" t="s">
        <v>18611</v>
      </c>
      <c r="V1996" s="48" t="s">
        <v>3538</v>
      </c>
      <c r="W1996" s="48" t="s">
        <v>18739</v>
      </c>
      <c r="X1996" s="92" t="s">
        <v>18603</v>
      </c>
      <c r="Y1996" s="48" t="s">
        <v>1930</v>
      </c>
      <c r="Z1996" s="48" t="s">
        <v>20309</v>
      </c>
      <c r="AA1996" s="48" t="s">
        <v>3705</v>
      </c>
      <c r="AB1996" s="91"/>
      <c r="AC1996" s="93"/>
    </row>
    <row r="1997" spans="1:29" s="94" customFormat="1" ht="15.75">
      <c r="A1997" s="47" t="s">
        <v>11063</v>
      </c>
      <c r="B1997" s="47" t="s">
        <v>8320</v>
      </c>
      <c r="C1997" s="47"/>
      <c r="D1997" s="47" t="s">
        <v>8321</v>
      </c>
      <c r="E1997" s="47" t="s">
        <v>2927</v>
      </c>
      <c r="F1997" s="47" t="s">
        <v>10015</v>
      </c>
      <c r="G1997" s="47" t="s">
        <v>10016</v>
      </c>
      <c r="H1997" s="47" t="s">
        <v>10008</v>
      </c>
      <c r="I1997" s="31" t="s">
        <v>16962</v>
      </c>
      <c r="J1997" s="31" t="s">
        <v>16963</v>
      </c>
      <c r="K1997" s="31" t="s">
        <v>16964</v>
      </c>
      <c r="L1997" s="31" t="s">
        <v>2724</v>
      </c>
      <c r="M1997" s="31"/>
      <c r="N1997" s="31" t="s">
        <v>11075</v>
      </c>
      <c r="O1997" s="31" t="s">
        <v>17064</v>
      </c>
      <c r="P1997" s="31" t="s">
        <v>16908</v>
      </c>
      <c r="Q1997" s="31" t="s">
        <v>11070</v>
      </c>
      <c r="R1997" s="31"/>
      <c r="S1997" s="31" t="s">
        <v>11071</v>
      </c>
      <c r="T1997" s="48" t="s">
        <v>18636</v>
      </c>
      <c r="U1997" s="91" t="s">
        <v>18611</v>
      </c>
      <c r="V1997" s="48" t="s">
        <v>3538</v>
      </c>
      <c r="W1997" s="48" t="s">
        <v>18739</v>
      </c>
      <c r="X1997" s="92" t="s">
        <v>18603</v>
      </c>
      <c r="Y1997" s="48" t="s">
        <v>1930</v>
      </c>
      <c r="Z1997" s="48" t="s">
        <v>20309</v>
      </c>
      <c r="AA1997" s="48" t="s">
        <v>3705</v>
      </c>
      <c r="AB1997" s="91"/>
      <c r="AC1997" s="93"/>
    </row>
    <row r="1998" spans="1:29" s="94" customFormat="1" ht="15.75">
      <c r="A1998" s="47" t="s">
        <v>11063</v>
      </c>
      <c r="B1998" s="47" t="s">
        <v>8320</v>
      </c>
      <c r="C1998" s="47"/>
      <c r="D1998" s="47" t="s">
        <v>8321</v>
      </c>
      <c r="E1998" s="47" t="s">
        <v>2927</v>
      </c>
      <c r="F1998" s="47" t="s">
        <v>10017</v>
      </c>
      <c r="G1998" s="47" t="s">
        <v>10018</v>
      </c>
      <c r="H1998" s="47" t="s">
        <v>10008</v>
      </c>
      <c r="I1998" s="31" t="s">
        <v>16962</v>
      </c>
      <c r="J1998" s="31" t="s">
        <v>16963</v>
      </c>
      <c r="K1998" s="31" t="s">
        <v>16964</v>
      </c>
      <c r="L1998" s="31" t="s">
        <v>2725</v>
      </c>
      <c r="M1998" s="31"/>
      <c r="N1998" s="31" t="s">
        <v>11075</v>
      </c>
      <c r="O1998" s="31" t="s">
        <v>17064</v>
      </c>
      <c r="P1998" s="31" t="s">
        <v>16908</v>
      </c>
      <c r="Q1998" s="31" t="s">
        <v>11070</v>
      </c>
      <c r="R1998" s="31"/>
      <c r="S1998" s="31" t="s">
        <v>11071</v>
      </c>
      <c r="T1998" s="48" t="s">
        <v>18636</v>
      </c>
      <c r="U1998" s="91" t="s">
        <v>18611</v>
      </c>
      <c r="V1998" s="48" t="s">
        <v>3538</v>
      </c>
      <c r="W1998" s="48" t="s">
        <v>18739</v>
      </c>
      <c r="X1998" s="92" t="s">
        <v>18603</v>
      </c>
      <c r="Y1998" s="48" t="s">
        <v>1930</v>
      </c>
      <c r="Z1998" s="48" t="s">
        <v>20309</v>
      </c>
      <c r="AA1998" s="48" t="s">
        <v>3705</v>
      </c>
      <c r="AB1998" s="91"/>
      <c r="AC1998" s="93"/>
    </row>
    <row r="1999" spans="1:29" s="94" customFormat="1" ht="15.75">
      <c r="A1999" s="47" t="s">
        <v>11063</v>
      </c>
      <c r="B1999" s="47" t="s">
        <v>8320</v>
      </c>
      <c r="C1999" s="47"/>
      <c r="D1999" s="47" t="s">
        <v>8321</v>
      </c>
      <c r="E1999" s="47" t="s">
        <v>2927</v>
      </c>
      <c r="F1999" s="47" t="s">
        <v>10020</v>
      </c>
      <c r="G1999" s="47" t="s">
        <v>10021</v>
      </c>
      <c r="H1999" s="47" t="s">
        <v>10019</v>
      </c>
      <c r="I1999" s="31" t="s">
        <v>16966</v>
      </c>
      <c r="J1999" s="31" t="s">
        <v>16967</v>
      </c>
      <c r="K1999" s="31" t="s">
        <v>16968</v>
      </c>
      <c r="L1999" s="31" t="s">
        <v>2681</v>
      </c>
      <c r="M1999" s="31"/>
      <c r="N1999" s="31" t="s">
        <v>11075</v>
      </c>
      <c r="O1999" s="31" t="s">
        <v>17065</v>
      </c>
      <c r="P1999" s="31" t="s">
        <v>16160</v>
      </c>
      <c r="Q1999" s="31" t="s">
        <v>11070</v>
      </c>
      <c r="R1999" s="31"/>
      <c r="S1999" s="31" t="s">
        <v>11071</v>
      </c>
      <c r="T1999" s="48" t="s">
        <v>18636</v>
      </c>
      <c r="U1999" s="91" t="s">
        <v>18611</v>
      </c>
      <c r="V1999" s="48" t="s">
        <v>3538</v>
      </c>
      <c r="W1999" s="48" t="s">
        <v>18739</v>
      </c>
      <c r="X1999" s="92" t="s">
        <v>18603</v>
      </c>
      <c r="Y1999" s="48" t="s">
        <v>1930</v>
      </c>
      <c r="Z1999" s="48" t="s">
        <v>20310</v>
      </c>
      <c r="AA1999" s="48" t="s">
        <v>3705</v>
      </c>
      <c r="AB1999" s="91"/>
      <c r="AC1999" s="93"/>
    </row>
    <row r="2000" spans="1:29" s="94" customFormat="1" ht="15.75">
      <c r="A2000" s="47" t="s">
        <v>11063</v>
      </c>
      <c r="B2000" s="47" t="s">
        <v>8320</v>
      </c>
      <c r="C2000" s="47"/>
      <c r="D2000" s="47" t="s">
        <v>8321</v>
      </c>
      <c r="E2000" s="47" t="s">
        <v>2927</v>
      </c>
      <c r="F2000" s="47" t="s">
        <v>10022</v>
      </c>
      <c r="G2000" s="47" t="s">
        <v>10023</v>
      </c>
      <c r="H2000" s="47" t="s">
        <v>10019</v>
      </c>
      <c r="I2000" s="31" t="s">
        <v>16966</v>
      </c>
      <c r="J2000" s="31" t="s">
        <v>16967</v>
      </c>
      <c r="K2000" s="31" t="s">
        <v>16968</v>
      </c>
      <c r="L2000" s="31" t="s">
        <v>2721</v>
      </c>
      <c r="M2000" s="31"/>
      <c r="N2000" s="31" t="s">
        <v>11075</v>
      </c>
      <c r="O2000" s="31" t="s">
        <v>17065</v>
      </c>
      <c r="P2000" s="31" t="s">
        <v>16160</v>
      </c>
      <c r="Q2000" s="31" t="s">
        <v>11070</v>
      </c>
      <c r="R2000" s="31"/>
      <c r="S2000" s="31" t="s">
        <v>11071</v>
      </c>
      <c r="T2000" s="48" t="s">
        <v>18636</v>
      </c>
      <c r="U2000" s="91" t="s">
        <v>18611</v>
      </c>
      <c r="V2000" s="48" t="s">
        <v>3538</v>
      </c>
      <c r="W2000" s="48" t="s">
        <v>18739</v>
      </c>
      <c r="X2000" s="92" t="s">
        <v>18603</v>
      </c>
      <c r="Y2000" s="48" t="s">
        <v>1930</v>
      </c>
      <c r="Z2000" s="48" t="s">
        <v>20310</v>
      </c>
      <c r="AA2000" s="48" t="s">
        <v>3705</v>
      </c>
      <c r="AB2000" s="91"/>
      <c r="AC2000" s="93"/>
    </row>
    <row r="2001" spans="1:29" s="94" customFormat="1" ht="15.75">
      <c r="A2001" s="47" t="s">
        <v>11063</v>
      </c>
      <c r="B2001" s="47" t="s">
        <v>8320</v>
      </c>
      <c r="C2001" s="47"/>
      <c r="D2001" s="47" t="s">
        <v>8321</v>
      </c>
      <c r="E2001" s="47" t="s">
        <v>2927</v>
      </c>
      <c r="F2001" s="47" t="s">
        <v>10024</v>
      </c>
      <c r="G2001" s="47" t="s">
        <v>10025</v>
      </c>
      <c r="H2001" s="47" t="s">
        <v>10019</v>
      </c>
      <c r="I2001" s="31" t="s">
        <v>16966</v>
      </c>
      <c r="J2001" s="31" t="s">
        <v>16967</v>
      </c>
      <c r="K2001" s="31" t="s">
        <v>16968</v>
      </c>
      <c r="L2001" s="31" t="s">
        <v>2723</v>
      </c>
      <c r="M2001" s="31"/>
      <c r="N2001" s="31" t="s">
        <v>11075</v>
      </c>
      <c r="O2001" s="31" t="s">
        <v>17065</v>
      </c>
      <c r="P2001" s="31" t="s">
        <v>16160</v>
      </c>
      <c r="Q2001" s="31" t="s">
        <v>11070</v>
      </c>
      <c r="R2001" s="31"/>
      <c r="S2001" s="31" t="s">
        <v>11071</v>
      </c>
      <c r="T2001" s="48" t="s">
        <v>18636</v>
      </c>
      <c r="U2001" s="91" t="s">
        <v>18611</v>
      </c>
      <c r="V2001" s="48" t="s">
        <v>3538</v>
      </c>
      <c r="W2001" s="48" t="s">
        <v>18739</v>
      </c>
      <c r="X2001" s="92" t="s">
        <v>18603</v>
      </c>
      <c r="Y2001" s="48" t="s">
        <v>1930</v>
      </c>
      <c r="Z2001" s="48" t="s">
        <v>20310</v>
      </c>
      <c r="AA2001" s="48" t="s">
        <v>3705</v>
      </c>
      <c r="AB2001" s="91"/>
      <c r="AC2001" s="93"/>
    </row>
    <row r="2002" spans="1:29" s="94" customFormat="1" ht="15.75">
      <c r="A2002" s="47" t="s">
        <v>11063</v>
      </c>
      <c r="B2002" s="47" t="s">
        <v>8320</v>
      </c>
      <c r="C2002" s="47"/>
      <c r="D2002" s="47" t="s">
        <v>8321</v>
      </c>
      <c r="E2002" s="47" t="s">
        <v>2927</v>
      </c>
      <c r="F2002" s="47" t="s">
        <v>10026</v>
      </c>
      <c r="G2002" s="47" t="s">
        <v>10027</v>
      </c>
      <c r="H2002" s="47" t="s">
        <v>10019</v>
      </c>
      <c r="I2002" s="31" t="s">
        <v>16966</v>
      </c>
      <c r="J2002" s="31" t="s">
        <v>16967</v>
      </c>
      <c r="K2002" s="31" t="s">
        <v>16968</v>
      </c>
      <c r="L2002" s="31" t="s">
        <v>2724</v>
      </c>
      <c r="M2002" s="31"/>
      <c r="N2002" s="31" t="s">
        <v>11075</v>
      </c>
      <c r="O2002" s="31" t="s">
        <v>17065</v>
      </c>
      <c r="P2002" s="31" t="s">
        <v>16160</v>
      </c>
      <c r="Q2002" s="31" t="s">
        <v>11070</v>
      </c>
      <c r="R2002" s="31"/>
      <c r="S2002" s="31" t="s">
        <v>11071</v>
      </c>
      <c r="T2002" s="48" t="s">
        <v>18636</v>
      </c>
      <c r="U2002" s="91" t="s">
        <v>18611</v>
      </c>
      <c r="V2002" s="48" t="s">
        <v>3538</v>
      </c>
      <c r="W2002" s="48" t="s">
        <v>18739</v>
      </c>
      <c r="X2002" s="92" t="s">
        <v>18603</v>
      </c>
      <c r="Y2002" s="48" t="s">
        <v>1930</v>
      </c>
      <c r="Z2002" s="48" t="s">
        <v>20310</v>
      </c>
      <c r="AA2002" s="48" t="s">
        <v>3705</v>
      </c>
      <c r="AB2002" s="91"/>
      <c r="AC2002" s="93"/>
    </row>
    <row r="2003" spans="1:29" s="94" customFormat="1" ht="15.75">
      <c r="A2003" s="47" t="s">
        <v>11063</v>
      </c>
      <c r="B2003" s="47" t="s">
        <v>8320</v>
      </c>
      <c r="C2003" s="47"/>
      <c r="D2003" s="47" t="s">
        <v>8321</v>
      </c>
      <c r="E2003" s="47" t="s">
        <v>2927</v>
      </c>
      <c r="F2003" s="47" t="s">
        <v>10028</v>
      </c>
      <c r="G2003" s="47" t="s">
        <v>10029</v>
      </c>
      <c r="H2003" s="47" t="s">
        <v>10019</v>
      </c>
      <c r="I2003" s="31" t="s">
        <v>16966</v>
      </c>
      <c r="J2003" s="31" t="s">
        <v>16967</v>
      </c>
      <c r="K2003" s="31" t="s">
        <v>16968</v>
      </c>
      <c r="L2003" s="31" t="s">
        <v>2725</v>
      </c>
      <c r="M2003" s="31"/>
      <c r="N2003" s="31" t="s">
        <v>11075</v>
      </c>
      <c r="O2003" s="31" t="s">
        <v>17065</v>
      </c>
      <c r="P2003" s="31" t="s">
        <v>16160</v>
      </c>
      <c r="Q2003" s="31" t="s">
        <v>11070</v>
      </c>
      <c r="R2003" s="31"/>
      <c r="S2003" s="31" t="s">
        <v>11071</v>
      </c>
      <c r="T2003" s="48" t="s">
        <v>18636</v>
      </c>
      <c r="U2003" s="91" t="s">
        <v>18611</v>
      </c>
      <c r="V2003" s="48" t="s">
        <v>3538</v>
      </c>
      <c r="W2003" s="48" t="s">
        <v>18739</v>
      </c>
      <c r="X2003" s="92" t="s">
        <v>18603</v>
      </c>
      <c r="Y2003" s="48" t="s">
        <v>1930</v>
      </c>
      <c r="Z2003" s="48" t="s">
        <v>20310</v>
      </c>
      <c r="AA2003" s="48" t="s">
        <v>3705</v>
      </c>
      <c r="AB2003" s="91"/>
      <c r="AC2003" s="93"/>
    </row>
    <row r="2004" spans="1:29" s="94" customFormat="1" ht="15.75">
      <c r="A2004" s="47" t="s">
        <v>11063</v>
      </c>
      <c r="B2004" s="47" t="s">
        <v>8320</v>
      </c>
      <c r="C2004" s="47"/>
      <c r="D2004" s="47" t="s">
        <v>8321</v>
      </c>
      <c r="E2004" s="47" t="s">
        <v>2927</v>
      </c>
      <c r="F2004" s="47" t="s">
        <v>10031</v>
      </c>
      <c r="G2004" s="47" t="s">
        <v>10032</v>
      </c>
      <c r="H2004" s="47" t="s">
        <v>10030</v>
      </c>
      <c r="I2004" s="31" t="s">
        <v>16970</v>
      </c>
      <c r="J2004" s="31" t="s">
        <v>16971</v>
      </c>
      <c r="K2004" s="31" t="s">
        <v>16972</v>
      </c>
      <c r="L2004" s="31" t="s">
        <v>2681</v>
      </c>
      <c r="M2004" s="31"/>
      <c r="N2004" s="31" t="s">
        <v>11075</v>
      </c>
      <c r="O2004" s="31" t="s">
        <v>17066</v>
      </c>
      <c r="P2004" s="31" t="s">
        <v>16917</v>
      </c>
      <c r="Q2004" s="31" t="s">
        <v>11070</v>
      </c>
      <c r="R2004" s="31"/>
      <c r="S2004" s="31" t="s">
        <v>11071</v>
      </c>
      <c r="T2004" s="48" t="s">
        <v>18636</v>
      </c>
      <c r="U2004" s="91" t="s">
        <v>18611</v>
      </c>
      <c r="V2004" s="48" t="s">
        <v>3538</v>
      </c>
      <c r="W2004" s="48" t="s">
        <v>18739</v>
      </c>
      <c r="X2004" s="92" t="s">
        <v>18603</v>
      </c>
      <c r="Y2004" s="48" t="s">
        <v>1930</v>
      </c>
      <c r="Z2004" s="48" t="s">
        <v>20311</v>
      </c>
      <c r="AA2004" s="48" t="s">
        <v>3705</v>
      </c>
      <c r="AB2004" s="91"/>
      <c r="AC2004" s="93"/>
    </row>
    <row r="2005" spans="1:29" s="94" customFormat="1" ht="15.75">
      <c r="A2005" s="47" t="s">
        <v>11063</v>
      </c>
      <c r="B2005" s="47" t="s">
        <v>8320</v>
      </c>
      <c r="C2005" s="47"/>
      <c r="D2005" s="47" t="s">
        <v>8321</v>
      </c>
      <c r="E2005" s="47" t="s">
        <v>2927</v>
      </c>
      <c r="F2005" s="47" t="s">
        <v>10033</v>
      </c>
      <c r="G2005" s="47" t="s">
        <v>10034</v>
      </c>
      <c r="H2005" s="47" t="s">
        <v>10030</v>
      </c>
      <c r="I2005" s="31" t="s">
        <v>16970</v>
      </c>
      <c r="J2005" s="31" t="s">
        <v>16971</v>
      </c>
      <c r="K2005" s="31" t="s">
        <v>16972</v>
      </c>
      <c r="L2005" s="31" t="s">
        <v>2721</v>
      </c>
      <c r="M2005" s="31"/>
      <c r="N2005" s="31" t="s">
        <v>11075</v>
      </c>
      <c r="O2005" s="31" t="s">
        <v>17066</v>
      </c>
      <c r="P2005" s="31" t="s">
        <v>16917</v>
      </c>
      <c r="Q2005" s="31" t="s">
        <v>11070</v>
      </c>
      <c r="R2005" s="31"/>
      <c r="S2005" s="31" t="s">
        <v>11071</v>
      </c>
      <c r="T2005" s="48" t="s">
        <v>18636</v>
      </c>
      <c r="U2005" s="91" t="s">
        <v>18611</v>
      </c>
      <c r="V2005" s="48" t="s">
        <v>3538</v>
      </c>
      <c r="W2005" s="48" t="s">
        <v>18739</v>
      </c>
      <c r="X2005" s="92" t="s">
        <v>18603</v>
      </c>
      <c r="Y2005" s="48" t="s">
        <v>1930</v>
      </c>
      <c r="Z2005" s="48" t="s">
        <v>20311</v>
      </c>
      <c r="AA2005" s="48" t="s">
        <v>3705</v>
      </c>
      <c r="AB2005" s="91"/>
      <c r="AC2005" s="93"/>
    </row>
    <row r="2006" spans="1:29" s="94" customFormat="1" ht="15.75">
      <c r="A2006" s="47" t="s">
        <v>11063</v>
      </c>
      <c r="B2006" s="47" t="s">
        <v>8320</v>
      </c>
      <c r="C2006" s="47"/>
      <c r="D2006" s="47" t="s">
        <v>8321</v>
      </c>
      <c r="E2006" s="47" t="s">
        <v>2927</v>
      </c>
      <c r="F2006" s="47" t="s">
        <v>10035</v>
      </c>
      <c r="G2006" s="47" t="s">
        <v>10036</v>
      </c>
      <c r="H2006" s="47" t="s">
        <v>10030</v>
      </c>
      <c r="I2006" s="31" t="s">
        <v>16970</v>
      </c>
      <c r="J2006" s="31" t="s">
        <v>16971</v>
      </c>
      <c r="K2006" s="31" t="s">
        <v>16972</v>
      </c>
      <c r="L2006" s="31" t="s">
        <v>2723</v>
      </c>
      <c r="M2006" s="31"/>
      <c r="N2006" s="31" t="s">
        <v>11075</v>
      </c>
      <c r="O2006" s="31" t="s">
        <v>17066</v>
      </c>
      <c r="P2006" s="31" t="s">
        <v>16917</v>
      </c>
      <c r="Q2006" s="31" t="s">
        <v>11070</v>
      </c>
      <c r="R2006" s="31"/>
      <c r="S2006" s="31" t="s">
        <v>11071</v>
      </c>
      <c r="T2006" s="48" t="s">
        <v>18636</v>
      </c>
      <c r="U2006" s="91" t="s">
        <v>18611</v>
      </c>
      <c r="V2006" s="48" t="s">
        <v>3538</v>
      </c>
      <c r="W2006" s="48" t="s">
        <v>18739</v>
      </c>
      <c r="X2006" s="92" t="s">
        <v>18603</v>
      </c>
      <c r="Y2006" s="48" t="s">
        <v>1930</v>
      </c>
      <c r="Z2006" s="48" t="s">
        <v>20311</v>
      </c>
      <c r="AA2006" s="48" t="s">
        <v>3705</v>
      </c>
      <c r="AB2006" s="91"/>
      <c r="AC2006" s="93"/>
    </row>
    <row r="2007" spans="1:29" s="94" customFormat="1" ht="15.75">
      <c r="A2007" s="47" t="s">
        <v>11063</v>
      </c>
      <c r="B2007" s="47" t="s">
        <v>8320</v>
      </c>
      <c r="C2007" s="47"/>
      <c r="D2007" s="47" t="s">
        <v>8321</v>
      </c>
      <c r="E2007" s="47" t="s">
        <v>2927</v>
      </c>
      <c r="F2007" s="47" t="s">
        <v>10037</v>
      </c>
      <c r="G2007" s="47" t="s">
        <v>10038</v>
      </c>
      <c r="H2007" s="47" t="s">
        <v>10030</v>
      </c>
      <c r="I2007" s="31" t="s">
        <v>16970</v>
      </c>
      <c r="J2007" s="31" t="s">
        <v>16971</v>
      </c>
      <c r="K2007" s="31" t="s">
        <v>16972</v>
      </c>
      <c r="L2007" s="31" t="s">
        <v>2724</v>
      </c>
      <c r="M2007" s="31"/>
      <c r="N2007" s="31" t="s">
        <v>11075</v>
      </c>
      <c r="O2007" s="31" t="s">
        <v>17066</v>
      </c>
      <c r="P2007" s="31" t="s">
        <v>16917</v>
      </c>
      <c r="Q2007" s="31" t="s">
        <v>11070</v>
      </c>
      <c r="R2007" s="31"/>
      <c r="S2007" s="31" t="s">
        <v>11071</v>
      </c>
      <c r="T2007" s="48" t="s">
        <v>18636</v>
      </c>
      <c r="U2007" s="91" t="s">
        <v>18611</v>
      </c>
      <c r="V2007" s="48" t="s">
        <v>3538</v>
      </c>
      <c r="W2007" s="48" t="s">
        <v>18739</v>
      </c>
      <c r="X2007" s="92" t="s">
        <v>18603</v>
      </c>
      <c r="Y2007" s="48" t="s">
        <v>1930</v>
      </c>
      <c r="Z2007" s="48" t="s">
        <v>20311</v>
      </c>
      <c r="AA2007" s="48" t="s">
        <v>3705</v>
      </c>
      <c r="AB2007" s="91"/>
      <c r="AC2007" s="93"/>
    </row>
    <row r="2008" spans="1:29" s="94" customFormat="1" ht="15.75">
      <c r="A2008" s="47" t="s">
        <v>11063</v>
      </c>
      <c r="B2008" s="47" t="s">
        <v>8320</v>
      </c>
      <c r="C2008" s="47"/>
      <c r="D2008" s="47" t="s">
        <v>8321</v>
      </c>
      <c r="E2008" s="47" t="s">
        <v>2927</v>
      </c>
      <c r="F2008" s="47" t="s">
        <v>10039</v>
      </c>
      <c r="G2008" s="47" t="s">
        <v>10040</v>
      </c>
      <c r="H2008" s="47" t="s">
        <v>10030</v>
      </c>
      <c r="I2008" s="31" t="s">
        <v>16970</v>
      </c>
      <c r="J2008" s="31" t="s">
        <v>16971</v>
      </c>
      <c r="K2008" s="31" t="s">
        <v>16972</v>
      </c>
      <c r="L2008" s="31" t="s">
        <v>2725</v>
      </c>
      <c r="M2008" s="31"/>
      <c r="N2008" s="31" t="s">
        <v>11075</v>
      </c>
      <c r="O2008" s="31" t="s">
        <v>17066</v>
      </c>
      <c r="P2008" s="31" t="s">
        <v>16917</v>
      </c>
      <c r="Q2008" s="31" t="s">
        <v>11070</v>
      </c>
      <c r="R2008" s="31"/>
      <c r="S2008" s="31" t="s">
        <v>11071</v>
      </c>
      <c r="T2008" s="48" t="s">
        <v>18636</v>
      </c>
      <c r="U2008" s="91" t="s">
        <v>18611</v>
      </c>
      <c r="V2008" s="48" t="s">
        <v>3538</v>
      </c>
      <c r="W2008" s="48" t="s">
        <v>18739</v>
      </c>
      <c r="X2008" s="92" t="s">
        <v>18603</v>
      </c>
      <c r="Y2008" s="48" t="s">
        <v>1930</v>
      </c>
      <c r="Z2008" s="48" t="s">
        <v>20311</v>
      </c>
      <c r="AA2008" s="48" t="s">
        <v>3705</v>
      </c>
      <c r="AB2008" s="91"/>
      <c r="AC2008" s="93"/>
    </row>
    <row r="2009" spans="1:29" s="33" customFormat="1" ht="15.75">
      <c r="A2009" s="31" t="s">
        <v>11063</v>
      </c>
      <c r="B2009" s="31" t="s">
        <v>8320</v>
      </c>
      <c r="C2009" s="31"/>
      <c r="D2009" s="31" t="s">
        <v>8321</v>
      </c>
      <c r="E2009" s="31" t="s">
        <v>2927</v>
      </c>
      <c r="F2009" s="31" t="s">
        <v>10042</v>
      </c>
      <c r="G2009" s="31" t="s">
        <v>10043</v>
      </c>
      <c r="H2009" s="31" t="s">
        <v>10041</v>
      </c>
      <c r="I2009" s="31" t="s">
        <v>16976</v>
      </c>
      <c r="J2009" s="31" t="s">
        <v>16977</v>
      </c>
      <c r="K2009" s="31" t="s">
        <v>16978</v>
      </c>
      <c r="L2009" s="31" t="s">
        <v>2681</v>
      </c>
      <c r="M2009" s="31"/>
      <c r="N2009" s="31" t="s">
        <v>11075</v>
      </c>
      <c r="O2009" s="31" t="s">
        <v>17067</v>
      </c>
      <c r="P2009" s="31" t="s">
        <v>16908</v>
      </c>
      <c r="Q2009" s="31" t="s">
        <v>11070</v>
      </c>
      <c r="R2009" s="31"/>
      <c r="S2009" s="31" t="s">
        <v>11071</v>
      </c>
      <c r="T2009" s="49" t="s">
        <v>18636</v>
      </c>
      <c r="U2009" s="83" t="s">
        <v>18605</v>
      </c>
      <c r="V2009" s="49" t="s">
        <v>3537</v>
      </c>
      <c r="W2009" s="49" t="s">
        <v>18738</v>
      </c>
      <c r="X2009" s="32" t="s">
        <v>18603</v>
      </c>
      <c r="Y2009" s="49" t="s">
        <v>1930</v>
      </c>
      <c r="Z2009" s="49" t="s">
        <v>20312</v>
      </c>
      <c r="AA2009" s="49" t="s">
        <v>3705</v>
      </c>
      <c r="AB2009" s="83"/>
      <c r="AC2009" s="38"/>
    </row>
    <row r="2010" spans="1:29" s="33" customFormat="1" ht="15.75">
      <c r="A2010" s="31" t="s">
        <v>11063</v>
      </c>
      <c r="B2010" s="31" t="s">
        <v>8320</v>
      </c>
      <c r="C2010" s="31"/>
      <c r="D2010" s="31" t="s">
        <v>8321</v>
      </c>
      <c r="E2010" s="31" t="s">
        <v>2927</v>
      </c>
      <c r="F2010" s="31" t="s">
        <v>10044</v>
      </c>
      <c r="G2010" s="31" t="s">
        <v>10045</v>
      </c>
      <c r="H2010" s="31" t="s">
        <v>10041</v>
      </c>
      <c r="I2010" s="31" t="s">
        <v>16976</v>
      </c>
      <c r="J2010" s="31" t="s">
        <v>16977</v>
      </c>
      <c r="K2010" s="31" t="s">
        <v>16978</v>
      </c>
      <c r="L2010" s="31" t="s">
        <v>2721</v>
      </c>
      <c r="M2010" s="31"/>
      <c r="N2010" s="31" t="s">
        <v>11075</v>
      </c>
      <c r="O2010" s="31" t="s">
        <v>17067</v>
      </c>
      <c r="P2010" s="31" t="s">
        <v>16908</v>
      </c>
      <c r="Q2010" s="31" t="s">
        <v>11070</v>
      </c>
      <c r="R2010" s="31"/>
      <c r="S2010" s="31" t="s">
        <v>11071</v>
      </c>
      <c r="T2010" s="49" t="s">
        <v>18636</v>
      </c>
      <c r="U2010" s="83" t="s">
        <v>18605</v>
      </c>
      <c r="V2010" s="49" t="s">
        <v>3537</v>
      </c>
      <c r="W2010" s="49" t="s">
        <v>18738</v>
      </c>
      <c r="X2010" s="32" t="s">
        <v>18603</v>
      </c>
      <c r="Y2010" s="49" t="s">
        <v>1930</v>
      </c>
      <c r="Z2010" s="49" t="s">
        <v>20312</v>
      </c>
      <c r="AA2010" s="49" t="s">
        <v>3705</v>
      </c>
      <c r="AB2010" s="83"/>
      <c r="AC2010" s="38"/>
    </row>
    <row r="2011" spans="1:29" s="33" customFormat="1" ht="15.75">
      <c r="A2011" s="31" t="s">
        <v>11063</v>
      </c>
      <c r="B2011" s="31" t="s">
        <v>8320</v>
      </c>
      <c r="C2011" s="31"/>
      <c r="D2011" s="31" t="s">
        <v>8321</v>
      </c>
      <c r="E2011" s="31" t="s">
        <v>2927</v>
      </c>
      <c r="F2011" s="31" t="s">
        <v>10046</v>
      </c>
      <c r="G2011" s="31" t="s">
        <v>10047</v>
      </c>
      <c r="H2011" s="31" t="s">
        <v>10041</v>
      </c>
      <c r="I2011" s="31" t="s">
        <v>16976</v>
      </c>
      <c r="J2011" s="31" t="s">
        <v>16977</v>
      </c>
      <c r="K2011" s="31" t="s">
        <v>16978</v>
      </c>
      <c r="L2011" s="31" t="s">
        <v>2723</v>
      </c>
      <c r="M2011" s="31"/>
      <c r="N2011" s="31" t="s">
        <v>11075</v>
      </c>
      <c r="O2011" s="31" t="s">
        <v>17067</v>
      </c>
      <c r="P2011" s="31" t="s">
        <v>16908</v>
      </c>
      <c r="Q2011" s="31" t="s">
        <v>11070</v>
      </c>
      <c r="R2011" s="31"/>
      <c r="S2011" s="31" t="s">
        <v>11071</v>
      </c>
      <c r="T2011" s="49" t="s">
        <v>18636</v>
      </c>
      <c r="U2011" s="83" t="s">
        <v>18605</v>
      </c>
      <c r="V2011" s="49" t="s">
        <v>3537</v>
      </c>
      <c r="W2011" s="49" t="s">
        <v>18738</v>
      </c>
      <c r="X2011" s="32" t="s">
        <v>18603</v>
      </c>
      <c r="Y2011" s="49" t="s">
        <v>1930</v>
      </c>
      <c r="Z2011" s="49" t="s">
        <v>20312</v>
      </c>
      <c r="AA2011" s="49" t="s">
        <v>3705</v>
      </c>
      <c r="AB2011" s="83"/>
      <c r="AC2011" s="38"/>
    </row>
    <row r="2012" spans="1:29" s="33" customFormat="1" ht="15.75">
      <c r="A2012" s="31" t="s">
        <v>11063</v>
      </c>
      <c r="B2012" s="31" t="s">
        <v>8320</v>
      </c>
      <c r="C2012" s="31"/>
      <c r="D2012" s="31" t="s">
        <v>8321</v>
      </c>
      <c r="E2012" s="31" t="s">
        <v>2927</v>
      </c>
      <c r="F2012" s="31" t="s">
        <v>10048</v>
      </c>
      <c r="G2012" s="31" t="s">
        <v>10049</v>
      </c>
      <c r="H2012" s="31" t="s">
        <v>10041</v>
      </c>
      <c r="I2012" s="31" t="s">
        <v>16976</v>
      </c>
      <c r="J2012" s="31" t="s">
        <v>16977</v>
      </c>
      <c r="K2012" s="31" t="s">
        <v>16978</v>
      </c>
      <c r="L2012" s="31" t="s">
        <v>2724</v>
      </c>
      <c r="M2012" s="31"/>
      <c r="N2012" s="31" t="s">
        <v>11075</v>
      </c>
      <c r="O2012" s="31" t="s">
        <v>17067</v>
      </c>
      <c r="P2012" s="31" t="s">
        <v>16908</v>
      </c>
      <c r="Q2012" s="31" t="s">
        <v>11070</v>
      </c>
      <c r="R2012" s="31"/>
      <c r="S2012" s="31" t="s">
        <v>11071</v>
      </c>
      <c r="T2012" s="49" t="s">
        <v>18636</v>
      </c>
      <c r="U2012" s="83" t="s">
        <v>18605</v>
      </c>
      <c r="V2012" s="49" t="s">
        <v>3537</v>
      </c>
      <c r="W2012" s="49" t="s">
        <v>18738</v>
      </c>
      <c r="X2012" s="32" t="s">
        <v>18603</v>
      </c>
      <c r="Y2012" s="49" t="s">
        <v>1930</v>
      </c>
      <c r="Z2012" s="49" t="s">
        <v>20312</v>
      </c>
      <c r="AA2012" s="49" t="s">
        <v>3705</v>
      </c>
      <c r="AB2012" s="83"/>
      <c r="AC2012" s="38"/>
    </row>
    <row r="2013" spans="1:29" s="33" customFormat="1" ht="15.75">
      <c r="A2013" s="31" t="s">
        <v>11063</v>
      </c>
      <c r="B2013" s="31" t="s">
        <v>8320</v>
      </c>
      <c r="C2013" s="31"/>
      <c r="D2013" s="31" t="s">
        <v>8321</v>
      </c>
      <c r="E2013" s="31" t="s">
        <v>2927</v>
      </c>
      <c r="F2013" s="31" t="s">
        <v>10050</v>
      </c>
      <c r="G2013" s="31" t="s">
        <v>10051</v>
      </c>
      <c r="H2013" s="31" t="s">
        <v>10041</v>
      </c>
      <c r="I2013" s="31" t="s">
        <v>16976</v>
      </c>
      <c r="J2013" s="31" t="s">
        <v>16977</v>
      </c>
      <c r="K2013" s="31" t="s">
        <v>16978</v>
      </c>
      <c r="L2013" s="31" t="s">
        <v>2725</v>
      </c>
      <c r="M2013" s="31"/>
      <c r="N2013" s="31" t="s">
        <v>11075</v>
      </c>
      <c r="O2013" s="31" t="s">
        <v>17067</v>
      </c>
      <c r="P2013" s="31" t="s">
        <v>16908</v>
      </c>
      <c r="Q2013" s="31" t="s">
        <v>11070</v>
      </c>
      <c r="R2013" s="31"/>
      <c r="S2013" s="31" t="s">
        <v>11071</v>
      </c>
      <c r="T2013" s="49" t="s">
        <v>18636</v>
      </c>
      <c r="U2013" s="83" t="s">
        <v>18605</v>
      </c>
      <c r="V2013" s="49" t="s">
        <v>3537</v>
      </c>
      <c r="W2013" s="49" t="s">
        <v>18738</v>
      </c>
      <c r="X2013" s="32" t="s">
        <v>18603</v>
      </c>
      <c r="Y2013" s="49" t="s">
        <v>1930</v>
      </c>
      <c r="Z2013" s="49" t="s">
        <v>20312</v>
      </c>
      <c r="AA2013" s="49" t="s">
        <v>3705</v>
      </c>
      <c r="AB2013" s="83"/>
      <c r="AC2013" s="38"/>
    </row>
    <row r="2014" spans="1:29" s="33" customFormat="1" ht="15.75">
      <c r="A2014" s="31" t="s">
        <v>11063</v>
      </c>
      <c r="B2014" s="31" t="s">
        <v>8320</v>
      </c>
      <c r="C2014" s="31"/>
      <c r="D2014" s="31" t="s">
        <v>8321</v>
      </c>
      <c r="E2014" s="31" t="s">
        <v>2927</v>
      </c>
      <c r="F2014" s="31" t="s">
        <v>10053</v>
      </c>
      <c r="G2014" s="31" t="s">
        <v>10054</v>
      </c>
      <c r="H2014" s="31" t="s">
        <v>10052</v>
      </c>
      <c r="I2014" s="31" t="s">
        <v>16984</v>
      </c>
      <c r="J2014" s="31" t="s">
        <v>16985</v>
      </c>
      <c r="K2014" s="31" t="s">
        <v>16986</v>
      </c>
      <c r="L2014" s="31" t="s">
        <v>2681</v>
      </c>
      <c r="M2014" s="31"/>
      <c r="N2014" s="31" t="s">
        <v>11075</v>
      </c>
      <c r="O2014" s="31" t="s">
        <v>17068</v>
      </c>
      <c r="P2014" s="31" t="s">
        <v>16988</v>
      </c>
      <c r="Q2014" s="31" t="s">
        <v>11070</v>
      </c>
      <c r="R2014" s="31"/>
      <c r="S2014" s="31" t="s">
        <v>11071</v>
      </c>
      <c r="T2014" s="49" t="s">
        <v>18636</v>
      </c>
      <c r="U2014" s="83" t="s">
        <v>18605</v>
      </c>
      <c r="V2014" s="49" t="s">
        <v>3537</v>
      </c>
      <c r="W2014" s="49" t="s">
        <v>18738</v>
      </c>
      <c r="X2014" s="32" t="s">
        <v>18603</v>
      </c>
      <c r="Y2014" s="49" t="s">
        <v>1930</v>
      </c>
      <c r="Z2014" s="49" t="s">
        <v>20313</v>
      </c>
      <c r="AA2014" s="49" t="s">
        <v>3705</v>
      </c>
      <c r="AB2014" s="83"/>
      <c r="AC2014" s="38"/>
    </row>
    <row r="2015" spans="1:29" s="33" customFormat="1" ht="15.75">
      <c r="A2015" s="31" t="s">
        <v>11063</v>
      </c>
      <c r="B2015" s="31" t="s">
        <v>8320</v>
      </c>
      <c r="C2015" s="31"/>
      <c r="D2015" s="31" t="s">
        <v>8321</v>
      </c>
      <c r="E2015" s="31" t="s">
        <v>2927</v>
      </c>
      <c r="F2015" s="31" t="s">
        <v>10055</v>
      </c>
      <c r="G2015" s="31" t="s">
        <v>10056</v>
      </c>
      <c r="H2015" s="31" t="s">
        <v>10052</v>
      </c>
      <c r="I2015" s="31" t="s">
        <v>16984</v>
      </c>
      <c r="J2015" s="31" t="s">
        <v>16985</v>
      </c>
      <c r="K2015" s="31" t="s">
        <v>16986</v>
      </c>
      <c r="L2015" s="31" t="s">
        <v>2721</v>
      </c>
      <c r="M2015" s="31"/>
      <c r="N2015" s="31" t="s">
        <v>11075</v>
      </c>
      <c r="O2015" s="31" t="s">
        <v>17068</v>
      </c>
      <c r="P2015" s="31" t="s">
        <v>16988</v>
      </c>
      <c r="Q2015" s="31" t="s">
        <v>11070</v>
      </c>
      <c r="R2015" s="31"/>
      <c r="S2015" s="31" t="s">
        <v>11071</v>
      </c>
      <c r="T2015" s="49" t="s">
        <v>18636</v>
      </c>
      <c r="U2015" s="83" t="s">
        <v>18605</v>
      </c>
      <c r="V2015" s="49" t="s">
        <v>3537</v>
      </c>
      <c r="W2015" s="49" t="s">
        <v>18738</v>
      </c>
      <c r="X2015" s="32" t="s">
        <v>18603</v>
      </c>
      <c r="Y2015" s="49" t="s">
        <v>1930</v>
      </c>
      <c r="Z2015" s="49" t="s">
        <v>20313</v>
      </c>
      <c r="AA2015" s="49" t="s">
        <v>3705</v>
      </c>
      <c r="AB2015" s="83"/>
      <c r="AC2015" s="38"/>
    </row>
    <row r="2016" spans="1:29" s="33" customFormat="1" ht="15.75">
      <c r="A2016" s="31" t="s">
        <v>11063</v>
      </c>
      <c r="B2016" s="31" t="s">
        <v>8320</v>
      </c>
      <c r="C2016" s="31"/>
      <c r="D2016" s="31" t="s">
        <v>8321</v>
      </c>
      <c r="E2016" s="31" t="s">
        <v>2927</v>
      </c>
      <c r="F2016" s="31" t="s">
        <v>10057</v>
      </c>
      <c r="G2016" s="31" t="s">
        <v>10058</v>
      </c>
      <c r="H2016" s="31" t="s">
        <v>10052</v>
      </c>
      <c r="I2016" s="31" t="s">
        <v>16984</v>
      </c>
      <c r="J2016" s="31" t="s">
        <v>16985</v>
      </c>
      <c r="K2016" s="31" t="s">
        <v>16986</v>
      </c>
      <c r="L2016" s="31" t="s">
        <v>2723</v>
      </c>
      <c r="M2016" s="31"/>
      <c r="N2016" s="31" t="s">
        <v>11075</v>
      </c>
      <c r="O2016" s="31" t="s">
        <v>17068</v>
      </c>
      <c r="P2016" s="31" t="s">
        <v>16988</v>
      </c>
      <c r="Q2016" s="31" t="s">
        <v>11070</v>
      </c>
      <c r="R2016" s="31"/>
      <c r="S2016" s="31" t="s">
        <v>11071</v>
      </c>
      <c r="T2016" s="49" t="s">
        <v>18636</v>
      </c>
      <c r="U2016" s="83" t="s">
        <v>18605</v>
      </c>
      <c r="V2016" s="49" t="s">
        <v>3537</v>
      </c>
      <c r="W2016" s="49" t="s">
        <v>18738</v>
      </c>
      <c r="X2016" s="32" t="s">
        <v>18603</v>
      </c>
      <c r="Y2016" s="49" t="s">
        <v>1930</v>
      </c>
      <c r="Z2016" s="49" t="s">
        <v>20313</v>
      </c>
      <c r="AA2016" s="49" t="s">
        <v>3705</v>
      </c>
      <c r="AB2016" s="83"/>
      <c r="AC2016" s="38"/>
    </row>
    <row r="2017" spans="1:29" s="33" customFormat="1" ht="15.75">
      <c r="A2017" s="31" t="s">
        <v>11063</v>
      </c>
      <c r="B2017" s="31" t="s">
        <v>8320</v>
      </c>
      <c r="C2017" s="31"/>
      <c r="D2017" s="31" t="s">
        <v>8321</v>
      </c>
      <c r="E2017" s="31" t="s">
        <v>2927</v>
      </c>
      <c r="F2017" s="31" t="s">
        <v>10059</v>
      </c>
      <c r="G2017" s="31" t="s">
        <v>10060</v>
      </c>
      <c r="H2017" s="31" t="s">
        <v>10052</v>
      </c>
      <c r="I2017" s="31" t="s">
        <v>16984</v>
      </c>
      <c r="J2017" s="31" t="s">
        <v>16985</v>
      </c>
      <c r="K2017" s="31" t="s">
        <v>16986</v>
      </c>
      <c r="L2017" s="31" t="s">
        <v>2724</v>
      </c>
      <c r="M2017" s="31"/>
      <c r="N2017" s="31" t="s">
        <v>11075</v>
      </c>
      <c r="O2017" s="31" t="s">
        <v>17068</v>
      </c>
      <c r="P2017" s="31" t="s">
        <v>16988</v>
      </c>
      <c r="Q2017" s="31" t="s">
        <v>11070</v>
      </c>
      <c r="R2017" s="31"/>
      <c r="S2017" s="31" t="s">
        <v>11071</v>
      </c>
      <c r="T2017" s="49" t="s">
        <v>18636</v>
      </c>
      <c r="U2017" s="83" t="s">
        <v>18605</v>
      </c>
      <c r="V2017" s="49" t="s">
        <v>3537</v>
      </c>
      <c r="W2017" s="49" t="s">
        <v>18738</v>
      </c>
      <c r="X2017" s="32" t="s">
        <v>18603</v>
      </c>
      <c r="Y2017" s="49" t="s">
        <v>1930</v>
      </c>
      <c r="Z2017" s="49" t="s">
        <v>20313</v>
      </c>
      <c r="AA2017" s="49" t="s">
        <v>3705</v>
      </c>
      <c r="AB2017" s="83"/>
      <c r="AC2017" s="38"/>
    </row>
    <row r="2018" spans="1:29" s="33" customFormat="1" ht="15.75">
      <c r="A2018" s="31" t="s">
        <v>11063</v>
      </c>
      <c r="B2018" s="31" t="s">
        <v>8320</v>
      </c>
      <c r="C2018" s="31"/>
      <c r="D2018" s="31" t="s">
        <v>8321</v>
      </c>
      <c r="E2018" s="31" t="s">
        <v>2927</v>
      </c>
      <c r="F2018" s="31" t="s">
        <v>10061</v>
      </c>
      <c r="G2018" s="31" t="s">
        <v>10062</v>
      </c>
      <c r="H2018" s="31" t="s">
        <v>10052</v>
      </c>
      <c r="I2018" s="31" t="s">
        <v>16984</v>
      </c>
      <c r="J2018" s="31" t="s">
        <v>16985</v>
      </c>
      <c r="K2018" s="31" t="s">
        <v>16986</v>
      </c>
      <c r="L2018" s="31" t="s">
        <v>2725</v>
      </c>
      <c r="M2018" s="31"/>
      <c r="N2018" s="31" t="s">
        <v>11075</v>
      </c>
      <c r="O2018" s="31" t="s">
        <v>17068</v>
      </c>
      <c r="P2018" s="31" t="s">
        <v>16988</v>
      </c>
      <c r="Q2018" s="31" t="s">
        <v>11070</v>
      </c>
      <c r="R2018" s="31"/>
      <c r="S2018" s="31" t="s">
        <v>11071</v>
      </c>
      <c r="T2018" s="49" t="s">
        <v>18636</v>
      </c>
      <c r="U2018" s="83" t="s">
        <v>18605</v>
      </c>
      <c r="V2018" s="49" t="s">
        <v>3537</v>
      </c>
      <c r="W2018" s="49" t="s">
        <v>18738</v>
      </c>
      <c r="X2018" s="32" t="s">
        <v>18603</v>
      </c>
      <c r="Y2018" s="49" t="s">
        <v>1930</v>
      </c>
      <c r="Z2018" s="49" t="s">
        <v>20313</v>
      </c>
      <c r="AA2018" s="49" t="s">
        <v>3705</v>
      </c>
      <c r="AB2018" s="83"/>
      <c r="AC2018" s="38"/>
    </row>
    <row r="2019" spans="1:29" s="33" customFormat="1" ht="15.75">
      <c r="A2019" s="31" t="s">
        <v>11063</v>
      </c>
      <c r="B2019" s="31" t="s">
        <v>8320</v>
      </c>
      <c r="C2019" s="31"/>
      <c r="D2019" s="31" t="s">
        <v>8321</v>
      </c>
      <c r="E2019" s="31" t="s">
        <v>2927</v>
      </c>
      <c r="F2019" s="31" t="s">
        <v>10100</v>
      </c>
      <c r="G2019" s="31" t="s">
        <v>10101</v>
      </c>
      <c r="H2019" s="31" t="s">
        <v>10099</v>
      </c>
      <c r="I2019" s="31" t="s">
        <v>17007</v>
      </c>
      <c r="J2019" s="31" t="s">
        <v>17008</v>
      </c>
      <c r="K2019" s="31" t="s">
        <v>17009</v>
      </c>
      <c r="L2019" s="31" t="s">
        <v>2681</v>
      </c>
      <c r="M2019" s="31"/>
      <c r="N2019" s="31" t="s">
        <v>11075</v>
      </c>
      <c r="O2019" s="31" t="s">
        <v>17069</v>
      </c>
      <c r="P2019" s="31" t="s">
        <v>12620</v>
      </c>
      <c r="Q2019" s="31" t="s">
        <v>11070</v>
      </c>
      <c r="R2019" s="31"/>
      <c r="S2019" s="31" t="s">
        <v>11071</v>
      </c>
      <c r="T2019" s="49" t="s">
        <v>18636</v>
      </c>
      <c r="U2019" s="83" t="s">
        <v>18605</v>
      </c>
      <c r="V2019" s="49" t="s">
        <v>3537</v>
      </c>
      <c r="W2019" s="49" t="s">
        <v>18738</v>
      </c>
      <c r="X2019" s="32" t="s">
        <v>18603</v>
      </c>
      <c r="Y2019" s="49" t="s">
        <v>1930</v>
      </c>
      <c r="Z2019" s="49" t="s">
        <v>20314</v>
      </c>
      <c r="AA2019" s="49" t="s">
        <v>3705</v>
      </c>
      <c r="AB2019" s="83"/>
      <c r="AC2019" s="38"/>
    </row>
    <row r="2020" spans="1:29" s="33" customFormat="1" ht="15.75">
      <c r="A2020" s="31" t="s">
        <v>11063</v>
      </c>
      <c r="B2020" s="31" t="s">
        <v>8320</v>
      </c>
      <c r="C2020" s="31"/>
      <c r="D2020" s="31" t="s">
        <v>8321</v>
      </c>
      <c r="E2020" s="31" t="s">
        <v>2927</v>
      </c>
      <c r="F2020" s="31" t="s">
        <v>10102</v>
      </c>
      <c r="G2020" s="31" t="s">
        <v>10103</v>
      </c>
      <c r="H2020" s="31" t="s">
        <v>10099</v>
      </c>
      <c r="I2020" s="31" t="s">
        <v>17007</v>
      </c>
      <c r="J2020" s="31" t="s">
        <v>17008</v>
      </c>
      <c r="K2020" s="31" t="s">
        <v>17009</v>
      </c>
      <c r="L2020" s="31" t="s">
        <v>2721</v>
      </c>
      <c r="M2020" s="31"/>
      <c r="N2020" s="31" t="s">
        <v>11075</v>
      </c>
      <c r="O2020" s="31" t="s">
        <v>17069</v>
      </c>
      <c r="P2020" s="31" t="s">
        <v>12620</v>
      </c>
      <c r="Q2020" s="31" t="s">
        <v>11070</v>
      </c>
      <c r="R2020" s="31"/>
      <c r="S2020" s="31" t="s">
        <v>11071</v>
      </c>
      <c r="T2020" s="49" t="s">
        <v>18636</v>
      </c>
      <c r="U2020" s="83" t="s">
        <v>18605</v>
      </c>
      <c r="V2020" s="49" t="s">
        <v>3537</v>
      </c>
      <c r="W2020" s="49" t="s">
        <v>18738</v>
      </c>
      <c r="X2020" s="32" t="s">
        <v>18603</v>
      </c>
      <c r="Y2020" s="49" t="s">
        <v>1930</v>
      </c>
      <c r="Z2020" s="49" t="s">
        <v>20314</v>
      </c>
      <c r="AA2020" s="49" t="s">
        <v>3705</v>
      </c>
      <c r="AB2020" s="83"/>
      <c r="AC2020" s="38"/>
    </row>
    <row r="2021" spans="1:29" s="33" customFormat="1" ht="15.75">
      <c r="A2021" s="31" t="s">
        <v>11063</v>
      </c>
      <c r="B2021" s="31" t="s">
        <v>8320</v>
      </c>
      <c r="C2021" s="31"/>
      <c r="D2021" s="31" t="s">
        <v>8321</v>
      </c>
      <c r="E2021" s="31" t="s">
        <v>2927</v>
      </c>
      <c r="F2021" s="31" t="s">
        <v>10104</v>
      </c>
      <c r="G2021" s="31" t="s">
        <v>10105</v>
      </c>
      <c r="H2021" s="31" t="s">
        <v>10099</v>
      </c>
      <c r="I2021" s="31" t="s">
        <v>17007</v>
      </c>
      <c r="J2021" s="31" t="s">
        <v>17008</v>
      </c>
      <c r="K2021" s="31" t="s">
        <v>17009</v>
      </c>
      <c r="L2021" s="31" t="s">
        <v>2723</v>
      </c>
      <c r="M2021" s="31"/>
      <c r="N2021" s="31" t="s">
        <v>11075</v>
      </c>
      <c r="O2021" s="31" t="s">
        <v>17069</v>
      </c>
      <c r="P2021" s="31" t="s">
        <v>12620</v>
      </c>
      <c r="Q2021" s="31" t="s">
        <v>11070</v>
      </c>
      <c r="R2021" s="31"/>
      <c r="S2021" s="31" t="s">
        <v>11071</v>
      </c>
      <c r="T2021" s="49" t="s">
        <v>18636</v>
      </c>
      <c r="U2021" s="83" t="s">
        <v>18605</v>
      </c>
      <c r="V2021" s="49" t="s">
        <v>3537</v>
      </c>
      <c r="W2021" s="49" t="s">
        <v>18738</v>
      </c>
      <c r="X2021" s="32" t="s">
        <v>18603</v>
      </c>
      <c r="Y2021" s="49" t="s">
        <v>1930</v>
      </c>
      <c r="Z2021" s="49" t="s">
        <v>20314</v>
      </c>
      <c r="AA2021" s="49" t="s">
        <v>3705</v>
      </c>
      <c r="AB2021" s="83"/>
      <c r="AC2021" s="38"/>
    </row>
    <row r="2022" spans="1:29" s="33" customFormat="1" ht="15.75">
      <c r="A2022" s="31" t="s">
        <v>11063</v>
      </c>
      <c r="B2022" s="31" t="s">
        <v>8320</v>
      </c>
      <c r="C2022" s="31"/>
      <c r="D2022" s="31" t="s">
        <v>8321</v>
      </c>
      <c r="E2022" s="31" t="s">
        <v>2927</v>
      </c>
      <c r="F2022" s="31" t="s">
        <v>10106</v>
      </c>
      <c r="G2022" s="31" t="s">
        <v>10107</v>
      </c>
      <c r="H2022" s="31" t="s">
        <v>10099</v>
      </c>
      <c r="I2022" s="31" t="s">
        <v>17007</v>
      </c>
      <c r="J2022" s="31" t="s">
        <v>17008</v>
      </c>
      <c r="K2022" s="31" t="s">
        <v>17009</v>
      </c>
      <c r="L2022" s="31" t="s">
        <v>2724</v>
      </c>
      <c r="M2022" s="31"/>
      <c r="N2022" s="31" t="s">
        <v>11075</v>
      </c>
      <c r="O2022" s="31" t="s">
        <v>17069</v>
      </c>
      <c r="P2022" s="31" t="s">
        <v>12620</v>
      </c>
      <c r="Q2022" s="31" t="s">
        <v>11070</v>
      </c>
      <c r="R2022" s="31"/>
      <c r="S2022" s="31" t="s">
        <v>11071</v>
      </c>
      <c r="T2022" s="49" t="s">
        <v>18636</v>
      </c>
      <c r="U2022" s="83" t="s">
        <v>18605</v>
      </c>
      <c r="V2022" s="49" t="s">
        <v>3537</v>
      </c>
      <c r="W2022" s="49" t="s">
        <v>18738</v>
      </c>
      <c r="X2022" s="32" t="s">
        <v>18603</v>
      </c>
      <c r="Y2022" s="49" t="s">
        <v>1930</v>
      </c>
      <c r="Z2022" s="49" t="s">
        <v>20314</v>
      </c>
      <c r="AA2022" s="49" t="s">
        <v>3705</v>
      </c>
      <c r="AB2022" s="83"/>
      <c r="AC2022" s="38"/>
    </row>
    <row r="2023" spans="1:29" s="33" customFormat="1" ht="15.75">
      <c r="A2023" s="31" t="s">
        <v>11063</v>
      </c>
      <c r="B2023" s="31" t="s">
        <v>8320</v>
      </c>
      <c r="C2023" s="31"/>
      <c r="D2023" s="31" t="s">
        <v>8321</v>
      </c>
      <c r="E2023" s="31" t="s">
        <v>2927</v>
      </c>
      <c r="F2023" s="31" t="s">
        <v>10108</v>
      </c>
      <c r="G2023" s="31" t="s">
        <v>10109</v>
      </c>
      <c r="H2023" s="31" t="s">
        <v>10099</v>
      </c>
      <c r="I2023" s="31" t="s">
        <v>17007</v>
      </c>
      <c r="J2023" s="31" t="s">
        <v>17008</v>
      </c>
      <c r="K2023" s="31" t="s">
        <v>17009</v>
      </c>
      <c r="L2023" s="31" t="s">
        <v>2725</v>
      </c>
      <c r="M2023" s="31"/>
      <c r="N2023" s="31" t="s">
        <v>11075</v>
      </c>
      <c r="O2023" s="31" t="s">
        <v>17069</v>
      </c>
      <c r="P2023" s="31" t="s">
        <v>12620</v>
      </c>
      <c r="Q2023" s="31" t="s">
        <v>11070</v>
      </c>
      <c r="R2023" s="31"/>
      <c r="S2023" s="31" t="s">
        <v>11071</v>
      </c>
      <c r="T2023" s="49" t="s">
        <v>18636</v>
      </c>
      <c r="U2023" s="83" t="s">
        <v>18605</v>
      </c>
      <c r="V2023" s="49" t="s">
        <v>3537</v>
      </c>
      <c r="W2023" s="49" t="s">
        <v>18738</v>
      </c>
      <c r="X2023" s="32" t="s">
        <v>18603</v>
      </c>
      <c r="Y2023" s="49" t="s">
        <v>1930</v>
      </c>
      <c r="Z2023" s="49" t="s">
        <v>20314</v>
      </c>
      <c r="AA2023" s="49" t="s">
        <v>3705</v>
      </c>
      <c r="AB2023" s="83"/>
      <c r="AC2023" s="38"/>
    </row>
    <row r="2024" spans="1:29" s="33" customFormat="1" ht="15.75">
      <c r="A2024" s="31" t="s">
        <v>11063</v>
      </c>
      <c r="B2024" s="31" t="s">
        <v>8320</v>
      </c>
      <c r="C2024" s="31"/>
      <c r="D2024" s="31" t="s">
        <v>8321</v>
      </c>
      <c r="E2024" s="31" t="s">
        <v>2927</v>
      </c>
      <c r="F2024" s="31" t="s">
        <v>10111</v>
      </c>
      <c r="G2024" s="31" t="s">
        <v>10112</v>
      </c>
      <c r="H2024" s="31" t="s">
        <v>10110</v>
      </c>
      <c r="I2024" s="31" t="s">
        <v>17011</v>
      </c>
      <c r="J2024" s="31" t="s">
        <v>17012</v>
      </c>
      <c r="K2024" s="31" t="s">
        <v>17013</v>
      </c>
      <c r="L2024" s="31" t="s">
        <v>2681</v>
      </c>
      <c r="M2024" s="31"/>
      <c r="N2024" s="31" t="s">
        <v>11075</v>
      </c>
      <c r="O2024" s="31" t="s">
        <v>17070</v>
      </c>
      <c r="P2024" s="31" t="s">
        <v>12620</v>
      </c>
      <c r="Q2024" s="31" t="s">
        <v>11070</v>
      </c>
      <c r="R2024" s="31"/>
      <c r="S2024" s="31" t="s">
        <v>11071</v>
      </c>
      <c r="T2024" s="49" t="s">
        <v>18636</v>
      </c>
      <c r="U2024" s="83" t="s">
        <v>18605</v>
      </c>
      <c r="V2024" s="49" t="s">
        <v>3537</v>
      </c>
      <c r="W2024" s="49" t="s">
        <v>18738</v>
      </c>
      <c r="X2024" s="32" t="s">
        <v>18603</v>
      </c>
      <c r="Y2024" s="49" t="s">
        <v>1930</v>
      </c>
      <c r="Z2024" s="49" t="s">
        <v>20315</v>
      </c>
      <c r="AA2024" s="49" t="s">
        <v>3705</v>
      </c>
      <c r="AB2024" s="83"/>
      <c r="AC2024" s="38"/>
    </row>
    <row r="2025" spans="1:29" s="33" customFormat="1" ht="15.75">
      <c r="A2025" s="31" t="s">
        <v>11063</v>
      </c>
      <c r="B2025" s="31" t="s">
        <v>8320</v>
      </c>
      <c r="C2025" s="31"/>
      <c r="D2025" s="31" t="s">
        <v>8321</v>
      </c>
      <c r="E2025" s="31" t="s">
        <v>2927</v>
      </c>
      <c r="F2025" s="31" t="s">
        <v>10113</v>
      </c>
      <c r="G2025" s="31" t="s">
        <v>10114</v>
      </c>
      <c r="H2025" s="31" t="s">
        <v>10110</v>
      </c>
      <c r="I2025" s="31" t="s">
        <v>17011</v>
      </c>
      <c r="J2025" s="31" t="s">
        <v>17012</v>
      </c>
      <c r="K2025" s="31" t="s">
        <v>17013</v>
      </c>
      <c r="L2025" s="31" t="s">
        <v>2721</v>
      </c>
      <c r="M2025" s="31"/>
      <c r="N2025" s="31" t="s">
        <v>11075</v>
      </c>
      <c r="O2025" s="31" t="s">
        <v>17070</v>
      </c>
      <c r="P2025" s="31" t="s">
        <v>12620</v>
      </c>
      <c r="Q2025" s="31" t="s">
        <v>11070</v>
      </c>
      <c r="R2025" s="31"/>
      <c r="S2025" s="31" t="s">
        <v>11071</v>
      </c>
      <c r="T2025" s="49" t="s">
        <v>18636</v>
      </c>
      <c r="U2025" s="83" t="s">
        <v>18605</v>
      </c>
      <c r="V2025" s="49" t="s">
        <v>3537</v>
      </c>
      <c r="W2025" s="49" t="s">
        <v>18738</v>
      </c>
      <c r="X2025" s="32" t="s">
        <v>18603</v>
      </c>
      <c r="Y2025" s="49" t="s">
        <v>1930</v>
      </c>
      <c r="Z2025" s="49" t="s">
        <v>20315</v>
      </c>
      <c r="AA2025" s="49" t="s">
        <v>3705</v>
      </c>
      <c r="AB2025" s="83"/>
      <c r="AC2025" s="38"/>
    </row>
    <row r="2026" spans="1:29" s="33" customFormat="1" ht="15.75">
      <c r="A2026" s="31" t="s">
        <v>11063</v>
      </c>
      <c r="B2026" s="31" t="s">
        <v>8320</v>
      </c>
      <c r="C2026" s="31"/>
      <c r="D2026" s="31" t="s">
        <v>8321</v>
      </c>
      <c r="E2026" s="31" t="s">
        <v>2927</v>
      </c>
      <c r="F2026" s="31" t="s">
        <v>10115</v>
      </c>
      <c r="G2026" s="31" t="s">
        <v>10116</v>
      </c>
      <c r="H2026" s="31" t="s">
        <v>10110</v>
      </c>
      <c r="I2026" s="31" t="s">
        <v>17011</v>
      </c>
      <c r="J2026" s="31" t="s">
        <v>17012</v>
      </c>
      <c r="K2026" s="31" t="s">
        <v>17013</v>
      </c>
      <c r="L2026" s="31" t="s">
        <v>2723</v>
      </c>
      <c r="M2026" s="31"/>
      <c r="N2026" s="31" t="s">
        <v>11075</v>
      </c>
      <c r="O2026" s="31" t="s">
        <v>17070</v>
      </c>
      <c r="P2026" s="31" t="s">
        <v>12620</v>
      </c>
      <c r="Q2026" s="31" t="s">
        <v>11070</v>
      </c>
      <c r="R2026" s="31"/>
      <c r="S2026" s="31" t="s">
        <v>11071</v>
      </c>
      <c r="T2026" s="49" t="s">
        <v>18636</v>
      </c>
      <c r="U2026" s="83" t="s">
        <v>18605</v>
      </c>
      <c r="V2026" s="49" t="s">
        <v>3537</v>
      </c>
      <c r="W2026" s="49" t="s">
        <v>18738</v>
      </c>
      <c r="X2026" s="32" t="s">
        <v>18603</v>
      </c>
      <c r="Y2026" s="49" t="s">
        <v>1930</v>
      </c>
      <c r="Z2026" s="49" t="s">
        <v>20315</v>
      </c>
      <c r="AA2026" s="49" t="s">
        <v>3705</v>
      </c>
      <c r="AB2026" s="83"/>
      <c r="AC2026" s="38"/>
    </row>
    <row r="2027" spans="1:29" s="33" customFormat="1" ht="15.75">
      <c r="A2027" s="31" t="s">
        <v>11063</v>
      </c>
      <c r="B2027" s="31" t="s">
        <v>8320</v>
      </c>
      <c r="C2027" s="31"/>
      <c r="D2027" s="31" t="s">
        <v>8321</v>
      </c>
      <c r="E2027" s="31" t="s">
        <v>2927</v>
      </c>
      <c r="F2027" s="31" t="s">
        <v>10117</v>
      </c>
      <c r="G2027" s="31" t="s">
        <v>10118</v>
      </c>
      <c r="H2027" s="31" t="s">
        <v>10110</v>
      </c>
      <c r="I2027" s="31" t="s">
        <v>17011</v>
      </c>
      <c r="J2027" s="31" t="s">
        <v>17012</v>
      </c>
      <c r="K2027" s="31" t="s">
        <v>17013</v>
      </c>
      <c r="L2027" s="31" t="s">
        <v>2724</v>
      </c>
      <c r="M2027" s="31"/>
      <c r="N2027" s="31" t="s">
        <v>11075</v>
      </c>
      <c r="O2027" s="31" t="s">
        <v>17070</v>
      </c>
      <c r="P2027" s="31" t="s">
        <v>12620</v>
      </c>
      <c r="Q2027" s="31" t="s">
        <v>11070</v>
      </c>
      <c r="R2027" s="31"/>
      <c r="S2027" s="31" t="s">
        <v>11071</v>
      </c>
      <c r="T2027" s="49" t="s">
        <v>18636</v>
      </c>
      <c r="U2027" s="83" t="s">
        <v>18605</v>
      </c>
      <c r="V2027" s="49" t="s">
        <v>3537</v>
      </c>
      <c r="W2027" s="49" t="s">
        <v>18738</v>
      </c>
      <c r="X2027" s="32" t="s">
        <v>18603</v>
      </c>
      <c r="Y2027" s="49" t="s">
        <v>1930</v>
      </c>
      <c r="Z2027" s="49" t="s">
        <v>20315</v>
      </c>
      <c r="AA2027" s="49" t="s">
        <v>3705</v>
      </c>
      <c r="AB2027" s="83"/>
      <c r="AC2027" s="38"/>
    </row>
    <row r="2028" spans="1:29" s="33" customFormat="1" ht="15.75">
      <c r="A2028" s="31" t="s">
        <v>11063</v>
      </c>
      <c r="B2028" s="31" t="s">
        <v>8320</v>
      </c>
      <c r="C2028" s="31"/>
      <c r="D2028" s="31" t="s">
        <v>8321</v>
      </c>
      <c r="E2028" s="31" t="s">
        <v>2927</v>
      </c>
      <c r="F2028" s="31" t="s">
        <v>10119</v>
      </c>
      <c r="G2028" s="31" t="s">
        <v>10120</v>
      </c>
      <c r="H2028" s="31" t="s">
        <v>10110</v>
      </c>
      <c r="I2028" s="31" t="s">
        <v>17011</v>
      </c>
      <c r="J2028" s="31" t="s">
        <v>17012</v>
      </c>
      <c r="K2028" s="31" t="s">
        <v>17013</v>
      </c>
      <c r="L2028" s="31" t="s">
        <v>2725</v>
      </c>
      <c r="M2028" s="31"/>
      <c r="N2028" s="31" t="s">
        <v>11075</v>
      </c>
      <c r="O2028" s="31" t="s">
        <v>17070</v>
      </c>
      <c r="P2028" s="31" t="s">
        <v>12620</v>
      </c>
      <c r="Q2028" s="31" t="s">
        <v>11070</v>
      </c>
      <c r="R2028" s="31"/>
      <c r="S2028" s="31" t="s">
        <v>11071</v>
      </c>
      <c r="T2028" s="49" t="s">
        <v>18636</v>
      </c>
      <c r="U2028" s="83" t="s">
        <v>18605</v>
      </c>
      <c r="V2028" s="49" t="s">
        <v>3537</v>
      </c>
      <c r="W2028" s="49" t="s">
        <v>18738</v>
      </c>
      <c r="X2028" s="32" t="s">
        <v>18603</v>
      </c>
      <c r="Y2028" s="49" t="s">
        <v>1930</v>
      </c>
      <c r="Z2028" s="49" t="s">
        <v>20315</v>
      </c>
      <c r="AA2028" s="49" t="s">
        <v>3705</v>
      </c>
      <c r="AB2028" s="83"/>
      <c r="AC2028" s="38"/>
    </row>
    <row r="2029" spans="1:29" s="33" customFormat="1" ht="15.75">
      <c r="A2029" s="31" t="s">
        <v>11063</v>
      </c>
      <c r="B2029" s="31" t="s">
        <v>8320</v>
      </c>
      <c r="C2029" s="31"/>
      <c r="D2029" s="31" t="s">
        <v>8321</v>
      </c>
      <c r="E2029" s="31" t="s">
        <v>2927</v>
      </c>
      <c r="F2029" s="31" t="s">
        <v>10122</v>
      </c>
      <c r="G2029" s="31" t="s">
        <v>10123</v>
      </c>
      <c r="H2029" s="31" t="s">
        <v>10121</v>
      </c>
      <c r="I2029" s="31" t="s">
        <v>17015</v>
      </c>
      <c r="J2029" s="31" t="s">
        <v>17016</v>
      </c>
      <c r="K2029" s="31" t="s">
        <v>17017</v>
      </c>
      <c r="L2029" s="31" t="s">
        <v>2681</v>
      </c>
      <c r="M2029" s="31"/>
      <c r="N2029" s="31" t="s">
        <v>11075</v>
      </c>
      <c r="O2029" s="31" t="s">
        <v>17071</v>
      </c>
      <c r="P2029" s="31" t="s">
        <v>12620</v>
      </c>
      <c r="Q2029" s="31" t="s">
        <v>11070</v>
      </c>
      <c r="R2029" s="31"/>
      <c r="S2029" s="31" t="s">
        <v>11071</v>
      </c>
      <c r="T2029" s="49" t="s">
        <v>18636</v>
      </c>
      <c r="U2029" s="83" t="s">
        <v>18605</v>
      </c>
      <c r="V2029" s="49" t="s">
        <v>3537</v>
      </c>
      <c r="W2029" s="49" t="s">
        <v>18738</v>
      </c>
      <c r="X2029" s="32" t="s">
        <v>18603</v>
      </c>
      <c r="Y2029" s="49" t="s">
        <v>1930</v>
      </c>
      <c r="Z2029" s="49" t="s">
        <v>20316</v>
      </c>
      <c r="AA2029" s="49" t="s">
        <v>3705</v>
      </c>
      <c r="AB2029" s="83"/>
      <c r="AC2029" s="38"/>
    </row>
    <row r="2030" spans="1:29" s="33" customFormat="1" ht="15.75">
      <c r="A2030" s="31" t="s">
        <v>11063</v>
      </c>
      <c r="B2030" s="31" t="s">
        <v>8320</v>
      </c>
      <c r="C2030" s="31"/>
      <c r="D2030" s="31" t="s">
        <v>8321</v>
      </c>
      <c r="E2030" s="31" t="s">
        <v>2927</v>
      </c>
      <c r="F2030" s="31" t="s">
        <v>10124</v>
      </c>
      <c r="G2030" s="31" t="s">
        <v>10125</v>
      </c>
      <c r="H2030" s="31" t="s">
        <v>10121</v>
      </c>
      <c r="I2030" s="31" t="s">
        <v>17015</v>
      </c>
      <c r="J2030" s="31" t="s">
        <v>17016</v>
      </c>
      <c r="K2030" s="31" t="s">
        <v>17017</v>
      </c>
      <c r="L2030" s="31" t="s">
        <v>2721</v>
      </c>
      <c r="M2030" s="31"/>
      <c r="N2030" s="31" t="s">
        <v>11075</v>
      </c>
      <c r="O2030" s="31" t="s">
        <v>17071</v>
      </c>
      <c r="P2030" s="31" t="s">
        <v>12620</v>
      </c>
      <c r="Q2030" s="31" t="s">
        <v>11070</v>
      </c>
      <c r="R2030" s="31"/>
      <c r="S2030" s="31" t="s">
        <v>11071</v>
      </c>
      <c r="T2030" s="49" t="s">
        <v>18636</v>
      </c>
      <c r="U2030" s="83" t="s">
        <v>18605</v>
      </c>
      <c r="V2030" s="49" t="s">
        <v>3537</v>
      </c>
      <c r="W2030" s="49" t="s">
        <v>18738</v>
      </c>
      <c r="X2030" s="32" t="s">
        <v>18603</v>
      </c>
      <c r="Y2030" s="49" t="s">
        <v>1930</v>
      </c>
      <c r="Z2030" s="49" t="s">
        <v>20316</v>
      </c>
      <c r="AA2030" s="49" t="s">
        <v>3705</v>
      </c>
      <c r="AB2030" s="83"/>
      <c r="AC2030" s="38"/>
    </row>
    <row r="2031" spans="1:29" s="33" customFormat="1" ht="15.75">
      <c r="A2031" s="31" t="s">
        <v>11063</v>
      </c>
      <c r="B2031" s="31" t="s">
        <v>8320</v>
      </c>
      <c r="C2031" s="31"/>
      <c r="D2031" s="31" t="s">
        <v>8321</v>
      </c>
      <c r="E2031" s="31" t="s">
        <v>2927</v>
      </c>
      <c r="F2031" s="31" t="s">
        <v>10126</v>
      </c>
      <c r="G2031" s="31" t="s">
        <v>10127</v>
      </c>
      <c r="H2031" s="31" t="s">
        <v>10121</v>
      </c>
      <c r="I2031" s="31" t="s">
        <v>17015</v>
      </c>
      <c r="J2031" s="31" t="s">
        <v>17016</v>
      </c>
      <c r="K2031" s="31" t="s">
        <v>17017</v>
      </c>
      <c r="L2031" s="31" t="s">
        <v>2723</v>
      </c>
      <c r="M2031" s="31"/>
      <c r="N2031" s="31" t="s">
        <v>11075</v>
      </c>
      <c r="O2031" s="31" t="s">
        <v>17071</v>
      </c>
      <c r="P2031" s="31" t="s">
        <v>12620</v>
      </c>
      <c r="Q2031" s="31" t="s">
        <v>11070</v>
      </c>
      <c r="R2031" s="31"/>
      <c r="S2031" s="31" t="s">
        <v>11071</v>
      </c>
      <c r="T2031" s="49" t="s">
        <v>18636</v>
      </c>
      <c r="U2031" s="83" t="s">
        <v>18605</v>
      </c>
      <c r="V2031" s="49" t="s">
        <v>3537</v>
      </c>
      <c r="W2031" s="49" t="s">
        <v>18738</v>
      </c>
      <c r="X2031" s="32" t="s">
        <v>18603</v>
      </c>
      <c r="Y2031" s="49" t="s">
        <v>1930</v>
      </c>
      <c r="Z2031" s="49" t="s">
        <v>20316</v>
      </c>
      <c r="AA2031" s="49" t="s">
        <v>3705</v>
      </c>
      <c r="AB2031" s="83"/>
      <c r="AC2031" s="38"/>
    </row>
    <row r="2032" spans="1:29" s="33" customFormat="1" ht="15.75">
      <c r="A2032" s="31" t="s">
        <v>11063</v>
      </c>
      <c r="B2032" s="31" t="s">
        <v>8320</v>
      </c>
      <c r="C2032" s="31"/>
      <c r="D2032" s="31" t="s">
        <v>8321</v>
      </c>
      <c r="E2032" s="31" t="s">
        <v>2927</v>
      </c>
      <c r="F2032" s="31" t="s">
        <v>10128</v>
      </c>
      <c r="G2032" s="31" t="s">
        <v>10129</v>
      </c>
      <c r="H2032" s="31" t="s">
        <v>10121</v>
      </c>
      <c r="I2032" s="31" t="s">
        <v>17015</v>
      </c>
      <c r="J2032" s="31" t="s">
        <v>17016</v>
      </c>
      <c r="K2032" s="31" t="s">
        <v>17017</v>
      </c>
      <c r="L2032" s="31" t="s">
        <v>2724</v>
      </c>
      <c r="M2032" s="31"/>
      <c r="N2032" s="31" t="s">
        <v>11075</v>
      </c>
      <c r="O2032" s="31" t="s">
        <v>17071</v>
      </c>
      <c r="P2032" s="31" t="s">
        <v>12620</v>
      </c>
      <c r="Q2032" s="31" t="s">
        <v>11070</v>
      </c>
      <c r="R2032" s="31"/>
      <c r="S2032" s="31" t="s">
        <v>11071</v>
      </c>
      <c r="T2032" s="49" t="s">
        <v>18636</v>
      </c>
      <c r="U2032" s="83" t="s">
        <v>18605</v>
      </c>
      <c r="V2032" s="49" t="s">
        <v>3537</v>
      </c>
      <c r="W2032" s="49" t="s">
        <v>18738</v>
      </c>
      <c r="X2032" s="32" t="s">
        <v>18603</v>
      </c>
      <c r="Y2032" s="49" t="s">
        <v>1930</v>
      </c>
      <c r="Z2032" s="49" t="s">
        <v>20316</v>
      </c>
      <c r="AA2032" s="49" t="s">
        <v>3705</v>
      </c>
      <c r="AB2032" s="83"/>
      <c r="AC2032" s="38"/>
    </row>
    <row r="2033" spans="1:29" s="33" customFormat="1" ht="15.75">
      <c r="A2033" s="31" t="s">
        <v>11063</v>
      </c>
      <c r="B2033" s="31" t="s">
        <v>8320</v>
      </c>
      <c r="C2033" s="31"/>
      <c r="D2033" s="31" t="s">
        <v>8321</v>
      </c>
      <c r="E2033" s="31" t="s">
        <v>2927</v>
      </c>
      <c r="F2033" s="31" t="s">
        <v>10130</v>
      </c>
      <c r="G2033" s="31" t="s">
        <v>10131</v>
      </c>
      <c r="H2033" s="31" t="s">
        <v>10121</v>
      </c>
      <c r="I2033" s="31" t="s">
        <v>17015</v>
      </c>
      <c r="J2033" s="31" t="s">
        <v>17016</v>
      </c>
      <c r="K2033" s="31" t="s">
        <v>17017</v>
      </c>
      <c r="L2033" s="31" t="s">
        <v>2725</v>
      </c>
      <c r="M2033" s="31"/>
      <c r="N2033" s="31" t="s">
        <v>11075</v>
      </c>
      <c r="O2033" s="31" t="s">
        <v>17071</v>
      </c>
      <c r="P2033" s="31" t="s">
        <v>12620</v>
      </c>
      <c r="Q2033" s="31" t="s">
        <v>11070</v>
      </c>
      <c r="R2033" s="31"/>
      <c r="S2033" s="31" t="s">
        <v>11071</v>
      </c>
      <c r="T2033" s="49" t="s">
        <v>18636</v>
      </c>
      <c r="U2033" s="83" t="s">
        <v>18605</v>
      </c>
      <c r="V2033" s="49" t="s">
        <v>3537</v>
      </c>
      <c r="W2033" s="49" t="s">
        <v>18738</v>
      </c>
      <c r="X2033" s="32" t="s">
        <v>18603</v>
      </c>
      <c r="Y2033" s="49" t="s">
        <v>1930</v>
      </c>
      <c r="Z2033" s="49" t="s">
        <v>20316</v>
      </c>
      <c r="AA2033" s="49" t="s">
        <v>3705</v>
      </c>
      <c r="AB2033" s="83"/>
      <c r="AC2033" s="38"/>
    </row>
    <row r="2034" spans="1:29" s="33" customFormat="1" ht="15.75">
      <c r="A2034" s="31" t="s">
        <v>11063</v>
      </c>
      <c r="B2034" s="31" t="s">
        <v>8320</v>
      </c>
      <c r="C2034" s="31"/>
      <c r="D2034" s="31" t="s">
        <v>8321</v>
      </c>
      <c r="E2034" s="31" t="s">
        <v>2927</v>
      </c>
      <c r="F2034" s="31" t="s">
        <v>10157</v>
      </c>
      <c r="G2034" s="31" t="s">
        <v>10158</v>
      </c>
      <c r="H2034" s="31" t="s">
        <v>10159</v>
      </c>
      <c r="I2034" s="31" t="s">
        <v>17020</v>
      </c>
      <c r="J2034" s="31" t="s">
        <v>17021</v>
      </c>
      <c r="K2034" s="31" t="s">
        <v>17022</v>
      </c>
      <c r="L2034" s="31" t="s">
        <v>2681</v>
      </c>
      <c r="M2034" s="31"/>
      <c r="N2034" s="31" t="s">
        <v>11075</v>
      </c>
      <c r="O2034" s="31" t="s">
        <v>17072</v>
      </c>
      <c r="P2034" s="31" t="s">
        <v>16549</v>
      </c>
      <c r="Q2034" s="31" t="s">
        <v>11070</v>
      </c>
      <c r="R2034" s="31"/>
      <c r="S2034" s="31" t="s">
        <v>11071</v>
      </c>
      <c r="T2034" s="49" t="s">
        <v>18636</v>
      </c>
      <c r="U2034" s="83" t="s">
        <v>18605</v>
      </c>
      <c r="V2034" s="49" t="s">
        <v>3537</v>
      </c>
      <c r="W2034" s="49" t="s">
        <v>18738</v>
      </c>
      <c r="X2034" s="32" t="s">
        <v>18603</v>
      </c>
      <c r="Y2034" s="49" t="s">
        <v>1930</v>
      </c>
      <c r="Z2034" s="49" t="s">
        <v>20317</v>
      </c>
      <c r="AA2034" s="49" t="s">
        <v>3705</v>
      </c>
      <c r="AB2034" s="83"/>
      <c r="AC2034" s="38"/>
    </row>
    <row r="2035" spans="1:29" s="33" customFormat="1" ht="15.75">
      <c r="A2035" s="31" t="s">
        <v>11063</v>
      </c>
      <c r="B2035" s="31" t="s">
        <v>8320</v>
      </c>
      <c r="C2035" s="31"/>
      <c r="D2035" s="31" t="s">
        <v>8321</v>
      </c>
      <c r="E2035" s="31" t="s">
        <v>2927</v>
      </c>
      <c r="F2035" s="31" t="s">
        <v>10160</v>
      </c>
      <c r="G2035" s="31" t="s">
        <v>10161</v>
      </c>
      <c r="H2035" s="31" t="s">
        <v>10159</v>
      </c>
      <c r="I2035" s="31" t="s">
        <v>17020</v>
      </c>
      <c r="J2035" s="31" t="s">
        <v>17021</v>
      </c>
      <c r="K2035" s="31" t="s">
        <v>17022</v>
      </c>
      <c r="L2035" s="31" t="s">
        <v>2721</v>
      </c>
      <c r="M2035" s="31"/>
      <c r="N2035" s="31" t="s">
        <v>11075</v>
      </c>
      <c r="O2035" s="31" t="s">
        <v>17072</v>
      </c>
      <c r="P2035" s="31" t="s">
        <v>16549</v>
      </c>
      <c r="Q2035" s="31" t="s">
        <v>11070</v>
      </c>
      <c r="R2035" s="31"/>
      <c r="S2035" s="31" t="s">
        <v>11071</v>
      </c>
      <c r="T2035" s="49" t="s">
        <v>18636</v>
      </c>
      <c r="U2035" s="83" t="s">
        <v>18605</v>
      </c>
      <c r="V2035" s="49" t="s">
        <v>3537</v>
      </c>
      <c r="W2035" s="49" t="s">
        <v>18738</v>
      </c>
      <c r="X2035" s="32" t="s">
        <v>18603</v>
      </c>
      <c r="Y2035" s="49" t="s">
        <v>1930</v>
      </c>
      <c r="Z2035" s="49" t="s">
        <v>20317</v>
      </c>
      <c r="AA2035" s="49" t="s">
        <v>3705</v>
      </c>
      <c r="AB2035" s="83"/>
      <c r="AC2035" s="38"/>
    </row>
    <row r="2036" spans="1:29" s="33" customFormat="1" ht="15.75">
      <c r="A2036" s="31" t="s">
        <v>11063</v>
      </c>
      <c r="B2036" s="31" t="s">
        <v>8320</v>
      </c>
      <c r="C2036" s="31"/>
      <c r="D2036" s="31" t="s">
        <v>8321</v>
      </c>
      <c r="E2036" s="31" t="s">
        <v>2927</v>
      </c>
      <c r="F2036" s="31" t="s">
        <v>10162</v>
      </c>
      <c r="G2036" s="31" t="s">
        <v>10163</v>
      </c>
      <c r="H2036" s="31" t="s">
        <v>10159</v>
      </c>
      <c r="I2036" s="31" t="s">
        <v>17020</v>
      </c>
      <c r="J2036" s="31" t="s">
        <v>17021</v>
      </c>
      <c r="K2036" s="31" t="s">
        <v>17022</v>
      </c>
      <c r="L2036" s="31" t="s">
        <v>2723</v>
      </c>
      <c r="M2036" s="31"/>
      <c r="N2036" s="31" t="s">
        <v>11075</v>
      </c>
      <c r="O2036" s="31" t="s">
        <v>17072</v>
      </c>
      <c r="P2036" s="31" t="s">
        <v>16549</v>
      </c>
      <c r="Q2036" s="31" t="s">
        <v>11070</v>
      </c>
      <c r="R2036" s="31"/>
      <c r="S2036" s="31" t="s">
        <v>11071</v>
      </c>
      <c r="T2036" s="49" t="s">
        <v>18636</v>
      </c>
      <c r="U2036" s="83" t="s">
        <v>18605</v>
      </c>
      <c r="V2036" s="49" t="s">
        <v>3537</v>
      </c>
      <c r="W2036" s="49" t="s">
        <v>18738</v>
      </c>
      <c r="X2036" s="32" t="s">
        <v>18603</v>
      </c>
      <c r="Y2036" s="49" t="s">
        <v>1930</v>
      </c>
      <c r="Z2036" s="49" t="s">
        <v>20317</v>
      </c>
      <c r="AA2036" s="49" t="s">
        <v>3705</v>
      </c>
      <c r="AB2036" s="83"/>
      <c r="AC2036" s="38"/>
    </row>
    <row r="2037" spans="1:29" s="33" customFormat="1" ht="15.75">
      <c r="A2037" s="31" t="s">
        <v>11063</v>
      </c>
      <c r="B2037" s="31" t="s">
        <v>8320</v>
      </c>
      <c r="C2037" s="31"/>
      <c r="D2037" s="31" t="s">
        <v>8321</v>
      </c>
      <c r="E2037" s="31" t="s">
        <v>2927</v>
      </c>
      <c r="F2037" s="31" t="s">
        <v>10164</v>
      </c>
      <c r="G2037" s="31" t="s">
        <v>10165</v>
      </c>
      <c r="H2037" s="31" t="s">
        <v>10159</v>
      </c>
      <c r="I2037" s="31" t="s">
        <v>17020</v>
      </c>
      <c r="J2037" s="31" t="s">
        <v>17021</v>
      </c>
      <c r="K2037" s="31" t="s">
        <v>17022</v>
      </c>
      <c r="L2037" s="31" t="s">
        <v>2724</v>
      </c>
      <c r="M2037" s="31"/>
      <c r="N2037" s="31" t="s">
        <v>11075</v>
      </c>
      <c r="O2037" s="31" t="s">
        <v>17072</v>
      </c>
      <c r="P2037" s="31" t="s">
        <v>16549</v>
      </c>
      <c r="Q2037" s="31" t="s">
        <v>11070</v>
      </c>
      <c r="R2037" s="31"/>
      <c r="S2037" s="31" t="s">
        <v>11071</v>
      </c>
      <c r="T2037" s="49" t="s">
        <v>18636</v>
      </c>
      <c r="U2037" s="83" t="s">
        <v>18605</v>
      </c>
      <c r="V2037" s="49" t="s">
        <v>3537</v>
      </c>
      <c r="W2037" s="49" t="s">
        <v>18738</v>
      </c>
      <c r="X2037" s="32" t="s">
        <v>18603</v>
      </c>
      <c r="Y2037" s="49" t="s">
        <v>1930</v>
      </c>
      <c r="Z2037" s="49" t="s">
        <v>20317</v>
      </c>
      <c r="AA2037" s="49" t="s">
        <v>3705</v>
      </c>
      <c r="AB2037" s="83"/>
      <c r="AC2037" s="38"/>
    </row>
    <row r="2038" spans="1:29" s="33" customFormat="1" ht="15.75">
      <c r="A2038" s="31" t="s">
        <v>11063</v>
      </c>
      <c r="B2038" s="31" t="s">
        <v>8320</v>
      </c>
      <c r="C2038" s="31"/>
      <c r="D2038" s="31" t="s">
        <v>8321</v>
      </c>
      <c r="E2038" s="31" t="s">
        <v>2927</v>
      </c>
      <c r="F2038" s="31" t="s">
        <v>10166</v>
      </c>
      <c r="G2038" s="31" t="s">
        <v>10167</v>
      </c>
      <c r="H2038" s="31" t="s">
        <v>10159</v>
      </c>
      <c r="I2038" s="31" t="s">
        <v>17020</v>
      </c>
      <c r="J2038" s="31" t="s">
        <v>17021</v>
      </c>
      <c r="K2038" s="31" t="s">
        <v>17022</v>
      </c>
      <c r="L2038" s="31" t="s">
        <v>2725</v>
      </c>
      <c r="M2038" s="31"/>
      <c r="N2038" s="31" t="s">
        <v>11075</v>
      </c>
      <c r="O2038" s="31" t="s">
        <v>17072</v>
      </c>
      <c r="P2038" s="31" t="s">
        <v>16549</v>
      </c>
      <c r="Q2038" s="31" t="s">
        <v>11070</v>
      </c>
      <c r="R2038" s="31"/>
      <c r="S2038" s="31" t="s">
        <v>11071</v>
      </c>
      <c r="T2038" s="49" t="s">
        <v>18636</v>
      </c>
      <c r="U2038" s="83" t="s">
        <v>18605</v>
      </c>
      <c r="V2038" s="49" t="s">
        <v>3537</v>
      </c>
      <c r="W2038" s="49" t="s">
        <v>18738</v>
      </c>
      <c r="X2038" s="32" t="s">
        <v>18603</v>
      </c>
      <c r="Y2038" s="49" t="s">
        <v>1930</v>
      </c>
      <c r="Z2038" s="49" t="s">
        <v>20317</v>
      </c>
      <c r="AA2038" s="49" t="s">
        <v>3705</v>
      </c>
      <c r="AB2038" s="83"/>
      <c r="AC2038" s="38"/>
    </row>
    <row r="2039" spans="1:29" s="33" customFormat="1" ht="15.75">
      <c r="A2039" s="31" t="s">
        <v>11063</v>
      </c>
      <c r="B2039" s="31" t="s">
        <v>8320</v>
      </c>
      <c r="C2039" s="31"/>
      <c r="D2039" s="31" t="s">
        <v>8321</v>
      </c>
      <c r="E2039" s="31" t="s">
        <v>2927</v>
      </c>
      <c r="F2039" s="31" t="s">
        <v>10168</v>
      </c>
      <c r="G2039" s="31" t="s">
        <v>10169</v>
      </c>
      <c r="H2039" s="31" t="s">
        <v>10170</v>
      </c>
      <c r="I2039" s="31" t="s">
        <v>17024</v>
      </c>
      <c r="J2039" s="31" t="s">
        <v>17025</v>
      </c>
      <c r="K2039" s="31" t="s">
        <v>17026</v>
      </c>
      <c r="L2039" s="31" t="s">
        <v>2681</v>
      </c>
      <c r="M2039" s="31"/>
      <c r="N2039" s="31" t="s">
        <v>11075</v>
      </c>
      <c r="O2039" s="31" t="s">
        <v>17073</v>
      </c>
      <c r="P2039" s="31" t="s">
        <v>16549</v>
      </c>
      <c r="Q2039" s="31" t="s">
        <v>11070</v>
      </c>
      <c r="R2039" s="31"/>
      <c r="S2039" s="31" t="s">
        <v>11071</v>
      </c>
      <c r="T2039" s="49" t="s">
        <v>18636</v>
      </c>
      <c r="U2039" s="83" t="s">
        <v>18605</v>
      </c>
      <c r="V2039" s="49" t="s">
        <v>3537</v>
      </c>
      <c r="W2039" s="49" t="s">
        <v>18738</v>
      </c>
      <c r="X2039" s="32" t="s">
        <v>18603</v>
      </c>
      <c r="Y2039" s="49" t="s">
        <v>1930</v>
      </c>
      <c r="Z2039" s="49" t="s">
        <v>20318</v>
      </c>
      <c r="AA2039" s="49" t="s">
        <v>3705</v>
      </c>
      <c r="AB2039" s="83"/>
      <c r="AC2039" s="38"/>
    </row>
    <row r="2040" spans="1:29" s="33" customFormat="1" ht="15.75">
      <c r="A2040" s="31" t="s">
        <v>11063</v>
      </c>
      <c r="B2040" s="31" t="s">
        <v>8320</v>
      </c>
      <c r="C2040" s="31"/>
      <c r="D2040" s="31" t="s">
        <v>8321</v>
      </c>
      <c r="E2040" s="31" t="s">
        <v>2927</v>
      </c>
      <c r="F2040" s="31" t="s">
        <v>10171</v>
      </c>
      <c r="G2040" s="31" t="s">
        <v>10172</v>
      </c>
      <c r="H2040" s="31" t="s">
        <v>10170</v>
      </c>
      <c r="I2040" s="31" t="s">
        <v>17024</v>
      </c>
      <c r="J2040" s="31" t="s">
        <v>17025</v>
      </c>
      <c r="K2040" s="31" t="s">
        <v>17026</v>
      </c>
      <c r="L2040" s="31" t="s">
        <v>2721</v>
      </c>
      <c r="M2040" s="31"/>
      <c r="N2040" s="31" t="s">
        <v>11075</v>
      </c>
      <c r="O2040" s="31" t="s">
        <v>17073</v>
      </c>
      <c r="P2040" s="31" t="s">
        <v>16549</v>
      </c>
      <c r="Q2040" s="31" t="s">
        <v>11070</v>
      </c>
      <c r="R2040" s="31"/>
      <c r="S2040" s="31" t="s">
        <v>11071</v>
      </c>
      <c r="T2040" s="49" t="s">
        <v>18636</v>
      </c>
      <c r="U2040" s="83" t="s">
        <v>18605</v>
      </c>
      <c r="V2040" s="49" t="s">
        <v>3537</v>
      </c>
      <c r="W2040" s="49" t="s">
        <v>18738</v>
      </c>
      <c r="X2040" s="32" t="s">
        <v>18603</v>
      </c>
      <c r="Y2040" s="49" t="s">
        <v>1930</v>
      </c>
      <c r="Z2040" s="49" t="s">
        <v>20318</v>
      </c>
      <c r="AA2040" s="49" t="s">
        <v>3705</v>
      </c>
      <c r="AB2040" s="83"/>
      <c r="AC2040" s="38"/>
    </row>
    <row r="2041" spans="1:29" s="33" customFormat="1" ht="15.75">
      <c r="A2041" s="31" t="s">
        <v>11063</v>
      </c>
      <c r="B2041" s="31" t="s">
        <v>8320</v>
      </c>
      <c r="C2041" s="31"/>
      <c r="D2041" s="31" t="s">
        <v>8321</v>
      </c>
      <c r="E2041" s="31" t="s">
        <v>2927</v>
      </c>
      <c r="F2041" s="31" t="s">
        <v>10173</v>
      </c>
      <c r="G2041" s="31" t="s">
        <v>10174</v>
      </c>
      <c r="H2041" s="31" t="s">
        <v>10170</v>
      </c>
      <c r="I2041" s="31" t="s">
        <v>17024</v>
      </c>
      <c r="J2041" s="31" t="s">
        <v>17025</v>
      </c>
      <c r="K2041" s="31" t="s">
        <v>17026</v>
      </c>
      <c r="L2041" s="31" t="s">
        <v>2723</v>
      </c>
      <c r="M2041" s="31"/>
      <c r="N2041" s="31" t="s">
        <v>11075</v>
      </c>
      <c r="O2041" s="31" t="s">
        <v>17073</v>
      </c>
      <c r="P2041" s="31" t="s">
        <v>16549</v>
      </c>
      <c r="Q2041" s="31" t="s">
        <v>11070</v>
      </c>
      <c r="R2041" s="31"/>
      <c r="S2041" s="31" t="s">
        <v>11071</v>
      </c>
      <c r="T2041" s="49" t="s">
        <v>18636</v>
      </c>
      <c r="U2041" s="83" t="s">
        <v>18605</v>
      </c>
      <c r="V2041" s="49" t="s">
        <v>3537</v>
      </c>
      <c r="W2041" s="49" t="s">
        <v>18738</v>
      </c>
      <c r="X2041" s="32" t="s">
        <v>18603</v>
      </c>
      <c r="Y2041" s="49" t="s">
        <v>1930</v>
      </c>
      <c r="Z2041" s="49" t="s">
        <v>20318</v>
      </c>
      <c r="AA2041" s="49" t="s">
        <v>3705</v>
      </c>
      <c r="AB2041" s="83"/>
      <c r="AC2041" s="38"/>
    </row>
    <row r="2042" spans="1:29" s="33" customFormat="1" ht="15.75">
      <c r="A2042" s="31" t="s">
        <v>11063</v>
      </c>
      <c r="B2042" s="31" t="s">
        <v>8320</v>
      </c>
      <c r="C2042" s="31"/>
      <c r="D2042" s="31" t="s">
        <v>8321</v>
      </c>
      <c r="E2042" s="31" t="s">
        <v>2927</v>
      </c>
      <c r="F2042" s="31" t="s">
        <v>10175</v>
      </c>
      <c r="G2042" s="31" t="s">
        <v>10176</v>
      </c>
      <c r="H2042" s="31" t="s">
        <v>10170</v>
      </c>
      <c r="I2042" s="31" t="s">
        <v>17024</v>
      </c>
      <c r="J2042" s="31" t="s">
        <v>17025</v>
      </c>
      <c r="K2042" s="31" t="s">
        <v>17026</v>
      </c>
      <c r="L2042" s="31" t="s">
        <v>2724</v>
      </c>
      <c r="M2042" s="31"/>
      <c r="N2042" s="31" t="s">
        <v>11075</v>
      </c>
      <c r="O2042" s="31" t="s">
        <v>17073</v>
      </c>
      <c r="P2042" s="31" t="s">
        <v>16549</v>
      </c>
      <c r="Q2042" s="31" t="s">
        <v>11070</v>
      </c>
      <c r="R2042" s="31"/>
      <c r="S2042" s="31" t="s">
        <v>11071</v>
      </c>
      <c r="T2042" s="49" t="s">
        <v>18636</v>
      </c>
      <c r="U2042" s="83" t="s">
        <v>18605</v>
      </c>
      <c r="V2042" s="49" t="s">
        <v>3537</v>
      </c>
      <c r="W2042" s="49" t="s">
        <v>18738</v>
      </c>
      <c r="X2042" s="32" t="s">
        <v>18603</v>
      </c>
      <c r="Y2042" s="49" t="s">
        <v>1930</v>
      </c>
      <c r="Z2042" s="49" t="s">
        <v>20318</v>
      </c>
      <c r="AA2042" s="49" t="s">
        <v>3705</v>
      </c>
      <c r="AB2042" s="83"/>
      <c r="AC2042" s="38"/>
    </row>
    <row r="2043" spans="1:29" s="33" customFormat="1" ht="15.75">
      <c r="A2043" s="31" t="s">
        <v>11063</v>
      </c>
      <c r="B2043" s="31" t="s">
        <v>8320</v>
      </c>
      <c r="C2043" s="31"/>
      <c r="D2043" s="31" t="s">
        <v>8321</v>
      </c>
      <c r="E2043" s="31" t="s">
        <v>2927</v>
      </c>
      <c r="F2043" s="31" t="s">
        <v>10177</v>
      </c>
      <c r="G2043" s="31" t="s">
        <v>10178</v>
      </c>
      <c r="H2043" s="31" t="s">
        <v>10170</v>
      </c>
      <c r="I2043" s="31" t="s">
        <v>17024</v>
      </c>
      <c r="J2043" s="31" t="s">
        <v>17025</v>
      </c>
      <c r="K2043" s="31" t="s">
        <v>17026</v>
      </c>
      <c r="L2043" s="31" t="s">
        <v>2725</v>
      </c>
      <c r="M2043" s="31"/>
      <c r="N2043" s="31" t="s">
        <v>11075</v>
      </c>
      <c r="O2043" s="31" t="s">
        <v>17073</v>
      </c>
      <c r="P2043" s="31" t="s">
        <v>16549</v>
      </c>
      <c r="Q2043" s="31" t="s">
        <v>11070</v>
      </c>
      <c r="R2043" s="31"/>
      <c r="S2043" s="31" t="s">
        <v>11071</v>
      </c>
      <c r="T2043" s="49" t="s">
        <v>18636</v>
      </c>
      <c r="U2043" s="83" t="s">
        <v>18605</v>
      </c>
      <c r="V2043" s="49" t="s">
        <v>3537</v>
      </c>
      <c r="W2043" s="49" t="s">
        <v>18738</v>
      </c>
      <c r="X2043" s="32" t="s">
        <v>18603</v>
      </c>
      <c r="Y2043" s="49" t="s">
        <v>1930</v>
      </c>
      <c r="Z2043" s="49" t="s">
        <v>20318</v>
      </c>
      <c r="AA2043" s="49" t="s">
        <v>3705</v>
      </c>
      <c r="AB2043" s="83"/>
      <c r="AC2043" s="38"/>
    </row>
    <row r="2044" spans="1:29" s="33" customFormat="1" ht="15.75">
      <c r="A2044" s="31" t="s">
        <v>11063</v>
      </c>
      <c r="B2044" s="31" t="s">
        <v>8320</v>
      </c>
      <c r="C2044" s="31"/>
      <c r="D2044" s="31" t="s">
        <v>8321</v>
      </c>
      <c r="E2044" s="31" t="s">
        <v>2927</v>
      </c>
      <c r="F2044" s="31" t="s">
        <v>10179</v>
      </c>
      <c r="G2044" s="31" t="s">
        <v>10180</v>
      </c>
      <c r="H2044" s="31" t="s">
        <v>10181</v>
      </c>
      <c r="I2044" s="31" t="s">
        <v>17028</v>
      </c>
      <c r="J2044" s="31" t="s">
        <v>17029</v>
      </c>
      <c r="K2044" s="31" t="s">
        <v>17030</v>
      </c>
      <c r="L2044" s="31" t="s">
        <v>2681</v>
      </c>
      <c r="M2044" s="31"/>
      <c r="N2044" s="31" t="s">
        <v>11075</v>
      </c>
      <c r="O2044" s="31" t="s">
        <v>17074</v>
      </c>
      <c r="P2044" s="31" t="s">
        <v>16549</v>
      </c>
      <c r="Q2044" s="31" t="s">
        <v>11070</v>
      </c>
      <c r="R2044" s="31"/>
      <c r="S2044" s="31" t="s">
        <v>11071</v>
      </c>
      <c r="T2044" s="49" t="s">
        <v>18636</v>
      </c>
      <c r="U2044" s="83" t="s">
        <v>18605</v>
      </c>
      <c r="V2044" s="49" t="s">
        <v>3537</v>
      </c>
      <c r="W2044" s="49" t="s">
        <v>18738</v>
      </c>
      <c r="X2044" s="32" t="s">
        <v>18603</v>
      </c>
      <c r="Y2044" s="49" t="s">
        <v>1930</v>
      </c>
      <c r="Z2044" s="49" t="s">
        <v>20319</v>
      </c>
      <c r="AA2044" s="49" t="s">
        <v>3705</v>
      </c>
      <c r="AB2044" s="83"/>
      <c r="AC2044" s="38"/>
    </row>
    <row r="2045" spans="1:29" s="33" customFormat="1" ht="15.75">
      <c r="A2045" s="31" t="s">
        <v>11063</v>
      </c>
      <c r="B2045" s="31" t="s">
        <v>8320</v>
      </c>
      <c r="C2045" s="31"/>
      <c r="D2045" s="31" t="s">
        <v>8321</v>
      </c>
      <c r="E2045" s="31" t="s">
        <v>2927</v>
      </c>
      <c r="F2045" s="31" t="s">
        <v>10182</v>
      </c>
      <c r="G2045" s="31" t="s">
        <v>10183</v>
      </c>
      <c r="H2045" s="31" t="s">
        <v>10181</v>
      </c>
      <c r="I2045" s="31" t="s">
        <v>17028</v>
      </c>
      <c r="J2045" s="31" t="s">
        <v>17029</v>
      </c>
      <c r="K2045" s="31" t="s">
        <v>17030</v>
      </c>
      <c r="L2045" s="31" t="s">
        <v>2721</v>
      </c>
      <c r="M2045" s="31"/>
      <c r="N2045" s="31" t="s">
        <v>11075</v>
      </c>
      <c r="O2045" s="31" t="s">
        <v>17074</v>
      </c>
      <c r="P2045" s="31" t="s">
        <v>16549</v>
      </c>
      <c r="Q2045" s="31" t="s">
        <v>11070</v>
      </c>
      <c r="R2045" s="31"/>
      <c r="S2045" s="31" t="s">
        <v>11071</v>
      </c>
      <c r="T2045" s="49" t="s">
        <v>18636</v>
      </c>
      <c r="U2045" s="83" t="s">
        <v>18605</v>
      </c>
      <c r="V2045" s="49" t="s">
        <v>3537</v>
      </c>
      <c r="W2045" s="49" t="s">
        <v>18738</v>
      </c>
      <c r="X2045" s="32" t="s">
        <v>18603</v>
      </c>
      <c r="Y2045" s="49" t="s">
        <v>1930</v>
      </c>
      <c r="Z2045" s="49" t="s">
        <v>20319</v>
      </c>
      <c r="AA2045" s="49" t="s">
        <v>3705</v>
      </c>
      <c r="AB2045" s="83"/>
      <c r="AC2045" s="38"/>
    </row>
    <row r="2046" spans="1:29" s="33" customFormat="1" ht="15.75">
      <c r="A2046" s="31" t="s">
        <v>11063</v>
      </c>
      <c r="B2046" s="31" t="s">
        <v>8320</v>
      </c>
      <c r="C2046" s="31"/>
      <c r="D2046" s="31" t="s">
        <v>8321</v>
      </c>
      <c r="E2046" s="31" t="s">
        <v>2927</v>
      </c>
      <c r="F2046" s="31" t="s">
        <v>10184</v>
      </c>
      <c r="G2046" s="31" t="s">
        <v>10185</v>
      </c>
      <c r="H2046" s="31" t="s">
        <v>10181</v>
      </c>
      <c r="I2046" s="31" t="s">
        <v>17028</v>
      </c>
      <c r="J2046" s="31" t="s">
        <v>17029</v>
      </c>
      <c r="K2046" s="31" t="s">
        <v>17030</v>
      </c>
      <c r="L2046" s="31" t="s">
        <v>2723</v>
      </c>
      <c r="M2046" s="31"/>
      <c r="N2046" s="31" t="s">
        <v>11075</v>
      </c>
      <c r="O2046" s="31" t="s">
        <v>17074</v>
      </c>
      <c r="P2046" s="31" t="s">
        <v>16549</v>
      </c>
      <c r="Q2046" s="31" t="s">
        <v>11070</v>
      </c>
      <c r="R2046" s="31"/>
      <c r="S2046" s="31" t="s">
        <v>11071</v>
      </c>
      <c r="T2046" s="49" t="s">
        <v>18636</v>
      </c>
      <c r="U2046" s="83" t="s">
        <v>18605</v>
      </c>
      <c r="V2046" s="49" t="s">
        <v>3537</v>
      </c>
      <c r="W2046" s="49" t="s">
        <v>18738</v>
      </c>
      <c r="X2046" s="32" t="s">
        <v>18603</v>
      </c>
      <c r="Y2046" s="49" t="s">
        <v>1930</v>
      </c>
      <c r="Z2046" s="49" t="s">
        <v>20319</v>
      </c>
      <c r="AA2046" s="49" t="s">
        <v>3705</v>
      </c>
      <c r="AB2046" s="83"/>
      <c r="AC2046" s="38"/>
    </row>
    <row r="2047" spans="1:29" s="33" customFormat="1" ht="15.75">
      <c r="A2047" s="31" t="s">
        <v>11063</v>
      </c>
      <c r="B2047" s="31" t="s">
        <v>8320</v>
      </c>
      <c r="C2047" s="31"/>
      <c r="D2047" s="31" t="s">
        <v>8321</v>
      </c>
      <c r="E2047" s="31" t="s">
        <v>2927</v>
      </c>
      <c r="F2047" s="31" t="s">
        <v>10186</v>
      </c>
      <c r="G2047" s="31" t="s">
        <v>10187</v>
      </c>
      <c r="H2047" s="31" t="s">
        <v>10181</v>
      </c>
      <c r="I2047" s="31" t="s">
        <v>17028</v>
      </c>
      <c r="J2047" s="31" t="s">
        <v>17029</v>
      </c>
      <c r="K2047" s="31" t="s">
        <v>17030</v>
      </c>
      <c r="L2047" s="31" t="s">
        <v>2724</v>
      </c>
      <c r="M2047" s="31"/>
      <c r="N2047" s="31" t="s">
        <v>11075</v>
      </c>
      <c r="O2047" s="31" t="s">
        <v>17074</v>
      </c>
      <c r="P2047" s="31" t="s">
        <v>16549</v>
      </c>
      <c r="Q2047" s="31" t="s">
        <v>11070</v>
      </c>
      <c r="R2047" s="31"/>
      <c r="S2047" s="31" t="s">
        <v>11071</v>
      </c>
      <c r="T2047" s="49" t="s">
        <v>18636</v>
      </c>
      <c r="U2047" s="83" t="s">
        <v>18605</v>
      </c>
      <c r="V2047" s="49" t="s">
        <v>3537</v>
      </c>
      <c r="W2047" s="49" t="s">
        <v>18738</v>
      </c>
      <c r="X2047" s="32" t="s">
        <v>18603</v>
      </c>
      <c r="Y2047" s="49" t="s">
        <v>1930</v>
      </c>
      <c r="Z2047" s="49" t="s">
        <v>20319</v>
      </c>
      <c r="AA2047" s="49" t="s">
        <v>3705</v>
      </c>
      <c r="AB2047" s="83"/>
      <c r="AC2047" s="38"/>
    </row>
    <row r="2048" spans="1:29" s="33" customFormat="1" ht="15.75">
      <c r="A2048" s="31" t="s">
        <v>11063</v>
      </c>
      <c r="B2048" s="31" t="s">
        <v>8320</v>
      </c>
      <c r="C2048" s="31"/>
      <c r="D2048" s="31" t="s">
        <v>8321</v>
      </c>
      <c r="E2048" s="31" t="s">
        <v>2927</v>
      </c>
      <c r="F2048" s="31" t="s">
        <v>10188</v>
      </c>
      <c r="G2048" s="31" t="s">
        <v>10189</v>
      </c>
      <c r="H2048" s="31" t="s">
        <v>10181</v>
      </c>
      <c r="I2048" s="31" t="s">
        <v>17028</v>
      </c>
      <c r="J2048" s="31" t="s">
        <v>17029</v>
      </c>
      <c r="K2048" s="31" t="s">
        <v>17030</v>
      </c>
      <c r="L2048" s="31" t="s">
        <v>2725</v>
      </c>
      <c r="M2048" s="31"/>
      <c r="N2048" s="31" t="s">
        <v>11075</v>
      </c>
      <c r="O2048" s="31" t="s">
        <v>17074</v>
      </c>
      <c r="P2048" s="31" t="s">
        <v>16549</v>
      </c>
      <c r="Q2048" s="31" t="s">
        <v>11070</v>
      </c>
      <c r="R2048" s="31"/>
      <c r="S2048" s="31" t="s">
        <v>11071</v>
      </c>
      <c r="T2048" s="49" t="s">
        <v>18636</v>
      </c>
      <c r="U2048" s="83" t="s">
        <v>18605</v>
      </c>
      <c r="V2048" s="49" t="s">
        <v>3537</v>
      </c>
      <c r="W2048" s="49" t="s">
        <v>18738</v>
      </c>
      <c r="X2048" s="32" t="s">
        <v>18603</v>
      </c>
      <c r="Y2048" s="49" t="s">
        <v>1930</v>
      </c>
      <c r="Z2048" s="49" t="s">
        <v>20319</v>
      </c>
      <c r="AA2048" s="49" t="s">
        <v>3705</v>
      </c>
      <c r="AB2048" s="83"/>
      <c r="AC2048" s="38"/>
    </row>
    <row r="2049" spans="1:29" s="33" customFormat="1" ht="15.75">
      <c r="A2049" s="31" t="s">
        <v>11063</v>
      </c>
      <c r="B2049" s="31" t="s">
        <v>8320</v>
      </c>
      <c r="C2049" s="31"/>
      <c r="D2049" s="31" t="s">
        <v>8321</v>
      </c>
      <c r="E2049" s="31" t="s">
        <v>2927</v>
      </c>
      <c r="F2049" s="31" t="s">
        <v>8542</v>
      </c>
      <c r="G2049" s="31" t="s">
        <v>8543</v>
      </c>
      <c r="H2049" s="31" t="s">
        <v>8541</v>
      </c>
      <c r="I2049" s="31" t="s">
        <v>17032</v>
      </c>
      <c r="J2049" s="31" t="s">
        <v>17033</v>
      </c>
      <c r="K2049" s="31" t="s">
        <v>17034</v>
      </c>
      <c r="L2049" s="31" t="s">
        <v>2681</v>
      </c>
      <c r="M2049" s="31"/>
      <c r="N2049" s="31" t="s">
        <v>11075</v>
      </c>
      <c r="O2049" s="31" t="s">
        <v>17075</v>
      </c>
      <c r="P2049" s="31" t="s">
        <v>17036</v>
      </c>
      <c r="Q2049" s="31" t="s">
        <v>11070</v>
      </c>
      <c r="R2049" s="31"/>
      <c r="S2049" s="31" t="s">
        <v>11071</v>
      </c>
      <c r="T2049" s="49" t="s">
        <v>18636</v>
      </c>
      <c r="U2049" s="83" t="s">
        <v>18605</v>
      </c>
      <c r="V2049" s="49" t="s">
        <v>3537</v>
      </c>
      <c r="W2049" s="49" t="s">
        <v>18738</v>
      </c>
      <c r="X2049" s="32" t="s">
        <v>18603</v>
      </c>
      <c r="Y2049" s="49" t="s">
        <v>1930</v>
      </c>
      <c r="Z2049" s="49" t="s">
        <v>20320</v>
      </c>
      <c r="AA2049" s="49" t="s">
        <v>3705</v>
      </c>
      <c r="AB2049" s="83"/>
      <c r="AC2049" s="38"/>
    </row>
    <row r="2050" spans="1:29" s="33" customFormat="1" ht="15.75">
      <c r="A2050" s="31" t="s">
        <v>11063</v>
      </c>
      <c r="B2050" s="31" t="s">
        <v>8320</v>
      </c>
      <c r="C2050" s="31"/>
      <c r="D2050" s="31" t="s">
        <v>8321</v>
      </c>
      <c r="E2050" s="31" t="s">
        <v>2927</v>
      </c>
      <c r="F2050" s="31" t="s">
        <v>8544</v>
      </c>
      <c r="G2050" s="31" t="s">
        <v>8545</v>
      </c>
      <c r="H2050" s="31" t="s">
        <v>8541</v>
      </c>
      <c r="I2050" s="31" t="s">
        <v>17032</v>
      </c>
      <c r="J2050" s="31" t="s">
        <v>17033</v>
      </c>
      <c r="K2050" s="31" t="s">
        <v>17034</v>
      </c>
      <c r="L2050" s="31" t="s">
        <v>2721</v>
      </c>
      <c r="M2050" s="31"/>
      <c r="N2050" s="31" t="s">
        <v>11075</v>
      </c>
      <c r="O2050" s="31" t="s">
        <v>17075</v>
      </c>
      <c r="P2050" s="31" t="s">
        <v>17036</v>
      </c>
      <c r="Q2050" s="31" t="s">
        <v>11070</v>
      </c>
      <c r="R2050" s="31"/>
      <c r="S2050" s="31" t="s">
        <v>11071</v>
      </c>
      <c r="T2050" s="49" t="s">
        <v>18636</v>
      </c>
      <c r="U2050" s="83" t="s">
        <v>18605</v>
      </c>
      <c r="V2050" s="49" t="s">
        <v>3537</v>
      </c>
      <c r="W2050" s="49" t="s">
        <v>18738</v>
      </c>
      <c r="X2050" s="32" t="s">
        <v>18603</v>
      </c>
      <c r="Y2050" s="49" t="s">
        <v>1930</v>
      </c>
      <c r="Z2050" s="49" t="s">
        <v>20320</v>
      </c>
      <c r="AA2050" s="49" t="s">
        <v>3705</v>
      </c>
      <c r="AB2050" s="83"/>
      <c r="AC2050" s="38"/>
    </row>
    <row r="2051" spans="1:29" s="33" customFormat="1" ht="15.75">
      <c r="A2051" s="31" t="s">
        <v>11063</v>
      </c>
      <c r="B2051" s="31" t="s">
        <v>8320</v>
      </c>
      <c r="C2051" s="31"/>
      <c r="D2051" s="31" t="s">
        <v>8321</v>
      </c>
      <c r="E2051" s="31" t="s">
        <v>2927</v>
      </c>
      <c r="F2051" s="31" t="s">
        <v>8546</v>
      </c>
      <c r="G2051" s="31" t="s">
        <v>8547</v>
      </c>
      <c r="H2051" s="31" t="s">
        <v>8541</v>
      </c>
      <c r="I2051" s="31" t="s">
        <v>17032</v>
      </c>
      <c r="J2051" s="31" t="s">
        <v>17033</v>
      </c>
      <c r="K2051" s="31" t="s">
        <v>17034</v>
      </c>
      <c r="L2051" s="31" t="s">
        <v>2723</v>
      </c>
      <c r="M2051" s="31"/>
      <c r="N2051" s="31" t="s">
        <v>11075</v>
      </c>
      <c r="O2051" s="31" t="s">
        <v>17075</v>
      </c>
      <c r="P2051" s="31" t="s">
        <v>17036</v>
      </c>
      <c r="Q2051" s="31" t="s">
        <v>11070</v>
      </c>
      <c r="R2051" s="31"/>
      <c r="S2051" s="31" t="s">
        <v>11071</v>
      </c>
      <c r="T2051" s="49" t="s">
        <v>18636</v>
      </c>
      <c r="U2051" s="83" t="s">
        <v>18605</v>
      </c>
      <c r="V2051" s="49" t="s">
        <v>3537</v>
      </c>
      <c r="W2051" s="49" t="s">
        <v>18738</v>
      </c>
      <c r="X2051" s="32" t="s">
        <v>18603</v>
      </c>
      <c r="Y2051" s="49" t="s">
        <v>1930</v>
      </c>
      <c r="Z2051" s="49" t="s">
        <v>20320</v>
      </c>
      <c r="AA2051" s="49" t="s">
        <v>3705</v>
      </c>
      <c r="AB2051" s="83"/>
      <c r="AC2051" s="38"/>
    </row>
    <row r="2052" spans="1:29" s="33" customFormat="1" ht="15.75">
      <c r="A2052" s="31" t="s">
        <v>11063</v>
      </c>
      <c r="B2052" s="31" t="s">
        <v>8320</v>
      </c>
      <c r="C2052" s="31"/>
      <c r="D2052" s="31" t="s">
        <v>8321</v>
      </c>
      <c r="E2052" s="31" t="s">
        <v>2927</v>
      </c>
      <c r="F2052" s="31" t="s">
        <v>8548</v>
      </c>
      <c r="G2052" s="31" t="s">
        <v>8549</v>
      </c>
      <c r="H2052" s="31" t="s">
        <v>8541</v>
      </c>
      <c r="I2052" s="31" t="s">
        <v>17032</v>
      </c>
      <c r="J2052" s="31" t="s">
        <v>17033</v>
      </c>
      <c r="K2052" s="31" t="s">
        <v>17034</v>
      </c>
      <c r="L2052" s="31" t="s">
        <v>2724</v>
      </c>
      <c r="M2052" s="31"/>
      <c r="N2052" s="31" t="s">
        <v>11075</v>
      </c>
      <c r="O2052" s="31" t="s">
        <v>17075</v>
      </c>
      <c r="P2052" s="31" t="s">
        <v>17036</v>
      </c>
      <c r="Q2052" s="31" t="s">
        <v>11070</v>
      </c>
      <c r="R2052" s="31"/>
      <c r="S2052" s="31" t="s">
        <v>11071</v>
      </c>
      <c r="T2052" s="49" t="s">
        <v>18636</v>
      </c>
      <c r="U2052" s="83" t="s">
        <v>18605</v>
      </c>
      <c r="V2052" s="49" t="s">
        <v>3537</v>
      </c>
      <c r="W2052" s="49" t="s">
        <v>18738</v>
      </c>
      <c r="X2052" s="32" t="s">
        <v>18603</v>
      </c>
      <c r="Y2052" s="49" t="s">
        <v>1930</v>
      </c>
      <c r="Z2052" s="49" t="s">
        <v>20320</v>
      </c>
      <c r="AA2052" s="49" t="s">
        <v>3705</v>
      </c>
      <c r="AB2052" s="83"/>
      <c r="AC2052" s="38"/>
    </row>
    <row r="2053" spans="1:29" s="33" customFormat="1" ht="15.75">
      <c r="A2053" s="31" t="s">
        <v>11063</v>
      </c>
      <c r="B2053" s="31" t="s">
        <v>8320</v>
      </c>
      <c r="C2053" s="31"/>
      <c r="D2053" s="31" t="s">
        <v>8321</v>
      </c>
      <c r="E2053" s="31" t="s">
        <v>2927</v>
      </c>
      <c r="F2053" s="31" t="s">
        <v>8550</v>
      </c>
      <c r="G2053" s="31" t="s">
        <v>8551</v>
      </c>
      <c r="H2053" s="31" t="s">
        <v>8541</v>
      </c>
      <c r="I2053" s="31" t="s">
        <v>17032</v>
      </c>
      <c r="J2053" s="31" t="s">
        <v>17033</v>
      </c>
      <c r="K2053" s="31" t="s">
        <v>17034</v>
      </c>
      <c r="L2053" s="31" t="s">
        <v>2725</v>
      </c>
      <c r="M2053" s="31"/>
      <c r="N2053" s="31" t="s">
        <v>11075</v>
      </c>
      <c r="O2053" s="31" t="s">
        <v>17075</v>
      </c>
      <c r="P2053" s="31" t="s">
        <v>17036</v>
      </c>
      <c r="Q2053" s="31" t="s">
        <v>11070</v>
      </c>
      <c r="R2053" s="31"/>
      <c r="S2053" s="31" t="s">
        <v>11071</v>
      </c>
      <c r="T2053" s="49" t="s">
        <v>18636</v>
      </c>
      <c r="U2053" s="83" t="s">
        <v>18605</v>
      </c>
      <c r="V2053" s="49" t="s">
        <v>3537</v>
      </c>
      <c r="W2053" s="49" t="s">
        <v>18738</v>
      </c>
      <c r="X2053" s="32" t="s">
        <v>18603</v>
      </c>
      <c r="Y2053" s="49" t="s">
        <v>1930</v>
      </c>
      <c r="Z2053" s="49" t="s">
        <v>20320</v>
      </c>
      <c r="AA2053" s="49" t="s">
        <v>3705</v>
      </c>
      <c r="AB2053" s="83"/>
      <c r="AC2053" s="38"/>
    </row>
    <row r="2054" spans="1:29" s="33" customFormat="1" ht="15.75">
      <c r="A2054" s="31" t="s">
        <v>11063</v>
      </c>
      <c r="B2054" s="31" t="s">
        <v>8320</v>
      </c>
      <c r="C2054" s="31"/>
      <c r="D2054" s="31" t="s">
        <v>8321</v>
      </c>
      <c r="E2054" s="31" t="s">
        <v>2927</v>
      </c>
      <c r="F2054" s="31" t="s">
        <v>8531</v>
      </c>
      <c r="G2054" s="31" t="s">
        <v>8532</v>
      </c>
      <c r="H2054" s="31" t="s">
        <v>8530</v>
      </c>
      <c r="I2054" s="31" t="s">
        <v>17037</v>
      </c>
      <c r="J2054" s="31" t="s">
        <v>17038</v>
      </c>
      <c r="K2054" s="31" t="s">
        <v>17039</v>
      </c>
      <c r="L2054" s="31" t="s">
        <v>2681</v>
      </c>
      <c r="M2054" s="31"/>
      <c r="N2054" s="31" t="s">
        <v>11075</v>
      </c>
      <c r="O2054" s="31" t="s">
        <v>17076</v>
      </c>
      <c r="P2054" s="31" t="s">
        <v>2724</v>
      </c>
      <c r="Q2054" s="31" t="s">
        <v>11070</v>
      </c>
      <c r="R2054" s="31"/>
      <c r="S2054" s="31" t="s">
        <v>11071</v>
      </c>
      <c r="T2054" s="49" t="s">
        <v>18636</v>
      </c>
      <c r="U2054" s="83" t="s">
        <v>18605</v>
      </c>
      <c r="V2054" s="49" t="s">
        <v>3537</v>
      </c>
      <c r="W2054" s="49" t="s">
        <v>18738</v>
      </c>
      <c r="X2054" s="32" t="s">
        <v>18603</v>
      </c>
      <c r="Y2054" s="49" t="s">
        <v>1930</v>
      </c>
      <c r="Z2054" s="49" t="s">
        <v>20321</v>
      </c>
      <c r="AA2054" s="49" t="s">
        <v>3705</v>
      </c>
      <c r="AB2054" s="83"/>
      <c r="AC2054" s="38"/>
    </row>
    <row r="2055" spans="1:29" s="33" customFormat="1" ht="15.75">
      <c r="A2055" s="31" t="s">
        <v>11063</v>
      </c>
      <c r="B2055" s="31" t="s">
        <v>8320</v>
      </c>
      <c r="C2055" s="31"/>
      <c r="D2055" s="31" t="s">
        <v>8321</v>
      </c>
      <c r="E2055" s="31" t="s">
        <v>2927</v>
      </c>
      <c r="F2055" s="31" t="s">
        <v>8533</v>
      </c>
      <c r="G2055" s="31" t="s">
        <v>8534</v>
      </c>
      <c r="H2055" s="31" t="s">
        <v>8530</v>
      </c>
      <c r="I2055" s="31" t="s">
        <v>17037</v>
      </c>
      <c r="J2055" s="31" t="s">
        <v>17038</v>
      </c>
      <c r="K2055" s="31" t="s">
        <v>17039</v>
      </c>
      <c r="L2055" s="31" t="s">
        <v>2721</v>
      </c>
      <c r="M2055" s="31"/>
      <c r="N2055" s="31" t="s">
        <v>11075</v>
      </c>
      <c r="O2055" s="31" t="s">
        <v>17076</v>
      </c>
      <c r="P2055" s="31" t="s">
        <v>2724</v>
      </c>
      <c r="Q2055" s="31" t="s">
        <v>11070</v>
      </c>
      <c r="R2055" s="31"/>
      <c r="S2055" s="31" t="s">
        <v>11071</v>
      </c>
      <c r="T2055" s="49" t="s">
        <v>18636</v>
      </c>
      <c r="U2055" s="83" t="s">
        <v>18605</v>
      </c>
      <c r="V2055" s="49" t="s">
        <v>3537</v>
      </c>
      <c r="W2055" s="49" t="s">
        <v>18738</v>
      </c>
      <c r="X2055" s="32" t="s">
        <v>18603</v>
      </c>
      <c r="Y2055" s="49" t="s">
        <v>1930</v>
      </c>
      <c r="Z2055" s="49" t="s">
        <v>20321</v>
      </c>
      <c r="AA2055" s="49" t="s">
        <v>3705</v>
      </c>
      <c r="AB2055" s="83"/>
      <c r="AC2055" s="38"/>
    </row>
    <row r="2056" spans="1:29" s="33" customFormat="1" ht="15.75">
      <c r="A2056" s="31" t="s">
        <v>11063</v>
      </c>
      <c r="B2056" s="31" t="s">
        <v>8320</v>
      </c>
      <c r="C2056" s="31"/>
      <c r="D2056" s="31" t="s">
        <v>8321</v>
      </c>
      <c r="E2056" s="31" t="s">
        <v>2927</v>
      </c>
      <c r="F2056" s="31" t="s">
        <v>8535</v>
      </c>
      <c r="G2056" s="31" t="s">
        <v>8536</v>
      </c>
      <c r="H2056" s="31" t="s">
        <v>8530</v>
      </c>
      <c r="I2056" s="31" t="s">
        <v>17037</v>
      </c>
      <c r="J2056" s="31" t="s">
        <v>17038</v>
      </c>
      <c r="K2056" s="31" t="s">
        <v>17039</v>
      </c>
      <c r="L2056" s="31" t="s">
        <v>2723</v>
      </c>
      <c r="M2056" s="31"/>
      <c r="N2056" s="31" t="s">
        <v>11075</v>
      </c>
      <c r="O2056" s="31" t="s">
        <v>17076</v>
      </c>
      <c r="P2056" s="31" t="s">
        <v>2724</v>
      </c>
      <c r="Q2056" s="31" t="s">
        <v>11070</v>
      </c>
      <c r="R2056" s="31"/>
      <c r="S2056" s="31" t="s">
        <v>11071</v>
      </c>
      <c r="T2056" s="49" t="s">
        <v>18636</v>
      </c>
      <c r="U2056" s="83" t="s">
        <v>18605</v>
      </c>
      <c r="V2056" s="49" t="s">
        <v>3537</v>
      </c>
      <c r="W2056" s="49" t="s">
        <v>18738</v>
      </c>
      <c r="X2056" s="32" t="s">
        <v>18603</v>
      </c>
      <c r="Y2056" s="49" t="s">
        <v>1930</v>
      </c>
      <c r="Z2056" s="49" t="s">
        <v>20321</v>
      </c>
      <c r="AA2056" s="49" t="s">
        <v>3705</v>
      </c>
      <c r="AB2056" s="83"/>
      <c r="AC2056" s="38"/>
    </row>
    <row r="2057" spans="1:29" s="33" customFormat="1" ht="15.75">
      <c r="A2057" s="31" t="s">
        <v>11063</v>
      </c>
      <c r="B2057" s="31" t="s">
        <v>8320</v>
      </c>
      <c r="C2057" s="31"/>
      <c r="D2057" s="31" t="s">
        <v>8321</v>
      </c>
      <c r="E2057" s="31" t="s">
        <v>2927</v>
      </c>
      <c r="F2057" s="31" t="s">
        <v>8537</v>
      </c>
      <c r="G2057" s="31" t="s">
        <v>8538</v>
      </c>
      <c r="H2057" s="31" t="s">
        <v>8530</v>
      </c>
      <c r="I2057" s="31" t="s">
        <v>17037</v>
      </c>
      <c r="J2057" s="31" t="s">
        <v>17038</v>
      </c>
      <c r="K2057" s="31" t="s">
        <v>17039</v>
      </c>
      <c r="L2057" s="31" t="s">
        <v>2724</v>
      </c>
      <c r="M2057" s="31"/>
      <c r="N2057" s="31" t="s">
        <v>11075</v>
      </c>
      <c r="O2057" s="31" t="s">
        <v>17076</v>
      </c>
      <c r="P2057" s="31" t="s">
        <v>2724</v>
      </c>
      <c r="Q2057" s="31" t="s">
        <v>11070</v>
      </c>
      <c r="R2057" s="31"/>
      <c r="S2057" s="31" t="s">
        <v>11071</v>
      </c>
      <c r="T2057" s="49" t="s">
        <v>18636</v>
      </c>
      <c r="U2057" s="83" t="s">
        <v>18605</v>
      </c>
      <c r="V2057" s="49" t="s">
        <v>3537</v>
      </c>
      <c r="W2057" s="49" t="s">
        <v>18738</v>
      </c>
      <c r="X2057" s="32" t="s">
        <v>18603</v>
      </c>
      <c r="Y2057" s="49" t="s">
        <v>1930</v>
      </c>
      <c r="Z2057" s="49" t="s">
        <v>20321</v>
      </c>
      <c r="AA2057" s="49" t="s">
        <v>3705</v>
      </c>
      <c r="AB2057" s="83"/>
      <c r="AC2057" s="38"/>
    </row>
    <row r="2058" spans="1:29" s="33" customFormat="1" ht="15.75">
      <c r="A2058" s="31" t="s">
        <v>11063</v>
      </c>
      <c r="B2058" s="31" t="s">
        <v>8320</v>
      </c>
      <c r="C2058" s="31"/>
      <c r="D2058" s="31" t="s">
        <v>8321</v>
      </c>
      <c r="E2058" s="31" t="s">
        <v>2927</v>
      </c>
      <c r="F2058" s="31" t="s">
        <v>8539</v>
      </c>
      <c r="G2058" s="31" t="s">
        <v>8540</v>
      </c>
      <c r="H2058" s="31" t="s">
        <v>8530</v>
      </c>
      <c r="I2058" s="31" t="s">
        <v>17037</v>
      </c>
      <c r="J2058" s="31" t="s">
        <v>17038</v>
      </c>
      <c r="K2058" s="31" t="s">
        <v>17039</v>
      </c>
      <c r="L2058" s="31" t="s">
        <v>2725</v>
      </c>
      <c r="M2058" s="31"/>
      <c r="N2058" s="31" t="s">
        <v>11075</v>
      </c>
      <c r="O2058" s="31" t="s">
        <v>17076</v>
      </c>
      <c r="P2058" s="31" t="s">
        <v>2724</v>
      </c>
      <c r="Q2058" s="31" t="s">
        <v>11070</v>
      </c>
      <c r="R2058" s="31"/>
      <c r="S2058" s="31" t="s">
        <v>11071</v>
      </c>
      <c r="T2058" s="49" t="s">
        <v>18636</v>
      </c>
      <c r="U2058" s="83" t="s">
        <v>18605</v>
      </c>
      <c r="V2058" s="49" t="s">
        <v>3537</v>
      </c>
      <c r="W2058" s="49" t="s">
        <v>18738</v>
      </c>
      <c r="X2058" s="32" t="s">
        <v>18603</v>
      </c>
      <c r="Y2058" s="49" t="s">
        <v>1930</v>
      </c>
      <c r="Z2058" s="49" t="s">
        <v>20321</v>
      </c>
      <c r="AA2058" s="49" t="s">
        <v>3705</v>
      </c>
      <c r="AB2058" s="83"/>
      <c r="AC2058" s="38"/>
    </row>
    <row r="2059" spans="1:29" s="33" customFormat="1" ht="15.75">
      <c r="A2059" s="31" t="s">
        <v>11063</v>
      </c>
      <c r="B2059" s="31" t="s">
        <v>8320</v>
      </c>
      <c r="C2059" s="31"/>
      <c r="D2059" s="31" t="s">
        <v>8321</v>
      </c>
      <c r="E2059" s="31" t="s">
        <v>2927</v>
      </c>
      <c r="F2059" s="31" t="s">
        <v>10136</v>
      </c>
      <c r="G2059" s="31" t="s">
        <v>10137</v>
      </c>
      <c r="H2059" s="31" t="s">
        <v>10135</v>
      </c>
      <c r="I2059" s="31" t="s">
        <v>17041</v>
      </c>
      <c r="J2059" s="31" t="s">
        <v>17042</v>
      </c>
      <c r="K2059" s="31" t="s">
        <v>17043</v>
      </c>
      <c r="L2059" s="31" t="s">
        <v>2681</v>
      </c>
      <c r="M2059" s="31"/>
      <c r="N2059" s="31" t="s">
        <v>11075</v>
      </c>
      <c r="O2059" s="31" t="s">
        <v>17077</v>
      </c>
      <c r="P2059" s="31" t="s">
        <v>17045</v>
      </c>
      <c r="Q2059" s="31" t="s">
        <v>11070</v>
      </c>
      <c r="R2059" s="31"/>
      <c r="S2059" s="31" t="s">
        <v>11071</v>
      </c>
      <c r="T2059" s="49" t="s">
        <v>18636</v>
      </c>
      <c r="U2059" s="83" t="s">
        <v>18605</v>
      </c>
      <c r="V2059" s="49" t="s">
        <v>3537</v>
      </c>
      <c r="W2059" s="49" t="s">
        <v>18738</v>
      </c>
      <c r="X2059" s="32" t="s">
        <v>18603</v>
      </c>
      <c r="Y2059" s="49" t="s">
        <v>1930</v>
      </c>
      <c r="Z2059" s="49" t="s">
        <v>20322</v>
      </c>
      <c r="AA2059" s="49" t="s">
        <v>3705</v>
      </c>
      <c r="AB2059" s="83"/>
      <c r="AC2059" s="38"/>
    </row>
    <row r="2060" spans="1:29" s="33" customFormat="1" ht="15.75">
      <c r="A2060" s="31" t="s">
        <v>11063</v>
      </c>
      <c r="B2060" s="31" t="s">
        <v>8320</v>
      </c>
      <c r="C2060" s="31"/>
      <c r="D2060" s="31" t="s">
        <v>8321</v>
      </c>
      <c r="E2060" s="31" t="s">
        <v>2927</v>
      </c>
      <c r="F2060" s="31" t="s">
        <v>10138</v>
      </c>
      <c r="G2060" s="31" t="s">
        <v>10139</v>
      </c>
      <c r="H2060" s="31" t="s">
        <v>10135</v>
      </c>
      <c r="I2060" s="31" t="s">
        <v>17041</v>
      </c>
      <c r="J2060" s="31" t="s">
        <v>17042</v>
      </c>
      <c r="K2060" s="31" t="s">
        <v>17043</v>
      </c>
      <c r="L2060" s="31" t="s">
        <v>2721</v>
      </c>
      <c r="M2060" s="31"/>
      <c r="N2060" s="31" t="s">
        <v>11075</v>
      </c>
      <c r="O2060" s="31" t="s">
        <v>17077</v>
      </c>
      <c r="P2060" s="31" t="s">
        <v>17045</v>
      </c>
      <c r="Q2060" s="31" t="s">
        <v>11070</v>
      </c>
      <c r="R2060" s="31"/>
      <c r="S2060" s="31" t="s">
        <v>11071</v>
      </c>
      <c r="T2060" s="49" t="s">
        <v>18636</v>
      </c>
      <c r="U2060" s="83" t="s">
        <v>18605</v>
      </c>
      <c r="V2060" s="49" t="s">
        <v>3537</v>
      </c>
      <c r="W2060" s="49" t="s">
        <v>18738</v>
      </c>
      <c r="X2060" s="32" t="s">
        <v>18603</v>
      </c>
      <c r="Y2060" s="49" t="s">
        <v>1930</v>
      </c>
      <c r="Z2060" s="49" t="s">
        <v>20322</v>
      </c>
      <c r="AA2060" s="49" t="s">
        <v>3705</v>
      </c>
      <c r="AB2060" s="83"/>
      <c r="AC2060" s="38"/>
    </row>
    <row r="2061" spans="1:29" s="33" customFormat="1" ht="15.75">
      <c r="A2061" s="31" t="s">
        <v>11063</v>
      </c>
      <c r="B2061" s="31" t="s">
        <v>8320</v>
      </c>
      <c r="C2061" s="31"/>
      <c r="D2061" s="31" t="s">
        <v>8321</v>
      </c>
      <c r="E2061" s="31" t="s">
        <v>2927</v>
      </c>
      <c r="F2061" s="31" t="s">
        <v>10140</v>
      </c>
      <c r="G2061" s="31" t="s">
        <v>10141</v>
      </c>
      <c r="H2061" s="31" t="s">
        <v>10135</v>
      </c>
      <c r="I2061" s="31" t="s">
        <v>17041</v>
      </c>
      <c r="J2061" s="31" t="s">
        <v>17042</v>
      </c>
      <c r="K2061" s="31" t="s">
        <v>17043</v>
      </c>
      <c r="L2061" s="31" t="s">
        <v>2723</v>
      </c>
      <c r="M2061" s="31"/>
      <c r="N2061" s="31" t="s">
        <v>11075</v>
      </c>
      <c r="O2061" s="31" t="s">
        <v>17077</v>
      </c>
      <c r="P2061" s="31" t="s">
        <v>17045</v>
      </c>
      <c r="Q2061" s="31" t="s">
        <v>11070</v>
      </c>
      <c r="R2061" s="31"/>
      <c r="S2061" s="31" t="s">
        <v>11071</v>
      </c>
      <c r="T2061" s="49" t="s">
        <v>18636</v>
      </c>
      <c r="U2061" s="83" t="s">
        <v>18605</v>
      </c>
      <c r="V2061" s="49" t="s">
        <v>3537</v>
      </c>
      <c r="W2061" s="49" t="s">
        <v>18738</v>
      </c>
      <c r="X2061" s="32" t="s">
        <v>18603</v>
      </c>
      <c r="Y2061" s="49" t="s">
        <v>1930</v>
      </c>
      <c r="Z2061" s="49" t="s">
        <v>20322</v>
      </c>
      <c r="AA2061" s="49" t="s">
        <v>3705</v>
      </c>
      <c r="AB2061" s="83"/>
      <c r="AC2061" s="38"/>
    </row>
    <row r="2062" spans="1:29" s="33" customFormat="1" ht="15.75">
      <c r="A2062" s="31" t="s">
        <v>11063</v>
      </c>
      <c r="B2062" s="31" t="s">
        <v>8320</v>
      </c>
      <c r="C2062" s="31"/>
      <c r="D2062" s="31" t="s">
        <v>8321</v>
      </c>
      <c r="E2062" s="31" t="s">
        <v>2927</v>
      </c>
      <c r="F2062" s="31" t="s">
        <v>10142</v>
      </c>
      <c r="G2062" s="31" t="s">
        <v>10143</v>
      </c>
      <c r="H2062" s="31" t="s">
        <v>10135</v>
      </c>
      <c r="I2062" s="31" t="s">
        <v>17041</v>
      </c>
      <c r="J2062" s="31" t="s">
        <v>17042</v>
      </c>
      <c r="K2062" s="31" t="s">
        <v>17043</v>
      </c>
      <c r="L2062" s="31" t="s">
        <v>2724</v>
      </c>
      <c r="M2062" s="31"/>
      <c r="N2062" s="31" t="s">
        <v>11075</v>
      </c>
      <c r="O2062" s="31" t="s">
        <v>17077</v>
      </c>
      <c r="P2062" s="31" t="s">
        <v>17045</v>
      </c>
      <c r="Q2062" s="31" t="s">
        <v>11070</v>
      </c>
      <c r="R2062" s="31"/>
      <c r="S2062" s="31" t="s">
        <v>11071</v>
      </c>
      <c r="T2062" s="49" t="s">
        <v>18636</v>
      </c>
      <c r="U2062" s="83" t="s">
        <v>18605</v>
      </c>
      <c r="V2062" s="49" t="s">
        <v>3537</v>
      </c>
      <c r="W2062" s="49" t="s">
        <v>18738</v>
      </c>
      <c r="X2062" s="32" t="s">
        <v>18603</v>
      </c>
      <c r="Y2062" s="49" t="s">
        <v>1930</v>
      </c>
      <c r="Z2062" s="49" t="s">
        <v>20322</v>
      </c>
      <c r="AA2062" s="49" t="s">
        <v>3705</v>
      </c>
      <c r="AB2062" s="83"/>
      <c r="AC2062" s="38"/>
    </row>
    <row r="2063" spans="1:29" s="33" customFormat="1" ht="15.75">
      <c r="A2063" s="31" t="s">
        <v>11063</v>
      </c>
      <c r="B2063" s="31" t="s">
        <v>8320</v>
      </c>
      <c r="C2063" s="31"/>
      <c r="D2063" s="31" t="s">
        <v>8321</v>
      </c>
      <c r="E2063" s="31" t="s">
        <v>2927</v>
      </c>
      <c r="F2063" s="31" t="s">
        <v>10144</v>
      </c>
      <c r="G2063" s="31" t="s">
        <v>10145</v>
      </c>
      <c r="H2063" s="31" t="s">
        <v>10135</v>
      </c>
      <c r="I2063" s="31" t="s">
        <v>17041</v>
      </c>
      <c r="J2063" s="31" t="s">
        <v>17042</v>
      </c>
      <c r="K2063" s="31" t="s">
        <v>17043</v>
      </c>
      <c r="L2063" s="31" t="s">
        <v>2725</v>
      </c>
      <c r="M2063" s="31"/>
      <c r="N2063" s="31" t="s">
        <v>11075</v>
      </c>
      <c r="O2063" s="31" t="s">
        <v>17077</v>
      </c>
      <c r="P2063" s="31" t="s">
        <v>17045</v>
      </c>
      <c r="Q2063" s="31" t="s">
        <v>11070</v>
      </c>
      <c r="R2063" s="31"/>
      <c r="S2063" s="31" t="s">
        <v>11071</v>
      </c>
      <c r="T2063" s="49" t="s">
        <v>18636</v>
      </c>
      <c r="U2063" s="83" t="s">
        <v>18605</v>
      </c>
      <c r="V2063" s="49" t="s">
        <v>3537</v>
      </c>
      <c r="W2063" s="49" t="s">
        <v>18738</v>
      </c>
      <c r="X2063" s="32" t="s">
        <v>18603</v>
      </c>
      <c r="Y2063" s="49" t="s">
        <v>1930</v>
      </c>
      <c r="Z2063" s="49" t="s">
        <v>20322</v>
      </c>
      <c r="AA2063" s="49" t="s">
        <v>3705</v>
      </c>
      <c r="AB2063" s="83"/>
      <c r="AC2063" s="38"/>
    </row>
    <row r="2064" spans="1:29" s="33" customFormat="1" ht="15.75">
      <c r="A2064" s="31" t="s">
        <v>11063</v>
      </c>
      <c r="B2064" s="31" t="s">
        <v>8320</v>
      </c>
      <c r="C2064" s="31"/>
      <c r="D2064" s="31" t="s">
        <v>8321</v>
      </c>
      <c r="E2064" s="31" t="s">
        <v>2927</v>
      </c>
      <c r="F2064" s="31" t="s">
        <v>10147</v>
      </c>
      <c r="G2064" s="31" t="s">
        <v>10148</v>
      </c>
      <c r="H2064" s="31" t="s">
        <v>10146</v>
      </c>
      <c r="I2064" s="31" t="s">
        <v>17046</v>
      </c>
      <c r="J2064" s="31" t="s">
        <v>17047</v>
      </c>
      <c r="K2064" s="31" t="s">
        <v>17048</v>
      </c>
      <c r="L2064" s="31" t="s">
        <v>2681</v>
      </c>
      <c r="M2064" s="31"/>
      <c r="N2064" s="31" t="s">
        <v>11075</v>
      </c>
      <c r="O2064" s="31" t="s">
        <v>17078</v>
      </c>
      <c r="P2064" s="31" t="s">
        <v>17045</v>
      </c>
      <c r="Q2064" s="31" t="s">
        <v>11070</v>
      </c>
      <c r="R2064" s="31"/>
      <c r="S2064" s="31" t="s">
        <v>11071</v>
      </c>
      <c r="T2064" s="49" t="s">
        <v>18636</v>
      </c>
      <c r="U2064" s="83" t="s">
        <v>18605</v>
      </c>
      <c r="V2064" s="49" t="s">
        <v>3537</v>
      </c>
      <c r="W2064" s="49" t="s">
        <v>18738</v>
      </c>
      <c r="X2064" s="32" t="s">
        <v>18603</v>
      </c>
      <c r="Y2064" s="49" t="s">
        <v>1930</v>
      </c>
      <c r="Z2064" s="49" t="s">
        <v>20323</v>
      </c>
      <c r="AA2064" s="49" t="s">
        <v>3705</v>
      </c>
      <c r="AB2064" s="83"/>
      <c r="AC2064" s="38"/>
    </row>
    <row r="2065" spans="1:29" s="33" customFormat="1" ht="15.75">
      <c r="A2065" s="31" t="s">
        <v>11063</v>
      </c>
      <c r="B2065" s="31" t="s">
        <v>8320</v>
      </c>
      <c r="C2065" s="31"/>
      <c r="D2065" s="31" t="s">
        <v>8321</v>
      </c>
      <c r="E2065" s="31" t="s">
        <v>2927</v>
      </c>
      <c r="F2065" s="31" t="s">
        <v>10149</v>
      </c>
      <c r="G2065" s="31" t="s">
        <v>10150</v>
      </c>
      <c r="H2065" s="31" t="s">
        <v>10146</v>
      </c>
      <c r="I2065" s="31" t="s">
        <v>17046</v>
      </c>
      <c r="J2065" s="31" t="s">
        <v>17047</v>
      </c>
      <c r="K2065" s="31" t="s">
        <v>17048</v>
      </c>
      <c r="L2065" s="31" t="s">
        <v>2721</v>
      </c>
      <c r="M2065" s="31"/>
      <c r="N2065" s="31" t="s">
        <v>11075</v>
      </c>
      <c r="O2065" s="31" t="s">
        <v>17078</v>
      </c>
      <c r="P2065" s="31" t="s">
        <v>17045</v>
      </c>
      <c r="Q2065" s="31" t="s">
        <v>11070</v>
      </c>
      <c r="R2065" s="31"/>
      <c r="S2065" s="31" t="s">
        <v>11071</v>
      </c>
      <c r="T2065" s="49" t="s">
        <v>18636</v>
      </c>
      <c r="U2065" s="83" t="s">
        <v>18605</v>
      </c>
      <c r="V2065" s="49" t="s">
        <v>3537</v>
      </c>
      <c r="W2065" s="49" t="s">
        <v>18738</v>
      </c>
      <c r="X2065" s="32" t="s">
        <v>18603</v>
      </c>
      <c r="Y2065" s="49" t="s">
        <v>1930</v>
      </c>
      <c r="Z2065" s="49" t="s">
        <v>20323</v>
      </c>
      <c r="AA2065" s="49" t="s">
        <v>3705</v>
      </c>
      <c r="AB2065" s="83"/>
      <c r="AC2065" s="38"/>
    </row>
    <row r="2066" spans="1:29" s="33" customFormat="1" ht="15.75">
      <c r="A2066" s="31" t="s">
        <v>11063</v>
      </c>
      <c r="B2066" s="31" t="s">
        <v>8320</v>
      </c>
      <c r="C2066" s="31"/>
      <c r="D2066" s="31" t="s">
        <v>8321</v>
      </c>
      <c r="E2066" s="31" t="s">
        <v>2927</v>
      </c>
      <c r="F2066" s="31" t="s">
        <v>10151</v>
      </c>
      <c r="G2066" s="31" t="s">
        <v>10152</v>
      </c>
      <c r="H2066" s="31" t="s">
        <v>10146</v>
      </c>
      <c r="I2066" s="31" t="s">
        <v>17046</v>
      </c>
      <c r="J2066" s="31" t="s">
        <v>17047</v>
      </c>
      <c r="K2066" s="31" t="s">
        <v>17048</v>
      </c>
      <c r="L2066" s="31" t="s">
        <v>2723</v>
      </c>
      <c r="M2066" s="31"/>
      <c r="N2066" s="31" t="s">
        <v>11075</v>
      </c>
      <c r="O2066" s="31" t="s">
        <v>17078</v>
      </c>
      <c r="P2066" s="31" t="s">
        <v>17045</v>
      </c>
      <c r="Q2066" s="31" t="s">
        <v>11070</v>
      </c>
      <c r="R2066" s="31"/>
      <c r="S2066" s="31" t="s">
        <v>11071</v>
      </c>
      <c r="T2066" s="49" t="s">
        <v>18636</v>
      </c>
      <c r="U2066" s="83" t="s">
        <v>18605</v>
      </c>
      <c r="V2066" s="49" t="s">
        <v>3537</v>
      </c>
      <c r="W2066" s="49" t="s">
        <v>18738</v>
      </c>
      <c r="X2066" s="32" t="s">
        <v>18603</v>
      </c>
      <c r="Y2066" s="49" t="s">
        <v>1930</v>
      </c>
      <c r="Z2066" s="49" t="s">
        <v>20323</v>
      </c>
      <c r="AA2066" s="49" t="s">
        <v>3705</v>
      </c>
      <c r="AB2066" s="83"/>
      <c r="AC2066" s="38"/>
    </row>
    <row r="2067" spans="1:29" s="33" customFormat="1" ht="15.75">
      <c r="A2067" s="31" t="s">
        <v>11063</v>
      </c>
      <c r="B2067" s="31" t="s">
        <v>8320</v>
      </c>
      <c r="C2067" s="31"/>
      <c r="D2067" s="31" t="s">
        <v>8321</v>
      </c>
      <c r="E2067" s="31" t="s">
        <v>2927</v>
      </c>
      <c r="F2067" s="31" t="s">
        <v>10153</v>
      </c>
      <c r="G2067" s="31" t="s">
        <v>10154</v>
      </c>
      <c r="H2067" s="31" t="s">
        <v>10146</v>
      </c>
      <c r="I2067" s="31" t="s">
        <v>17046</v>
      </c>
      <c r="J2067" s="31" t="s">
        <v>17047</v>
      </c>
      <c r="K2067" s="31" t="s">
        <v>17048</v>
      </c>
      <c r="L2067" s="31" t="s">
        <v>2724</v>
      </c>
      <c r="M2067" s="31"/>
      <c r="N2067" s="31" t="s">
        <v>11075</v>
      </c>
      <c r="O2067" s="31" t="s">
        <v>17078</v>
      </c>
      <c r="P2067" s="31" t="s">
        <v>17045</v>
      </c>
      <c r="Q2067" s="31" t="s">
        <v>11070</v>
      </c>
      <c r="R2067" s="31"/>
      <c r="S2067" s="31" t="s">
        <v>11071</v>
      </c>
      <c r="T2067" s="49" t="s">
        <v>18636</v>
      </c>
      <c r="U2067" s="83" t="s">
        <v>18605</v>
      </c>
      <c r="V2067" s="49" t="s">
        <v>3537</v>
      </c>
      <c r="W2067" s="49" t="s">
        <v>18738</v>
      </c>
      <c r="X2067" s="32" t="s">
        <v>18603</v>
      </c>
      <c r="Y2067" s="49" t="s">
        <v>1930</v>
      </c>
      <c r="Z2067" s="49" t="s">
        <v>20323</v>
      </c>
      <c r="AA2067" s="49" t="s">
        <v>3705</v>
      </c>
      <c r="AB2067" s="83"/>
      <c r="AC2067" s="38"/>
    </row>
    <row r="2068" spans="1:29" s="33" customFormat="1" ht="15.75">
      <c r="A2068" s="31" t="s">
        <v>11063</v>
      </c>
      <c r="B2068" s="31" t="s">
        <v>8320</v>
      </c>
      <c r="C2068" s="31"/>
      <c r="D2068" s="31" t="s">
        <v>8321</v>
      </c>
      <c r="E2068" s="31" t="s">
        <v>2927</v>
      </c>
      <c r="F2068" s="31" t="s">
        <v>10155</v>
      </c>
      <c r="G2068" s="31" t="s">
        <v>10156</v>
      </c>
      <c r="H2068" s="31" t="s">
        <v>10146</v>
      </c>
      <c r="I2068" s="31" t="s">
        <v>17046</v>
      </c>
      <c r="J2068" s="31" t="s">
        <v>17047</v>
      </c>
      <c r="K2068" s="31" t="s">
        <v>17048</v>
      </c>
      <c r="L2068" s="31" t="s">
        <v>2725</v>
      </c>
      <c r="M2068" s="31"/>
      <c r="N2068" s="31" t="s">
        <v>11075</v>
      </c>
      <c r="O2068" s="31" t="s">
        <v>17078</v>
      </c>
      <c r="P2068" s="31" t="s">
        <v>17045</v>
      </c>
      <c r="Q2068" s="31" t="s">
        <v>11070</v>
      </c>
      <c r="R2068" s="31"/>
      <c r="S2068" s="31" t="s">
        <v>11071</v>
      </c>
      <c r="T2068" s="49" t="s">
        <v>18636</v>
      </c>
      <c r="U2068" s="83" t="s">
        <v>18605</v>
      </c>
      <c r="V2068" s="49" t="s">
        <v>3537</v>
      </c>
      <c r="W2068" s="49" t="s">
        <v>18738</v>
      </c>
      <c r="X2068" s="32" t="s">
        <v>18603</v>
      </c>
      <c r="Y2068" s="49" t="s">
        <v>1930</v>
      </c>
      <c r="Z2068" s="49" t="s">
        <v>20323</v>
      </c>
      <c r="AA2068" s="49" t="s">
        <v>3705</v>
      </c>
      <c r="AB2068" s="83"/>
      <c r="AC2068" s="38"/>
    </row>
    <row r="2069" spans="1:29" s="105" customFormat="1" ht="15.75">
      <c r="A2069" s="40" t="s">
        <v>11063</v>
      </c>
      <c r="B2069" s="40" t="s">
        <v>8320</v>
      </c>
      <c r="C2069" s="40"/>
      <c r="D2069" s="40" t="s">
        <v>8321</v>
      </c>
      <c r="E2069" s="40" t="s">
        <v>2927</v>
      </c>
      <c r="F2069" s="40" t="s">
        <v>17079</v>
      </c>
      <c r="G2069" s="40" t="s">
        <v>17080</v>
      </c>
      <c r="H2069" s="40" t="s">
        <v>17081</v>
      </c>
      <c r="I2069" s="31" t="s">
        <v>16899</v>
      </c>
      <c r="J2069" s="31" t="s">
        <v>16900</v>
      </c>
      <c r="K2069" s="31" t="s">
        <v>16901</v>
      </c>
      <c r="L2069" s="31" t="s">
        <v>2681</v>
      </c>
      <c r="M2069" s="31"/>
      <c r="N2069" s="31" t="s">
        <v>11075</v>
      </c>
      <c r="O2069" s="31" t="s">
        <v>17082</v>
      </c>
      <c r="P2069" s="31" t="s">
        <v>11067</v>
      </c>
      <c r="Q2069" s="31" t="s">
        <v>11070</v>
      </c>
      <c r="R2069" s="31"/>
      <c r="S2069" s="31" t="s">
        <v>11071</v>
      </c>
      <c r="T2069" s="46" t="s">
        <v>18636</v>
      </c>
      <c r="U2069" s="103" t="s">
        <v>18609</v>
      </c>
      <c r="V2069" s="46" t="s">
        <v>3553</v>
      </c>
      <c r="W2069" s="46" t="s">
        <v>18738</v>
      </c>
      <c r="X2069" s="41" t="s">
        <v>18603</v>
      </c>
      <c r="Y2069" s="46" t="s">
        <v>1930</v>
      </c>
      <c r="Z2069" s="46" t="s">
        <v>1930</v>
      </c>
      <c r="AA2069" s="46" t="s">
        <v>1930</v>
      </c>
      <c r="AB2069" s="103"/>
      <c r="AC2069" s="104"/>
    </row>
    <row r="2070" spans="1:29" s="105" customFormat="1" ht="15.75">
      <c r="A2070" s="40" t="s">
        <v>11063</v>
      </c>
      <c r="B2070" s="40" t="s">
        <v>8320</v>
      </c>
      <c r="C2070" s="40"/>
      <c r="D2070" s="40" t="s">
        <v>8321</v>
      </c>
      <c r="E2070" s="40" t="s">
        <v>2927</v>
      </c>
      <c r="F2070" s="40" t="s">
        <v>17083</v>
      </c>
      <c r="G2070" s="40" t="s">
        <v>17084</v>
      </c>
      <c r="H2070" s="40" t="s">
        <v>17081</v>
      </c>
      <c r="I2070" s="31" t="s">
        <v>16899</v>
      </c>
      <c r="J2070" s="31" t="s">
        <v>16900</v>
      </c>
      <c r="K2070" s="31" t="s">
        <v>16901</v>
      </c>
      <c r="L2070" s="31" t="s">
        <v>2721</v>
      </c>
      <c r="M2070" s="31"/>
      <c r="N2070" s="31" t="s">
        <v>11075</v>
      </c>
      <c r="O2070" s="31" t="s">
        <v>17085</v>
      </c>
      <c r="P2070" s="31" t="s">
        <v>11067</v>
      </c>
      <c r="Q2070" s="31" t="s">
        <v>11070</v>
      </c>
      <c r="R2070" s="31"/>
      <c r="S2070" s="31" t="s">
        <v>11071</v>
      </c>
      <c r="T2070" s="46" t="s">
        <v>18636</v>
      </c>
      <c r="U2070" s="103" t="s">
        <v>18609</v>
      </c>
      <c r="V2070" s="46" t="s">
        <v>3553</v>
      </c>
      <c r="W2070" s="46" t="s">
        <v>18738</v>
      </c>
      <c r="X2070" s="41" t="s">
        <v>18603</v>
      </c>
      <c r="Y2070" s="46" t="s">
        <v>1930</v>
      </c>
      <c r="Z2070" s="46" t="s">
        <v>1930</v>
      </c>
      <c r="AA2070" s="46" t="s">
        <v>1930</v>
      </c>
      <c r="AB2070" s="103"/>
      <c r="AC2070" s="104"/>
    </row>
    <row r="2071" spans="1:29" s="105" customFormat="1" ht="15.75">
      <c r="A2071" s="40" t="s">
        <v>11063</v>
      </c>
      <c r="B2071" s="40" t="s">
        <v>8320</v>
      </c>
      <c r="C2071" s="40"/>
      <c r="D2071" s="40" t="s">
        <v>8321</v>
      </c>
      <c r="E2071" s="40" t="s">
        <v>2927</v>
      </c>
      <c r="F2071" s="40" t="s">
        <v>17086</v>
      </c>
      <c r="G2071" s="40" t="s">
        <v>17087</v>
      </c>
      <c r="H2071" s="40" t="s">
        <v>17081</v>
      </c>
      <c r="I2071" s="31" t="s">
        <v>16899</v>
      </c>
      <c r="J2071" s="31" t="s">
        <v>16900</v>
      </c>
      <c r="K2071" s="31" t="s">
        <v>16901</v>
      </c>
      <c r="L2071" s="31" t="s">
        <v>2723</v>
      </c>
      <c r="M2071" s="31"/>
      <c r="N2071" s="31" t="s">
        <v>11075</v>
      </c>
      <c r="O2071" s="31" t="s">
        <v>17088</v>
      </c>
      <c r="P2071" s="31" t="s">
        <v>11067</v>
      </c>
      <c r="Q2071" s="31" t="s">
        <v>11070</v>
      </c>
      <c r="R2071" s="31"/>
      <c r="S2071" s="31" t="s">
        <v>11071</v>
      </c>
      <c r="T2071" s="46" t="s">
        <v>18636</v>
      </c>
      <c r="U2071" s="103" t="s">
        <v>18609</v>
      </c>
      <c r="V2071" s="46" t="s">
        <v>3553</v>
      </c>
      <c r="W2071" s="46" t="s">
        <v>18738</v>
      </c>
      <c r="X2071" s="41" t="s">
        <v>18603</v>
      </c>
      <c r="Y2071" s="46" t="s">
        <v>1930</v>
      </c>
      <c r="Z2071" s="46" t="s">
        <v>1930</v>
      </c>
      <c r="AA2071" s="46" t="s">
        <v>1930</v>
      </c>
      <c r="AB2071" s="103"/>
      <c r="AC2071" s="104"/>
    </row>
    <row r="2072" spans="1:29" s="105" customFormat="1" ht="15.75">
      <c r="A2072" s="40" t="s">
        <v>11063</v>
      </c>
      <c r="B2072" s="40" t="s">
        <v>8320</v>
      </c>
      <c r="C2072" s="40"/>
      <c r="D2072" s="40" t="s">
        <v>8321</v>
      </c>
      <c r="E2072" s="40" t="s">
        <v>2927</v>
      </c>
      <c r="F2072" s="40" t="s">
        <v>17089</v>
      </c>
      <c r="G2072" s="40" t="s">
        <v>17090</v>
      </c>
      <c r="H2072" s="40" t="s">
        <v>17081</v>
      </c>
      <c r="I2072" s="31" t="s">
        <v>16899</v>
      </c>
      <c r="J2072" s="31" t="s">
        <v>16900</v>
      </c>
      <c r="K2072" s="31" t="s">
        <v>16901</v>
      </c>
      <c r="L2072" s="31" t="s">
        <v>2724</v>
      </c>
      <c r="M2072" s="31"/>
      <c r="N2072" s="31" t="s">
        <v>11075</v>
      </c>
      <c r="O2072" s="31" t="s">
        <v>17091</v>
      </c>
      <c r="P2072" s="31" t="s">
        <v>11067</v>
      </c>
      <c r="Q2072" s="31" t="s">
        <v>11070</v>
      </c>
      <c r="R2072" s="31"/>
      <c r="S2072" s="31" t="s">
        <v>11071</v>
      </c>
      <c r="T2072" s="46" t="s">
        <v>18636</v>
      </c>
      <c r="U2072" s="103" t="s">
        <v>18609</v>
      </c>
      <c r="V2072" s="46" t="s">
        <v>3553</v>
      </c>
      <c r="W2072" s="46" t="s">
        <v>18738</v>
      </c>
      <c r="X2072" s="41" t="s">
        <v>18603</v>
      </c>
      <c r="Y2072" s="46" t="s">
        <v>1930</v>
      </c>
      <c r="Z2072" s="46" t="s">
        <v>1930</v>
      </c>
      <c r="AA2072" s="46" t="s">
        <v>1930</v>
      </c>
      <c r="AB2072" s="103"/>
      <c r="AC2072" s="104"/>
    </row>
    <row r="2073" spans="1:29" s="105" customFormat="1" ht="15.75">
      <c r="A2073" s="40" t="s">
        <v>11063</v>
      </c>
      <c r="B2073" s="40" t="s">
        <v>8320</v>
      </c>
      <c r="C2073" s="40"/>
      <c r="D2073" s="40" t="s">
        <v>8321</v>
      </c>
      <c r="E2073" s="40" t="s">
        <v>2927</v>
      </c>
      <c r="F2073" s="40" t="s">
        <v>17092</v>
      </c>
      <c r="G2073" s="40" t="s">
        <v>17093</v>
      </c>
      <c r="H2073" s="40" t="s">
        <v>17081</v>
      </c>
      <c r="I2073" s="31" t="s">
        <v>16899</v>
      </c>
      <c r="J2073" s="31" t="s">
        <v>16900</v>
      </c>
      <c r="K2073" s="31" t="s">
        <v>16901</v>
      </c>
      <c r="L2073" s="31" t="s">
        <v>2725</v>
      </c>
      <c r="M2073" s="31"/>
      <c r="N2073" s="31" t="s">
        <v>11075</v>
      </c>
      <c r="O2073" s="31" t="s">
        <v>17094</v>
      </c>
      <c r="P2073" s="31" t="s">
        <v>11067</v>
      </c>
      <c r="Q2073" s="31" t="s">
        <v>11070</v>
      </c>
      <c r="R2073" s="31"/>
      <c r="S2073" s="31" t="s">
        <v>11071</v>
      </c>
      <c r="T2073" s="46" t="s">
        <v>18636</v>
      </c>
      <c r="U2073" s="103" t="s">
        <v>18609</v>
      </c>
      <c r="V2073" s="46" t="s">
        <v>3553</v>
      </c>
      <c r="W2073" s="46" t="s">
        <v>18738</v>
      </c>
      <c r="X2073" s="41" t="s">
        <v>18603</v>
      </c>
      <c r="Y2073" s="46" t="s">
        <v>1930</v>
      </c>
      <c r="Z2073" s="46" t="s">
        <v>1930</v>
      </c>
      <c r="AA2073" s="46" t="s">
        <v>1930</v>
      </c>
      <c r="AB2073" s="103"/>
      <c r="AC2073" s="104"/>
    </row>
    <row r="2074" spans="1:29" s="105" customFormat="1" ht="15.75">
      <c r="A2074" s="40" t="s">
        <v>11063</v>
      </c>
      <c r="B2074" s="40" t="s">
        <v>8320</v>
      </c>
      <c r="C2074" s="40"/>
      <c r="D2074" s="40" t="s">
        <v>8321</v>
      </c>
      <c r="E2074" s="40" t="s">
        <v>2927</v>
      </c>
      <c r="F2074" s="40" t="s">
        <v>17095</v>
      </c>
      <c r="G2074" s="40" t="s">
        <v>17096</v>
      </c>
      <c r="H2074" s="40" t="s">
        <v>17081</v>
      </c>
      <c r="I2074" s="31" t="s">
        <v>16899</v>
      </c>
      <c r="J2074" s="31" t="s">
        <v>16900</v>
      </c>
      <c r="K2074" s="31" t="s">
        <v>16901</v>
      </c>
      <c r="L2074" s="31" t="s">
        <v>2726</v>
      </c>
      <c r="M2074" s="31"/>
      <c r="N2074" s="31" t="s">
        <v>11075</v>
      </c>
      <c r="O2074" s="31" t="s">
        <v>17097</v>
      </c>
      <c r="P2074" s="31" t="s">
        <v>11067</v>
      </c>
      <c r="Q2074" s="31" t="s">
        <v>11070</v>
      </c>
      <c r="R2074" s="31"/>
      <c r="S2074" s="31" t="s">
        <v>11071</v>
      </c>
      <c r="T2074" s="46" t="s">
        <v>18636</v>
      </c>
      <c r="U2074" s="103" t="s">
        <v>18609</v>
      </c>
      <c r="V2074" s="46" t="s">
        <v>3553</v>
      </c>
      <c r="W2074" s="46" t="s">
        <v>18738</v>
      </c>
      <c r="X2074" s="41" t="s">
        <v>18603</v>
      </c>
      <c r="Y2074" s="46" t="s">
        <v>1930</v>
      </c>
      <c r="Z2074" s="46" t="s">
        <v>1930</v>
      </c>
      <c r="AA2074" s="46" t="s">
        <v>1930</v>
      </c>
      <c r="AB2074" s="103"/>
      <c r="AC2074" s="104"/>
    </row>
    <row r="2075" spans="1:29" s="105" customFormat="1" ht="15.75">
      <c r="A2075" s="40" t="s">
        <v>11063</v>
      </c>
      <c r="B2075" s="40" t="s">
        <v>8320</v>
      </c>
      <c r="C2075" s="40"/>
      <c r="D2075" s="40" t="s">
        <v>8321</v>
      </c>
      <c r="E2075" s="40" t="s">
        <v>2927</v>
      </c>
      <c r="F2075" s="40" t="s">
        <v>17098</v>
      </c>
      <c r="G2075" s="40" t="s">
        <v>17099</v>
      </c>
      <c r="H2075" s="40" t="s">
        <v>17081</v>
      </c>
      <c r="I2075" s="31" t="s">
        <v>16899</v>
      </c>
      <c r="J2075" s="31" t="s">
        <v>16900</v>
      </c>
      <c r="K2075" s="31" t="s">
        <v>16901</v>
      </c>
      <c r="L2075" s="31" t="s">
        <v>2727</v>
      </c>
      <c r="M2075" s="31"/>
      <c r="N2075" s="31" t="s">
        <v>11075</v>
      </c>
      <c r="O2075" s="31" t="s">
        <v>17100</v>
      </c>
      <c r="P2075" s="31" t="s">
        <v>11067</v>
      </c>
      <c r="Q2075" s="31" t="s">
        <v>11070</v>
      </c>
      <c r="R2075" s="31"/>
      <c r="S2075" s="31" t="s">
        <v>11071</v>
      </c>
      <c r="T2075" s="46" t="s">
        <v>18636</v>
      </c>
      <c r="U2075" s="103" t="s">
        <v>18609</v>
      </c>
      <c r="V2075" s="46" t="s">
        <v>3553</v>
      </c>
      <c r="W2075" s="46" t="s">
        <v>18738</v>
      </c>
      <c r="X2075" s="41" t="s">
        <v>18603</v>
      </c>
      <c r="Y2075" s="46" t="s">
        <v>1930</v>
      </c>
      <c r="Z2075" s="46" t="s">
        <v>1930</v>
      </c>
      <c r="AA2075" s="46" t="s">
        <v>1930</v>
      </c>
      <c r="AB2075" s="103"/>
      <c r="AC2075" s="104"/>
    </row>
    <row r="2076" spans="1:29" s="105" customFormat="1" ht="15.75">
      <c r="A2076" s="40" t="s">
        <v>11063</v>
      </c>
      <c r="B2076" s="40" t="s">
        <v>8320</v>
      </c>
      <c r="C2076" s="40"/>
      <c r="D2076" s="40" t="s">
        <v>8321</v>
      </c>
      <c r="E2076" s="40" t="s">
        <v>2927</v>
      </c>
      <c r="F2076" s="40" t="s">
        <v>17101</v>
      </c>
      <c r="G2076" s="40" t="s">
        <v>17102</v>
      </c>
      <c r="H2076" s="40" t="s">
        <v>17081</v>
      </c>
      <c r="I2076" s="31" t="s">
        <v>16899</v>
      </c>
      <c r="J2076" s="31" t="s">
        <v>16900</v>
      </c>
      <c r="K2076" s="31" t="s">
        <v>16901</v>
      </c>
      <c r="L2076" s="31" t="s">
        <v>11220</v>
      </c>
      <c r="M2076" s="31"/>
      <c r="N2076" s="31" t="s">
        <v>11075</v>
      </c>
      <c r="O2076" s="31" t="s">
        <v>17103</v>
      </c>
      <c r="P2076" s="31" t="s">
        <v>11067</v>
      </c>
      <c r="Q2076" s="31" t="s">
        <v>11070</v>
      </c>
      <c r="R2076" s="31"/>
      <c r="S2076" s="31" t="s">
        <v>11071</v>
      </c>
      <c r="T2076" s="46" t="s">
        <v>18636</v>
      </c>
      <c r="U2076" s="103" t="s">
        <v>18609</v>
      </c>
      <c r="V2076" s="46" t="s">
        <v>3553</v>
      </c>
      <c r="W2076" s="46" t="s">
        <v>18738</v>
      </c>
      <c r="X2076" s="41" t="s">
        <v>18603</v>
      </c>
      <c r="Y2076" s="46" t="s">
        <v>1930</v>
      </c>
      <c r="Z2076" s="46" t="s">
        <v>1930</v>
      </c>
      <c r="AA2076" s="46" t="s">
        <v>1930</v>
      </c>
      <c r="AB2076" s="103"/>
      <c r="AC2076" s="104"/>
    </row>
    <row r="2077" spans="1:29" s="105" customFormat="1" ht="15.75">
      <c r="A2077" s="40" t="s">
        <v>11063</v>
      </c>
      <c r="B2077" s="40" t="s">
        <v>8320</v>
      </c>
      <c r="C2077" s="40"/>
      <c r="D2077" s="40" t="s">
        <v>8321</v>
      </c>
      <c r="E2077" s="40" t="s">
        <v>2927</v>
      </c>
      <c r="F2077" s="40" t="s">
        <v>17104</v>
      </c>
      <c r="G2077" s="40" t="s">
        <v>17105</v>
      </c>
      <c r="H2077" s="40" t="s">
        <v>17081</v>
      </c>
      <c r="I2077" s="31" t="s">
        <v>16899</v>
      </c>
      <c r="J2077" s="31" t="s">
        <v>16900</v>
      </c>
      <c r="K2077" s="31" t="s">
        <v>16901</v>
      </c>
      <c r="L2077" s="31" t="s">
        <v>11224</v>
      </c>
      <c r="M2077" s="31"/>
      <c r="N2077" s="31" t="s">
        <v>11075</v>
      </c>
      <c r="O2077" s="31" t="s">
        <v>17106</v>
      </c>
      <c r="P2077" s="31" t="s">
        <v>11067</v>
      </c>
      <c r="Q2077" s="31" t="s">
        <v>11070</v>
      </c>
      <c r="R2077" s="31"/>
      <c r="S2077" s="31" t="s">
        <v>11071</v>
      </c>
      <c r="T2077" s="46" t="s">
        <v>18636</v>
      </c>
      <c r="U2077" s="103" t="s">
        <v>18609</v>
      </c>
      <c r="V2077" s="46" t="s">
        <v>3553</v>
      </c>
      <c r="W2077" s="46" t="s">
        <v>18738</v>
      </c>
      <c r="X2077" s="41" t="s">
        <v>18603</v>
      </c>
      <c r="Y2077" s="46" t="s">
        <v>1930</v>
      </c>
      <c r="Z2077" s="46" t="s">
        <v>1930</v>
      </c>
      <c r="AA2077" s="46" t="s">
        <v>1930</v>
      </c>
      <c r="AB2077" s="103"/>
      <c r="AC2077" s="104"/>
    </row>
    <row r="2078" spans="1:29" s="105" customFormat="1" ht="15.75">
      <c r="A2078" s="40" t="s">
        <v>11063</v>
      </c>
      <c r="B2078" s="40" t="s">
        <v>8320</v>
      </c>
      <c r="C2078" s="40"/>
      <c r="D2078" s="40" t="s">
        <v>8321</v>
      </c>
      <c r="E2078" s="40" t="s">
        <v>2927</v>
      </c>
      <c r="F2078" s="40" t="s">
        <v>17107</v>
      </c>
      <c r="G2078" s="40" t="s">
        <v>17108</v>
      </c>
      <c r="H2078" s="40" t="s">
        <v>17081</v>
      </c>
      <c r="I2078" s="31" t="s">
        <v>16899</v>
      </c>
      <c r="J2078" s="31" t="s">
        <v>16900</v>
      </c>
      <c r="K2078" s="31" t="s">
        <v>16901</v>
      </c>
      <c r="L2078" s="31" t="s">
        <v>11228</v>
      </c>
      <c r="M2078" s="31"/>
      <c r="N2078" s="31" t="s">
        <v>11075</v>
      </c>
      <c r="O2078" s="31" t="s">
        <v>17109</v>
      </c>
      <c r="P2078" s="31" t="s">
        <v>11067</v>
      </c>
      <c r="Q2078" s="31" t="s">
        <v>11070</v>
      </c>
      <c r="R2078" s="31"/>
      <c r="S2078" s="31" t="s">
        <v>11071</v>
      </c>
      <c r="T2078" s="46" t="s">
        <v>18636</v>
      </c>
      <c r="U2078" s="103" t="s">
        <v>18609</v>
      </c>
      <c r="V2078" s="46" t="s">
        <v>3553</v>
      </c>
      <c r="W2078" s="46" t="s">
        <v>18738</v>
      </c>
      <c r="X2078" s="41" t="s">
        <v>18603</v>
      </c>
      <c r="Y2078" s="46" t="s">
        <v>1930</v>
      </c>
      <c r="Z2078" s="46" t="s">
        <v>1930</v>
      </c>
      <c r="AA2078" s="46" t="s">
        <v>1930</v>
      </c>
      <c r="AB2078" s="103"/>
      <c r="AC2078" s="104"/>
    </row>
    <row r="2079" spans="1:29" s="98" customFormat="1" ht="15.75">
      <c r="A2079" s="42" t="s">
        <v>11063</v>
      </c>
      <c r="B2079" s="42" t="s">
        <v>8315</v>
      </c>
      <c r="C2079" s="42"/>
      <c r="D2079" s="42" t="s">
        <v>8316</v>
      </c>
      <c r="E2079" s="42" t="s">
        <v>2927</v>
      </c>
      <c r="F2079" s="42" t="s">
        <v>17110</v>
      </c>
      <c r="G2079" s="42" t="s">
        <v>16775</v>
      </c>
      <c r="H2079" s="42" t="s">
        <v>16776</v>
      </c>
      <c r="I2079" s="31"/>
      <c r="J2079" s="31"/>
      <c r="K2079" s="31"/>
      <c r="L2079" s="31" t="s">
        <v>11067</v>
      </c>
      <c r="M2079" s="31"/>
      <c r="N2079" s="31" t="s">
        <v>11068</v>
      </c>
      <c r="O2079" s="31" t="s">
        <v>17111</v>
      </c>
      <c r="P2079" s="31" t="s">
        <v>11067</v>
      </c>
      <c r="Q2079" s="31" t="s">
        <v>11070</v>
      </c>
      <c r="R2079" s="31"/>
      <c r="S2079" s="31" t="s">
        <v>11071</v>
      </c>
      <c r="T2079" s="95" t="s">
        <v>18634</v>
      </c>
      <c r="U2079" s="96" t="s">
        <v>18610</v>
      </c>
      <c r="V2079" s="95" t="s">
        <v>1930</v>
      </c>
      <c r="W2079" s="95" t="s">
        <v>18738</v>
      </c>
      <c r="X2079" s="43" t="s">
        <v>18603</v>
      </c>
      <c r="Y2079" s="95" t="s">
        <v>18603</v>
      </c>
      <c r="Z2079" s="95" t="s">
        <v>1930</v>
      </c>
      <c r="AA2079" s="95" t="s">
        <v>1930</v>
      </c>
      <c r="AB2079" s="96"/>
      <c r="AC2079" s="97"/>
    </row>
    <row r="2080" spans="1:29" s="90" customFormat="1" ht="15.75">
      <c r="A2080" s="34" t="s">
        <v>11063</v>
      </c>
      <c r="B2080" s="34" t="s">
        <v>8315</v>
      </c>
      <c r="C2080" s="34"/>
      <c r="D2080" s="34" t="s">
        <v>8316</v>
      </c>
      <c r="E2080" s="34" t="s">
        <v>2927</v>
      </c>
      <c r="F2080" s="34" t="s">
        <v>17112</v>
      </c>
      <c r="G2080" s="34" t="s">
        <v>17113</v>
      </c>
      <c r="H2080" s="34" t="s">
        <v>17114</v>
      </c>
      <c r="I2080" s="31" t="s">
        <v>17110</v>
      </c>
      <c r="J2080" s="31" t="s">
        <v>16775</v>
      </c>
      <c r="K2080" s="31" t="s">
        <v>16776</v>
      </c>
      <c r="L2080" s="31" t="s">
        <v>2681</v>
      </c>
      <c r="M2080" s="31"/>
      <c r="N2080" s="31" t="s">
        <v>11075</v>
      </c>
      <c r="O2080" s="31" t="s">
        <v>17115</v>
      </c>
      <c r="P2080" s="31" t="s">
        <v>11067</v>
      </c>
      <c r="Q2080" s="31" t="s">
        <v>11070</v>
      </c>
      <c r="R2080" s="31"/>
      <c r="S2080" s="31" t="s">
        <v>11071</v>
      </c>
      <c r="T2080" s="35" t="s">
        <v>18636</v>
      </c>
      <c r="U2080" s="88" t="s">
        <v>18606</v>
      </c>
      <c r="V2080" s="35" t="s">
        <v>1930</v>
      </c>
      <c r="W2080" s="35" t="s">
        <v>2676</v>
      </c>
      <c r="X2080" s="39" t="s">
        <v>1930</v>
      </c>
      <c r="Y2080" s="35" t="s">
        <v>1930</v>
      </c>
      <c r="Z2080" s="35" t="s">
        <v>1930</v>
      </c>
      <c r="AA2080" s="35" t="s">
        <v>1930</v>
      </c>
      <c r="AB2080" s="88"/>
      <c r="AC2080" s="89"/>
    </row>
    <row r="2081" spans="1:29" s="98" customFormat="1" ht="15.75">
      <c r="A2081" s="42" t="s">
        <v>11063</v>
      </c>
      <c r="B2081" s="42" t="s">
        <v>8315</v>
      </c>
      <c r="C2081" s="42"/>
      <c r="D2081" s="42" t="s">
        <v>8316</v>
      </c>
      <c r="E2081" s="42" t="s">
        <v>2927</v>
      </c>
      <c r="F2081" s="42" t="s">
        <v>8317</v>
      </c>
      <c r="G2081" s="42" t="s">
        <v>8318</v>
      </c>
      <c r="H2081" s="42" t="s">
        <v>8314</v>
      </c>
      <c r="I2081" s="31" t="s">
        <v>17110</v>
      </c>
      <c r="J2081" s="31" t="s">
        <v>16775</v>
      </c>
      <c r="K2081" s="31" t="s">
        <v>16776</v>
      </c>
      <c r="L2081" s="31" t="s">
        <v>2721</v>
      </c>
      <c r="M2081" s="31"/>
      <c r="N2081" s="31" t="s">
        <v>11075</v>
      </c>
      <c r="O2081" s="31" t="s">
        <v>17116</v>
      </c>
      <c r="P2081" s="31" t="s">
        <v>11067</v>
      </c>
      <c r="Q2081" s="31" t="s">
        <v>11070</v>
      </c>
      <c r="R2081" s="31"/>
      <c r="S2081" s="31" t="s">
        <v>11071</v>
      </c>
      <c r="T2081" s="95" t="s">
        <v>18636</v>
      </c>
      <c r="U2081" s="96" t="s">
        <v>18610</v>
      </c>
      <c r="V2081" s="95" t="s">
        <v>1930</v>
      </c>
      <c r="W2081" s="95" t="s">
        <v>18738</v>
      </c>
      <c r="X2081" s="43" t="s">
        <v>18603</v>
      </c>
      <c r="Y2081" s="95" t="s">
        <v>1930</v>
      </c>
      <c r="Z2081" s="95" t="s">
        <v>20324</v>
      </c>
      <c r="AA2081" s="95" t="s">
        <v>3706</v>
      </c>
      <c r="AB2081" s="96"/>
      <c r="AC2081" s="97"/>
    </row>
    <row r="2082" spans="1:29" s="98" customFormat="1" ht="15.75">
      <c r="A2082" s="42" t="s">
        <v>11063</v>
      </c>
      <c r="B2082" s="42" t="s">
        <v>8315</v>
      </c>
      <c r="C2082" s="42"/>
      <c r="D2082" s="42" t="s">
        <v>8316</v>
      </c>
      <c r="E2082" s="42" t="s">
        <v>2927</v>
      </c>
      <c r="F2082" s="42" t="s">
        <v>8331</v>
      </c>
      <c r="G2082" s="42" t="s">
        <v>8332</v>
      </c>
      <c r="H2082" s="42" t="s">
        <v>8330</v>
      </c>
      <c r="I2082" s="31" t="s">
        <v>17110</v>
      </c>
      <c r="J2082" s="31" t="s">
        <v>16775</v>
      </c>
      <c r="K2082" s="31" t="s">
        <v>16776</v>
      </c>
      <c r="L2082" s="31" t="s">
        <v>2723</v>
      </c>
      <c r="M2082" s="31"/>
      <c r="N2082" s="31" t="s">
        <v>11075</v>
      </c>
      <c r="O2082" s="31" t="s">
        <v>17117</v>
      </c>
      <c r="P2082" s="31" t="s">
        <v>11067</v>
      </c>
      <c r="Q2082" s="31" t="s">
        <v>11070</v>
      </c>
      <c r="R2082" s="31"/>
      <c r="S2082" s="31" t="s">
        <v>11071</v>
      </c>
      <c r="T2082" s="95" t="s">
        <v>18636</v>
      </c>
      <c r="U2082" s="96" t="s">
        <v>18610</v>
      </c>
      <c r="V2082" s="95" t="s">
        <v>1930</v>
      </c>
      <c r="W2082" s="95" t="s">
        <v>18738</v>
      </c>
      <c r="X2082" s="43" t="s">
        <v>18603</v>
      </c>
      <c r="Y2082" s="95" t="s">
        <v>1930</v>
      </c>
      <c r="Z2082" s="95" t="s">
        <v>20325</v>
      </c>
      <c r="AA2082" s="95" t="s">
        <v>3706</v>
      </c>
      <c r="AB2082" s="96"/>
      <c r="AC2082" s="97"/>
    </row>
    <row r="2083" spans="1:29" s="98" customFormat="1" ht="15.75">
      <c r="A2083" s="42" t="s">
        <v>11063</v>
      </c>
      <c r="B2083" s="42" t="s">
        <v>8315</v>
      </c>
      <c r="C2083" s="42"/>
      <c r="D2083" s="42" t="s">
        <v>8316</v>
      </c>
      <c r="E2083" s="42" t="s">
        <v>2927</v>
      </c>
      <c r="F2083" s="42" t="s">
        <v>10913</v>
      </c>
      <c r="G2083" s="42" t="s">
        <v>10914</v>
      </c>
      <c r="H2083" s="42" t="s">
        <v>10912</v>
      </c>
      <c r="I2083" s="31" t="s">
        <v>17110</v>
      </c>
      <c r="J2083" s="31" t="s">
        <v>16775</v>
      </c>
      <c r="K2083" s="31" t="s">
        <v>16776</v>
      </c>
      <c r="L2083" s="31" t="s">
        <v>2724</v>
      </c>
      <c r="M2083" s="31"/>
      <c r="N2083" s="31" t="s">
        <v>11075</v>
      </c>
      <c r="O2083" s="31" t="s">
        <v>17118</v>
      </c>
      <c r="P2083" s="31" t="s">
        <v>11067</v>
      </c>
      <c r="Q2083" s="31" t="s">
        <v>11070</v>
      </c>
      <c r="R2083" s="31"/>
      <c r="S2083" s="31" t="s">
        <v>11071</v>
      </c>
      <c r="T2083" s="95" t="s">
        <v>18636</v>
      </c>
      <c r="U2083" s="96" t="s">
        <v>18610</v>
      </c>
      <c r="V2083" s="95" t="s">
        <v>1930</v>
      </c>
      <c r="W2083" s="95" t="s">
        <v>18738</v>
      </c>
      <c r="X2083" s="43" t="s">
        <v>18603</v>
      </c>
      <c r="Y2083" s="95" t="s">
        <v>1930</v>
      </c>
      <c r="Z2083" s="95" t="s">
        <v>20326</v>
      </c>
      <c r="AA2083" s="95" t="s">
        <v>3706</v>
      </c>
      <c r="AB2083" s="96"/>
      <c r="AC2083" s="97"/>
    </row>
    <row r="2084" spans="1:29" s="98" customFormat="1" ht="15.75">
      <c r="A2084" s="42" t="s">
        <v>11063</v>
      </c>
      <c r="B2084" s="42" t="s">
        <v>8315</v>
      </c>
      <c r="C2084" s="42"/>
      <c r="D2084" s="42" t="s">
        <v>8316</v>
      </c>
      <c r="E2084" s="42" t="s">
        <v>2927</v>
      </c>
      <c r="F2084" s="42" t="s">
        <v>10916</v>
      </c>
      <c r="G2084" s="42" t="s">
        <v>10917</v>
      </c>
      <c r="H2084" s="42" t="s">
        <v>10915</v>
      </c>
      <c r="I2084" s="31" t="s">
        <v>17110</v>
      </c>
      <c r="J2084" s="31" t="s">
        <v>16775</v>
      </c>
      <c r="K2084" s="31" t="s">
        <v>16776</v>
      </c>
      <c r="L2084" s="31" t="s">
        <v>2725</v>
      </c>
      <c r="M2084" s="31"/>
      <c r="N2084" s="31" t="s">
        <v>11075</v>
      </c>
      <c r="O2084" s="31" t="s">
        <v>17119</v>
      </c>
      <c r="P2084" s="31" t="s">
        <v>11067</v>
      </c>
      <c r="Q2084" s="31" t="s">
        <v>11070</v>
      </c>
      <c r="R2084" s="31"/>
      <c r="S2084" s="31" t="s">
        <v>11071</v>
      </c>
      <c r="T2084" s="95" t="s">
        <v>18636</v>
      </c>
      <c r="U2084" s="96" t="s">
        <v>18610</v>
      </c>
      <c r="V2084" s="95" t="s">
        <v>1930</v>
      </c>
      <c r="W2084" s="95" t="s">
        <v>18738</v>
      </c>
      <c r="X2084" s="43" t="s">
        <v>18603</v>
      </c>
      <c r="Y2084" s="95" t="s">
        <v>1930</v>
      </c>
      <c r="Z2084" s="95" t="s">
        <v>20327</v>
      </c>
      <c r="AA2084" s="95" t="s">
        <v>3706</v>
      </c>
      <c r="AB2084" s="96"/>
      <c r="AC2084" s="97"/>
    </row>
    <row r="2085" spans="1:29" s="98" customFormat="1" ht="15.75">
      <c r="A2085" s="42" t="s">
        <v>11063</v>
      </c>
      <c r="B2085" s="42" t="s">
        <v>8315</v>
      </c>
      <c r="C2085" s="42"/>
      <c r="D2085" s="42" t="s">
        <v>8316</v>
      </c>
      <c r="E2085" s="42" t="s">
        <v>2927</v>
      </c>
      <c r="F2085" s="42" t="s">
        <v>10919</v>
      </c>
      <c r="G2085" s="42" t="s">
        <v>10920</v>
      </c>
      <c r="H2085" s="42" t="s">
        <v>10918</v>
      </c>
      <c r="I2085" s="31" t="s">
        <v>17110</v>
      </c>
      <c r="J2085" s="31" t="s">
        <v>16775</v>
      </c>
      <c r="K2085" s="31" t="s">
        <v>16776</v>
      </c>
      <c r="L2085" s="31" t="s">
        <v>2726</v>
      </c>
      <c r="M2085" s="31"/>
      <c r="N2085" s="31" t="s">
        <v>11075</v>
      </c>
      <c r="O2085" s="31" t="s">
        <v>17120</v>
      </c>
      <c r="P2085" s="31" t="s">
        <v>11067</v>
      </c>
      <c r="Q2085" s="31" t="s">
        <v>11070</v>
      </c>
      <c r="R2085" s="31"/>
      <c r="S2085" s="31" t="s">
        <v>11071</v>
      </c>
      <c r="T2085" s="95" t="s">
        <v>18636</v>
      </c>
      <c r="U2085" s="96" t="s">
        <v>18610</v>
      </c>
      <c r="V2085" s="95" t="s">
        <v>1930</v>
      </c>
      <c r="W2085" s="95" t="s">
        <v>18738</v>
      </c>
      <c r="X2085" s="43" t="s">
        <v>18603</v>
      </c>
      <c r="Y2085" s="95" t="s">
        <v>1930</v>
      </c>
      <c r="Z2085" s="95" t="s">
        <v>20328</v>
      </c>
      <c r="AA2085" s="95" t="s">
        <v>3706</v>
      </c>
      <c r="AB2085" s="96"/>
      <c r="AC2085" s="97"/>
    </row>
    <row r="2086" spans="1:29" s="98" customFormat="1" ht="15.75">
      <c r="A2086" s="42" t="s">
        <v>11063</v>
      </c>
      <c r="B2086" s="42" t="s">
        <v>8315</v>
      </c>
      <c r="C2086" s="42"/>
      <c r="D2086" s="42" t="s">
        <v>8316</v>
      </c>
      <c r="E2086" s="42" t="s">
        <v>2927</v>
      </c>
      <c r="F2086" s="42" t="s">
        <v>10922</v>
      </c>
      <c r="G2086" s="42" t="s">
        <v>10923</v>
      </c>
      <c r="H2086" s="42" t="s">
        <v>10921</v>
      </c>
      <c r="I2086" s="31" t="s">
        <v>17110</v>
      </c>
      <c r="J2086" s="31" t="s">
        <v>16775</v>
      </c>
      <c r="K2086" s="31" t="s">
        <v>16776</v>
      </c>
      <c r="L2086" s="31" t="s">
        <v>2727</v>
      </c>
      <c r="M2086" s="31"/>
      <c r="N2086" s="31" t="s">
        <v>11075</v>
      </c>
      <c r="O2086" s="31" t="s">
        <v>17121</v>
      </c>
      <c r="P2086" s="31" t="s">
        <v>11067</v>
      </c>
      <c r="Q2086" s="31" t="s">
        <v>11070</v>
      </c>
      <c r="R2086" s="31"/>
      <c r="S2086" s="31" t="s">
        <v>11071</v>
      </c>
      <c r="T2086" s="95" t="s">
        <v>18636</v>
      </c>
      <c r="U2086" s="96" t="s">
        <v>18610</v>
      </c>
      <c r="V2086" s="95" t="s">
        <v>1930</v>
      </c>
      <c r="W2086" s="95" t="s">
        <v>18738</v>
      </c>
      <c r="X2086" s="43" t="s">
        <v>18603</v>
      </c>
      <c r="Y2086" s="95" t="s">
        <v>1930</v>
      </c>
      <c r="Z2086" s="95" t="s">
        <v>20329</v>
      </c>
      <c r="AA2086" s="95" t="s">
        <v>3706</v>
      </c>
      <c r="AB2086" s="96"/>
      <c r="AC2086" s="97"/>
    </row>
    <row r="2087" spans="1:29" s="98" customFormat="1" ht="15.75">
      <c r="A2087" s="42" t="s">
        <v>11063</v>
      </c>
      <c r="B2087" s="42" t="s">
        <v>8315</v>
      </c>
      <c r="C2087" s="42"/>
      <c r="D2087" s="42" t="s">
        <v>8316</v>
      </c>
      <c r="E2087" s="42" t="s">
        <v>2927</v>
      </c>
      <c r="F2087" s="42" t="s">
        <v>10925</v>
      </c>
      <c r="G2087" s="42" t="s">
        <v>10926</v>
      </c>
      <c r="H2087" s="42" t="s">
        <v>10924</v>
      </c>
      <c r="I2087" s="31" t="s">
        <v>17110</v>
      </c>
      <c r="J2087" s="31" t="s">
        <v>16775</v>
      </c>
      <c r="K2087" s="31" t="s">
        <v>16776</v>
      </c>
      <c r="L2087" s="31" t="s">
        <v>11220</v>
      </c>
      <c r="M2087" s="31"/>
      <c r="N2087" s="31" t="s">
        <v>11075</v>
      </c>
      <c r="O2087" s="31" t="s">
        <v>17122</v>
      </c>
      <c r="P2087" s="31" t="s">
        <v>11067</v>
      </c>
      <c r="Q2087" s="31" t="s">
        <v>11070</v>
      </c>
      <c r="R2087" s="31"/>
      <c r="S2087" s="31" t="s">
        <v>11071</v>
      </c>
      <c r="T2087" s="95" t="s">
        <v>18636</v>
      </c>
      <c r="U2087" s="96" t="s">
        <v>18610</v>
      </c>
      <c r="V2087" s="95" t="s">
        <v>1930</v>
      </c>
      <c r="W2087" s="95" t="s">
        <v>18738</v>
      </c>
      <c r="X2087" s="43" t="s">
        <v>18603</v>
      </c>
      <c r="Y2087" s="95" t="s">
        <v>1930</v>
      </c>
      <c r="Z2087" s="95" t="s">
        <v>20330</v>
      </c>
      <c r="AA2087" s="95" t="s">
        <v>3706</v>
      </c>
      <c r="AB2087" s="96"/>
      <c r="AC2087" s="97"/>
    </row>
    <row r="2088" spans="1:29" s="98" customFormat="1" ht="15.75">
      <c r="A2088" s="42" t="s">
        <v>11063</v>
      </c>
      <c r="B2088" s="42" t="s">
        <v>8315</v>
      </c>
      <c r="C2088" s="42"/>
      <c r="D2088" s="42" t="s">
        <v>8316</v>
      </c>
      <c r="E2088" s="42" t="s">
        <v>2927</v>
      </c>
      <c r="F2088" s="42" t="s">
        <v>10928</v>
      </c>
      <c r="G2088" s="42" t="s">
        <v>10929</v>
      </c>
      <c r="H2088" s="42" t="s">
        <v>10927</v>
      </c>
      <c r="I2088" s="31" t="s">
        <v>17110</v>
      </c>
      <c r="J2088" s="31" t="s">
        <v>16775</v>
      </c>
      <c r="K2088" s="31" t="s">
        <v>16776</v>
      </c>
      <c r="L2088" s="31" t="s">
        <v>11224</v>
      </c>
      <c r="M2088" s="31"/>
      <c r="N2088" s="31" t="s">
        <v>11075</v>
      </c>
      <c r="O2088" s="31" t="s">
        <v>17123</v>
      </c>
      <c r="P2088" s="31" t="s">
        <v>11067</v>
      </c>
      <c r="Q2088" s="31" t="s">
        <v>11070</v>
      </c>
      <c r="R2088" s="31"/>
      <c r="S2088" s="31" t="s">
        <v>11071</v>
      </c>
      <c r="T2088" s="95" t="s">
        <v>18636</v>
      </c>
      <c r="U2088" s="96" t="s">
        <v>18610</v>
      </c>
      <c r="V2088" s="95" t="s">
        <v>1930</v>
      </c>
      <c r="W2088" s="95" t="s">
        <v>18738</v>
      </c>
      <c r="X2088" s="43" t="s">
        <v>18603</v>
      </c>
      <c r="Y2088" s="95" t="s">
        <v>1930</v>
      </c>
      <c r="Z2088" s="95" t="s">
        <v>20331</v>
      </c>
      <c r="AA2088" s="95" t="s">
        <v>3706</v>
      </c>
      <c r="AB2088" s="96"/>
      <c r="AC2088" s="97"/>
    </row>
    <row r="2089" spans="1:29" s="98" customFormat="1" ht="15.75">
      <c r="A2089" s="42" t="s">
        <v>11063</v>
      </c>
      <c r="B2089" s="42" t="s">
        <v>8315</v>
      </c>
      <c r="C2089" s="42"/>
      <c r="D2089" s="42" t="s">
        <v>8316</v>
      </c>
      <c r="E2089" s="42" t="s">
        <v>2927</v>
      </c>
      <c r="F2089" s="42" t="s">
        <v>8577</v>
      </c>
      <c r="G2089" s="42" t="s">
        <v>8578</v>
      </c>
      <c r="H2089" s="42" t="s">
        <v>8576</v>
      </c>
      <c r="I2089" s="31" t="s">
        <v>17110</v>
      </c>
      <c r="J2089" s="31" t="s">
        <v>16775</v>
      </c>
      <c r="K2089" s="31" t="s">
        <v>16776</v>
      </c>
      <c r="L2089" s="31" t="s">
        <v>11228</v>
      </c>
      <c r="M2089" s="31"/>
      <c r="N2089" s="31" t="s">
        <v>11075</v>
      </c>
      <c r="O2089" s="31" t="s">
        <v>17124</v>
      </c>
      <c r="P2089" s="31" t="s">
        <v>11067</v>
      </c>
      <c r="Q2089" s="31" t="s">
        <v>11070</v>
      </c>
      <c r="R2089" s="31"/>
      <c r="S2089" s="31" t="s">
        <v>11071</v>
      </c>
      <c r="T2089" s="95" t="s">
        <v>18636</v>
      </c>
      <c r="U2089" s="96" t="s">
        <v>18610</v>
      </c>
      <c r="V2089" s="95" t="s">
        <v>1930</v>
      </c>
      <c r="W2089" s="95" t="s">
        <v>18738</v>
      </c>
      <c r="X2089" s="43" t="s">
        <v>18603</v>
      </c>
      <c r="Y2089" s="95" t="s">
        <v>1930</v>
      </c>
      <c r="Z2089" s="95" t="s">
        <v>20332</v>
      </c>
      <c r="AA2089" s="95" t="s">
        <v>3706</v>
      </c>
      <c r="AB2089" s="96"/>
      <c r="AC2089" s="97"/>
    </row>
    <row r="2090" spans="1:29" s="98" customFormat="1" ht="15.75">
      <c r="A2090" s="42" t="s">
        <v>11063</v>
      </c>
      <c r="B2090" s="42" t="s">
        <v>8315</v>
      </c>
      <c r="C2090" s="42"/>
      <c r="D2090" s="42" t="s">
        <v>8316</v>
      </c>
      <c r="E2090" s="42" t="s">
        <v>2927</v>
      </c>
      <c r="F2090" s="42" t="s">
        <v>17125</v>
      </c>
      <c r="G2090" s="42" t="s">
        <v>17126</v>
      </c>
      <c r="H2090" s="42" t="s">
        <v>17127</v>
      </c>
      <c r="I2090" s="31" t="s">
        <v>17110</v>
      </c>
      <c r="J2090" s="31" t="s">
        <v>16775</v>
      </c>
      <c r="K2090" s="31" t="s">
        <v>16776</v>
      </c>
      <c r="L2090" s="31" t="s">
        <v>11325</v>
      </c>
      <c r="M2090" s="31"/>
      <c r="N2090" s="31" t="s">
        <v>11075</v>
      </c>
      <c r="O2090" s="31" t="s">
        <v>17128</v>
      </c>
      <c r="P2090" s="31" t="s">
        <v>11067</v>
      </c>
      <c r="Q2090" s="31" t="s">
        <v>11070</v>
      </c>
      <c r="R2090" s="31"/>
      <c r="S2090" s="31" t="s">
        <v>11071</v>
      </c>
      <c r="T2090" s="95" t="s">
        <v>18636</v>
      </c>
      <c r="U2090" s="96" t="s">
        <v>18610</v>
      </c>
      <c r="V2090" s="95" t="s">
        <v>1930</v>
      </c>
      <c r="W2090" s="95" t="s">
        <v>18738</v>
      </c>
      <c r="X2090" s="43" t="s">
        <v>18603</v>
      </c>
      <c r="Y2090" s="95" t="s">
        <v>1930</v>
      </c>
      <c r="Z2090" s="95" t="s">
        <v>1930</v>
      </c>
      <c r="AA2090" s="95" t="s">
        <v>1930</v>
      </c>
      <c r="AB2090" s="96"/>
      <c r="AC2090" s="97"/>
    </row>
    <row r="2091" spans="1:29" s="33" customFormat="1" ht="15.75">
      <c r="A2091" s="31" t="s">
        <v>11063</v>
      </c>
      <c r="B2091" s="31" t="s">
        <v>8315</v>
      </c>
      <c r="C2091" s="31"/>
      <c r="D2091" s="31" t="s">
        <v>8316</v>
      </c>
      <c r="E2091" s="31" t="s">
        <v>2927</v>
      </c>
      <c r="F2091" s="31" t="s">
        <v>17129</v>
      </c>
      <c r="G2091" s="31" t="s">
        <v>17130</v>
      </c>
      <c r="H2091" s="31" t="s">
        <v>17131</v>
      </c>
      <c r="I2091" s="31" t="s">
        <v>17110</v>
      </c>
      <c r="J2091" s="31" t="s">
        <v>16775</v>
      </c>
      <c r="K2091" s="31" t="s">
        <v>16776</v>
      </c>
      <c r="L2091" s="31" t="s">
        <v>11327</v>
      </c>
      <c r="M2091" s="31"/>
      <c r="N2091" s="31" t="s">
        <v>11075</v>
      </c>
      <c r="O2091" s="31" t="s">
        <v>17132</v>
      </c>
      <c r="P2091" s="31" t="s">
        <v>11067</v>
      </c>
      <c r="Q2091" s="31" t="s">
        <v>11070</v>
      </c>
      <c r="R2091" s="31"/>
      <c r="S2091" s="31" t="s">
        <v>11071</v>
      </c>
      <c r="T2091" s="49" t="s">
        <v>18636</v>
      </c>
      <c r="U2091" s="83" t="s">
        <v>18605</v>
      </c>
      <c r="V2091" s="49" t="s">
        <v>3537</v>
      </c>
      <c r="W2091" s="49" t="s">
        <v>18738</v>
      </c>
      <c r="X2091" s="32" t="s">
        <v>18603</v>
      </c>
      <c r="Y2091" s="49" t="s">
        <v>1930</v>
      </c>
      <c r="Z2091" s="49" t="s">
        <v>1930</v>
      </c>
      <c r="AA2091" s="49" t="s">
        <v>1930</v>
      </c>
      <c r="AB2091" s="83"/>
      <c r="AC2091" s="38"/>
    </row>
    <row r="2092" spans="1:29" s="33" customFormat="1" ht="15.75">
      <c r="A2092" s="31" t="s">
        <v>11063</v>
      </c>
      <c r="B2092" s="31" t="s">
        <v>8315</v>
      </c>
      <c r="C2092" s="31"/>
      <c r="D2092" s="31" t="s">
        <v>8316</v>
      </c>
      <c r="E2092" s="31" t="s">
        <v>2927</v>
      </c>
      <c r="F2092" s="31" t="s">
        <v>8568</v>
      </c>
      <c r="G2092" s="31" t="s">
        <v>8569</v>
      </c>
      <c r="H2092" s="31" t="s">
        <v>8567</v>
      </c>
      <c r="I2092" s="31" t="s">
        <v>17110</v>
      </c>
      <c r="J2092" s="31" t="s">
        <v>16775</v>
      </c>
      <c r="K2092" s="31" t="s">
        <v>16776</v>
      </c>
      <c r="L2092" s="31" t="s">
        <v>11332</v>
      </c>
      <c r="M2092" s="31"/>
      <c r="N2092" s="31" t="s">
        <v>11075</v>
      </c>
      <c r="O2092" s="31" t="s">
        <v>17133</v>
      </c>
      <c r="P2092" s="31" t="s">
        <v>11067</v>
      </c>
      <c r="Q2092" s="31" t="s">
        <v>11070</v>
      </c>
      <c r="R2092" s="31"/>
      <c r="S2092" s="31" t="s">
        <v>11071</v>
      </c>
      <c r="T2092" s="49" t="s">
        <v>18636</v>
      </c>
      <c r="U2092" s="83" t="s">
        <v>18605</v>
      </c>
      <c r="V2092" s="49" t="s">
        <v>3537</v>
      </c>
      <c r="W2092" s="49" t="s">
        <v>18738</v>
      </c>
      <c r="X2092" s="32" t="s">
        <v>18603</v>
      </c>
      <c r="Y2092" s="49" t="s">
        <v>1930</v>
      </c>
      <c r="Z2092" s="49" t="s">
        <v>20333</v>
      </c>
      <c r="AA2092" s="49" t="s">
        <v>3706</v>
      </c>
      <c r="AB2092" s="83"/>
      <c r="AC2092" s="38"/>
    </row>
    <row r="2093" spans="1:29" s="33" customFormat="1" ht="15.75">
      <c r="A2093" s="31" t="s">
        <v>11063</v>
      </c>
      <c r="B2093" s="31" t="s">
        <v>8315</v>
      </c>
      <c r="C2093" s="31"/>
      <c r="D2093" s="31" t="s">
        <v>8316</v>
      </c>
      <c r="E2093" s="31" t="s">
        <v>2927</v>
      </c>
      <c r="F2093" s="31" t="s">
        <v>8571</v>
      </c>
      <c r="G2093" s="31" t="s">
        <v>8572</v>
      </c>
      <c r="H2093" s="31" t="s">
        <v>8570</v>
      </c>
      <c r="I2093" s="31" t="s">
        <v>17110</v>
      </c>
      <c r="J2093" s="31" t="s">
        <v>16775</v>
      </c>
      <c r="K2093" s="31" t="s">
        <v>16776</v>
      </c>
      <c r="L2093" s="31" t="s">
        <v>11337</v>
      </c>
      <c r="M2093" s="31"/>
      <c r="N2093" s="31" t="s">
        <v>11075</v>
      </c>
      <c r="O2093" s="31" t="s">
        <v>17134</v>
      </c>
      <c r="P2093" s="31" t="s">
        <v>11067</v>
      </c>
      <c r="Q2093" s="31" t="s">
        <v>11070</v>
      </c>
      <c r="R2093" s="31"/>
      <c r="S2093" s="31" t="s">
        <v>11071</v>
      </c>
      <c r="T2093" s="49" t="s">
        <v>18636</v>
      </c>
      <c r="U2093" s="83" t="s">
        <v>18605</v>
      </c>
      <c r="V2093" s="49" t="s">
        <v>3537</v>
      </c>
      <c r="W2093" s="49" t="s">
        <v>18738</v>
      </c>
      <c r="X2093" s="32" t="s">
        <v>18603</v>
      </c>
      <c r="Y2093" s="49" t="s">
        <v>1930</v>
      </c>
      <c r="Z2093" s="49" t="s">
        <v>20334</v>
      </c>
      <c r="AA2093" s="49" t="s">
        <v>3706</v>
      </c>
      <c r="AB2093" s="83"/>
      <c r="AC2093" s="38"/>
    </row>
    <row r="2094" spans="1:29" s="33" customFormat="1" ht="15.75">
      <c r="A2094" s="31" t="s">
        <v>11063</v>
      </c>
      <c r="B2094" s="31" t="s">
        <v>8315</v>
      </c>
      <c r="C2094" s="31"/>
      <c r="D2094" s="31" t="s">
        <v>8316</v>
      </c>
      <c r="E2094" s="31" t="s">
        <v>2927</v>
      </c>
      <c r="F2094" s="31" t="s">
        <v>8574</v>
      </c>
      <c r="G2094" s="31" t="s">
        <v>8575</v>
      </c>
      <c r="H2094" s="31" t="s">
        <v>8573</v>
      </c>
      <c r="I2094" s="31" t="s">
        <v>17110</v>
      </c>
      <c r="J2094" s="31" t="s">
        <v>16775</v>
      </c>
      <c r="K2094" s="31" t="s">
        <v>16776</v>
      </c>
      <c r="L2094" s="31" t="s">
        <v>11342</v>
      </c>
      <c r="M2094" s="31"/>
      <c r="N2094" s="31" t="s">
        <v>11075</v>
      </c>
      <c r="O2094" s="31" t="s">
        <v>17135</v>
      </c>
      <c r="P2094" s="31" t="s">
        <v>11067</v>
      </c>
      <c r="Q2094" s="31" t="s">
        <v>11070</v>
      </c>
      <c r="R2094" s="31"/>
      <c r="S2094" s="31" t="s">
        <v>11071</v>
      </c>
      <c r="T2094" s="49" t="s">
        <v>18636</v>
      </c>
      <c r="U2094" s="83" t="s">
        <v>18605</v>
      </c>
      <c r="V2094" s="49" t="s">
        <v>3537</v>
      </c>
      <c r="W2094" s="49" t="s">
        <v>18738</v>
      </c>
      <c r="X2094" s="32" t="s">
        <v>18603</v>
      </c>
      <c r="Y2094" s="49" t="s">
        <v>1930</v>
      </c>
      <c r="Z2094" s="49" t="s">
        <v>20335</v>
      </c>
      <c r="AA2094" s="49" t="s">
        <v>3706</v>
      </c>
      <c r="AB2094" s="83"/>
      <c r="AC2094" s="38"/>
    </row>
    <row r="2095" spans="1:29" s="98" customFormat="1" ht="15.75">
      <c r="A2095" s="42" t="s">
        <v>11063</v>
      </c>
      <c r="B2095" s="42" t="s">
        <v>8315</v>
      </c>
      <c r="C2095" s="42"/>
      <c r="D2095" s="42" t="s">
        <v>8316</v>
      </c>
      <c r="E2095" s="42" t="s">
        <v>2927</v>
      </c>
      <c r="F2095" s="42" t="s">
        <v>8565</v>
      </c>
      <c r="G2095" s="42" t="s">
        <v>8566</v>
      </c>
      <c r="H2095" s="42" t="s">
        <v>8564</v>
      </c>
      <c r="I2095" s="31" t="s">
        <v>17110</v>
      </c>
      <c r="J2095" s="31" t="s">
        <v>16775</v>
      </c>
      <c r="K2095" s="31" t="s">
        <v>16776</v>
      </c>
      <c r="L2095" s="31" t="s">
        <v>11347</v>
      </c>
      <c r="M2095" s="31"/>
      <c r="N2095" s="31" t="s">
        <v>11075</v>
      </c>
      <c r="O2095" s="31" t="s">
        <v>17136</v>
      </c>
      <c r="P2095" s="31" t="s">
        <v>11067</v>
      </c>
      <c r="Q2095" s="31" t="s">
        <v>11070</v>
      </c>
      <c r="R2095" s="31"/>
      <c r="S2095" s="31" t="s">
        <v>11071</v>
      </c>
      <c r="T2095" s="95" t="s">
        <v>18636</v>
      </c>
      <c r="U2095" s="96" t="s">
        <v>18610</v>
      </c>
      <c r="V2095" s="95" t="s">
        <v>1930</v>
      </c>
      <c r="W2095" s="95" t="s">
        <v>18738</v>
      </c>
      <c r="X2095" s="43" t="s">
        <v>18603</v>
      </c>
      <c r="Y2095" s="95" t="s">
        <v>1930</v>
      </c>
      <c r="Z2095" s="95" t="s">
        <v>20336</v>
      </c>
      <c r="AA2095" s="95" t="s">
        <v>3706</v>
      </c>
      <c r="AB2095" s="96"/>
      <c r="AC2095" s="97"/>
    </row>
    <row r="2096" spans="1:29" s="98" customFormat="1" ht="15.75">
      <c r="A2096" s="42" t="s">
        <v>11063</v>
      </c>
      <c r="B2096" s="42" t="s">
        <v>8315</v>
      </c>
      <c r="C2096" s="42"/>
      <c r="D2096" s="42" t="s">
        <v>8316</v>
      </c>
      <c r="E2096" s="42" t="s">
        <v>2927</v>
      </c>
      <c r="F2096" s="42" t="s">
        <v>8562</v>
      </c>
      <c r="G2096" s="42" t="s">
        <v>8563</v>
      </c>
      <c r="H2096" s="42" t="s">
        <v>8561</v>
      </c>
      <c r="I2096" s="31" t="s">
        <v>17110</v>
      </c>
      <c r="J2096" s="31" t="s">
        <v>16775</v>
      </c>
      <c r="K2096" s="31" t="s">
        <v>16776</v>
      </c>
      <c r="L2096" s="31" t="s">
        <v>11349</v>
      </c>
      <c r="M2096" s="31"/>
      <c r="N2096" s="31" t="s">
        <v>11075</v>
      </c>
      <c r="O2096" s="31" t="s">
        <v>17137</v>
      </c>
      <c r="P2096" s="31" t="s">
        <v>11067</v>
      </c>
      <c r="Q2096" s="31" t="s">
        <v>11070</v>
      </c>
      <c r="R2096" s="31"/>
      <c r="S2096" s="31" t="s">
        <v>11071</v>
      </c>
      <c r="T2096" s="95" t="s">
        <v>18636</v>
      </c>
      <c r="U2096" s="96" t="s">
        <v>18610</v>
      </c>
      <c r="V2096" s="95" t="s">
        <v>1930</v>
      </c>
      <c r="W2096" s="95" t="s">
        <v>18738</v>
      </c>
      <c r="X2096" s="43" t="s">
        <v>18603</v>
      </c>
      <c r="Y2096" s="95" t="s">
        <v>1930</v>
      </c>
      <c r="Z2096" s="95" t="s">
        <v>20337</v>
      </c>
      <c r="AA2096" s="95" t="s">
        <v>3706</v>
      </c>
      <c r="AB2096" s="96"/>
      <c r="AC2096" s="97"/>
    </row>
    <row r="2097" spans="1:29" s="105" customFormat="1" ht="15.75">
      <c r="A2097" s="40" t="s">
        <v>11063</v>
      </c>
      <c r="B2097" s="40" t="s">
        <v>8315</v>
      </c>
      <c r="C2097" s="40"/>
      <c r="D2097" s="40" t="s">
        <v>8316</v>
      </c>
      <c r="E2097" s="40" t="s">
        <v>2927</v>
      </c>
      <c r="F2097" s="40" t="s">
        <v>17138</v>
      </c>
      <c r="G2097" s="40" t="s">
        <v>17139</v>
      </c>
      <c r="H2097" s="40" t="s">
        <v>17140</v>
      </c>
      <c r="I2097" s="31" t="s">
        <v>17112</v>
      </c>
      <c r="J2097" s="31" t="s">
        <v>17113</v>
      </c>
      <c r="K2097" s="31" t="s">
        <v>17114</v>
      </c>
      <c r="L2097" s="31" t="s">
        <v>2681</v>
      </c>
      <c r="M2097" s="31"/>
      <c r="N2097" s="31" t="s">
        <v>11075</v>
      </c>
      <c r="O2097" s="31" t="s">
        <v>17141</v>
      </c>
      <c r="P2097" s="31" t="s">
        <v>11067</v>
      </c>
      <c r="Q2097" s="31" t="s">
        <v>11070</v>
      </c>
      <c r="R2097" s="31"/>
      <c r="S2097" s="31" t="s">
        <v>11071</v>
      </c>
      <c r="T2097" s="46" t="s">
        <v>18636</v>
      </c>
      <c r="U2097" s="103" t="s">
        <v>18609</v>
      </c>
      <c r="V2097" s="46" t="s">
        <v>3555</v>
      </c>
      <c r="W2097" s="46" t="s">
        <v>18738</v>
      </c>
      <c r="X2097" s="41" t="s">
        <v>18603</v>
      </c>
      <c r="Y2097" s="46" t="s">
        <v>1930</v>
      </c>
      <c r="Z2097" s="46" t="s">
        <v>1930</v>
      </c>
      <c r="AA2097" s="46" t="s">
        <v>1930</v>
      </c>
      <c r="AB2097" s="103"/>
      <c r="AC2097" s="104"/>
    </row>
    <row r="2098" spans="1:29" s="105" customFormat="1" ht="15.75">
      <c r="A2098" s="40" t="s">
        <v>11063</v>
      </c>
      <c r="B2098" s="40" t="s">
        <v>8315</v>
      </c>
      <c r="C2098" s="40"/>
      <c r="D2098" s="40" t="s">
        <v>8316</v>
      </c>
      <c r="E2098" s="40" t="s">
        <v>2927</v>
      </c>
      <c r="F2098" s="40" t="s">
        <v>17142</v>
      </c>
      <c r="G2098" s="40" t="s">
        <v>17143</v>
      </c>
      <c r="H2098" s="40" t="s">
        <v>17140</v>
      </c>
      <c r="I2098" s="31" t="s">
        <v>17112</v>
      </c>
      <c r="J2098" s="31" t="s">
        <v>17113</v>
      </c>
      <c r="K2098" s="31" t="s">
        <v>17114</v>
      </c>
      <c r="L2098" s="31" t="s">
        <v>2721</v>
      </c>
      <c r="M2098" s="31"/>
      <c r="N2098" s="31" t="s">
        <v>11075</v>
      </c>
      <c r="O2098" s="31" t="s">
        <v>17144</v>
      </c>
      <c r="P2098" s="31" t="s">
        <v>11067</v>
      </c>
      <c r="Q2098" s="31" t="s">
        <v>11070</v>
      </c>
      <c r="R2098" s="31"/>
      <c r="S2098" s="31" t="s">
        <v>11071</v>
      </c>
      <c r="T2098" s="46" t="s">
        <v>18636</v>
      </c>
      <c r="U2098" s="103" t="s">
        <v>18609</v>
      </c>
      <c r="V2098" s="46" t="s">
        <v>3555</v>
      </c>
      <c r="W2098" s="46" t="s">
        <v>18738</v>
      </c>
      <c r="X2098" s="41" t="s">
        <v>18603</v>
      </c>
      <c r="Y2098" s="46" t="s">
        <v>1930</v>
      </c>
      <c r="Z2098" s="46" t="s">
        <v>1930</v>
      </c>
      <c r="AA2098" s="46" t="s">
        <v>1930</v>
      </c>
      <c r="AB2098" s="103"/>
      <c r="AC2098" s="104"/>
    </row>
    <row r="2099" spans="1:29" s="105" customFormat="1" ht="15.75">
      <c r="A2099" s="40" t="s">
        <v>11063</v>
      </c>
      <c r="B2099" s="40" t="s">
        <v>8315</v>
      </c>
      <c r="C2099" s="40"/>
      <c r="D2099" s="40" t="s">
        <v>8316</v>
      </c>
      <c r="E2099" s="40" t="s">
        <v>2927</v>
      </c>
      <c r="F2099" s="40" t="s">
        <v>17145</v>
      </c>
      <c r="G2099" s="40" t="s">
        <v>17146</v>
      </c>
      <c r="H2099" s="40" t="s">
        <v>17140</v>
      </c>
      <c r="I2099" s="31" t="s">
        <v>17112</v>
      </c>
      <c r="J2099" s="31" t="s">
        <v>17113</v>
      </c>
      <c r="K2099" s="31" t="s">
        <v>17114</v>
      </c>
      <c r="L2099" s="31" t="s">
        <v>2723</v>
      </c>
      <c r="M2099" s="31"/>
      <c r="N2099" s="31" t="s">
        <v>11075</v>
      </c>
      <c r="O2099" s="31" t="s">
        <v>17147</v>
      </c>
      <c r="P2099" s="31" t="s">
        <v>11067</v>
      </c>
      <c r="Q2099" s="31" t="s">
        <v>11070</v>
      </c>
      <c r="R2099" s="31"/>
      <c r="S2099" s="31" t="s">
        <v>11071</v>
      </c>
      <c r="T2099" s="46" t="s">
        <v>18636</v>
      </c>
      <c r="U2099" s="103" t="s">
        <v>18609</v>
      </c>
      <c r="V2099" s="46" t="s">
        <v>3555</v>
      </c>
      <c r="W2099" s="46" t="s">
        <v>18738</v>
      </c>
      <c r="X2099" s="41" t="s">
        <v>18603</v>
      </c>
      <c r="Y2099" s="46" t="s">
        <v>1930</v>
      </c>
      <c r="Z2099" s="46" t="s">
        <v>1930</v>
      </c>
      <c r="AA2099" s="46" t="s">
        <v>1930</v>
      </c>
      <c r="AB2099" s="103"/>
      <c r="AC2099" s="104"/>
    </row>
    <row r="2100" spans="1:29" s="105" customFormat="1" ht="15.75">
      <c r="A2100" s="40" t="s">
        <v>11063</v>
      </c>
      <c r="B2100" s="40" t="s">
        <v>8315</v>
      </c>
      <c r="C2100" s="40"/>
      <c r="D2100" s="40" t="s">
        <v>8316</v>
      </c>
      <c r="E2100" s="40" t="s">
        <v>2927</v>
      </c>
      <c r="F2100" s="40" t="s">
        <v>17148</v>
      </c>
      <c r="G2100" s="40" t="s">
        <v>17149</v>
      </c>
      <c r="H2100" s="40" t="s">
        <v>17140</v>
      </c>
      <c r="I2100" s="31" t="s">
        <v>17112</v>
      </c>
      <c r="J2100" s="31" t="s">
        <v>17113</v>
      </c>
      <c r="K2100" s="31" t="s">
        <v>17114</v>
      </c>
      <c r="L2100" s="31" t="s">
        <v>2724</v>
      </c>
      <c r="M2100" s="31"/>
      <c r="N2100" s="31" t="s">
        <v>11075</v>
      </c>
      <c r="O2100" s="31" t="s">
        <v>17150</v>
      </c>
      <c r="P2100" s="31" t="s">
        <v>11067</v>
      </c>
      <c r="Q2100" s="31" t="s">
        <v>11070</v>
      </c>
      <c r="R2100" s="31"/>
      <c r="S2100" s="31" t="s">
        <v>11071</v>
      </c>
      <c r="T2100" s="46" t="s">
        <v>18636</v>
      </c>
      <c r="U2100" s="103" t="s">
        <v>18609</v>
      </c>
      <c r="V2100" s="46" t="s">
        <v>3555</v>
      </c>
      <c r="W2100" s="46" t="s">
        <v>18738</v>
      </c>
      <c r="X2100" s="41" t="s">
        <v>18603</v>
      </c>
      <c r="Y2100" s="46" t="s">
        <v>1930</v>
      </c>
      <c r="Z2100" s="46" t="s">
        <v>1930</v>
      </c>
      <c r="AA2100" s="46" t="s">
        <v>1930</v>
      </c>
      <c r="AB2100" s="103"/>
      <c r="AC2100" s="104"/>
    </row>
    <row r="2101" spans="1:29" s="105" customFormat="1" ht="15.75">
      <c r="A2101" s="40" t="s">
        <v>11063</v>
      </c>
      <c r="B2101" s="40" t="s">
        <v>8315</v>
      </c>
      <c r="C2101" s="40"/>
      <c r="D2101" s="40" t="s">
        <v>8316</v>
      </c>
      <c r="E2101" s="40" t="s">
        <v>2927</v>
      </c>
      <c r="F2101" s="40" t="s">
        <v>17151</v>
      </c>
      <c r="G2101" s="40" t="s">
        <v>17152</v>
      </c>
      <c r="H2101" s="40" t="s">
        <v>17140</v>
      </c>
      <c r="I2101" s="31" t="s">
        <v>17112</v>
      </c>
      <c r="J2101" s="31" t="s">
        <v>17113</v>
      </c>
      <c r="K2101" s="31" t="s">
        <v>17114</v>
      </c>
      <c r="L2101" s="31" t="s">
        <v>2725</v>
      </c>
      <c r="M2101" s="31"/>
      <c r="N2101" s="31" t="s">
        <v>11075</v>
      </c>
      <c r="O2101" s="31" t="s">
        <v>17153</v>
      </c>
      <c r="P2101" s="31" t="s">
        <v>11067</v>
      </c>
      <c r="Q2101" s="31" t="s">
        <v>11070</v>
      </c>
      <c r="R2101" s="31"/>
      <c r="S2101" s="31" t="s">
        <v>11071</v>
      </c>
      <c r="T2101" s="46" t="s">
        <v>18636</v>
      </c>
      <c r="U2101" s="103" t="s">
        <v>18609</v>
      </c>
      <c r="V2101" s="46" t="s">
        <v>3555</v>
      </c>
      <c r="W2101" s="46" t="s">
        <v>18738</v>
      </c>
      <c r="X2101" s="41" t="s">
        <v>18603</v>
      </c>
      <c r="Y2101" s="46" t="s">
        <v>1930</v>
      </c>
      <c r="Z2101" s="46" t="s">
        <v>1930</v>
      </c>
      <c r="AA2101" s="46" t="s">
        <v>1930</v>
      </c>
      <c r="AB2101" s="103"/>
      <c r="AC2101" s="104"/>
    </row>
    <row r="2102" spans="1:29" s="105" customFormat="1" ht="15.75">
      <c r="A2102" s="40" t="s">
        <v>11063</v>
      </c>
      <c r="B2102" s="40" t="s">
        <v>8315</v>
      </c>
      <c r="C2102" s="40"/>
      <c r="D2102" s="40" t="s">
        <v>8316</v>
      </c>
      <c r="E2102" s="40" t="s">
        <v>2927</v>
      </c>
      <c r="F2102" s="40" t="s">
        <v>17154</v>
      </c>
      <c r="G2102" s="40" t="s">
        <v>17155</v>
      </c>
      <c r="H2102" s="40" t="s">
        <v>17140</v>
      </c>
      <c r="I2102" s="31" t="s">
        <v>17112</v>
      </c>
      <c r="J2102" s="31" t="s">
        <v>17113</v>
      </c>
      <c r="K2102" s="31" t="s">
        <v>17114</v>
      </c>
      <c r="L2102" s="31" t="s">
        <v>2726</v>
      </c>
      <c r="M2102" s="31"/>
      <c r="N2102" s="31" t="s">
        <v>11075</v>
      </c>
      <c r="O2102" s="31" t="s">
        <v>17156</v>
      </c>
      <c r="P2102" s="31" t="s">
        <v>11067</v>
      </c>
      <c r="Q2102" s="31" t="s">
        <v>11070</v>
      </c>
      <c r="R2102" s="31"/>
      <c r="S2102" s="31" t="s">
        <v>11071</v>
      </c>
      <c r="T2102" s="46" t="s">
        <v>18636</v>
      </c>
      <c r="U2102" s="103" t="s">
        <v>18609</v>
      </c>
      <c r="V2102" s="46" t="s">
        <v>3555</v>
      </c>
      <c r="W2102" s="46" t="s">
        <v>18738</v>
      </c>
      <c r="X2102" s="41" t="s">
        <v>18603</v>
      </c>
      <c r="Y2102" s="46" t="s">
        <v>1930</v>
      </c>
      <c r="Z2102" s="46" t="s">
        <v>1930</v>
      </c>
      <c r="AA2102" s="46" t="s">
        <v>1930</v>
      </c>
      <c r="AB2102" s="103"/>
      <c r="AC2102" s="104"/>
    </row>
    <row r="2103" spans="1:29" s="105" customFormat="1" ht="15.75">
      <c r="A2103" s="40" t="s">
        <v>11063</v>
      </c>
      <c r="B2103" s="40" t="s">
        <v>8315</v>
      </c>
      <c r="C2103" s="40"/>
      <c r="D2103" s="40" t="s">
        <v>8316</v>
      </c>
      <c r="E2103" s="40" t="s">
        <v>2927</v>
      </c>
      <c r="F2103" s="40" t="s">
        <v>17157</v>
      </c>
      <c r="G2103" s="40" t="s">
        <v>17158</v>
      </c>
      <c r="H2103" s="40" t="s">
        <v>17140</v>
      </c>
      <c r="I2103" s="31" t="s">
        <v>17112</v>
      </c>
      <c r="J2103" s="31" t="s">
        <v>17113</v>
      </c>
      <c r="K2103" s="31" t="s">
        <v>17114</v>
      </c>
      <c r="L2103" s="31" t="s">
        <v>2727</v>
      </c>
      <c r="M2103" s="31"/>
      <c r="N2103" s="31" t="s">
        <v>11075</v>
      </c>
      <c r="O2103" s="31" t="s">
        <v>17159</v>
      </c>
      <c r="P2103" s="31" t="s">
        <v>11067</v>
      </c>
      <c r="Q2103" s="31" t="s">
        <v>11070</v>
      </c>
      <c r="R2103" s="31"/>
      <c r="S2103" s="31" t="s">
        <v>11071</v>
      </c>
      <c r="T2103" s="46" t="s">
        <v>18636</v>
      </c>
      <c r="U2103" s="103" t="s">
        <v>18609</v>
      </c>
      <c r="V2103" s="46" t="s">
        <v>3555</v>
      </c>
      <c r="W2103" s="46" t="s">
        <v>18738</v>
      </c>
      <c r="X2103" s="41" t="s">
        <v>18603</v>
      </c>
      <c r="Y2103" s="46" t="s">
        <v>1930</v>
      </c>
      <c r="Z2103" s="46" t="s">
        <v>1930</v>
      </c>
      <c r="AA2103" s="46" t="s">
        <v>1930</v>
      </c>
      <c r="AB2103" s="103"/>
      <c r="AC2103" s="104"/>
    </row>
    <row r="2104" spans="1:29" s="105" customFormat="1" ht="15.75">
      <c r="A2104" s="40" t="s">
        <v>11063</v>
      </c>
      <c r="B2104" s="40" t="s">
        <v>8315</v>
      </c>
      <c r="C2104" s="40"/>
      <c r="D2104" s="40" t="s">
        <v>8316</v>
      </c>
      <c r="E2104" s="40" t="s">
        <v>2927</v>
      </c>
      <c r="F2104" s="40" t="s">
        <v>17160</v>
      </c>
      <c r="G2104" s="40" t="s">
        <v>17161</v>
      </c>
      <c r="H2104" s="40" t="s">
        <v>17140</v>
      </c>
      <c r="I2104" s="31" t="s">
        <v>17112</v>
      </c>
      <c r="J2104" s="31" t="s">
        <v>17113</v>
      </c>
      <c r="K2104" s="31" t="s">
        <v>17114</v>
      </c>
      <c r="L2104" s="31" t="s">
        <v>11220</v>
      </c>
      <c r="M2104" s="31"/>
      <c r="N2104" s="31" t="s">
        <v>11075</v>
      </c>
      <c r="O2104" s="31" t="s">
        <v>17162</v>
      </c>
      <c r="P2104" s="31" t="s">
        <v>11067</v>
      </c>
      <c r="Q2104" s="31" t="s">
        <v>11070</v>
      </c>
      <c r="R2104" s="31"/>
      <c r="S2104" s="31" t="s">
        <v>11071</v>
      </c>
      <c r="T2104" s="46" t="s">
        <v>18636</v>
      </c>
      <c r="U2104" s="103" t="s">
        <v>18609</v>
      </c>
      <c r="V2104" s="46" t="s">
        <v>3555</v>
      </c>
      <c r="W2104" s="46" t="s">
        <v>18738</v>
      </c>
      <c r="X2104" s="41" t="s">
        <v>18603</v>
      </c>
      <c r="Y2104" s="46" t="s">
        <v>1930</v>
      </c>
      <c r="Z2104" s="46" t="s">
        <v>1930</v>
      </c>
      <c r="AA2104" s="46" t="s">
        <v>1930</v>
      </c>
      <c r="AB2104" s="103"/>
      <c r="AC2104" s="104"/>
    </row>
    <row r="2105" spans="1:29" s="105" customFormat="1" ht="15.75">
      <c r="A2105" s="40" t="s">
        <v>11063</v>
      </c>
      <c r="B2105" s="40" t="s">
        <v>8315</v>
      </c>
      <c r="C2105" s="40"/>
      <c r="D2105" s="40" t="s">
        <v>8316</v>
      </c>
      <c r="E2105" s="40" t="s">
        <v>2927</v>
      </c>
      <c r="F2105" s="40" t="s">
        <v>17163</v>
      </c>
      <c r="G2105" s="40" t="s">
        <v>17164</v>
      </c>
      <c r="H2105" s="40" t="s">
        <v>17140</v>
      </c>
      <c r="I2105" s="31" t="s">
        <v>17112</v>
      </c>
      <c r="J2105" s="31" t="s">
        <v>17113</v>
      </c>
      <c r="K2105" s="31" t="s">
        <v>17114</v>
      </c>
      <c r="L2105" s="31" t="s">
        <v>11224</v>
      </c>
      <c r="M2105" s="31"/>
      <c r="N2105" s="31" t="s">
        <v>11075</v>
      </c>
      <c r="O2105" s="31" t="s">
        <v>17165</v>
      </c>
      <c r="P2105" s="31" t="s">
        <v>11067</v>
      </c>
      <c r="Q2105" s="31" t="s">
        <v>11070</v>
      </c>
      <c r="R2105" s="31"/>
      <c r="S2105" s="31" t="s">
        <v>11071</v>
      </c>
      <c r="T2105" s="46" t="s">
        <v>18636</v>
      </c>
      <c r="U2105" s="103" t="s">
        <v>18609</v>
      </c>
      <c r="V2105" s="46" t="s">
        <v>3555</v>
      </c>
      <c r="W2105" s="46" t="s">
        <v>18738</v>
      </c>
      <c r="X2105" s="41" t="s">
        <v>18603</v>
      </c>
      <c r="Y2105" s="46" t="s">
        <v>1930</v>
      </c>
      <c r="Z2105" s="46" t="s">
        <v>1930</v>
      </c>
      <c r="AA2105" s="46" t="s">
        <v>1930</v>
      </c>
      <c r="AB2105" s="103"/>
      <c r="AC2105" s="104"/>
    </row>
    <row r="2106" spans="1:29" s="105" customFormat="1" ht="15.75">
      <c r="A2106" s="40" t="s">
        <v>11063</v>
      </c>
      <c r="B2106" s="40" t="s">
        <v>8315</v>
      </c>
      <c r="C2106" s="40"/>
      <c r="D2106" s="40" t="s">
        <v>8316</v>
      </c>
      <c r="E2106" s="40" t="s">
        <v>2927</v>
      </c>
      <c r="F2106" s="40" t="s">
        <v>17166</v>
      </c>
      <c r="G2106" s="40" t="s">
        <v>17167</v>
      </c>
      <c r="H2106" s="40" t="s">
        <v>17140</v>
      </c>
      <c r="I2106" s="31" t="s">
        <v>17112</v>
      </c>
      <c r="J2106" s="31" t="s">
        <v>17113</v>
      </c>
      <c r="K2106" s="31" t="s">
        <v>17114</v>
      </c>
      <c r="L2106" s="31" t="s">
        <v>11228</v>
      </c>
      <c r="M2106" s="31"/>
      <c r="N2106" s="31" t="s">
        <v>11075</v>
      </c>
      <c r="O2106" s="31" t="s">
        <v>17168</v>
      </c>
      <c r="P2106" s="31" t="s">
        <v>11067</v>
      </c>
      <c r="Q2106" s="31" t="s">
        <v>11070</v>
      </c>
      <c r="R2106" s="31"/>
      <c r="S2106" s="31" t="s">
        <v>11071</v>
      </c>
      <c r="T2106" s="46" t="s">
        <v>18636</v>
      </c>
      <c r="U2106" s="103" t="s">
        <v>18609</v>
      </c>
      <c r="V2106" s="46" t="s">
        <v>3555</v>
      </c>
      <c r="W2106" s="46" t="s">
        <v>18738</v>
      </c>
      <c r="X2106" s="41" t="s">
        <v>18603</v>
      </c>
      <c r="Y2106" s="46" t="s">
        <v>1930</v>
      </c>
      <c r="Z2106" s="46" t="s">
        <v>1930</v>
      </c>
      <c r="AA2106" s="46" t="s">
        <v>1930</v>
      </c>
      <c r="AB2106" s="103"/>
      <c r="AC2106" s="104"/>
    </row>
    <row r="2107" spans="1:29" s="33" customFormat="1" ht="15.75">
      <c r="A2107" s="31" t="s">
        <v>11063</v>
      </c>
      <c r="B2107" s="31" t="s">
        <v>8341</v>
      </c>
      <c r="C2107" s="31"/>
      <c r="D2107" s="31" t="s">
        <v>8342</v>
      </c>
      <c r="E2107" s="31" t="s">
        <v>2927</v>
      </c>
      <c r="F2107" s="31" t="s">
        <v>8343</v>
      </c>
      <c r="G2107" s="31" t="s">
        <v>8336</v>
      </c>
      <c r="H2107" s="31" t="s">
        <v>8337</v>
      </c>
      <c r="I2107" s="31"/>
      <c r="J2107" s="31"/>
      <c r="K2107" s="31"/>
      <c r="L2107" s="31" t="s">
        <v>11067</v>
      </c>
      <c r="M2107" s="31"/>
      <c r="N2107" s="31" t="s">
        <v>11068</v>
      </c>
      <c r="O2107" s="31" t="s">
        <v>17169</v>
      </c>
      <c r="P2107" s="31" t="s">
        <v>11067</v>
      </c>
      <c r="Q2107" s="31" t="s">
        <v>11070</v>
      </c>
      <c r="R2107" s="31"/>
      <c r="S2107" s="31" t="s">
        <v>11071</v>
      </c>
      <c r="T2107" s="49" t="s">
        <v>18634</v>
      </c>
      <c r="U2107" s="83" t="s">
        <v>18605</v>
      </c>
      <c r="V2107" s="49" t="s">
        <v>3537</v>
      </c>
      <c r="W2107" s="49" t="s">
        <v>18738</v>
      </c>
      <c r="X2107" s="32" t="s">
        <v>18603</v>
      </c>
      <c r="Y2107" s="49" t="s">
        <v>18603</v>
      </c>
      <c r="Z2107" s="49" t="s">
        <v>1930</v>
      </c>
      <c r="AA2107" s="49" t="s">
        <v>1930</v>
      </c>
      <c r="AB2107" s="83"/>
      <c r="AC2107" s="38"/>
    </row>
    <row r="2108" spans="1:29" s="33" customFormat="1" ht="15.75">
      <c r="A2108" s="31" t="s">
        <v>11063</v>
      </c>
      <c r="B2108" s="31" t="s">
        <v>8341</v>
      </c>
      <c r="C2108" s="31"/>
      <c r="D2108" s="31" t="s">
        <v>8342</v>
      </c>
      <c r="E2108" s="31" t="s">
        <v>2927</v>
      </c>
      <c r="F2108" s="31" t="s">
        <v>8347</v>
      </c>
      <c r="G2108" s="31" t="s">
        <v>8348</v>
      </c>
      <c r="H2108" s="31" t="s">
        <v>8349</v>
      </c>
      <c r="I2108" s="31" t="s">
        <v>8343</v>
      </c>
      <c r="J2108" s="31" t="s">
        <v>8336</v>
      </c>
      <c r="K2108" s="31" t="s">
        <v>8337</v>
      </c>
      <c r="L2108" s="31" t="s">
        <v>2681</v>
      </c>
      <c r="M2108" s="31"/>
      <c r="N2108" s="31" t="s">
        <v>11075</v>
      </c>
      <c r="O2108" s="31" t="s">
        <v>17170</v>
      </c>
      <c r="P2108" s="31" t="s">
        <v>11067</v>
      </c>
      <c r="Q2108" s="31" t="s">
        <v>11070</v>
      </c>
      <c r="R2108" s="31"/>
      <c r="S2108" s="31" t="s">
        <v>11071</v>
      </c>
      <c r="T2108" s="49" t="s">
        <v>18636</v>
      </c>
      <c r="U2108" s="83" t="s">
        <v>18605</v>
      </c>
      <c r="V2108" s="49" t="s">
        <v>3537</v>
      </c>
      <c r="W2108" s="49" t="s">
        <v>18738</v>
      </c>
      <c r="X2108" s="32" t="s">
        <v>18603</v>
      </c>
      <c r="Y2108" s="49" t="s">
        <v>1930</v>
      </c>
      <c r="Z2108" s="49" t="s">
        <v>20338</v>
      </c>
      <c r="AA2108" s="49" t="s">
        <v>3666</v>
      </c>
      <c r="AB2108" s="83"/>
      <c r="AC2108" s="38"/>
    </row>
    <row r="2109" spans="1:29" s="33" customFormat="1" ht="15.75">
      <c r="A2109" s="31" t="s">
        <v>11063</v>
      </c>
      <c r="B2109" s="31" t="s">
        <v>8341</v>
      </c>
      <c r="C2109" s="31"/>
      <c r="D2109" s="31" t="s">
        <v>8342</v>
      </c>
      <c r="E2109" s="31" t="s">
        <v>2927</v>
      </c>
      <c r="F2109" s="31" t="s">
        <v>17171</v>
      </c>
      <c r="G2109" s="31" t="s">
        <v>17172</v>
      </c>
      <c r="H2109" s="31" t="s">
        <v>17173</v>
      </c>
      <c r="I2109" s="31" t="s">
        <v>8343</v>
      </c>
      <c r="J2109" s="31" t="s">
        <v>8336</v>
      </c>
      <c r="K2109" s="31" t="s">
        <v>8337</v>
      </c>
      <c r="L2109" s="31" t="s">
        <v>2721</v>
      </c>
      <c r="M2109" s="31"/>
      <c r="N2109" s="31" t="s">
        <v>11075</v>
      </c>
      <c r="O2109" s="31" t="s">
        <v>17174</v>
      </c>
      <c r="P2109" s="31" t="s">
        <v>11067</v>
      </c>
      <c r="Q2109" s="31" t="s">
        <v>11070</v>
      </c>
      <c r="R2109" s="31"/>
      <c r="S2109" s="31" t="s">
        <v>11071</v>
      </c>
      <c r="T2109" s="49" t="s">
        <v>18636</v>
      </c>
      <c r="U2109" s="83" t="s">
        <v>18605</v>
      </c>
      <c r="V2109" s="49" t="s">
        <v>3537</v>
      </c>
      <c r="W2109" s="49" t="s">
        <v>18738</v>
      </c>
      <c r="X2109" s="32" t="s">
        <v>18603</v>
      </c>
      <c r="Y2109" s="49" t="s">
        <v>1930</v>
      </c>
      <c r="Z2109" s="49" t="s">
        <v>1930</v>
      </c>
      <c r="AA2109" s="49" t="s">
        <v>1930</v>
      </c>
      <c r="AB2109" s="83"/>
      <c r="AC2109" s="38"/>
    </row>
    <row r="2110" spans="1:29" s="33" customFormat="1" ht="15.75">
      <c r="A2110" s="31" t="s">
        <v>11063</v>
      </c>
      <c r="B2110" s="31" t="s">
        <v>8341</v>
      </c>
      <c r="C2110" s="31"/>
      <c r="D2110" s="31" t="s">
        <v>8342</v>
      </c>
      <c r="E2110" s="31" t="s">
        <v>2927</v>
      </c>
      <c r="F2110" s="31" t="s">
        <v>17175</v>
      </c>
      <c r="G2110" s="31" t="s">
        <v>17176</v>
      </c>
      <c r="H2110" s="31" t="s">
        <v>17177</v>
      </c>
      <c r="I2110" s="31" t="s">
        <v>8343</v>
      </c>
      <c r="J2110" s="31" t="s">
        <v>8336</v>
      </c>
      <c r="K2110" s="31" t="s">
        <v>8337</v>
      </c>
      <c r="L2110" s="31" t="s">
        <v>2723</v>
      </c>
      <c r="M2110" s="31"/>
      <c r="N2110" s="31" t="s">
        <v>11075</v>
      </c>
      <c r="O2110" s="31" t="s">
        <v>17178</v>
      </c>
      <c r="P2110" s="31" t="s">
        <v>11067</v>
      </c>
      <c r="Q2110" s="31" t="s">
        <v>11070</v>
      </c>
      <c r="R2110" s="31"/>
      <c r="S2110" s="31" t="s">
        <v>11071</v>
      </c>
      <c r="T2110" s="49" t="s">
        <v>18636</v>
      </c>
      <c r="U2110" s="83" t="s">
        <v>18605</v>
      </c>
      <c r="V2110" s="49" t="s">
        <v>3537</v>
      </c>
      <c r="W2110" s="49" t="s">
        <v>18738</v>
      </c>
      <c r="X2110" s="32" t="s">
        <v>18603</v>
      </c>
      <c r="Y2110" s="49" t="s">
        <v>1930</v>
      </c>
      <c r="Z2110" s="49" t="s">
        <v>1930</v>
      </c>
      <c r="AA2110" s="49" t="s">
        <v>1930</v>
      </c>
      <c r="AB2110" s="83"/>
      <c r="AC2110" s="38"/>
    </row>
    <row r="2111" spans="1:29" s="33" customFormat="1" ht="15.75">
      <c r="A2111" s="31" t="s">
        <v>11063</v>
      </c>
      <c r="B2111" s="31" t="s">
        <v>8341</v>
      </c>
      <c r="C2111" s="31"/>
      <c r="D2111" s="31" t="s">
        <v>8342</v>
      </c>
      <c r="E2111" s="31" t="s">
        <v>2927</v>
      </c>
      <c r="F2111" s="31" t="s">
        <v>17179</v>
      </c>
      <c r="G2111" s="31" t="s">
        <v>17180</v>
      </c>
      <c r="H2111" s="31" t="s">
        <v>17181</v>
      </c>
      <c r="I2111" s="31" t="s">
        <v>8343</v>
      </c>
      <c r="J2111" s="31" t="s">
        <v>8336</v>
      </c>
      <c r="K2111" s="31" t="s">
        <v>8337</v>
      </c>
      <c r="L2111" s="31" t="s">
        <v>2724</v>
      </c>
      <c r="M2111" s="31"/>
      <c r="N2111" s="31" t="s">
        <v>11075</v>
      </c>
      <c r="O2111" s="31" t="s">
        <v>17182</v>
      </c>
      <c r="P2111" s="31" t="s">
        <v>11067</v>
      </c>
      <c r="Q2111" s="31" t="s">
        <v>11070</v>
      </c>
      <c r="R2111" s="31"/>
      <c r="S2111" s="31" t="s">
        <v>11071</v>
      </c>
      <c r="T2111" s="49" t="s">
        <v>18636</v>
      </c>
      <c r="U2111" s="83" t="s">
        <v>18605</v>
      </c>
      <c r="V2111" s="49" t="s">
        <v>3537</v>
      </c>
      <c r="W2111" s="49" t="s">
        <v>18738</v>
      </c>
      <c r="X2111" s="32" t="s">
        <v>18603</v>
      </c>
      <c r="Y2111" s="49" t="s">
        <v>1930</v>
      </c>
      <c r="Z2111" s="49" t="s">
        <v>1930</v>
      </c>
      <c r="AA2111" s="49" t="s">
        <v>1930</v>
      </c>
      <c r="AB2111" s="83"/>
      <c r="AC2111" s="38"/>
    </row>
    <row r="2112" spans="1:29" s="33" customFormat="1" ht="15.75">
      <c r="A2112" s="31" t="s">
        <v>11063</v>
      </c>
      <c r="B2112" s="31" t="s">
        <v>8341</v>
      </c>
      <c r="C2112" s="31"/>
      <c r="D2112" s="31" t="s">
        <v>8342</v>
      </c>
      <c r="E2112" s="31" t="s">
        <v>2927</v>
      </c>
      <c r="F2112" s="31" t="s">
        <v>17183</v>
      </c>
      <c r="G2112" s="31" t="s">
        <v>17184</v>
      </c>
      <c r="H2112" s="31" t="s">
        <v>17185</v>
      </c>
      <c r="I2112" s="31" t="s">
        <v>8343</v>
      </c>
      <c r="J2112" s="31" t="s">
        <v>8336</v>
      </c>
      <c r="K2112" s="31" t="s">
        <v>8337</v>
      </c>
      <c r="L2112" s="31" t="s">
        <v>2725</v>
      </c>
      <c r="M2112" s="31"/>
      <c r="N2112" s="31" t="s">
        <v>11075</v>
      </c>
      <c r="O2112" s="31" t="s">
        <v>17186</v>
      </c>
      <c r="P2112" s="31" t="s">
        <v>11067</v>
      </c>
      <c r="Q2112" s="31" t="s">
        <v>11070</v>
      </c>
      <c r="R2112" s="31"/>
      <c r="S2112" s="31" t="s">
        <v>11071</v>
      </c>
      <c r="T2112" s="49" t="s">
        <v>18636</v>
      </c>
      <c r="U2112" s="83" t="s">
        <v>18605</v>
      </c>
      <c r="V2112" s="49" t="s">
        <v>3537</v>
      </c>
      <c r="W2112" s="49" t="s">
        <v>18738</v>
      </c>
      <c r="X2112" s="32" t="s">
        <v>18603</v>
      </c>
      <c r="Y2112" s="49" t="s">
        <v>1930</v>
      </c>
      <c r="Z2112" s="49" t="s">
        <v>1930</v>
      </c>
      <c r="AA2112" s="49" t="s">
        <v>1930</v>
      </c>
      <c r="AB2112" s="83"/>
      <c r="AC2112" s="38"/>
    </row>
    <row r="2113" spans="1:29" s="90" customFormat="1" ht="15.75">
      <c r="A2113" s="34" t="s">
        <v>11063</v>
      </c>
      <c r="B2113" s="34" t="s">
        <v>8341</v>
      </c>
      <c r="C2113" s="34"/>
      <c r="D2113" s="34" t="s">
        <v>8342</v>
      </c>
      <c r="E2113" s="34" t="s">
        <v>2927</v>
      </c>
      <c r="F2113" s="34" t="s">
        <v>17187</v>
      </c>
      <c r="G2113" s="34" t="s">
        <v>17188</v>
      </c>
      <c r="H2113" s="34" t="s">
        <v>17189</v>
      </c>
      <c r="I2113" s="31" t="s">
        <v>8343</v>
      </c>
      <c r="J2113" s="31" t="s">
        <v>8336</v>
      </c>
      <c r="K2113" s="31" t="s">
        <v>8337</v>
      </c>
      <c r="L2113" s="31" t="s">
        <v>2726</v>
      </c>
      <c r="M2113" s="31"/>
      <c r="N2113" s="31" t="s">
        <v>11075</v>
      </c>
      <c r="O2113" s="31" t="s">
        <v>17190</v>
      </c>
      <c r="P2113" s="31" t="s">
        <v>11067</v>
      </c>
      <c r="Q2113" s="31" t="s">
        <v>11070</v>
      </c>
      <c r="R2113" s="31" t="s">
        <v>13378</v>
      </c>
      <c r="S2113" s="31" t="s">
        <v>11071</v>
      </c>
      <c r="T2113" s="35" t="s">
        <v>18636</v>
      </c>
      <c r="U2113" s="88" t="s">
        <v>18606</v>
      </c>
      <c r="V2113" s="35" t="s">
        <v>1930</v>
      </c>
      <c r="W2113" s="35" t="s">
        <v>2676</v>
      </c>
      <c r="X2113" s="39" t="s">
        <v>1930</v>
      </c>
      <c r="Y2113" s="35" t="s">
        <v>1930</v>
      </c>
      <c r="Z2113" s="35" t="s">
        <v>1930</v>
      </c>
      <c r="AA2113" s="35" t="s">
        <v>1930</v>
      </c>
      <c r="AB2113" s="88"/>
      <c r="AC2113" s="89"/>
    </row>
    <row r="2114" spans="1:29" s="33" customFormat="1" ht="15.75">
      <c r="A2114" s="31" t="s">
        <v>11063</v>
      </c>
      <c r="B2114" s="31" t="s">
        <v>8341</v>
      </c>
      <c r="C2114" s="31"/>
      <c r="D2114" s="31" t="s">
        <v>8342</v>
      </c>
      <c r="E2114" s="31" t="s">
        <v>2927</v>
      </c>
      <c r="F2114" s="31" t="s">
        <v>8386</v>
      </c>
      <c r="G2114" s="31" t="s">
        <v>8387</v>
      </c>
      <c r="H2114" s="31" t="s">
        <v>8388</v>
      </c>
      <c r="I2114" s="31" t="s">
        <v>8343</v>
      </c>
      <c r="J2114" s="31" t="s">
        <v>8336</v>
      </c>
      <c r="K2114" s="31" t="s">
        <v>8337</v>
      </c>
      <c r="L2114" s="31" t="s">
        <v>2727</v>
      </c>
      <c r="M2114" s="31"/>
      <c r="N2114" s="31" t="s">
        <v>11075</v>
      </c>
      <c r="O2114" s="31" t="s">
        <v>17191</v>
      </c>
      <c r="P2114" s="31" t="s">
        <v>11067</v>
      </c>
      <c r="Q2114" s="31" t="s">
        <v>11070</v>
      </c>
      <c r="R2114" s="31"/>
      <c r="S2114" s="31" t="s">
        <v>11071</v>
      </c>
      <c r="T2114" s="49" t="s">
        <v>18636</v>
      </c>
      <c r="U2114" s="83" t="s">
        <v>18605</v>
      </c>
      <c r="V2114" s="49" t="s">
        <v>3537</v>
      </c>
      <c r="W2114" s="49" t="s">
        <v>18738</v>
      </c>
      <c r="X2114" s="32" t="s">
        <v>18603</v>
      </c>
      <c r="Y2114" s="49" t="s">
        <v>1930</v>
      </c>
      <c r="Z2114" s="49" t="s">
        <v>20339</v>
      </c>
      <c r="AA2114" s="49" t="s">
        <v>3666</v>
      </c>
      <c r="AB2114" s="83"/>
      <c r="AC2114" s="38"/>
    </row>
    <row r="2115" spans="1:29" s="33" customFormat="1" ht="15.75">
      <c r="A2115" s="31" t="s">
        <v>11063</v>
      </c>
      <c r="B2115" s="31" t="s">
        <v>8341</v>
      </c>
      <c r="C2115" s="31"/>
      <c r="D2115" s="31" t="s">
        <v>8342</v>
      </c>
      <c r="E2115" s="31" t="s">
        <v>2927</v>
      </c>
      <c r="F2115" s="31" t="s">
        <v>8392</v>
      </c>
      <c r="G2115" s="31" t="s">
        <v>8393</v>
      </c>
      <c r="H2115" s="31" t="s">
        <v>8394</v>
      </c>
      <c r="I2115" s="31" t="s">
        <v>8343</v>
      </c>
      <c r="J2115" s="31" t="s">
        <v>8336</v>
      </c>
      <c r="K2115" s="31" t="s">
        <v>8337</v>
      </c>
      <c r="L2115" s="31" t="s">
        <v>11220</v>
      </c>
      <c r="M2115" s="31"/>
      <c r="N2115" s="31" t="s">
        <v>11075</v>
      </c>
      <c r="O2115" s="31" t="s">
        <v>17192</v>
      </c>
      <c r="P2115" s="31" t="s">
        <v>11067</v>
      </c>
      <c r="Q2115" s="31" t="s">
        <v>11070</v>
      </c>
      <c r="R2115" s="31"/>
      <c r="S2115" s="31" t="s">
        <v>11071</v>
      </c>
      <c r="T2115" s="49" t="s">
        <v>18636</v>
      </c>
      <c r="U2115" s="83" t="s">
        <v>18605</v>
      </c>
      <c r="V2115" s="49" t="s">
        <v>3537</v>
      </c>
      <c r="W2115" s="49" t="s">
        <v>18738</v>
      </c>
      <c r="X2115" s="32" t="s">
        <v>18603</v>
      </c>
      <c r="Y2115" s="49" t="s">
        <v>1930</v>
      </c>
      <c r="Z2115" s="49" t="s">
        <v>20340</v>
      </c>
      <c r="AA2115" s="49" t="s">
        <v>3666</v>
      </c>
      <c r="AB2115" s="83"/>
      <c r="AC2115" s="38"/>
    </row>
    <row r="2116" spans="1:29" s="33" customFormat="1" ht="15.75">
      <c r="A2116" s="31" t="s">
        <v>11063</v>
      </c>
      <c r="B2116" s="31" t="s">
        <v>8341</v>
      </c>
      <c r="C2116" s="31"/>
      <c r="D2116" s="31" t="s">
        <v>8342</v>
      </c>
      <c r="E2116" s="31" t="s">
        <v>2927</v>
      </c>
      <c r="F2116" s="31" t="s">
        <v>8398</v>
      </c>
      <c r="G2116" s="31" t="s">
        <v>8399</v>
      </c>
      <c r="H2116" s="31" t="s">
        <v>8400</v>
      </c>
      <c r="I2116" s="31" t="s">
        <v>8343</v>
      </c>
      <c r="J2116" s="31" t="s">
        <v>8336</v>
      </c>
      <c r="K2116" s="31" t="s">
        <v>8337</v>
      </c>
      <c r="L2116" s="31" t="s">
        <v>11224</v>
      </c>
      <c r="M2116" s="31"/>
      <c r="N2116" s="31" t="s">
        <v>11075</v>
      </c>
      <c r="O2116" s="31" t="s">
        <v>17193</v>
      </c>
      <c r="P2116" s="31" t="s">
        <v>11067</v>
      </c>
      <c r="Q2116" s="31" t="s">
        <v>11070</v>
      </c>
      <c r="R2116" s="31"/>
      <c r="S2116" s="31" t="s">
        <v>11071</v>
      </c>
      <c r="T2116" s="49" t="s">
        <v>18636</v>
      </c>
      <c r="U2116" s="83" t="s">
        <v>18605</v>
      </c>
      <c r="V2116" s="49" t="s">
        <v>3537</v>
      </c>
      <c r="W2116" s="49" t="s">
        <v>18738</v>
      </c>
      <c r="X2116" s="32" t="s">
        <v>18603</v>
      </c>
      <c r="Y2116" s="49" t="s">
        <v>1930</v>
      </c>
      <c r="Z2116" s="49" t="s">
        <v>20341</v>
      </c>
      <c r="AA2116" s="49" t="s">
        <v>3666</v>
      </c>
      <c r="AB2116" s="83"/>
      <c r="AC2116" s="38"/>
    </row>
    <row r="2117" spans="1:29" s="33" customFormat="1" ht="15.75">
      <c r="A2117" s="31" t="s">
        <v>11063</v>
      </c>
      <c r="B2117" s="31" t="s">
        <v>8341</v>
      </c>
      <c r="C2117" s="31"/>
      <c r="D2117" s="31" t="s">
        <v>8342</v>
      </c>
      <c r="E2117" s="31" t="s">
        <v>2927</v>
      </c>
      <c r="F2117" s="31" t="s">
        <v>8404</v>
      </c>
      <c r="G2117" s="31" t="s">
        <v>8405</v>
      </c>
      <c r="H2117" s="31" t="s">
        <v>8406</v>
      </c>
      <c r="I2117" s="31" t="s">
        <v>8343</v>
      </c>
      <c r="J2117" s="31" t="s">
        <v>8336</v>
      </c>
      <c r="K2117" s="31" t="s">
        <v>8337</v>
      </c>
      <c r="L2117" s="31" t="s">
        <v>11228</v>
      </c>
      <c r="M2117" s="31"/>
      <c r="N2117" s="31" t="s">
        <v>11075</v>
      </c>
      <c r="O2117" s="31" t="s">
        <v>17194</v>
      </c>
      <c r="P2117" s="31" t="s">
        <v>11067</v>
      </c>
      <c r="Q2117" s="31" t="s">
        <v>11070</v>
      </c>
      <c r="R2117" s="31"/>
      <c r="S2117" s="31" t="s">
        <v>11071</v>
      </c>
      <c r="T2117" s="49" t="s">
        <v>18636</v>
      </c>
      <c r="U2117" s="83" t="s">
        <v>18605</v>
      </c>
      <c r="V2117" s="49" t="s">
        <v>3537</v>
      </c>
      <c r="W2117" s="49" t="s">
        <v>18738</v>
      </c>
      <c r="X2117" s="32" t="s">
        <v>18603</v>
      </c>
      <c r="Y2117" s="49" t="s">
        <v>1930</v>
      </c>
      <c r="Z2117" s="49" t="s">
        <v>20342</v>
      </c>
      <c r="AA2117" s="49" t="s">
        <v>3666</v>
      </c>
      <c r="AB2117" s="83"/>
      <c r="AC2117" s="38"/>
    </row>
    <row r="2118" spans="1:29" s="33" customFormat="1" ht="15.75">
      <c r="A2118" s="31" t="s">
        <v>11063</v>
      </c>
      <c r="B2118" s="31" t="s">
        <v>8341</v>
      </c>
      <c r="C2118" s="31"/>
      <c r="D2118" s="31" t="s">
        <v>8342</v>
      </c>
      <c r="E2118" s="31" t="s">
        <v>2927</v>
      </c>
      <c r="F2118" s="31" t="s">
        <v>8410</v>
      </c>
      <c r="G2118" s="31" t="s">
        <v>8411</v>
      </c>
      <c r="H2118" s="31" t="s">
        <v>8412</v>
      </c>
      <c r="I2118" s="31" t="s">
        <v>8343</v>
      </c>
      <c r="J2118" s="31" t="s">
        <v>8336</v>
      </c>
      <c r="K2118" s="31" t="s">
        <v>8337</v>
      </c>
      <c r="L2118" s="31" t="s">
        <v>11325</v>
      </c>
      <c r="M2118" s="31"/>
      <c r="N2118" s="31" t="s">
        <v>11075</v>
      </c>
      <c r="O2118" s="31" t="s">
        <v>17195</v>
      </c>
      <c r="P2118" s="31" t="s">
        <v>11067</v>
      </c>
      <c r="Q2118" s="31" t="s">
        <v>11070</v>
      </c>
      <c r="R2118" s="31"/>
      <c r="S2118" s="31" t="s">
        <v>11071</v>
      </c>
      <c r="T2118" s="49" t="s">
        <v>18636</v>
      </c>
      <c r="U2118" s="83" t="s">
        <v>18605</v>
      </c>
      <c r="V2118" s="49" t="s">
        <v>3537</v>
      </c>
      <c r="W2118" s="49" t="s">
        <v>18738</v>
      </c>
      <c r="X2118" s="32" t="s">
        <v>18603</v>
      </c>
      <c r="Y2118" s="49" t="s">
        <v>1930</v>
      </c>
      <c r="Z2118" s="49" t="s">
        <v>20343</v>
      </c>
      <c r="AA2118" s="49" t="s">
        <v>3666</v>
      </c>
      <c r="AB2118" s="83"/>
      <c r="AC2118" s="38"/>
    </row>
    <row r="2119" spans="1:29" s="33" customFormat="1" ht="15.75">
      <c r="A2119" s="31" t="s">
        <v>11063</v>
      </c>
      <c r="B2119" s="31" t="s">
        <v>8341</v>
      </c>
      <c r="C2119" s="31"/>
      <c r="D2119" s="31" t="s">
        <v>8342</v>
      </c>
      <c r="E2119" s="31" t="s">
        <v>2927</v>
      </c>
      <c r="F2119" s="31" t="s">
        <v>8416</v>
      </c>
      <c r="G2119" s="31" t="s">
        <v>8417</v>
      </c>
      <c r="H2119" s="31" t="s">
        <v>8418</v>
      </c>
      <c r="I2119" s="31" t="s">
        <v>8343</v>
      </c>
      <c r="J2119" s="31" t="s">
        <v>8336</v>
      </c>
      <c r="K2119" s="31" t="s">
        <v>8337</v>
      </c>
      <c r="L2119" s="31" t="s">
        <v>11327</v>
      </c>
      <c r="M2119" s="31"/>
      <c r="N2119" s="31" t="s">
        <v>11075</v>
      </c>
      <c r="O2119" s="31" t="s">
        <v>17196</v>
      </c>
      <c r="P2119" s="31" t="s">
        <v>11067</v>
      </c>
      <c r="Q2119" s="31" t="s">
        <v>11070</v>
      </c>
      <c r="R2119" s="31"/>
      <c r="S2119" s="31" t="s">
        <v>11071</v>
      </c>
      <c r="T2119" s="49" t="s">
        <v>18636</v>
      </c>
      <c r="U2119" s="83" t="s">
        <v>18605</v>
      </c>
      <c r="V2119" s="49" t="s">
        <v>3537</v>
      </c>
      <c r="W2119" s="49" t="s">
        <v>18738</v>
      </c>
      <c r="X2119" s="32" t="s">
        <v>18603</v>
      </c>
      <c r="Y2119" s="49" t="s">
        <v>1930</v>
      </c>
      <c r="Z2119" s="49" t="s">
        <v>20344</v>
      </c>
      <c r="AA2119" s="49" t="s">
        <v>3666</v>
      </c>
      <c r="AB2119" s="83"/>
      <c r="AC2119" s="38"/>
    </row>
    <row r="2120" spans="1:29" s="90" customFormat="1" ht="15.75">
      <c r="A2120" s="34" t="s">
        <v>11063</v>
      </c>
      <c r="B2120" s="34" t="s">
        <v>8341</v>
      </c>
      <c r="C2120" s="34"/>
      <c r="D2120" s="34" t="s">
        <v>8342</v>
      </c>
      <c r="E2120" s="34" t="s">
        <v>2927</v>
      </c>
      <c r="F2120" s="34" t="s">
        <v>17197</v>
      </c>
      <c r="G2120" s="34" t="s">
        <v>17198</v>
      </c>
      <c r="H2120" s="34" t="s">
        <v>17199</v>
      </c>
      <c r="I2120" s="31" t="s">
        <v>8343</v>
      </c>
      <c r="J2120" s="31" t="s">
        <v>8336</v>
      </c>
      <c r="K2120" s="31" t="s">
        <v>8337</v>
      </c>
      <c r="L2120" s="31" t="s">
        <v>11332</v>
      </c>
      <c r="M2120" s="31"/>
      <c r="N2120" s="31" t="s">
        <v>11075</v>
      </c>
      <c r="O2120" s="31" t="s">
        <v>17200</v>
      </c>
      <c r="P2120" s="31" t="s">
        <v>11067</v>
      </c>
      <c r="Q2120" s="31" t="s">
        <v>11070</v>
      </c>
      <c r="R2120" s="31" t="s">
        <v>14301</v>
      </c>
      <c r="S2120" s="31" t="s">
        <v>11071</v>
      </c>
      <c r="T2120" s="35" t="s">
        <v>18636</v>
      </c>
      <c r="U2120" s="88" t="s">
        <v>18606</v>
      </c>
      <c r="V2120" s="35" t="s">
        <v>1930</v>
      </c>
      <c r="W2120" s="35" t="s">
        <v>2676</v>
      </c>
      <c r="X2120" s="39" t="s">
        <v>1930</v>
      </c>
      <c r="Y2120" s="35" t="s">
        <v>1930</v>
      </c>
      <c r="Z2120" s="35" t="s">
        <v>1930</v>
      </c>
      <c r="AA2120" s="35" t="s">
        <v>1930</v>
      </c>
      <c r="AB2120" s="88"/>
      <c r="AC2120" s="89"/>
    </row>
    <row r="2121" spans="1:29" s="33" customFormat="1" ht="15.75">
      <c r="A2121" s="31" t="s">
        <v>11063</v>
      </c>
      <c r="B2121" s="31" t="s">
        <v>8341</v>
      </c>
      <c r="C2121" s="31"/>
      <c r="D2121" s="31" t="s">
        <v>8342</v>
      </c>
      <c r="E2121" s="31" t="s">
        <v>2927</v>
      </c>
      <c r="F2121" s="31" t="s">
        <v>8470</v>
      </c>
      <c r="G2121" s="31" t="s">
        <v>8471</v>
      </c>
      <c r="H2121" s="31" t="s">
        <v>8472</v>
      </c>
      <c r="I2121" s="31" t="s">
        <v>8343</v>
      </c>
      <c r="J2121" s="31" t="s">
        <v>8336</v>
      </c>
      <c r="K2121" s="31" t="s">
        <v>8337</v>
      </c>
      <c r="L2121" s="31" t="s">
        <v>11337</v>
      </c>
      <c r="M2121" s="31"/>
      <c r="N2121" s="31" t="s">
        <v>11075</v>
      </c>
      <c r="O2121" s="31" t="s">
        <v>17201</v>
      </c>
      <c r="P2121" s="31" t="s">
        <v>11067</v>
      </c>
      <c r="Q2121" s="31" t="s">
        <v>11070</v>
      </c>
      <c r="R2121" s="31"/>
      <c r="S2121" s="31" t="s">
        <v>11071</v>
      </c>
      <c r="T2121" s="49" t="s">
        <v>18636</v>
      </c>
      <c r="U2121" s="83" t="s">
        <v>18605</v>
      </c>
      <c r="V2121" s="49" t="s">
        <v>3537</v>
      </c>
      <c r="W2121" s="49" t="s">
        <v>18738</v>
      </c>
      <c r="X2121" s="32" t="s">
        <v>18603</v>
      </c>
      <c r="Y2121" s="49" t="s">
        <v>1930</v>
      </c>
      <c r="Z2121" s="49" t="s">
        <v>20345</v>
      </c>
      <c r="AA2121" s="49" t="s">
        <v>3666</v>
      </c>
      <c r="AB2121" s="83"/>
      <c r="AC2121" s="38"/>
    </row>
    <row r="2122" spans="1:29" s="33" customFormat="1" ht="15.75">
      <c r="A2122" s="31" t="s">
        <v>11063</v>
      </c>
      <c r="B2122" s="31" t="s">
        <v>8341</v>
      </c>
      <c r="C2122" s="31"/>
      <c r="D2122" s="31" t="s">
        <v>8342</v>
      </c>
      <c r="E2122" s="31" t="s">
        <v>2927</v>
      </c>
      <c r="F2122" s="31" t="s">
        <v>8476</v>
      </c>
      <c r="G2122" s="31" t="s">
        <v>8477</v>
      </c>
      <c r="H2122" s="31" t="s">
        <v>8478</v>
      </c>
      <c r="I2122" s="31" t="s">
        <v>8343</v>
      </c>
      <c r="J2122" s="31" t="s">
        <v>8336</v>
      </c>
      <c r="K2122" s="31" t="s">
        <v>8337</v>
      </c>
      <c r="L2122" s="31" t="s">
        <v>11342</v>
      </c>
      <c r="M2122" s="31"/>
      <c r="N2122" s="31" t="s">
        <v>11075</v>
      </c>
      <c r="O2122" s="31" t="s">
        <v>17202</v>
      </c>
      <c r="P2122" s="31" t="s">
        <v>11067</v>
      </c>
      <c r="Q2122" s="31" t="s">
        <v>11070</v>
      </c>
      <c r="R2122" s="31"/>
      <c r="S2122" s="31" t="s">
        <v>11071</v>
      </c>
      <c r="T2122" s="49" t="s">
        <v>18636</v>
      </c>
      <c r="U2122" s="83" t="s">
        <v>18605</v>
      </c>
      <c r="V2122" s="49" t="s">
        <v>3537</v>
      </c>
      <c r="W2122" s="49" t="s">
        <v>18738</v>
      </c>
      <c r="X2122" s="32" t="s">
        <v>18603</v>
      </c>
      <c r="Y2122" s="49" t="s">
        <v>1930</v>
      </c>
      <c r="Z2122" s="49" t="s">
        <v>20346</v>
      </c>
      <c r="AA2122" s="49" t="s">
        <v>3666</v>
      </c>
      <c r="AB2122" s="83"/>
      <c r="AC2122" s="38"/>
    </row>
    <row r="2123" spans="1:29" s="33" customFormat="1" ht="15.75">
      <c r="A2123" s="31" t="s">
        <v>11063</v>
      </c>
      <c r="B2123" s="31" t="s">
        <v>8341</v>
      </c>
      <c r="C2123" s="31"/>
      <c r="D2123" s="31" t="s">
        <v>8342</v>
      </c>
      <c r="E2123" s="31" t="s">
        <v>2927</v>
      </c>
      <c r="F2123" s="31" t="s">
        <v>8482</v>
      </c>
      <c r="G2123" s="31" t="s">
        <v>8483</v>
      </c>
      <c r="H2123" s="31" t="s">
        <v>8484</v>
      </c>
      <c r="I2123" s="31" t="s">
        <v>8343</v>
      </c>
      <c r="J2123" s="31" t="s">
        <v>8336</v>
      </c>
      <c r="K2123" s="31" t="s">
        <v>8337</v>
      </c>
      <c r="L2123" s="31" t="s">
        <v>11347</v>
      </c>
      <c r="M2123" s="31"/>
      <c r="N2123" s="31" t="s">
        <v>11075</v>
      </c>
      <c r="O2123" s="31" t="s">
        <v>17203</v>
      </c>
      <c r="P2123" s="31" t="s">
        <v>11067</v>
      </c>
      <c r="Q2123" s="31" t="s">
        <v>11070</v>
      </c>
      <c r="R2123" s="31"/>
      <c r="S2123" s="31" t="s">
        <v>11071</v>
      </c>
      <c r="T2123" s="49" t="s">
        <v>18636</v>
      </c>
      <c r="U2123" s="83" t="s">
        <v>18605</v>
      </c>
      <c r="V2123" s="49" t="s">
        <v>3537</v>
      </c>
      <c r="W2123" s="49" t="s">
        <v>18738</v>
      </c>
      <c r="X2123" s="32" t="s">
        <v>18603</v>
      </c>
      <c r="Y2123" s="49" t="s">
        <v>1930</v>
      </c>
      <c r="Z2123" s="49" t="s">
        <v>20347</v>
      </c>
      <c r="AA2123" s="49" t="s">
        <v>3666</v>
      </c>
      <c r="AB2123" s="83"/>
      <c r="AC2123" s="38"/>
    </row>
    <row r="2124" spans="1:29" s="33" customFormat="1" ht="15.75">
      <c r="A2124" s="31" t="s">
        <v>11063</v>
      </c>
      <c r="B2124" s="31" t="s">
        <v>8341</v>
      </c>
      <c r="C2124" s="31"/>
      <c r="D2124" s="31" t="s">
        <v>8342</v>
      </c>
      <c r="E2124" s="31" t="s">
        <v>2927</v>
      </c>
      <c r="F2124" s="31" t="s">
        <v>8488</v>
      </c>
      <c r="G2124" s="31" t="s">
        <v>8489</v>
      </c>
      <c r="H2124" s="31" t="s">
        <v>8490</v>
      </c>
      <c r="I2124" s="31" t="s">
        <v>8343</v>
      </c>
      <c r="J2124" s="31" t="s">
        <v>8336</v>
      </c>
      <c r="K2124" s="31" t="s">
        <v>8337</v>
      </c>
      <c r="L2124" s="31" t="s">
        <v>11349</v>
      </c>
      <c r="M2124" s="31"/>
      <c r="N2124" s="31" t="s">
        <v>11075</v>
      </c>
      <c r="O2124" s="31" t="s">
        <v>17204</v>
      </c>
      <c r="P2124" s="31" t="s">
        <v>11067</v>
      </c>
      <c r="Q2124" s="31" t="s">
        <v>11070</v>
      </c>
      <c r="R2124" s="31"/>
      <c r="S2124" s="31" t="s">
        <v>11071</v>
      </c>
      <c r="T2124" s="49" t="s">
        <v>18636</v>
      </c>
      <c r="U2124" s="83" t="s">
        <v>18605</v>
      </c>
      <c r="V2124" s="49" t="s">
        <v>3537</v>
      </c>
      <c r="W2124" s="49" t="s">
        <v>18738</v>
      </c>
      <c r="X2124" s="32" t="s">
        <v>18603</v>
      </c>
      <c r="Y2124" s="49" t="s">
        <v>1930</v>
      </c>
      <c r="Z2124" s="49" t="s">
        <v>20348</v>
      </c>
      <c r="AA2124" s="49" t="s">
        <v>3666</v>
      </c>
      <c r="AB2124" s="83"/>
      <c r="AC2124" s="38"/>
    </row>
    <row r="2125" spans="1:29" s="90" customFormat="1" ht="15.75">
      <c r="A2125" s="34" t="s">
        <v>11063</v>
      </c>
      <c r="B2125" s="34" t="s">
        <v>8341</v>
      </c>
      <c r="C2125" s="34"/>
      <c r="D2125" s="34" t="s">
        <v>8342</v>
      </c>
      <c r="E2125" s="34" t="s">
        <v>2927</v>
      </c>
      <c r="F2125" s="34" t="s">
        <v>17205</v>
      </c>
      <c r="G2125" s="34" t="s">
        <v>17206</v>
      </c>
      <c r="H2125" s="34" t="s">
        <v>17207</v>
      </c>
      <c r="I2125" s="31" t="s">
        <v>8343</v>
      </c>
      <c r="J2125" s="31" t="s">
        <v>8336</v>
      </c>
      <c r="K2125" s="31" t="s">
        <v>8337</v>
      </c>
      <c r="L2125" s="31" t="s">
        <v>11354</v>
      </c>
      <c r="M2125" s="31"/>
      <c r="N2125" s="31" t="s">
        <v>11075</v>
      </c>
      <c r="O2125" s="31" t="s">
        <v>17208</v>
      </c>
      <c r="P2125" s="31" t="s">
        <v>11067</v>
      </c>
      <c r="Q2125" s="31" t="s">
        <v>11070</v>
      </c>
      <c r="R2125" s="31" t="s">
        <v>13378</v>
      </c>
      <c r="S2125" s="31" t="s">
        <v>11071</v>
      </c>
      <c r="T2125" s="35" t="s">
        <v>18636</v>
      </c>
      <c r="U2125" s="88" t="s">
        <v>18606</v>
      </c>
      <c r="V2125" s="35" t="s">
        <v>1930</v>
      </c>
      <c r="W2125" s="35" t="s">
        <v>2676</v>
      </c>
      <c r="X2125" s="39" t="s">
        <v>1930</v>
      </c>
      <c r="Y2125" s="35" t="s">
        <v>1930</v>
      </c>
      <c r="Z2125" s="35" t="s">
        <v>1930</v>
      </c>
      <c r="AA2125" s="35" t="s">
        <v>1930</v>
      </c>
      <c r="AB2125" s="88"/>
      <c r="AC2125" s="89"/>
    </row>
    <row r="2126" spans="1:29" s="33" customFormat="1" ht="15.75">
      <c r="A2126" s="31" t="s">
        <v>11063</v>
      </c>
      <c r="B2126" s="31" t="s">
        <v>8341</v>
      </c>
      <c r="C2126" s="31"/>
      <c r="D2126" s="31" t="s">
        <v>8342</v>
      </c>
      <c r="E2126" s="31" t="s">
        <v>2927</v>
      </c>
      <c r="F2126" s="31" t="s">
        <v>8422</v>
      </c>
      <c r="G2126" s="31" t="s">
        <v>8423</v>
      </c>
      <c r="H2126" s="31" t="s">
        <v>8424</v>
      </c>
      <c r="I2126" s="31" t="s">
        <v>8343</v>
      </c>
      <c r="J2126" s="31" t="s">
        <v>8336</v>
      </c>
      <c r="K2126" s="31" t="s">
        <v>8337</v>
      </c>
      <c r="L2126" s="31" t="s">
        <v>11357</v>
      </c>
      <c r="M2126" s="31"/>
      <c r="N2126" s="31" t="s">
        <v>11075</v>
      </c>
      <c r="O2126" s="31" t="s">
        <v>17209</v>
      </c>
      <c r="P2126" s="31" t="s">
        <v>11067</v>
      </c>
      <c r="Q2126" s="31" t="s">
        <v>11070</v>
      </c>
      <c r="R2126" s="31"/>
      <c r="S2126" s="31" t="s">
        <v>11071</v>
      </c>
      <c r="T2126" s="49" t="s">
        <v>18636</v>
      </c>
      <c r="U2126" s="83" t="s">
        <v>18605</v>
      </c>
      <c r="V2126" s="49" t="s">
        <v>3537</v>
      </c>
      <c r="W2126" s="49" t="s">
        <v>18738</v>
      </c>
      <c r="X2126" s="32" t="s">
        <v>18603</v>
      </c>
      <c r="Y2126" s="49" t="s">
        <v>1930</v>
      </c>
      <c r="Z2126" s="49" t="s">
        <v>20349</v>
      </c>
      <c r="AA2126" s="49" t="s">
        <v>3666</v>
      </c>
      <c r="AB2126" s="83"/>
      <c r="AC2126" s="38"/>
    </row>
    <row r="2127" spans="1:29" s="33" customFormat="1" ht="15.75">
      <c r="A2127" s="31" t="s">
        <v>11063</v>
      </c>
      <c r="B2127" s="31" t="s">
        <v>8341</v>
      </c>
      <c r="C2127" s="31"/>
      <c r="D2127" s="31" t="s">
        <v>8342</v>
      </c>
      <c r="E2127" s="31" t="s">
        <v>2927</v>
      </c>
      <c r="F2127" s="31" t="s">
        <v>8428</v>
      </c>
      <c r="G2127" s="31" t="s">
        <v>8429</v>
      </c>
      <c r="H2127" s="31" t="s">
        <v>8430</v>
      </c>
      <c r="I2127" s="31" t="s">
        <v>8343</v>
      </c>
      <c r="J2127" s="31" t="s">
        <v>8336</v>
      </c>
      <c r="K2127" s="31" t="s">
        <v>8337</v>
      </c>
      <c r="L2127" s="31" t="s">
        <v>11359</v>
      </c>
      <c r="M2127" s="31"/>
      <c r="N2127" s="31" t="s">
        <v>11075</v>
      </c>
      <c r="O2127" s="31" t="s">
        <v>17210</v>
      </c>
      <c r="P2127" s="31" t="s">
        <v>11067</v>
      </c>
      <c r="Q2127" s="31" t="s">
        <v>11070</v>
      </c>
      <c r="R2127" s="31"/>
      <c r="S2127" s="31" t="s">
        <v>11071</v>
      </c>
      <c r="T2127" s="49" t="s">
        <v>18636</v>
      </c>
      <c r="U2127" s="83" t="s">
        <v>18605</v>
      </c>
      <c r="V2127" s="49" t="s">
        <v>3537</v>
      </c>
      <c r="W2127" s="49" t="s">
        <v>18738</v>
      </c>
      <c r="X2127" s="32" t="s">
        <v>18603</v>
      </c>
      <c r="Y2127" s="49" t="s">
        <v>1930</v>
      </c>
      <c r="Z2127" s="49" t="s">
        <v>20350</v>
      </c>
      <c r="AA2127" s="49" t="s">
        <v>3666</v>
      </c>
      <c r="AB2127" s="83"/>
      <c r="AC2127" s="38"/>
    </row>
    <row r="2128" spans="1:29" s="33" customFormat="1" ht="15.75">
      <c r="A2128" s="31" t="s">
        <v>11063</v>
      </c>
      <c r="B2128" s="31" t="s">
        <v>8341</v>
      </c>
      <c r="C2128" s="31"/>
      <c r="D2128" s="31" t="s">
        <v>8342</v>
      </c>
      <c r="E2128" s="31" t="s">
        <v>2927</v>
      </c>
      <c r="F2128" s="31" t="s">
        <v>8434</v>
      </c>
      <c r="G2128" s="31" t="s">
        <v>8435</v>
      </c>
      <c r="H2128" s="31" t="s">
        <v>8436</v>
      </c>
      <c r="I2128" s="31" t="s">
        <v>17187</v>
      </c>
      <c r="J2128" s="31" t="s">
        <v>17188</v>
      </c>
      <c r="K2128" s="31" t="s">
        <v>17189</v>
      </c>
      <c r="L2128" s="31" t="s">
        <v>2681</v>
      </c>
      <c r="M2128" s="31"/>
      <c r="N2128" s="31" t="s">
        <v>11075</v>
      </c>
      <c r="O2128" s="31" t="s">
        <v>17211</v>
      </c>
      <c r="P2128" s="31" t="s">
        <v>13378</v>
      </c>
      <c r="Q2128" s="31" t="s">
        <v>11070</v>
      </c>
      <c r="R2128" s="31"/>
      <c r="S2128" s="31" t="s">
        <v>11071</v>
      </c>
      <c r="T2128" s="49" t="s">
        <v>18636</v>
      </c>
      <c r="U2128" s="83" t="s">
        <v>18605</v>
      </c>
      <c r="V2128" s="49" t="s">
        <v>3537</v>
      </c>
      <c r="W2128" s="49" t="s">
        <v>18738</v>
      </c>
      <c r="X2128" s="32" t="s">
        <v>18603</v>
      </c>
      <c r="Y2128" s="49" t="s">
        <v>1930</v>
      </c>
      <c r="Z2128" s="49" t="s">
        <v>20351</v>
      </c>
      <c r="AA2128" s="49" t="s">
        <v>3666</v>
      </c>
      <c r="AB2128" s="83"/>
      <c r="AC2128" s="38"/>
    </row>
    <row r="2129" spans="1:29" s="33" customFormat="1" ht="15.75">
      <c r="A2129" s="31" t="s">
        <v>11063</v>
      </c>
      <c r="B2129" s="31" t="s">
        <v>8341</v>
      </c>
      <c r="C2129" s="31"/>
      <c r="D2129" s="31" t="s">
        <v>8342</v>
      </c>
      <c r="E2129" s="31" t="s">
        <v>2927</v>
      </c>
      <c r="F2129" s="31" t="s">
        <v>8437</v>
      </c>
      <c r="G2129" s="31" t="s">
        <v>8438</v>
      </c>
      <c r="H2129" s="31" t="s">
        <v>8436</v>
      </c>
      <c r="I2129" s="31" t="s">
        <v>17187</v>
      </c>
      <c r="J2129" s="31" t="s">
        <v>17188</v>
      </c>
      <c r="K2129" s="31" t="s">
        <v>17189</v>
      </c>
      <c r="L2129" s="31" t="s">
        <v>2721</v>
      </c>
      <c r="M2129" s="31"/>
      <c r="N2129" s="31" t="s">
        <v>11075</v>
      </c>
      <c r="O2129" s="31" t="s">
        <v>17211</v>
      </c>
      <c r="P2129" s="31" t="s">
        <v>13378</v>
      </c>
      <c r="Q2129" s="31" t="s">
        <v>11070</v>
      </c>
      <c r="R2129" s="31"/>
      <c r="S2129" s="31" t="s">
        <v>11071</v>
      </c>
      <c r="T2129" s="49" t="s">
        <v>18636</v>
      </c>
      <c r="U2129" s="83" t="s">
        <v>18605</v>
      </c>
      <c r="V2129" s="49" t="s">
        <v>3537</v>
      </c>
      <c r="W2129" s="49" t="s">
        <v>18738</v>
      </c>
      <c r="X2129" s="32" t="s">
        <v>18603</v>
      </c>
      <c r="Y2129" s="49" t="s">
        <v>1930</v>
      </c>
      <c r="Z2129" s="49" t="s">
        <v>20351</v>
      </c>
      <c r="AA2129" s="49" t="s">
        <v>3666</v>
      </c>
      <c r="AB2129" s="83"/>
      <c r="AC2129" s="38"/>
    </row>
    <row r="2130" spans="1:29" s="33" customFormat="1" ht="15.75">
      <c r="A2130" s="31" t="s">
        <v>11063</v>
      </c>
      <c r="B2130" s="31" t="s">
        <v>8341</v>
      </c>
      <c r="C2130" s="31"/>
      <c r="D2130" s="31" t="s">
        <v>8342</v>
      </c>
      <c r="E2130" s="31" t="s">
        <v>2927</v>
      </c>
      <c r="F2130" s="31" t="s">
        <v>8439</v>
      </c>
      <c r="G2130" s="31" t="s">
        <v>8440</v>
      </c>
      <c r="H2130" s="31" t="s">
        <v>8436</v>
      </c>
      <c r="I2130" s="31" t="s">
        <v>17187</v>
      </c>
      <c r="J2130" s="31" t="s">
        <v>17188</v>
      </c>
      <c r="K2130" s="31" t="s">
        <v>17189</v>
      </c>
      <c r="L2130" s="31" t="s">
        <v>2723</v>
      </c>
      <c r="M2130" s="31"/>
      <c r="N2130" s="31" t="s">
        <v>11075</v>
      </c>
      <c r="O2130" s="31" t="s">
        <v>17211</v>
      </c>
      <c r="P2130" s="31" t="s">
        <v>13378</v>
      </c>
      <c r="Q2130" s="31" t="s">
        <v>11070</v>
      </c>
      <c r="R2130" s="31"/>
      <c r="S2130" s="31" t="s">
        <v>11071</v>
      </c>
      <c r="T2130" s="49" t="s">
        <v>18636</v>
      </c>
      <c r="U2130" s="83" t="s">
        <v>18605</v>
      </c>
      <c r="V2130" s="49" t="s">
        <v>3537</v>
      </c>
      <c r="W2130" s="49" t="s">
        <v>18738</v>
      </c>
      <c r="X2130" s="32" t="s">
        <v>18603</v>
      </c>
      <c r="Y2130" s="49" t="s">
        <v>1930</v>
      </c>
      <c r="Z2130" s="49" t="s">
        <v>20351</v>
      </c>
      <c r="AA2130" s="49" t="s">
        <v>3666</v>
      </c>
      <c r="AB2130" s="83"/>
      <c r="AC2130" s="38"/>
    </row>
    <row r="2131" spans="1:29" s="33" customFormat="1" ht="15.75">
      <c r="A2131" s="31" t="s">
        <v>11063</v>
      </c>
      <c r="B2131" s="31" t="s">
        <v>8341</v>
      </c>
      <c r="C2131" s="31"/>
      <c r="D2131" s="31" t="s">
        <v>8342</v>
      </c>
      <c r="E2131" s="31" t="s">
        <v>2927</v>
      </c>
      <c r="F2131" s="31" t="s">
        <v>8441</v>
      </c>
      <c r="G2131" s="31" t="s">
        <v>8442</v>
      </c>
      <c r="H2131" s="31" t="s">
        <v>8436</v>
      </c>
      <c r="I2131" s="31" t="s">
        <v>17187</v>
      </c>
      <c r="J2131" s="31" t="s">
        <v>17188</v>
      </c>
      <c r="K2131" s="31" t="s">
        <v>17189</v>
      </c>
      <c r="L2131" s="31" t="s">
        <v>2724</v>
      </c>
      <c r="M2131" s="31"/>
      <c r="N2131" s="31" t="s">
        <v>11075</v>
      </c>
      <c r="O2131" s="31" t="s">
        <v>17211</v>
      </c>
      <c r="P2131" s="31" t="s">
        <v>13378</v>
      </c>
      <c r="Q2131" s="31" t="s">
        <v>11070</v>
      </c>
      <c r="R2131" s="31"/>
      <c r="S2131" s="31" t="s">
        <v>11071</v>
      </c>
      <c r="T2131" s="49" t="s">
        <v>18636</v>
      </c>
      <c r="U2131" s="83" t="s">
        <v>18605</v>
      </c>
      <c r="V2131" s="49" t="s">
        <v>3537</v>
      </c>
      <c r="W2131" s="49" t="s">
        <v>18738</v>
      </c>
      <c r="X2131" s="32" t="s">
        <v>18603</v>
      </c>
      <c r="Y2131" s="49" t="s">
        <v>1930</v>
      </c>
      <c r="Z2131" s="49" t="s">
        <v>20351</v>
      </c>
      <c r="AA2131" s="49" t="s">
        <v>3666</v>
      </c>
      <c r="AB2131" s="83"/>
      <c r="AC2131" s="38"/>
    </row>
    <row r="2132" spans="1:29" s="33" customFormat="1" ht="15.75">
      <c r="A2132" s="31" t="s">
        <v>11063</v>
      </c>
      <c r="B2132" s="31" t="s">
        <v>8341</v>
      </c>
      <c r="C2132" s="31"/>
      <c r="D2132" s="31" t="s">
        <v>8342</v>
      </c>
      <c r="E2132" s="31" t="s">
        <v>2927</v>
      </c>
      <c r="F2132" s="31" t="s">
        <v>8364</v>
      </c>
      <c r="G2132" s="31" t="s">
        <v>8365</v>
      </c>
      <c r="H2132" s="31" t="s">
        <v>8366</v>
      </c>
      <c r="I2132" s="31" t="s">
        <v>17197</v>
      </c>
      <c r="J2132" s="31" t="s">
        <v>17198</v>
      </c>
      <c r="K2132" s="31" t="s">
        <v>17199</v>
      </c>
      <c r="L2132" s="31" t="s">
        <v>2681</v>
      </c>
      <c r="M2132" s="31"/>
      <c r="N2132" s="31" t="s">
        <v>11075</v>
      </c>
      <c r="O2132" s="31" t="s">
        <v>17212</v>
      </c>
      <c r="P2132" s="31" t="s">
        <v>14301</v>
      </c>
      <c r="Q2132" s="31" t="s">
        <v>11070</v>
      </c>
      <c r="R2132" s="31"/>
      <c r="S2132" s="31" t="s">
        <v>11071</v>
      </c>
      <c r="T2132" s="49" t="s">
        <v>18636</v>
      </c>
      <c r="U2132" s="83" t="s">
        <v>18605</v>
      </c>
      <c r="V2132" s="49" t="s">
        <v>3537</v>
      </c>
      <c r="W2132" s="49" t="s">
        <v>18738</v>
      </c>
      <c r="X2132" s="32" t="s">
        <v>18603</v>
      </c>
      <c r="Y2132" s="49" t="s">
        <v>1930</v>
      </c>
      <c r="Z2132" s="49" t="s">
        <v>20352</v>
      </c>
      <c r="AA2132" s="49" t="s">
        <v>3666</v>
      </c>
      <c r="AB2132" s="83"/>
      <c r="AC2132" s="38"/>
    </row>
    <row r="2133" spans="1:29" s="33" customFormat="1" ht="15.75">
      <c r="A2133" s="31" t="s">
        <v>11063</v>
      </c>
      <c r="B2133" s="31" t="s">
        <v>8341</v>
      </c>
      <c r="C2133" s="31"/>
      <c r="D2133" s="31" t="s">
        <v>8342</v>
      </c>
      <c r="E2133" s="31" t="s">
        <v>2927</v>
      </c>
      <c r="F2133" s="31" t="s">
        <v>8367</v>
      </c>
      <c r="G2133" s="31" t="s">
        <v>8368</v>
      </c>
      <c r="H2133" s="31" t="s">
        <v>8366</v>
      </c>
      <c r="I2133" s="31" t="s">
        <v>17197</v>
      </c>
      <c r="J2133" s="31" t="s">
        <v>17198</v>
      </c>
      <c r="K2133" s="31" t="s">
        <v>17199</v>
      </c>
      <c r="L2133" s="31" t="s">
        <v>2721</v>
      </c>
      <c r="M2133" s="31"/>
      <c r="N2133" s="31" t="s">
        <v>11075</v>
      </c>
      <c r="O2133" s="31" t="s">
        <v>17212</v>
      </c>
      <c r="P2133" s="31" t="s">
        <v>14301</v>
      </c>
      <c r="Q2133" s="31" t="s">
        <v>11070</v>
      </c>
      <c r="R2133" s="31"/>
      <c r="S2133" s="31" t="s">
        <v>11071</v>
      </c>
      <c r="T2133" s="49" t="s">
        <v>18636</v>
      </c>
      <c r="U2133" s="83" t="s">
        <v>18605</v>
      </c>
      <c r="V2133" s="49" t="s">
        <v>3537</v>
      </c>
      <c r="W2133" s="49" t="s">
        <v>18738</v>
      </c>
      <c r="X2133" s="32" t="s">
        <v>18603</v>
      </c>
      <c r="Y2133" s="49" t="s">
        <v>1930</v>
      </c>
      <c r="Z2133" s="49" t="s">
        <v>20352</v>
      </c>
      <c r="AA2133" s="49" t="s">
        <v>3666</v>
      </c>
      <c r="AB2133" s="83"/>
      <c r="AC2133" s="38"/>
    </row>
    <row r="2134" spans="1:29" s="33" customFormat="1" ht="15.75">
      <c r="A2134" s="31" t="s">
        <v>11063</v>
      </c>
      <c r="B2134" s="31" t="s">
        <v>8341</v>
      </c>
      <c r="C2134" s="31"/>
      <c r="D2134" s="31" t="s">
        <v>8342</v>
      </c>
      <c r="E2134" s="31" t="s">
        <v>2927</v>
      </c>
      <c r="F2134" s="31" t="s">
        <v>8369</v>
      </c>
      <c r="G2134" s="31" t="s">
        <v>8370</v>
      </c>
      <c r="H2134" s="31" t="s">
        <v>8366</v>
      </c>
      <c r="I2134" s="31" t="s">
        <v>17197</v>
      </c>
      <c r="J2134" s="31" t="s">
        <v>17198</v>
      </c>
      <c r="K2134" s="31" t="s">
        <v>17199</v>
      </c>
      <c r="L2134" s="31" t="s">
        <v>2723</v>
      </c>
      <c r="M2134" s="31"/>
      <c r="N2134" s="31" t="s">
        <v>11075</v>
      </c>
      <c r="O2134" s="31" t="s">
        <v>17212</v>
      </c>
      <c r="P2134" s="31" t="s">
        <v>14301</v>
      </c>
      <c r="Q2134" s="31" t="s">
        <v>11070</v>
      </c>
      <c r="R2134" s="31"/>
      <c r="S2134" s="31" t="s">
        <v>11071</v>
      </c>
      <c r="T2134" s="49" t="s">
        <v>18636</v>
      </c>
      <c r="U2134" s="83" t="s">
        <v>18605</v>
      </c>
      <c r="V2134" s="49" t="s">
        <v>3537</v>
      </c>
      <c r="W2134" s="49" t="s">
        <v>18738</v>
      </c>
      <c r="X2134" s="32" t="s">
        <v>18603</v>
      </c>
      <c r="Y2134" s="49" t="s">
        <v>1930</v>
      </c>
      <c r="Z2134" s="49" t="s">
        <v>20352</v>
      </c>
      <c r="AA2134" s="49" t="s">
        <v>3666</v>
      </c>
      <c r="AB2134" s="83"/>
      <c r="AC2134" s="38"/>
    </row>
    <row r="2135" spans="1:29" s="33" customFormat="1" ht="15.75">
      <c r="A2135" s="31" t="s">
        <v>11063</v>
      </c>
      <c r="B2135" s="31" t="s">
        <v>8341</v>
      </c>
      <c r="C2135" s="31"/>
      <c r="D2135" s="31" t="s">
        <v>8342</v>
      </c>
      <c r="E2135" s="31" t="s">
        <v>2927</v>
      </c>
      <c r="F2135" s="31" t="s">
        <v>8371</v>
      </c>
      <c r="G2135" s="31" t="s">
        <v>8372</v>
      </c>
      <c r="H2135" s="31" t="s">
        <v>8366</v>
      </c>
      <c r="I2135" s="31" t="s">
        <v>17197</v>
      </c>
      <c r="J2135" s="31" t="s">
        <v>17198</v>
      </c>
      <c r="K2135" s="31" t="s">
        <v>17199</v>
      </c>
      <c r="L2135" s="31" t="s">
        <v>2724</v>
      </c>
      <c r="M2135" s="31"/>
      <c r="N2135" s="31" t="s">
        <v>11075</v>
      </c>
      <c r="O2135" s="31" t="s">
        <v>17212</v>
      </c>
      <c r="P2135" s="31" t="s">
        <v>14301</v>
      </c>
      <c r="Q2135" s="31" t="s">
        <v>11070</v>
      </c>
      <c r="R2135" s="31"/>
      <c r="S2135" s="31" t="s">
        <v>11071</v>
      </c>
      <c r="T2135" s="49" t="s">
        <v>18636</v>
      </c>
      <c r="U2135" s="83" t="s">
        <v>18605</v>
      </c>
      <c r="V2135" s="49" t="s">
        <v>3537</v>
      </c>
      <c r="W2135" s="49" t="s">
        <v>18738</v>
      </c>
      <c r="X2135" s="32" t="s">
        <v>18603</v>
      </c>
      <c r="Y2135" s="49" t="s">
        <v>1930</v>
      </c>
      <c r="Z2135" s="49" t="s">
        <v>20352</v>
      </c>
      <c r="AA2135" s="49" t="s">
        <v>3666</v>
      </c>
      <c r="AB2135" s="83"/>
      <c r="AC2135" s="38"/>
    </row>
    <row r="2136" spans="1:29" s="33" customFormat="1" ht="15.75">
      <c r="A2136" s="31" t="s">
        <v>11063</v>
      </c>
      <c r="B2136" s="31" t="s">
        <v>8341</v>
      </c>
      <c r="C2136" s="31"/>
      <c r="D2136" s="31" t="s">
        <v>8342</v>
      </c>
      <c r="E2136" s="31" t="s">
        <v>2927</v>
      </c>
      <c r="F2136" s="31" t="s">
        <v>8373</v>
      </c>
      <c r="G2136" s="31" t="s">
        <v>8374</v>
      </c>
      <c r="H2136" s="31" t="s">
        <v>8366</v>
      </c>
      <c r="I2136" s="31" t="s">
        <v>17197</v>
      </c>
      <c r="J2136" s="31" t="s">
        <v>17198</v>
      </c>
      <c r="K2136" s="31" t="s">
        <v>17199</v>
      </c>
      <c r="L2136" s="31" t="s">
        <v>2725</v>
      </c>
      <c r="M2136" s="31"/>
      <c r="N2136" s="31" t="s">
        <v>11075</v>
      </c>
      <c r="O2136" s="31" t="s">
        <v>17212</v>
      </c>
      <c r="P2136" s="31" t="s">
        <v>14301</v>
      </c>
      <c r="Q2136" s="31" t="s">
        <v>11070</v>
      </c>
      <c r="R2136" s="31"/>
      <c r="S2136" s="31" t="s">
        <v>11071</v>
      </c>
      <c r="T2136" s="49" t="s">
        <v>18636</v>
      </c>
      <c r="U2136" s="83" t="s">
        <v>18605</v>
      </c>
      <c r="V2136" s="49" t="s">
        <v>3537</v>
      </c>
      <c r="W2136" s="49" t="s">
        <v>18738</v>
      </c>
      <c r="X2136" s="32" t="s">
        <v>18603</v>
      </c>
      <c r="Y2136" s="49" t="s">
        <v>1930</v>
      </c>
      <c r="Z2136" s="49" t="s">
        <v>20352</v>
      </c>
      <c r="AA2136" s="49" t="s">
        <v>3666</v>
      </c>
      <c r="AB2136" s="83"/>
      <c r="AC2136" s="38"/>
    </row>
    <row r="2137" spans="1:29" s="33" customFormat="1" ht="15.75">
      <c r="A2137" s="31" t="s">
        <v>11063</v>
      </c>
      <c r="B2137" s="31" t="s">
        <v>8341</v>
      </c>
      <c r="C2137" s="31"/>
      <c r="D2137" s="31" t="s">
        <v>8342</v>
      </c>
      <c r="E2137" s="31" t="s">
        <v>2927</v>
      </c>
      <c r="F2137" s="31" t="s">
        <v>8452</v>
      </c>
      <c r="G2137" s="31" t="s">
        <v>8453</v>
      </c>
      <c r="H2137" s="31" t="s">
        <v>8454</v>
      </c>
      <c r="I2137" s="31" t="s">
        <v>17205</v>
      </c>
      <c r="J2137" s="31" t="s">
        <v>17206</v>
      </c>
      <c r="K2137" s="31" t="s">
        <v>17207</v>
      </c>
      <c r="L2137" s="31" t="s">
        <v>2681</v>
      </c>
      <c r="M2137" s="31"/>
      <c r="N2137" s="31" t="s">
        <v>11075</v>
      </c>
      <c r="O2137" s="31" t="s">
        <v>17213</v>
      </c>
      <c r="P2137" s="31" t="s">
        <v>13378</v>
      </c>
      <c r="Q2137" s="31" t="s">
        <v>11070</v>
      </c>
      <c r="R2137" s="31"/>
      <c r="S2137" s="31" t="s">
        <v>11071</v>
      </c>
      <c r="T2137" s="49" t="s">
        <v>18636</v>
      </c>
      <c r="U2137" s="83" t="s">
        <v>18605</v>
      </c>
      <c r="V2137" s="49" t="s">
        <v>3537</v>
      </c>
      <c r="W2137" s="49" t="s">
        <v>18738</v>
      </c>
      <c r="X2137" s="32" t="s">
        <v>18603</v>
      </c>
      <c r="Y2137" s="49" t="s">
        <v>1930</v>
      </c>
      <c r="Z2137" s="49" t="s">
        <v>20353</v>
      </c>
      <c r="AA2137" s="49" t="s">
        <v>3666</v>
      </c>
      <c r="AB2137" s="83"/>
      <c r="AC2137" s="38"/>
    </row>
    <row r="2138" spans="1:29" s="33" customFormat="1" ht="15.75">
      <c r="A2138" s="31" t="s">
        <v>11063</v>
      </c>
      <c r="B2138" s="31" t="s">
        <v>8341</v>
      </c>
      <c r="C2138" s="31"/>
      <c r="D2138" s="31" t="s">
        <v>8342</v>
      </c>
      <c r="E2138" s="31" t="s">
        <v>2927</v>
      </c>
      <c r="F2138" s="31" t="s">
        <v>8455</v>
      </c>
      <c r="G2138" s="31" t="s">
        <v>8456</v>
      </c>
      <c r="H2138" s="31" t="s">
        <v>8454</v>
      </c>
      <c r="I2138" s="31" t="s">
        <v>17205</v>
      </c>
      <c r="J2138" s="31" t="s">
        <v>17206</v>
      </c>
      <c r="K2138" s="31" t="s">
        <v>17207</v>
      </c>
      <c r="L2138" s="31" t="s">
        <v>2721</v>
      </c>
      <c r="M2138" s="31"/>
      <c r="N2138" s="31" t="s">
        <v>11075</v>
      </c>
      <c r="O2138" s="31" t="s">
        <v>17213</v>
      </c>
      <c r="P2138" s="31" t="s">
        <v>13378</v>
      </c>
      <c r="Q2138" s="31" t="s">
        <v>11070</v>
      </c>
      <c r="R2138" s="31"/>
      <c r="S2138" s="31" t="s">
        <v>11071</v>
      </c>
      <c r="T2138" s="49" t="s">
        <v>18636</v>
      </c>
      <c r="U2138" s="83" t="s">
        <v>18605</v>
      </c>
      <c r="V2138" s="49" t="s">
        <v>3537</v>
      </c>
      <c r="W2138" s="49" t="s">
        <v>18738</v>
      </c>
      <c r="X2138" s="32" t="s">
        <v>18603</v>
      </c>
      <c r="Y2138" s="49" t="s">
        <v>1930</v>
      </c>
      <c r="Z2138" s="49" t="s">
        <v>20353</v>
      </c>
      <c r="AA2138" s="49" t="s">
        <v>3666</v>
      </c>
      <c r="AB2138" s="83"/>
      <c r="AC2138" s="38"/>
    </row>
    <row r="2139" spans="1:29" s="33" customFormat="1" ht="15.75">
      <c r="A2139" s="31" t="s">
        <v>11063</v>
      </c>
      <c r="B2139" s="31" t="s">
        <v>8341</v>
      </c>
      <c r="C2139" s="31"/>
      <c r="D2139" s="31" t="s">
        <v>8342</v>
      </c>
      <c r="E2139" s="31" t="s">
        <v>2927</v>
      </c>
      <c r="F2139" s="31" t="s">
        <v>8457</v>
      </c>
      <c r="G2139" s="31" t="s">
        <v>8458</v>
      </c>
      <c r="H2139" s="31" t="s">
        <v>8454</v>
      </c>
      <c r="I2139" s="31" t="s">
        <v>17205</v>
      </c>
      <c r="J2139" s="31" t="s">
        <v>17206</v>
      </c>
      <c r="K2139" s="31" t="s">
        <v>17207</v>
      </c>
      <c r="L2139" s="31" t="s">
        <v>2723</v>
      </c>
      <c r="M2139" s="31"/>
      <c r="N2139" s="31" t="s">
        <v>11075</v>
      </c>
      <c r="O2139" s="31" t="s">
        <v>17213</v>
      </c>
      <c r="P2139" s="31" t="s">
        <v>13378</v>
      </c>
      <c r="Q2139" s="31" t="s">
        <v>11070</v>
      </c>
      <c r="R2139" s="31"/>
      <c r="S2139" s="31" t="s">
        <v>11071</v>
      </c>
      <c r="T2139" s="49" t="s">
        <v>18636</v>
      </c>
      <c r="U2139" s="83" t="s">
        <v>18605</v>
      </c>
      <c r="V2139" s="49" t="s">
        <v>3537</v>
      </c>
      <c r="W2139" s="49" t="s">
        <v>18738</v>
      </c>
      <c r="X2139" s="32" t="s">
        <v>18603</v>
      </c>
      <c r="Y2139" s="49" t="s">
        <v>1930</v>
      </c>
      <c r="Z2139" s="49" t="s">
        <v>20353</v>
      </c>
      <c r="AA2139" s="49" t="s">
        <v>3666</v>
      </c>
      <c r="AB2139" s="83"/>
      <c r="AC2139" s="38"/>
    </row>
    <row r="2140" spans="1:29" s="33" customFormat="1" ht="15.75">
      <c r="A2140" s="31" t="s">
        <v>11063</v>
      </c>
      <c r="B2140" s="31" t="s">
        <v>8341</v>
      </c>
      <c r="C2140" s="31"/>
      <c r="D2140" s="31" t="s">
        <v>8342</v>
      </c>
      <c r="E2140" s="31" t="s">
        <v>2927</v>
      </c>
      <c r="F2140" s="31" t="s">
        <v>8459</v>
      </c>
      <c r="G2140" s="31" t="s">
        <v>8460</v>
      </c>
      <c r="H2140" s="31" t="s">
        <v>8454</v>
      </c>
      <c r="I2140" s="31" t="s">
        <v>17205</v>
      </c>
      <c r="J2140" s="31" t="s">
        <v>17206</v>
      </c>
      <c r="K2140" s="31" t="s">
        <v>17207</v>
      </c>
      <c r="L2140" s="31" t="s">
        <v>2724</v>
      </c>
      <c r="M2140" s="31"/>
      <c r="N2140" s="31" t="s">
        <v>11075</v>
      </c>
      <c r="O2140" s="31" t="s">
        <v>17213</v>
      </c>
      <c r="P2140" s="31" t="s">
        <v>13378</v>
      </c>
      <c r="Q2140" s="31" t="s">
        <v>11070</v>
      </c>
      <c r="R2140" s="31"/>
      <c r="S2140" s="31" t="s">
        <v>11071</v>
      </c>
      <c r="T2140" s="49" t="s">
        <v>18636</v>
      </c>
      <c r="U2140" s="83" t="s">
        <v>18605</v>
      </c>
      <c r="V2140" s="49" t="s">
        <v>3537</v>
      </c>
      <c r="W2140" s="49" t="s">
        <v>18738</v>
      </c>
      <c r="X2140" s="32" t="s">
        <v>18603</v>
      </c>
      <c r="Y2140" s="49" t="s">
        <v>1930</v>
      </c>
      <c r="Z2140" s="49" t="s">
        <v>20353</v>
      </c>
      <c r="AA2140" s="49" t="s">
        <v>3666</v>
      </c>
      <c r="AB2140" s="83"/>
      <c r="AC2140" s="38"/>
    </row>
    <row r="2141" spans="1:29" s="33" customFormat="1" ht="15.75">
      <c r="A2141" s="31" t="s">
        <v>11063</v>
      </c>
      <c r="B2141" s="31" t="s">
        <v>8344</v>
      </c>
      <c r="C2141" s="31"/>
      <c r="D2141" s="31" t="s">
        <v>8345</v>
      </c>
      <c r="E2141" s="31" t="s">
        <v>2927</v>
      </c>
      <c r="F2141" s="31" t="s">
        <v>8346</v>
      </c>
      <c r="G2141" s="31" t="s">
        <v>8339</v>
      </c>
      <c r="H2141" s="31" t="s">
        <v>8340</v>
      </c>
      <c r="I2141" s="31"/>
      <c r="J2141" s="31"/>
      <c r="K2141" s="31"/>
      <c r="L2141" s="31" t="s">
        <v>11067</v>
      </c>
      <c r="M2141" s="31"/>
      <c r="N2141" s="31" t="s">
        <v>11068</v>
      </c>
      <c r="O2141" s="31" t="s">
        <v>17169</v>
      </c>
      <c r="P2141" s="31" t="s">
        <v>11067</v>
      </c>
      <c r="Q2141" s="31" t="s">
        <v>11070</v>
      </c>
      <c r="R2141" s="31"/>
      <c r="S2141" s="31" t="s">
        <v>11071</v>
      </c>
      <c r="T2141" s="49" t="s">
        <v>18634</v>
      </c>
      <c r="U2141" s="83" t="s">
        <v>18605</v>
      </c>
      <c r="V2141" s="49" t="s">
        <v>3537</v>
      </c>
      <c r="W2141" s="49" t="s">
        <v>18738</v>
      </c>
      <c r="X2141" s="32" t="s">
        <v>18603</v>
      </c>
      <c r="Y2141" s="49" t="s">
        <v>18603</v>
      </c>
      <c r="Z2141" s="49" t="s">
        <v>1930</v>
      </c>
      <c r="AA2141" s="49" t="s">
        <v>1930</v>
      </c>
      <c r="AB2141" s="83"/>
      <c r="AC2141" s="38"/>
    </row>
    <row r="2142" spans="1:29" s="33" customFormat="1" ht="15.75">
      <c r="A2142" s="31" t="s">
        <v>11063</v>
      </c>
      <c r="B2142" s="31" t="s">
        <v>8344</v>
      </c>
      <c r="C2142" s="31"/>
      <c r="D2142" s="31" t="s">
        <v>8345</v>
      </c>
      <c r="E2142" s="31" t="s">
        <v>2927</v>
      </c>
      <c r="F2142" s="31" t="s">
        <v>8350</v>
      </c>
      <c r="G2142" s="31" t="s">
        <v>8351</v>
      </c>
      <c r="H2142" s="31" t="s">
        <v>8352</v>
      </c>
      <c r="I2142" s="31" t="s">
        <v>8346</v>
      </c>
      <c r="J2142" s="31" t="s">
        <v>8339</v>
      </c>
      <c r="K2142" s="31" t="s">
        <v>8340</v>
      </c>
      <c r="L2142" s="31" t="s">
        <v>2681</v>
      </c>
      <c r="M2142" s="31"/>
      <c r="N2142" s="31" t="s">
        <v>11075</v>
      </c>
      <c r="O2142" s="31" t="s">
        <v>17170</v>
      </c>
      <c r="P2142" s="31" t="s">
        <v>11067</v>
      </c>
      <c r="Q2142" s="31" t="s">
        <v>11070</v>
      </c>
      <c r="R2142" s="31"/>
      <c r="S2142" s="31" t="s">
        <v>11071</v>
      </c>
      <c r="T2142" s="49" t="s">
        <v>18636</v>
      </c>
      <c r="U2142" s="83" t="s">
        <v>18605</v>
      </c>
      <c r="V2142" s="49" t="s">
        <v>3537</v>
      </c>
      <c r="W2142" s="49" t="s">
        <v>18738</v>
      </c>
      <c r="X2142" s="32" t="s">
        <v>18603</v>
      </c>
      <c r="Y2142" s="49" t="s">
        <v>1930</v>
      </c>
      <c r="Z2142" s="49" t="s">
        <v>20338</v>
      </c>
      <c r="AA2142" s="49" t="s">
        <v>3666</v>
      </c>
      <c r="AB2142" s="83"/>
      <c r="AC2142" s="38"/>
    </row>
    <row r="2143" spans="1:29" s="33" customFormat="1" ht="15.75">
      <c r="A2143" s="31" t="s">
        <v>11063</v>
      </c>
      <c r="B2143" s="31" t="s">
        <v>8344</v>
      </c>
      <c r="C2143" s="31"/>
      <c r="D2143" s="31" t="s">
        <v>8345</v>
      </c>
      <c r="E2143" s="31" t="s">
        <v>2927</v>
      </c>
      <c r="F2143" s="31" t="s">
        <v>17214</v>
      </c>
      <c r="G2143" s="31" t="s">
        <v>17215</v>
      </c>
      <c r="H2143" s="31" t="s">
        <v>17216</v>
      </c>
      <c r="I2143" s="31" t="s">
        <v>8346</v>
      </c>
      <c r="J2143" s="31" t="s">
        <v>8339</v>
      </c>
      <c r="K2143" s="31" t="s">
        <v>8340</v>
      </c>
      <c r="L2143" s="31" t="s">
        <v>2721</v>
      </c>
      <c r="M2143" s="31"/>
      <c r="N2143" s="31" t="s">
        <v>11075</v>
      </c>
      <c r="O2143" s="31" t="s">
        <v>17174</v>
      </c>
      <c r="P2143" s="31" t="s">
        <v>11067</v>
      </c>
      <c r="Q2143" s="31" t="s">
        <v>11070</v>
      </c>
      <c r="R2143" s="31"/>
      <c r="S2143" s="31" t="s">
        <v>11071</v>
      </c>
      <c r="T2143" s="49" t="s">
        <v>18636</v>
      </c>
      <c r="U2143" s="83" t="s">
        <v>18605</v>
      </c>
      <c r="V2143" s="49" t="s">
        <v>3537</v>
      </c>
      <c r="W2143" s="49" t="s">
        <v>18738</v>
      </c>
      <c r="X2143" s="32" t="s">
        <v>18603</v>
      </c>
      <c r="Y2143" s="49" t="s">
        <v>1930</v>
      </c>
      <c r="Z2143" s="49" t="s">
        <v>1930</v>
      </c>
      <c r="AA2143" s="49" t="s">
        <v>1930</v>
      </c>
      <c r="AB2143" s="83"/>
      <c r="AC2143" s="38"/>
    </row>
    <row r="2144" spans="1:29" s="33" customFormat="1" ht="15.75">
      <c r="A2144" s="31" t="s">
        <v>11063</v>
      </c>
      <c r="B2144" s="31" t="s">
        <v>8344</v>
      </c>
      <c r="C2144" s="31"/>
      <c r="D2144" s="31" t="s">
        <v>8345</v>
      </c>
      <c r="E2144" s="31" t="s">
        <v>2927</v>
      </c>
      <c r="F2144" s="31" t="s">
        <v>17217</v>
      </c>
      <c r="G2144" s="31" t="s">
        <v>17218</v>
      </c>
      <c r="H2144" s="31" t="s">
        <v>17219</v>
      </c>
      <c r="I2144" s="31" t="s">
        <v>8346</v>
      </c>
      <c r="J2144" s="31" t="s">
        <v>8339</v>
      </c>
      <c r="K2144" s="31" t="s">
        <v>8340</v>
      </c>
      <c r="L2144" s="31" t="s">
        <v>2723</v>
      </c>
      <c r="M2144" s="31"/>
      <c r="N2144" s="31" t="s">
        <v>11075</v>
      </c>
      <c r="O2144" s="31" t="s">
        <v>17178</v>
      </c>
      <c r="P2144" s="31" t="s">
        <v>11067</v>
      </c>
      <c r="Q2144" s="31" t="s">
        <v>11070</v>
      </c>
      <c r="R2144" s="31"/>
      <c r="S2144" s="31" t="s">
        <v>11071</v>
      </c>
      <c r="T2144" s="49" t="s">
        <v>18636</v>
      </c>
      <c r="U2144" s="83" t="s">
        <v>18605</v>
      </c>
      <c r="V2144" s="49" t="s">
        <v>3537</v>
      </c>
      <c r="W2144" s="49" t="s">
        <v>18738</v>
      </c>
      <c r="X2144" s="32" t="s">
        <v>18603</v>
      </c>
      <c r="Y2144" s="49" t="s">
        <v>1930</v>
      </c>
      <c r="Z2144" s="49" t="s">
        <v>1930</v>
      </c>
      <c r="AA2144" s="49" t="s">
        <v>1930</v>
      </c>
      <c r="AB2144" s="83"/>
      <c r="AC2144" s="38"/>
    </row>
    <row r="2145" spans="1:29" s="33" customFormat="1" ht="15.75">
      <c r="A2145" s="31" t="s">
        <v>11063</v>
      </c>
      <c r="B2145" s="31" t="s">
        <v>8344</v>
      </c>
      <c r="C2145" s="31"/>
      <c r="D2145" s="31" t="s">
        <v>8345</v>
      </c>
      <c r="E2145" s="31" t="s">
        <v>2927</v>
      </c>
      <c r="F2145" s="31" t="s">
        <v>17220</v>
      </c>
      <c r="G2145" s="31" t="s">
        <v>17221</v>
      </c>
      <c r="H2145" s="31" t="s">
        <v>17222</v>
      </c>
      <c r="I2145" s="31" t="s">
        <v>8346</v>
      </c>
      <c r="J2145" s="31" t="s">
        <v>8339</v>
      </c>
      <c r="K2145" s="31" t="s">
        <v>8340</v>
      </c>
      <c r="L2145" s="31" t="s">
        <v>2724</v>
      </c>
      <c r="M2145" s="31"/>
      <c r="N2145" s="31" t="s">
        <v>11075</v>
      </c>
      <c r="O2145" s="31" t="s">
        <v>17182</v>
      </c>
      <c r="P2145" s="31" t="s">
        <v>11067</v>
      </c>
      <c r="Q2145" s="31" t="s">
        <v>11070</v>
      </c>
      <c r="R2145" s="31"/>
      <c r="S2145" s="31" t="s">
        <v>11071</v>
      </c>
      <c r="T2145" s="49" t="s">
        <v>18636</v>
      </c>
      <c r="U2145" s="83" t="s">
        <v>18605</v>
      </c>
      <c r="V2145" s="49" t="s">
        <v>3537</v>
      </c>
      <c r="W2145" s="49" t="s">
        <v>18738</v>
      </c>
      <c r="X2145" s="32" t="s">
        <v>18603</v>
      </c>
      <c r="Y2145" s="49" t="s">
        <v>1930</v>
      </c>
      <c r="Z2145" s="49" t="s">
        <v>1930</v>
      </c>
      <c r="AA2145" s="49" t="s">
        <v>1930</v>
      </c>
      <c r="AB2145" s="83"/>
      <c r="AC2145" s="38"/>
    </row>
    <row r="2146" spans="1:29" s="33" customFormat="1" ht="15.75">
      <c r="A2146" s="31" t="s">
        <v>11063</v>
      </c>
      <c r="B2146" s="31" t="s">
        <v>8344</v>
      </c>
      <c r="C2146" s="31"/>
      <c r="D2146" s="31" t="s">
        <v>8345</v>
      </c>
      <c r="E2146" s="31" t="s">
        <v>2927</v>
      </c>
      <c r="F2146" s="31" t="s">
        <v>17223</v>
      </c>
      <c r="G2146" s="31" t="s">
        <v>17224</v>
      </c>
      <c r="H2146" s="31" t="s">
        <v>17225</v>
      </c>
      <c r="I2146" s="31" t="s">
        <v>8346</v>
      </c>
      <c r="J2146" s="31" t="s">
        <v>8339</v>
      </c>
      <c r="K2146" s="31" t="s">
        <v>8340</v>
      </c>
      <c r="L2146" s="31" t="s">
        <v>2725</v>
      </c>
      <c r="M2146" s="31"/>
      <c r="N2146" s="31" t="s">
        <v>11075</v>
      </c>
      <c r="O2146" s="31" t="s">
        <v>17186</v>
      </c>
      <c r="P2146" s="31" t="s">
        <v>11067</v>
      </c>
      <c r="Q2146" s="31" t="s">
        <v>11070</v>
      </c>
      <c r="R2146" s="31"/>
      <c r="S2146" s="31" t="s">
        <v>11071</v>
      </c>
      <c r="T2146" s="49" t="s">
        <v>18636</v>
      </c>
      <c r="U2146" s="83" t="s">
        <v>18605</v>
      </c>
      <c r="V2146" s="49" t="s">
        <v>3537</v>
      </c>
      <c r="W2146" s="49" t="s">
        <v>18738</v>
      </c>
      <c r="X2146" s="32" t="s">
        <v>18603</v>
      </c>
      <c r="Y2146" s="49" t="s">
        <v>1930</v>
      </c>
      <c r="Z2146" s="49" t="s">
        <v>1930</v>
      </c>
      <c r="AA2146" s="49" t="s">
        <v>1930</v>
      </c>
      <c r="AB2146" s="83"/>
      <c r="AC2146" s="38"/>
    </row>
    <row r="2147" spans="1:29" s="90" customFormat="1" ht="15.75">
      <c r="A2147" s="34" t="s">
        <v>11063</v>
      </c>
      <c r="B2147" s="34" t="s">
        <v>8344</v>
      </c>
      <c r="C2147" s="34"/>
      <c r="D2147" s="34" t="s">
        <v>8345</v>
      </c>
      <c r="E2147" s="34" t="s">
        <v>2927</v>
      </c>
      <c r="F2147" s="34" t="s">
        <v>17226</v>
      </c>
      <c r="G2147" s="34" t="s">
        <v>17227</v>
      </c>
      <c r="H2147" s="34" t="s">
        <v>17228</v>
      </c>
      <c r="I2147" s="31" t="s">
        <v>8346</v>
      </c>
      <c r="J2147" s="31" t="s">
        <v>8339</v>
      </c>
      <c r="K2147" s="31" t="s">
        <v>8340</v>
      </c>
      <c r="L2147" s="31" t="s">
        <v>2726</v>
      </c>
      <c r="M2147" s="31"/>
      <c r="N2147" s="31" t="s">
        <v>11075</v>
      </c>
      <c r="O2147" s="31" t="s">
        <v>17190</v>
      </c>
      <c r="P2147" s="31" t="s">
        <v>11067</v>
      </c>
      <c r="Q2147" s="31" t="s">
        <v>11070</v>
      </c>
      <c r="R2147" s="31" t="s">
        <v>13378</v>
      </c>
      <c r="S2147" s="31" t="s">
        <v>11071</v>
      </c>
      <c r="T2147" s="35" t="s">
        <v>18636</v>
      </c>
      <c r="U2147" s="88" t="s">
        <v>18606</v>
      </c>
      <c r="V2147" s="35" t="s">
        <v>1930</v>
      </c>
      <c r="W2147" s="35" t="s">
        <v>2676</v>
      </c>
      <c r="X2147" s="39" t="s">
        <v>1930</v>
      </c>
      <c r="Y2147" s="35" t="s">
        <v>1930</v>
      </c>
      <c r="Z2147" s="35" t="s">
        <v>1930</v>
      </c>
      <c r="AA2147" s="35" t="s">
        <v>1930</v>
      </c>
      <c r="AB2147" s="88"/>
      <c r="AC2147" s="89"/>
    </row>
    <row r="2148" spans="1:29" s="33" customFormat="1" ht="15.75">
      <c r="A2148" s="31" t="s">
        <v>11063</v>
      </c>
      <c r="B2148" s="31" t="s">
        <v>8344</v>
      </c>
      <c r="C2148" s="31"/>
      <c r="D2148" s="31" t="s">
        <v>8345</v>
      </c>
      <c r="E2148" s="31" t="s">
        <v>2927</v>
      </c>
      <c r="F2148" s="31" t="s">
        <v>8389</v>
      </c>
      <c r="G2148" s="31" t="s">
        <v>8390</v>
      </c>
      <c r="H2148" s="31" t="s">
        <v>8391</v>
      </c>
      <c r="I2148" s="31" t="s">
        <v>8346</v>
      </c>
      <c r="J2148" s="31" t="s">
        <v>8339</v>
      </c>
      <c r="K2148" s="31" t="s">
        <v>8340</v>
      </c>
      <c r="L2148" s="31" t="s">
        <v>2727</v>
      </c>
      <c r="M2148" s="31"/>
      <c r="N2148" s="31" t="s">
        <v>11075</v>
      </c>
      <c r="O2148" s="31" t="s">
        <v>17191</v>
      </c>
      <c r="P2148" s="31" t="s">
        <v>11067</v>
      </c>
      <c r="Q2148" s="31" t="s">
        <v>11070</v>
      </c>
      <c r="R2148" s="31"/>
      <c r="S2148" s="31" t="s">
        <v>11071</v>
      </c>
      <c r="T2148" s="49" t="s">
        <v>18636</v>
      </c>
      <c r="U2148" s="83" t="s">
        <v>18605</v>
      </c>
      <c r="V2148" s="49" t="s">
        <v>3537</v>
      </c>
      <c r="W2148" s="49" t="s">
        <v>18738</v>
      </c>
      <c r="X2148" s="32" t="s">
        <v>18603</v>
      </c>
      <c r="Y2148" s="49" t="s">
        <v>1930</v>
      </c>
      <c r="Z2148" s="49" t="s">
        <v>20339</v>
      </c>
      <c r="AA2148" s="49" t="s">
        <v>3666</v>
      </c>
      <c r="AB2148" s="83"/>
      <c r="AC2148" s="38"/>
    </row>
    <row r="2149" spans="1:29" s="33" customFormat="1" ht="15.75">
      <c r="A2149" s="31" t="s">
        <v>11063</v>
      </c>
      <c r="B2149" s="31" t="s">
        <v>8344</v>
      </c>
      <c r="C2149" s="31"/>
      <c r="D2149" s="31" t="s">
        <v>8345</v>
      </c>
      <c r="E2149" s="31" t="s">
        <v>2927</v>
      </c>
      <c r="F2149" s="31" t="s">
        <v>8395</v>
      </c>
      <c r="G2149" s="31" t="s">
        <v>8396</v>
      </c>
      <c r="H2149" s="31" t="s">
        <v>8397</v>
      </c>
      <c r="I2149" s="31" t="s">
        <v>8346</v>
      </c>
      <c r="J2149" s="31" t="s">
        <v>8339</v>
      </c>
      <c r="K2149" s="31" t="s">
        <v>8340</v>
      </c>
      <c r="L2149" s="31" t="s">
        <v>11220</v>
      </c>
      <c r="M2149" s="31"/>
      <c r="N2149" s="31" t="s">
        <v>11075</v>
      </c>
      <c r="O2149" s="31" t="s">
        <v>17192</v>
      </c>
      <c r="P2149" s="31" t="s">
        <v>11067</v>
      </c>
      <c r="Q2149" s="31" t="s">
        <v>11070</v>
      </c>
      <c r="R2149" s="31"/>
      <c r="S2149" s="31" t="s">
        <v>11071</v>
      </c>
      <c r="T2149" s="49" t="s">
        <v>18636</v>
      </c>
      <c r="U2149" s="83" t="s">
        <v>18605</v>
      </c>
      <c r="V2149" s="49" t="s">
        <v>3537</v>
      </c>
      <c r="W2149" s="49" t="s">
        <v>18738</v>
      </c>
      <c r="X2149" s="32" t="s">
        <v>18603</v>
      </c>
      <c r="Y2149" s="49" t="s">
        <v>1930</v>
      </c>
      <c r="Z2149" s="49" t="s">
        <v>20340</v>
      </c>
      <c r="AA2149" s="49" t="s">
        <v>3666</v>
      </c>
      <c r="AB2149" s="83"/>
      <c r="AC2149" s="38"/>
    </row>
    <row r="2150" spans="1:29" s="33" customFormat="1" ht="15.75">
      <c r="A2150" s="31" t="s">
        <v>11063</v>
      </c>
      <c r="B2150" s="31" t="s">
        <v>8344</v>
      </c>
      <c r="C2150" s="31"/>
      <c r="D2150" s="31" t="s">
        <v>8345</v>
      </c>
      <c r="E2150" s="31" t="s">
        <v>2927</v>
      </c>
      <c r="F2150" s="31" t="s">
        <v>8401</v>
      </c>
      <c r="G2150" s="31" t="s">
        <v>8402</v>
      </c>
      <c r="H2150" s="31" t="s">
        <v>8403</v>
      </c>
      <c r="I2150" s="31" t="s">
        <v>8346</v>
      </c>
      <c r="J2150" s="31" t="s">
        <v>8339</v>
      </c>
      <c r="K2150" s="31" t="s">
        <v>8340</v>
      </c>
      <c r="L2150" s="31" t="s">
        <v>11224</v>
      </c>
      <c r="M2150" s="31"/>
      <c r="N2150" s="31" t="s">
        <v>11075</v>
      </c>
      <c r="O2150" s="31" t="s">
        <v>17193</v>
      </c>
      <c r="P2150" s="31" t="s">
        <v>11067</v>
      </c>
      <c r="Q2150" s="31" t="s">
        <v>11070</v>
      </c>
      <c r="R2150" s="31"/>
      <c r="S2150" s="31" t="s">
        <v>11071</v>
      </c>
      <c r="T2150" s="49" t="s">
        <v>18636</v>
      </c>
      <c r="U2150" s="83" t="s">
        <v>18605</v>
      </c>
      <c r="V2150" s="49" t="s">
        <v>3537</v>
      </c>
      <c r="W2150" s="49" t="s">
        <v>18738</v>
      </c>
      <c r="X2150" s="32" t="s">
        <v>18603</v>
      </c>
      <c r="Y2150" s="49" t="s">
        <v>1930</v>
      </c>
      <c r="Z2150" s="49" t="s">
        <v>20341</v>
      </c>
      <c r="AA2150" s="49" t="s">
        <v>3666</v>
      </c>
      <c r="AB2150" s="83"/>
      <c r="AC2150" s="38"/>
    </row>
    <row r="2151" spans="1:29" s="33" customFormat="1" ht="15.75">
      <c r="A2151" s="31" t="s">
        <v>11063</v>
      </c>
      <c r="B2151" s="31" t="s">
        <v>8344</v>
      </c>
      <c r="C2151" s="31"/>
      <c r="D2151" s="31" t="s">
        <v>8345</v>
      </c>
      <c r="E2151" s="31" t="s">
        <v>2927</v>
      </c>
      <c r="F2151" s="31" t="s">
        <v>8407</v>
      </c>
      <c r="G2151" s="31" t="s">
        <v>8408</v>
      </c>
      <c r="H2151" s="31" t="s">
        <v>8409</v>
      </c>
      <c r="I2151" s="31" t="s">
        <v>8346</v>
      </c>
      <c r="J2151" s="31" t="s">
        <v>8339</v>
      </c>
      <c r="K2151" s="31" t="s">
        <v>8340</v>
      </c>
      <c r="L2151" s="31" t="s">
        <v>11228</v>
      </c>
      <c r="M2151" s="31"/>
      <c r="N2151" s="31" t="s">
        <v>11075</v>
      </c>
      <c r="O2151" s="31" t="s">
        <v>17194</v>
      </c>
      <c r="P2151" s="31" t="s">
        <v>11067</v>
      </c>
      <c r="Q2151" s="31" t="s">
        <v>11070</v>
      </c>
      <c r="R2151" s="31"/>
      <c r="S2151" s="31" t="s">
        <v>11071</v>
      </c>
      <c r="T2151" s="49" t="s">
        <v>18636</v>
      </c>
      <c r="U2151" s="83" t="s">
        <v>18605</v>
      </c>
      <c r="V2151" s="49" t="s">
        <v>3537</v>
      </c>
      <c r="W2151" s="49" t="s">
        <v>18738</v>
      </c>
      <c r="X2151" s="32" t="s">
        <v>18603</v>
      </c>
      <c r="Y2151" s="49" t="s">
        <v>1930</v>
      </c>
      <c r="Z2151" s="49" t="s">
        <v>20342</v>
      </c>
      <c r="AA2151" s="49" t="s">
        <v>3666</v>
      </c>
      <c r="AB2151" s="83"/>
      <c r="AC2151" s="38"/>
    </row>
    <row r="2152" spans="1:29" s="33" customFormat="1" ht="15.75">
      <c r="A2152" s="31" t="s">
        <v>11063</v>
      </c>
      <c r="B2152" s="31" t="s">
        <v>8344</v>
      </c>
      <c r="C2152" s="31"/>
      <c r="D2152" s="31" t="s">
        <v>8345</v>
      </c>
      <c r="E2152" s="31" t="s">
        <v>2927</v>
      </c>
      <c r="F2152" s="31" t="s">
        <v>8413</v>
      </c>
      <c r="G2152" s="31" t="s">
        <v>8414</v>
      </c>
      <c r="H2152" s="31" t="s">
        <v>8415</v>
      </c>
      <c r="I2152" s="31" t="s">
        <v>8346</v>
      </c>
      <c r="J2152" s="31" t="s">
        <v>8339</v>
      </c>
      <c r="K2152" s="31" t="s">
        <v>8340</v>
      </c>
      <c r="L2152" s="31" t="s">
        <v>11325</v>
      </c>
      <c r="M2152" s="31"/>
      <c r="N2152" s="31" t="s">
        <v>11075</v>
      </c>
      <c r="O2152" s="31" t="s">
        <v>17195</v>
      </c>
      <c r="P2152" s="31" t="s">
        <v>11067</v>
      </c>
      <c r="Q2152" s="31" t="s">
        <v>11070</v>
      </c>
      <c r="R2152" s="31"/>
      <c r="S2152" s="31" t="s">
        <v>11071</v>
      </c>
      <c r="T2152" s="49" t="s">
        <v>18636</v>
      </c>
      <c r="U2152" s="83" t="s">
        <v>18605</v>
      </c>
      <c r="V2152" s="49" t="s">
        <v>3537</v>
      </c>
      <c r="W2152" s="49" t="s">
        <v>18738</v>
      </c>
      <c r="X2152" s="32" t="s">
        <v>18603</v>
      </c>
      <c r="Y2152" s="49" t="s">
        <v>1930</v>
      </c>
      <c r="Z2152" s="49" t="s">
        <v>20343</v>
      </c>
      <c r="AA2152" s="49" t="s">
        <v>3666</v>
      </c>
      <c r="AB2152" s="83"/>
      <c r="AC2152" s="38"/>
    </row>
    <row r="2153" spans="1:29" s="33" customFormat="1" ht="15.75">
      <c r="A2153" s="31" t="s">
        <v>11063</v>
      </c>
      <c r="B2153" s="31" t="s">
        <v>8344</v>
      </c>
      <c r="C2153" s="31"/>
      <c r="D2153" s="31" t="s">
        <v>8345</v>
      </c>
      <c r="E2153" s="31" t="s">
        <v>2927</v>
      </c>
      <c r="F2153" s="31" t="s">
        <v>8419</v>
      </c>
      <c r="G2153" s="31" t="s">
        <v>8420</v>
      </c>
      <c r="H2153" s="31" t="s">
        <v>8421</v>
      </c>
      <c r="I2153" s="31" t="s">
        <v>8346</v>
      </c>
      <c r="J2153" s="31" t="s">
        <v>8339</v>
      </c>
      <c r="K2153" s="31" t="s">
        <v>8340</v>
      </c>
      <c r="L2153" s="31" t="s">
        <v>11327</v>
      </c>
      <c r="M2153" s="31"/>
      <c r="N2153" s="31" t="s">
        <v>11075</v>
      </c>
      <c r="O2153" s="31" t="s">
        <v>17196</v>
      </c>
      <c r="P2153" s="31" t="s">
        <v>11067</v>
      </c>
      <c r="Q2153" s="31" t="s">
        <v>11070</v>
      </c>
      <c r="R2153" s="31"/>
      <c r="S2153" s="31" t="s">
        <v>11071</v>
      </c>
      <c r="T2153" s="49" t="s">
        <v>18636</v>
      </c>
      <c r="U2153" s="83" t="s">
        <v>18605</v>
      </c>
      <c r="V2153" s="49" t="s">
        <v>3537</v>
      </c>
      <c r="W2153" s="49" t="s">
        <v>18738</v>
      </c>
      <c r="X2153" s="32" t="s">
        <v>18603</v>
      </c>
      <c r="Y2153" s="49" t="s">
        <v>1930</v>
      </c>
      <c r="Z2153" s="49" t="s">
        <v>20344</v>
      </c>
      <c r="AA2153" s="49" t="s">
        <v>3666</v>
      </c>
      <c r="AB2153" s="83"/>
      <c r="AC2153" s="38"/>
    </row>
    <row r="2154" spans="1:29" s="90" customFormat="1" ht="15.75">
      <c r="A2154" s="34" t="s">
        <v>11063</v>
      </c>
      <c r="B2154" s="34" t="s">
        <v>8344</v>
      </c>
      <c r="C2154" s="34"/>
      <c r="D2154" s="34" t="s">
        <v>8345</v>
      </c>
      <c r="E2154" s="34" t="s">
        <v>2927</v>
      </c>
      <c r="F2154" s="34" t="s">
        <v>17229</v>
      </c>
      <c r="G2154" s="34" t="s">
        <v>17230</v>
      </c>
      <c r="H2154" s="34" t="s">
        <v>17231</v>
      </c>
      <c r="I2154" s="31" t="s">
        <v>8346</v>
      </c>
      <c r="J2154" s="31" t="s">
        <v>8339</v>
      </c>
      <c r="K2154" s="31" t="s">
        <v>8340</v>
      </c>
      <c r="L2154" s="31" t="s">
        <v>11332</v>
      </c>
      <c r="M2154" s="31"/>
      <c r="N2154" s="31" t="s">
        <v>11075</v>
      </c>
      <c r="O2154" s="31" t="s">
        <v>17200</v>
      </c>
      <c r="P2154" s="31" t="s">
        <v>11067</v>
      </c>
      <c r="Q2154" s="31" t="s">
        <v>11070</v>
      </c>
      <c r="R2154" s="31" t="s">
        <v>14301</v>
      </c>
      <c r="S2154" s="31" t="s">
        <v>11071</v>
      </c>
      <c r="T2154" s="35" t="s">
        <v>18636</v>
      </c>
      <c r="U2154" s="88" t="s">
        <v>18606</v>
      </c>
      <c r="V2154" s="35" t="s">
        <v>1930</v>
      </c>
      <c r="W2154" s="35" t="s">
        <v>2676</v>
      </c>
      <c r="X2154" s="39" t="s">
        <v>1930</v>
      </c>
      <c r="Y2154" s="35" t="s">
        <v>1930</v>
      </c>
      <c r="Z2154" s="35" t="s">
        <v>1930</v>
      </c>
      <c r="AA2154" s="35" t="s">
        <v>1930</v>
      </c>
      <c r="AB2154" s="88"/>
      <c r="AC2154" s="89"/>
    </row>
    <row r="2155" spans="1:29" s="33" customFormat="1" ht="15.75">
      <c r="A2155" s="31" t="s">
        <v>11063</v>
      </c>
      <c r="B2155" s="31" t="s">
        <v>8344</v>
      </c>
      <c r="C2155" s="31"/>
      <c r="D2155" s="31" t="s">
        <v>8345</v>
      </c>
      <c r="E2155" s="31" t="s">
        <v>2927</v>
      </c>
      <c r="F2155" s="31" t="s">
        <v>8473</v>
      </c>
      <c r="G2155" s="31" t="s">
        <v>8474</v>
      </c>
      <c r="H2155" s="31" t="s">
        <v>8475</v>
      </c>
      <c r="I2155" s="31" t="s">
        <v>8346</v>
      </c>
      <c r="J2155" s="31" t="s">
        <v>8339</v>
      </c>
      <c r="K2155" s="31" t="s">
        <v>8340</v>
      </c>
      <c r="L2155" s="31" t="s">
        <v>11337</v>
      </c>
      <c r="M2155" s="31"/>
      <c r="N2155" s="31" t="s">
        <v>11075</v>
      </c>
      <c r="O2155" s="31" t="s">
        <v>17201</v>
      </c>
      <c r="P2155" s="31" t="s">
        <v>11067</v>
      </c>
      <c r="Q2155" s="31" t="s">
        <v>11070</v>
      </c>
      <c r="R2155" s="31"/>
      <c r="S2155" s="31" t="s">
        <v>11071</v>
      </c>
      <c r="T2155" s="49" t="s">
        <v>18636</v>
      </c>
      <c r="U2155" s="83" t="s">
        <v>18605</v>
      </c>
      <c r="V2155" s="49" t="s">
        <v>3537</v>
      </c>
      <c r="W2155" s="49" t="s">
        <v>18738</v>
      </c>
      <c r="X2155" s="32" t="s">
        <v>18603</v>
      </c>
      <c r="Y2155" s="49" t="s">
        <v>1930</v>
      </c>
      <c r="Z2155" s="49" t="s">
        <v>20345</v>
      </c>
      <c r="AA2155" s="49" t="s">
        <v>3666</v>
      </c>
      <c r="AB2155" s="83"/>
      <c r="AC2155" s="38"/>
    </row>
    <row r="2156" spans="1:29" s="33" customFormat="1" ht="15.75">
      <c r="A2156" s="31" t="s">
        <v>11063</v>
      </c>
      <c r="B2156" s="31" t="s">
        <v>8344</v>
      </c>
      <c r="C2156" s="31"/>
      <c r="D2156" s="31" t="s">
        <v>8345</v>
      </c>
      <c r="E2156" s="31" t="s">
        <v>2927</v>
      </c>
      <c r="F2156" s="31" t="s">
        <v>8479</v>
      </c>
      <c r="G2156" s="31" t="s">
        <v>8480</v>
      </c>
      <c r="H2156" s="31" t="s">
        <v>8481</v>
      </c>
      <c r="I2156" s="31" t="s">
        <v>8346</v>
      </c>
      <c r="J2156" s="31" t="s">
        <v>8339</v>
      </c>
      <c r="K2156" s="31" t="s">
        <v>8340</v>
      </c>
      <c r="L2156" s="31" t="s">
        <v>11342</v>
      </c>
      <c r="M2156" s="31"/>
      <c r="N2156" s="31" t="s">
        <v>11075</v>
      </c>
      <c r="O2156" s="31" t="s">
        <v>17202</v>
      </c>
      <c r="P2156" s="31" t="s">
        <v>11067</v>
      </c>
      <c r="Q2156" s="31" t="s">
        <v>11070</v>
      </c>
      <c r="R2156" s="31"/>
      <c r="S2156" s="31" t="s">
        <v>11071</v>
      </c>
      <c r="T2156" s="49" t="s">
        <v>18636</v>
      </c>
      <c r="U2156" s="83" t="s">
        <v>18605</v>
      </c>
      <c r="V2156" s="49" t="s">
        <v>3537</v>
      </c>
      <c r="W2156" s="49" t="s">
        <v>18738</v>
      </c>
      <c r="X2156" s="32" t="s">
        <v>18603</v>
      </c>
      <c r="Y2156" s="49" t="s">
        <v>1930</v>
      </c>
      <c r="Z2156" s="49" t="s">
        <v>20346</v>
      </c>
      <c r="AA2156" s="49" t="s">
        <v>3666</v>
      </c>
      <c r="AB2156" s="83"/>
      <c r="AC2156" s="38"/>
    </row>
    <row r="2157" spans="1:29" s="33" customFormat="1" ht="15.75">
      <c r="A2157" s="31" t="s">
        <v>11063</v>
      </c>
      <c r="B2157" s="31" t="s">
        <v>8344</v>
      </c>
      <c r="C2157" s="31"/>
      <c r="D2157" s="31" t="s">
        <v>8345</v>
      </c>
      <c r="E2157" s="31" t="s">
        <v>2927</v>
      </c>
      <c r="F2157" s="31" t="s">
        <v>8485</v>
      </c>
      <c r="G2157" s="31" t="s">
        <v>8486</v>
      </c>
      <c r="H2157" s="31" t="s">
        <v>8487</v>
      </c>
      <c r="I2157" s="31" t="s">
        <v>8346</v>
      </c>
      <c r="J2157" s="31" t="s">
        <v>8339</v>
      </c>
      <c r="K2157" s="31" t="s">
        <v>8340</v>
      </c>
      <c r="L2157" s="31" t="s">
        <v>11347</v>
      </c>
      <c r="M2157" s="31"/>
      <c r="N2157" s="31" t="s">
        <v>11075</v>
      </c>
      <c r="O2157" s="31" t="s">
        <v>17203</v>
      </c>
      <c r="P2157" s="31" t="s">
        <v>11067</v>
      </c>
      <c r="Q2157" s="31" t="s">
        <v>11070</v>
      </c>
      <c r="R2157" s="31"/>
      <c r="S2157" s="31" t="s">
        <v>11071</v>
      </c>
      <c r="T2157" s="49" t="s">
        <v>18636</v>
      </c>
      <c r="U2157" s="83" t="s">
        <v>18605</v>
      </c>
      <c r="V2157" s="49" t="s">
        <v>3537</v>
      </c>
      <c r="W2157" s="49" t="s">
        <v>18738</v>
      </c>
      <c r="X2157" s="32" t="s">
        <v>18603</v>
      </c>
      <c r="Y2157" s="49" t="s">
        <v>1930</v>
      </c>
      <c r="Z2157" s="49" t="s">
        <v>20347</v>
      </c>
      <c r="AA2157" s="49" t="s">
        <v>3666</v>
      </c>
      <c r="AB2157" s="83"/>
      <c r="AC2157" s="38"/>
    </row>
    <row r="2158" spans="1:29" s="33" customFormat="1" ht="15.75">
      <c r="A2158" s="31" t="s">
        <v>11063</v>
      </c>
      <c r="B2158" s="31" t="s">
        <v>8344</v>
      </c>
      <c r="C2158" s="31"/>
      <c r="D2158" s="31" t="s">
        <v>8345</v>
      </c>
      <c r="E2158" s="31" t="s">
        <v>2927</v>
      </c>
      <c r="F2158" s="31" t="s">
        <v>8491</v>
      </c>
      <c r="G2158" s="31" t="s">
        <v>8492</v>
      </c>
      <c r="H2158" s="31" t="s">
        <v>8493</v>
      </c>
      <c r="I2158" s="31" t="s">
        <v>8346</v>
      </c>
      <c r="J2158" s="31" t="s">
        <v>8339</v>
      </c>
      <c r="K2158" s="31" t="s">
        <v>8340</v>
      </c>
      <c r="L2158" s="31" t="s">
        <v>11349</v>
      </c>
      <c r="M2158" s="31"/>
      <c r="N2158" s="31" t="s">
        <v>11075</v>
      </c>
      <c r="O2158" s="31" t="s">
        <v>17204</v>
      </c>
      <c r="P2158" s="31" t="s">
        <v>11067</v>
      </c>
      <c r="Q2158" s="31" t="s">
        <v>11070</v>
      </c>
      <c r="R2158" s="31"/>
      <c r="S2158" s="31" t="s">
        <v>11071</v>
      </c>
      <c r="T2158" s="49" t="s">
        <v>18636</v>
      </c>
      <c r="U2158" s="83" t="s">
        <v>18605</v>
      </c>
      <c r="V2158" s="49" t="s">
        <v>3537</v>
      </c>
      <c r="W2158" s="49" t="s">
        <v>18738</v>
      </c>
      <c r="X2158" s="32" t="s">
        <v>18603</v>
      </c>
      <c r="Y2158" s="49" t="s">
        <v>1930</v>
      </c>
      <c r="Z2158" s="49" t="s">
        <v>20348</v>
      </c>
      <c r="AA2158" s="49" t="s">
        <v>3666</v>
      </c>
      <c r="AB2158" s="83"/>
      <c r="AC2158" s="38"/>
    </row>
    <row r="2159" spans="1:29" s="90" customFormat="1" ht="15.75">
      <c r="A2159" s="34" t="s">
        <v>11063</v>
      </c>
      <c r="B2159" s="34" t="s">
        <v>8344</v>
      </c>
      <c r="C2159" s="34"/>
      <c r="D2159" s="34" t="s">
        <v>8345</v>
      </c>
      <c r="E2159" s="34" t="s">
        <v>2927</v>
      </c>
      <c r="F2159" s="34" t="s">
        <v>17232</v>
      </c>
      <c r="G2159" s="34" t="s">
        <v>17233</v>
      </c>
      <c r="H2159" s="34" t="s">
        <v>17234</v>
      </c>
      <c r="I2159" s="31" t="s">
        <v>8346</v>
      </c>
      <c r="J2159" s="31" t="s">
        <v>8339</v>
      </c>
      <c r="K2159" s="31" t="s">
        <v>8340</v>
      </c>
      <c r="L2159" s="31" t="s">
        <v>11354</v>
      </c>
      <c r="M2159" s="31"/>
      <c r="N2159" s="31" t="s">
        <v>11075</v>
      </c>
      <c r="O2159" s="31" t="s">
        <v>17208</v>
      </c>
      <c r="P2159" s="31" t="s">
        <v>11067</v>
      </c>
      <c r="Q2159" s="31" t="s">
        <v>11070</v>
      </c>
      <c r="R2159" s="31" t="s">
        <v>13378</v>
      </c>
      <c r="S2159" s="31" t="s">
        <v>11071</v>
      </c>
      <c r="T2159" s="35" t="s">
        <v>18636</v>
      </c>
      <c r="U2159" s="88" t="s">
        <v>18606</v>
      </c>
      <c r="V2159" s="35" t="s">
        <v>1930</v>
      </c>
      <c r="W2159" s="35" t="s">
        <v>2676</v>
      </c>
      <c r="X2159" s="39" t="s">
        <v>1930</v>
      </c>
      <c r="Y2159" s="35" t="s">
        <v>1930</v>
      </c>
      <c r="Z2159" s="35" t="s">
        <v>1930</v>
      </c>
      <c r="AA2159" s="35" t="s">
        <v>1930</v>
      </c>
      <c r="AB2159" s="88"/>
      <c r="AC2159" s="89"/>
    </row>
    <row r="2160" spans="1:29" s="33" customFormat="1" ht="15.75">
      <c r="A2160" s="31" t="s">
        <v>11063</v>
      </c>
      <c r="B2160" s="31" t="s">
        <v>8344</v>
      </c>
      <c r="C2160" s="31"/>
      <c r="D2160" s="31" t="s">
        <v>8345</v>
      </c>
      <c r="E2160" s="31" t="s">
        <v>2927</v>
      </c>
      <c r="F2160" s="31" t="s">
        <v>8425</v>
      </c>
      <c r="G2160" s="31" t="s">
        <v>8426</v>
      </c>
      <c r="H2160" s="31" t="s">
        <v>8427</v>
      </c>
      <c r="I2160" s="31" t="s">
        <v>8346</v>
      </c>
      <c r="J2160" s="31" t="s">
        <v>8339</v>
      </c>
      <c r="K2160" s="31" t="s">
        <v>8340</v>
      </c>
      <c r="L2160" s="31" t="s">
        <v>11357</v>
      </c>
      <c r="M2160" s="31"/>
      <c r="N2160" s="31" t="s">
        <v>11075</v>
      </c>
      <c r="O2160" s="31" t="s">
        <v>17209</v>
      </c>
      <c r="P2160" s="31" t="s">
        <v>11067</v>
      </c>
      <c r="Q2160" s="31" t="s">
        <v>11070</v>
      </c>
      <c r="R2160" s="31"/>
      <c r="S2160" s="31" t="s">
        <v>11071</v>
      </c>
      <c r="T2160" s="49" t="s">
        <v>18636</v>
      </c>
      <c r="U2160" s="83" t="s">
        <v>18605</v>
      </c>
      <c r="V2160" s="49" t="s">
        <v>3537</v>
      </c>
      <c r="W2160" s="49" t="s">
        <v>18738</v>
      </c>
      <c r="X2160" s="32" t="s">
        <v>18603</v>
      </c>
      <c r="Y2160" s="49" t="s">
        <v>1930</v>
      </c>
      <c r="Z2160" s="49" t="s">
        <v>20349</v>
      </c>
      <c r="AA2160" s="49" t="s">
        <v>3666</v>
      </c>
      <c r="AB2160" s="83"/>
      <c r="AC2160" s="38"/>
    </row>
    <row r="2161" spans="1:29" s="33" customFormat="1" ht="15.75">
      <c r="A2161" s="31" t="s">
        <v>11063</v>
      </c>
      <c r="B2161" s="31" t="s">
        <v>8344</v>
      </c>
      <c r="C2161" s="31"/>
      <c r="D2161" s="31" t="s">
        <v>8345</v>
      </c>
      <c r="E2161" s="31" t="s">
        <v>2927</v>
      </c>
      <c r="F2161" s="31" t="s">
        <v>8431</v>
      </c>
      <c r="G2161" s="31" t="s">
        <v>8432</v>
      </c>
      <c r="H2161" s="31" t="s">
        <v>8433</v>
      </c>
      <c r="I2161" s="31" t="s">
        <v>8346</v>
      </c>
      <c r="J2161" s="31" t="s">
        <v>8339</v>
      </c>
      <c r="K2161" s="31" t="s">
        <v>8340</v>
      </c>
      <c r="L2161" s="31" t="s">
        <v>11359</v>
      </c>
      <c r="M2161" s="31"/>
      <c r="N2161" s="31" t="s">
        <v>11075</v>
      </c>
      <c r="O2161" s="31" t="s">
        <v>17210</v>
      </c>
      <c r="P2161" s="31" t="s">
        <v>11067</v>
      </c>
      <c r="Q2161" s="31" t="s">
        <v>11070</v>
      </c>
      <c r="R2161" s="31"/>
      <c r="S2161" s="31" t="s">
        <v>11071</v>
      </c>
      <c r="T2161" s="49" t="s">
        <v>18636</v>
      </c>
      <c r="U2161" s="83" t="s">
        <v>18605</v>
      </c>
      <c r="V2161" s="49" t="s">
        <v>3537</v>
      </c>
      <c r="W2161" s="49" t="s">
        <v>18738</v>
      </c>
      <c r="X2161" s="32" t="s">
        <v>18603</v>
      </c>
      <c r="Y2161" s="49" t="s">
        <v>1930</v>
      </c>
      <c r="Z2161" s="49" t="s">
        <v>20350</v>
      </c>
      <c r="AA2161" s="49" t="s">
        <v>3666</v>
      </c>
      <c r="AB2161" s="83"/>
      <c r="AC2161" s="38"/>
    </row>
    <row r="2162" spans="1:29" s="33" customFormat="1" ht="15.75">
      <c r="A2162" s="31" t="s">
        <v>11063</v>
      </c>
      <c r="B2162" s="31" t="s">
        <v>8344</v>
      </c>
      <c r="C2162" s="31"/>
      <c r="D2162" s="31" t="s">
        <v>8345</v>
      </c>
      <c r="E2162" s="31" t="s">
        <v>2927</v>
      </c>
      <c r="F2162" s="31" t="s">
        <v>8443</v>
      </c>
      <c r="G2162" s="31" t="s">
        <v>8444</v>
      </c>
      <c r="H2162" s="31" t="s">
        <v>8445</v>
      </c>
      <c r="I2162" s="31" t="s">
        <v>17226</v>
      </c>
      <c r="J2162" s="31" t="s">
        <v>17227</v>
      </c>
      <c r="K2162" s="31" t="s">
        <v>17228</v>
      </c>
      <c r="L2162" s="31" t="s">
        <v>2681</v>
      </c>
      <c r="M2162" s="31"/>
      <c r="N2162" s="31" t="s">
        <v>11075</v>
      </c>
      <c r="O2162" s="31" t="s">
        <v>17211</v>
      </c>
      <c r="P2162" s="31" t="s">
        <v>13378</v>
      </c>
      <c r="Q2162" s="31" t="s">
        <v>11070</v>
      </c>
      <c r="R2162" s="31"/>
      <c r="S2162" s="31" t="s">
        <v>11071</v>
      </c>
      <c r="T2162" s="49" t="s">
        <v>18636</v>
      </c>
      <c r="U2162" s="83" t="s">
        <v>18605</v>
      </c>
      <c r="V2162" s="49" t="s">
        <v>3537</v>
      </c>
      <c r="W2162" s="49" t="s">
        <v>18738</v>
      </c>
      <c r="X2162" s="32" t="s">
        <v>18603</v>
      </c>
      <c r="Y2162" s="49" t="s">
        <v>1930</v>
      </c>
      <c r="Z2162" s="49" t="s">
        <v>20351</v>
      </c>
      <c r="AA2162" s="49" t="s">
        <v>3666</v>
      </c>
      <c r="AB2162" s="83"/>
      <c r="AC2162" s="38"/>
    </row>
    <row r="2163" spans="1:29" s="33" customFormat="1" ht="15.75">
      <c r="A2163" s="31" t="s">
        <v>11063</v>
      </c>
      <c r="B2163" s="31" t="s">
        <v>8344</v>
      </c>
      <c r="C2163" s="31"/>
      <c r="D2163" s="31" t="s">
        <v>8345</v>
      </c>
      <c r="E2163" s="31" t="s">
        <v>2927</v>
      </c>
      <c r="F2163" s="31" t="s">
        <v>8446</v>
      </c>
      <c r="G2163" s="31" t="s">
        <v>8447</v>
      </c>
      <c r="H2163" s="31" t="s">
        <v>8445</v>
      </c>
      <c r="I2163" s="31" t="s">
        <v>17226</v>
      </c>
      <c r="J2163" s="31" t="s">
        <v>17227</v>
      </c>
      <c r="K2163" s="31" t="s">
        <v>17228</v>
      </c>
      <c r="L2163" s="31" t="s">
        <v>2721</v>
      </c>
      <c r="M2163" s="31"/>
      <c r="N2163" s="31" t="s">
        <v>11075</v>
      </c>
      <c r="O2163" s="31" t="s">
        <v>17211</v>
      </c>
      <c r="P2163" s="31" t="s">
        <v>13378</v>
      </c>
      <c r="Q2163" s="31" t="s">
        <v>11070</v>
      </c>
      <c r="R2163" s="31"/>
      <c r="S2163" s="31" t="s">
        <v>11071</v>
      </c>
      <c r="T2163" s="49" t="s">
        <v>18636</v>
      </c>
      <c r="U2163" s="83" t="s">
        <v>18605</v>
      </c>
      <c r="V2163" s="49" t="s">
        <v>3537</v>
      </c>
      <c r="W2163" s="49" t="s">
        <v>18738</v>
      </c>
      <c r="X2163" s="32" t="s">
        <v>18603</v>
      </c>
      <c r="Y2163" s="49" t="s">
        <v>1930</v>
      </c>
      <c r="Z2163" s="49" t="s">
        <v>20351</v>
      </c>
      <c r="AA2163" s="49" t="s">
        <v>3666</v>
      </c>
      <c r="AB2163" s="83"/>
      <c r="AC2163" s="38"/>
    </row>
    <row r="2164" spans="1:29" s="33" customFormat="1" ht="15.75">
      <c r="A2164" s="31" t="s">
        <v>11063</v>
      </c>
      <c r="B2164" s="31" t="s">
        <v>8344</v>
      </c>
      <c r="C2164" s="31"/>
      <c r="D2164" s="31" t="s">
        <v>8345</v>
      </c>
      <c r="E2164" s="31" t="s">
        <v>2927</v>
      </c>
      <c r="F2164" s="31" t="s">
        <v>8448</v>
      </c>
      <c r="G2164" s="31" t="s">
        <v>8449</v>
      </c>
      <c r="H2164" s="31" t="s">
        <v>8445</v>
      </c>
      <c r="I2164" s="31" t="s">
        <v>17226</v>
      </c>
      <c r="J2164" s="31" t="s">
        <v>17227</v>
      </c>
      <c r="K2164" s="31" t="s">
        <v>17228</v>
      </c>
      <c r="L2164" s="31" t="s">
        <v>2723</v>
      </c>
      <c r="M2164" s="31"/>
      <c r="N2164" s="31" t="s">
        <v>11075</v>
      </c>
      <c r="O2164" s="31" t="s">
        <v>17211</v>
      </c>
      <c r="P2164" s="31" t="s">
        <v>13378</v>
      </c>
      <c r="Q2164" s="31" t="s">
        <v>11070</v>
      </c>
      <c r="R2164" s="31"/>
      <c r="S2164" s="31" t="s">
        <v>11071</v>
      </c>
      <c r="T2164" s="49" t="s">
        <v>18636</v>
      </c>
      <c r="U2164" s="83" t="s">
        <v>18605</v>
      </c>
      <c r="V2164" s="49" t="s">
        <v>3537</v>
      </c>
      <c r="W2164" s="49" t="s">
        <v>18738</v>
      </c>
      <c r="X2164" s="32" t="s">
        <v>18603</v>
      </c>
      <c r="Y2164" s="49" t="s">
        <v>1930</v>
      </c>
      <c r="Z2164" s="49" t="s">
        <v>20351</v>
      </c>
      <c r="AA2164" s="49" t="s">
        <v>3666</v>
      </c>
      <c r="AB2164" s="83"/>
      <c r="AC2164" s="38"/>
    </row>
    <row r="2165" spans="1:29" s="33" customFormat="1" ht="15.75">
      <c r="A2165" s="31" t="s">
        <v>11063</v>
      </c>
      <c r="B2165" s="31" t="s">
        <v>8344</v>
      </c>
      <c r="C2165" s="31"/>
      <c r="D2165" s="31" t="s">
        <v>8345</v>
      </c>
      <c r="E2165" s="31" t="s">
        <v>2927</v>
      </c>
      <c r="F2165" s="31" t="s">
        <v>8450</v>
      </c>
      <c r="G2165" s="31" t="s">
        <v>8451</v>
      </c>
      <c r="H2165" s="31" t="s">
        <v>8445</v>
      </c>
      <c r="I2165" s="31" t="s">
        <v>17226</v>
      </c>
      <c r="J2165" s="31" t="s">
        <v>17227</v>
      </c>
      <c r="K2165" s="31" t="s">
        <v>17228</v>
      </c>
      <c r="L2165" s="31" t="s">
        <v>2724</v>
      </c>
      <c r="M2165" s="31"/>
      <c r="N2165" s="31" t="s">
        <v>11075</v>
      </c>
      <c r="O2165" s="31" t="s">
        <v>17211</v>
      </c>
      <c r="P2165" s="31" t="s">
        <v>13378</v>
      </c>
      <c r="Q2165" s="31" t="s">
        <v>11070</v>
      </c>
      <c r="R2165" s="31"/>
      <c r="S2165" s="31" t="s">
        <v>11071</v>
      </c>
      <c r="T2165" s="49" t="s">
        <v>18636</v>
      </c>
      <c r="U2165" s="83" t="s">
        <v>18605</v>
      </c>
      <c r="V2165" s="49" t="s">
        <v>3537</v>
      </c>
      <c r="W2165" s="49" t="s">
        <v>18738</v>
      </c>
      <c r="X2165" s="32" t="s">
        <v>18603</v>
      </c>
      <c r="Y2165" s="49" t="s">
        <v>1930</v>
      </c>
      <c r="Z2165" s="49" t="s">
        <v>20351</v>
      </c>
      <c r="AA2165" s="49" t="s">
        <v>3666</v>
      </c>
      <c r="AB2165" s="83"/>
      <c r="AC2165" s="38"/>
    </row>
    <row r="2166" spans="1:29" s="33" customFormat="1" ht="15.75">
      <c r="A2166" s="31" t="s">
        <v>11063</v>
      </c>
      <c r="B2166" s="31" t="s">
        <v>8344</v>
      </c>
      <c r="C2166" s="31"/>
      <c r="D2166" s="31" t="s">
        <v>8345</v>
      </c>
      <c r="E2166" s="31" t="s">
        <v>2927</v>
      </c>
      <c r="F2166" s="31" t="s">
        <v>8375</v>
      </c>
      <c r="G2166" s="31" t="s">
        <v>8376</v>
      </c>
      <c r="H2166" s="31" t="s">
        <v>8377</v>
      </c>
      <c r="I2166" s="31" t="s">
        <v>17229</v>
      </c>
      <c r="J2166" s="31" t="s">
        <v>17230</v>
      </c>
      <c r="K2166" s="31" t="s">
        <v>17231</v>
      </c>
      <c r="L2166" s="31" t="s">
        <v>2681</v>
      </c>
      <c r="M2166" s="31"/>
      <c r="N2166" s="31" t="s">
        <v>11075</v>
      </c>
      <c r="O2166" s="31" t="s">
        <v>17212</v>
      </c>
      <c r="P2166" s="31" t="s">
        <v>14301</v>
      </c>
      <c r="Q2166" s="31" t="s">
        <v>11070</v>
      </c>
      <c r="R2166" s="31"/>
      <c r="S2166" s="31" t="s">
        <v>11071</v>
      </c>
      <c r="T2166" s="49" t="s">
        <v>18636</v>
      </c>
      <c r="U2166" s="83" t="s">
        <v>18605</v>
      </c>
      <c r="V2166" s="49" t="s">
        <v>3537</v>
      </c>
      <c r="W2166" s="49" t="s">
        <v>18738</v>
      </c>
      <c r="X2166" s="32" t="s">
        <v>18603</v>
      </c>
      <c r="Y2166" s="49" t="s">
        <v>1930</v>
      </c>
      <c r="Z2166" s="49" t="s">
        <v>20352</v>
      </c>
      <c r="AA2166" s="49" t="s">
        <v>3666</v>
      </c>
      <c r="AB2166" s="83"/>
      <c r="AC2166" s="38"/>
    </row>
    <row r="2167" spans="1:29" s="33" customFormat="1" ht="15.75">
      <c r="A2167" s="31" t="s">
        <v>11063</v>
      </c>
      <c r="B2167" s="31" t="s">
        <v>8344</v>
      </c>
      <c r="C2167" s="31"/>
      <c r="D2167" s="31" t="s">
        <v>8345</v>
      </c>
      <c r="E2167" s="31" t="s">
        <v>2927</v>
      </c>
      <c r="F2167" s="31" t="s">
        <v>8378</v>
      </c>
      <c r="G2167" s="31" t="s">
        <v>8379</v>
      </c>
      <c r="H2167" s="31" t="s">
        <v>8377</v>
      </c>
      <c r="I2167" s="31" t="s">
        <v>17229</v>
      </c>
      <c r="J2167" s="31" t="s">
        <v>17230</v>
      </c>
      <c r="K2167" s="31" t="s">
        <v>17231</v>
      </c>
      <c r="L2167" s="31" t="s">
        <v>2721</v>
      </c>
      <c r="M2167" s="31"/>
      <c r="N2167" s="31" t="s">
        <v>11075</v>
      </c>
      <c r="O2167" s="31" t="s">
        <v>17212</v>
      </c>
      <c r="P2167" s="31" t="s">
        <v>14301</v>
      </c>
      <c r="Q2167" s="31" t="s">
        <v>11070</v>
      </c>
      <c r="R2167" s="31"/>
      <c r="S2167" s="31" t="s">
        <v>11071</v>
      </c>
      <c r="T2167" s="49" t="s">
        <v>18636</v>
      </c>
      <c r="U2167" s="83" t="s">
        <v>18605</v>
      </c>
      <c r="V2167" s="49" t="s">
        <v>3537</v>
      </c>
      <c r="W2167" s="49" t="s">
        <v>18738</v>
      </c>
      <c r="X2167" s="32" t="s">
        <v>18603</v>
      </c>
      <c r="Y2167" s="49" t="s">
        <v>1930</v>
      </c>
      <c r="Z2167" s="49" t="s">
        <v>20352</v>
      </c>
      <c r="AA2167" s="49" t="s">
        <v>3666</v>
      </c>
      <c r="AB2167" s="83"/>
      <c r="AC2167" s="38"/>
    </row>
    <row r="2168" spans="1:29" s="33" customFormat="1" ht="15.75">
      <c r="A2168" s="31" t="s">
        <v>11063</v>
      </c>
      <c r="B2168" s="31" t="s">
        <v>8344</v>
      </c>
      <c r="C2168" s="31"/>
      <c r="D2168" s="31" t="s">
        <v>8345</v>
      </c>
      <c r="E2168" s="31" t="s">
        <v>2927</v>
      </c>
      <c r="F2168" s="31" t="s">
        <v>8380</v>
      </c>
      <c r="G2168" s="31" t="s">
        <v>8381</v>
      </c>
      <c r="H2168" s="31" t="s">
        <v>8377</v>
      </c>
      <c r="I2168" s="31" t="s">
        <v>17229</v>
      </c>
      <c r="J2168" s="31" t="s">
        <v>17230</v>
      </c>
      <c r="K2168" s="31" t="s">
        <v>17231</v>
      </c>
      <c r="L2168" s="31" t="s">
        <v>2723</v>
      </c>
      <c r="M2168" s="31"/>
      <c r="N2168" s="31" t="s">
        <v>11075</v>
      </c>
      <c r="O2168" s="31" t="s">
        <v>17212</v>
      </c>
      <c r="P2168" s="31" t="s">
        <v>14301</v>
      </c>
      <c r="Q2168" s="31" t="s">
        <v>11070</v>
      </c>
      <c r="R2168" s="31"/>
      <c r="S2168" s="31" t="s">
        <v>11071</v>
      </c>
      <c r="T2168" s="49" t="s">
        <v>18636</v>
      </c>
      <c r="U2168" s="83" t="s">
        <v>18605</v>
      </c>
      <c r="V2168" s="49" t="s">
        <v>3537</v>
      </c>
      <c r="W2168" s="49" t="s">
        <v>18738</v>
      </c>
      <c r="X2168" s="32" t="s">
        <v>18603</v>
      </c>
      <c r="Y2168" s="49" t="s">
        <v>1930</v>
      </c>
      <c r="Z2168" s="49" t="s">
        <v>20352</v>
      </c>
      <c r="AA2168" s="49" t="s">
        <v>3666</v>
      </c>
      <c r="AB2168" s="83"/>
      <c r="AC2168" s="38"/>
    </row>
    <row r="2169" spans="1:29" s="33" customFormat="1" ht="15.75">
      <c r="A2169" s="31" t="s">
        <v>11063</v>
      </c>
      <c r="B2169" s="31" t="s">
        <v>8344</v>
      </c>
      <c r="C2169" s="31"/>
      <c r="D2169" s="31" t="s">
        <v>8345</v>
      </c>
      <c r="E2169" s="31" t="s">
        <v>2927</v>
      </c>
      <c r="F2169" s="31" t="s">
        <v>8382</v>
      </c>
      <c r="G2169" s="31" t="s">
        <v>8383</v>
      </c>
      <c r="H2169" s="31" t="s">
        <v>8377</v>
      </c>
      <c r="I2169" s="31" t="s">
        <v>17229</v>
      </c>
      <c r="J2169" s="31" t="s">
        <v>17230</v>
      </c>
      <c r="K2169" s="31" t="s">
        <v>17231</v>
      </c>
      <c r="L2169" s="31" t="s">
        <v>2724</v>
      </c>
      <c r="M2169" s="31"/>
      <c r="N2169" s="31" t="s">
        <v>11075</v>
      </c>
      <c r="O2169" s="31" t="s">
        <v>17212</v>
      </c>
      <c r="P2169" s="31" t="s">
        <v>14301</v>
      </c>
      <c r="Q2169" s="31" t="s">
        <v>11070</v>
      </c>
      <c r="R2169" s="31"/>
      <c r="S2169" s="31" t="s">
        <v>11071</v>
      </c>
      <c r="T2169" s="49" t="s">
        <v>18636</v>
      </c>
      <c r="U2169" s="83" t="s">
        <v>18605</v>
      </c>
      <c r="V2169" s="49" t="s">
        <v>3537</v>
      </c>
      <c r="W2169" s="49" t="s">
        <v>18738</v>
      </c>
      <c r="X2169" s="32" t="s">
        <v>18603</v>
      </c>
      <c r="Y2169" s="49" t="s">
        <v>1930</v>
      </c>
      <c r="Z2169" s="49" t="s">
        <v>20352</v>
      </c>
      <c r="AA2169" s="49" t="s">
        <v>3666</v>
      </c>
      <c r="AB2169" s="83"/>
      <c r="AC2169" s="38"/>
    </row>
    <row r="2170" spans="1:29" s="33" customFormat="1" ht="15.75">
      <c r="A2170" s="31" t="s">
        <v>11063</v>
      </c>
      <c r="B2170" s="31" t="s">
        <v>8344</v>
      </c>
      <c r="C2170" s="31"/>
      <c r="D2170" s="31" t="s">
        <v>8345</v>
      </c>
      <c r="E2170" s="31" t="s">
        <v>2927</v>
      </c>
      <c r="F2170" s="31" t="s">
        <v>8384</v>
      </c>
      <c r="G2170" s="31" t="s">
        <v>8385</v>
      </c>
      <c r="H2170" s="31" t="s">
        <v>8377</v>
      </c>
      <c r="I2170" s="31" t="s">
        <v>17229</v>
      </c>
      <c r="J2170" s="31" t="s">
        <v>17230</v>
      </c>
      <c r="K2170" s="31" t="s">
        <v>17231</v>
      </c>
      <c r="L2170" s="31" t="s">
        <v>2725</v>
      </c>
      <c r="M2170" s="31"/>
      <c r="N2170" s="31" t="s">
        <v>11075</v>
      </c>
      <c r="O2170" s="31" t="s">
        <v>17212</v>
      </c>
      <c r="P2170" s="31" t="s">
        <v>14301</v>
      </c>
      <c r="Q2170" s="31" t="s">
        <v>11070</v>
      </c>
      <c r="R2170" s="31"/>
      <c r="S2170" s="31" t="s">
        <v>11071</v>
      </c>
      <c r="T2170" s="49" t="s">
        <v>18636</v>
      </c>
      <c r="U2170" s="83" t="s">
        <v>18605</v>
      </c>
      <c r="V2170" s="49" t="s">
        <v>3537</v>
      </c>
      <c r="W2170" s="49" t="s">
        <v>18738</v>
      </c>
      <c r="X2170" s="32" t="s">
        <v>18603</v>
      </c>
      <c r="Y2170" s="49" t="s">
        <v>1930</v>
      </c>
      <c r="Z2170" s="49" t="s">
        <v>20352</v>
      </c>
      <c r="AA2170" s="49" t="s">
        <v>3666</v>
      </c>
      <c r="AB2170" s="83"/>
      <c r="AC2170" s="38"/>
    </row>
    <row r="2171" spans="1:29" s="33" customFormat="1" ht="15.75">
      <c r="A2171" s="31" t="s">
        <v>11063</v>
      </c>
      <c r="B2171" s="31" t="s">
        <v>8344</v>
      </c>
      <c r="C2171" s="31"/>
      <c r="D2171" s="31" t="s">
        <v>8345</v>
      </c>
      <c r="E2171" s="31" t="s">
        <v>2927</v>
      </c>
      <c r="F2171" s="31" t="s">
        <v>8461</v>
      </c>
      <c r="G2171" s="31" t="s">
        <v>8462</v>
      </c>
      <c r="H2171" s="31" t="s">
        <v>8463</v>
      </c>
      <c r="I2171" s="31" t="s">
        <v>17232</v>
      </c>
      <c r="J2171" s="31" t="s">
        <v>17233</v>
      </c>
      <c r="K2171" s="31" t="s">
        <v>17234</v>
      </c>
      <c r="L2171" s="31" t="s">
        <v>2681</v>
      </c>
      <c r="M2171" s="31"/>
      <c r="N2171" s="31" t="s">
        <v>11075</v>
      </c>
      <c r="O2171" s="31" t="s">
        <v>17213</v>
      </c>
      <c r="P2171" s="31" t="s">
        <v>13378</v>
      </c>
      <c r="Q2171" s="31" t="s">
        <v>11070</v>
      </c>
      <c r="R2171" s="31"/>
      <c r="S2171" s="31" t="s">
        <v>11071</v>
      </c>
      <c r="T2171" s="49" t="s">
        <v>18636</v>
      </c>
      <c r="U2171" s="83" t="s">
        <v>18605</v>
      </c>
      <c r="V2171" s="49" t="s">
        <v>3537</v>
      </c>
      <c r="W2171" s="49" t="s">
        <v>18738</v>
      </c>
      <c r="X2171" s="32" t="s">
        <v>18603</v>
      </c>
      <c r="Y2171" s="49" t="s">
        <v>1930</v>
      </c>
      <c r="Z2171" s="49" t="s">
        <v>20353</v>
      </c>
      <c r="AA2171" s="49" t="s">
        <v>3666</v>
      </c>
      <c r="AB2171" s="83"/>
      <c r="AC2171" s="38"/>
    </row>
    <row r="2172" spans="1:29" s="33" customFormat="1" ht="15.75">
      <c r="A2172" s="31" t="s">
        <v>11063</v>
      </c>
      <c r="B2172" s="31" t="s">
        <v>8344</v>
      </c>
      <c r="C2172" s="31"/>
      <c r="D2172" s="31" t="s">
        <v>8345</v>
      </c>
      <c r="E2172" s="31" t="s">
        <v>2927</v>
      </c>
      <c r="F2172" s="31" t="s">
        <v>8464</v>
      </c>
      <c r="G2172" s="31" t="s">
        <v>8465</v>
      </c>
      <c r="H2172" s="31" t="s">
        <v>8463</v>
      </c>
      <c r="I2172" s="31" t="s">
        <v>17232</v>
      </c>
      <c r="J2172" s="31" t="s">
        <v>17233</v>
      </c>
      <c r="K2172" s="31" t="s">
        <v>17234</v>
      </c>
      <c r="L2172" s="31" t="s">
        <v>2721</v>
      </c>
      <c r="M2172" s="31"/>
      <c r="N2172" s="31" t="s">
        <v>11075</v>
      </c>
      <c r="O2172" s="31" t="s">
        <v>17213</v>
      </c>
      <c r="P2172" s="31" t="s">
        <v>13378</v>
      </c>
      <c r="Q2172" s="31" t="s">
        <v>11070</v>
      </c>
      <c r="R2172" s="31"/>
      <c r="S2172" s="31" t="s">
        <v>11071</v>
      </c>
      <c r="T2172" s="49" t="s">
        <v>18636</v>
      </c>
      <c r="U2172" s="83" t="s">
        <v>18605</v>
      </c>
      <c r="V2172" s="49" t="s">
        <v>3537</v>
      </c>
      <c r="W2172" s="49" t="s">
        <v>18738</v>
      </c>
      <c r="X2172" s="32" t="s">
        <v>18603</v>
      </c>
      <c r="Y2172" s="49" t="s">
        <v>1930</v>
      </c>
      <c r="Z2172" s="49" t="s">
        <v>20353</v>
      </c>
      <c r="AA2172" s="49" t="s">
        <v>3666</v>
      </c>
      <c r="AB2172" s="83"/>
      <c r="AC2172" s="38"/>
    </row>
    <row r="2173" spans="1:29" s="33" customFormat="1" ht="15.75">
      <c r="A2173" s="31" t="s">
        <v>11063</v>
      </c>
      <c r="B2173" s="31" t="s">
        <v>8344</v>
      </c>
      <c r="C2173" s="31"/>
      <c r="D2173" s="31" t="s">
        <v>8345</v>
      </c>
      <c r="E2173" s="31" t="s">
        <v>2927</v>
      </c>
      <c r="F2173" s="31" t="s">
        <v>8466</v>
      </c>
      <c r="G2173" s="31" t="s">
        <v>8467</v>
      </c>
      <c r="H2173" s="31" t="s">
        <v>8463</v>
      </c>
      <c r="I2173" s="31" t="s">
        <v>17232</v>
      </c>
      <c r="J2173" s="31" t="s">
        <v>17233</v>
      </c>
      <c r="K2173" s="31" t="s">
        <v>17234</v>
      </c>
      <c r="L2173" s="31" t="s">
        <v>2723</v>
      </c>
      <c r="M2173" s="31"/>
      <c r="N2173" s="31" t="s">
        <v>11075</v>
      </c>
      <c r="O2173" s="31" t="s">
        <v>17213</v>
      </c>
      <c r="P2173" s="31" t="s">
        <v>13378</v>
      </c>
      <c r="Q2173" s="31" t="s">
        <v>11070</v>
      </c>
      <c r="R2173" s="31"/>
      <c r="S2173" s="31" t="s">
        <v>11071</v>
      </c>
      <c r="T2173" s="49" t="s">
        <v>18636</v>
      </c>
      <c r="U2173" s="83" t="s">
        <v>18605</v>
      </c>
      <c r="V2173" s="49" t="s">
        <v>3537</v>
      </c>
      <c r="W2173" s="49" t="s">
        <v>18738</v>
      </c>
      <c r="X2173" s="32" t="s">
        <v>18603</v>
      </c>
      <c r="Y2173" s="49" t="s">
        <v>1930</v>
      </c>
      <c r="Z2173" s="49" t="s">
        <v>20353</v>
      </c>
      <c r="AA2173" s="49" t="s">
        <v>3666</v>
      </c>
      <c r="AB2173" s="83"/>
      <c r="AC2173" s="38"/>
    </row>
    <row r="2174" spans="1:29" s="33" customFormat="1" ht="15.75">
      <c r="A2174" s="31" t="s">
        <v>11063</v>
      </c>
      <c r="B2174" s="31" t="s">
        <v>8344</v>
      </c>
      <c r="C2174" s="31"/>
      <c r="D2174" s="31" t="s">
        <v>8345</v>
      </c>
      <c r="E2174" s="31" t="s">
        <v>2927</v>
      </c>
      <c r="F2174" s="31" t="s">
        <v>8468</v>
      </c>
      <c r="G2174" s="31" t="s">
        <v>8469</v>
      </c>
      <c r="H2174" s="31" t="s">
        <v>8463</v>
      </c>
      <c r="I2174" s="31" t="s">
        <v>17232</v>
      </c>
      <c r="J2174" s="31" t="s">
        <v>17233</v>
      </c>
      <c r="K2174" s="31" t="s">
        <v>17234</v>
      </c>
      <c r="L2174" s="31" t="s">
        <v>2724</v>
      </c>
      <c r="M2174" s="31"/>
      <c r="N2174" s="31" t="s">
        <v>11075</v>
      </c>
      <c r="O2174" s="31" t="s">
        <v>17213</v>
      </c>
      <c r="P2174" s="31" t="s">
        <v>13378</v>
      </c>
      <c r="Q2174" s="31" t="s">
        <v>11070</v>
      </c>
      <c r="R2174" s="31"/>
      <c r="S2174" s="31" t="s">
        <v>11071</v>
      </c>
      <c r="T2174" s="49" t="s">
        <v>18636</v>
      </c>
      <c r="U2174" s="83" t="s">
        <v>18605</v>
      </c>
      <c r="V2174" s="49" t="s">
        <v>3537</v>
      </c>
      <c r="W2174" s="49" t="s">
        <v>18738</v>
      </c>
      <c r="X2174" s="32" t="s">
        <v>18603</v>
      </c>
      <c r="Y2174" s="49" t="s">
        <v>1930</v>
      </c>
      <c r="Z2174" s="49" t="s">
        <v>20353</v>
      </c>
      <c r="AA2174" s="49" t="s">
        <v>3666</v>
      </c>
      <c r="AB2174" s="83"/>
      <c r="AC2174" s="38"/>
    </row>
    <row r="2175" spans="1:29" s="98" customFormat="1" ht="15.75">
      <c r="A2175" s="42" t="s">
        <v>11063</v>
      </c>
      <c r="B2175" s="42" t="s">
        <v>17235</v>
      </c>
      <c r="C2175" s="42"/>
      <c r="D2175" s="42" t="s">
        <v>17236</v>
      </c>
      <c r="E2175" s="42" t="s">
        <v>2927</v>
      </c>
      <c r="F2175" s="42" t="s">
        <v>17237</v>
      </c>
      <c r="G2175" s="42" t="s">
        <v>15270</v>
      </c>
      <c r="H2175" s="42" t="s">
        <v>15271</v>
      </c>
      <c r="I2175" s="31"/>
      <c r="J2175" s="31"/>
      <c r="K2175" s="31"/>
      <c r="L2175" s="31" t="s">
        <v>11067</v>
      </c>
      <c r="M2175" s="31"/>
      <c r="N2175" s="31" t="s">
        <v>11068</v>
      </c>
      <c r="O2175" s="31" t="s">
        <v>17238</v>
      </c>
      <c r="P2175" s="31" t="s">
        <v>11067</v>
      </c>
      <c r="Q2175" s="31" t="s">
        <v>11070</v>
      </c>
      <c r="R2175" s="31"/>
      <c r="S2175" s="31" t="s">
        <v>11071</v>
      </c>
      <c r="T2175" s="95" t="s">
        <v>18634</v>
      </c>
      <c r="U2175" s="96" t="s">
        <v>18610</v>
      </c>
      <c r="V2175" s="95" t="s">
        <v>1930</v>
      </c>
      <c r="W2175" s="95" t="s">
        <v>18738</v>
      </c>
      <c r="X2175" s="43" t="s">
        <v>18603</v>
      </c>
      <c r="Y2175" s="95" t="s">
        <v>18603</v>
      </c>
      <c r="Z2175" s="95" t="s">
        <v>1930</v>
      </c>
      <c r="AA2175" s="95" t="s">
        <v>1930</v>
      </c>
      <c r="AB2175" s="96"/>
      <c r="AC2175" s="97"/>
    </row>
    <row r="2176" spans="1:29" s="90" customFormat="1" ht="15.75">
      <c r="A2176" s="34" t="s">
        <v>11063</v>
      </c>
      <c r="B2176" s="34" t="s">
        <v>17235</v>
      </c>
      <c r="C2176" s="34"/>
      <c r="D2176" s="34" t="s">
        <v>17236</v>
      </c>
      <c r="E2176" s="34" t="s">
        <v>2927</v>
      </c>
      <c r="F2176" s="34" t="s">
        <v>17239</v>
      </c>
      <c r="G2176" s="34" t="s">
        <v>17240</v>
      </c>
      <c r="H2176" s="34" t="s">
        <v>17241</v>
      </c>
      <c r="I2176" s="31" t="s">
        <v>17237</v>
      </c>
      <c r="J2176" s="31" t="s">
        <v>15270</v>
      </c>
      <c r="K2176" s="31" t="s">
        <v>15271</v>
      </c>
      <c r="L2176" s="31" t="s">
        <v>2681</v>
      </c>
      <c r="M2176" s="31"/>
      <c r="N2176" s="31" t="s">
        <v>11075</v>
      </c>
      <c r="O2176" s="31" t="s">
        <v>17242</v>
      </c>
      <c r="P2176" s="31" t="s">
        <v>11067</v>
      </c>
      <c r="Q2176" s="31" t="s">
        <v>11070</v>
      </c>
      <c r="R2176" s="31"/>
      <c r="S2176" s="31" t="s">
        <v>11071</v>
      </c>
      <c r="T2176" s="35" t="s">
        <v>18636</v>
      </c>
      <c r="U2176" s="88" t="s">
        <v>18606</v>
      </c>
      <c r="V2176" s="35" t="s">
        <v>1930</v>
      </c>
      <c r="W2176" s="35" t="s">
        <v>2676</v>
      </c>
      <c r="X2176" s="39" t="s">
        <v>1930</v>
      </c>
      <c r="Y2176" s="35" t="s">
        <v>1930</v>
      </c>
      <c r="Z2176" s="35" t="s">
        <v>1930</v>
      </c>
      <c r="AA2176" s="35" t="s">
        <v>1930</v>
      </c>
      <c r="AB2176" s="88"/>
      <c r="AC2176" s="89"/>
    </row>
    <row r="2177" spans="1:29" s="98" customFormat="1" ht="15.75">
      <c r="A2177" s="42" t="s">
        <v>11063</v>
      </c>
      <c r="B2177" s="42" t="s">
        <v>17235</v>
      </c>
      <c r="C2177" s="42"/>
      <c r="D2177" s="42" t="s">
        <v>17236</v>
      </c>
      <c r="E2177" s="42" t="s">
        <v>2927</v>
      </c>
      <c r="F2177" s="42" t="s">
        <v>17243</v>
      </c>
      <c r="G2177" s="42" t="s">
        <v>17244</v>
      </c>
      <c r="H2177" s="42" t="s">
        <v>17245</v>
      </c>
      <c r="I2177" s="31" t="s">
        <v>17237</v>
      </c>
      <c r="J2177" s="31" t="s">
        <v>15270</v>
      </c>
      <c r="K2177" s="31" t="s">
        <v>15271</v>
      </c>
      <c r="L2177" s="31" t="s">
        <v>2721</v>
      </c>
      <c r="M2177" s="31"/>
      <c r="N2177" s="31" t="s">
        <v>11068</v>
      </c>
      <c r="O2177" s="31"/>
      <c r="P2177" s="31" t="s">
        <v>11067</v>
      </c>
      <c r="Q2177" s="31" t="s">
        <v>11070</v>
      </c>
      <c r="R2177" s="31"/>
      <c r="S2177" s="31" t="s">
        <v>5</v>
      </c>
      <c r="T2177" s="95" t="s">
        <v>18634</v>
      </c>
      <c r="U2177" s="96" t="s">
        <v>18610</v>
      </c>
      <c r="V2177" s="95" t="s">
        <v>1930</v>
      </c>
      <c r="W2177" s="95" t="s">
        <v>18738</v>
      </c>
      <c r="X2177" s="43" t="s">
        <v>18603</v>
      </c>
      <c r="Y2177" s="95" t="s">
        <v>1930</v>
      </c>
      <c r="Z2177" s="95" t="s">
        <v>1930</v>
      </c>
      <c r="AA2177" s="95" t="s">
        <v>1930</v>
      </c>
      <c r="AB2177" s="96"/>
      <c r="AC2177" s="97"/>
    </row>
    <row r="2178" spans="1:29" s="33" customFormat="1" ht="15.75">
      <c r="A2178" s="31" t="s">
        <v>11063</v>
      </c>
      <c r="B2178" s="31" t="s">
        <v>17235</v>
      </c>
      <c r="C2178" s="31"/>
      <c r="D2178" s="31" t="s">
        <v>17236</v>
      </c>
      <c r="E2178" s="31" t="s">
        <v>2927</v>
      </c>
      <c r="F2178" s="31" t="s">
        <v>17246</v>
      </c>
      <c r="G2178" s="31" t="s">
        <v>17247</v>
      </c>
      <c r="H2178" s="31" t="s">
        <v>17248</v>
      </c>
      <c r="I2178" s="31" t="s">
        <v>17237</v>
      </c>
      <c r="J2178" s="31" t="s">
        <v>15270</v>
      </c>
      <c r="K2178" s="31" t="s">
        <v>15271</v>
      </c>
      <c r="L2178" s="31" t="s">
        <v>2723</v>
      </c>
      <c r="M2178" s="31"/>
      <c r="N2178" s="31" t="s">
        <v>11068</v>
      </c>
      <c r="O2178" s="31"/>
      <c r="P2178" s="31" t="s">
        <v>11067</v>
      </c>
      <c r="Q2178" s="31" t="s">
        <v>11070</v>
      </c>
      <c r="R2178" s="31"/>
      <c r="S2178" s="31" t="s">
        <v>5</v>
      </c>
      <c r="T2178" s="49" t="s">
        <v>18634</v>
      </c>
      <c r="U2178" s="83" t="s">
        <v>18605</v>
      </c>
      <c r="V2178" s="49" t="s">
        <v>3537</v>
      </c>
      <c r="W2178" s="49" t="s">
        <v>18738</v>
      </c>
      <c r="X2178" s="32" t="s">
        <v>18603</v>
      </c>
      <c r="Y2178" s="49" t="s">
        <v>1930</v>
      </c>
      <c r="Z2178" s="49" t="s">
        <v>1930</v>
      </c>
      <c r="AA2178" s="49" t="s">
        <v>1930</v>
      </c>
      <c r="AB2178" s="83"/>
      <c r="AC2178" s="38"/>
    </row>
    <row r="2179" spans="1:29" s="105" customFormat="1" ht="15.75">
      <c r="A2179" s="40" t="s">
        <v>11063</v>
      </c>
      <c r="B2179" s="40" t="s">
        <v>17235</v>
      </c>
      <c r="C2179" s="40"/>
      <c r="D2179" s="40" t="s">
        <v>17236</v>
      </c>
      <c r="E2179" s="40" t="s">
        <v>2927</v>
      </c>
      <c r="F2179" s="40" t="s">
        <v>17249</v>
      </c>
      <c r="G2179" s="40" t="s">
        <v>17250</v>
      </c>
      <c r="H2179" s="40" t="s">
        <v>17251</v>
      </c>
      <c r="I2179" s="31" t="s">
        <v>17239</v>
      </c>
      <c r="J2179" s="31" t="s">
        <v>17240</v>
      </c>
      <c r="K2179" s="31" t="s">
        <v>17241</v>
      </c>
      <c r="L2179" s="31" t="s">
        <v>2681</v>
      </c>
      <c r="M2179" s="31"/>
      <c r="N2179" s="31" t="s">
        <v>11075</v>
      </c>
      <c r="O2179" s="31" t="s">
        <v>17252</v>
      </c>
      <c r="P2179" s="31" t="s">
        <v>11067</v>
      </c>
      <c r="Q2179" s="31" t="s">
        <v>11070</v>
      </c>
      <c r="R2179" s="31"/>
      <c r="S2179" s="31" t="s">
        <v>11071</v>
      </c>
      <c r="T2179" s="46" t="s">
        <v>18636</v>
      </c>
      <c r="U2179" s="103" t="s">
        <v>18609</v>
      </c>
      <c r="V2179" s="46" t="s">
        <v>3544</v>
      </c>
      <c r="W2179" s="46" t="s">
        <v>18738</v>
      </c>
      <c r="X2179" s="41" t="s">
        <v>18603</v>
      </c>
      <c r="Y2179" s="46" t="s">
        <v>1930</v>
      </c>
      <c r="Z2179" s="46" t="s">
        <v>1930</v>
      </c>
      <c r="AA2179" s="46" t="s">
        <v>1930</v>
      </c>
      <c r="AB2179" s="103"/>
      <c r="AC2179" s="104"/>
    </row>
    <row r="2180" spans="1:29" s="105" customFormat="1" ht="15.75">
      <c r="A2180" s="40" t="s">
        <v>11063</v>
      </c>
      <c r="B2180" s="40" t="s">
        <v>17235</v>
      </c>
      <c r="C2180" s="40"/>
      <c r="D2180" s="40" t="s">
        <v>17236</v>
      </c>
      <c r="E2180" s="40" t="s">
        <v>2927</v>
      </c>
      <c r="F2180" s="40" t="s">
        <v>17253</v>
      </c>
      <c r="G2180" s="40" t="s">
        <v>17254</v>
      </c>
      <c r="H2180" s="40" t="s">
        <v>17251</v>
      </c>
      <c r="I2180" s="31" t="s">
        <v>17239</v>
      </c>
      <c r="J2180" s="31" t="s">
        <v>17240</v>
      </c>
      <c r="K2180" s="31" t="s">
        <v>17241</v>
      </c>
      <c r="L2180" s="31" t="s">
        <v>2721</v>
      </c>
      <c r="M2180" s="31"/>
      <c r="N2180" s="31" t="s">
        <v>11075</v>
      </c>
      <c r="O2180" s="31" t="s">
        <v>17255</v>
      </c>
      <c r="P2180" s="31" t="s">
        <v>11067</v>
      </c>
      <c r="Q2180" s="31" t="s">
        <v>11070</v>
      </c>
      <c r="R2180" s="31"/>
      <c r="S2180" s="31" t="s">
        <v>11071</v>
      </c>
      <c r="T2180" s="46" t="s">
        <v>18636</v>
      </c>
      <c r="U2180" s="103" t="s">
        <v>18609</v>
      </c>
      <c r="V2180" s="46" t="s">
        <v>3544</v>
      </c>
      <c r="W2180" s="46" t="s">
        <v>18738</v>
      </c>
      <c r="X2180" s="41" t="s">
        <v>18603</v>
      </c>
      <c r="Y2180" s="46" t="s">
        <v>1930</v>
      </c>
      <c r="Z2180" s="46" t="s">
        <v>1930</v>
      </c>
      <c r="AA2180" s="46" t="s">
        <v>1930</v>
      </c>
      <c r="AB2180" s="103"/>
      <c r="AC2180" s="104"/>
    </row>
    <row r="2181" spans="1:29" s="105" customFormat="1" ht="15.75">
      <c r="A2181" s="40" t="s">
        <v>11063</v>
      </c>
      <c r="B2181" s="40" t="s">
        <v>17235</v>
      </c>
      <c r="C2181" s="40"/>
      <c r="D2181" s="40" t="s">
        <v>17236</v>
      </c>
      <c r="E2181" s="40" t="s">
        <v>2927</v>
      </c>
      <c r="F2181" s="40" t="s">
        <v>17256</v>
      </c>
      <c r="G2181" s="40" t="s">
        <v>17257</v>
      </c>
      <c r="H2181" s="40" t="s">
        <v>17251</v>
      </c>
      <c r="I2181" s="31" t="s">
        <v>17239</v>
      </c>
      <c r="J2181" s="31" t="s">
        <v>17240</v>
      </c>
      <c r="K2181" s="31" t="s">
        <v>17241</v>
      </c>
      <c r="L2181" s="31" t="s">
        <v>2723</v>
      </c>
      <c r="M2181" s="31"/>
      <c r="N2181" s="31" t="s">
        <v>11075</v>
      </c>
      <c r="O2181" s="31" t="s">
        <v>17258</v>
      </c>
      <c r="P2181" s="31" t="s">
        <v>11067</v>
      </c>
      <c r="Q2181" s="31" t="s">
        <v>11070</v>
      </c>
      <c r="R2181" s="31"/>
      <c r="S2181" s="31" t="s">
        <v>11071</v>
      </c>
      <c r="T2181" s="46" t="s">
        <v>18636</v>
      </c>
      <c r="U2181" s="103" t="s">
        <v>18609</v>
      </c>
      <c r="V2181" s="46" t="s">
        <v>3544</v>
      </c>
      <c r="W2181" s="46" t="s">
        <v>18738</v>
      </c>
      <c r="X2181" s="41" t="s">
        <v>18603</v>
      </c>
      <c r="Y2181" s="46" t="s">
        <v>1930</v>
      </c>
      <c r="Z2181" s="46" t="s">
        <v>1930</v>
      </c>
      <c r="AA2181" s="46" t="s">
        <v>1930</v>
      </c>
      <c r="AB2181" s="103"/>
      <c r="AC2181" s="104"/>
    </row>
    <row r="2182" spans="1:29" s="105" customFormat="1" ht="15.75">
      <c r="A2182" s="40" t="s">
        <v>11063</v>
      </c>
      <c r="B2182" s="40" t="s">
        <v>17235</v>
      </c>
      <c r="C2182" s="40"/>
      <c r="D2182" s="40" t="s">
        <v>17236</v>
      </c>
      <c r="E2182" s="40" t="s">
        <v>2927</v>
      </c>
      <c r="F2182" s="40" t="s">
        <v>17259</v>
      </c>
      <c r="G2182" s="40" t="s">
        <v>17260</v>
      </c>
      <c r="H2182" s="40" t="s">
        <v>17251</v>
      </c>
      <c r="I2182" s="31" t="s">
        <v>17239</v>
      </c>
      <c r="J2182" s="31" t="s">
        <v>17240</v>
      </c>
      <c r="K2182" s="31" t="s">
        <v>17241</v>
      </c>
      <c r="L2182" s="31" t="s">
        <v>2724</v>
      </c>
      <c r="M2182" s="31"/>
      <c r="N2182" s="31" t="s">
        <v>11075</v>
      </c>
      <c r="O2182" s="31" t="s">
        <v>17261</v>
      </c>
      <c r="P2182" s="31" t="s">
        <v>11067</v>
      </c>
      <c r="Q2182" s="31" t="s">
        <v>11070</v>
      </c>
      <c r="R2182" s="31"/>
      <c r="S2182" s="31" t="s">
        <v>11071</v>
      </c>
      <c r="T2182" s="46" t="s">
        <v>18636</v>
      </c>
      <c r="U2182" s="103" t="s">
        <v>18609</v>
      </c>
      <c r="V2182" s="46" t="s">
        <v>3544</v>
      </c>
      <c r="W2182" s="46" t="s">
        <v>18738</v>
      </c>
      <c r="X2182" s="41" t="s">
        <v>18603</v>
      </c>
      <c r="Y2182" s="46" t="s">
        <v>1930</v>
      </c>
      <c r="Z2182" s="46" t="s">
        <v>1930</v>
      </c>
      <c r="AA2182" s="46" t="s">
        <v>1930</v>
      </c>
      <c r="AB2182" s="103"/>
      <c r="AC2182" s="104"/>
    </row>
    <row r="2183" spans="1:29" s="105" customFormat="1" ht="15.75">
      <c r="A2183" s="40" t="s">
        <v>11063</v>
      </c>
      <c r="B2183" s="40" t="s">
        <v>17235</v>
      </c>
      <c r="C2183" s="40"/>
      <c r="D2183" s="40" t="s">
        <v>17236</v>
      </c>
      <c r="E2183" s="40" t="s">
        <v>2927</v>
      </c>
      <c r="F2183" s="40" t="s">
        <v>17262</v>
      </c>
      <c r="G2183" s="40" t="s">
        <v>17263</v>
      </c>
      <c r="H2183" s="40" t="s">
        <v>17251</v>
      </c>
      <c r="I2183" s="31" t="s">
        <v>17239</v>
      </c>
      <c r="J2183" s="31" t="s">
        <v>17240</v>
      </c>
      <c r="K2183" s="31" t="s">
        <v>17241</v>
      </c>
      <c r="L2183" s="31" t="s">
        <v>2725</v>
      </c>
      <c r="M2183" s="31"/>
      <c r="N2183" s="31" t="s">
        <v>11075</v>
      </c>
      <c r="O2183" s="31" t="s">
        <v>17264</v>
      </c>
      <c r="P2183" s="31" t="s">
        <v>11067</v>
      </c>
      <c r="Q2183" s="31" t="s">
        <v>11070</v>
      </c>
      <c r="R2183" s="31"/>
      <c r="S2183" s="31" t="s">
        <v>11071</v>
      </c>
      <c r="T2183" s="46" t="s">
        <v>18636</v>
      </c>
      <c r="U2183" s="103" t="s">
        <v>18609</v>
      </c>
      <c r="V2183" s="46" t="s">
        <v>3544</v>
      </c>
      <c r="W2183" s="46" t="s">
        <v>18738</v>
      </c>
      <c r="X2183" s="41" t="s">
        <v>18603</v>
      </c>
      <c r="Y2183" s="46" t="s">
        <v>1930</v>
      </c>
      <c r="Z2183" s="46" t="s">
        <v>1930</v>
      </c>
      <c r="AA2183" s="46" t="s">
        <v>1930</v>
      </c>
      <c r="AB2183" s="103"/>
      <c r="AC2183" s="104"/>
    </row>
    <row r="2184" spans="1:29" s="105" customFormat="1" ht="15.75">
      <c r="A2184" s="40" t="s">
        <v>11063</v>
      </c>
      <c r="B2184" s="40" t="s">
        <v>17235</v>
      </c>
      <c r="C2184" s="40"/>
      <c r="D2184" s="40" t="s">
        <v>17236</v>
      </c>
      <c r="E2184" s="40" t="s">
        <v>2927</v>
      </c>
      <c r="F2184" s="40" t="s">
        <v>17265</v>
      </c>
      <c r="G2184" s="40" t="s">
        <v>17266</v>
      </c>
      <c r="H2184" s="40" t="s">
        <v>17251</v>
      </c>
      <c r="I2184" s="31" t="s">
        <v>17239</v>
      </c>
      <c r="J2184" s="31" t="s">
        <v>17240</v>
      </c>
      <c r="K2184" s="31" t="s">
        <v>17241</v>
      </c>
      <c r="L2184" s="31" t="s">
        <v>2726</v>
      </c>
      <c r="M2184" s="31"/>
      <c r="N2184" s="31" t="s">
        <v>11075</v>
      </c>
      <c r="O2184" s="31" t="s">
        <v>17267</v>
      </c>
      <c r="P2184" s="31" t="s">
        <v>11067</v>
      </c>
      <c r="Q2184" s="31" t="s">
        <v>11070</v>
      </c>
      <c r="R2184" s="31"/>
      <c r="S2184" s="31" t="s">
        <v>11071</v>
      </c>
      <c r="T2184" s="46" t="s">
        <v>18636</v>
      </c>
      <c r="U2184" s="103" t="s">
        <v>18609</v>
      </c>
      <c r="V2184" s="46" t="s">
        <v>3544</v>
      </c>
      <c r="W2184" s="46" t="s">
        <v>18738</v>
      </c>
      <c r="X2184" s="41" t="s">
        <v>18603</v>
      </c>
      <c r="Y2184" s="46" t="s">
        <v>1930</v>
      </c>
      <c r="Z2184" s="46" t="s">
        <v>1930</v>
      </c>
      <c r="AA2184" s="46" t="s">
        <v>1930</v>
      </c>
      <c r="AB2184" s="103"/>
      <c r="AC2184" s="104"/>
    </row>
    <row r="2185" spans="1:29" s="105" customFormat="1" ht="15.75">
      <c r="A2185" s="40" t="s">
        <v>11063</v>
      </c>
      <c r="B2185" s="40" t="s">
        <v>17235</v>
      </c>
      <c r="C2185" s="40"/>
      <c r="D2185" s="40" t="s">
        <v>17236</v>
      </c>
      <c r="E2185" s="40" t="s">
        <v>2927</v>
      </c>
      <c r="F2185" s="40" t="s">
        <v>17268</v>
      </c>
      <c r="G2185" s="40" t="s">
        <v>17269</v>
      </c>
      <c r="H2185" s="40" t="s">
        <v>17251</v>
      </c>
      <c r="I2185" s="31" t="s">
        <v>17239</v>
      </c>
      <c r="J2185" s="31" t="s">
        <v>17240</v>
      </c>
      <c r="K2185" s="31" t="s">
        <v>17241</v>
      </c>
      <c r="L2185" s="31" t="s">
        <v>2727</v>
      </c>
      <c r="M2185" s="31"/>
      <c r="N2185" s="31" t="s">
        <v>11075</v>
      </c>
      <c r="O2185" s="31" t="s">
        <v>17270</v>
      </c>
      <c r="P2185" s="31" t="s">
        <v>11067</v>
      </c>
      <c r="Q2185" s="31" t="s">
        <v>11070</v>
      </c>
      <c r="R2185" s="31"/>
      <c r="S2185" s="31" t="s">
        <v>11071</v>
      </c>
      <c r="T2185" s="46" t="s">
        <v>18636</v>
      </c>
      <c r="U2185" s="103" t="s">
        <v>18609</v>
      </c>
      <c r="V2185" s="46" t="s">
        <v>3544</v>
      </c>
      <c r="W2185" s="46" t="s">
        <v>18738</v>
      </c>
      <c r="X2185" s="41" t="s">
        <v>18603</v>
      </c>
      <c r="Y2185" s="46" t="s">
        <v>1930</v>
      </c>
      <c r="Z2185" s="46" t="s">
        <v>1930</v>
      </c>
      <c r="AA2185" s="46" t="s">
        <v>1930</v>
      </c>
      <c r="AB2185" s="103"/>
      <c r="AC2185" s="104"/>
    </row>
    <row r="2186" spans="1:29" s="105" customFormat="1" ht="15.75">
      <c r="A2186" s="40" t="s">
        <v>11063</v>
      </c>
      <c r="B2186" s="40" t="s">
        <v>17235</v>
      </c>
      <c r="C2186" s="40"/>
      <c r="D2186" s="40" t="s">
        <v>17236</v>
      </c>
      <c r="E2186" s="40" t="s">
        <v>2927</v>
      </c>
      <c r="F2186" s="40" t="s">
        <v>17271</v>
      </c>
      <c r="G2186" s="40" t="s">
        <v>17272</v>
      </c>
      <c r="H2186" s="40" t="s">
        <v>17251</v>
      </c>
      <c r="I2186" s="31" t="s">
        <v>17239</v>
      </c>
      <c r="J2186" s="31" t="s">
        <v>17240</v>
      </c>
      <c r="K2186" s="31" t="s">
        <v>17241</v>
      </c>
      <c r="L2186" s="31" t="s">
        <v>11220</v>
      </c>
      <c r="M2186" s="31"/>
      <c r="N2186" s="31" t="s">
        <v>11075</v>
      </c>
      <c r="O2186" s="31" t="s">
        <v>17273</v>
      </c>
      <c r="P2186" s="31" t="s">
        <v>11067</v>
      </c>
      <c r="Q2186" s="31" t="s">
        <v>11070</v>
      </c>
      <c r="R2186" s="31"/>
      <c r="S2186" s="31" t="s">
        <v>11071</v>
      </c>
      <c r="T2186" s="46" t="s">
        <v>18636</v>
      </c>
      <c r="U2186" s="103" t="s">
        <v>18609</v>
      </c>
      <c r="V2186" s="46" t="s">
        <v>3544</v>
      </c>
      <c r="W2186" s="46" t="s">
        <v>18738</v>
      </c>
      <c r="X2186" s="41" t="s">
        <v>18603</v>
      </c>
      <c r="Y2186" s="46" t="s">
        <v>1930</v>
      </c>
      <c r="Z2186" s="46" t="s">
        <v>1930</v>
      </c>
      <c r="AA2186" s="46" t="s">
        <v>1930</v>
      </c>
      <c r="AB2186" s="103"/>
      <c r="AC2186" s="104"/>
    </row>
    <row r="2187" spans="1:29" s="105" customFormat="1" ht="15.75">
      <c r="A2187" s="40" t="s">
        <v>11063</v>
      </c>
      <c r="B2187" s="40" t="s">
        <v>17235</v>
      </c>
      <c r="C2187" s="40"/>
      <c r="D2187" s="40" t="s">
        <v>17236</v>
      </c>
      <c r="E2187" s="40" t="s">
        <v>2927</v>
      </c>
      <c r="F2187" s="40" t="s">
        <v>17274</v>
      </c>
      <c r="G2187" s="40" t="s">
        <v>17275</v>
      </c>
      <c r="H2187" s="40" t="s">
        <v>17251</v>
      </c>
      <c r="I2187" s="31" t="s">
        <v>17239</v>
      </c>
      <c r="J2187" s="31" t="s">
        <v>17240</v>
      </c>
      <c r="K2187" s="31" t="s">
        <v>17241</v>
      </c>
      <c r="L2187" s="31" t="s">
        <v>11224</v>
      </c>
      <c r="M2187" s="31"/>
      <c r="N2187" s="31" t="s">
        <v>11075</v>
      </c>
      <c r="O2187" s="31" t="s">
        <v>17276</v>
      </c>
      <c r="P2187" s="31" t="s">
        <v>11067</v>
      </c>
      <c r="Q2187" s="31" t="s">
        <v>11070</v>
      </c>
      <c r="R2187" s="31"/>
      <c r="S2187" s="31" t="s">
        <v>11071</v>
      </c>
      <c r="T2187" s="46" t="s">
        <v>18636</v>
      </c>
      <c r="U2187" s="103" t="s">
        <v>18609</v>
      </c>
      <c r="V2187" s="46" t="s">
        <v>3544</v>
      </c>
      <c r="W2187" s="46" t="s">
        <v>18738</v>
      </c>
      <c r="X2187" s="41" t="s">
        <v>18603</v>
      </c>
      <c r="Y2187" s="46" t="s">
        <v>1930</v>
      </c>
      <c r="Z2187" s="46" t="s">
        <v>1930</v>
      </c>
      <c r="AA2187" s="46" t="s">
        <v>1930</v>
      </c>
      <c r="AB2187" s="103"/>
      <c r="AC2187" s="104"/>
    </row>
    <row r="2188" spans="1:29" s="105" customFormat="1" ht="15.75">
      <c r="A2188" s="40" t="s">
        <v>11063</v>
      </c>
      <c r="B2188" s="40" t="s">
        <v>17235</v>
      </c>
      <c r="C2188" s="40"/>
      <c r="D2188" s="40" t="s">
        <v>17236</v>
      </c>
      <c r="E2188" s="40" t="s">
        <v>2927</v>
      </c>
      <c r="F2188" s="40" t="s">
        <v>17277</v>
      </c>
      <c r="G2188" s="40" t="s">
        <v>17278</v>
      </c>
      <c r="H2188" s="40" t="s">
        <v>17251</v>
      </c>
      <c r="I2188" s="31" t="s">
        <v>17239</v>
      </c>
      <c r="J2188" s="31" t="s">
        <v>17240</v>
      </c>
      <c r="K2188" s="31" t="s">
        <v>17241</v>
      </c>
      <c r="L2188" s="31" t="s">
        <v>11228</v>
      </c>
      <c r="M2188" s="31"/>
      <c r="N2188" s="31" t="s">
        <v>11075</v>
      </c>
      <c r="O2188" s="31" t="s">
        <v>17279</v>
      </c>
      <c r="P2188" s="31" t="s">
        <v>11067</v>
      </c>
      <c r="Q2188" s="31" t="s">
        <v>11070</v>
      </c>
      <c r="R2188" s="31"/>
      <c r="S2188" s="31" t="s">
        <v>11071</v>
      </c>
      <c r="T2188" s="46" t="s">
        <v>18636</v>
      </c>
      <c r="U2188" s="103" t="s">
        <v>18609</v>
      </c>
      <c r="V2188" s="46" t="s">
        <v>3544</v>
      </c>
      <c r="W2188" s="46" t="s">
        <v>18738</v>
      </c>
      <c r="X2188" s="41" t="s">
        <v>18603</v>
      </c>
      <c r="Y2188" s="46" t="s">
        <v>1930</v>
      </c>
      <c r="Z2188" s="46" t="s">
        <v>1930</v>
      </c>
      <c r="AA2188" s="46" t="s">
        <v>1930</v>
      </c>
      <c r="AB2188" s="103"/>
      <c r="AC2188" s="104"/>
    </row>
    <row r="2189" spans="1:29" s="98" customFormat="1" ht="15.75">
      <c r="A2189" s="42" t="s">
        <v>11063</v>
      </c>
      <c r="B2189" s="42" t="s">
        <v>10191</v>
      </c>
      <c r="C2189" s="42"/>
      <c r="D2189" s="42" t="s">
        <v>10192</v>
      </c>
      <c r="E2189" s="42" t="s">
        <v>2927</v>
      </c>
      <c r="F2189" s="42" t="s">
        <v>17280</v>
      </c>
      <c r="G2189" s="42" t="s">
        <v>17244</v>
      </c>
      <c r="H2189" s="42" t="s">
        <v>17245</v>
      </c>
      <c r="I2189" s="31"/>
      <c r="J2189" s="31"/>
      <c r="K2189" s="31"/>
      <c r="L2189" s="31" t="s">
        <v>11067</v>
      </c>
      <c r="M2189" s="31"/>
      <c r="N2189" s="31" t="s">
        <v>11068</v>
      </c>
      <c r="O2189" s="31" t="s">
        <v>17281</v>
      </c>
      <c r="P2189" s="31" t="s">
        <v>11067</v>
      </c>
      <c r="Q2189" s="31" t="s">
        <v>11070</v>
      </c>
      <c r="R2189" s="31"/>
      <c r="S2189" s="31" t="s">
        <v>11071</v>
      </c>
      <c r="T2189" s="95" t="s">
        <v>18634</v>
      </c>
      <c r="U2189" s="96" t="s">
        <v>18610</v>
      </c>
      <c r="V2189" s="95" t="s">
        <v>1930</v>
      </c>
      <c r="W2189" s="95" t="s">
        <v>18738</v>
      </c>
      <c r="X2189" s="43" t="s">
        <v>18603</v>
      </c>
      <c r="Y2189" s="95" t="s">
        <v>1930</v>
      </c>
      <c r="Z2189" s="95" t="s">
        <v>1930</v>
      </c>
      <c r="AA2189" s="95" t="s">
        <v>1930</v>
      </c>
      <c r="AB2189" s="96"/>
      <c r="AC2189" s="97"/>
    </row>
    <row r="2190" spans="1:29" s="90" customFormat="1" ht="15.75">
      <c r="A2190" s="34" t="s">
        <v>11063</v>
      </c>
      <c r="B2190" s="34" t="s">
        <v>10191</v>
      </c>
      <c r="C2190" s="34"/>
      <c r="D2190" s="34" t="s">
        <v>10192</v>
      </c>
      <c r="E2190" s="34" t="s">
        <v>2927</v>
      </c>
      <c r="F2190" s="34" t="s">
        <v>17282</v>
      </c>
      <c r="G2190" s="34" t="s">
        <v>17283</v>
      </c>
      <c r="H2190" s="34" t="s">
        <v>17284</v>
      </c>
      <c r="I2190" s="31" t="s">
        <v>17280</v>
      </c>
      <c r="J2190" s="31" t="s">
        <v>17244</v>
      </c>
      <c r="K2190" s="31" t="s">
        <v>17245</v>
      </c>
      <c r="L2190" s="31" t="s">
        <v>2681</v>
      </c>
      <c r="M2190" s="31"/>
      <c r="N2190" s="31" t="s">
        <v>11075</v>
      </c>
      <c r="O2190" s="31" t="s">
        <v>17285</v>
      </c>
      <c r="P2190" s="31" t="s">
        <v>11067</v>
      </c>
      <c r="Q2190" s="31" t="s">
        <v>11070</v>
      </c>
      <c r="R2190" s="31"/>
      <c r="S2190" s="31" t="s">
        <v>11071</v>
      </c>
      <c r="T2190" s="35" t="s">
        <v>18636</v>
      </c>
      <c r="U2190" s="88" t="s">
        <v>18606</v>
      </c>
      <c r="V2190" s="35" t="s">
        <v>1930</v>
      </c>
      <c r="W2190" s="35" t="s">
        <v>2676</v>
      </c>
      <c r="X2190" s="39" t="s">
        <v>1930</v>
      </c>
      <c r="Y2190" s="35" t="s">
        <v>1930</v>
      </c>
      <c r="Z2190" s="35" t="s">
        <v>1930</v>
      </c>
      <c r="AA2190" s="35" t="s">
        <v>1930</v>
      </c>
      <c r="AB2190" s="88"/>
      <c r="AC2190" s="89"/>
    </row>
    <row r="2191" spans="1:29" s="98" customFormat="1" ht="15.75">
      <c r="A2191" s="42" t="s">
        <v>11063</v>
      </c>
      <c r="B2191" s="42" t="s">
        <v>10191</v>
      </c>
      <c r="C2191" s="42"/>
      <c r="D2191" s="42" t="s">
        <v>10192</v>
      </c>
      <c r="E2191" s="42" t="s">
        <v>2927</v>
      </c>
      <c r="F2191" s="42" t="s">
        <v>10205</v>
      </c>
      <c r="G2191" s="42" t="s">
        <v>10206</v>
      </c>
      <c r="H2191" s="42" t="s">
        <v>10204</v>
      </c>
      <c r="I2191" s="31" t="s">
        <v>17280</v>
      </c>
      <c r="J2191" s="31" t="s">
        <v>17244</v>
      </c>
      <c r="K2191" s="31" t="s">
        <v>17245</v>
      </c>
      <c r="L2191" s="31" t="s">
        <v>2721</v>
      </c>
      <c r="M2191" s="31"/>
      <c r="N2191" s="31" t="s">
        <v>11075</v>
      </c>
      <c r="O2191" s="31" t="s">
        <v>17286</v>
      </c>
      <c r="P2191" s="31" t="s">
        <v>11067</v>
      </c>
      <c r="Q2191" s="31" t="s">
        <v>11070</v>
      </c>
      <c r="R2191" s="31"/>
      <c r="S2191" s="31" t="s">
        <v>11071</v>
      </c>
      <c r="T2191" s="95" t="s">
        <v>18636</v>
      </c>
      <c r="U2191" s="96" t="s">
        <v>18610</v>
      </c>
      <c r="V2191" s="95" t="s">
        <v>1930</v>
      </c>
      <c r="W2191" s="95" t="s">
        <v>18738</v>
      </c>
      <c r="X2191" s="43" t="s">
        <v>18603</v>
      </c>
      <c r="Y2191" s="95" t="s">
        <v>1930</v>
      </c>
      <c r="Z2191" s="95" t="s">
        <v>20354</v>
      </c>
      <c r="AA2191" s="95" t="s">
        <v>3709</v>
      </c>
      <c r="AB2191" s="96"/>
      <c r="AC2191" s="97"/>
    </row>
    <row r="2192" spans="1:29" s="33" customFormat="1" ht="15.75">
      <c r="A2192" s="31" t="s">
        <v>11063</v>
      </c>
      <c r="B2192" s="31" t="s">
        <v>10191</v>
      </c>
      <c r="C2192" s="31"/>
      <c r="D2192" s="31" t="s">
        <v>10192</v>
      </c>
      <c r="E2192" s="31" t="s">
        <v>2927</v>
      </c>
      <c r="F2192" s="31" t="s">
        <v>10202</v>
      </c>
      <c r="G2192" s="31" t="s">
        <v>10203</v>
      </c>
      <c r="H2192" s="31" t="s">
        <v>10201</v>
      </c>
      <c r="I2192" s="31" t="s">
        <v>17280</v>
      </c>
      <c r="J2192" s="31" t="s">
        <v>17244</v>
      </c>
      <c r="K2192" s="31" t="s">
        <v>17245</v>
      </c>
      <c r="L2192" s="31" t="s">
        <v>2723</v>
      </c>
      <c r="M2192" s="31"/>
      <c r="N2192" s="31" t="s">
        <v>11075</v>
      </c>
      <c r="O2192" s="31" t="s">
        <v>17287</v>
      </c>
      <c r="P2192" s="31" t="s">
        <v>11067</v>
      </c>
      <c r="Q2192" s="31" t="s">
        <v>11070</v>
      </c>
      <c r="R2192" s="31"/>
      <c r="S2192" s="31" t="s">
        <v>11071</v>
      </c>
      <c r="T2192" s="49" t="s">
        <v>18636</v>
      </c>
      <c r="U2192" s="83" t="s">
        <v>18605</v>
      </c>
      <c r="V2192" s="49" t="s">
        <v>3537</v>
      </c>
      <c r="W2192" s="49" t="s">
        <v>18738</v>
      </c>
      <c r="X2192" s="32" t="s">
        <v>18603</v>
      </c>
      <c r="Y2192" s="49" t="s">
        <v>1930</v>
      </c>
      <c r="Z2192" s="49" t="s">
        <v>20355</v>
      </c>
      <c r="AA2192" s="49" t="s">
        <v>3709</v>
      </c>
      <c r="AB2192" s="83"/>
      <c r="AC2192" s="38"/>
    </row>
    <row r="2193" spans="1:29" s="33" customFormat="1" ht="15.75">
      <c r="A2193" s="31" t="s">
        <v>11063</v>
      </c>
      <c r="B2193" s="31" t="s">
        <v>10191</v>
      </c>
      <c r="C2193" s="31"/>
      <c r="D2193" s="31" t="s">
        <v>10192</v>
      </c>
      <c r="E2193" s="31" t="s">
        <v>2927</v>
      </c>
      <c r="F2193" s="31" t="s">
        <v>17288</v>
      </c>
      <c r="G2193" s="31" t="s">
        <v>17289</v>
      </c>
      <c r="H2193" s="31" t="s">
        <v>17290</v>
      </c>
      <c r="I2193" s="31" t="s">
        <v>17280</v>
      </c>
      <c r="J2193" s="31" t="s">
        <v>17244</v>
      </c>
      <c r="K2193" s="31" t="s">
        <v>17245</v>
      </c>
      <c r="L2193" s="31" t="s">
        <v>2724</v>
      </c>
      <c r="M2193" s="31"/>
      <c r="N2193" s="31" t="s">
        <v>11075</v>
      </c>
      <c r="O2193" s="31" t="s">
        <v>17291</v>
      </c>
      <c r="P2193" s="31" t="s">
        <v>11067</v>
      </c>
      <c r="Q2193" s="31" t="s">
        <v>11070</v>
      </c>
      <c r="R2193" s="31"/>
      <c r="S2193" s="31" t="s">
        <v>11071</v>
      </c>
      <c r="T2193" s="49" t="s">
        <v>18636</v>
      </c>
      <c r="U2193" s="83" t="s">
        <v>18605</v>
      </c>
      <c r="V2193" s="49" t="s">
        <v>3537</v>
      </c>
      <c r="W2193" s="49" t="s">
        <v>18738</v>
      </c>
      <c r="X2193" s="32" t="s">
        <v>18603</v>
      </c>
      <c r="Y2193" s="49" t="s">
        <v>1930</v>
      </c>
      <c r="Z2193" s="49" t="s">
        <v>1930</v>
      </c>
      <c r="AA2193" s="49" t="s">
        <v>1930</v>
      </c>
      <c r="AB2193" s="83"/>
      <c r="AC2193" s="38"/>
    </row>
    <row r="2194" spans="1:29" s="94" customFormat="1" ht="15.75">
      <c r="A2194" s="47" t="s">
        <v>11063</v>
      </c>
      <c r="B2194" s="47" t="s">
        <v>10191</v>
      </c>
      <c r="C2194" s="47"/>
      <c r="D2194" s="47" t="s">
        <v>10192</v>
      </c>
      <c r="E2194" s="47" t="s">
        <v>2927</v>
      </c>
      <c r="F2194" s="47" t="s">
        <v>10199</v>
      </c>
      <c r="G2194" s="47" t="s">
        <v>10200</v>
      </c>
      <c r="H2194" s="47" t="s">
        <v>10198</v>
      </c>
      <c r="I2194" s="31" t="s">
        <v>17280</v>
      </c>
      <c r="J2194" s="31" t="s">
        <v>17244</v>
      </c>
      <c r="K2194" s="31" t="s">
        <v>17245</v>
      </c>
      <c r="L2194" s="31" t="s">
        <v>2725</v>
      </c>
      <c r="M2194" s="31"/>
      <c r="N2194" s="31" t="s">
        <v>11075</v>
      </c>
      <c r="O2194" s="31" t="s">
        <v>17292</v>
      </c>
      <c r="P2194" s="31" t="s">
        <v>11067</v>
      </c>
      <c r="Q2194" s="31" t="s">
        <v>11070</v>
      </c>
      <c r="R2194" s="31"/>
      <c r="S2194" s="31" t="s">
        <v>11071</v>
      </c>
      <c r="T2194" s="48" t="s">
        <v>18636</v>
      </c>
      <c r="U2194" s="91" t="s">
        <v>18611</v>
      </c>
      <c r="V2194" s="48" t="s">
        <v>3538</v>
      </c>
      <c r="W2194" s="48" t="s">
        <v>18739</v>
      </c>
      <c r="X2194" s="92" t="s">
        <v>18603</v>
      </c>
      <c r="Y2194" s="48" t="s">
        <v>1930</v>
      </c>
      <c r="Z2194" s="48" t="s">
        <v>20356</v>
      </c>
      <c r="AA2194" s="48" t="s">
        <v>3709</v>
      </c>
      <c r="AB2194" s="91"/>
      <c r="AC2194" s="93"/>
    </row>
    <row r="2195" spans="1:29" s="33" customFormat="1" ht="15.75">
      <c r="A2195" s="31" t="s">
        <v>11063</v>
      </c>
      <c r="B2195" s="31" t="s">
        <v>10191</v>
      </c>
      <c r="C2195" s="31"/>
      <c r="D2195" s="31" t="s">
        <v>10192</v>
      </c>
      <c r="E2195" s="31" t="s">
        <v>2927</v>
      </c>
      <c r="F2195" s="31" t="s">
        <v>10196</v>
      </c>
      <c r="G2195" s="31" t="s">
        <v>10197</v>
      </c>
      <c r="H2195" s="31" t="s">
        <v>10195</v>
      </c>
      <c r="I2195" s="31" t="s">
        <v>17280</v>
      </c>
      <c r="J2195" s="31" t="s">
        <v>17244</v>
      </c>
      <c r="K2195" s="31" t="s">
        <v>17245</v>
      </c>
      <c r="L2195" s="31" t="s">
        <v>2726</v>
      </c>
      <c r="M2195" s="31"/>
      <c r="N2195" s="31" t="s">
        <v>11075</v>
      </c>
      <c r="O2195" s="31" t="s">
        <v>17293</v>
      </c>
      <c r="P2195" s="31" t="s">
        <v>11067</v>
      </c>
      <c r="Q2195" s="31" t="s">
        <v>11070</v>
      </c>
      <c r="R2195" s="31"/>
      <c r="S2195" s="31" t="s">
        <v>11071</v>
      </c>
      <c r="T2195" s="49" t="s">
        <v>18636</v>
      </c>
      <c r="U2195" s="83" t="s">
        <v>18605</v>
      </c>
      <c r="V2195" s="49" t="s">
        <v>3537</v>
      </c>
      <c r="W2195" s="49" t="s">
        <v>18738</v>
      </c>
      <c r="X2195" s="32" t="s">
        <v>18603</v>
      </c>
      <c r="Y2195" s="49" t="s">
        <v>1930</v>
      </c>
      <c r="Z2195" s="49" t="s">
        <v>20357</v>
      </c>
      <c r="AA2195" s="49" t="s">
        <v>3709</v>
      </c>
      <c r="AB2195" s="83"/>
      <c r="AC2195" s="38"/>
    </row>
    <row r="2196" spans="1:29" s="33" customFormat="1" ht="15.75">
      <c r="A2196" s="31" t="s">
        <v>11063</v>
      </c>
      <c r="B2196" s="31" t="s">
        <v>10191</v>
      </c>
      <c r="C2196" s="31"/>
      <c r="D2196" s="31" t="s">
        <v>10192</v>
      </c>
      <c r="E2196" s="31" t="s">
        <v>2927</v>
      </c>
      <c r="F2196" s="31" t="s">
        <v>10193</v>
      </c>
      <c r="G2196" s="31" t="s">
        <v>10194</v>
      </c>
      <c r="H2196" s="31" t="s">
        <v>10190</v>
      </c>
      <c r="I2196" s="31" t="s">
        <v>17280</v>
      </c>
      <c r="J2196" s="31" t="s">
        <v>17244</v>
      </c>
      <c r="K2196" s="31" t="s">
        <v>17245</v>
      </c>
      <c r="L2196" s="31" t="s">
        <v>2727</v>
      </c>
      <c r="M2196" s="31"/>
      <c r="N2196" s="31" t="s">
        <v>11075</v>
      </c>
      <c r="O2196" s="31" t="s">
        <v>17294</v>
      </c>
      <c r="P2196" s="31" t="s">
        <v>11067</v>
      </c>
      <c r="Q2196" s="31" t="s">
        <v>11070</v>
      </c>
      <c r="R2196" s="31"/>
      <c r="S2196" s="31" t="s">
        <v>11071</v>
      </c>
      <c r="T2196" s="49" t="s">
        <v>18636</v>
      </c>
      <c r="U2196" s="83" t="s">
        <v>18605</v>
      </c>
      <c r="V2196" s="49" t="s">
        <v>3537</v>
      </c>
      <c r="W2196" s="49" t="s">
        <v>18738</v>
      </c>
      <c r="X2196" s="32" t="s">
        <v>18603</v>
      </c>
      <c r="Y2196" s="49" t="s">
        <v>1930</v>
      </c>
      <c r="Z2196" s="49" t="s">
        <v>20358</v>
      </c>
      <c r="AA2196" s="49" t="s">
        <v>3709</v>
      </c>
      <c r="AB2196" s="83"/>
      <c r="AC2196" s="38"/>
    </row>
    <row r="2197" spans="1:29" s="33" customFormat="1" ht="15.75">
      <c r="A2197" s="31" t="s">
        <v>11063</v>
      </c>
      <c r="B2197" s="31" t="s">
        <v>10191</v>
      </c>
      <c r="C2197" s="31"/>
      <c r="D2197" s="31" t="s">
        <v>10192</v>
      </c>
      <c r="E2197" s="31" t="s">
        <v>2927</v>
      </c>
      <c r="F2197" s="31" t="s">
        <v>10208</v>
      </c>
      <c r="G2197" s="31" t="s">
        <v>20590</v>
      </c>
      <c r="H2197" s="31" t="s">
        <v>10207</v>
      </c>
      <c r="I2197" s="31" t="s">
        <v>17280</v>
      </c>
      <c r="J2197" s="31" t="s">
        <v>17244</v>
      </c>
      <c r="K2197" s="31" t="s">
        <v>17245</v>
      </c>
      <c r="L2197" s="31" t="s">
        <v>11220</v>
      </c>
      <c r="M2197" s="31"/>
      <c r="N2197" s="31" t="s">
        <v>11075</v>
      </c>
      <c r="O2197" s="31" t="s">
        <v>17295</v>
      </c>
      <c r="P2197" s="31" t="s">
        <v>11067</v>
      </c>
      <c r="Q2197" s="31" t="s">
        <v>11070</v>
      </c>
      <c r="R2197" s="31"/>
      <c r="S2197" s="31" t="s">
        <v>11071</v>
      </c>
      <c r="T2197" s="49" t="s">
        <v>18636</v>
      </c>
      <c r="U2197" s="83" t="s">
        <v>18605</v>
      </c>
      <c r="V2197" s="49" t="s">
        <v>3537</v>
      </c>
      <c r="W2197" s="49" t="s">
        <v>18738</v>
      </c>
      <c r="X2197" s="32" t="s">
        <v>18603</v>
      </c>
      <c r="Y2197" s="49" t="s">
        <v>1930</v>
      </c>
      <c r="Z2197" s="49" t="s">
        <v>20359</v>
      </c>
      <c r="AA2197" s="49" t="s">
        <v>3709</v>
      </c>
      <c r="AB2197" s="83"/>
      <c r="AC2197" s="38"/>
    </row>
    <row r="2198" spans="1:29" s="105" customFormat="1" ht="15.75">
      <c r="A2198" s="40" t="s">
        <v>11063</v>
      </c>
      <c r="B2198" s="40" t="s">
        <v>10191</v>
      </c>
      <c r="C2198" s="40"/>
      <c r="D2198" s="40" t="s">
        <v>10192</v>
      </c>
      <c r="E2198" s="40" t="s">
        <v>2927</v>
      </c>
      <c r="F2198" s="40" t="s">
        <v>17296</v>
      </c>
      <c r="G2198" s="40" t="s">
        <v>17297</v>
      </c>
      <c r="H2198" s="40" t="s">
        <v>17298</v>
      </c>
      <c r="I2198" s="31" t="s">
        <v>17282</v>
      </c>
      <c r="J2198" s="31" t="s">
        <v>17283</v>
      </c>
      <c r="K2198" s="31" t="s">
        <v>17284</v>
      </c>
      <c r="L2198" s="31" t="s">
        <v>2681</v>
      </c>
      <c r="M2198" s="31"/>
      <c r="N2198" s="31" t="s">
        <v>11075</v>
      </c>
      <c r="O2198" s="31" t="s">
        <v>17299</v>
      </c>
      <c r="P2198" s="31" t="s">
        <v>11067</v>
      </c>
      <c r="Q2198" s="31" t="s">
        <v>11070</v>
      </c>
      <c r="R2198" s="31"/>
      <c r="S2198" s="31" t="s">
        <v>11071</v>
      </c>
      <c r="T2198" s="46" t="s">
        <v>18636</v>
      </c>
      <c r="U2198" s="103" t="s">
        <v>18609</v>
      </c>
      <c r="V2198" s="46" t="s">
        <v>3545</v>
      </c>
      <c r="W2198" s="46" t="s">
        <v>18738</v>
      </c>
      <c r="X2198" s="41" t="s">
        <v>18603</v>
      </c>
      <c r="Y2198" s="46" t="s">
        <v>1930</v>
      </c>
      <c r="Z2198" s="46" t="s">
        <v>1930</v>
      </c>
      <c r="AA2198" s="46" t="s">
        <v>1930</v>
      </c>
      <c r="AB2198" s="103"/>
      <c r="AC2198" s="104"/>
    </row>
    <row r="2199" spans="1:29" s="105" customFormat="1" ht="15.75">
      <c r="A2199" s="40" t="s">
        <v>11063</v>
      </c>
      <c r="B2199" s="40" t="s">
        <v>10191</v>
      </c>
      <c r="C2199" s="40"/>
      <c r="D2199" s="40" t="s">
        <v>10192</v>
      </c>
      <c r="E2199" s="40" t="s">
        <v>2927</v>
      </c>
      <c r="F2199" s="40" t="s">
        <v>17300</v>
      </c>
      <c r="G2199" s="40" t="s">
        <v>17301</v>
      </c>
      <c r="H2199" s="40" t="s">
        <v>17298</v>
      </c>
      <c r="I2199" s="31" t="s">
        <v>17282</v>
      </c>
      <c r="J2199" s="31" t="s">
        <v>17283</v>
      </c>
      <c r="K2199" s="31" t="s">
        <v>17284</v>
      </c>
      <c r="L2199" s="31" t="s">
        <v>2721</v>
      </c>
      <c r="M2199" s="31"/>
      <c r="N2199" s="31" t="s">
        <v>11075</v>
      </c>
      <c r="O2199" s="31" t="s">
        <v>17302</v>
      </c>
      <c r="P2199" s="31" t="s">
        <v>11067</v>
      </c>
      <c r="Q2199" s="31" t="s">
        <v>11070</v>
      </c>
      <c r="R2199" s="31"/>
      <c r="S2199" s="31" t="s">
        <v>11071</v>
      </c>
      <c r="T2199" s="46" t="s">
        <v>18636</v>
      </c>
      <c r="U2199" s="103" t="s">
        <v>18609</v>
      </c>
      <c r="V2199" s="46" t="s">
        <v>3545</v>
      </c>
      <c r="W2199" s="46" t="s">
        <v>18738</v>
      </c>
      <c r="X2199" s="41" t="s">
        <v>18603</v>
      </c>
      <c r="Y2199" s="46" t="s">
        <v>1930</v>
      </c>
      <c r="Z2199" s="46" t="s">
        <v>1930</v>
      </c>
      <c r="AA2199" s="46" t="s">
        <v>1930</v>
      </c>
      <c r="AB2199" s="103"/>
      <c r="AC2199" s="104"/>
    </row>
    <row r="2200" spans="1:29" s="105" customFormat="1" ht="15.75">
      <c r="A2200" s="40" t="s">
        <v>11063</v>
      </c>
      <c r="B2200" s="40" t="s">
        <v>10191</v>
      </c>
      <c r="C2200" s="40"/>
      <c r="D2200" s="40" t="s">
        <v>10192</v>
      </c>
      <c r="E2200" s="40" t="s">
        <v>2927</v>
      </c>
      <c r="F2200" s="40" t="s">
        <v>17303</v>
      </c>
      <c r="G2200" s="40" t="s">
        <v>17304</v>
      </c>
      <c r="H2200" s="40" t="s">
        <v>17298</v>
      </c>
      <c r="I2200" s="31" t="s">
        <v>17282</v>
      </c>
      <c r="J2200" s="31" t="s">
        <v>17283</v>
      </c>
      <c r="K2200" s="31" t="s">
        <v>17284</v>
      </c>
      <c r="L2200" s="31" t="s">
        <v>2723</v>
      </c>
      <c r="M2200" s="31"/>
      <c r="N2200" s="31" t="s">
        <v>11075</v>
      </c>
      <c r="O2200" s="31" t="s">
        <v>17305</v>
      </c>
      <c r="P2200" s="31" t="s">
        <v>11067</v>
      </c>
      <c r="Q2200" s="31" t="s">
        <v>11070</v>
      </c>
      <c r="R2200" s="31"/>
      <c r="S2200" s="31" t="s">
        <v>11071</v>
      </c>
      <c r="T2200" s="46" t="s">
        <v>18636</v>
      </c>
      <c r="U2200" s="103" t="s">
        <v>18609</v>
      </c>
      <c r="V2200" s="46" t="s">
        <v>3545</v>
      </c>
      <c r="W2200" s="46" t="s">
        <v>18738</v>
      </c>
      <c r="X2200" s="41" t="s">
        <v>18603</v>
      </c>
      <c r="Y2200" s="46" t="s">
        <v>1930</v>
      </c>
      <c r="Z2200" s="46" t="s">
        <v>1930</v>
      </c>
      <c r="AA2200" s="46" t="s">
        <v>1930</v>
      </c>
      <c r="AB2200" s="103"/>
      <c r="AC2200" s="104"/>
    </row>
    <row r="2201" spans="1:29" s="105" customFormat="1" ht="15.75">
      <c r="A2201" s="40" t="s">
        <v>11063</v>
      </c>
      <c r="B2201" s="40" t="s">
        <v>10191</v>
      </c>
      <c r="C2201" s="40"/>
      <c r="D2201" s="40" t="s">
        <v>10192</v>
      </c>
      <c r="E2201" s="40" t="s">
        <v>2927</v>
      </c>
      <c r="F2201" s="40" t="s">
        <v>17306</v>
      </c>
      <c r="G2201" s="40" t="s">
        <v>17307</v>
      </c>
      <c r="H2201" s="40" t="s">
        <v>17298</v>
      </c>
      <c r="I2201" s="31" t="s">
        <v>17282</v>
      </c>
      <c r="J2201" s="31" t="s">
        <v>17283</v>
      </c>
      <c r="K2201" s="31" t="s">
        <v>17284</v>
      </c>
      <c r="L2201" s="31" t="s">
        <v>2724</v>
      </c>
      <c r="M2201" s="31"/>
      <c r="N2201" s="31" t="s">
        <v>11075</v>
      </c>
      <c r="O2201" s="31" t="s">
        <v>17308</v>
      </c>
      <c r="P2201" s="31" t="s">
        <v>11067</v>
      </c>
      <c r="Q2201" s="31" t="s">
        <v>11070</v>
      </c>
      <c r="R2201" s="31"/>
      <c r="S2201" s="31" t="s">
        <v>11071</v>
      </c>
      <c r="T2201" s="46" t="s">
        <v>18636</v>
      </c>
      <c r="U2201" s="103" t="s">
        <v>18609</v>
      </c>
      <c r="V2201" s="46" t="s">
        <v>3545</v>
      </c>
      <c r="W2201" s="46" t="s">
        <v>18738</v>
      </c>
      <c r="X2201" s="41" t="s">
        <v>18603</v>
      </c>
      <c r="Y2201" s="46" t="s">
        <v>1930</v>
      </c>
      <c r="Z2201" s="46" t="s">
        <v>1930</v>
      </c>
      <c r="AA2201" s="46" t="s">
        <v>1930</v>
      </c>
      <c r="AB2201" s="103"/>
      <c r="AC2201" s="104"/>
    </row>
    <row r="2202" spans="1:29" s="105" customFormat="1" ht="15.75">
      <c r="A2202" s="40" t="s">
        <v>11063</v>
      </c>
      <c r="B2202" s="40" t="s">
        <v>10191</v>
      </c>
      <c r="C2202" s="40"/>
      <c r="D2202" s="40" t="s">
        <v>10192</v>
      </c>
      <c r="E2202" s="40" t="s">
        <v>2927</v>
      </c>
      <c r="F2202" s="40" t="s">
        <v>17309</v>
      </c>
      <c r="G2202" s="40" t="s">
        <v>17310</v>
      </c>
      <c r="H2202" s="40" t="s">
        <v>17298</v>
      </c>
      <c r="I2202" s="31" t="s">
        <v>17282</v>
      </c>
      <c r="J2202" s="31" t="s">
        <v>17283</v>
      </c>
      <c r="K2202" s="31" t="s">
        <v>17284</v>
      </c>
      <c r="L2202" s="31" t="s">
        <v>2725</v>
      </c>
      <c r="M2202" s="31"/>
      <c r="N2202" s="31" t="s">
        <v>11075</v>
      </c>
      <c r="O2202" s="31" t="s">
        <v>17311</v>
      </c>
      <c r="P2202" s="31" t="s">
        <v>11067</v>
      </c>
      <c r="Q2202" s="31" t="s">
        <v>11070</v>
      </c>
      <c r="R2202" s="31"/>
      <c r="S2202" s="31" t="s">
        <v>11071</v>
      </c>
      <c r="T2202" s="46" t="s">
        <v>18636</v>
      </c>
      <c r="U2202" s="103" t="s">
        <v>18609</v>
      </c>
      <c r="V2202" s="46" t="s">
        <v>3545</v>
      </c>
      <c r="W2202" s="46" t="s">
        <v>18738</v>
      </c>
      <c r="X2202" s="41" t="s">
        <v>18603</v>
      </c>
      <c r="Y2202" s="46" t="s">
        <v>1930</v>
      </c>
      <c r="Z2202" s="46" t="s">
        <v>1930</v>
      </c>
      <c r="AA2202" s="46" t="s">
        <v>1930</v>
      </c>
      <c r="AB2202" s="103"/>
      <c r="AC2202" s="104"/>
    </row>
    <row r="2203" spans="1:29" s="105" customFormat="1" ht="15.75">
      <c r="A2203" s="40" t="s">
        <v>11063</v>
      </c>
      <c r="B2203" s="40" t="s">
        <v>10191</v>
      </c>
      <c r="C2203" s="40"/>
      <c r="D2203" s="40" t="s">
        <v>10192</v>
      </c>
      <c r="E2203" s="40" t="s">
        <v>2927</v>
      </c>
      <c r="F2203" s="40" t="s">
        <v>17312</v>
      </c>
      <c r="G2203" s="40" t="s">
        <v>17313</v>
      </c>
      <c r="H2203" s="40" t="s">
        <v>17298</v>
      </c>
      <c r="I2203" s="31" t="s">
        <v>17282</v>
      </c>
      <c r="J2203" s="31" t="s">
        <v>17283</v>
      </c>
      <c r="K2203" s="31" t="s">
        <v>17284</v>
      </c>
      <c r="L2203" s="31" t="s">
        <v>2726</v>
      </c>
      <c r="M2203" s="31"/>
      <c r="N2203" s="31" t="s">
        <v>11075</v>
      </c>
      <c r="O2203" s="31" t="s">
        <v>17314</v>
      </c>
      <c r="P2203" s="31" t="s">
        <v>11067</v>
      </c>
      <c r="Q2203" s="31" t="s">
        <v>11070</v>
      </c>
      <c r="R2203" s="31"/>
      <c r="S2203" s="31" t="s">
        <v>11071</v>
      </c>
      <c r="T2203" s="46" t="s">
        <v>18636</v>
      </c>
      <c r="U2203" s="103" t="s">
        <v>18609</v>
      </c>
      <c r="V2203" s="46" t="s">
        <v>3545</v>
      </c>
      <c r="W2203" s="46" t="s">
        <v>18738</v>
      </c>
      <c r="X2203" s="41" t="s">
        <v>18603</v>
      </c>
      <c r="Y2203" s="46" t="s">
        <v>1930</v>
      </c>
      <c r="Z2203" s="46" t="s">
        <v>1930</v>
      </c>
      <c r="AA2203" s="46" t="s">
        <v>1930</v>
      </c>
      <c r="AB2203" s="103"/>
      <c r="AC2203" s="104"/>
    </row>
    <row r="2204" spans="1:29" s="105" customFormat="1" ht="15.75">
      <c r="A2204" s="40" t="s">
        <v>11063</v>
      </c>
      <c r="B2204" s="40" t="s">
        <v>10191</v>
      </c>
      <c r="C2204" s="40"/>
      <c r="D2204" s="40" t="s">
        <v>10192</v>
      </c>
      <c r="E2204" s="40" t="s">
        <v>2927</v>
      </c>
      <c r="F2204" s="40" t="s">
        <v>17315</v>
      </c>
      <c r="G2204" s="40" t="s">
        <v>17316</v>
      </c>
      <c r="H2204" s="40" t="s">
        <v>17298</v>
      </c>
      <c r="I2204" s="31" t="s">
        <v>17282</v>
      </c>
      <c r="J2204" s="31" t="s">
        <v>17283</v>
      </c>
      <c r="K2204" s="31" t="s">
        <v>17284</v>
      </c>
      <c r="L2204" s="31" t="s">
        <v>2727</v>
      </c>
      <c r="M2204" s="31"/>
      <c r="N2204" s="31" t="s">
        <v>11075</v>
      </c>
      <c r="O2204" s="31" t="s">
        <v>17317</v>
      </c>
      <c r="P2204" s="31" t="s">
        <v>11067</v>
      </c>
      <c r="Q2204" s="31" t="s">
        <v>11070</v>
      </c>
      <c r="R2204" s="31"/>
      <c r="S2204" s="31" t="s">
        <v>11071</v>
      </c>
      <c r="T2204" s="46" t="s">
        <v>18636</v>
      </c>
      <c r="U2204" s="103" t="s">
        <v>18609</v>
      </c>
      <c r="V2204" s="46" t="s">
        <v>3545</v>
      </c>
      <c r="W2204" s="46" t="s">
        <v>18738</v>
      </c>
      <c r="X2204" s="41" t="s">
        <v>18603</v>
      </c>
      <c r="Y2204" s="46" t="s">
        <v>1930</v>
      </c>
      <c r="Z2204" s="46" t="s">
        <v>1930</v>
      </c>
      <c r="AA2204" s="46" t="s">
        <v>1930</v>
      </c>
      <c r="AB2204" s="103"/>
      <c r="AC2204" s="104"/>
    </row>
    <row r="2205" spans="1:29" s="105" customFormat="1" ht="15.75">
      <c r="A2205" s="40" t="s">
        <v>11063</v>
      </c>
      <c r="B2205" s="40" t="s">
        <v>10191</v>
      </c>
      <c r="C2205" s="40"/>
      <c r="D2205" s="40" t="s">
        <v>10192</v>
      </c>
      <c r="E2205" s="40" t="s">
        <v>2927</v>
      </c>
      <c r="F2205" s="40" t="s">
        <v>17318</v>
      </c>
      <c r="G2205" s="40" t="s">
        <v>17319</v>
      </c>
      <c r="H2205" s="40" t="s">
        <v>17298</v>
      </c>
      <c r="I2205" s="31" t="s">
        <v>17282</v>
      </c>
      <c r="J2205" s="31" t="s">
        <v>17283</v>
      </c>
      <c r="K2205" s="31" t="s">
        <v>17284</v>
      </c>
      <c r="L2205" s="31" t="s">
        <v>11220</v>
      </c>
      <c r="M2205" s="31"/>
      <c r="N2205" s="31" t="s">
        <v>11075</v>
      </c>
      <c r="O2205" s="31" t="s">
        <v>17320</v>
      </c>
      <c r="P2205" s="31" t="s">
        <v>11067</v>
      </c>
      <c r="Q2205" s="31" t="s">
        <v>11070</v>
      </c>
      <c r="R2205" s="31"/>
      <c r="S2205" s="31" t="s">
        <v>11071</v>
      </c>
      <c r="T2205" s="46" t="s">
        <v>18636</v>
      </c>
      <c r="U2205" s="103" t="s">
        <v>18609</v>
      </c>
      <c r="V2205" s="46" t="s">
        <v>3545</v>
      </c>
      <c r="W2205" s="46" t="s">
        <v>18738</v>
      </c>
      <c r="X2205" s="41" t="s">
        <v>18603</v>
      </c>
      <c r="Y2205" s="46" t="s">
        <v>1930</v>
      </c>
      <c r="Z2205" s="46" t="s">
        <v>1930</v>
      </c>
      <c r="AA2205" s="46" t="s">
        <v>1930</v>
      </c>
      <c r="AB2205" s="103"/>
      <c r="AC2205" s="104"/>
    </row>
    <row r="2206" spans="1:29" s="105" customFormat="1" ht="15.75">
      <c r="A2206" s="40" t="s">
        <v>11063</v>
      </c>
      <c r="B2206" s="40" t="s">
        <v>10191</v>
      </c>
      <c r="C2206" s="40"/>
      <c r="D2206" s="40" t="s">
        <v>10192</v>
      </c>
      <c r="E2206" s="40" t="s">
        <v>2927</v>
      </c>
      <c r="F2206" s="40" t="s">
        <v>17321</v>
      </c>
      <c r="G2206" s="40" t="s">
        <v>17322</v>
      </c>
      <c r="H2206" s="40" t="s">
        <v>17298</v>
      </c>
      <c r="I2206" s="31" t="s">
        <v>17282</v>
      </c>
      <c r="J2206" s="31" t="s">
        <v>17283</v>
      </c>
      <c r="K2206" s="31" t="s">
        <v>17284</v>
      </c>
      <c r="L2206" s="31" t="s">
        <v>11224</v>
      </c>
      <c r="M2206" s="31"/>
      <c r="N2206" s="31" t="s">
        <v>11075</v>
      </c>
      <c r="O2206" s="31" t="s">
        <v>17323</v>
      </c>
      <c r="P2206" s="31" t="s">
        <v>11067</v>
      </c>
      <c r="Q2206" s="31" t="s">
        <v>11070</v>
      </c>
      <c r="R2206" s="31"/>
      <c r="S2206" s="31" t="s">
        <v>11071</v>
      </c>
      <c r="T2206" s="46" t="s">
        <v>18636</v>
      </c>
      <c r="U2206" s="103" t="s">
        <v>18609</v>
      </c>
      <c r="V2206" s="46" t="s">
        <v>3545</v>
      </c>
      <c r="W2206" s="46" t="s">
        <v>18738</v>
      </c>
      <c r="X2206" s="41" t="s">
        <v>18603</v>
      </c>
      <c r="Y2206" s="46" t="s">
        <v>1930</v>
      </c>
      <c r="Z2206" s="46" t="s">
        <v>1930</v>
      </c>
      <c r="AA2206" s="46" t="s">
        <v>1930</v>
      </c>
      <c r="AB2206" s="103"/>
      <c r="AC2206" s="104"/>
    </row>
    <row r="2207" spans="1:29" s="105" customFormat="1" ht="15.75">
      <c r="A2207" s="40" t="s">
        <v>11063</v>
      </c>
      <c r="B2207" s="40" t="s">
        <v>10191</v>
      </c>
      <c r="C2207" s="40"/>
      <c r="D2207" s="40" t="s">
        <v>10192</v>
      </c>
      <c r="E2207" s="40" t="s">
        <v>2927</v>
      </c>
      <c r="F2207" s="40" t="s">
        <v>17324</v>
      </c>
      <c r="G2207" s="40" t="s">
        <v>17325</v>
      </c>
      <c r="H2207" s="40" t="s">
        <v>17298</v>
      </c>
      <c r="I2207" s="31" t="s">
        <v>17282</v>
      </c>
      <c r="J2207" s="31" t="s">
        <v>17283</v>
      </c>
      <c r="K2207" s="31" t="s">
        <v>17284</v>
      </c>
      <c r="L2207" s="31" t="s">
        <v>11228</v>
      </c>
      <c r="M2207" s="31"/>
      <c r="N2207" s="31" t="s">
        <v>11075</v>
      </c>
      <c r="O2207" s="31" t="s">
        <v>17326</v>
      </c>
      <c r="P2207" s="31" t="s">
        <v>11067</v>
      </c>
      <c r="Q2207" s="31" t="s">
        <v>11070</v>
      </c>
      <c r="R2207" s="31"/>
      <c r="S2207" s="31" t="s">
        <v>11071</v>
      </c>
      <c r="T2207" s="46" t="s">
        <v>18636</v>
      </c>
      <c r="U2207" s="103" t="s">
        <v>18609</v>
      </c>
      <c r="V2207" s="46" t="s">
        <v>3545</v>
      </c>
      <c r="W2207" s="46" t="s">
        <v>18738</v>
      </c>
      <c r="X2207" s="41" t="s">
        <v>18603</v>
      </c>
      <c r="Y2207" s="46" t="s">
        <v>1930</v>
      </c>
      <c r="Z2207" s="46" t="s">
        <v>1930</v>
      </c>
      <c r="AA2207" s="46" t="s">
        <v>1930</v>
      </c>
      <c r="AB2207" s="103"/>
      <c r="AC2207" s="104"/>
    </row>
    <row r="2208" spans="1:29" s="33" customFormat="1" ht="15.75">
      <c r="A2208" s="31" t="s">
        <v>11063</v>
      </c>
      <c r="B2208" s="31" t="s">
        <v>10229</v>
      </c>
      <c r="C2208" s="31"/>
      <c r="D2208" s="31" t="s">
        <v>10230</v>
      </c>
      <c r="E2208" s="31" t="s">
        <v>2927</v>
      </c>
      <c r="F2208" s="31" t="s">
        <v>17327</v>
      </c>
      <c r="G2208" s="31" t="s">
        <v>17247</v>
      </c>
      <c r="H2208" s="31" t="s">
        <v>17248</v>
      </c>
      <c r="I2208" s="31"/>
      <c r="J2208" s="31"/>
      <c r="K2208" s="31"/>
      <c r="L2208" s="31" t="s">
        <v>11067</v>
      </c>
      <c r="M2208" s="31"/>
      <c r="N2208" s="31" t="s">
        <v>11068</v>
      </c>
      <c r="O2208" s="31" t="s">
        <v>17328</v>
      </c>
      <c r="P2208" s="31" t="s">
        <v>11067</v>
      </c>
      <c r="Q2208" s="31" t="s">
        <v>11070</v>
      </c>
      <c r="R2208" s="31"/>
      <c r="S2208" s="31" t="s">
        <v>11071</v>
      </c>
      <c r="T2208" s="49" t="s">
        <v>18634</v>
      </c>
      <c r="U2208" s="83" t="s">
        <v>18605</v>
      </c>
      <c r="V2208" s="49" t="s">
        <v>3537</v>
      </c>
      <c r="W2208" s="49" t="s">
        <v>18738</v>
      </c>
      <c r="X2208" s="32" t="s">
        <v>18603</v>
      </c>
      <c r="Y2208" s="49" t="s">
        <v>1930</v>
      </c>
      <c r="Z2208" s="49" t="s">
        <v>1930</v>
      </c>
      <c r="AA2208" s="49" t="s">
        <v>1930</v>
      </c>
      <c r="AB2208" s="83"/>
      <c r="AC2208" s="38"/>
    </row>
    <row r="2209" spans="1:29" s="90" customFormat="1" ht="15.75">
      <c r="A2209" s="34" t="s">
        <v>11063</v>
      </c>
      <c r="B2209" s="34" t="s">
        <v>10229</v>
      </c>
      <c r="C2209" s="34"/>
      <c r="D2209" s="34" t="s">
        <v>10230</v>
      </c>
      <c r="E2209" s="34" t="s">
        <v>2927</v>
      </c>
      <c r="F2209" s="34" t="s">
        <v>17329</v>
      </c>
      <c r="G2209" s="34" t="s">
        <v>17330</v>
      </c>
      <c r="H2209" s="34" t="s">
        <v>17331</v>
      </c>
      <c r="I2209" s="31" t="s">
        <v>17327</v>
      </c>
      <c r="J2209" s="31" t="s">
        <v>17247</v>
      </c>
      <c r="K2209" s="31" t="s">
        <v>17248</v>
      </c>
      <c r="L2209" s="31" t="s">
        <v>2681</v>
      </c>
      <c r="M2209" s="31"/>
      <c r="N2209" s="31" t="s">
        <v>11075</v>
      </c>
      <c r="O2209" s="31" t="s">
        <v>17332</v>
      </c>
      <c r="P2209" s="31" t="s">
        <v>11067</v>
      </c>
      <c r="Q2209" s="31" t="s">
        <v>11070</v>
      </c>
      <c r="R2209" s="31"/>
      <c r="S2209" s="31" t="s">
        <v>11071</v>
      </c>
      <c r="T2209" s="35" t="s">
        <v>18636</v>
      </c>
      <c r="U2209" s="88" t="s">
        <v>18606</v>
      </c>
      <c r="V2209" s="35" t="s">
        <v>1930</v>
      </c>
      <c r="W2209" s="35" t="s">
        <v>2676</v>
      </c>
      <c r="X2209" s="39" t="s">
        <v>1930</v>
      </c>
      <c r="Y2209" s="35" t="s">
        <v>1930</v>
      </c>
      <c r="Z2209" s="35" t="s">
        <v>1930</v>
      </c>
      <c r="AA2209" s="35" t="s">
        <v>1930</v>
      </c>
      <c r="AB2209" s="88"/>
      <c r="AC2209" s="89"/>
    </row>
    <row r="2210" spans="1:29" s="90" customFormat="1" ht="15.75">
      <c r="A2210" s="34" t="s">
        <v>11063</v>
      </c>
      <c r="B2210" s="34" t="s">
        <v>10229</v>
      </c>
      <c r="C2210" s="34"/>
      <c r="D2210" s="34" t="s">
        <v>10230</v>
      </c>
      <c r="E2210" s="34" t="s">
        <v>2927</v>
      </c>
      <c r="F2210" s="34" t="s">
        <v>17333</v>
      </c>
      <c r="G2210" s="34" t="s">
        <v>17334</v>
      </c>
      <c r="H2210" s="34" t="s">
        <v>17335</v>
      </c>
      <c r="I2210" s="31" t="s">
        <v>17327</v>
      </c>
      <c r="J2210" s="31" t="s">
        <v>17247</v>
      </c>
      <c r="K2210" s="31" t="s">
        <v>17248</v>
      </c>
      <c r="L2210" s="31" t="s">
        <v>2721</v>
      </c>
      <c r="M2210" s="31"/>
      <c r="N2210" s="31" t="s">
        <v>11075</v>
      </c>
      <c r="O2210" s="31" t="s">
        <v>17336</v>
      </c>
      <c r="P2210" s="31" t="s">
        <v>11067</v>
      </c>
      <c r="Q2210" s="31" t="s">
        <v>11070</v>
      </c>
      <c r="R2210" s="31" t="s">
        <v>12620</v>
      </c>
      <c r="S2210" s="31" t="s">
        <v>11071</v>
      </c>
      <c r="T2210" s="35" t="s">
        <v>18636</v>
      </c>
      <c r="U2210" s="88" t="s">
        <v>18606</v>
      </c>
      <c r="V2210" s="35" t="s">
        <v>1930</v>
      </c>
      <c r="W2210" s="35" t="s">
        <v>2676</v>
      </c>
      <c r="X2210" s="39" t="s">
        <v>1930</v>
      </c>
      <c r="Y2210" s="35" t="s">
        <v>1930</v>
      </c>
      <c r="Z2210" s="35" t="s">
        <v>1930</v>
      </c>
      <c r="AA2210" s="35" t="s">
        <v>1930</v>
      </c>
      <c r="AB2210" s="88"/>
      <c r="AC2210" s="89"/>
    </row>
    <row r="2211" spans="1:29" s="33" customFormat="1" ht="15.75">
      <c r="A2211" s="31" t="s">
        <v>11063</v>
      </c>
      <c r="B2211" s="31" t="s">
        <v>10229</v>
      </c>
      <c r="C2211" s="31"/>
      <c r="D2211" s="31" t="s">
        <v>10230</v>
      </c>
      <c r="E2211" s="31" t="s">
        <v>2927</v>
      </c>
      <c r="F2211" s="31" t="s">
        <v>17337</v>
      </c>
      <c r="G2211" s="31" t="s">
        <v>17338</v>
      </c>
      <c r="H2211" s="31" t="s">
        <v>17339</v>
      </c>
      <c r="I2211" s="31" t="s">
        <v>17327</v>
      </c>
      <c r="J2211" s="31" t="s">
        <v>17247</v>
      </c>
      <c r="K2211" s="31" t="s">
        <v>17248</v>
      </c>
      <c r="L2211" s="31" t="s">
        <v>2723</v>
      </c>
      <c r="M2211" s="31"/>
      <c r="N2211" s="31" t="s">
        <v>11068</v>
      </c>
      <c r="O2211" s="31"/>
      <c r="P2211" s="31" t="s">
        <v>11067</v>
      </c>
      <c r="Q2211" s="31" t="s">
        <v>11070</v>
      </c>
      <c r="R2211" s="31"/>
      <c r="S2211" s="31" t="s">
        <v>5</v>
      </c>
      <c r="T2211" s="49" t="s">
        <v>18634</v>
      </c>
      <c r="U2211" s="83" t="s">
        <v>18605</v>
      </c>
      <c r="V2211" s="49" t="s">
        <v>3537</v>
      </c>
      <c r="W2211" s="49" t="s">
        <v>18738</v>
      </c>
      <c r="X2211" s="32" t="s">
        <v>18603</v>
      </c>
      <c r="Y2211" s="49" t="s">
        <v>1930</v>
      </c>
      <c r="Z2211" s="49" t="s">
        <v>1930</v>
      </c>
      <c r="AA2211" s="49" t="s">
        <v>1930</v>
      </c>
      <c r="AB2211" s="83"/>
      <c r="AC2211" s="38"/>
    </row>
    <row r="2212" spans="1:29" s="33" customFormat="1" ht="15.75">
      <c r="A2212" s="31" t="s">
        <v>11063</v>
      </c>
      <c r="B2212" s="31" t="s">
        <v>10229</v>
      </c>
      <c r="C2212" s="31"/>
      <c r="D2212" s="31" t="s">
        <v>10230</v>
      </c>
      <c r="E2212" s="31" t="s">
        <v>2927</v>
      </c>
      <c r="F2212" s="31" t="s">
        <v>17340</v>
      </c>
      <c r="G2212" s="31" t="s">
        <v>17341</v>
      </c>
      <c r="H2212" s="31" t="s">
        <v>17342</v>
      </c>
      <c r="I2212" s="31" t="s">
        <v>17327</v>
      </c>
      <c r="J2212" s="31" t="s">
        <v>17247</v>
      </c>
      <c r="K2212" s="31" t="s">
        <v>17248</v>
      </c>
      <c r="L2212" s="31" t="s">
        <v>2724</v>
      </c>
      <c r="M2212" s="31"/>
      <c r="N2212" s="31" t="s">
        <v>11068</v>
      </c>
      <c r="O2212" s="31"/>
      <c r="P2212" s="31" t="s">
        <v>11067</v>
      </c>
      <c r="Q2212" s="31" t="s">
        <v>11070</v>
      </c>
      <c r="R2212" s="31"/>
      <c r="S2212" s="31" t="s">
        <v>5</v>
      </c>
      <c r="T2212" s="49" t="s">
        <v>18634</v>
      </c>
      <c r="U2212" s="83" t="s">
        <v>18605</v>
      </c>
      <c r="V2212" s="49" t="s">
        <v>3537</v>
      </c>
      <c r="W2212" s="49" t="s">
        <v>18738</v>
      </c>
      <c r="X2212" s="32" t="s">
        <v>18603</v>
      </c>
      <c r="Y2212" s="49" t="s">
        <v>1930</v>
      </c>
      <c r="Z2212" s="49" t="s">
        <v>1930</v>
      </c>
      <c r="AA2212" s="49" t="s">
        <v>1930</v>
      </c>
      <c r="AB2212" s="83"/>
      <c r="AC2212" s="38"/>
    </row>
    <row r="2213" spans="1:29" s="33" customFormat="1" ht="15.75">
      <c r="A2213" s="31" t="s">
        <v>11063</v>
      </c>
      <c r="B2213" s="31" t="s">
        <v>10229</v>
      </c>
      <c r="C2213" s="31"/>
      <c r="D2213" s="31" t="s">
        <v>10230</v>
      </c>
      <c r="E2213" s="31" t="s">
        <v>2927</v>
      </c>
      <c r="F2213" s="31" t="s">
        <v>10231</v>
      </c>
      <c r="G2213" s="31" t="s">
        <v>10232</v>
      </c>
      <c r="H2213" s="31" t="s">
        <v>10228</v>
      </c>
      <c r="I2213" s="31" t="s">
        <v>17327</v>
      </c>
      <c r="J2213" s="31" t="s">
        <v>17247</v>
      </c>
      <c r="K2213" s="31" t="s">
        <v>17248</v>
      </c>
      <c r="L2213" s="31" t="s">
        <v>2725</v>
      </c>
      <c r="M2213" s="31"/>
      <c r="N2213" s="31" t="s">
        <v>11075</v>
      </c>
      <c r="O2213" s="31" t="s">
        <v>17343</v>
      </c>
      <c r="P2213" s="31" t="s">
        <v>11067</v>
      </c>
      <c r="Q2213" s="31" t="s">
        <v>11070</v>
      </c>
      <c r="R2213" s="31"/>
      <c r="S2213" s="31" t="s">
        <v>11071</v>
      </c>
      <c r="T2213" s="49" t="s">
        <v>18636</v>
      </c>
      <c r="U2213" s="83" t="s">
        <v>18605</v>
      </c>
      <c r="V2213" s="49" t="s">
        <v>3537</v>
      </c>
      <c r="W2213" s="49" t="s">
        <v>18738</v>
      </c>
      <c r="X2213" s="32" t="s">
        <v>18603</v>
      </c>
      <c r="Y2213" s="49" t="s">
        <v>1930</v>
      </c>
      <c r="Z2213" s="49" t="s">
        <v>20360</v>
      </c>
      <c r="AA2213" s="49" t="s">
        <v>3710</v>
      </c>
      <c r="AB2213" s="83"/>
      <c r="AC2213" s="38"/>
    </row>
    <row r="2214" spans="1:29" s="33" customFormat="1" ht="15.75">
      <c r="A2214" s="31" t="s">
        <v>11063</v>
      </c>
      <c r="B2214" s="31" t="s">
        <v>10229</v>
      </c>
      <c r="C2214" s="31"/>
      <c r="D2214" s="31" t="s">
        <v>10230</v>
      </c>
      <c r="E2214" s="31" t="s">
        <v>2927</v>
      </c>
      <c r="F2214" s="31" t="s">
        <v>17344</v>
      </c>
      <c r="G2214" s="31" t="s">
        <v>17345</v>
      </c>
      <c r="H2214" s="31" t="s">
        <v>17346</v>
      </c>
      <c r="I2214" s="31" t="s">
        <v>17327</v>
      </c>
      <c r="J2214" s="31" t="s">
        <v>17247</v>
      </c>
      <c r="K2214" s="31" t="s">
        <v>17248</v>
      </c>
      <c r="L2214" s="31" t="s">
        <v>2726</v>
      </c>
      <c r="M2214" s="31"/>
      <c r="N2214" s="31" t="s">
        <v>11075</v>
      </c>
      <c r="O2214" s="31" t="s">
        <v>17347</v>
      </c>
      <c r="P2214" s="31" t="s">
        <v>11067</v>
      </c>
      <c r="Q2214" s="31" t="s">
        <v>11070</v>
      </c>
      <c r="R2214" s="31"/>
      <c r="S2214" s="31" t="s">
        <v>11071</v>
      </c>
      <c r="T2214" s="49" t="s">
        <v>18636</v>
      </c>
      <c r="U2214" s="83" t="s">
        <v>18605</v>
      </c>
      <c r="V2214" s="49" t="s">
        <v>3537</v>
      </c>
      <c r="W2214" s="49" t="s">
        <v>18738</v>
      </c>
      <c r="X2214" s="32" t="s">
        <v>18603</v>
      </c>
      <c r="Y2214" s="49" t="s">
        <v>1930</v>
      </c>
      <c r="Z2214" s="49" t="s">
        <v>1930</v>
      </c>
      <c r="AA2214" s="49" t="s">
        <v>1930</v>
      </c>
      <c r="AB2214" s="83"/>
      <c r="AC2214" s="38"/>
    </row>
    <row r="2215" spans="1:29" s="33" customFormat="1" ht="15.75">
      <c r="A2215" s="31" t="s">
        <v>11063</v>
      </c>
      <c r="B2215" s="31" t="s">
        <v>10229</v>
      </c>
      <c r="C2215" s="31"/>
      <c r="D2215" s="31" t="s">
        <v>10230</v>
      </c>
      <c r="E2215" s="31" t="s">
        <v>2927</v>
      </c>
      <c r="F2215" s="31" t="s">
        <v>17348</v>
      </c>
      <c r="G2215" s="31" t="s">
        <v>17349</v>
      </c>
      <c r="H2215" s="31" t="s">
        <v>17350</v>
      </c>
      <c r="I2215" s="31" t="s">
        <v>17333</v>
      </c>
      <c r="J2215" s="31" t="s">
        <v>17334</v>
      </c>
      <c r="K2215" s="31" t="s">
        <v>17335</v>
      </c>
      <c r="L2215" s="31" t="s">
        <v>2681</v>
      </c>
      <c r="M2215" s="31"/>
      <c r="N2215" s="31" t="s">
        <v>11075</v>
      </c>
      <c r="O2215" s="31" t="s">
        <v>17351</v>
      </c>
      <c r="P2215" s="31" t="s">
        <v>12620</v>
      </c>
      <c r="Q2215" s="31" t="s">
        <v>11070</v>
      </c>
      <c r="R2215" s="31"/>
      <c r="S2215" s="31" t="s">
        <v>11071</v>
      </c>
      <c r="T2215" s="49" t="s">
        <v>18636</v>
      </c>
      <c r="U2215" s="83" t="s">
        <v>18605</v>
      </c>
      <c r="V2215" s="49" t="s">
        <v>3537</v>
      </c>
      <c r="W2215" s="49" t="s">
        <v>18738</v>
      </c>
      <c r="X2215" s="32" t="s">
        <v>18603</v>
      </c>
      <c r="Y2215" s="49" t="s">
        <v>1930</v>
      </c>
      <c r="Z2215" s="49" t="s">
        <v>1930</v>
      </c>
      <c r="AA2215" s="49" t="s">
        <v>1930</v>
      </c>
      <c r="AB2215" s="83"/>
      <c r="AC2215" s="38"/>
    </row>
    <row r="2216" spans="1:29" s="33" customFormat="1" ht="15.75">
      <c r="A2216" s="31" t="s">
        <v>11063</v>
      </c>
      <c r="B2216" s="31" t="s">
        <v>10229</v>
      </c>
      <c r="C2216" s="31"/>
      <c r="D2216" s="31" t="s">
        <v>10230</v>
      </c>
      <c r="E2216" s="31" t="s">
        <v>2927</v>
      </c>
      <c r="F2216" s="31" t="s">
        <v>17352</v>
      </c>
      <c r="G2216" s="31" t="s">
        <v>17353</v>
      </c>
      <c r="H2216" s="31" t="s">
        <v>17350</v>
      </c>
      <c r="I2216" s="31" t="s">
        <v>17333</v>
      </c>
      <c r="J2216" s="31" t="s">
        <v>17334</v>
      </c>
      <c r="K2216" s="31" t="s">
        <v>17335</v>
      </c>
      <c r="L2216" s="31" t="s">
        <v>2721</v>
      </c>
      <c r="M2216" s="31"/>
      <c r="N2216" s="31" t="s">
        <v>11075</v>
      </c>
      <c r="O2216" s="31" t="s">
        <v>17351</v>
      </c>
      <c r="P2216" s="31" t="s">
        <v>12620</v>
      </c>
      <c r="Q2216" s="31" t="s">
        <v>11070</v>
      </c>
      <c r="R2216" s="31"/>
      <c r="S2216" s="31" t="s">
        <v>11071</v>
      </c>
      <c r="T2216" s="49" t="s">
        <v>18636</v>
      </c>
      <c r="U2216" s="83" t="s">
        <v>18605</v>
      </c>
      <c r="V2216" s="49" t="s">
        <v>3537</v>
      </c>
      <c r="W2216" s="49" t="s">
        <v>18738</v>
      </c>
      <c r="X2216" s="32" t="s">
        <v>18603</v>
      </c>
      <c r="Y2216" s="49" t="s">
        <v>1930</v>
      </c>
      <c r="Z2216" s="49" t="s">
        <v>1930</v>
      </c>
      <c r="AA2216" s="49" t="s">
        <v>1930</v>
      </c>
      <c r="AB2216" s="83"/>
      <c r="AC2216" s="38"/>
    </row>
    <row r="2217" spans="1:29" s="33" customFormat="1" ht="15.75">
      <c r="A2217" s="31" t="s">
        <v>11063</v>
      </c>
      <c r="B2217" s="31" t="s">
        <v>10229</v>
      </c>
      <c r="C2217" s="31"/>
      <c r="D2217" s="31" t="s">
        <v>10230</v>
      </c>
      <c r="E2217" s="31" t="s">
        <v>2927</v>
      </c>
      <c r="F2217" s="31" t="s">
        <v>17354</v>
      </c>
      <c r="G2217" s="31" t="s">
        <v>17355</v>
      </c>
      <c r="H2217" s="31" t="s">
        <v>17350</v>
      </c>
      <c r="I2217" s="31" t="s">
        <v>17333</v>
      </c>
      <c r="J2217" s="31" t="s">
        <v>17334</v>
      </c>
      <c r="K2217" s="31" t="s">
        <v>17335</v>
      </c>
      <c r="L2217" s="31" t="s">
        <v>2723</v>
      </c>
      <c r="M2217" s="31"/>
      <c r="N2217" s="31" t="s">
        <v>11075</v>
      </c>
      <c r="O2217" s="31" t="s">
        <v>17351</v>
      </c>
      <c r="P2217" s="31" t="s">
        <v>12620</v>
      </c>
      <c r="Q2217" s="31" t="s">
        <v>11070</v>
      </c>
      <c r="R2217" s="31"/>
      <c r="S2217" s="31" t="s">
        <v>11071</v>
      </c>
      <c r="T2217" s="49" t="s">
        <v>18636</v>
      </c>
      <c r="U2217" s="83" t="s">
        <v>18605</v>
      </c>
      <c r="V2217" s="49" t="s">
        <v>3537</v>
      </c>
      <c r="W2217" s="49" t="s">
        <v>18738</v>
      </c>
      <c r="X2217" s="32" t="s">
        <v>18603</v>
      </c>
      <c r="Y2217" s="49" t="s">
        <v>1930</v>
      </c>
      <c r="Z2217" s="49" t="s">
        <v>1930</v>
      </c>
      <c r="AA2217" s="49" t="s">
        <v>1930</v>
      </c>
      <c r="AB2217" s="83"/>
      <c r="AC2217" s="38"/>
    </row>
    <row r="2218" spans="1:29" s="33" customFormat="1" ht="15.75">
      <c r="A2218" s="31" t="s">
        <v>11063</v>
      </c>
      <c r="B2218" s="31" t="s">
        <v>10229</v>
      </c>
      <c r="C2218" s="31"/>
      <c r="D2218" s="31" t="s">
        <v>10230</v>
      </c>
      <c r="E2218" s="31" t="s">
        <v>2927</v>
      </c>
      <c r="F2218" s="31" t="s">
        <v>17356</v>
      </c>
      <c r="G2218" s="31" t="s">
        <v>17357</v>
      </c>
      <c r="H2218" s="31" t="s">
        <v>17350</v>
      </c>
      <c r="I2218" s="31" t="s">
        <v>17333</v>
      </c>
      <c r="J2218" s="31" t="s">
        <v>17334</v>
      </c>
      <c r="K2218" s="31" t="s">
        <v>17335</v>
      </c>
      <c r="L2218" s="31" t="s">
        <v>2724</v>
      </c>
      <c r="M2218" s="31"/>
      <c r="N2218" s="31" t="s">
        <v>11075</v>
      </c>
      <c r="O2218" s="31" t="s">
        <v>17351</v>
      </c>
      <c r="P2218" s="31" t="s">
        <v>12620</v>
      </c>
      <c r="Q2218" s="31" t="s">
        <v>11070</v>
      </c>
      <c r="R2218" s="31"/>
      <c r="S2218" s="31" t="s">
        <v>11071</v>
      </c>
      <c r="T2218" s="49" t="s">
        <v>18636</v>
      </c>
      <c r="U2218" s="83" t="s">
        <v>18605</v>
      </c>
      <c r="V2218" s="49" t="s">
        <v>3537</v>
      </c>
      <c r="W2218" s="49" t="s">
        <v>18738</v>
      </c>
      <c r="X2218" s="32" t="s">
        <v>18603</v>
      </c>
      <c r="Y2218" s="49" t="s">
        <v>1930</v>
      </c>
      <c r="Z2218" s="49" t="s">
        <v>1930</v>
      </c>
      <c r="AA2218" s="49" t="s">
        <v>1930</v>
      </c>
      <c r="AB2218" s="83"/>
      <c r="AC2218" s="38"/>
    </row>
    <row r="2219" spans="1:29" s="33" customFormat="1" ht="15.75">
      <c r="A2219" s="31" t="s">
        <v>11063</v>
      </c>
      <c r="B2219" s="31" t="s">
        <v>10229</v>
      </c>
      <c r="C2219" s="31"/>
      <c r="D2219" s="31" t="s">
        <v>10230</v>
      </c>
      <c r="E2219" s="31" t="s">
        <v>2927</v>
      </c>
      <c r="F2219" s="31" t="s">
        <v>17358</v>
      </c>
      <c r="G2219" s="31" t="s">
        <v>17359</v>
      </c>
      <c r="H2219" s="31" t="s">
        <v>17350</v>
      </c>
      <c r="I2219" s="31" t="s">
        <v>17333</v>
      </c>
      <c r="J2219" s="31" t="s">
        <v>17334</v>
      </c>
      <c r="K2219" s="31" t="s">
        <v>17335</v>
      </c>
      <c r="L2219" s="31" t="s">
        <v>2725</v>
      </c>
      <c r="M2219" s="31"/>
      <c r="N2219" s="31" t="s">
        <v>11075</v>
      </c>
      <c r="O2219" s="31" t="s">
        <v>17351</v>
      </c>
      <c r="P2219" s="31" t="s">
        <v>12620</v>
      </c>
      <c r="Q2219" s="31" t="s">
        <v>11070</v>
      </c>
      <c r="R2219" s="31"/>
      <c r="S2219" s="31" t="s">
        <v>11071</v>
      </c>
      <c r="T2219" s="49" t="s">
        <v>18636</v>
      </c>
      <c r="U2219" s="83" t="s">
        <v>18605</v>
      </c>
      <c r="V2219" s="49" t="s">
        <v>3537</v>
      </c>
      <c r="W2219" s="49" t="s">
        <v>18738</v>
      </c>
      <c r="X2219" s="32" t="s">
        <v>18603</v>
      </c>
      <c r="Y2219" s="49" t="s">
        <v>1930</v>
      </c>
      <c r="Z2219" s="49" t="s">
        <v>1930</v>
      </c>
      <c r="AA2219" s="49" t="s">
        <v>1930</v>
      </c>
      <c r="AB2219" s="83"/>
      <c r="AC2219" s="38"/>
    </row>
    <row r="2220" spans="1:29" s="105" customFormat="1" ht="15.75">
      <c r="A2220" s="40" t="s">
        <v>11063</v>
      </c>
      <c r="B2220" s="40" t="s">
        <v>10229</v>
      </c>
      <c r="C2220" s="40"/>
      <c r="D2220" s="40" t="s">
        <v>10230</v>
      </c>
      <c r="E2220" s="40" t="s">
        <v>2927</v>
      </c>
      <c r="F2220" s="40" t="s">
        <v>17360</v>
      </c>
      <c r="G2220" s="40" t="s">
        <v>17361</v>
      </c>
      <c r="H2220" s="40" t="s">
        <v>17362</v>
      </c>
      <c r="I2220" s="31" t="s">
        <v>17329</v>
      </c>
      <c r="J2220" s="31" t="s">
        <v>17330</v>
      </c>
      <c r="K2220" s="31" t="s">
        <v>17331</v>
      </c>
      <c r="L2220" s="31" t="s">
        <v>2681</v>
      </c>
      <c r="M2220" s="31"/>
      <c r="N2220" s="31" t="s">
        <v>11075</v>
      </c>
      <c r="O2220" s="31" t="s">
        <v>17363</v>
      </c>
      <c r="P2220" s="31" t="s">
        <v>11067</v>
      </c>
      <c r="Q2220" s="31" t="s">
        <v>11070</v>
      </c>
      <c r="R2220" s="31"/>
      <c r="S2220" s="31" t="s">
        <v>11071</v>
      </c>
      <c r="T2220" s="46" t="s">
        <v>18636</v>
      </c>
      <c r="U2220" s="103" t="s">
        <v>18609</v>
      </c>
      <c r="V2220" s="46" t="s">
        <v>3541</v>
      </c>
      <c r="W2220" s="46" t="s">
        <v>18738</v>
      </c>
      <c r="X2220" s="41" t="s">
        <v>18603</v>
      </c>
      <c r="Y2220" s="46" t="s">
        <v>1930</v>
      </c>
      <c r="Z2220" s="46" t="s">
        <v>1930</v>
      </c>
      <c r="AA2220" s="46" t="s">
        <v>1930</v>
      </c>
      <c r="AB2220" s="103"/>
      <c r="AC2220" s="104"/>
    </row>
    <row r="2221" spans="1:29" s="105" customFormat="1" ht="15.75">
      <c r="A2221" s="40" t="s">
        <v>11063</v>
      </c>
      <c r="B2221" s="40" t="s">
        <v>10229</v>
      </c>
      <c r="C2221" s="40"/>
      <c r="D2221" s="40" t="s">
        <v>10230</v>
      </c>
      <c r="E2221" s="40" t="s">
        <v>2927</v>
      </c>
      <c r="F2221" s="40" t="s">
        <v>17364</v>
      </c>
      <c r="G2221" s="40" t="s">
        <v>17365</v>
      </c>
      <c r="H2221" s="40" t="s">
        <v>17362</v>
      </c>
      <c r="I2221" s="31" t="s">
        <v>17329</v>
      </c>
      <c r="J2221" s="31" t="s">
        <v>17330</v>
      </c>
      <c r="K2221" s="31" t="s">
        <v>17331</v>
      </c>
      <c r="L2221" s="31" t="s">
        <v>2721</v>
      </c>
      <c r="M2221" s="31"/>
      <c r="N2221" s="31" t="s">
        <v>11075</v>
      </c>
      <c r="O2221" s="31" t="s">
        <v>17366</v>
      </c>
      <c r="P2221" s="31" t="s">
        <v>11067</v>
      </c>
      <c r="Q2221" s="31" t="s">
        <v>11070</v>
      </c>
      <c r="R2221" s="31"/>
      <c r="S2221" s="31" t="s">
        <v>11071</v>
      </c>
      <c r="T2221" s="46" t="s">
        <v>18636</v>
      </c>
      <c r="U2221" s="103" t="s">
        <v>18609</v>
      </c>
      <c r="V2221" s="46" t="s">
        <v>3541</v>
      </c>
      <c r="W2221" s="46" t="s">
        <v>18738</v>
      </c>
      <c r="X2221" s="41" t="s">
        <v>18603</v>
      </c>
      <c r="Y2221" s="46" t="s">
        <v>1930</v>
      </c>
      <c r="Z2221" s="46" t="s">
        <v>1930</v>
      </c>
      <c r="AA2221" s="46" t="s">
        <v>1930</v>
      </c>
      <c r="AB2221" s="103"/>
      <c r="AC2221" s="104"/>
    </row>
    <row r="2222" spans="1:29" s="105" customFormat="1" ht="15.75">
      <c r="A2222" s="40" t="s">
        <v>11063</v>
      </c>
      <c r="B2222" s="40" t="s">
        <v>10229</v>
      </c>
      <c r="C2222" s="40"/>
      <c r="D2222" s="40" t="s">
        <v>10230</v>
      </c>
      <c r="E2222" s="40" t="s">
        <v>2927</v>
      </c>
      <c r="F2222" s="40" t="s">
        <v>17367</v>
      </c>
      <c r="G2222" s="40" t="s">
        <v>17368</v>
      </c>
      <c r="H2222" s="40" t="s">
        <v>17362</v>
      </c>
      <c r="I2222" s="31" t="s">
        <v>17329</v>
      </c>
      <c r="J2222" s="31" t="s">
        <v>17330</v>
      </c>
      <c r="K2222" s="31" t="s">
        <v>17331</v>
      </c>
      <c r="L2222" s="31" t="s">
        <v>2723</v>
      </c>
      <c r="M2222" s="31"/>
      <c r="N2222" s="31" t="s">
        <v>11075</v>
      </c>
      <c r="O2222" s="31" t="s">
        <v>17369</v>
      </c>
      <c r="P2222" s="31" t="s">
        <v>11067</v>
      </c>
      <c r="Q2222" s="31" t="s">
        <v>11070</v>
      </c>
      <c r="R2222" s="31"/>
      <c r="S2222" s="31" t="s">
        <v>11071</v>
      </c>
      <c r="T2222" s="46" t="s">
        <v>18636</v>
      </c>
      <c r="U2222" s="103" t="s">
        <v>18609</v>
      </c>
      <c r="V2222" s="46" t="s">
        <v>3541</v>
      </c>
      <c r="W2222" s="46" t="s">
        <v>18738</v>
      </c>
      <c r="X2222" s="41" t="s">
        <v>18603</v>
      </c>
      <c r="Y2222" s="46" t="s">
        <v>1930</v>
      </c>
      <c r="Z2222" s="46" t="s">
        <v>1930</v>
      </c>
      <c r="AA2222" s="46" t="s">
        <v>1930</v>
      </c>
      <c r="AB2222" s="103"/>
      <c r="AC2222" s="104"/>
    </row>
    <row r="2223" spans="1:29" s="105" customFormat="1" ht="15.75">
      <c r="A2223" s="40" t="s">
        <v>11063</v>
      </c>
      <c r="B2223" s="40" t="s">
        <v>10229</v>
      </c>
      <c r="C2223" s="40"/>
      <c r="D2223" s="40" t="s">
        <v>10230</v>
      </c>
      <c r="E2223" s="40" t="s">
        <v>2927</v>
      </c>
      <c r="F2223" s="40" t="s">
        <v>17370</v>
      </c>
      <c r="G2223" s="40" t="s">
        <v>17371</v>
      </c>
      <c r="H2223" s="40" t="s">
        <v>17362</v>
      </c>
      <c r="I2223" s="31" t="s">
        <v>17329</v>
      </c>
      <c r="J2223" s="31" t="s">
        <v>17330</v>
      </c>
      <c r="K2223" s="31" t="s">
        <v>17331</v>
      </c>
      <c r="L2223" s="31" t="s">
        <v>2724</v>
      </c>
      <c r="M2223" s="31"/>
      <c r="N2223" s="31" t="s">
        <v>11075</v>
      </c>
      <c r="O2223" s="31" t="s">
        <v>17372</v>
      </c>
      <c r="P2223" s="31" t="s">
        <v>11067</v>
      </c>
      <c r="Q2223" s="31" t="s">
        <v>11070</v>
      </c>
      <c r="R2223" s="31"/>
      <c r="S2223" s="31" t="s">
        <v>11071</v>
      </c>
      <c r="T2223" s="46" t="s">
        <v>18636</v>
      </c>
      <c r="U2223" s="103" t="s">
        <v>18609</v>
      </c>
      <c r="V2223" s="46" t="s">
        <v>3541</v>
      </c>
      <c r="W2223" s="46" t="s">
        <v>18738</v>
      </c>
      <c r="X2223" s="41" t="s">
        <v>18603</v>
      </c>
      <c r="Y2223" s="46" t="s">
        <v>1930</v>
      </c>
      <c r="Z2223" s="46" t="s">
        <v>1930</v>
      </c>
      <c r="AA2223" s="46" t="s">
        <v>1930</v>
      </c>
      <c r="AB2223" s="103"/>
      <c r="AC2223" s="104"/>
    </row>
    <row r="2224" spans="1:29" s="105" customFormat="1" ht="15.75">
      <c r="A2224" s="40" t="s">
        <v>11063</v>
      </c>
      <c r="B2224" s="40" t="s">
        <v>10229</v>
      </c>
      <c r="C2224" s="40"/>
      <c r="D2224" s="40" t="s">
        <v>10230</v>
      </c>
      <c r="E2224" s="40" t="s">
        <v>2927</v>
      </c>
      <c r="F2224" s="40" t="s">
        <v>17373</v>
      </c>
      <c r="G2224" s="40" t="s">
        <v>17374</v>
      </c>
      <c r="H2224" s="40" t="s">
        <v>17362</v>
      </c>
      <c r="I2224" s="31" t="s">
        <v>17329</v>
      </c>
      <c r="J2224" s="31" t="s">
        <v>17330</v>
      </c>
      <c r="K2224" s="31" t="s">
        <v>17331</v>
      </c>
      <c r="L2224" s="31" t="s">
        <v>2725</v>
      </c>
      <c r="M2224" s="31"/>
      <c r="N2224" s="31" t="s">
        <v>11075</v>
      </c>
      <c r="O2224" s="31" t="s">
        <v>17375</v>
      </c>
      <c r="P2224" s="31" t="s">
        <v>11067</v>
      </c>
      <c r="Q2224" s="31" t="s">
        <v>11070</v>
      </c>
      <c r="R2224" s="31"/>
      <c r="S2224" s="31" t="s">
        <v>11071</v>
      </c>
      <c r="T2224" s="46" t="s">
        <v>18636</v>
      </c>
      <c r="U2224" s="103" t="s">
        <v>18609</v>
      </c>
      <c r="V2224" s="46" t="s">
        <v>3541</v>
      </c>
      <c r="W2224" s="46" t="s">
        <v>18738</v>
      </c>
      <c r="X2224" s="41" t="s">
        <v>18603</v>
      </c>
      <c r="Y2224" s="46" t="s">
        <v>1930</v>
      </c>
      <c r="Z2224" s="46" t="s">
        <v>1930</v>
      </c>
      <c r="AA2224" s="46" t="s">
        <v>1930</v>
      </c>
      <c r="AB2224" s="103"/>
      <c r="AC2224" s="104"/>
    </row>
    <row r="2225" spans="1:29" s="105" customFormat="1" ht="15.75">
      <c r="A2225" s="40" t="s">
        <v>11063</v>
      </c>
      <c r="B2225" s="40" t="s">
        <v>10229</v>
      </c>
      <c r="C2225" s="40"/>
      <c r="D2225" s="40" t="s">
        <v>10230</v>
      </c>
      <c r="E2225" s="40" t="s">
        <v>2927</v>
      </c>
      <c r="F2225" s="40" t="s">
        <v>17376</v>
      </c>
      <c r="G2225" s="40" t="s">
        <v>17377</v>
      </c>
      <c r="H2225" s="40" t="s">
        <v>17362</v>
      </c>
      <c r="I2225" s="31" t="s">
        <v>17329</v>
      </c>
      <c r="J2225" s="31" t="s">
        <v>17330</v>
      </c>
      <c r="K2225" s="31" t="s">
        <v>17331</v>
      </c>
      <c r="L2225" s="31" t="s">
        <v>2726</v>
      </c>
      <c r="M2225" s="31"/>
      <c r="N2225" s="31" t="s">
        <v>11075</v>
      </c>
      <c r="O2225" s="31" t="s">
        <v>17378</v>
      </c>
      <c r="P2225" s="31" t="s">
        <v>11067</v>
      </c>
      <c r="Q2225" s="31" t="s">
        <v>11070</v>
      </c>
      <c r="R2225" s="31"/>
      <c r="S2225" s="31" t="s">
        <v>11071</v>
      </c>
      <c r="T2225" s="46" t="s">
        <v>18636</v>
      </c>
      <c r="U2225" s="103" t="s">
        <v>18609</v>
      </c>
      <c r="V2225" s="46" t="s">
        <v>3541</v>
      </c>
      <c r="W2225" s="46" t="s">
        <v>18738</v>
      </c>
      <c r="X2225" s="41" t="s">
        <v>18603</v>
      </c>
      <c r="Y2225" s="46" t="s">
        <v>1930</v>
      </c>
      <c r="Z2225" s="46" t="s">
        <v>1930</v>
      </c>
      <c r="AA2225" s="46" t="s">
        <v>1930</v>
      </c>
      <c r="AB2225" s="103"/>
      <c r="AC2225" s="104"/>
    </row>
    <row r="2226" spans="1:29" s="105" customFormat="1" ht="15.75">
      <c r="A2226" s="40" t="s">
        <v>11063</v>
      </c>
      <c r="B2226" s="40" t="s">
        <v>10229</v>
      </c>
      <c r="C2226" s="40"/>
      <c r="D2226" s="40" t="s">
        <v>10230</v>
      </c>
      <c r="E2226" s="40" t="s">
        <v>2927</v>
      </c>
      <c r="F2226" s="40" t="s">
        <v>17379</v>
      </c>
      <c r="G2226" s="40" t="s">
        <v>17380</v>
      </c>
      <c r="H2226" s="40" t="s">
        <v>17362</v>
      </c>
      <c r="I2226" s="31" t="s">
        <v>17329</v>
      </c>
      <c r="J2226" s="31" t="s">
        <v>17330</v>
      </c>
      <c r="K2226" s="31" t="s">
        <v>17331</v>
      </c>
      <c r="L2226" s="31" t="s">
        <v>2727</v>
      </c>
      <c r="M2226" s="31"/>
      <c r="N2226" s="31" t="s">
        <v>11075</v>
      </c>
      <c r="O2226" s="31" t="s">
        <v>17381</v>
      </c>
      <c r="P2226" s="31" t="s">
        <v>11067</v>
      </c>
      <c r="Q2226" s="31" t="s">
        <v>11070</v>
      </c>
      <c r="R2226" s="31"/>
      <c r="S2226" s="31" t="s">
        <v>11071</v>
      </c>
      <c r="T2226" s="46" t="s">
        <v>18636</v>
      </c>
      <c r="U2226" s="103" t="s">
        <v>18609</v>
      </c>
      <c r="V2226" s="46" t="s">
        <v>3541</v>
      </c>
      <c r="W2226" s="46" t="s">
        <v>18738</v>
      </c>
      <c r="X2226" s="41" t="s">
        <v>18603</v>
      </c>
      <c r="Y2226" s="46" t="s">
        <v>1930</v>
      </c>
      <c r="Z2226" s="46" t="s">
        <v>1930</v>
      </c>
      <c r="AA2226" s="46" t="s">
        <v>1930</v>
      </c>
      <c r="AB2226" s="103"/>
      <c r="AC2226" s="104"/>
    </row>
    <row r="2227" spans="1:29" s="105" customFormat="1" ht="15.75">
      <c r="A2227" s="40" t="s">
        <v>11063</v>
      </c>
      <c r="B2227" s="40" t="s">
        <v>10229</v>
      </c>
      <c r="C2227" s="40"/>
      <c r="D2227" s="40" t="s">
        <v>10230</v>
      </c>
      <c r="E2227" s="40" t="s">
        <v>2927</v>
      </c>
      <c r="F2227" s="40" t="s">
        <v>17382</v>
      </c>
      <c r="G2227" s="40" t="s">
        <v>17383</v>
      </c>
      <c r="H2227" s="40" t="s">
        <v>17362</v>
      </c>
      <c r="I2227" s="31" t="s">
        <v>17329</v>
      </c>
      <c r="J2227" s="31" t="s">
        <v>17330</v>
      </c>
      <c r="K2227" s="31" t="s">
        <v>17331</v>
      </c>
      <c r="L2227" s="31" t="s">
        <v>11220</v>
      </c>
      <c r="M2227" s="31"/>
      <c r="N2227" s="31" t="s">
        <v>11075</v>
      </c>
      <c r="O2227" s="31" t="s">
        <v>17384</v>
      </c>
      <c r="P2227" s="31" t="s">
        <v>11067</v>
      </c>
      <c r="Q2227" s="31" t="s">
        <v>11070</v>
      </c>
      <c r="R2227" s="31"/>
      <c r="S2227" s="31" t="s">
        <v>11071</v>
      </c>
      <c r="T2227" s="46" t="s">
        <v>18636</v>
      </c>
      <c r="U2227" s="103" t="s">
        <v>18609</v>
      </c>
      <c r="V2227" s="46" t="s">
        <v>3541</v>
      </c>
      <c r="W2227" s="46" t="s">
        <v>18738</v>
      </c>
      <c r="X2227" s="41" t="s">
        <v>18603</v>
      </c>
      <c r="Y2227" s="46" t="s">
        <v>1930</v>
      </c>
      <c r="Z2227" s="46" t="s">
        <v>1930</v>
      </c>
      <c r="AA2227" s="46" t="s">
        <v>1930</v>
      </c>
      <c r="AB2227" s="103"/>
      <c r="AC2227" s="104"/>
    </row>
    <row r="2228" spans="1:29" s="105" customFormat="1" ht="15.75">
      <c r="A2228" s="40" t="s">
        <v>11063</v>
      </c>
      <c r="B2228" s="40" t="s">
        <v>10229</v>
      </c>
      <c r="C2228" s="40"/>
      <c r="D2228" s="40" t="s">
        <v>10230</v>
      </c>
      <c r="E2228" s="40" t="s">
        <v>2927</v>
      </c>
      <c r="F2228" s="40" t="s">
        <v>17385</v>
      </c>
      <c r="G2228" s="40" t="s">
        <v>17386</v>
      </c>
      <c r="H2228" s="40" t="s">
        <v>17362</v>
      </c>
      <c r="I2228" s="31" t="s">
        <v>17329</v>
      </c>
      <c r="J2228" s="31" t="s">
        <v>17330</v>
      </c>
      <c r="K2228" s="31" t="s">
        <v>17331</v>
      </c>
      <c r="L2228" s="31" t="s">
        <v>11224</v>
      </c>
      <c r="M2228" s="31"/>
      <c r="N2228" s="31" t="s">
        <v>11075</v>
      </c>
      <c r="O2228" s="31" t="s">
        <v>17387</v>
      </c>
      <c r="P2228" s="31" t="s">
        <v>11067</v>
      </c>
      <c r="Q2228" s="31" t="s">
        <v>11070</v>
      </c>
      <c r="R2228" s="31"/>
      <c r="S2228" s="31" t="s">
        <v>11071</v>
      </c>
      <c r="T2228" s="46" t="s">
        <v>18636</v>
      </c>
      <c r="U2228" s="103" t="s">
        <v>18609</v>
      </c>
      <c r="V2228" s="46" t="s">
        <v>3541</v>
      </c>
      <c r="W2228" s="46" t="s">
        <v>18738</v>
      </c>
      <c r="X2228" s="41" t="s">
        <v>18603</v>
      </c>
      <c r="Y2228" s="46" t="s">
        <v>1930</v>
      </c>
      <c r="Z2228" s="46" t="s">
        <v>1930</v>
      </c>
      <c r="AA2228" s="46" t="s">
        <v>1930</v>
      </c>
      <c r="AB2228" s="103"/>
      <c r="AC2228" s="104"/>
    </row>
    <row r="2229" spans="1:29" s="105" customFormat="1" ht="15.75">
      <c r="A2229" s="40" t="s">
        <v>11063</v>
      </c>
      <c r="B2229" s="40" t="s">
        <v>10229</v>
      </c>
      <c r="C2229" s="40"/>
      <c r="D2229" s="40" t="s">
        <v>10230</v>
      </c>
      <c r="E2229" s="40" t="s">
        <v>2927</v>
      </c>
      <c r="F2229" s="40" t="s">
        <v>17388</v>
      </c>
      <c r="G2229" s="40" t="s">
        <v>17389</v>
      </c>
      <c r="H2229" s="40" t="s">
        <v>17362</v>
      </c>
      <c r="I2229" s="31" t="s">
        <v>17329</v>
      </c>
      <c r="J2229" s="31" t="s">
        <v>17330</v>
      </c>
      <c r="K2229" s="31" t="s">
        <v>17331</v>
      </c>
      <c r="L2229" s="31" t="s">
        <v>11228</v>
      </c>
      <c r="M2229" s="31"/>
      <c r="N2229" s="31" t="s">
        <v>11075</v>
      </c>
      <c r="O2229" s="31" t="s">
        <v>17390</v>
      </c>
      <c r="P2229" s="31" t="s">
        <v>11067</v>
      </c>
      <c r="Q2229" s="31" t="s">
        <v>11070</v>
      </c>
      <c r="R2229" s="31"/>
      <c r="S2229" s="31" t="s">
        <v>11071</v>
      </c>
      <c r="T2229" s="46" t="s">
        <v>18636</v>
      </c>
      <c r="U2229" s="103" t="s">
        <v>18609</v>
      </c>
      <c r="V2229" s="46" t="s">
        <v>3541</v>
      </c>
      <c r="W2229" s="46" t="s">
        <v>18738</v>
      </c>
      <c r="X2229" s="41" t="s">
        <v>18603</v>
      </c>
      <c r="Y2229" s="46" t="s">
        <v>1930</v>
      </c>
      <c r="Z2229" s="46" t="s">
        <v>1930</v>
      </c>
      <c r="AA2229" s="46" t="s">
        <v>1930</v>
      </c>
      <c r="AB2229" s="103"/>
      <c r="AC2229" s="104"/>
    </row>
    <row r="2230" spans="1:29" s="33" customFormat="1" ht="15.75">
      <c r="A2230" s="31" t="s">
        <v>11063</v>
      </c>
      <c r="B2230" s="31" t="s">
        <v>10210</v>
      </c>
      <c r="C2230" s="31"/>
      <c r="D2230" s="31" t="s">
        <v>10211</v>
      </c>
      <c r="E2230" s="31" t="s">
        <v>2927</v>
      </c>
      <c r="F2230" s="31" t="s">
        <v>17391</v>
      </c>
      <c r="G2230" s="31" t="s">
        <v>17338</v>
      </c>
      <c r="H2230" s="31" t="s">
        <v>17339</v>
      </c>
      <c r="I2230" s="31"/>
      <c r="J2230" s="31"/>
      <c r="K2230" s="31"/>
      <c r="L2230" s="31" t="s">
        <v>11067</v>
      </c>
      <c r="M2230" s="31"/>
      <c r="N2230" s="31" t="s">
        <v>11068</v>
      </c>
      <c r="O2230" s="31" t="s">
        <v>17392</v>
      </c>
      <c r="P2230" s="31" t="s">
        <v>11067</v>
      </c>
      <c r="Q2230" s="31" t="s">
        <v>11070</v>
      </c>
      <c r="R2230" s="31"/>
      <c r="S2230" s="31" t="s">
        <v>11071</v>
      </c>
      <c r="T2230" s="49" t="s">
        <v>18634</v>
      </c>
      <c r="U2230" s="83" t="s">
        <v>18605</v>
      </c>
      <c r="V2230" s="49" t="s">
        <v>3537</v>
      </c>
      <c r="W2230" s="49" t="s">
        <v>18738</v>
      </c>
      <c r="X2230" s="32" t="s">
        <v>18603</v>
      </c>
      <c r="Y2230" s="49" t="s">
        <v>1930</v>
      </c>
      <c r="Z2230" s="49" t="s">
        <v>1930</v>
      </c>
      <c r="AA2230" s="49" t="s">
        <v>1930</v>
      </c>
      <c r="AB2230" s="83"/>
      <c r="AC2230" s="38"/>
    </row>
    <row r="2231" spans="1:29" s="33" customFormat="1" ht="15.75">
      <c r="A2231" s="31" t="s">
        <v>11063</v>
      </c>
      <c r="B2231" s="31" t="s">
        <v>10210</v>
      </c>
      <c r="C2231" s="31"/>
      <c r="D2231" s="31" t="s">
        <v>10211</v>
      </c>
      <c r="E2231" s="31" t="s">
        <v>2927</v>
      </c>
      <c r="F2231" s="31" t="s">
        <v>10212</v>
      </c>
      <c r="G2231" s="31" t="s">
        <v>10213</v>
      </c>
      <c r="H2231" s="31" t="s">
        <v>10209</v>
      </c>
      <c r="I2231" s="31" t="s">
        <v>17391</v>
      </c>
      <c r="J2231" s="31" t="s">
        <v>17338</v>
      </c>
      <c r="K2231" s="31" t="s">
        <v>17339</v>
      </c>
      <c r="L2231" s="31" t="s">
        <v>2681</v>
      </c>
      <c r="M2231" s="31"/>
      <c r="N2231" s="31" t="s">
        <v>11075</v>
      </c>
      <c r="O2231" s="31" t="s">
        <v>17393</v>
      </c>
      <c r="P2231" s="31" t="s">
        <v>11067</v>
      </c>
      <c r="Q2231" s="31" t="s">
        <v>11070</v>
      </c>
      <c r="R2231" s="31"/>
      <c r="S2231" s="31" t="s">
        <v>11071</v>
      </c>
      <c r="T2231" s="49" t="s">
        <v>18636</v>
      </c>
      <c r="U2231" s="83" t="s">
        <v>18605</v>
      </c>
      <c r="V2231" s="49" t="s">
        <v>3537</v>
      </c>
      <c r="W2231" s="49" t="s">
        <v>18738</v>
      </c>
      <c r="X2231" s="32" t="s">
        <v>18603</v>
      </c>
      <c r="Y2231" s="49" t="s">
        <v>1930</v>
      </c>
      <c r="Z2231" s="49" t="s">
        <v>20361</v>
      </c>
      <c r="AA2231" s="49" t="s">
        <v>3711</v>
      </c>
      <c r="AB2231" s="83"/>
      <c r="AC2231" s="38"/>
    </row>
    <row r="2232" spans="1:29" s="90" customFormat="1" ht="15.75">
      <c r="A2232" s="34" t="s">
        <v>11063</v>
      </c>
      <c r="B2232" s="34" t="s">
        <v>10210</v>
      </c>
      <c r="C2232" s="34"/>
      <c r="D2232" s="34" t="s">
        <v>10211</v>
      </c>
      <c r="E2232" s="34" t="s">
        <v>2927</v>
      </c>
      <c r="F2232" s="34" t="s">
        <v>17394</v>
      </c>
      <c r="G2232" s="34" t="s">
        <v>17395</v>
      </c>
      <c r="H2232" s="34" t="s">
        <v>17396</v>
      </c>
      <c r="I2232" s="31" t="s">
        <v>17391</v>
      </c>
      <c r="J2232" s="31" t="s">
        <v>17338</v>
      </c>
      <c r="K2232" s="31" t="s">
        <v>17339</v>
      </c>
      <c r="L2232" s="31" t="s">
        <v>2721</v>
      </c>
      <c r="M2232" s="31"/>
      <c r="N2232" s="31" t="s">
        <v>11075</v>
      </c>
      <c r="O2232" s="31" t="s">
        <v>17397</v>
      </c>
      <c r="P2232" s="31" t="s">
        <v>11067</v>
      </c>
      <c r="Q2232" s="31" t="s">
        <v>11070</v>
      </c>
      <c r="R2232" s="31" t="s">
        <v>11648</v>
      </c>
      <c r="S2232" s="31" t="s">
        <v>11071</v>
      </c>
      <c r="T2232" s="35" t="s">
        <v>18636</v>
      </c>
      <c r="U2232" s="88" t="s">
        <v>18606</v>
      </c>
      <c r="V2232" s="35" t="s">
        <v>1930</v>
      </c>
      <c r="W2232" s="35" t="s">
        <v>2676</v>
      </c>
      <c r="X2232" s="39" t="s">
        <v>1930</v>
      </c>
      <c r="Y2232" s="35" t="s">
        <v>1930</v>
      </c>
      <c r="Z2232" s="35" t="s">
        <v>1930</v>
      </c>
      <c r="AA2232" s="35" t="s">
        <v>1930</v>
      </c>
      <c r="AB2232" s="88"/>
      <c r="AC2232" s="89"/>
    </row>
    <row r="2233" spans="1:29" s="33" customFormat="1" ht="15.75">
      <c r="A2233" s="31" t="s">
        <v>11063</v>
      </c>
      <c r="B2233" s="31" t="s">
        <v>10210</v>
      </c>
      <c r="C2233" s="31"/>
      <c r="D2233" s="31" t="s">
        <v>10211</v>
      </c>
      <c r="E2233" s="31" t="s">
        <v>2927</v>
      </c>
      <c r="F2233" s="31" t="s">
        <v>10226</v>
      </c>
      <c r="G2233" s="31" t="s">
        <v>10227</v>
      </c>
      <c r="H2233" s="31" t="s">
        <v>10225</v>
      </c>
      <c r="I2233" s="31" t="s">
        <v>17391</v>
      </c>
      <c r="J2233" s="31" t="s">
        <v>17338</v>
      </c>
      <c r="K2233" s="31" t="s">
        <v>17339</v>
      </c>
      <c r="L2233" s="31" t="s">
        <v>2723</v>
      </c>
      <c r="M2233" s="31"/>
      <c r="N2233" s="31" t="s">
        <v>11075</v>
      </c>
      <c r="O2233" s="31" t="s">
        <v>17398</v>
      </c>
      <c r="P2233" s="31" t="s">
        <v>11067</v>
      </c>
      <c r="Q2233" s="31" t="s">
        <v>11070</v>
      </c>
      <c r="R2233" s="31"/>
      <c r="S2233" s="31" t="s">
        <v>11071</v>
      </c>
      <c r="T2233" s="49" t="s">
        <v>18636</v>
      </c>
      <c r="U2233" s="83" t="s">
        <v>18605</v>
      </c>
      <c r="V2233" s="49" t="s">
        <v>3537</v>
      </c>
      <c r="W2233" s="49" t="s">
        <v>18738</v>
      </c>
      <c r="X2233" s="32" t="s">
        <v>18603</v>
      </c>
      <c r="Y2233" s="49" t="s">
        <v>1930</v>
      </c>
      <c r="Z2233" s="49" t="s">
        <v>20362</v>
      </c>
      <c r="AA2233" s="49" t="s">
        <v>3711</v>
      </c>
      <c r="AB2233" s="83"/>
      <c r="AC2233" s="38"/>
    </row>
    <row r="2234" spans="1:29" s="33" customFormat="1" ht="15.75">
      <c r="A2234" s="31" t="s">
        <v>11063</v>
      </c>
      <c r="B2234" s="31" t="s">
        <v>10210</v>
      </c>
      <c r="C2234" s="31"/>
      <c r="D2234" s="31" t="s">
        <v>10211</v>
      </c>
      <c r="E2234" s="31" t="s">
        <v>2927</v>
      </c>
      <c r="F2234" s="31" t="s">
        <v>18804</v>
      </c>
      <c r="G2234" s="31" t="s">
        <v>18805</v>
      </c>
      <c r="H2234" s="31" t="s">
        <v>18806</v>
      </c>
      <c r="I2234" s="31" t="s">
        <v>17391</v>
      </c>
      <c r="J2234" s="31" t="s">
        <v>17338</v>
      </c>
      <c r="K2234" s="31" t="s">
        <v>17339</v>
      </c>
      <c r="L2234" s="31" t="s">
        <v>2724</v>
      </c>
      <c r="M2234" s="31"/>
      <c r="N2234" s="31" t="s">
        <v>11075</v>
      </c>
      <c r="O2234" s="31" t="s">
        <v>17399</v>
      </c>
      <c r="P2234" s="31" t="s">
        <v>11067</v>
      </c>
      <c r="Q2234" s="31" t="s">
        <v>11070</v>
      </c>
      <c r="R2234" s="31"/>
      <c r="S2234" s="31" t="s">
        <v>11071</v>
      </c>
      <c r="T2234" s="49" t="s">
        <v>18636</v>
      </c>
      <c r="U2234" s="83" t="s">
        <v>18605</v>
      </c>
      <c r="V2234" s="49" t="s">
        <v>3537</v>
      </c>
      <c r="W2234" s="49" t="s">
        <v>18738</v>
      </c>
      <c r="X2234" s="32" t="s">
        <v>18603</v>
      </c>
      <c r="Y2234" s="49" t="s">
        <v>1930</v>
      </c>
      <c r="Z2234" s="49" t="s">
        <v>1930</v>
      </c>
      <c r="AA2234" s="49" t="s">
        <v>1930</v>
      </c>
      <c r="AB2234" s="83"/>
      <c r="AC2234" s="38"/>
    </row>
    <row r="2235" spans="1:29" s="94" customFormat="1" ht="15.75">
      <c r="A2235" s="47" t="s">
        <v>11063</v>
      </c>
      <c r="B2235" s="47" t="s">
        <v>10210</v>
      </c>
      <c r="C2235" s="47"/>
      <c r="D2235" s="47" t="s">
        <v>10211</v>
      </c>
      <c r="E2235" s="47" t="s">
        <v>2927</v>
      </c>
      <c r="F2235" s="47" t="s">
        <v>10215</v>
      </c>
      <c r="G2235" s="47" t="s">
        <v>10216</v>
      </c>
      <c r="H2235" s="47" t="s">
        <v>10214</v>
      </c>
      <c r="I2235" s="31" t="s">
        <v>17394</v>
      </c>
      <c r="J2235" s="31" t="s">
        <v>17395</v>
      </c>
      <c r="K2235" s="31" t="s">
        <v>17396</v>
      </c>
      <c r="L2235" s="31" t="s">
        <v>2681</v>
      </c>
      <c r="M2235" s="31"/>
      <c r="N2235" s="31" t="s">
        <v>11075</v>
      </c>
      <c r="O2235" s="31" t="s">
        <v>17400</v>
      </c>
      <c r="P2235" s="31" t="s">
        <v>11648</v>
      </c>
      <c r="Q2235" s="31" t="s">
        <v>11070</v>
      </c>
      <c r="R2235" s="31"/>
      <c r="S2235" s="31" t="s">
        <v>11071</v>
      </c>
      <c r="T2235" s="48" t="s">
        <v>18636</v>
      </c>
      <c r="U2235" s="91" t="s">
        <v>18611</v>
      </c>
      <c r="V2235" s="48" t="s">
        <v>3538</v>
      </c>
      <c r="W2235" s="48" t="s">
        <v>18739</v>
      </c>
      <c r="X2235" s="92" t="s">
        <v>18603</v>
      </c>
      <c r="Y2235" s="48" t="s">
        <v>1930</v>
      </c>
      <c r="Z2235" s="48" t="s">
        <v>20363</v>
      </c>
      <c r="AA2235" s="48" t="s">
        <v>3711</v>
      </c>
      <c r="AB2235" s="91"/>
      <c r="AC2235" s="93"/>
    </row>
    <row r="2236" spans="1:29" s="94" customFormat="1" ht="15.75">
      <c r="A2236" s="47" t="s">
        <v>11063</v>
      </c>
      <c r="B2236" s="47" t="s">
        <v>10210</v>
      </c>
      <c r="C2236" s="47"/>
      <c r="D2236" s="47" t="s">
        <v>10211</v>
      </c>
      <c r="E2236" s="47" t="s">
        <v>2927</v>
      </c>
      <c r="F2236" s="47" t="s">
        <v>10217</v>
      </c>
      <c r="G2236" s="47" t="s">
        <v>10218</v>
      </c>
      <c r="H2236" s="47" t="s">
        <v>10214</v>
      </c>
      <c r="I2236" s="31" t="s">
        <v>17394</v>
      </c>
      <c r="J2236" s="31" t="s">
        <v>17395</v>
      </c>
      <c r="K2236" s="31" t="s">
        <v>17396</v>
      </c>
      <c r="L2236" s="31" t="s">
        <v>2721</v>
      </c>
      <c r="M2236" s="31"/>
      <c r="N2236" s="31" t="s">
        <v>11075</v>
      </c>
      <c r="O2236" s="31" t="s">
        <v>17400</v>
      </c>
      <c r="P2236" s="31" t="s">
        <v>11648</v>
      </c>
      <c r="Q2236" s="31" t="s">
        <v>11070</v>
      </c>
      <c r="R2236" s="31"/>
      <c r="S2236" s="31" t="s">
        <v>11071</v>
      </c>
      <c r="T2236" s="48" t="s">
        <v>18636</v>
      </c>
      <c r="U2236" s="91" t="s">
        <v>18611</v>
      </c>
      <c r="V2236" s="48" t="s">
        <v>3538</v>
      </c>
      <c r="W2236" s="48" t="s">
        <v>18739</v>
      </c>
      <c r="X2236" s="92" t="s">
        <v>18603</v>
      </c>
      <c r="Y2236" s="48" t="s">
        <v>1930</v>
      </c>
      <c r="Z2236" s="48" t="s">
        <v>20363</v>
      </c>
      <c r="AA2236" s="48" t="s">
        <v>3711</v>
      </c>
      <c r="AB2236" s="91"/>
      <c r="AC2236" s="93"/>
    </row>
    <row r="2237" spans="1:29" s="94" customFormat="1" ht="15.75">
      <c r="A2237" s="47" t="s">
        <v>11063</v>
      </c>
      <c r="B2237" s="47" t="s">
        <v>10210</v>
      </c>
      <c r="C2237" s="47"/>
      <c r="D2237" s="47" t="s">
        <v>10211</v>
      </c>
      <c r="E2237" s="47" t="s">
        <v>2927</v>
      </c>
      <c r="F2237" s="47" t="s">
        <v>10219</v>
      </c>
      <c r="G2237" s="47" t="s">
        <v>10220</v>
      </c>
      <c r="H2237" s="47" t="s">
        <v>10214</v>
      </c>
      <c r="I2237" s="31" t="s">
        <v>17394</v>
      </c>
      <c r="J2237" s="31" t="s">
        <v>17395</v>
      </c>
      <c r="K2237" s="31" t="s">
        <v>17396</v>
      </c>
      <c r="L2237" s="31" t="s">
        <v>2723</v>
      </c>
      <c r="M2237" s="31"/>
      <c r="N2237" s="31" t="s">
        <v>11075</v>
      </c>
      <c r="O2237" s="31" t="s">
        <v>17400</v>
      </c>
      <c r="P2237" s="31" t="s">
        <v>11648</v>
      </c>
      <c r="Q2237" s="31" t="s">
        <v>11070</v>
      </c>
      <c r="R2237" s="31"/>
      <c r="S2237" s="31" t="s">
        <v>11071</v>
      </c>
      <c r="T2237" s="48" t="s">
        <v>18636</v>
      </c>
      <c r="U2237" s="91" t="s">
        <v>18611</v>
      </c>
      <c r="V2237" s="48" t="s">
        <v>3538</v>
      </c>
      <c r="W2237" s="48" t="s">
        <v>18739</v>
      </c>
      <c r="X2237" s="92" t="s">
        <v>18603</v>
      </c>
      <c r="Y2237" s="48" t="s">
        <v>1930</v>
      </c>
      <c r="Z2237" s="48" t="s">
        <v>20363</v>
      </c>
      <c r="AA2237" s="48" t="s">
        <v>3711</v>
      </c>
      <c r="AB2237" s="91"/>
      <c r="AC2237" s="93"/>
    </row>
    <row r="2238" spans="1:29" s="94" customFormat="1" ht="15.75">
      <c r="A2238" s="47" t="s">
        <v>11063</v>
      </c>
      <c r="B2238" s="47" t="s">
        <v>10210</v>
      </c>
      <c r="C2238" s="47"/>
      <c r="D2238" s="47" t="s">
        <v>10211</v>
      </c>
      <c r="E2238" s="47" t="s">
        <v>2927</v>
      </c>
      <c r="F2238" s="47" t="s">
        <v>10221</v>
      </c>
      <c r="G2238" s="47" t="s">
        <v>10222</v>
      </c>
      <c r="H2238" s="47" t="s">
        <v>10214</v>
      </c>
      <c r="I2238" s="31" t="s">
        <v>17394</v>
      </c>
      <c r="J2238" s="31" t="s">
        <v>17395</v>
      </c>
      <c r="K2238" s="31" t="s">
        <v>17396</v>
      </c>
      <c r="L2238" s="31" t="s">
        <v>2724</v>
      </c>
      <c r="M2238" s="31"/>
      <c r="N2238" s="31" t="s">
        <v>11075</v>
      </c>
      <c r="O2238" s="31" t="s">
        <v>17400</v>
      </c>
      <c r="P2238" s="31" t="s">
        <v>11648</v>
      </c>
      <c r="Q2238" s="31" t="s">
        <v>11070</v>
      </c>
      <c r="R2238" s="31"/>
      <c r="S2238" s="31" t="s">
        <v>11071</v>
      </c>
      <c r="T2238" s="48" t="s">
        <v>18636</v>
      </c>
      <c r="U2238" s="91" t="s">
        <v>18611</v>
      </c>
      <c r="V2238" s="48" t="s">
        <v>3538</v>
      </c>
      <c r="W2238" s="48" t="s">
        <v>18739</v>
      </c>
      <c r="X2238" s="92" t="s">
        <v>18603</v>
      </c>
      <c r="Y2238" s="48" t="s">
        <v>1930</v>
      </c>
      <c r="Z2238" s="48" t="s">
        <v>20363</v>
      </c>
      <c r="AA2238" s="48" t="s">
        <v>3711</v>
      </c>
      <c r="AB2238" s="91"/>
      <c r="AC2238" s="93"/>
    </row>
    <row r="2239" spans="1:29" s="94" customFormat="1" ht="15.75">
      <c r="A2239" s="47" t="s">
        <v>11063</v>
      </c>
      <c r="B2239" s="47" t="s">
        <v>10210</v>
      </c>
      <c r="C2239" s="47"/>
      <c r="D2239" s="47" t="s">
        <v>10211</v>
      </c>
      <c r="E2239" s="47" t="s">
        <v>2927</v>
      </c>
      <c r="F2239" s="47" t="s">
        <v>10223</v>
      </c>
      <c r="G2239" s="47" t="s">
        <v>10224</v>
      </c>
      <c r="H2239" s="47" t="s">
        <v>10214</v>
      </c>
      <c r="I2239" s="31" t="s">
        <v>17394</v>
      </c>
      <c r="J2239" s="31" t="s">
        <v>17395</v>
      </c>
      <c r="K2239" s="31" t="s">
        <v>17396</v>
      </c>
      <c r="L2239" s="31" t="s">
        <v>2725</v>
      </c>
      <c r="M2239" s="31"/>
      <c r="N2239" s="31" t="s">
        <v>11075</v>
      </c>
      <c r="O2239" s="31" t="s">
        <v>17400</v>
      </c>
      <c r="P2239" s="31" t="s">
        <v>11648</v>
      </c>
      <c r="Q2239" s="31" t="s">
        <v>11070</v>
      </c>
      <c r="R2239" s="31"/>
      <c r="S2239" s="31" t="s">
        <v>11071</v>
      </c>
      <c r="T2239" s="48" t="s">
        <v>18636</v>
      </c>
      <c r="U2239" s="91" t="s">
        <v>18611</v>
      </c>
      <c r="V2239" s="48" t="s">
        <v>3538</v>
      </c>
      <c r="W2239" s="48" t="s">
        <v>18739</v>
      </c>
      <c r="X2239" s="92" t="s">
        <v>18603</v>
      </c>
      <c r="Y2239" s="48" t="s">
        <v>1930</v>
      </c>
      <c r="Z2239" s="48" t="s">
        <v>20363</v>
      </c>
      <c r="AA2239" s="48" t="s">
        <v>3711</v>
      </c>
      <c r="AB2239" s="91"/>
      <c r="AC2239" s="93"/>
    </row>
    <row r="2240" spans="1:29" s="33" customFormat="1" ht="15.75">
      <c r="A2240" s="31" t="s">
        <v>11063</v>
      </c>
      <c r="B2240" s="31" t="s">
        <v>10234</v>
      </c>
      <c r="C2240" s="31"/>
      <c r="D2240" s="31" t="s">
        <v>10235</v>
      </c>
      <c r="E2240" s="31" t="s">
        <v>2927</v>
      </c>
      <c r="F2240" s="31" t="s">
        <v>17401</v>
      </c>
      <c r="G2240" s="31" t="s">
        <v>17341</v>
      </c>
      <c r="H2240" s="31" t="s">
        <v>17342</v>
      </c>
      <c r="I2240" s="31"/>
      <c r="J2240" s="31"/>
      <c r="K2240" s="31"/>
      <c r="L2240" s="31" t="s">
        <v>11067</v>
      </c>
      <c r="M2240" s="31"/>
      <c r="N2240" s="31" t="s">
        <v>11068</v>
      </c>
      <c r="O2240" s="31" t="s">
        <v>17402</v>
      </c>
      <c r="P2240" s="31" t="s">
        <v>11067</v>
      </c>
      <c r="Q2240" s="31" t="s">
        <v>11070</v>
      </c>
      <c r="R2240" s="31"/>
      <c r="S2240" s="31" t="s">
        <v>11071</v>
      </c>
      <c r="T2240" s="49" t="s">
        <v>18634</v>
      </c>
      <c r="U2240" s="83" t="s">
        <v>18605</v>
      </c>
      <c r="V2240" s="49" t="s">
        <v>3537</v>
      </c>
      <c r="W2240" s="49" t="s">
        <v>18738</v>
      </c>
      <c r="X2240" s="32" t="s">
        <v>18603</v>
      </c>
      <c r="Y2240" s="49" t="s">
        <v>18603</v>
      </c>
      <c r="Z2240" s="49" t="s">
        <v>1930</v>
      </c>
      <c r="AA2240" s="49" t="s">
        <v>1930</v>
      </c>
      <c r="AB2240" s="83"/>
      <c r="AC2240" s="38"/>
    </row>
    <row r="2241" spans="1:29" s="33" customFormat="1" ht="15.75">
      <c r="A2241" s="31" t="s">
        <v>11063</v>
      </c>
      <c r="B2241" s="31" t="s">
        <v>10234</v>
      </c>
      <c r="C2241" s="31"/>
      <c r="D2241" s="31" t="s">
        <v>10235</v>
      </c>
      <c r="E2241" s="31" t="s">
        <v>2927</v>
      </c>
      <c r="F2241" s="31" t="s">
        <v>10300</v>
      </c>
      <c r="G2241" s="31" t="s">
        <v>10301</v>
      </c>
      <c r="H2241" s="31" t="s">
        <v>10299</v>
      </c>
      <c r="I2241" s="31" t="s">
        <v>17401</v>
      </c>
      <c r="J2241" s="31" t="s">
        <v>17341</v>
      </c>
      <c r="K2241" s="31" t="s">
        <v>17342</v>
      </c>
      <c r="L2241" s="31" t="s">
        <v>2681</v>
      </c>
      <c r="M2241" s="31"/>
      <c r="N2241" s="31" t="s">
        <v>11075</v>
      </c>
      <c r="O2241" s="31" t="s">
        <v>17403</v>
      </c>
      <c r="P2241" s="31" t="s">
        <v>11067</v>
      </c>
      <c r="Q2241" s="31" t="s">
        <v>11070</v>
      </c>
      <c r="R2241" s="31"/>
      <c r="S2241" s="31" t="s">
        <v>11071</v>
      </c>
      <c r="T2241" s="49" t="s">
        <v>18636</v>
      </c>
      <c r="U2241" s="83" t="s">
        <v>18605</v>
      </c>
      <c r="V2241" s="49" t="s">
        <v>3537</v>
      </c>
      <c r="W2241" s="49" t="s">
        <v>18738</v>
      </c>
      <c r="X2241" s="32" t="s">
        <v>18603</v>
      </c>
      <c r="Y2241" s="49" t="s">
        <v>1930</v>
      </c>
      <c r="Z2241" s="49" t="s">
        <v>20364</v>
      </c>
      <c r="AA2241" s="49" t="s">
        <v>3712</v>
      </c>
      <c r="AB2241" s="83"/>
      <c r="AC2241" s="38"/>
    </row>
    <row r="2242" spans="1:29" s="90" customFormat="1" ht="15.75">
      <c r="A2242" s="34" t="s">
        <v>11063</v>
      </c>
      <c r="B2242" s="34" t="s">
        <v>10234</v>
      </c>
      <c r="C2242" s="34"/>
      <c r="D2242" s="34" t="s">
        <v>10235</v>
      </c>
      <c r="E2242" s="34" t="s">
        <v>2927</v>
      </c>
      <c r="F2242" s="34" t="s">
        <v>17404</v>
      </c>
      <c r="G2242" s="34" t="s">
        <v>17405</v>
      </c>
      <c r="H2242" s="34" t="s">
        <v>17406</v>
      </c>
      <c r="I2242" s="31" t="s">
        <v>17401</v>
      </c>
      <c r="J2242" s="31" t="s">
        <v>17341</v>
      </c>
      <c r="K2242" s="31" t="s">
        <v>17342</v>
      </c>
      <c r="L2242" s="31" t="s">
        <v>2721</v>
      </c>
      <c r="M2242" s="31"/>
      <c r="N2242" s="31" t="s">
        <v>11075</v>
      </c>
      <c r="O2242" s="31" t="s">
        <v>17407</v>
      </c>
      <c r="P2242" s="31" t="s">
        <v>11067</v>
      </c>
      <c r="Q2242" s="31" t="s">
        <v>11070</v>
      </c>
      <c r="R2242" s="31" t="s">
        <v>16041</v>
      </c>
      <c r="S2242" s="31" t="s">
        <v>11071</v>
      </c>
      <c r="T2242" s="35" t="s">
        <v>18636</v>
      </c>
      <c r="U2242" s="88" t="s">
        <v>18606</v>
      </c>
      <c r="V2242" s="35" t="s">
        <v>1930</v>
      </c>
      <c r="W2242" s="35" t="s">
        <v>2676</v>
      </c>
      <c r="X2242" s="39" t="s">
        <v>1930</v>
      </c>
      <c r="Y2242" s="35" t="s">
        <v>1930</v>
      </c>
      <c r="Z2242" s="35" t="s">
        <v>1930</v>
      </c>
      <c r="AA2242" s="35" t="s">
        <v>1930</v>
      </c>
      <c r="AB2242" s="88"/>
      <c r="AC2242" s="89"/>
    </row>
    <row r="2243" spans="1:29" s="90" customFormat="1" ht="15.75">
      <c r="A2243" s="34" t="s">
        <v>11063</v>
      </c>
      <c r="B2243" s="34" t="s">
        <v>10234</v>
      </c>
      <c r="C2243" s="34"/>
      <c r="D2243" s="34" t="s">
        <v>10235</v>
      </c>
      <c r="E2243" s="34" t="s">
        <v>2927</v>
      </c>
      <c r="F2243" s="34" t="s">
        <v>17408</v>
      </c>
      <c r="G2243" s="34" t="s">
        <v>17409</v>
      </c>
      <c r="H2243" s="34" t="s">
        <v>17410</v>
      </c>
      <c r="I2243" s="31" t="s">
        <v>17401</v>
      </c>
      <c r="J2243" s="31" t="s">
        <v>17341</v>
      </c>
      <c r="K2243" s="31" t="s">
        <v>17342</v>
      </c>
      <c r="L2243" s="31" t="s">
        <v>2723</v>
      </c>
      <c r="M2243" s="31"/>
      <c r="N2243" s="31" t="s">
        <v>11075</v>
      </c>
      <c r="O2243" s="31" t="s">
        <v>17411</v>
      </c>
      <c r="P2243" s="31" t="s">
        <v>11067</v>
      </c>
      <c r="Q2243" s="31" t="s">
        <v>11070</v>
      </c>
      <c r="R2243" s="31" t="s">
        <v>12200</v>
      </c>
      <c r="S2243" s="31" t="s">
        <v>11071</v>
      </c>
      <c r="T2243" s="35" t="s">
        <v>18636</v>
      </c>
      <c r="U2243" s="88" t="s">
        <v>18606</v>
      </c>
      <c r="V2243" s="35" t="s">
        <v>1930</v>
      </c>
      <c r="W2243" s="35" t="s">
        <v>2676</v>
      </c>
      <c r="X2243" s="39" t="s">
        <v>1930</v>
      </c>
      <c r="Y2243" s="35" t="s">
        <v>1930</v>
      </c>
      <c r="Z2243" s="35" t="s">
        <v>1930</v>
      </c>
      <c r="AA2243" s="35" t="s">
        <v>1930</v>
      </c>
      <c r="AB2243" s="88"/>
      <c r="AC2243" s="89"/>
    </row>
    <row r="2244" spans="1:29" s="33" customFormat="1" ht="15.75">
      <c r="A2244" s="31" t="s">
        <v>11063</v>
      </c>
      <c r="B2244" s="31" t="s">
        <v>10234</v>
      </c>
      <c r="C2244" s="31"/>
      <c r="D2244" s="31" t="s">
        <v>10235</v>
      </c>
      <c r="E2244" s="31" t="s">
        <v>2927</v>
      </c>
      <c r="F2244" s="31" t="s">
        <v>10258</v>
      </c>
      <c r="G2244" s="31" t="s">
        <v>10259</v>
      </c>
      <c r="H2244" s="31" t="s">
        <v>10257</v>
      </c>
      <c r="I2244" s="31" t="s">
        <v>17401</v>
      </c>
      <c r="J2244" s="31" t="s">
        <v>17341</v>
      </c>
      <c r="K2244" s="31" t="s">
        <v>17342</v>
      </c>
      <c r="L2244" s="31" t="s">
        <v>2724</v>
      </c>
      <c r="M2244" s="31"/>
      <c r="N2244" s="31" t="s">
        <v>11075</v>
      </c>
      <c r="O2244" s="31" t="s">
        <v>17412</v>
      </c>
      <c r="P2244" s="31" t="s">
        <v>11067</v>
      </c>
      <c r="Q2244" s="31" t="s">
        <v>11070</v>
      </c>
      <c r="R2244" s="31"/>
      <c r="S2244" s="31" t="s">
        <v>11071</v>
      </c>
      <c r="T2244" s="49" t="s">
        <v>18636</v>
      </c>
      <c r="U2244" s="83" t="s">
        <v>18605</v>
      </c>
      <c r="V2244" s="49" t="s">
        <v>3537</v>
      </c>
      <c r="W2244" s="49" t="s">
        <v>18738</v>
      </c>
      <c r="X2244" s="32" t="s">
        <v>18603</v>
      </c>
      <c r="Y2244" s="49" t="s">
        <v>1930</v>
      </c>
      <c r="Z2244" s="49" t="s">
        <v>20365</v>
      </c>
      <c r="AA2244" s="49" t="s">
        <v>3712</v>
      </c>
      <c r="AB2244" s="83"/>
      <c r="AC2244" s="38"/>
    </row>
    <row r="2245" spans="1:29" s="33" customFormat="1" ht="15.75">
      <c r="A2245" s="31" t="s">
        <v>11063</v>
      </c>
      <c r="B2245" s="31" t="s">
        <v>10234</v>
      </c>
      <c r="C2245" s="31"/>
      <c r="D2245" s="31" t="s">
        <v>10235</v>
      </c>
      <c r="E2245" s="31" t="s">
        <v>2927</v>
      </c>
      <c r="F2245" s="31" t="s">
        <v>10303</v>
      </c>
      <c r="G2245" s="31" t="s">
        <v>10304</v>
      </c>
      <c r="H2245" s="31" t="s">
        <v>10302</v>
      </c>
      <c r="I2245" s="31" t="s">
        <v>17401</v>
      </c>
      <c r="J2245" s="31" t="s">
        <v>17341</v>
      </c>
      <c r="K2245" s="31" t="s">
        <v>17342</v>
      </c>
      <c r="L2245" s="31" t="s">
        <v>2725</v>
      </c>
      <c r="M2245" s="31"/>
      <c r="N2245" s="31" t="s">
        <v>11075</v>
      </c>
      <c r="O2245" s="31" t="s">
        <v>17413</v>
      </c>
      <c r="P2245" s="31" t="s">
        <v>11067</v>
      </c>
      <c r="Q2245" s="31" t="s">
        <v>11070</v>
      </c>
      <c r="R2245" s="31"/>
      <c r="S2245" s="31" t="s">
        <v>11071</v>
      </c>
      <c r="T2245" s="49" t="s">
        <v>18636</v>
      </c>
      <c r="U2245" s="83" t="s">
        <v>18605</v>
      </c>
      <c r="V2245" s="49" t="s">
        <v>3537</v>
      </c>
      <c r="W2245" s="49" t="s">
        <v>18738</v>
      </c>
      <c r="X2245" s="32" t="s">
        <v>18603</v>
      </c>
      <c r="Y2245" s="49" t="s">
        <v>1930</v>
      </c>
      <c r="Z2245" s="49" t="s">
        <v>20366</v>
      </c>
      <c r="AA2245" s="49" t="s">
        <v>3712</v>
      </c>
      <c r="AB2245" s="83"/>
      <c r="AC2245" s="38"/>
    </row>
    <row r="2246" spans="1:29" s="90" customFormat="1" ht="15.75">
      <c r="A2246" s="34" t="s">
        <v>11063</v>
      </c>
      <c r="B2246" s="34" t="s">
        <v>10234</v>
      </c>
      <c r="C2246" s="34"/>
      <c r="D2246" s="34" t="s">
        <v>10235</v>
      </c>
      <c r="E2246" s="34" t="s">
        <v>2927</v>
      </c>
      <c r="F2246" s="34" t="s">
        <v>17414</v>
      </c>
      <c r="G2246" s="34" t="s">
        <v>17415</v>
      </c>
      <c r="H2246" s="34" t="s">
        <v>17416</v>
      </c>
      <c r="I2246" s="31" t="s">
        <v>17401</v>
      </c>
      <c r="J2246" s="31" t="s">
        <v>17341</v>
      </c>
      <c r="K2246" s="31" t="s">
        <v>17342</v>
      </c>
      <c r="L2246" s="31" t="s">
        <v>2726</v>
      </c>
      <c r="M2246" s="31"/>
      <c r="N2246" s="31" t="s">
        <v>11075</v>
      </c>
      <c r="O2246" s="31" t="s">
        <v>17417</v>
      </c>
      <c r="P2246" s="31" t="s">
        <v>11067</v>
      </c>
      <c r="Q2246" s="31" t="s">
        <v>11070</v>
      </c>
      <c r="R2246" s="31" t="s">
        <v>12620</v>
      </c>
      <c r="S2246" s="31" t="s">
        <v>11071</v>
      </c>
      <c r="T2246" s="35" t="s">
        <v>18636</v>
      </c>
      <c r="U2246" s="88" t="s">
        <v>18606</v>
      </c>
      <c r="V2246" s="35" t="s">
        <v>1930</v>
      </c>
      <c r="W2246" s="35" t="s">
        <v>2676</v>
      </c>
      <c r="X2246" s="39" t="s">
        <v>1930</v>
      </c>
      <c r="Y2246" s="35" t="s">
        <v>1930</v>
      </c>
      <c r="Z2246" s="35" t="s">
        <v>1930</v>
      </c>
      <c r="AA2246" s="35" t="s">
        <v>1930</v>
      </c>
      <c r="AB2246" s="88"/>
      <c r="AC2246" s="89"/>
    </row>
    <row r="2247" spans="1:29" s="90" customFormat="1" ht="15.75">
      <c r="A2247" s="34" t="s">
        <v>11063</v>
      </c>
      <c r="B2247" s="34" t="s">
        <v>10234</v>
      </c>
      <c r="C2247" s="34"/>
      <c r="D2247" s="34" t="s">
        <v>10235</v>
      </c>
      <c r="E2247" s="34" t="s">
        <v>2927</v>
      </c>
      <c r="F2247" s="34" t="s">
        <v>17418</v>
      </c>
      <c r="G2247" s="34" t="s">
        <v>17419</v>
      </c>
      <c r="H2247" s="34" t="s">
        <v>17420</v>
      </c>
      <c r="I2247" s="31" t="s">
        <v>17401</v>
      </c>
      <c r="J2247" s="31" t="s">
        <v>17341</v>
      </c>
      <c r="K2247" s="31" t="s">
        <v>17342</v>
      </c>
      <c r="L2247" s="31" t="s">
        <v>2727</v>
      </c>
      <c r="M2247" s="31"/>
      <c r="N2247" s="31" t="s">
        <v>11075</v>
      </c>
      <c r="O2247" s="31" t="s">
        <v>17421</v>
      </c>
      <c r="P2247" s="31" t="s">
        <v>11067</v>
      </c>
      <c r="Q2247" s="31" t="s">
        <v>11070</v>
      </c>
      <c r="R2247" s="31" t="s">
        <v>12620</v>
      </c>
      <c r="S2247" s="31" t="s">
        <v>11071</v>
      </c>
      <c r="T2247" s="35" t="s">
        <v>18636</v>
      </c>
      <c r="U2247" s="88" t="s">
        <v>18606</v>
      </c>
      <c r="V2247" s="35" t="s">
        <v>1930</v>
      </c>
      <c r="W2247" s="35" t="s">
        <v>2676</v>
      </c>
      <c r="X2247" s="39" t="s">
        <v>1930</v>
      </c>
      <c r="Y2247" s="35" t="s">
        <v>1930</v>
      </c>
      <c r="Z2247" s="35" t="s">
        <v>1930</v>
      </c>
      <c r="AA2247" s="35" t="s">
        <v>1930</v>
      </c>
      <c r="AB2247" s="88"/>
      <c r="AC2247" s="89"/>
    </row>
    <row r="2248" spans="1:29" s="33" customFormat="1" ht="15.75">
      <c r="A2248" s="31" t="s">
        <v>11063</v>
      </c>
      <c r="B2248" s="31" t="s">
        <v>10234</v>
      </c>
      <c r="C2248" s="31"/>
      <c r="D2248" s="31" t="s">
        <v>10235</v>
      </c>
      <c r="E2248" s="31" t="s">
        <v>2927</v>
      </c>
      <c r="F2248" s="31" t="s">
        <v>10297</v>
      </c>
      <c r="G2248" s="31" t="s">
        <v>10298</v>
      </c>
      <c r="H2248" s="31" t="s">
        <v>10296</v>
      </c>
      <c r="I2248" s="31" t="s">
        <v>17401</v>
      </c>
      <c r="J2248" s="31" t="s">
        <v>17341</v>
      </c>
      <c r="K2248" s="31" t="s">
        <v>17342</v>
      </c>
      <c r="L2248" s="31" t="s">
        <v>11220</v>
      </c>
      <c r="M2248" s="31"/>
      <c r="N2248" s="31" t="s">
        <v>11075</v>
      </c>
      <c r="O2248" s="31" t="s">
        <v>17422</v>
      </c>
      <c r="P2248" s="31" t="s">
        <v>11067</v>
      </c>
      <c r="Q2248" s="31" t="s">
        <v>11070</v>
      </c>
      <c r="R2248" s="31"/>
      <c r="S2248" s="31" t="s">
        <v>11071</v>
      </c>
      <c r="T2248" s="49" t="s">
        <v>18636</v>
      </c>
      <c r="U2248" s="83" t="s">
        <v>18605</v>
      </c>
      <c r="V2248" s="49" t="s">
        <v>3537</v>
      </c>
      <c r="W2248" s="49" t="s">
        <v>18738</v>
      </c>
      <c r="X2248" s="32" t="s">
        <v>18603</v>
      </c>
      <c r="Y2248" s="49" t="s">
        <v>1930</v>
      </c>
      <c r="Z2248" s="49" t="s">
        <v>20367</v>
      </c>
      <c r="AA2248" s="49" t="s">
        <v>3712</v>
      </c>
      <c r="AB2248" s="83"/>
      <c r="AC2248" s="38"/>
    </row>
    <row r="2249" spans="1:29" s="90" customFormat="1" ht="15.75">
      <c r="A2249" s="34" t="s">
        <v>11063</v>
      </c>
      <c r="B2249" s="34" t="s">
        <v>10234</v>
      </c>
      <c r="C2249" s="34"/>
      <c r="D2249" s="34" t="s">
        <v>10235</v>
      </c>
      <c r="E2249" s="34" t="s">
        <v>2927</v>
      </c>
      <c r="F2249" s="34" t="s">
        <v>17423</v>
      </c>
      <c r="G2249" s="34" t="s">
        <v>17424</v>
      </c>
      <c r="H2249" s="34" t="s">
        <v>17425</v>
      </c>
      <c r="I2249" s="31" t="s">
        <v>17401</v>
      </c>
      <c r="J2249" s="31" t="s">
        <v>17341</v>
      </c>
      <c r="K2249" s="31" t="s">
        <v>17342</v>
      </c>
      <c r="L2249" s="31" t="s">
        <v>11224</v>
      </c>
      <c r="M2249" s="31"/>
      <c r="N2249" s="31" t="s">
        <v>11075</v>
      </c>
      <c r="O2249" s="31" t="s">
        <v>17426</v>
      </c>
      <c r="P2249" s="31" t="s">
        <v>11067</v>
      </c>
      <c r="Q2249" s="31" t="s">
        <v>11070</v>
      </c>
      <c r="R2249" s="31" t="s">
        <v>17427</v>
      </c>
      <c r="S2249" s="31" t="s">
        <v>11071</v>
      </c>
      <c r="T2249" s="35" t="s">
        <v>18636</v>
      </c>
      <c r="U2249" s="88" t="s">
        <v>18606</v>
      </c>
      <c r="V2249" s="35" t="s">
        <v>1930</v>
      </c>
      <c r="W2249" s="35" t="s">
        <v>2676</v>
      </c>
      <c r="X2249" s="39" t="s">
        <v>1930</v>
      </c>
      <c r="Y2249" s="35" t="s">
        <v>1930</v>
      </c>
      <c r="Z2249" s="35" t="s">
        <v>1930</v>
      </c>
      <c r="AA2249" s="35" t="s">
        <v>1930</v>
      </c>
      <c r="AB2249" s="88"/>
      <c r="AC2249" s="89"/>
    </row>
    <row r="2250" spans="1:29" s="33" customFormat="1" ht="15.75">
      <c r="A2250" s="31" t="s">
        <v>11063</v>
      </c>
      <c r="B2250" s="31" t="s">
        <v>10234</v>
      </c>
      <c r="C2250" s="31"/>
      <c r="D2250" s="31" t="s">
        <v>10235</v>
      </c>
      <c r="E2250" s="31" t="s">
        <v>2927</v>
      </c>
      <c r="F2250" s="31" t="s">
        <v>10294</v>
      </c>
      <c r="G2250" s="31" t="s">
        <v>10295</v>
      </c>
      <c r="H2250" s="31" t="s">
        <v>10293</v>
      </c>
      <c r="I2250" s="31" t="s">
        <v>17401</v>
      </c>
      <c r="J2250" s="31" t="s">
        <v>17341</v>
      </c>
      <c r="K2250" s="31" t="s">
        <v>17342</v>
      </c>
      <c r="L2250" s="31" t="s">
        <v>11228</v>
      </c>
      <c r="M2250" s="31"/>
      <c r="N2250" s="31" t="s">
        <v>11075</v>
      </c>
      <c r="O2250" s="31" t="s">
        <v>17428</v>
      </c>
      <c r="P2250" s="31" t="s">
        <v>11067</v>
      </c>
      <c r="Q2250" s="31" t="s">
        <v>11070</v>
      </c>
      <c r="R2250" s="31"/>
      <c r="S2250" s="31" t="s">
        <v>11071</v>
      </c>
      <c r="T2250" s="49" t="s">
        <v>18636</v>
      </c>
      <c r="U2250" s="83" t="s">
        <v>18605</v>
      </c>
      <c r="V2250" s="49" t="s">
        <v>3537</v>
      </c>
      <c r="W2250" s="49" t="s">
        <v>18738</v>
      </c>
      <c r="X2250" s="32" t="s">
        <v>18603</v>
      </c>
      <c r="Y2250" s="49" t="s">
        <v>1930</v>
      </c>
      <c r="Z2250" s="49" t="s">
        <v>20368</v>
      </c>
      <c r="AA2250" s="49" t="s">
        <v>3712</v>
      </c>
      <c r="AB2250" s="83"/>
      <c r="AC2250" s="38"/>
    </row>
    <row r="2251" spans="1:29" s="33" customFormat="1" ht="15.75">
      <c r="A2251" s="31" t="s">
        <v>11063</v>
      </c>
      <c r="B2251" s="31" t="s">
        <v>10234</v>
      </c>
      <c r="C2251" s="31"/>
      <c r="D2251" s="31" t="s">
        <v>10235</v>
      </c>
      <c r="E2251" s="31" t="s">
        <v>2927</v>
      </c>
      <c r="F2251" s="31" t="s">
        <v>10236</v>
      </c>
      <c r="G2251" s="31" t="s">
        <v>10237</v>
      </c>
      <c r="H2251" s="31" t="s">
        <v>10233</v>
      </c>
      <c r="I2251" s="31" t="s">
        <v>17404</v>
      </c>
      <c r="J2251" s="31" t="s">
        <v>17405</v>
      </c>
      <c r="K2251" s="31" t="s">
        <v>17406</v>
      </c>
      <c r="L2251" s="31" t="s">
        <v>2681</v>
      </c>
      <c r="M2251" s="31"/>
      <c r="N2251" s="31" t="s">
        <v>11075</v>
      </c>
      <c r="O2251" s="31" t="s">
        <v>17429</v>
      </c>
      <c r="P2251" s="31" t="s">
        <v>16041</v>
      </c>
      <c r="Q2251" s="31" t="s">
        <v>11070</v>
      </c>
      <c r="R2251" s="31"/>
      <c r="S2251" s="31" t="s">
        <v>11071</v>
      </c>
      <c r="T2251" s="49" t="s">
        <v>18636</v>
      </c>
      <c r="U2251" s="83" t="s">
        <v>18605</v>
      </c>
      <c r="V2251" s="49" t="s">
        <v>3537</v>
      </c>
      <c r="W2251" s="49" t="s">
        <v>18738</v>
      </c>
      <c r="X2251" s="32" t="s">
        <v>18603</v>
      </c>
      <c r="Y2251" s="49" t="s">
        <v>1930</v>
      </c>
      <c r="Z2251" s="49" t="s">
        <v>20369</v>
      </c>
      <c r="AA2251" s="49" t="s">
        <v>3712</v>
      </c>
      <c r="AB2251" s="83"/>
      <c r="AC2251" s="38"/>
    </row>
    <row r="2252" spans="1:29" s="33" customFormat="1" ht="15.75">
      <c r="A2252" s="31" t="s">
        <v>11063</v>
      </c>
      <c r="B2252" s="31" t="s">
        <v>10234</v>
      </c>
      <c r="C2252" s="31"/>
      <c r="D2252" s="31" t="s">
        <v>10235</v>
      </c>
      <c r="E2252" s="31" t="s">
        <v>2927</v>
      </c>
      <c r="F2252" s="31" t="s">
        <v>10238</v>
      </c>
      <c r="G2252" s="31" t="s">
        <v>10239</v>
      </c>
      <c r="H2252" s="31" t="s">
        <v>10233</v>
      </c>
      <c r="I2252" s="31" t="s">
        <v>17404</v>
      </c>
      <c r="J2252" s="31" t="s">
        <v>17405</v>
      </c>
      <c r="K2252" s="31" t="s">
        <v>17406</v>
      </c>
      <c r="L2252" s="31" t="s">
        <v>2721</v>
      </c>
      <c r="M2252" s="31"/>
      <c r="N2252" s="31" t="s">
        <v>11075</v>
      </c>
      <c r="O2252" s="31" t="s">
        <v>17429</v>
      </c>
      <c r="P2252" s="31" t="s">
        <v>16041</v>
      </c>
      <c r="Q2252" s="31" t="s">
        <v>11070</v>
      </c>
      <c r="R2252" s="31"/>
      <c r="S2252" s="31" t="s">
        <v>11071</v>
      </c>
      <c r="T2252" s="49" t="s">
        <v>18636</v>
      </c>
      <c r="U2252" s="83" t="s">
        <v>18605</v>
      </c>
      <c r="V2252" s="49" t="s">
        <v>3537</v>
      </c>
      <c r="W2252" s="49" t="s">
        <v>18738</v>
      </c>
      <c r="X2252" s="32" t="s">
        <v>18603</v>
      </c>
      <c r="Y2252" s="49" t="s">
        <v>1930</v>
      </c>
      <c r="Z2252" s="49" t="s">
        <v>20369</v>
      </c>
      <c r="AA2252" s="49" t="s">
        <v>3712</v>
      </c>
      <c r="AB2252" s="83"/>
      <c r="AC2252" s="38"/>
    </row>
    <row r="2253" spans="1:29" s="33" customFormat="1" ht="15.75">
      <c r="A2253" s="31" t="s">
        <v>11063</v>
      </c>
      <c r="B2253" s="31" t="s">
        <v>10234</v>
      </c>
      <c r="C2253" s="31"/>
      <c r="D2253" s="31" t="s">
        <v>10235</v>
      </c>
      <c r="E2253" s="31" t="s">
        <v>2927</v>
      </c>
      <c r="F2253" s="31" t="s">
        <v>10240</v>
      </c>
      <c r="G2253" s="31" t="s">
        <v>10241</v>
      </c>
      <c r="H2253" s="31" t="s">
        <v>10233</v>
      </c>
      <c r="I2253" s="31" t="s">
        <v>17404</v>
      </c>
      <c r="J2253" s="31" t="s">
        <v>17405</v>
      </c>
      <c r="K2253" s="31" t="s">
        <v>17406</v>
      </c>
      <c r="L2253" s="31" t="s">
        <v>2723</v>
      </c>
      <c r="M2253" s="31"/>
      <c r="N2253" s="31" t="s">
        <v>11075</v>
      </c>
      <c r="O2253" s="31" t="s">
        <v>17429</v>
      </c>
      <c r="P2253" s="31" t="s">
        <v>16041</v>
      </c>
      <c r="Q2253" s="31" t="s">
        <v>11070</v>
      </c>
      <c r="R2253" s="31"/>
      <c r="S2253" s="31" t="s">
        <v>11071</v>
      </c>
      <c r="T2253" s="49" t="s">
        <v>18636</v>
      </c>
      <c r="U2253" s="83" t="s">
        <v>18605</v>
      </c>
      <c r="V2253" s="49" t="s">
        <v>3537</v>
      </c>
      <c r="W2253" s="49" t="s">
        <v>18738</v>
      </c>
      <c r="X2253" s="32" t="s">
        <v>18603</v>
      </c>
      <c r="Y2253" s="49" t="s">
        <v>1930</v>
      </c>
      <c r="Z2253" s="49" t="s">
        <v>20369</v>
      </c>
      <c r="AA2253" s="49" t="s">
        <v>3712</v>
      </c>
      <c r="AB2253" s="83"/>
      <c r="AC2253" s="38"/>
    </row>
    <row r="2254" spans="1:29" s="33" customFormat="1" ht="15.75">
      <c r="A2254" s="31" t="s">
        <v>11063</v>
      </c>
      <c r="B2254" s="31" t="s">
        <v>10234</v>
      </c>
      <c r="C2254" s="31"/>
      <c r="D2254" s="31" t="s">
        <v>10235</v>
      </c>
      <c r="E2254" s="31" t="s">
        <v>2927</v>
      </c>
      <c r="F2254" s="31" t="s">
        <v>10242</v>
      </c>
      <c r="G2254" s="31" t="s">
        <v>10243</v>
      </c>
      <c r="H2254" s="31" t="s">
        <v>10233</v>
      </c>
      <c r="I2254" s="31" t="s">
        <v>17404</v>
      </c>
      <c r="J2254" s="31" t="s">
        <v>17405</v>
      </c>
      <c r="K2254" s="31" t="s">
        <v>17406</v>
      </c>
      <c r="L2254" s="31" t="s">
        <v>2724</v>
      </c>
      <c r="M2254" s="31"/>
      <c r="N2254" s="31" t="s">
        <v>11075</v>
      </c>
      <c r="O2254" s="31" t="s">
        <v>17429</v>
      </c>
      <c r="P2254" s="31" t="s">
        <v>16041</v>
      </c>
      <c r="Q2254" s="31" t="s">
        <v>11070</v>
      </c>
      <c r="R2254" s="31"/>
      <c r="S2254" s="31" t="s">
        <v>11071</v>
      </c>
      <c r="T2254" s="49" t="s">
        <v>18636</v>
      </c>
      <c r="U2254" s="83" t="s">
        <v>18605</v>
      </c>
      <c r="V2254" s="49" t="s">
        <v>3537</v>
      </c>
      <c r="W2254" s="49" t="s">
        <v>18738</v>
      </c>
      <c r="X2254" s="32" t="s">
        <v>18603</v>
      </c>
      <c r="Y2254" s="49" t="s">
        <v>1930</v>
      </c>
      <c r="Z2254" s="49" t="s">
        <v>20369</v>
      </c>
      <c r="AA2254" s="49" t="s">
        <v>3712</v>
      </c>
      <c r="AB2254" s="83"/>
      <c r="AC2254" s="38"/>
    </row>
    <row r="2255" spans="1:29" s="33" customFormat="1" ht="15.75">
      <c r="A2255" s="31" t="s">
        <v>11063</v>
      </c>
      <c r="B2255" s="31" t="s">
        <v>10234</v>
      </c>
      <c r="C2255" s="31"/>
      <c r="D2255" s="31" t="s">
        <v>10235</v>
      </c>
      <c r="E2255" s="31" t="s">
        <v>2927</v>
      </c>
      <c r="F2255" s="31" t="s">
        <v>10244</v>
      </c>
      <c r="G2255" s="31" t="s">
        <v>10245</v>
      </c>
      <c r="H2255" s="31" t="s">
        <v>10233</v>
      </c>
      <c r="I2255" s="31" t="s">
        <v>17404</v>
      </c>
      <c r="J2255" s="31" t="s">
        <v>17405</v>
      </c>
      <c r="K2255" s="31" t="s">
        <v>17406</v>
      </c>
      <c r="L2255" s="31" t="s">
        <v>2725</v>
      </c>
      <c r="M2255" s="31"/>
      <c r="N2255" s="31" t="s">
        <v>11075</v>
      </c>
      <c r="O2255" s="31" t="s">
        <v>17429</v>
      </c>
      <c r="P2255" s="31" t="s">
        <v>16041</v>
      </c>
      <c r="Q2255" s="31" t="s">
        <v>11070</v>
      </c>
      <c r="R2255" s="31"/>
      <c r="S2255" s="31" t="s">
        <v>11071</v>
      </c>
      <c r="T2255" s="49" t="s">
        <v>18636</v>
      </c>
      <c r="U2255" s="83" t="s">
        <v>18605</v>
      </c>
      <c r="V2255" s="49" t="s">
        <v>3537</v>
      </c>
      <c r="W2255" s="49" t="s">
        <v>18738</v>
      </c>
      <c r="X2255" s="32" t="s">
        <v>18603</v>
      </c>
      <c r="Y2255" s="49" t="s">
        <v>1930</v>
      </c>
      <c r="Z2255" s="49" t="s">
        <v>20369</v>
      </c>
      <c r="AA2255" s="49" t="s">
        <v>3712</v>
      </c>
      <c r="AB2255" s="83"/>
      <c r="AC2255" s="38"/>
    </row>
    <row r="2256" spans="1:29" s="33" customFormat="1" ht="15.75">
      <c r="A2256" s="31" t="s">
        <v>11063</v>
      </c>
      <c r="B2256" s="31" t="s">
        <v>10234</v>
      </c>
      <c r="C2256" s="31"/>
      <c r="D2256" s="31" t="s">
        <v>10235</v>
      </c>
      <c r="E2256" s="31" t="s">
        <v>2927</v>
      </c>
      <c r="F2256" s="31" t="s">
        <v>10247</v>
      </c>
      <c r="G2256" s="31" t="s">
        <v>10248</v>
      </c>
      <c r="H2256" s="31" t="s">
        <v>10246</v>
      </c>
      <c r="I2256" s="31" t="s">
        <v>17408</v>
      </c>
      <c r="J2256" s="31" t="s">
        <v>17409</v>
      </c>
      <c r="K2256" s="31" t="s">
        <v>17410</v>
      </c>
      <c r="L2256" s="31" t="s">
        <v>2681</v>
      </c>
      <c r="M2256" s="31"/>
      <c r="N2256" s="31" t="s">
        <v>11075</v>
      </c>
      <c r="O2256" s="31" t="s">
        <v>17430</v>
      </c>
      <c r="P2256" s="31" t="s">
        <v>12200</v>
      </c>
      <c r="Q2256" s="31" t="s">
        <v>11070</v>
      </c>
      <c r="R2256" s="31"/>
      <c r="S2256" s="31" t="s">
        <v>11071</v>
      </c>
      <c r="T2256" s="49" t="s">
        <v>18636</v>
      </c>
      <c r="U2256" s="83" t="s">
        <v>18605</v>
      </c>
      <c r="V2256" s="49" t="s">
        <v>3537</v>
      </c>
      <c r="W2256" s="49" t="s">
        <v>18738</v>
      </c>
      <c r="X2256" s="32" t="s">
        <v>18603</v>
      </c>
      <c r="Y2256" s="49" t="s">
        <v>1930</v>
      </c>
      <c r="Z2256" s="49" t="s">
        <v>20370</v>
      </c>
      <c r="AA2256" s="49" t="s">
        <v>3712</v>
      </c>
      <c r="AB2256" s="83"/>
      <c r="AC2256" s="38"/>
    </row>
    <row r="2257" spans="1:29" s="33" customFormat="1" ht="15.75">
      <c r="A2257" s="31" t="s">
        <v>11063</v>
      </c>
      <c r="B2257" s="31" t="s">
        <v>10234</v>
      </c>
      <c r="C2257" s="31"/>
      <c r="D2257" s="31" t="s">
        <v>10235</v>
      </c>
      <c r="E2257" s="31" t="s">
        <v>2927</v>
      </c>
      <c r="F2257" s="31" t="s">
        <v>10249</v>
      </c>
      <c r="G2257" s="31" t="s">
        <v>10250</v>
      </c>
      <c r="H2257" s="31" t="s">
        <v>10246</v>
      </c>
      <c r="I2257" s="31" t="s">
        <v>17408</v>
      </c>
      <c r="J2257" s="31" t="s">
        <v>17409</v>
      </c>
      <c r="K2257" s="31" t="s">
        <v>17410</v>
      </c>
      <c r="L2257" s="31" t="s">
        <v>2721</v>
      </c>
      <c r="M2257" s="31"/>
      <c r="N2257" s="31" t="s">
        <v>11075</v>
      </c>
      <c r="O2257" s="31" t="s">
        <v>17430</v>
      </c>
      <c r="P2257" s="31" t="s">
        <v>12200</v>
      </c>
      <c r="Q2257" s="31" t="s">
        <v>11070</v>
      </c>
      <c r="R2257" s="31"/>
      <c r="S2257" s="31" t="s">
        <v>11071</v>
      </c>
      <c r="T2257" s="49" t="s">
        <v>18636</v>
      </c>
      <c r="U2257" s="83" t="s">
        <v>18605</v>
      </c>
      <c r="V2257" s="49" t="s">
        <v>3537</v>
      </c>
      <c r="W2257" s="49" t="s">
        <v>18738</v>
      </c>
      <c r="X2257" s="32" t="s">
        <v>18603</v>
      </c>
      <c r="Y2257" s="49" t="s">
        <v>1930</v>
      </c>
      <c r="Z2257" s="49" t="s">
        <v>20370</v>
      </c>
      <c r="AA2257" s="49" t="s">
        <v>3712</v>
      </c>
      <c r="AB2257" s="83"/>
      <c r="AC2257" s="38"/>
    </row>
    <row r="2258" spans="1:29" s="33" customFormat="1" ht="15.75">
      <c r="A2258" s="31" t="s">
        <v>11063</v>
      </c>
      <c r="B2258" s="31" t="s">
        <v>10234</v>
      </c>
      <c r="C2258" s="31"/>
      <c r="D2258" s="31" t="s">
        <v>10235</v>
      </c>
      <c r="E2258" s="31" t="s">
        <v>2927</v>
      </c>
      <c r="F2258" s="31" t="s">
        <v>10251</v>
      </c>
      <c r="G2258" s="31" t="s">
        <v>10252</v>
      </c>
      <c r="H2258" s="31" t="s">
        <v>10246</v>
      </c>
      <c r="I2258" s="31" t="s">
        <v>17408</v>
      </c>
      <c r="J2258" s="31" t="s">
        <v>17409</v>
      </c>
      <c r="K2258" s="31" t="s">
        <v>17410</v>
      </c>
      <c r="L2258" s="31" t="s">
        <v>2723</v>
      </c>
      <c r="M2258" s="31"/>
      <c r="N2258" s="31" t="s">
        <v>11075</v>
      </c>
      <c r="O2258" s="31" t="s">
        <v>17430</v>
      </c>
      <c r="P2258" s="31" t="s">
        <v>12200</v>
      </c>
      <c r="Q2258" s="31" t="s">
        <v>11070</v>
      </c>
      <c r="R2258" s="31"/>
      <c r="S2258" s="31" t="s">
        <v>11071</v>
      </c>
      <c r="T2258" s="49" t="s">
        <v>18636</v>
      </c>
      <c r="U2258" s="83" t="s">
        <v>18605</v>
      </c>
      <c r="V2258" s="49" t="s">
        <v>3537</v>
      </c>
      <c r="W2258" s="49" t="s">
        <v>18738</v>
      </c>
      <c r="X2258" s="32" t="s">
        <v>18603</v>
      </c>
      <c r="Y2258" s="49" t="s">
        <v>1930</v>
      </c>
      <c r="Z2258" s="49" t="s">
        <v>20370</v>
      </c>
      <c r="AA2258" s="49" t="s">
        <v>3712</v>
      </c>
      <c r="AB2258" s="83"/>
      <c r="AC2258" s="38"/>
    </row>
    <row r="2259" spans="1:29" s="33" customFormat="1" ht="15.75">
      <c r="A2259" s="31" t="s">
        <v>11063</v>
      </c>
      <c r="B2259" s="31" t="s">
        <v>10234</v>
      </c>
      <c r="C2259" s="31"/>
      <c r="D2259" s="31" t="s">
        <v>10235</v>
      </c>
      <c r="E2259" s="31" t="s">
        <v>2927</v>
      </c>
      <c r="F2259" s="31" t="s">
        <v>10253</v>
      </c>
      <c r="G2259" s="31" t="s">
        <v>10254</v>
      </c>
      <c r="H2259" s="31" t="s">
        <v>10246</v>
      </c>
      <c r="I2259" s="31" t="s">
        <v>17408</v>
      </c>
      <c r="J2259" s="31" t="s">
        <v>17409</v>
      </c>
      <c r="K2259" s="31" t="s">
        <v>17410</v>
      </c>
      <c r="L2259" s="31" t="s">
        <v>2724</v>
      </c>
      <c r="M2259" s="31"/>
      <c r="N2259" s="31" t="s">
        <v>11075</v>
      </c>
      <c r="O2259" s="31" t="s">
        <v>17430</v>
      </c>
      <c r="P2259" s="31" t="s">
        <v>12200</v>
      </c>
      <c r="Q2259" s="31" t="s">
        <v>11070</v>
      </c>
      <c r="R2259" s="31"/>
      <c r="S2259" s="31" t="s">
        <v>11071</v>
      </c>
      <c r="T2259" s="49" t="s">
        <v>18636</v>
      </c>
      <c r="U2259" s="83" t="s">
        <v>18605</v>
      </c>
      <c r="V2259" s="49" t="s">
        <v>3537</v>
      </c>
      <c r="W2259" s="49" t="s">
        <v>18738</v>
      </c>
      <c r="X2259" s="32" t="s">
        <v>18603</v>
      </c>
      <c r="Y2259" s="49" t="s">
        <v>1930</v>
      </c>
      <c r="Z2259" s="49" t="s">
        <v>20370</v>
      </c>
      <c r="AA2259" s="49" t="s">
        <v>3712</v>
      </c>
      <c r="AB2259" s="83"/>
      <c r="AC2259" s="38"/>
    </row>
    <row r="2260" spans="1:29" s="33" customFormat="1" ht="15.75">
      <c r="A2260" s="31" t="s">
        <v>11063</v>
      </c>
      <c r="B2260" s="31" t="s">
        <v>10234</v>
      </c>
      <c r="C2260" s="31"/>
      <c r="D2260" s="31" t="s">
        <v>10235</v>
      </c>
      <c r="E2260" s="31" t="s">
        <v>2927</v>
      </c>
      <c r="F2260" s="31" t="s">
        <v>10255</v>
      </c>
      <c r="G2260" s="31" t="s">
        <v>10256</v>
      </c>
      <c r="H2260" s="31" t="s">
        <v>10246</v>
      </c>
      <c r="I2260" s="31" t="s">
        <v>17408</v>
      </c>
      <c r="J2260" s="31" t="s">
        <v>17409</v>
      </c>
      <c r="K2260" s="31" t="s">
        <v>17410</v>
      </c>
      <c r="L2260" s="31" t="s">
        <v>2725</v>
      </c>
      <c r="M2260" s="31"/>
      <c r="N2260" s="31" t="s">
        <v>11075</v>
      </c>
      <c r="O2260" s="31" t="s">
        <v>17430</v>
      </c>
      <c r="P2260" s="31" t="s">
        <v>12200</v>
      </c>
      <c r="Q2260" s="31" t="s">
        <v>11070</v>
      </c>
      <c r="R2260" s="31"/>
      <c r="S2260" s="31" t="s">
        <v>11071</v>
      </c>
      <c r="T2260" s="49" t="s">
        <v>18636</v>
      </c>
      <c r="U2260" s="83" t="s">
        <v>18605</v>
      </c>
      <c r="V2260" s="49" t="s">
        <v>3537</v>
      </c>
      <c r="W2260" s="49" t="s">
        <v>18738</v>
      </c>
      <c r="X2260" s="32" t="s">
        <v>18603</v>
      </c>
      <c r="Y2260" s="49" t="s">
        <v>1930</v>
      </c>
      <c r="Z2260" s="49" t="s">
        <v>20370</v>
      </c>
      <c r="AA2260" s="49" t="s">
        <v>3712</v>
      </c>
      <c r="AB2260" s="83"/>
      <c r="AC2260" s="38"/>
    </row>
    <row r="2261" spans="1:29" s="33" customFormat="1" ht="15.75">
      <c r="A2261" s="31" t="s">
        <v>11063</v>
      </c>
      <c r="B2261" s="31" t="s">
        <v>10234</v>
      </c>
      <c r="C2261" s="31"/>
      <c r="D2261" s="31" t="s">
        <v>10235</v>
      </c>
      <c r="E2261" s="31" t="s">
        <v>2927</v>
      </c>
      <c r="F2261" s="31" t="s">
        <v>10261</v>
      </c>
      <c r="G2261" s="31" t="s">
        <v>10262</v>
      </c>
      <c r="H2261" s="31" t="s">
        <v>10260</v>
      </c>
      <c r="I2261" s="31" t="s">
        <v>17414</v>
      </c>
      <c r="J2261" s="31" t="s">
        <v>17415</v>
      </c>
      <c r="K2261" s="31" t="s">
        <v>17416</v>
      </c>
      <c r="L2261" s="31" t="s">
        <v>2681</v>
      </c>
      <c r="M2261" s="31"/>
      <c r="N2261" s="31" t="s">
        <v>11075</v>
      </c>
      <c r="O2261" s="31" t="s">
        <v>17431</v>
      </c>
      <c r="P2261" s="31" t="s">
        <v>12620</v>
      </c>
      <c r="Q2261" s="31" t="s">
        <v>11070</v>
      </c>
      <c r="R2261" s="31"/>
      <c r="S2261" s="31" t="s">
        <v>11071</v>
      </c>
      <c r="T2261" s="49" t="s">
        <v>18636</v>
      </c>
      <c r="U2261" s="83" t="s">
        <v>18605</v>
      </c>
      <c r="V2261" s="49" t="s">
        <v>3537</v>
      </c>
      <c r="W2261" s="49" t="s">
        <v>18738</v>
      </c>
      <c r="X2261" s="32" t="s">
        <v>18603</v>
      </c>
      <c r="Y2261" s="49" t="s">
        <v>1930</v>
      </c>
      <c r="Z2261" s="49" t="s">
        <v>20371</v>
      </c>
      <c r="AA2261" s="49" t="s">
        <v>3712</v>
      </c>
      <c r="AB2261" s="83"/>
      <c r="AC2261" s="38"/>
    </row>
    <row r="2262" spans="1:29" s="33" customFormat="1" ht="15.75">
      <c r="A2262" s="31" t="s">
        <v>11063</v>
      </c>
      <c r="B2262" s="31" t="s">
        <v>10234</v>
      </c>
      <c r="C2262" s="31"/>
      <c r="D2262" s="31" t="s">
        <v>10235</v>
      </c>
      <c r="E2262" s="31" t="s">
        <v>2927</v>
      </c>
      <c r="F2262" s="31" t="s">
        <v>10263</v>
      </c>
      <c r="G2262" s="31" t="s">
        <v>10264</v>
      </c>
      <c r="H2262" s="31" t="s">
        <v>10260</v>
      </c>
      <c r="I2262" s="31" t="s">
        <v>17414</v>
      </c>
      <c r="J2262" s="31" t="s">
        <v>17415</v>
      </c>
      <c r="K2262" s="31" t="s">
        <v>17416</v>
      </c>
      <c r="L2262" s="31" t="s">
        <v>2721</v>
      </c>
      <c r="M2262" s="31"/>
      <c r="N2262" s="31" t="s">
        <v>11075</v>
      </c>
      <c r="O2262" s="31" t="s">
        <v>17431</v>
      </c>
      <c r="P2262" s="31" t="s">
        <v>12620</v>
      </c>
      <c r="Q2262" s="31" t="s">
        <v>11070</v>
      </c>
      <c r="R2262" s="31"/>
      <c r="S2262" s="31" t="s">
        <v>11071</v>
      </c>
      <c r="T2262" s="49" t="s">
        <v>18636</v>
      </c>
      <c r="U2262" s="83" t="s">
        <v>18605</v>
      </c>
      <c r="V2262" s="49" t="s">
        <v>3537</v>
      </c>
      <c r="W2262" s="49" t="s">
        <v>18738</v>
      </c>
      <c r="X2262" s="32" t="s">
        <v>18603</v>
      </c>
      <c r="Y2262" s="49" t="s">
        <v>1930</v>
      </c>
      <c r="Z2262" s="49" t="s">
        <v>20371</v>
      </c>
      <c r="AA2262" s="49" t="s">
        <v>3712</v>
      </c>
      <c r="AB2262" s="83"/>
      <c r="AC2262" s="38"/>
    </row>
    <row r="2263" spans="1:29" s="33" customFormat="1" ht="15.75">
      <c r="A2263" s="31" t="s">
        <v>11063</v>
      </c>
      <c r="B2263" s="31" t="s">
        <v>10234</v>
      </c>
      <c r="C2263" s="31"/>
      <c r="D2263" s="31" t="s">
        <v>10235</v>
      </c>
      <c r="E2263" s="31" t="s">
        <v>2927</v>
      </c>
      <c r="F2263" s="31" t="s">
        <v>10265</v>
      </c>
      <c r="G2263" s="31" t="s">
        <v>10266</v>
      </c>
      <c r="H2263" s="31" t="s">
        <v>10260</v>
      </c>
      <c r="I2263" s="31" t="s">
        <v>17414</v>
      </c>
      <c r="J2263" s="31" t="s">
        <v>17415</v>
      </c>
      <c r="K2263" s="31" t="s">
        <v>17416</v>
      </c>
      <c r="L2263" s="31" t="s">
        <v>2723</v>
      </c>
      <c r="M2263" s="31"/>
      <c r="N2263" s="31" t="s">
        <v>11075</v>
      </c>
      <c r="O2263" s="31" t="s">
        <v>17431</v>
      </c>
      <c r="P2263" s="31" t="s">
        <v>12620</v>
      </c>
      <c r="Q2263" s="31" t="s">
        <v>11070</v>
      </c>
      <c r="R2263" s="31"/>
      <c r="S2263" s="31" t="s">
        <v>11071</v>
      </c>
      <c r="T2263" s="49" t="s">
        <v>18636</v>
      </c>
      <c r="U2263" s="83" t="s">
        <v>18605</v>
      </c>
      <c r="V2263" s="49" t="s">
        <v>3537</v>
      </c>
      <c r="W2263" s="49" t="s">
        <v>18738</v>
      </c>
      <c r="X2263" s="32" t="s">
        <v>18603</v>
      </c>
      <c r="Y2263" s="49" t="s">
        <v>1930</v>
      </c>
      <c r="Z2263" s="49" t="s">
        <v>20371</v>
      </c>
      <c r="AA2263" s="49" t="s">
        <v>3712</v>
      </c>
      <c r="AB2263" s="83"/>
      <c r="AC2263" s="38"/>
    </row>
    <row r="2264" spans="1:29" s="33" customFormat="1" ht="15.75">
      <c r="A2264" s="31" t="s">
        <v>11063</v>
      </c>
      <c r="B2264" s="31" t="s">
        <v>10234</v>
      </c>
      <c r="C2264" s="31"/>
      <c r="D2264" s="31" t="s">
        <v>10235</v>
      </c>
      <c r="E2264" s="31" t="s">
        <v>2927</v>
      </c>
      <c r="F2264" s="31" t="s">
        <v>10267</v>
      </c>
      <c r="G2264" s="31" t="s">
        <v>10268</v>
      </c>
      <c r="H2264" s="31" t="s">
        <v>10260</v>
      </c>
      <c r="I2264" s="31" t="s">
        <v>17414</v>
      </c>
      <c r="J2264" s="31" t="s">
        <v>17415</v>
      </c>
      <c r="K2264" s="31" t="s">
        <v>17416</v>
      </c>
      <c r="L2264" s="31" t="s">
        <v>2724</v>
      </c>
      <c r="M2264" s="31"/>
      <c r="N2264" s="31" t="s">
        <v>11075</v>
      </c>
      <c r="O2264" s="31" t="s">
        <v>17431</v>
      </c>
      <c r="P2264" s="31" t="s">
        <v>12620</v>
      </c>
      <c r="Q2264" s="31" t="s">
        <v>11070</v>
      </c>
      <c r="R2264" s="31"/>
      <c r="S2264" s="31" t="s">
        <v>11071</v>
      </c>
      <c r="T2264" s="49" t="s">
        <v>18636</v>
      </c>
      <c r="U2264" s="83" t="s">
        <v>18605</v>
      </c>
      <c r="V2264" s="49" t="s">
        <v>3537</v>
      </c>
      <c r="W2264" s="49" t="s">
        <v>18738</v>
      </c>
      <c r="X2264" s="32" t="s">
        <v>18603</v>
      </c>
      <c r="Y2264" s="49" t="s">
        <v>1930</v>
      </c>
      <c r="Z2264" s="49" t="s">
        <v>20371</v>
      </c>
      <c r="AA2264" s="49" t="s">
        <v>3712</v>
      </c>
      <c r="AB2264" s="83"/>
      <c r="AC2264" s="38"/>
    </row>
    <row r="2265" spans="1:29" s="33" customFormat="1" ht="15.75">
      <c r="A2265" s="31" t="s">
        <v>11063</v>
      </c>
      <c r="B2265" s="31" t="s">
        <v>10234</v>
      </c>
      <c r="C2265" s="31"/>
      <c r="D2265" s="31" t="s">
        <v>10235</v>
      </c>
      <c r="E2265" s="31" t="s">
        <v>2927</v>
      </c>
      <c r="F2265" s="31" t="s">
        <v>10269</v>
      </c>
      <c r="G2265" s="31" t="s">
        <v>10270</v>
      </c>
      <c r="H2265" s="31" t="s">
        <v>10260</v>
      </c>
      <c r="I2265" s="31" t="s">
        <v>17414</v>
      </c>
      <c r="J2265" s="31" t="s">
        <v>17415</v>
      </c>
      <c r="K2265" s="31" t="s">
        <v>17416</v>
      </c>
      <c r="L2265" s="31" t="s">
        <v>2725</v>
      </c>
      <c r="M2265" s="31"/>
      <c r="N2265" s="31" t="s">
        <v>11075</v>
      </c>
      <c r="O2265" s="31" t="s">
        <v>17431</v>
      </c>
      <c r="P2265" s="31" t="s">
        <v>12620</v>
      </c>
      <c r="Q2265" s="31" t="s">
        <v>11070</v>
      </c>
      <c r="R2265" s="31"/>
      <c r="S2265" s="31" t="s">
        <v>11071</v>
      </c>
      <c r="T2265" s="49" t="s">
        <v>18636</v>
      </c>
      <c r="U2265" s="83" t="s">
        <v>18605</v>
      </c>
      <c r="V2265" s="49" t="s">
        <v>3537</v>
      </c>
      <c r="W2265" s="49" t="s">
        <v>18738</v>
      </c>
      <c r="X2265" s="32" t="s">
        <v>18603</v>
      </c>
      <c r="Y2265" s="49" t="s">
        <v>1930</v>
      </c>
      <c r="Z2265" s="49" t="s">
        <v>20371</v>
      </c>
      <c r="AA2265" s="49" t="s">
        <v>3712</v>
      </c>
      <c r="AB2265" s="83"/>
      <c r="AC2265" s="38"/>
    </row>
    <row r="2266" spans="1:29" s="33" customFormat="1" ht="15.75">
      <c r="A2266" s="31" t="s">
        <v>11063</v>
      </c>
      <c r="B2266" s="31" t="s">
        <v>10234</v>
      </c>
      <c r="C2266" s="31"/>
      <c r="D2266" s="31" t="s">
        <v>10235</v>
      </c>
      <c r="E2266" s="31" t="s">
        <v>2927</v>
      </c>
      <c r="F2266" s="31" t="s">
        <v>10272</v>
      </c>
      <c r="G2266" s="31" t="s">
        <v>10273</v>
      </c>
      <c r="H2266" s="31" t="s">
        <v>10271</v>
      </c>
      <c r="I2266" s="31" t="s">
        <v>17418</v>
      </c>
      <c r="J2266" s="31" t="s">
        <v>17419</v>
      </c>
      <c r="K2266" s="31" t="s">
        <v>17420</v>
      </c>
      <c r="L2266" s="31" t="s">
        <v>2681</v>
      </c>
      <c r="M2266" s="31"/>
      <c r="N2266" s="31" t="s">
        <v>11075</v>
      </c>
      <c r="O2266" s="31" t="s">
        <v>17432</v>
      </c>
      <c r="P2266" s="31" t="s">
        <v>12620</v>
      </c>
      <c r="Q2266" s="31" t="s">
        <v>11070</v>
      </c>
      <c r="R2266" s="31"/>
      <c r="S2266" s="31" t="s">
        <v>11071</v>
      </c>
      <c r="T2266" s="49" t="s">
        <v>18636</v>
      </c>
      <c r="U2266" s="83" t="s">
        <v>18605</v>
      </c>
      <c r="V2266" s="49" t="s">
        <v>3537</v>
      </c>
      <c r="W2266" s="49" t="s">
        <v>18738</v>
      </c>
      <c r="X2266" s="32" t="s">
        <v>18603</v>
      </c>
      <c r="Y2266" s="49" t="s">
        <v>1930</v>
      </c>
      <c r="Z2266" s="49" t="s">
        <v>20372</v>
      </c>
      <c r="AA2266" s="49" t="s">
        <v>3712</v>
      </c>
      <c r="AB2266" s="83"/>
      <c r="AC2266" s="38"/>
    </row>
    <row r="2267" spans="1:29" s="33" customFormat="1" ht="15.75">
      <c r="A2267" s="31" t="s">
        <v>11063</v>
      </c>
      <c r="B2267" s="31" t="s">
        <v>10234</v>
      </c>
      <c r="C2267" s="31"/>
      <c r="D2267" s="31" t="s">
        <v>10235</v>
      </c>
      <c r="E2267" s="31" t="s">
        <v>2927</v>
      </c>
      <c r="F2267" s="31" t="s">
        <v>10274</v>
      </c>
      <c r="G2267" s="31" t="s">
        <v>10275</v>
      </c>
      <c r="H2267" s="31" t="s">
        <v>10271</v>
      </c>
      <c r="I2267" s="31" t="s">
        <v>17418</v>
      </c>
      <c r="J2267" s="31" t="s">
        <v>17419</v>
      </c>
      <c r="K2267" s="31" t="s">
        <v>17420</v>
      </c>
      <c r="L2267" s="31" t="s">
        <v>2721</v>
      </c>
      <c r="M2267" s="31"/>
      <c r="N2267" s="31" t="s">
        <v>11075</v>
      </c>
      <c r="O2267" s="31" t="s">
        <v>17432</v>
      </c>
      <c r="P2267" s="31" t="s">
        <v>12620</v>
      </c>
      <c r="Q2267" s="31" t="s">
        <v>11070</v>
      </c>
      <c r="R2267" s="31"/>
      <c r="S2267" s="31" t="s">
        <v>11071</v>
      </c>
      <c r="T2267" s="49" t="s">
        <v>18636</v>
      </c>
      <c r="U2267" s="83" t="s">
        <v>18605</v>
      </c>
      <c r="V2267" s="49" t="s">
        <v>3537</v>
      </c>
      <c r="W2267" s="49" t="s">
        <v>18738</v>
      </c>
      <c r="X2267" s="32" t="s">
        <v>18603</v>
      </c>
      <c r="Y2267" s="49" t="s">
        <v>1930</v>
      </c>
      <c r="Z2267" s="49" t="s">
        <v>20372</v>
      </c>
      <c r="AA2267" s="49" t="s">
        <v>3712</v>
      </c>
      <c r="AB2267" s="83"/>
      <c r="AC2267" s="38"/>
    </row>
    <row r="2268" spans="1:29" s="33" customFormat="1" ht="15.75">
      <c r="A2268" s="31" t="s">
        <v>11063</v>
      </c>
      <c r="B2268" s="31" t="s">
        <v>10234</v>
      </c>
      <c r="C2268" s="31"/>
      <c r="D2268" s="31" t="s">
        <v>10235</v>
      </c>
      <c r="E2268" s="31" t="s">
        <v>2927</v>
      </c>
      <c r="F2268" s="31" t="s">
        <v>10276</v>
      </c>
      <c r="G2268" s="31" t="s">
        <v>10277</v>
      </c>
      <c r="H2268" s="31" t="s">
        <v>10271</v>
      </c>
      <c r="I2268" s="31" t="s">
        <v>17418</v>
      </c>
      <c r="J2268" s="31" t="s">
        <v>17419</v>
      </c>
      <c r="K2268" s="31" t="s">
        <v>17420</v>
      </c>
      <c r="L2268" s="31" t="s">
        <v>2723</v>
      </c>
      <c r="M2268" s="31"/>
      <c r="N2268" s="31" t="s">
        <v>11075</v>
      </c>
      <c r="O2268" s="31" t="s">
        <v>17432</v>
      </c>
      <c r="P2268" s="31" t="s">
        <v>12620</v>
      </c>
      <c r="Q2268" s="31" t="s">
        <v>11070</v>
      </c>
      <c r="R2268" s="31"/>
      <c r="S2268" s="31" t="s">
        <v>11071</v>
      </c>
      <c r="T2268" s="49" t="s">
        <v>18636</v>
      </c>
      <c r="U2268" s="83" t="s">
        <v>18605</v>
      </c>
      <c r="V2268" s="49" t="s">
        <v>3537</v>
      </c>
      <c r="W2268" s="49" t="s">
        <v>18738</v>
      </c>
      <c r="X2268" s="32" t="s">
        <v>18603</v>
      </c>
      <c r="Y2268" s="49" t="s">
        <v>1930</v>
      </c>
      <c r="Z2268" s="49" t="s">
        <v>20372</v>
      </c>
      <c r="AA2268" s="49" t="s">
        <v>3712</v>
      </c>
      <c r="AB2268" s="83"/>
      <c r="AC2268" s="38"/>
    </row>
    <row r="2269" spans="1:29" s="33" customFormat="1" ht="15.75">
      <c r="A2269" s="31" t="s">
        <v>11063</v>
      </c>
      <c r="B2269" s="31" t="s">
        <v>10234</v>
      </c>
      <c r="C2269" s="31"/>
      <c r="D2269" s="31" t="s">
        <v>10235</v>
      </c>
      <c r="E2269" s="31" t="s">
        <v>2927</v>
      </c>
      <c r="F2269" s="31" t="s">
        <v>10278</v>
      </c>
      <c r="G2269" s="31" t="s">
        <v>10279</v>
      </c>
      <c r="H2269" s="31" t="s">
        <v>10271</v>
      </c>
      <c r="I2269" s="31" t="s">
        <v>17418</v>
      </c>
      <c r="J2269" s="31" t="s">
        <v>17419</v>
      </c>
      <c r="K2269" s="31" t="s">
        <v>17420</v>
      </c>
      <c r="L2269" s="31" t="s">
        <v>2724</v>
      </c>
      <c r="M2269" s="31"/>
      <c r="N2269" s="31" t="s">
        <v>11075</v>
      </c>
      <c r="O2269" s="31" t="s">
        <v>17432</v>
      </c>
      <c r="P2269" s="31" t="s">
        <v>12620</v>
      </c>
      <c r="Q2269" s="31" t="s">
        <v>11070</v>
      </c>
      <c r="R2269" s="31"/>
      <c r="S2269" s="31" t="s">
        <v>11071</v>
      </c>
      <c r="T2269" s="49" t="s">
        <v>18636</v>
      </c>
      <c r="U2269" s="83" t="s">
        <v>18605</v>
      </c>
      <c r="V2269" s="49" t="s">
        <v>3537</v>
      </c>
      <c r="W2269" s="49" t="s">
        <v>18738</v>
      </c>
      <c r="X2269" s="32" t="s">
        <v>18603</v>
      </c>
      <c r="Y2269" s="49" t="s">
        <v>1930</v>
      </c>
      <c r="Z2269" s="49" t="s">
        <v>20372</v>
      </c>
      <c r="AA2269" s="49" t="s">
        <v>3712</v>
      </c>
      <c r="AB2269" s="83"/>
      <c r="AC2269" s="38"/>
    </row>
    <row r="2270" spans="1:29" s="33" customFormat="1" ht="15.75">
      <c r="A2270" s="31" t="s">
        <v>11063</v>
      </c>
      <c r="B2270" s="31" t="s">
        <v>10234</v>
      </c>
      <c r="C2270" s="31"/>
      <c r="D2270" s="31" t="s">
        <v>10235</v>
      </c>
      <c r="E2270" s="31" t="s">
        <v>2927</v>
      </c>
      <c r="F2270" s="31" t="s">
        <v>10280</v>
      </c>
      <c r="G2270" s="31" t="s">
        <v>10281</v>
      </c>
      <c r="H2270" s="31" t="s">
        <v>10271</v>
      </c>
      <c r="I2270" s="31" t="s">
        <v>17418</v>
      </c>
      <c r="J2270" s="31" t="s">
        <v>17419</v>
      </c>
      <c r="K2270" s="31" t="s">
        <v>17420</v>
      </c>
      <c r="L2270" s="31" t="s">
        <v>2725</v>
      </c>
      <c r="M2270" s="31"/>
      <c r="N2270" s="31" t="s">
        <v>11075</v>
      </c>
      <c r="O2270" s="31" t="s">
        <v>17432</v>
      </c>
      <c r="P2270" s="31" t="s">
        <v>12620</v>
      </c>
      <c r="Q2270" s="31" t="s">
        <v>11070</v>
      </c>
      <c r="R2270" s="31"/>
      <c r="S2270" s="31" t="s">
        <v>11071</v>
      </c>
      <c r="T2270" s="49" t="s">
        <v>18636</v>
      </c>
      <c r="U2270" s="83" t="s">
        <v>18605</v>
      </c>
      <c r="V2270" s="49" t="s">
        <v>3537</v>
      </c>
      <c r="W2270" s="49" t="s">
        <v>18738</v>
      </c>
      <c r="X2270" s="32" t="s">
        <v>18603</v>
      </c>
      <c r="Y2270" s="49" t="s">
        <v>1930</v>
      </c>
      <c r="Z2270" s="49" t="s">
        <v>20372</v>
      </c>
      <c r="AA2270" s="49" t="s">
        <v>3712</v>
      </c>
      <c r="AB2270" s="83"/>
      <c r="AC2270" s="38"/>
    </row>
    <row r="2271" spans="1:29" s="33" customFormat="1" ht="15.75">
      <c r="A2271" s="31" t="s">
        <v>11063</v>
      </c>
      <c r="B2271" s="31" t="s">
        <v>10234</v>
      </c>
      <c r="C2271" s="31"/>
      <c r="D2271" s="31" t="s">
        <v>10235</v>
      </c>
      <c r="E2271" s="31" t="s">
        <v>2927</v>
      </c>
      <c r="F2271" s="31" t="s">
        <v>10283</v>
      </c>
      <c r="G2271" s="31" t="s">
        <v>10284</v>
      </c>
      <c r="H2271" s="31" t="s">
        <v>10282</v>
      </c>
      <c r="I2271" s="31" t="s">
        <v>17423</v>
      </c>
      <c r="J2271" s="31" t="s">
        <v>17424</v>
      </c>
      <c r="K2271" s="31" t="s">
        <v>17425</v>
      </c>
      <c r="L2271" s="31" t="s">
        <v>2681</v>
      </c>
      <c r="M2271" s="31"/>
      <c r="N2271" s="31" t="s">
        <v>11075</v>
      </c>
      <c r="O2271" s="31" t="s">
        <v>17433</v>
      </c>
      <c r="P2271" s="31" t="s">
        <v>17427</v>
      </c>
      <c r="Q2271" s="31" t="s">
        <v>11070</v>
      </c>
      <c r="R2271" s="31"/>
      <c r="S2271" s="31" t="s">
        <v>11071</v>
      </c>
      <c r="T2271" s="49" t="s">
        <v>18636</v>
      </c>
      <c r="U2271" s="83" t="s">
        <v>18605</v>
      </c>
      <c r="V2271" s="49" t="s">
        <v>3537</v>
      </c>
      <c r="W2271" s="49" t="s">
        <v>18738</v>
      </c>
      <c r="X2271" s="32" t="s">
        <v>18603</v>
      </c>
      <c r="Y2271" s="49" t="s">
        <v>1930</v>
      </c>
      <c r="Z2271" s="49" t="s">
        <v>20373</v>
      </c>
      <c r="AA2271" s="49" t="s">
        <v>3712</v>
      </c>
      <c r="AB2271" s="83"/>
      <c r="AC2271" s="38"/>
    </row>
    <row r="2272" spans="1:29" s="33" customFormat="1" ht="15.75">
      <c r="A2272" s="31" t="s">
        <v>11063</v>
      </c>
      <c r="B2272" s="31" t="s">
        <v>10234</v>
      </c>
      <c r="C2272" s="31"/>
      <c r="D2272" s="31" t="s">
        <v>10235</v>
      </c>
      <c r="E2272" s="31" t="s">
        <v>2927</v>
      </c>
      <c r="F2272" s="31" t="s">
        <v>10285</v>
      </c>
      <c r="G2272" s="31" t="s">
        <v>10286</v>
      </c>
      <c r="H2272" s="31" t="s">
        <v>10282</v>
      </c>
      <c r="I2272" s="31" t="s">
        <v>17423</v>
      </c>
      <c r="J2272" s="31" t="s">
        <v>17424</v>
      </c>
      <c r="K2272" s="31" t="s">
        <v>17425</v>
      </c>
      <c r="L2272" s="31" t="s">
        <v>2721</v>
      </c>
      <c r="M2272" s="31"/>
      <c r="N2272" s="31" t="s">
        <v>11075</v>
      </c>
      <c r="O2272" s="31" t="s">
        <v>17433</v>
      </c>
      <c r="P2272" s="31" t="s">
        <v>17427</v>
      </c>
      <c r="Q2272" s="31" t="s">
        <v>11070</v>
      </c>
      <c r="R2272" s="31"/>
      <c r="S2272" s="31" t="s">
        <v>11071</v>
      </c>
      <c r="T2272" s="49" t="s">
        <v>18636</v>
      </c>
      <c r="U2272" s="83" t="s">
        <v>18605</v>
      </c>
      <c r="V2272" s="49" t="s">
        <v>3537</v>
      </c>
      <c r="W2272" s="49" t="s">
        <v>18738</v>
      </c>
      <c r="X2272" s="32" t="s">
        <v>18603</v>
      </c>
      <c r="Y2272" s="49" t="s">
        <v>1930</v>
      </c>
      <c r="Z2272" s="49" t="s">
        <v>20373</v>
      </c>
      <c r="AA2272" s="49" t="s">
        <v>3712</v>
      </c>
      <c r="AB2272" s="83"/>
      <c r="AC2272" s="38"/>
    </row>
    <row r="2273" spans="1:29" s="33" customFormat="1" ht="15.75">
      <c r="A2273" s="31" t="s">
        <v>11063</v>
      </c>
      <c r="B2273" s="31" t="s">
        <v>10234</v>
      </c>
      <c r="C2273" s="31"/>
      <c r="D2273" s="31" t="s">
        <v>10235</v>
      </c>
      <c r="E2273" s="31" t="s">
        <v>2927</v>
      </c>
      <c r="F2273" s="31" t="s">
        <v>10287</v>
      </c>
      <c r="G2273" s="31" t="s">
        <v>10288</v>
      </c>
      <c r="H2273" s="31" t="s">
        <v>10282</v>
      </c>
      <c r="I2273" s="31" t="s">
        <v>17423</v>
      </c>
      <c r="J2273" s="31" t="s">
        <v>17424</v>
      </c>
      <c r="K2273" s="31" t="s">
        <v>17425</v>
      </c>
      <c r="L2273" s="31" t="s">
        <v>2723</v>
      </c>
      <c r="M2273" s="31"/>
      <c r="N2273" s="31" t="s">
        <v>11075</v>
      </c>
      <c r="O2273" s="31" t="s">
        <v>17433</v>
      </c>
      <c r="P2273" s="31" t="s">
        <v>17427</v>
      </c>
      <c r="Q2273" s="31" t="s">
        <v>11070</v>
      </c>
      <c r="R2273" s="31"/>
      <c r="S2273" s="31" t="s">
        <v>11071</v>
      </c>
      <c r="T2273" s="49" t="s">
        <v>18636</v>
      </c>
      <c r="U2273" s="83" t="s">
        <v>18605</v>
      </c>
      <c r="V2273" s="49" t="s">
        <v>3537</v>
      </c>
      <c r="W2273" s="49" t="s">
        <v>18738</v>
      </c>
      <c r="X2273" s="32" t="s">
        <v>18603</v>
      </c>
      <c r="Y2273" s="49" t="s">
        <v>1930</v>
      </c>
      <c r="Z2273" s="49" t="s">
        <v>20373</v>
      </c>
      <c r="AA2273" s="49" t="s">
        <v>3712</v>
      </c>
      <c r="AB2273" s="83"/>
      <c r="AC2273" s="38"/>
    </row>
    <row r="2274" spans="1:29" s="33" customFormat="1" ht="15.75">
      <c r="A2274" s="31" t="s">
        <v>11063</v>
      </c>
      <c r="B2274" s="31" t="s">
        <v>10234</v>
      </c>
      <c r="C2274" s="31"/>
      <c r="D2274" s="31" t="s">
        <v>10235</v>
      </c>
      <c r="E2274" s="31" t="s">
        <v>2927</v>
      </c>
      <c r="F2274" s="31" t="s">
        <v>10289</v>
      </c>
      <c r="G2274" s="31" t="s">
        <v>10290</v>
      </c>
      <c r="H2274" s="31" t="s">
        <v>10282</v>
      </c>
      <c r="I2274" s="31" t="s">
        <v>17423</v>
      </c>
      <c r="J2274" s="31" t="s">
        <v>17424</v>
      </c>
      <c r="K2274" s="31" t="s">
        <v>17425</v>
      </c>
      <c r="L2274" s="31" t="s">
        <v>2724</v>
      </c>
      <c r="M2274" s="31"/>
      <c r="N2274" s="31" t="s">
        <v>11075</v>
      </c>
      <c r="O2274" s="31" t="s">
        <v>17433</v>
      </c>
      <c r="P2274" s="31" t="s">
        <v>17427</v>
      </c>
      <c r="Q2274" s="31" t="s">
        <v>11070</v>
      </c>
      <c r="R2274" s="31"/>
      <c r="S2274" s="31" t="s">
        <v>11071</v>
      </c>
      <c r="T2274" s="49" t="s">
        <v>18636</v>
      </c>
      <c r="U2274" s="83" t="s">
        <v>18605</v>
      </c>
      <c r="V2274" s="49" t="s">
        <v>3537</v>
      </c>
      <c r="W2274" s="49" t="s">
        <v>18738</v>
      </c>
      <c r="X2274" s="32" t="s">
        <v>18603</v>
      </c>
      <c r="Y2274" s="49" t="s">
        <v>1930</v>
      </c>
      <c r="Z2274" s="49" t="s">
        <v>20373</v>
      </c>
      <c r="AA2274" s="49" t="s">
        <v>3712</v>
      </c>
      <c r="AB2274" s="83"/>
      <c r="AC2274" s="38"/>
    </row>
    <row r="2275" spans="1:29" s="33" customFormat="1" ht="15.75">
      <c r="A2275" s="31" t="s">
        <v>11063</v>
      </c>
      <c r="B2275" s="31" t="s">
        <v>10234</v>
      </c>
      <c r="C2275" s="31"/>
      <c r="D2275" s="31" t="s">
        <v>10235</v>
      </c>
      <c r="E2275" s="31" t="s">
        <v>2927</v>
      </c>
      <c r="F2275" s="31" t="s">
        <v>10291</v>
      </c>
      <c r="G2275" s="31" t="s">
        <v>10292</v>
      </c>
      <c r="H2275" s="31" t="s">
        <v>10282</v>
      </c>
      <c r="I2275" s="31" t="s">
        <v>17423</v>
      </c>
      <c r="J2275" s="31" t="s">
        <v>17424</v>
      </c>
      <c r="K2275" s="31" t="s">
        <v>17425</v>
      </c>
      <c r="L2275" s="31" t="s">
        <v>2725</v>
      </c>
      <c r="M2275" s="31"/>
      <c r="N2275" s="31" t="s">
        <v>11075</v>
      </c>
      <c r="O2275" s="31" t="s">
        <v>17433</v>
      </c>
      <c r="P2275" s="31" t="s">
        <v>17427</v>
      </c>
      <c r="Q2275" s="31" t="s">
        <v>11070</v>
      </c>
      <c r="R2275" s="31"/>
      <c r="S2275" s="31" t="s">
        <v>11071</v>
      </c>
      <c r="T2275" s="49" t="s">
        <v>18636</v>
      </c>
      <c r="U2275" s="83" t="s">
        <v>18605</v>
      </c>
      <c r="V2275" s="49" t="s">
        <v>3537</v>
      </c>
      <c r="W2275" s="49" t="s">
        <v>18738</v>
      </c>
      <c r="X2275" s="32" t="s">
        <v>18603</v>
      </c>
      <c r="Y2275" s="49" t="s">
        <v>1930</v>
      </c>
      <c r="Z2275" s="49" t="s">
        <v>20373</v>
      </c>
      <c r="AA2275" s="49" t="s">
        <v>3712</v>
      </c>
      <c r="AB2275" s="83"/>
      <c r="AC2275" s="38"/>
    </row>
    <row r="2276" spans="1:29" s="98" customFormat="1" ht="15.75">
      <c r="A2276" s="42" t="s">
        <v>11063</v>
      </c>
      <c r="B2276" s="42" t="s">
        <v>17434</v>
      </c>
      <c r="C2276" s="42"/>
      <c r="D2276" s="42" t="s">
        <v>17435</v>
      </c>
      <c r="E2276" s="42" t="s">
        <v>2927</v>
      </c>
      <c r="F2276" s="42" t="s">
        <v>17436</v>
      </c>
      <c r="G2276" s="42" t="s">
        <v>15273</v>
      </c>
      <c r="H2276" s="42" t="s">
        <v>15274</v>
      </c>
      <c r="I2276" s="31"/>
      <c r="J2276" s="31"/>
      <c r="K2276" s="31"/>
      <c r="L2276" s="31" t="s">
        <v>11067</v>
      </c>
      <c r="M2276" s="31"/>
      <c r="N2276" s="31" t="s">
        <v>11068</v>
      </c>
      <c r="O2276" s="31" t="s">
        <v>17437</v>
      </c>
      <c r="P2276" s="31" t="s">
        <v>11067</v>
      </c>
      <c r="Q2276" s="31" t="s">
        <v>11070</v>
      </c>
      <c r="R2276" s="31"/>
      <c r="S2276" s="31" t="s">
        <v>11071</v>
      </c>
      <c r="T2276" s="95" t="s">
        <v>18634</v>
      </c>
      <c r="U2276" s="96" t="s">
        <v>18610</v>
      </c>
      <c r="V2276" s="95" t="s">
        <v>1930</v>
      </c>
      <c r="W2276" s="95" t="s">
        <v>18738</v>
      </c>
      <c r="X2276" s="43" t="s">
        <v>18603</v>
      </c>
      <c r="Y2276" s="95" t="s">
        <v>18603</v>
      </c>
      <c r="Z2276" s="95" t="s">
        <v>1930</v>
      </c>
      <c r="AA2276" s="95" t="s">
        <v>1930</v>
      </c>
      <c r="AB2276" s="96"/>
      <c r="AC2276" s="97"/>
    </row>
    <row r="2277" spans="1:29" s="90" customFormat="1" ht="15.75">
      <c r="A2277" s="34" t="s">
        <v>11063</v>
      </c>
      <c r="B2277" s="34" t="s">
        <v>17434</v>
      </c>
      <c r="C2277" s="34"/>
      <c r="D2277" s="34" t="s">
        <v>17435</v>
      </c>
      <c r="E2277" s="34" t="s">
        <v>2927</v>
      </c>
      <c r="F2277" s="34" t="s">
        <v>17438</v>
      </c>
      <c r="G2277" s="34" t="s">
        <v>17439</v>
      </c>
      <c r="H2277" s="34" t="s">
        <v>17440</v>
      </c>
      <c r="I2277" s="31" t="s">
        <v>17436</v>
      </c>
      <c r="J2277" s="31" t="s">
        <v>15273</v>
      </c>
      <c r="K2277" s="31" t="s">
        <v>15274</v>
      </c>
      <c r="L2277" s="31" t="s">
        <v>2681</v>
      </c>
      <c r="M2277" s="31"/>
      <c r="N2277" s="31" t="s">
        <v>11075</v>
      </c>
      <c r="O2277" s="31" t="s">
        <v>17441</v>
      </c>
      <c r="P2277" s="31" t="s">
        <v>11067</v>
      </c>
      <c r="Q2277" s="31" t="s">
        <v>11070</v>
      </c>
      <c r="R2277" s="31"/>
      <c r="S2277" s="31" t="s">
        <v>11071</v>
      </c>
      <c r="T2277" s="35" t="s">
        <v>18636</v>
      </c>
      <c r="U2277" s="88" t="s">
        <v>18606</v>
      </c>
      <c r="V2277" s="35" t="s">
        <v>1930</v>
      </c>
      <c r="W2277" s="35" t="s">
        <v>2676</v>
      </c>
      <c r="X2277" s="39" t="s">
        <v>1930</v>
      </c>
      <c r="Y2277" s="35" t="s">
        <v>1930</v>
      </c>
      <c r="Z2277" s="35" t="s">
        <v>1930</v>
      </c>
      <c r="AA2277" s="35" t="s">
        <v>1930</v>
      </c>
      <c r="AB2277" s="88"/>
      <c r="AC2277" s="89"/>
    </row>
    <row r="2278" spans="1:29" s="98" customFormat="1" ht="15.75">
      <c r="A2278" s="42" t="s">
        <v>11063</v>
      </c>
      <c r="B2278" s="42" t="s">
        <v>17434</v>
      </c>
      <c r="C2278" s="42"/>
      <c r="D2278" s="42" t="s">
        <v>17435</v>
      </c>
      <c r="E2278" s="42" t="s">
        <v>2927</v>
      </c>
      <c r="F2278" s="42" t="s">
        <v>17442</v>
      </c>
      <c r="G2278" s="42" t="s">
        <v>17443</v>
      </c>
      <c r="H2278" s="42" t="s">
        <v>17444</v>
      </c>
      <c r="I2278" s="31" t="s">
        <v>17436</v>
      </c>
      <c r="J2278" s="31" t="s">
        <v>15273</v>
      </c>
      <c r="K2278" s="31" t="s">
        <v>15274</v>
      </c>
      <c r="L2278" s="31" t="s">
        <v>2721</v>
      </c>
      <c r="M2278" s="31"/>
      <c r="N2278" s="31" t="s">
        <v>11068</v>
      </c>
      <c r="O2278" s="31"/>
      <c r="P2278" s="31" t="s">
        <v>11067</v>
      </c>
      <c r="Q2278" s="31" t="s">
        <v>11070</v>
      </c>
      <c r="R2278" s="31"/>
      <c r="S2278" s="31" t="s">
        <v>5</v>
      </c>
      <c r="T2278" s="95" t="s">
        <v>18634</v>
      </c>
      <c r="U2278" s="96" t="s">
        <v>18610</v>
      </c>
      <c r="V2278" s="95" t="s">
        <v>1930</v>
      </c>
      <c r="W2278" s="95" t="s">
        <v>18738</v>
      </c>
      <c r="X2278" s="43" t="s">
        <v>18603</v>
      </c>
      <c r="Y2278" s="95" t="s">
        <v>1930</v>
      </c>
      <c r="Z2278" s="95" t="s">
        <v>1930</v>
      </c>
      <c r="AA2278" s="95" t="s">
        <v>1930</v>
      </c>
      <c r="AB2278" s="96"/>
      <c r="AC2278" s="97"/>
    </row>
    <row r="2279" spans="1:29" s="33" customFormat="1" ht="15.75">
      <c r="A2279" s="31" t="s">
        <v>11063</v>
      </c>
      <c r="B2279" s="31" t="s">
        <v>17434</v>
      </c>
      <c r="C2279" s="31"/>
      <c r="D2279" s="31" t="s">
        <v>17435</v>
      </c>
      <c r="E2279" s="31" t="s">
        <v>2927</v>
      </c>
      <c r="F2279" s="31" t="s">
        <v>17445</v>
      </c>
      <c r="G2279" s="31" t="s">
        <v>17446</v>
      </c>
      <c r="H2279" s="31" t="s">
        <v>17447</v>
      </c>
      <c r="I2279" s="31" t="s">
        <v>17436</v>
      </c>
      <c r="J2279" s="31" t="s">
        <v>15273</v>
      </c>
      <c r="K2279" s="31" t="s">
        <v>15274</v>
      </c>
      <c r="L2279" s="31" t="s">
        <v>2723</v>
      </c>
      <c r="M2279" s="31"/>
      <c r="N2279" s="31" t="s">
        <v>11068</v>
      </c>
      <c r="O2279" s="31"/>
      <c r="P2279" s="31" t="s">
        <v>11067</v>
      </c>
      <c r="Q2279" s="31" t="s">
        <v>11070</v>
      </c>
      <c r="R2279" s="31"/>
      <c r="S2279" s="31" t="s">
        <v>5</v>
      </c>
      <c r="T2279" s="49" t="s">
        <v>18634</v>
      </c>
      <c r="U2279" s="83" t="s">
        <v>18605</v>
      </c>
      <c r="V2279" s="49" t="s">
        <v>3537</v>
      </c>
      <c r="W2279" s="49" t="s">
        <v>18738</v>
      </c>
      <c r="X2279" s="32" t="s">
        <v>18603</v>
      </c>
      <c r="Y2279" s="49" t="s">
        <v>1930</v>
      </c>
      <c r="Z2279" s="49" t="s">
        <v>1930</v>
      </c>
      <c r="AA2279" s="49" t="s">
        <v>1930</v>
      </c>
      <c r="AB2279" s="83"/>
      <c r="AC2279" s="38"/>
    </row>
    <row r="2280" spans="1:29" s="105" customFormat="1" ht="15.75">
      <c r="A2280" s="40" t="s">
        <v>11063</v>
      </c>
      <c r="B2280" s="40" t="s">
        <v>17434</v>
      </c>
      <c r="C2280" s="40"/>
      <c r="D2280" s="40" t="s">
        <v>17435</v>
      </c>
      <c r="E2280" s="40" t="s">
        <v>2927</v>
      </c>
      <c r="F2280" s="40" t="s">
        <v>17448</v>
      </c>
      <c r="G2280" s="40" t="s">
        <v>17449</v>
      </c>
      <c r="H2280" s="40" t="s">
        <v>17450</v>
      </c>
      <c r="I2280" s="31" t="s">
        <v>17438</v>
      </c>
      <c r="J2280" s="31" t="s">
        <v>17439</v>
      </c>
      <c r="K2280" s="31" t="s">
        <v>17440</v>
      </c>
      <c r="L2280" s="31" t="s">
        <v>2681</v>
      </c>
      <c r="M2280" s="31"/>
      <c r="N2280" s="31" t="s">
        <v>11075</v>
      </c>
      <c r="O2280" s="31" t="s">
        <v>17451</v>
      </c>
      <c r="P2280" s="31" t="s">
        <v>11067</v>
      </c>
      <c r="Q2280" s="31" t="s">
        <v>11070</v>
      </c>
      <c r="R2280" s="31"/>
      <c r="S2280" s="31" t="s">
        <v>11071</v>
      </c>
      <c r="T2280" s="46" t="s">
        <v>18636</v>
      </c>
      <c r="U2280" s="103" t="s">
        <v>18609</v>
      </c>
      <c r="V2280" s="46" t="s">
        <v>3556</v>
      </c>
      <c r="W2280" s="46" t="s">
        <v>18738</v>
      </c>
      <c r="X2280" s="41" t="s">
        <v>18603</v>
      </c>
      <c r="Y2280" s="46" t="s">
        <v>1930</v>
      </c>
      <c r="Z2280" s="46" t="s">
        <v>1930</v>
      </c>
      <c r="AA2280" s="46" t="s">
        <v>1930</v>
      </c>
      <c r="AB2280" s="103"/>
      <c r="AC2280" s="104"/>
    </row>
    <row r="2281" spans="1:29" s="105" customFormat="1" ht="15.75">
      <c r="A2281" s="40" t="s">
        <v>11063</v>
      </c>
      <c r="B2281" s="40" t="s">
        <v>17434</v>
      </c>
      <c r="C2281" s="40"/>
      <c r="D2281" s="40" t="s">
        <v>17435</v>
      </c>
      <c r="E2281" s="40" t="s">
        <v>2927</v>
      </c>
      <c r="F2281" s="40" t="s">
        <v>17452</v>
      </c>
      <c r="G2281" s="40" t="s">
        <v>17453</v>
      </c>
      <c r="H2281" s="40" t="s">
        <v>17450</v>
      </c>
      <c r="I2281" s="31" t="s">
        <v>17438</v>
      </c>
      <c r="J2281" s="31" t="s">
        <v>17439</v>
      </c>
      <c r="K2281" s="31" t="s">
        <v>17440</v>
      </c>
      <c r="L2281" s="31" t="s">
        <v>2721</v>
      </c>
      <c r="M2281" s="31"/>
      <c r="N2281" s="31" t="s">
        <v>11075</v>
      </c>
      <c r="O2281" s="31" t="s">
        <v>17454</v>
      </c>
      <c r="P2281" s="31" t="s">
        <v>11067</v>
      </c>
      <c r="Q2281" s="31" t="s">
        <v>11070</v>
      </c>
      <c r="R2281" s="31"/>
      <c r="S2281" s="31" t="s">
        <v>11071</v>
      </c>
      <c r="T2281" s="46" t="s">
        <v>18636</v>
      </c>
      <c r="U2281" s="103" t="s">
        <v>18609</v>
      </c>
      <c r="V2281" s="46" t="s">
        <v>3556</v>
      </c>
      <c r="W2281" s="46" t="s">
        <v>18738</v>
      </c>
      <c r="X2281" s="41" t="s">
        <v>18603</v>
      </c>
      <c r="Y2281" s="46" t="s">
        <v>1930</v>
      </c>
      <c r="Z2281" s="46" t="s">
        <v>1930</v>
      </c>
      <c r="AA2281" s="46" t="s">
        <v>1930</v>
      </c>
      <c r="AB2281" s="103"/>
      <c r="AC2281" s="104"/>
    </row>
    <row r="2282" spans="1:29" s="105" customFormat="1" ht="15.75">
      <c r="A2282" s="40" t="s">
        <v>11063</v>
      </c>
      <c r="B2282" s="40" t="s">
        <v>17434</v>
      </c>
      <c r="C2282" s="40"/>
      <c r="D2282" s="40" t="s">
        <v>17435</v>
      </c>
      <c r="E2282" s="40" t="s">
        <v>2927</v>
      </c>
      <c r="F2282" s="40" t="s">
        <v>17455</v>
      </c>
      <c r="G2282" s="40" t="s">
        <v>17456</v>
      </c>
      <c r="H2282" s="40" t="s">
        <v>17450</v>
      </c>
      <c r="I2282" s="31" t="s">
        <v>17438</v>
      </c>
      <c r="J2282" s="31" t="s">
        <v>17439</v>
      </c>
      <c r="K2282" s="31" t="s">
        <v>17440</v>
      </c>
      <c r="L2282" s="31" t="s">
        <v>2723</v>
      </c>
      <c r="M2282" s="31"/>
      <c r="N2282" s="31" t="s">
        <v>11075</v>
      </c>
      <c r="O2282" s="31" t="s">
        <v>17457</v>
      </c>
      <c r="P2282" s="31" t="s">
        <v>11067</v>
      </c>
      <c r="Q2282" s="31" t="s">
        <v>11070</v>
      </c>
      <c r="R2282" s="31"/>
      <c r="S2282" s="31" t="s">
        <v>11071</v>
      </c>
      <c r="T2282" s="46" t="s">
        <v>18636</v>
      </c>
      <c r="U2282" s="103" t="s">
        <v>18609</v>
      </c>
      <c r="V2282" s="46" t="s">
        <v>3556</v>
      </c>
      <c r="W2282" s="46" t="s">
        <v>18738</v>
      </c>
      <c r="X2282" s="41" t="s">
        <v>18603</v>
      </c>
      <c r="Y2282" s="46" t="s">
        <v>1930</v>
      </c>
      <c r="Z2282" s="46" t="s">
        <v>1930</v>
      </c>
      <c r="AA2282" s="46" t="s">
        <v>1930</v>
      </c>
      <c r="AB2282" s="103"/>
      <c r="AC2282" s="104"/>
    </row>
    <row r="2283" spans="1:29" s="105" customFormat="1" ht="15.75">
      <c r="A2283" s="40" t="s">
        <v>11063</v>
      </c>
      <c r="B2283" s="40" t="s">
        <v>17434</v>
      </c>
      <c r="C2283" s="40"/>
      <c r="D2283" s="40" t="s">
        <v>17435</v>
      </c>
      <c r="E2283" s="40" t="s">
        <v>2927</v>
      </c>
      <c r="F2283" s="40" t="s">
        <v>17458</v>
      </c>
      <c r="G2283" s="40" t="s">
        <v>17459</v>
      </c>
      <c r="H2283" s="40" t="s">
        <v>17450</v>
      </c>
      <c r="I2283" s="31" t="s">
        <v>17438</v>
      </c>
      <c r="J2283" s="31" t="s">
        <v>17439</v>
      </c>
      <c r="K2283" s="31" t="s">
        <v>17440</v>
      </c>
      <c r="L2283" s="31" t="s">
        <v>2724</v>
      </c>
      <c r="M2283" s="31"/>
      <c r="N2283" s="31" t="s">
        <v>11075</v>
      </c>
      <c r="O2283" s="31" t="s">
        <v>17460</v>
      </c>
      <c r="P2283" s="31" t="s">
        <v>11067</v>
      </c>
      <c r="Q2283" s="31" t="s">
        <v>11070</v>
      </c>
      <c r="R2283" s="31"/>
      <c r="S2283" s="31" t="s">
        <v>11071</v>
      </c>
      <c r="T2283" s="46" t="s">
        <v>18636</v>
      </c>
      <c r="U2283" s="103" t="s">
        <v>18609</v>
      </c>
      <c r="V2283" s="46" t="s">
        <v>3556</v>
      </c>
      <c r="W2283" s="46" t="s">
        <v>18738</v>
      </c>
      <c r="X2283" s="41" t="s">
        <v>18603</v>
      </c>
      <c r="Y2283" s="46" t="s">
        <v>1930</v>
      </c>
      <c r="Z2283" s="46" t="s">
        <v>1930</v>
      </c>
      <c r="AA2283" s="46" t="s">
        <v>1930</v>
      </c>
      <c r="AB2283" s="103"/>
      <c r="AC2283" s="104"/>
    </row>
    <row r="2284" spans="1:29" s="105" customFormat="1" ht="15.75">
      <c r="A2284" s="40" t="s">
        <v>11063</v>
      </c>
      <c r="B2284" s="40" t="s">
        <v>17434</v>
      </c>
      <c r="C2284" s="40"/>
      <c r="D2284" s="40" t="s">
        <v>17435</v>
      </c>
      <c r="E2284" s="40" t="s">
        <v>2927</v>
      </c>
      <c r="F2284" s="40" t="s">
        <v>17461</v>
      </c>
      <c r="G2284" s="40" t="s">
        <v>17462</v>
      </c>
      <c r="H2284" s="40" t="s">
        <v>17450</v>
      </c>
      <c r="I2284" s="31" t="s">
        <v>17438</v>
      </c>
      <c r="J2284" s="31" t="s">
        <v>17439</v>
      </c>
      <c r="K2284" s="31" t="s">
        <v>17440</v>
      </c>
      <c r="L2284" s="31" t="s">
        <v>2725</v>
      </c>
      <c r="M2284" s="31"/>
      <c r="N2284" s="31" t="s">
        <v>11075</v>
      </c>
      <c r="O2284" s="31" t="s">
        <v>17463</v>
      </c>
      <c r="P2284" s="31" t="s">
        <v>11067</v>
      </c>
      <c r="Q2284" s="31" t="s">
        <v>11070</v>
      </c>
      <c r="R2284" s="31"/>
      <c r="S2284" s="31" t="s">
        <v>11071</v>
      </c>
      <c r="T2284" s="46" t="s">
        <v>18636</v>
      </c>
      <c r="U2284" s="103" t="s">
        <v>18609</v>
      </c>
      <c r="V2284" s="46" t="s">
        <v>3556</v>
      </c>
      <c r="W2284" s="46" t="s">
        <v>18738</v>
      </c>
      <c r="X2284" s="41" t="s">
        <v>18603</v>
      </c>
      <c r="Y2284" s="46" t="s">
        <v>1930</v>
      </c>
      <c r="Z2284" s="46" t="s">
        <v>1930</v>
      </c>
      <c r="AA2284" s="46" t="s">
        <v>1930</v>
      </c>
      <c r="AB2284" s="103"/>
      <c r="AC2284" s="104"/>
    </row>
    <row r="2285" spans="1:29" s="105" customFormat="1" ht="15.75">
      <c r="A2285" s="40" t="s">
        <v>11063</v>
      </c>
      <c r="B2285" s="40" t="s">
        <v>17434</v>
      </c>
      <c r="C2285" s="40"/>
      <c r="D2285" s="40" t="s">
        <v>17435</v>
      </c>
      <c r="E2285" s="40" t="s">
        <v>2927</v>
      </c>
      <c r="F2285" s="40" t="s">
        <v>17464</v>
      </c>
      <c r="G2285" s="40" t="s">
        <v>17465</v>
      </c>
      <c r="H2285" s="40" t="s">
        <v>17450</v>
      </c>
      <c r="I2285" s="31" t="s">
        <v>17438</v>
      </c>
      <c r="J2285" s="31" t="s">
        <v>17439</v>
      </c>
      <c r="K2285" s="31" t="s">
        <v>17440</v>
      </c>
      <c r="L2285" s="31" t="s">
        <v>2726</v>
      </c>
      <c r="M2285" s="31"/>
      <c r="N2285" s="31" t="s">
        <v>11075</v>
      </c>
      <c r="O2285" s="31" t="s">
        <v>17466</v>
      </c>
      <c r="P2285" s="31" t="s">
        <v>11067</v>
      </c>
      <c r="Q2285" s="31" t="s">
        <v>11070</v>
      </c>
      <c r="R2285" s="31"/>
      <c r="S2285" s="31" t="s">
        <v>11071</v>
      </c>
      <c r="T2285" s="46" t="s">
        <v>18636</v>
      </c>
      <c r="U2285" s="103" t="s">
        <v>18609</v>
      </c>
      <c r="V2285" s="46" t="s">
        <v>3556</v>
      </c>
      <c r="W2285" s="46" t="s">
        <v>18738</v>
      </c>
      <c r="X2285" s="41" t="s">
        <v>18603</v>
      </c>
      <c r="Y2285" s="46" t="s">
        <v>1930</v>
      </c>
      <c r="Z2285" s="46" t="s">
        <v>1930</v>
      </c>
      <c r="AA2285" s="46" t="s">
        <v>1930</v>
      </c>
      <c r="AB2285" s="103"/>
      <c r="AC2285" s="104"/>
    </row>
    <row r="2286" spans="1:29" s="105" customFormat="1" ht="15.75">
      <c r="A2286" s="40" t="s">
        <v>11063</v>
      </c>
      <c r="B2286" s="40" t="s">
        <v>17434</v>
      </c>
      <c r="C2286" s="40"/>
      <c r="D2286" s="40" t="s">
        <v>17435</v>
      </c>
      <c r="E2286" s="40" t="s">
        <v>2927</v>
      </c>
      <c r="F2286" s="40" t="s">
        <v>17467</v>
      </c>
      <c r="G2286" s="40" t="s">
        <v>17468</v>
      </c>
      <c r="H2286" s="40" t="s">
        <v>17450</v>
      </c>
      <c r="I2286" s="31" t="s">
        <v>17438</v>
      </c>
      <c r="J2286" s="31" t="s">
        <v>17439</v>
      </c>
      <c r="K2286" s="31" t="s">
        <v>17440</v>
      </c>
      <c r="L2286" s="31" t="s">
        <v>2727</v>
      </c>
      <c r="M2286" s="31"/>
      <c r="N2286" s="31" t="s">
        <v>11075</v>
      </c>
      <c r="O2286" s="31" t="s">
        <v>17469</v>
      </c>
      <c r="P2286" s="31" t="s">
        <v>11067</v>
      </c>
      <c r="Q2286" s="31" t="s">
        <v>11070</v>
      </c>
      <c r="R2286" s="31"/>
      <c r="S2286" s="31" t="s">
        <v>11071</v>
      </c>
      <c r="T2286" s="46" t="s">
        <v>18636</v>
      </c>
      <c r="U2286" s="103" t="s">
        <v>18609</v>
      </c>
      <c r="V2286" s="46" t="s">
        <v>3556</v>
      </c>
      <c r="W2286" s="46" t="s">
        <v>18738</v>
      </c>
      <c r="X2286" s="41" t="s">
        <v>18603</v>
      </c>
      <c r="Y2286" s="46" t="s">
        <v>1930</v>
      </c>
      <c r="Z2286" s="46" t="s">
        <v>1930</v>
      </c>
      <c r="AA2286" s="46" t="s">
        <v>1930</v>
      </c>
      <c r="AB2286" s="103"/>
      <c r="AC2286" s="104"/>
    </row>
    <row r="2287" spans="1:29" s="105" customFormat="1" ht="15.75">
      <c r="A2287" s="40" t="s">
        <v>11063</v>
      </c>
      <c r="B2287" s="40" t="s">
        <v>17434</v>
      </c>
      <c r="C2287" s="40"/>
      <c r="D2287" s="40" t="s">
        <v>17435</v>
      </c>
      <c r="E2287" s="40" t="s">
        <v>2927</v>
      </c>
      <c r="F2287" s="40" t="s">
        <v>17470</v>
      </c>
      <c r="G2287" s="40" t="s">
        <v>17471</v>
      </c>
      <c r="H2287" s="40" t="s">
        <v>17450</v>
      </c>
      <c r="I2287" s="31" t="s">
        <v>17438</v>
      </c>
      <c r="J2287" s="31" t="s">
        <v>17439</v>
      </c>
      <c r="K2287" s="31" t="s">
        <v>17440</v>
      </c>
      <c r="L2287" s="31" t="s">
        <v>11220</v>
      </c>
      <c r="M2287" s="31"/>
      <c r="N2287" s="31" t="s">
        <v>11075</v>
      </c>
      <c r="O2287" s="31" t="s">
        <v>17472</v>
      </c>
      <c r="P2287" s="31" t="s">
        <v>11067</v>
      </c>
      <c r="Q2287" s="31" t="s">
        <v>11070</v>
      </c>
      <c r="R2287" s="31"/>
      <c r="S2287" s="31" t="s">
        <v>11071</v>
      </c>
      <c r="T2287" s="46" t="s">
        <v>18636</v>
      </c>
      <c r="U2287" s="103" t="s">
        <v>18609</v>
      </c>
      <c r="V2287" s="46" t="s">
        <v>3556</v>
      </c>
      <c r="W2287" s="46" t="s">
        <v>18738</v>
      </c>
      <c r="X2287" s="41" t="s">
        <v>18603</v>
      </c>
      <c r="Y2287" s="46" t="s">
        <v>1930</v>
      </c>
      <c r="Z2287" s="46" t="s">
        <v>1930</v>
      </c>
      <c r="AA2287" s="46" t="s">
        <v>1930</v>
      </c>
      <c r="AB2287" s="103"/>
      <c r="AC2287" s="104"/>
    </row>
    <row r="2288" spans="1:29" s="105" customFormat="1" ht="15.75">
      <c r="A2288" s="40" t="s">
        <v>11063</v>
      </c>
      <c r="B2288" s="40" t="s">
        <v>17434</v>
      </c>
      <c r="C2288" s="40"/>
      <c r="D2288" s="40" t="s">
        <v>17435</v>
      </c>
      <c r="E2288" s="40" t="s">
        <v>2927</v>
      </c>
      <c r="F2288" s="40" t="s">
        <v>17473</v>
      </c>
      <c r="G2288" s="40" t="s">
        <v>17474</v>
      </c>
      <c r="H2288" s="40" t="s">
        <v>17450</v>
      </c>
      <c r="I2288" s="31" t="s">
        <v>17438</v>
      </c>
      <c r="J2288" s="31" t="s">
        <v>17439</v>
      </c>
      <c r="K2288" s="31" t="s">
        <v>17440</v>
      </c>
      <c r="L2288" s="31" t="s">
        <v>11224</v>
      </c>
      <c r="M2288" s="31"/>
      <c r="N2288" s="31" t="s">
        <v>11075</v>
      </c>
      <c r="O2288" s="31" t="s">
        <v>17475</v>
      </c>
      <c r="P2288" s="31" t="s">
        <v>11067</v>
      </c>
      <c r="Q2288" s="31" t="s">
        <v>11070</v>
      </c>
      <c r="R2288" s="31"/>
      <c r="S2288" s="31" t="s">
        <v>11071</v>
      </c>
      <c r="T2288" s="46" t="s">
        <v>18636</v>
      </c>
      <c r="U2288" s="103" t="s">
        <v>18609</v>
      </c>
      <c r="V2288" s="46" t="s">
        <v>3556</v>
      </c>
      <c r="W2288" s="46" t="s">
        <v>18738</v>
      </c>
      <c r="X2288" s="41" t="s">
        <v>18603</v>
      </c>
      <c r="Y2288" s="46" t="s">
        <v>1930</v>
      </c>
      <c r="Z2288" s="46" t="s">
        <v>1930</v>
      </c>
      <c r="AA2288" s="46" t="s">
        <v>1930</v>
      </c>
      <c r="AB2288" s="103"/>
      <c r="AC2288" s="104"/>
    </row>
    <row r="2289" spans="1:29" s="105" customFormat="1" ht="15.75">
      <c r="A2289" s="40" t="s">
        <v>11063</v>
      </c>
      <c r="B2289" s="40" t="s">
        <v>17434</v>
      </c>
      <c r="C2289" s="40"/>
      <c r="D2289" s="40" t="s">
        <v>17435</v>
      </c>
      <c r="E2289" s="40" t="s">
        <v>2927</v>
      </c>
      <c r="F2289" s="40" t="s">
        <v>17476</v>
      </c>
      <c r="G2289" s="40" t="s">
        <v>17477</v>
      </c>
      <c r="H2289" s="40" t="s">
        <v>17450</v>
      </c>
      <c r="I2289" s="31" t="s">
        <v>17438</v>
      </c>
      <c r="J2289" s="31" t="s">
        <v>17439</v>
      </c>
      <c r="K2289" s="31" t="s">
        <v>17440</v>
      </c>
      <c r="L2289" s="31" t="s">
        <v>11228</v>
      </c>
      <c r="M2289" s="31"/>
      <c r="N2289" s="31" t="s">
        <v>11075</v>
      </c>
      <c r="O2289" s="31" t="s">
        <v>17478</v>
      </c>
      <c r="P2289" s="31" t="s">
        <v>11067</v>
      </c>
      <c r="Q2289" s="31" t="s">
        <v>11070</v>
      </c>
      <c r="R2289" s="31"/>
      <c r="S2289" s="31" t="s">
        <v>11071</v>
      </c>
      <c r="T2289" s="46" t="s">
        <v>18636</v>
      </c>
      <c r="U2289" s="103" t="s">
        <v>18609</v>
      </c>
      <c r="V2289" s="46" t="s">
        <v>3556</v>
      </c>
      <c r="W2289" s="46" t="s">
        <v>18738</v>
      </c>
      <c r="X2289" s="41" t="s">
        <v>18603</v>
      </c>
      <c r="Y2289" s="46" t="s">
        <v>1930</v>
      </c>
      <c r="Z2289" s="46" t="s">
        <v>1930</v>
      </c>
      <c r="AA2289" s="46" t="s">
        <v>1930</v>
      </c>
      <c r="AB2289" s="103"/>
      <c r="AC2289" s="104"/>
    </row>
    <row r="2290" spans="1:29" s="98" customFormat="1" ht="15.75">
      <c r="A2290" s="42" t="s">
        <v>11063</v>
      </c>
      <c r="B2290" s="42" t="s">
        <v>8687</v>
      </c>
      <c r="C2290" s="42"/>
      <c r="D2290" s="42" t="s">
        <v>8688</v>
      </c>
      <c r="E2290" s="42" t="s">
        <v>2927</v>
      </c>
      <c r="F2290" s="42" t="s">
        <v>17479</v>
      </c>
      <c r="G2290" s="42" t="s">
        <v>17443</v>
      </c>
      <c r="H2290" s="42" t="s">
        <v>17444</v>
      </c>
      <c r="I2290" s="31"/>
      <c r="J2290" s="31"/>
      <c r="K2290" s="31"/>
      <c r="L2290" s="31" t="s">
        <v>11067</v>
      </c>
      <c r="M2290" s="31"/>
      <c r="N2290" s="31" t="s">
        <v>11068</v>
      </c>
      <c r="O2290" s="31" t="s">
        <v>17480</v>
      </c>
      <c r="P2290" s="31" t="s">
        <v>11067</v>
      </c>
      <c r="Q2290" s="31" t="s">
        <v>11070</v>
      </c>
      <c r="R2290" s="31"/>
      <c r="S2290" s="31" t="s">
        <v>11071</v>
      </c>
      <c r="T2290" s="95" t="s">
        <v>18634</v>
      </c>
      <c r="U2290" s="96" t="s">
        <v>18610</v>
      </c>
      <c r="V2290" s="95" t="s">
        <v>1930</v>
      </c>
      <c r="W2290" s="95" t="s">
        <v>18738</v>
      </c>
      <c r="X2290" s="43" t="s">
        <v>18603</v>
      </c>
      <c r="Y2290" s="95" t="s">
        <v>18603</v>
      </c>
      <c r="Z2290" s="95" t="s">
        <v>1930</v>
      </c>
      <c r="AA2290" s="95" t="s">
        <v>1930</v>
      </c>
      <c r="AB2290" s="96"/>
      <c r="AC2290" s="97"/>
    </row>
    <row r="2291" spans="1:29" s="33" customFormat="1" ht="15.75">
      <c r="A2291" s="31" t="s">
        <v>11063</v>
      </c>
      <c r="B2291" s="31" t="s">
        <v>8687</v>
      </c>
      <c r="C2291" s="31"/>
      <c r="D2291" s="31" t="s">
        <v>8688</v>
      </c>
      <c r="E2291" s="31" t="s">
        <v>2927</v>
      </c>
      <c r="F2291" s="31" t="s">
        <v>17481</v>
      </c>
      <c r="G2291" s="31" t="s">
        <v>17482</v>
      </c>
      <c r="H2291" s="31" t="s">
        <v>17483</v>
      </c>
      <c r="I2291" s="31" t="s">
        <v>17479</v>
      </c>
      <c r="J2291" s="31" t="s">
        <v>17443</v>
      </c>
      <c r="K2291" s="31" t="s">
        <v>17444</v>
      </c>
      <c r="L2291" s="31" t="s">
        <v>2681</v>
      </c>
      <c r="M2291" s="31"/>
      <c r="N2291" s="31" t="s">
        <v>11068</v>
      </c>
      <c r="O2291" s="31"/>
      <c r="P2291" s="31" t="s">
        <v>11067</v>
      </c>
      <c r="Q2291" s="31" t="s">
        <v>11070</v>
      </c>
      <c r="R2291" s="31"/>
      <c r="S2291" s="31" t="s">
        <v>5</v>
      </c>
      <c r="T2291" s="49" t="s">
        <v>18634</v>
      </c>
      <c r="U2291" s="83" t="s">
        <v>18605</v>
      </c>
      <c r="V2291" s="49" t="s">
        <v>3537</v>
      </c>
      <c r="W2291" s="49" t="s">
        <v>18738</v>
      </c>
      <c r="X2291" s="32" t="s">
        <v>18603</v>
      </c>
      <c r="Y2291" s="49" t="s">
        <v>1930</v>
      </c>
      <c r="Z2291" s="49" t="s">
        <v>1930</v>
      </c>
      <c r="AA2291" s="49" t="s">
        <v>1930</v>
      </c>
      <c r="AB2291" s="83"/>
      <c r="AC2291" s="38"/>
    </row>
    <row r="2292" spans="1:29" s="98" customFormat="1" ht="15.75">
      <c r="A2292" s="42" t="s">
        <v>11063</v>
      </c>
      <c r="B2292" s="42" t="s">
        <v>8687</v>
      </c>
      <c r="C2292" s="42"/>
      <c r="D2292" s="42" t="s">
        <v>8688</v>
      </c>
      <c r="E2292" s="42" t="s">
        <v>2927</v>
      </c>
      <c r="F2292" s="42" t="s">
        <v>17484</v>
      </c>
      <c r="G2292" s="42" t="s">
        <v>17485</v>
      </c>
      <c r="H2292" s="42" t="s">
        <v>17486</v>
      </c>
      <c r="I2292" s="31" t="s">
        <v>17479</v>
      </c>
      <c r="J2292" s="31" t="s">
        <v>17443</v>
      </c>
      <c r="K2292" s="31" t="s">
        <v>17444</v>
      </c>
      <c r="L2292" s="31" t="s">
        <v>2721</v>
      </c>
      <c r="M2292" s="31"/>
      <c r="N2292" s="31" t="s">
        <v>11068</v>
      </c>
      <c r="O2292" s="31"/>
      <c r="P2292" s="31" t="s">
        <v>11067</v>
      </c>
      <c r="Q2292" s="31" t="s">
        <v>11070</v>
      </c>
      <c r="R2292" s="31"/>
      <c r="S2292" s="31" t="s">
        <v>5</v>
      </c>
      <c r="T2292" s="95" t="s">
        <v>18634</v>
      </c>
      <c r="U2292" s="96" t="s">
        <v>18610</v>
      </c>
      <c r="V2292" s="95" t="s">
        <v>1930</v>
      </c>
      <c r="W2292" s="95" t="s">
        <v>18738</v>
      </c>
      <c r="X2292" s="43" t="s">
        <v>18603</v>
      </c>
      <c r="Y2292" s="95" t="s">
        <v>1930</v>
      </c>
      <c r="Z2292" s="95" t="s">
        <v>1930</v>
      </c>
      <c r="AA2292" s="95" t="s">
        <v>1930</v>
      </c>
      <c r="AB2292" s="96"/>
      <c r="AC2292" s="97"/>
    </row>
    <row r="2293" spans="1:29" s="98" customFormat="1" ht="15.75">
      <c r="A2293" s="42" t="s">
        <v>11063</v>
      </c>
      <c r="B2293" s="42" t="s">
        <v>8687</v>
      </c>
      <c r="C2293" s="42"/>
      <c r="D2293" s="42" t="s">
        <v>8688</v>
      </c>
      <c r="E2293" s="42" t="s">
        <v>2927</v>
      </c>
      <c r="F2293" s="42" t="s">
        <v>17487</v>
      </c>
      <c r="G2293" s="42" t="s">
        <v>17488</v>
      </c>
      <c r="H2293" s="42" t="s">
        <v>17489</v>
      </c>
      <c r="I2293" s="31" t="s">
        <v>17479</v>
      </c>
      <c r="J2293" s="31" t="s">
        <v>17443</v>
      </c>
      <c r="K2293" s="31" t="s">
        <v>17444</v>
      </c>
      <c r="L2293" s="31" t="s">
        <v>2723</v>
      </c>
      <c r="M2293" s="31"/>
      <c r="N2293" s="31" t="s">
        <v>11068</v>
      </c>
      <c r="O2293" s="31"/>
      <c r="P2293" s="31" t="s">
        <v>11067</v>
      </c>
      <c r="Q2293" s="31" t="s">
        <v>11070</v>
      </c>
      <c r="R2293" s="31"/>
      <c r="S2293" s="31" t="s">
        <v>5</v>
      </c>
      <c r="T2293" s="95" t="s">
        <v>18634</v>
      </c>
      <c r="U2293" s="96" t="s">
        <v>18610</v>
      </c>
      <c r="V2293" s="95" t="s">
        <v>1930</v>
      </c>
      <c r="W2293" s="95" t="s">
        <v>18738</v>
      </c>
      <c r="X2293" s="43" t="s">
        <v>18603</v>
      </c>
      <c r="Y2293" s="95" t="s">
        <v>1930</v>
      </c>
      <c r="Z2293" s="95" t="s">
        <v>1930</v>
      </c>
      <c r="AA2293" s="95" t="s">
        <v>1930</v>
      </c>
      <c r="AB2293" s="96"/>
      <c r="AC2293" s="97"/>
    </row>
    <row r="2294" spans="1:29" s="33" customFormat="1" ht="15.75">
      <c r="A2294" s="31" t="s">
        <v>11063</v>
      </c>
      <c r="B2294" s="31" t="s">
        <v>8687</v>
      </c>
      <c r="C2294" s="31"/>
      <c r="D2294" s="31" t="s">
        <v>8688</v>
      </c>
      <c r="E2294" s="31" t="s">
        <v>2927</v>
      </c>
      <c r="F2294" s="31" t="s">
        <v>10306</v>
      </c>
      <c r="G2294" s="31" t="s">
        <v>10307</v>
      </c>
      <c r="H2294" s="31" t="s">
        <v>10305</v>
      </c>
      <c r="I2294" s="31" t="s">
        <v>17479</v>
      </c>
      <c r="J2294" s="31" t="s">
        <v>17443</v>
      </c>
      <c r="K2294" s="31" t="s">
        <v>17444</v>
      </c>
      <c r="L2294" s="31" t="s">
        <v>2724</v>
      </c>
      <c r="M2294" s="31"/>
      <c r="N2294" s="31" t="s">
        <v>11075</v>
      </c>
      <c r="O2294" s="31" t="s">
        <v>17490</v>
      </c>
      <c r="P2294" s="31" t="s">
        <v>11067</v>
      </c>
      <c r="Q2294" s="31" t="s">
        <v>11070</v>
      </c>
      <c r="R2294" s="31"/>
      <c r="S2294" s="31" t="s">
        <v>11071</v>
      </c>
      <c r="T2294" s="49" t="s">
        <v>18636</v>
      </c>
      <c r="U2294" s="83" t="s">
        <v>18605</v>
      </c>
      <c r="V2294" s="49" t="s">
        <v>3537</v>
      </c>
      <c r="W2294" s="49" t="s">
        <v>18738</v>
      </c>
      <c r="X2294" s="32" t="s">
        <v>18603</v>
      </c>
      <c r="Y2294" s="49" t="s">
        <v>1930</v>
      </c>
      <c r="Z2294" s="49" t="s">
        <v>20374</v>
      </c>
      <c r="AA2294" s="49" t="s">
        <v>3720</v>
      </c>
      <c r="AB2294" s="83"/>
      <c r="AC2294" s="38"/>
    </row>
    <row r="2295" spans="1:29" s="33" customFormat="1" ht="15.75">
      <c r="A2295" s="31" t="s">
        <v>11063</v>
      </c>
      <c r="B2295" s="31" t="s">
        <v>8687</v>
      </c>
      <c r="C2295" s="31"/>
      <c r="D2295" s="31" t="s">
        <v>8688</v>
      </c>
      <c r="E2295" s="31" t="s">
        <v>2927</v>
      </c>
      <c r="F2295" s="31" t="s">
        <v>10309</v>
      </c>
      <c r="G2295" s="31" t="s">
        <v>10310</v>
      </c>
      <c r="H2295" s="31" t="s">
        <v>10308</v>
      </c>
      <c r="I2295" s="31" t="s">
        <v>17479</v>
      </c>
      <c r="J2295" s="31" t="s">
        <v>17443</v>
      </c>
      <c r="K2295" s="31" t="s">
        <v>17444</v>
      </c>
      <c r="L2295" s="31" t="s">
        <v>2725</v>
      </c>
      <c r="M2295" s="31"/>
      <c r="N2295" s="31" t="s">
        <v>11075</v>
      </c>
      <c r="O2295" s="31" t="s">
        <v>17491</v>
      </c>
      <c r="P2295" s="31" t="s">
        <v>11067</v>
      </c>
      <c r="Q2295" s="31" t="s">
        <v>11070</v>
      </c>
      <c r="R2295" s="31"/>
      <c r="S2295" s="31" t="s">
        <v>11071</v>
      </c>
      <c r="T2295" s="49" t="s">
        <v>18636</v>
      </c>
      <c r="U2295" s="83" t="s">
        <v>18605</v>
      </c>
      <c r="V2295" s="49" t="s">
        <v>3537</v>
      </c>
      <c r="W2295" s="49" t="s">
        <v>18738</v>
      </c>
      <c r="X2295" s="32" t="s">
        <v>18603</v>
      </c>
      <c r="Y2295" s="49" t="s">
        <v>1930</v>
      </c>
      <c r="Z2295" s="49" t="s">
        <v>20375</v>
      </c>
      <c r="AA2295" s="49" t="s">
        <v>3720</v>
      </c>
      <c r="AB2295" s="83"/>
      <c r="AC2295" s="38"/>
    </row>
    <row r="2296" spans="1:29" s="33" customFormat="1" ht="15.75">
      <c r="A2296" s="31" t="s">
        <v>11063</v>
      </c>
      <c r="B2296" s="31" t="s">
        <v>8687</v>
      </c>
      <c r="C2296" s="31"/>
      <c r="D2296" s="31" t="s">
        <v>8688</v>
      </c>
      <c r="E2296" s="31" t="s">
        <v>2927</v>
      </c>
      <c r="F2296" s="31" t="s">
        <v>10312</v>
      </c>
      <c r="G2296" s="31" t="s">
        <v>10313</v>
      </c>
      <c r="H2296" s="31" t="s">
        <v>10311</v>
      </c>
      <c r="I2296" s="31" t="s">
        <v>17479</v>
      </c>
      <c r="J2296" s="31" t="s">
        <v>17443</v>
      </c>
      <c r="K2296" s="31" t="s">
        <v>17444</v>
      </c>
      <c r="L2296" s="31" t="s">
        <v>2726</v>
      </c>
      <c r="M2296" s="31"/>
      <c r="N2296" s="31" t="s">
        <v>11075</v>
      </c>
      <c r="O2296" s="31" t="s">
        <v>17492</v>
      </c>
      <c r="P2296" s="31" t="s">
        <v>11067</v>
      </c>
      <c r="Q2296" s="31" t="s">
        <v>11070</v>
      </c>
      <c r="R2296" s="31"/>
      <c r="S2296" s="31" t="s">
        <v>11071</v>
      </c>
      <c r="T2296" s="49" t="s">
        <v>18636</v>
      </c>
      <c r="U2296" s="83" t="s">
        <v>18605</v>
      </c>
      <c r="V2296" s="49" t="s">
        <v>3537</v>
      </c>
      <c r="W2296" s="49" t="s">
        <v>18738</v>
      </c>
      <c r="X2296" s="32" t="s">
        <v>18603</v>
      </c>
      <c r="Y2296" s="49" t="s">
        <v>1930</v>
      </c>
      <c r="Z2296" s="49" t="s">
        <v>20376</v>
      </c>
      <c r="AA2296" s="49" t="s">
        <v>3720</v>
      </c>
      <c r="AB2296" s="83"/>
      <c r="AC2296" s="38"/>
    </row>
    <row r="2297" spans="1:29" s="33" customFormat="1" ht="15.75">
      <c r="A2297" s="31" t="s">
        <v>11063</v>
      </c>
      <c r="B2297" s="31" t="s">
        <v>8687</v>
      </c>
      <c r="C2297" s="31"/>
      <c r="D2297" s="31" t="s">
        <v>8688</v>
      </c>
      <c r="E2297" s="31" t="s">
        <v>2927</v>
      </c>
      <c r="F2297" s="31" t="s">
        <v>10315</v>
      </c>
      <c r="G2297" s="31" t="s">
        <v>10316</v>
      </c>
      <c r="H2297" s="31" t="s">
        <v>10314</v>
      </c>
      <c r="I2297" s="31" t="s">
        <v>17479</v>
      </c>
      <c r="J2297" s="31" t="s">
        <v>17443</v>
      </c>
      <c r="K2297" s="31" t="s">
        <v>17444</v>
      </c>
      <c r="L2297" s="31" t="s">
        <v>2727</v>
      </c>
      <c r="M2297" s="31"/>
      <c r="N2297" s="31" t="s">
        <v>11075</v>
      </c>
      <c r="O2297" s="31" t="s">
        <v>17493</v>
      </c>
      <c r="P2297" s="31" t="s">
        <v>11067</v>
      </c>
      <c r="Q2297" s="31" t="s">
        <v>11070</v>
      </c>
      <c r="R2297" s="31"/>
      <c r="S2297" s="31" t="s">
        <v>11071</v>
      </c>
      <c r="T2297" s="49" t="s">
        <v>18636</v>
      </c>
      <c r="U2297" s="83" t="s">
        <v>18605</v>
      </c>
      <c r="V2297" s="49" t="s">
        <v>3537</v>
      </c>
      <c r="W2297" s="49" t="s">
        <v>18738</v>
      </c>
      <c r="X2297" s="32" t="s">
        <v>18603</v>
      </c>
      <c r="Y2297" s="49" t="s">
        <v>1930</v>
      </c>
      <c r="Z2297" s="49" t="s">
        <v>20377</v>
      </c>
      <c r="AA2297" s="49" t="s">
        <v>3720</v>
      </c>
      <c r="AB2297" s="83"/>
      <c r="AC2297" s="38"/>
    </row>
    <row r="2298" spans="1:29" s="33" customFormat="1" ht="15.75">
      <c r="A2298" s="31" t="s">
        <v>11063</v>
      </c>
      <c r="B2298" s="31" t="s">
        <v>8687</v>
      </c>
      <c r="C2298" s="31"/>
      <c r="D2298" s="31" t="s">
        <v>8688</v>
      </c>
      <c r="E2298" s="31" t="s">
        <v>2927</v>
      </c>
      <c r="F2298" s="31" t="s">
        <v>8749</v>
      </c>
      <c r="G2298" s="31" t="s">
        <v>8750</v>
      </c>
      <c r="H2298" s="31" t="s">
        <v>8748</v>
      </c>
      <c r="I2298" s="31" t="s">
        <v>17479</v>
      </c>
      <c r="J2298" s="31" t="s">
        <v>17443</v>
      </c>
      <c r="K2298" s="31" t="s">
        <v>17444</v>
      </c>
      <c r="L2298" s="31" t="s">
        <v>11220</v>
      </c>
      <c r="M2298" s="31"/>
      <c r="N2298" s="31" t="s">
        <v>11075</v>
      </c>
      <c r="O2298" s="31" t="s">
        <v>17494</v>
      </c>
      <c r="P2298" s="31" t="s">
        <v>11067</v>
      </c>
      <c r="Q2298" s="31" t="s">
        <v>11070</v>
      </c>
      <c r="R2298" s="31"/>
      <c r="S2298" s="31" t="s">
        <v>11071</v>
      </c>
      <c r="T2298" s="49" t="s">
        <v>18636</v>
      </c>
      <c r="U2298" s="83" t="s">
        <v>18605</v>
      </c>
      <c r="V2298" s="49" t="s">
        <v>3537</v>
      </c>
      <c r="W2298" s="49" t="s">
        <v>18738</v>
      </c>
      <c r="X2298" s="32" t="s">
        <v>18603</v>
      </c>
      <c r="Y2298" s="49" t="s">
        <v>1930</v>
      </c>
      <c r="Z2298" s="49" t="s">
        <v>20378</v>
      </c>
      <c r="AA2298" s="49" t="s">
        <v>3720</v>
      </c>
      <c r="AB2298" s="83"/>
      <c r="AC2298" s="38"/>
    </row>
    <row r="2299" spans="1:29" s="90" customFormat="1" ht="15.75">
      <c r="A2299" s="34" t="s">
        <v>11063</v>
      </c>
      <c r="B2299" s="34" t="s">
        <v>8687</v>
      </c>
      <c r="C2299" s="34"/>
      <c r="D2299" s="34" t="s">
        <v>8688</v>
      </c>
      <c r="E2299" s="34" t="s">
        <v>2927</v>
      </c>
      <c r="F2299" s="34" t="s">
        <v>17495</v>
      </c>
      <c r="G2299" s="34" t="s">
        <v>17496</v>
      </c>
      <c r="H2299" s="34" t="s">
        <v>17497</v>
      </c>
      <c r="I2299" s="31" t="s">
        <v>17479</v>
      </c>
      <c r="J2299" s="31" t="s">
        <v>17443</v>
      </c>
      <c r="K2299" s="31" t="s">
        <v>17444</v>
      </c>
      <c r="L2299" s="31" t="s">
        <v>11224</v>
      </c>
      <c r="M2299" s="31"/>
      <c r="N2299" s="31" t="s">
        <v>11075</v>
      </c>
      <c r="O2299" s="31" t="s">
        <v>17498</v>
      </c>
      <c r="P2299" s="31" t="s">
        <v>11067</v>
      </c>
      <c r="Q2299" s="31" t="s">
        <v>11070</v>
      </c>
      <c r="R2299" s="31" t="s">
        <v>12200</v>
      </c>
      <c r="S2299" s="31" t="s">
        <v>11071</v>
      </c>
      <c r="T2299" s="35" t="s">
        <v>18636</v>
      </c>
      <c r="U2299" s="88" t="s">
        <v>18606</v>
      </c>
      <c r="V2299" s="35" t="s">
        <v>1930</v>
      </c>
      <c r="W2299" s="35" t="s">
        <v>2676</v>
      </c>
      <c r="X2299" s="39" t="s">
        <v>1930</v>
      </c>
      <c r="Y2299" s="35" t="s">
        <v>1930</v>
      </c>
      <c r="Z2299" s="35" t="s">
        <v>1930</v>
      </c>
      <c r="AA2299" s="35" t="s">
        <v>1930</v>
      </c>
      <c r="AB2299" s="88"/>
      <c r="AC2299" s="89"/>
    </row>
    <row r="2300" spans="1:29" s="90" customFormat="1" ht="15.75">
      <c r="A2300" s="34" t="s">
        <v>11063</v>
      </c>
      <c r="B2300" s="34" t="s">
        <v>8687</v>
      </c>
      <c r="C2300" s="34"/>
      <c r="D2300" s="34" t="s">
        <v>8688</v>
      </c>
      <c r="E2300" s="34" t="s">
        <v>2927</v>
      </c>
      <c r="F2300" s="34" t="s">
        <v>17499</v>
      </c>
      <c r="G2300" s="34" t="s">
        <v>17500</v>
      </c>
      <c r="H2300" s="34" t="s">
        <v>17501</v>
      </c>
      <c r="I2300" s="31" t="s">
        <v>17479</v>
      </c>
      <c r="J2300" s="31" t="s">
        <v>17443</v>
      </c>
      <c r="K2300" s="31" t="s">
        <v>17444</v>
      </c>
      <c r="L2300" s="31" t="s">
        <v>11228</v>
      </c>
      <c r="M2300" s="31"/>
      <c r="N2300" s="31" t="s">
        <v>11075</v>
      </c>
      <c r="O2300" s="31" t="s">
        <v>17502</v>
      </c>
      <c r="P2300" s="31" t="s">
        <v>11067</v>
      </c>
      <c r="Q2300" s="31" t="s">
        <v>11070</v>
      </c>
      <c r="R2300" s="31" t="s">
        <v>12200</v>
      </c>
      <c r="S2300" s="31" t="s">
        <v>11071</v>
      </c>
      <c r="T2300" s="35" t="s">
        <v>18636</v>
      </c>
      <c r="U2300" s="88" t="s">
        <v>18606</v>
      </c>
      <c r="V2300" s="35" t="s">
        <v>1930</v>
      </c>
      <c r="W2300" s="35" t="s">
        <v>2676</v>
      </c>
      <c r="X2300" s="39" t="s">
        <v>1930</v>
      </c>
      <c r="Y2300" s="35" t="s">
        <v>1930</v>
      </c>
      <c r="Z2300" s="35" t="s">
        <v>1930</v>
      </c>
      <c r="AA2300" s="35" t="s">
        <v>1930</v>
      </c>
      <c r="AB2300" s="88"/>
      <c r="AC2300" s="89"/>
    </row>
    <row r="2301" spans="1:29" s="90" customFormat="1" ht="15.75">
      <c r="A2301" s="34" t="s">
        <v>11063</v>
      </c>
      <c r="B2301" s="34" t="s">
        <v>8687</v>
      </c>
      <c r="C2301" s="34"/>
      <c r="D2301" s="34" t="s">
        <v>8688</v>
      </c>
      <c r="E2301" s="34" t="s">
        <v>2927</v>
      </c>
      <c r="F2301" s="34" t="s">
        <v>17503</v>
      </c>
      <c r="G2301" s="34" t="s">
        <v>17504</v>
      </c>
      <c r="H2301" s="34" t="s">
        <v>17505</v>
      </c>
      <c r="I2301" s="31" t="s">
        <v>17479</v>
      </c>
      <c r="J2301" s="31" t="s">
        <v>17443</v>
      </c>
      <c r="K2301" s="31" t="s">
        <v>17444</v>
      </c>
      <c r="L2301" s="31" t="s">
        <v>11325</v>
      </c>
      <c r="M2301" s="31"/>
      <c r="N2301" s="31" t="s">
        <v>11075</v>
      </c>
      <c r="O2301" s="31" t="s">
        <v>17506</v>
      </c>
      <c r="P2301" s="31" t="s">
        <v>11067</v>
      </c>
      <c r="Q2301" s="31" t="s">
        <v>11070</v>
      </c>
      <c r="R2301" s="31" t="s">
        <v>14039</v>
      </c>
      <c r="S2301" s="31" t="s">
        <v>11071</v>
      </c>
      <c r="T2301" s="35" t="s">
        <v>18636</v>
      </c>
      <c r="U2301" s="88" t="s">
        <v>18606</v>
      </c>
      <c r="V2301" s="35" t="s">
        <v>1930</v>
      </c>
      <c r="W2301" s="35" t="s">
        <v>2676</v>
      </c>
      <c r="X2301" s="39" t="s">
        <v>1930</v>
      </c>
      <c r="Y2301" s="35" t="s">
        <v>1930</v>
      </c>
      <c r="Z2301" s="35" t="s">
        <v>1930</v>
      </c>
      <c r="AA2301" s="35" t="s">
        <v>1930</v>
      </c>
      <c r="AB2301" s="88"/>
      <c r="AC2301" s="89"/>
    </row>
    <row r="2302" spans="1:29" s="90" customFormat="1" ht="15.75">
      <c r="A2302" s="34" t="s">
        <v>11063</v>
      </c>
      <c r="B2302" s="34" t="s">
        <v>8687</v>
      </c>
      <c r="C2302" s="34"/>
      <c r="D2302" s="34" t="s">
        <v>8688</v>
      </c>
      <c r="E2302" s="34" t="s">
        <v>2927</v>
      </c>
      <c r="F2302" s="34" t="s">
        <v>17507</v>
      </c>
      <c r="G2302" s="34" t="s">
        <v>17508</v>
      </c>
      <c r="H2302" s="34" t="s">
        <v>17509</v>
      </c>
      <c r="I2302" s="31" t="s">
        <v>17479</v>
      </c>
      <c r="J2302" s="31" t="s">
        <v>17443</v>
      </c>
      <c r="K2302" s="31" t="s">
        <v>17444</v>
      </c>
      <c r="L2302" s="31" t="s">
        <v>11327</v>
      </c>
      <c r="M2302" s="31"/>
      <c r="N2302" s="31" t="s">
        <v>11075</v>
      </c>
      <c r="O2302" s="31" t="s">
        <v>17510</v>
      </c>
      <c r="P2302" s="31" t="s">
        <v>11067</v>
      </c>
      <c r="Q2302" s="31" t="s">
        <v>11070</v>
      </c>
      <c r="R2302" s="31" t="s">
        <v>12200</v>
      </c>
      <c r="S2302" s="31" t="s">
        <v>11071</v>
      </c>
      <c r="T2302" s="35" t="s">
        <v>18636</v>
      </c>
      <c r="U2302" s="88" t="s">
        <v>18606</v>
      </c>
      <c r="V2302" s="35" t="s">
        <v>1930</v>
      </c>
      <c r="W2302" s="35" t="s">
        <v>2676</v>
      </c>
      <c r="X2302" s="39" t="s">
        <v>1930</v>
      </c>
      <c r="Y2302" s="35" t="s">
        <v>1930</v>
      </c>
      <c r="Z2302" s="35" t="s">
        <v>1930</v>
      </c>
      <c r="AA2302" s="35" t="s">
        <v>1930</v>
      </c>
      <c r="AB2302" s="88"/>
      <c r="AC2302" s="89"/>
    </row>
    <row r="2303" spans="1:29" s="33" customFormat="1" ht="15.75">
      <c r="A2303" s="31" t="s">
        <v>11063</v>
      </c>
      <c r="B2303" s="31" t="s">
        <v>8687</v>
      </c>
      <c r="C2303" s="31"/>
      <c r="D2303" s="31" t="s">
        <v>8688</v>
      </c>
      <c r="E2303" s="31" t="s">
        <v>2927</v>
      </c>
      <c r="F2303" s="31" t="s">
        <v>10380</v>
      </c>
      <c r="G2303" s="31" t="s">
        <v>10381</v>
      </c>
      <c r="H2303" s="31" t="s">
        <v>10379</v>
      </c>
      <c r="I2303" s="31" t="s">
        <v>17479</v>
      </c>
      <c r="J2303" s="31" t="s">
        <v>17443</v>
      </c>
      <c r="K2303" s="31" t="s">
        <v>17444</v>
      </c>
      <c r="L2303" s="31" t="s">
        <v>11332</v>
      </c>
      <c r="M2303" s="31"/>
      <c r="N2303" s="31" t="s">
        <v>11075</v>
      </c>
      <c r="O2303" s="31" t="s">
        <v>17511</v>
      </c>
      <c r="P2303" s="31" t="s">
        <v>11067</v>
      </c>
      <c r="Q2303" s="31" t="s">
        <v>11070</v>
      </c>
      <c r="R2303" s="31"/>
      <c r="S2303" s="31" t="s">
        <v>11071</v>
      </c>
      <c r="T2303" s="49" t="s">
        <v>18636</v>
      </c>
      <c r="U2303" s="83" t="s">
        <v>18605</v>
      </c>
      <c r="V2303" s="49" t="s">
        <v>3537</v>
      </c>
      <c r="W2303" s="49" t="s">
        <v>18738</v>
      </c>
      <c r="X2303" s="32" t="s">
        <v>18603</v>
      </c>
      <c r="Y2303" s="49" t="s">
        <v>1930</v>
      </c>
      <c r="Z2303" s="49" t="s">
        <v>20379</v>
      </c>
      <c r="AA2303" s="49" t="s">
        <v>3720</v>
      </c>
      <c r="AB2303" s="83"/>
      <c r="AC2303" s="38"/>
    </row>
    <row r="2304" spans="1:29" s="90" customFormat="1" ht="15.75">
      <c r="A2304" s="34" t="s">
        <v>11063</v>
      </c>
      <c r="B2304" s="34" t="s">
        <v>8687</v>
      </c>
      <c r="C2304" s="34"/>
      <c r="D2304" s="34" t="s">
        <v>8688</v>
      </c>
      <c r="E2304" s="34" t="s">
        <v>2927</v>
      </c>
      <c r="F2304" s="34" t="s">
        <v>17512</v>
      </c>
      <c r="G2304" s="34" t="s">
        <v>17513</v>
      </c>
      <c r="H2304" s="34" t="s">
        <v>17514</v>
      </c>
      <c r="I2304" s="31" t="s">
        <v>17479</v>
      </c>
      <c r="J2304" s="31" t="s">
        <v>17443</v>
      </c>
      <c r="K2304" s="31" t="s">
        <v>17444</v>
      </c>
      <c r="L2304" s="31" t="s">
        <v>11337</v>
      </c>
      <c r="M2304" s="31"/>
      <c r="N2304" s="31" t="s">
        <v>11075</v>
      </c>
      <c r="O2304" s="31" t="s">
        <v>17515</v>
      </c>
      <c r="P2304" s="31" t="s">
        <v>11067</v>
      </c>
      <c r="Q2304" s="31" t="s">
        <v>11070</v>
      </c>
      <c r="R2304" s="31" t="s">
        <v>11551</v>
      </c>
      <c r="S2304" s="31" t="s">
        <v>11071</v>
      </c>
      <c r="T2304" s="35" t="s">
        <v>18636</v>
      </c>
      <c r="U2304" s="88" t="s">
        <v>18606</v>
      </c>
      <c r="V2304" s="35" t="s">
        <v>1930</v>
      </c>
      <c r="W2304" s="35" t="s">
        <v>2676</v>
      </c>
      <c r="X2304" s="39" t="s">
        <v>1930</v>
      </c>
      <c r="Y2304" s="35" t="s">
        <v>1930</v>
      </c>
      <c r="Z2304" s="35" t="s">
        <v>1930</v>
      </c>
      <c r="AA2304" s="35" t="s">
        <v>1930</v>
      </c>
      <c r="AB2304" s="88"/>
      <c r="AC2304" s="89"/>
    </row>
    <row r="2305" spans="1:29" s="33" customFormat="1" ht="15.75">
      <c r="A2305" s="31" t="s">
        <v>11063</v>
      </c>
      <c r="B2305" s="31" t="s">
        <v>8687</v>
      </c>
      <c r="C2305" s="31"/>
      <c r="D2305" s="31" t="s">
        <v>8688</v>
      </c>
      <c r="E2305" s="31" t="s">
        <v>2927</v>
      </c>
      <c r="F2305" s="31" t="s">
        <v>10349</v>
      </c>
      <c r="G2305" s="31" t="s">
        <v>10350</v>
      </c>
      <c r="H2305" s="31" t="s">
        <v>10348</v>
      </c>
      <c r="I2305" s="31" t="s">
        <v>17479</v>
      </c>
      <c r="J2305" s="31" t="s">
        <v>17443</v>
      </c>
      <c r="K2305" s="31" t="s">
        <v>17444</v>
      </c>
      <c r="L2305" s="31" t="s">
        <v>11342</v>
      </c>
      <c r="M2305" s="31"/>
      <c r="N2305" s="31" t="s">
        <v>11075</v>
      </c>
      <c r="O2305" s="31" t="s">
        <v>17516</v>
      </c>
      <c r="P2305" s="31" t="s">
        <v>11067</v>
      </c>
      <c r="Q2305" s="31" t="s">
        <v>11070</v>
      </c>
      <c r="R2305" s="31"/>
      <c r="S2305" s="31" t="s">
        <v>11071</v>
      </c>
      <c r="T2305" s="49" t="s">
        <v>18636</v>
      </c>
      <c r="U2305" s="83" t="s">
        <v>18605</v>
      </c>
      <c r="V2305" s="49" t="s">
        <v>3537</v>
      </c>
      <c r="W2305" s="49" t="s">
        <v>18738</v>
      </c>
      <c r="X2305" s="32" t="s">
        <v>18603</v>
      </c>
      <c r="Y2305" s="49" t="s">
        <v>1930</v>
      </c>
      <c r="Z2305" s="49" t="s">
        <v>20380</v>
      </c>
      <c r="AA2305" s="49" t="s">
        <v>3720</v>
      </c>
      <c r="AB2305" s="83"/>
      <c r="AC2305" s="38"/>
    </row>
    <row r="2306" spans="1:29" s="33" customFormat="1" ht="15.75">
      <c r="A2306" s="31" t="s">
        <v>11063</v>
      </c>
      <c r="B2306" s="31" t="s">
        <v>8687</v>
      </c>
      <c r="C2306" s="31"/>
      <c r="D2306" s="31" t="s">
        <v>8688</v>
      </c>
      <c r="E2306" s="31" t="s">
        <v>2927</v>
      </c>
      <c r="F2306" s="31" t="s">
        <v>10352</v>
      </c>
      <c r="G2306" s="31" t="s">
        <v>10353</v>
      </c>
      <c r="H2306" s="31" t="s">
        <v>10351</v>
      </c>
      <c r="I2306" s="31" t="s">
        <v>17479</v>
      </c>
      <c r="J2306" s="31" t="s">
        <v>17443</v>
      </c>
      <c r="K2306" s="31" t="s">
        <v>17444</v>
      </c>
      <c r="L2306" s="31" t="s">
        <v>11347</v>
      </c>
      <c r="M2306" s="31"/>
      <c r="N2306" s="31" t="s">
        <v>11075</v>
      </c>
      <c r="O2306" s="31" t="s">
        <v>17517</v>
      </c>
      <c r="P2306" s="31" t="s">
        <v>11067</v>
      </c>
      <c r="Q2306" s="31" t="s">
        <v>11070</v>
      </c>
      <c r="R2306" s="31"/>
      <c r="S2306" s="31" t="s">
        <v>11071</v>
      </c>
      <c r="T2306" s="49" t="s">
        <v>18636</v>
      </c>
      <c r="U2306" s="83" t="s">
        <v>18605</v>
      </c>
      <c r="V2306" s="49" t="s">
        <v>3537</v>
      </c>
      <c r="W2306" s="49" t="s">
        <v>18738</v>
      </c>
      <c r="X2306" s="32" t="s">
        <v>18603</v>
      </c>
      <c r="Y2306" s="49" t="s">
        <v>1930</v>
      </c>
      <c r="Z2306" s="49" t="s">
        <v>20381</v>
      </c>
      <c r="AA2306" s="49" t="s">
        <v>3720</v>
      </c>
      <c r="AB2306" s="83"/>
      <c r="AC2306" s="38"/>
    </row>
    <row r="2307" spans="1:29" s="90" customFormat="1" ht="15.75">
      <c r="A2307" s="34" t="s">
        <v>11063</v>
      </c>
      <c r="B2307" s="34" t="s">
        <v>8687</v>
      </c>
      <c r="C2307" s="34"/>
      <c r="D2307" s="34" t="s">
        <v>8688</v>
      </c>
      <c r="E2307" s="34" t="s">
        <v>2927</v>
      </c>
      <c r="F2307" s="34" t="s">
        <v>17518</v>
      </c>
      <c r="G2307" s="34" t="s">
        <v>17519</v>
      </c>
      <c r="H2307" s="34" t="s">
        <v>17520</v>
      </c>
      <c r="I2307" s="31" t="s">
        <v>17479</v>
      </c>
      <c r="J2307" s="31" t="s">
        <v>17443</v>
      </c>
      <c r="K2307" s="31" t="s">
        <v>17444</v>
      </c>
      <c r="L2307" s="31" t="s">
        <v>11349</v>
      </c>
      <c r="M2307" s="31"/>
      <c r="N2307" s="31" t="s">
        <v>11075</v>
      </c>
      <c r="O2307" s="31" t="s">
        <v>17521</v>
      </c>
      <c r="P2307" s="31" t="s">
        <v>11067</v>
      </c>
      <c r="Q2307" s="31" t="s">
        <v>11070</v>
      </c>
      <c r="R2307" s="31" t="s">
        <v>11551</v>
      </c>
      <c r="S2307" s="31" t="s">
        <v>11071</v>
      </c>
      <c r="T2307" s="35" t="s">
        <v>18636</v>
      </c>
      <c r="U2307" s="88" t="s">
        <v>18606</v>
      </c>
      <c r="V2307" s="35" t="s">
        <v>1930</v>
      </c>
      <c r="W2307" s="35" t="s">
        <v>2676</v>
      </c>
      <c r="X2307" s="39" t="s">
        <v>1930</v>
      </c>
      <c r="Y2307" s="35" t="s">
        <v>1930</v>
      </c>
      <c r="Z2307" s="35" t="s">
        <v>1930</v>
      </c>
      <c r="AA2307" s="35" t="s">
        <v>1930</v>
      </c>
      <c r="AB2307" s="88"/>
      <c r="AC2307" s="89"/>
    </row>
    <row r="2308" spans="1:29" s="33" customFormat="1" ht="15.75">
      <c r="A2308" s="31" t="s">
        <v>11063</v>
      </c>
      <c r="B2308" s="31" t="s">
        <v>8687</v>
      </c>
      <c r="C2308" s="31"/>
      <c r="D2308" s="31" t="s">
        <v>8688</v>
      </c>
      <c r="E2308" s="31" t="s">
        <v>2927</v>
      </c>
      <c r="F2308" s="31" t="s">
        <v>10360</v>
      </c>
      <c r="G2308" s="31" t="s">
        <v>10361</v>
      </c>
      <c r="H2308" s="31" t="s">
        <v>10359</v>
      </c>
      <c r="I2308" s="31" t="s">
        <v>17479</v>
      </c>
      <c r="J2308" s="31" t="s">
        <v>17443</v>
      </c>
      <c r="K2308" s="31" t="s">
        <v>17444</v>
      </c>
      <c r="L2308" s="31" t="s">
        <v>11354</v>
      </c>
      <c r="M2308" s="31"/>
      <c r="N2308" s="31" t="s">
        <v>11075</v>
      </c>
      <c r="O2308" s="31" t="s">
        <v>17522</v>
      </c>
      <c r="P2308" s="31" t="s">
        <v>11067</v>
      </c>
      <c r="Q2308" s="31" t="s">
        <v>11070</v>
      </c>
      <c r="R2308" s="31"/>
      <c r="S2308" s="31" t="s">
        <v>11071</v>
      </c>
      <c r="T2308" s="49" t="s">
        <v>18636</v>
      </c>
      <c r="U2308" s="83" t="s">
        <v>18605</v>
      </c>
      <c r="V2308" s="49" t="s">
        <v>3537</v>
      </c>
      <c r="W2308" s="49" t="s">
        <v>18738</v>
      </c>
      <c r="X2308" s="32" t="s">
        <v>18603</v>
      </c>
      <c r="Y2308" s="49" t="s">
        <v>1930</v>
      </c>
      <c r="Z2308" s="49" t="s">
        <v>20382</v>
      </c>
      <c r="AA2308" s="49" t="s">
        <v>3720</v>
      </c>
      <c r="AB2308" s="83"/>
      <c r="AC2308" s="38"/>
    </row>
    <row r="2309" spans="1:29" s="33" customFormat="1" ht="15.75">
      <c r="A2309" s="31" t="s">
        <v>11063</v>
      </c>
      <c r="B2309" s="31" t="s">
        <v>8687</v>
      </c>
      <c r="C2309" s="31"/>
      <c r="D2309" s="31" t="s">
        <v>8688</v>
      </c>
      <c r="E2309" s="31" t="s">
        <v>2927</v>
      </c>
      <c r="F2309" s="31" t="s">
        <v>10363</v>
      </c>
      <c r="G2309" s="31" t="s">
        <v>10364</v>
      </c>
      <c r="H2309" s="31" t="s">
        <v>10362</v>
      </c>
      <c r="I2309" s="31" t="s">
        <v>17479</v>
      </c>
      <c r="J2309" s="31" t="s">
        <v>17443</v>
      </c>
      <c r="K2309" s="31" t="s">
        <v>17444</v>
      </c>
      <c r="L2309" s="31" t="s">
        <v>11357</v>
      </c>
      <c r="M2309" s="31"/>
      <c r="N2309" s="31" t="s">
        <v>11075</v>
      </c>
      <c r="O2309" s="31" t="s">
        <v>17523</v>
      </c>
      <c r="P2309" s="31" t="s">
        <v>11067</v>
      </c>
      <c r="Q2309" s="31" t="s">
        <v>11070</v>
      </c>
      <c r="R2309" s="31"/>
      <c r="S2309" s="31" t="s">
        <v>11071</v>
      </c>
      <c r="T2309" s="49" t="s">
        <v>18636</v>
      </c>
      <c r="U2309" s="83" t="s">
        <v>18605</v>
      </c>
      <c r="V2309" s="49" t="s">
        <v>3537</v>
      </c>
      <c r="W2309" s="49" t="s">
        <v>18738</v>
      </c>
      <c r="X2309" s="32" t="s">
        <v>18603</v>
      </c>
      <c r="Y2309" s="49" t="s">
        <v>1930</v>
      </c>
      <c r="Z2309" s="49" t="s">
        <v>20383</v>
      </c>
      <c r="AA2309" s="49" t="s">
        <v>3720</v>
      </c>
      <c r="AB2309" s="83"/>
      <c r="AC2309" s="38"/>
    </row>
    <row r="2310" spans="1:29" s="90" customFormat="1" ht="15.75">
      <c r="A2310" s="34" t="s">
        <v>11063</v>
      </c>
      <c r="B2310" s="34" t="s">
        <v>8687</v>
      </c>
      <c r="C2310" s="34"/>
      <c r="D2310" s="34" t="s">
        <v>8688</v>
      </c>
      <c r="E2310" s="34" t="s">
        <v>2927</v>
      </c>
      <c r="F2310" s="34" t="s">
        <v>20639</v>
      </c>
      <c r="G2310" s="34" t="s">
        <v>20640</v>
      </c>
      <c r="H2310" s="34" t="s">
        <v>20641</v>
      </c>
      <c r="I2310" s="31" t="s">
        <v>17479</v>
      </c>
      <c r="J2310" s="31" t="s">
        <v>17443</v>
      </c>
      <c r="K2310" s="31" t="s">
        <v>17444</v>
      </c>
      <c r="L2310" s="31" t="s">
        <v>20642</v>
      </c>
      <c r="M2310" s="31"/>
      <c r="N2310" s="31" t="s">
        <v>11075</v>
      </c>
      <c r="O2310" s="31" t="s">
        <v>20643</v>
      </c>
      <c r="P2310" s="31" t="s">
        <v>11067</v>
      </c>
      <c r="Q2310" s="31" t="s">
        <v>11070</v>
      </c>
      <c r="R2310" s="31" t="s">
        <v>14301</v>
      </c>
      <c r="S2310" s="31" t="s">
        <v>11071</v>
      </c>
      <c r="T2310" s="35" t="s">
        <v>18636</v>
      </c>
      <c r="U2310" s="88" t="s">
        <v>18606</v>
      </c>
      <c r="V2310" s="35" t="s">
        <v>1930</v>
      </c>
      <c r="W2310" s="35" t="s">
        <v>2676</v>
      </c>
      <c r="X2310" s="39" t="s">
        <v>1930</v>
      </c>
      <c r="Y2310" s="35" t="s">
        <v>1930</v>
      </c>
      <c r="Z2310" s="35" t="s">
        <v>1930</v>
      </c>
      <c r="AA2310" s="35" t="s">
        <v>1930</v>
      </c>
      <c r="AB2310" s="88"/>
      <c r="AC2310" s="89"/>
    </row>
    <row r="2311" spans="1:29" s="90" customFormat="1" ht="15.75">
      <c r="A2311" s="34" t="s">
        <v>11063</v>
      </c>
      <c r="B2311" s="34" t="s">
        <v>8687</v>
      </c>
      <c r="C2311" s="34"/>
      <c r="D2311" s="34" t="s">
        <v>8688</v>
      </c>
      <c r="E2311" s="34" t="s">
        <v>2927</v>
      </c>
      <c r="F2311" s="34" t="s">
        <v>17524</v>
      </c>
      <c r="G2311" s="34" t="s">
        <v>17525</v>
      </c>
      <c r="H2311" s="34" t="s">
        <v>17526</v>
      </c>
      <c r="I2311" s="31" t="s">
        <v>17479</v>
      </c>
      <c r="J2311" s="31" t="s">
        <v>17443</v>
      </c>
      <c r="K2311" s="31" t="s">
        <v>17444</v>
      </c>
      <c r="L2311" s="31" t="s">
        <v>11359</v>
      </c>
      <c r="M2311" s="31"/>
      <c r="N2311" s="31" t="s">
        <v>11075</v>
      </c>
      <c r="O2311" s="31" t="s">
        <v>17527</v>
      </c>
      <c r="P2311" s="31" t="s">
        <v>11067</v>
      </c>
      <c r="Q2311" s="31" t="s">
        <v>11070</v>
      </c>
      <c r="R2311" s="31" t="s">
        <v>13378</v>
      </c>
      <c r="S2311" s="31" t="s">
        <v>11071</v>
      </c>
      <c r="T2311" s="35" t="s">
        <v>18636</v>
      </c>
      <c r="U2311" s="88" t="s">
        <v>18606</v>
      </c>
      <c r="V2311" s="35" t="s">
        <v>1930</v>
      </c>
      <c r="W2311" s="35" t="s">
        <v>2676</v>
      </c>
      <c r="X2311" s="39" t="s">
        <v>1930</v>
      </c>
      <c r="Y2311" s="35" t="s">
        <v>1930</v>
      </c>
      <c r="Z2311" s="35" t="s">
        <v>1930</v>
      </c>
      <c r="AA2311" s="35" t="s">
        <v>1930</v>
      </c>
      <c r="AB2311" s="88"/>
      <c r="AC2311" s="89"/>
    </row>
    <row r="2312" spans="1:29" s="33" customFormat="1" ht="15.75">
      <c r="A2312" s="31" t="s">
        <v>11063</v>
      </c>
      <c r="B2312" s="31" t="s">
        <v>8687</v>
      </c>
      <c r="C2312" s="31"/>
      <c r="D2312" s="31" t="s">
        <v>8688</v>
      </c>
      <c r="E2312" s="31" t="s">
        <v>2927</v>
      </c>
      <c r="F2312" s="31" t="s">
        <v>17528</v>
      </c>
      <c r="G2312" s="31" t="s">
        <v>17529</v>
      </c>
      <c r="H2312" s="31" t="s">
        <v>17530</v>
      </c>
      <c r="I2312" s="31" t="s">
        <v>17479</v>
      </c>
      <c r="J2312" s="31" t="s">
        <v>17443</v>
      </c>
      <c r="K2312" s="31" t="s">
        <v>17444</v>
      </c>
      <c r="L2312" s="31" t="s">
        <v>11137</v>
      </c>
      <c r="M2312" s="31"/>
      <c r="N2312" s="31" t="s">
        <v>11075</v>
      </c>
      <c r="O2312" s="31" t="s">
        <v>17531</v>
      </c>
      <c r="P2312" s="31" t="s">
        <v>11067</v>
      </c>
      <c r="Q2312" s="31" t="s">
        <v>11070</v>
      </c>
      <c r="R2312" s="31"/>
      <c r="S2312" s="31" t="s">
        <v>11071</v>
      </c>
      <c r="T2312" s="49" t="s">
        <v>18636</v>
      </c>
      <c r="U2312" s="83" t="s">
        <v>18605</v>
      </c>
      <c r="V2312" s="49" t="s">
        <v>3537</v>
      </c>
      <c r="W2312" s="49" t="s">
        <v>18738</v>
      </c>
      <c r="X2312" s="32" t="s">
        <v>18603</v>
      </c>
      <c r="Y2312" s="49" t="s">
        <v>1930</v>
      </c>
      <c r="Z2312" s="49" t="s">
        <v>1930</v>
      </c>
      <c r="AA2312" s="49" t="s">
        <v>1930</v>
      </c>
      <c r="AB2312" s="83"/>
      <c r="AC2312" s="38"/>
    </row>
    <row r="2313" spans="1:29" s="90" customFormat="1" ht="15.75">
      <c r="A2313" s="34" t="s">
        <v>11063</v>
      </c>
      <c r="B2313" s="34" t="s">
        <v>8687</v>
      </c>
      <c r="C2313" s="34"/>
      <c r="D2313" s="34" t="s">
        <v>8688</v>
      </c>
      <c r="E2313" s="34" t="s">
        <v>2927</v>
      </c>
      <c r="F2313" s="34" t="s">
        <v>17532</v>
      </c>
      <c r="G2313" s="34" t="s">
        <v>17533</v>
      </c>
      <c r="H2313" s="34" t="s">
        <v>17534</v>
      </c>
      <c r="I2313" s="31" t="s">
        <v>17479</v>
      </c>
      <c r="J2313" s="31" t="s">
        <v>17443</v>
      </c>
      <c r="K2313" s="31" t="s">
        <v>17444</v>
      </c>
      <c r="L2313" s="31" t="s">
        <v>11142</v>
      </c>
      <c r="M2313" s="31"/>
      <c r="N2313" s="31" t="s">
        <v>11075</v>
      </c>
      <c r="O2313" s="31" t="s">
        <v>17535</v>
      </c>
      <c r="P2313" s="31" t="s">
        <v>11067</v>
      </c>
      <c r="Q2313" s="31" t="s">
        <v>11070</v>
      </c>
      <c r="R2313" s="31" t="s">
        <v>11551</v>
      </c>
      <c r="S2313" s="31" t="s">
        <v>11071</v>
      </c>
      <c r="T2313" s="35" t="s">
        <v>18636</v>
      </c>
      <c r="U2313" s="88" t="s">
        <v>18606</v>
      </c>
      <c r="V2313" s="35" t="s">
        <v>1930</v>
      </c>
      <c r="W2313" s="35" t="s">
        <v>2676</v>
      </c>
      <c r="X2313" s="39" t="s">
        <v>1930</v>
      </c>
      <c r="Y2313" s="35" t="s">
        <v>1930</v>
      </c>
      <c r="Z2313" s="35" t="s">
        <v>1930</v>
      </c>
      <c r="AA2313" s="35" t="s">
        <v>1930</v>
      </c>
      <c r="AB2313" s="88"/>
      <c r="AC2313" s="89"/>
    </row>
    <row r="2314" spans="1:29" s="90" customFormat="1" ht="15.75">
      <c r="A2314" s="34" t="s">
        <v>11063</v>
      </c>
      <c r="B2314" s="34" t="s">
        <v>8687</v>
      </c>
      <c r="C2314" s="34"/>
      <c r="D2314" s="34" t="s">
        <v>8688</v>
      </c>
      <c r="E2314" s="34" t="s">
        <v>2927</v>
      </c>
      <c r="F2314" s="34" t="s">
        <v>17536</v>
      </c>
      <c r="G2314" s="34" t="s">
        <v>17537</v>
      </c>
      <c r="H2314" s="34" t="s">
        <v>17538</v>
      </c>
      <c r="I2314" s="31" t="s">
        <v>17479</v>
      </c>
      <c r="J2314" s="31" t="s">
        <v>17443</v>
      </c>
      <c r="K2314" s="31" t="s">
        <v>17444</v>
      </c>
      <c r="L2314" s="31" t="s">
        <v>11147</v>
      </c>
      <c r="M2314" s="31"/>
      <c r="N2314" s="31" t="s">
        <v>11075</v>
      </c>
      <c r="O2314" s="31" t="s">
        <v>17539</v>
      </c>
      <c r="P2314" s="31" t="s">
        <v>11067</v>
      </c>
      <c r="Q2314" s="31" t="s">
        <v>11070</v>
      </c>
      <c r="R2314" s="31" t="s">
        <v>11551</v>
      </c>
      <c r="S2314" s="31" t="s">
        <v>11071</v>
      </c>
      <c r="T2314" s="35" t="s">
        <v>18636</v>
      </c>
      <c r="U2314" s="88" t="s">
        <v>18606</v>
      </c>
      <c r="V2314" s="35" t="s">
        <v>1930</v>
      </c>
      <c r="W2314" s="35" t="s">
        <v>2676</v>
      </c>
      <c r="X2314" s="39" t="s">
        <v>1930</v>
      </c>
      <c r="Y2314" s="35" t="s">
        <v>1930</v>
      </c>
      <c r="Z2314" s="35" t="s">
        <v>1930</v>
      </c>
      <c r="AA2314" s="35" t="s">
        <v>1930</v>
      </c>
      <c r="AB2314" s="88"/>
      <c r="AC2314" s="89"/>
    </row>
    <row r="2315" spans="1:29" s="33" customFormat="1" ht="15.75">
      <c r="A2315" s="31" t="s">
        <v>11063</v>
      </c>
      <c r="B2315" s="31" t="s">
        <v>8687</v>
      </c>
      <c r="C2315" s="31"/>
      <c r="D2315" s="31" t="s">
        <v>8688</v>
      </c>
      <c r="E2315" s="31" t="s">
        <v>2927</v>
      </c>
      <c r="F2315" s="31" t="s">
        <v>10377</v>
      </c>
      <c r="G2315" s="31" t="s">
        <v>10378</v>
      </c>
      <c r="H2315" s="31" t="s">
        <v>10376</v>
      </c>
      <c r="I2315" s="31" t="s">
        <v>17479</v>
      </c>
      <c r="J2315" s="31" t="s">
        <v>17443</v>
      </c>
      <c r="K2315" s="31" t="s">
        <v>17444</v>
      </c>
      <c r="L2315" s="31" t="s">
        <v>11152</v>
      </c>
      <c r="M2315" s="31"/>
      <c r="N2315" s="31" t="s">
        <v>11075</v>
      </c>
      <c r="O2315" s="31" t="s">
        <v>17540</v>
      </c>
      <c r="P2315" s="31" t="s">
        <v>11067</v>
      </c>
      <c r="Q2315" s="31" t="s">
        <v>11070</v>
      </c>
      <c r="R2315" s="31"/>
      <c r="S2315" s="31" t="s">
        <v>11071</v>
      </c>
      <c r="T2315" s="49" t="s">
        <v>18636</v>
      </c>
      <c r="U2315" s="83" t="s">
        <v>18605</v>
      </c>
      <c r="V2315" s="49" t="s">
        <v>3537</v>
      </c>
      <c r="W2315" s="49" t="s">
        <v>18738</v>
      </c>
      <c r="X2315" s="32" t="s">
        <v>18603</v>
      </c>
      <c r="Y2315" s="49" t="s">
        <v>1930</v>
      </c>
      <c r="Z2315" s="49" t="s">
        <v>20384</v>
      </c>
      <c r="AA2315" s="49" t="s">
        <v>3720</v>
      </c>
      <c r="AB2315" s="83"/>
      <c r="AC2315" s="38"/>
    </row>
    <row r="2316" spans="1:29" s="33" customFormat="1" ht="15.75">
      <c r="A2316" s="31" t="s">
        <v>11063</v>
      </c>
      <c r="B2316" s="31" t="s">
        <v>8687</v>
      </c>
      <c r="C2316" s="31"/>
      <c r="D2316" s="31" t="s">
        <v>8688</v>
      </c>
      <c r="E2316" s="31" t="s">
        <v>2927</v>
      </c>
      <c r="F2316" s="31" t="s">
        <v>17541</v>
      </c>
      <c r="G2316" s="31" t="s">
        <v>17542</v>
      </c>
      <c r="H2316" s="31" t="s">
        <v>17543</v>
      </c>
      <c r="I2316" s="31" t="s">
        <v>17479</v>
      </c>
      <c r="J2316" s="31" t="s">
        <v>17443</v>
      </c>
      <c r="K2316" s="31" t="s">
        <v>17444</v>
      </c>
      <c r="L2316" s="31" t="s">
        <v>11157</v>
      </c>
      <c r="M2316" s="31"/>
      <c r="N2316" s="31" t="s">
        <v>11075</v>
      </c>
      <c r="O2316" s="31" t="s">
        <v>17544</v>
      </c>
      <c r="P2316" s="31" t="s">
        <v>11067</v>
      </c>
      <c r="Q2316" s="31" t="s">
        <v>11070</v>
      </c>
      <c r="R2316" s="31"/>
      <c r="S2316" s="31" t="s">
        <v>11071</v>
      </c>
      <c r="T2316" s="49" t="s">
        <v>18636</v>
      </c>
      <c r="U2316" s="83" t="s">
        <v>18605</v>
      </c>
      <c r="V2316" s="49" t="s">
        <v>3537</v>
      </c>
      <c r="W2316" s="49" t="s">
        <v>18738</v>
      </c>
      <c r="X2316" s="32" t="s">
        <v>18603</v>
      </c>
      <c r="Y2316" s="49" t="s">
        <v>1930</v>
      </c>
      <c r="Z2316" s="49" t="s">
        <v>1930</v>
      </c>
      <c r="AA2316" s="49" t="s">
        <v>1930</v>
      </c>
      <c r="AB2316" s="83"/>
      <c r="AC2316" s="38"/>
    </row>
    <row r="2317" spans="1:29" s="33" customFormat="1" ht="15.75">
      <c r="A2317" s="31" t="s">
        <v>11063</v>
      </c>
      <c r="B2317" s="31" t="s">
        <v>8687</v>
      </c>
      <c r="C2317" s="31"/>
      <c r="D2317" s="31" t="s">
        <v>8688</v>
      </c>
      <c r="E2317" s="31" t="s">
        <v>2927</v>
      </c>
      <c r="F2317" s="31" t="s">
        <v>17545</v>
      </c>
      <c r="G2317" s="31" t="s">
        <v>17546</v>
      </c>
      <c r="H2317" s="31" t="s">
        <v>17547</v>
      </c>
      <c r="I2317" s="31" t="s">
        <v>17479</v>
      </c>
      <c r="J2317" s="31" t="s">
        <v>17443</v>
      </c>
      <c r="K2317" s="31" t="s">
        <v>17444</v>
      </c>
      <c r="L2317" s="31" t="s">
        <v>11162</v>
      </c>
      <c r="M2317" s="31"/>
      <c r="N2317" s="31" t="s">
        <v>11075</v>
      </c>
      <c r="O2317" s="31" t="s">
        <v>17548</v>
      </c>
      <c r="P2317" s="31" t="s">
        <v>11067</v>
      </c>
      <c r="Q2317" s="31" t="s">
        <v>11070</v>
      </c>
      <c r="R2317" s="31"/>
      <c r="S2317" s="31" t="s">
        <v>11071</v>
      </c>
      <c r="T2317" s="49" t="s">
        <v>18636</v>
      </c>
      <c r="U2317" s="83" t="s">
        <v>18605</v>
      </c>
      <c r="V2317" s="49" t="s">
        <v>3537</v>
      </c>
      <c r="W2317" s="49" t="s">
        <v>18738</v>
      </c>
      <c r="X2317" s="32" t="s">
        <v>18603</v>
      </c>
      <c r="Y2317" s="49" t="s">
        <v>1930</v>
      </c>
      <c r="Z2317" s="49" t="s">
        <v>1930</v>
      </c>
      <c r="AA2317" s="49" t="s">
        <v>1930</v>
      </c>
      <c r="AB2317" s="83"/>
      <c r="AC2317" s="38"/>
    </row>
    <row r="2318" spans="1:29" s="33" customFormat="1" ht="15.75">
      <c r="A2318" s="31" t="s">
        <v>11063</v>
      </c>
      <c r="B2318" s="31" t="s">
        <v>8687</v>
      </c>
      <c r="C2318" s="31"/>
      <c r="D2318" s="31" t="s">
        <v>8688</v>
      </c>
      <c r="E2318" s="31" t="s">
        <v>2927</v>
      </c>
      <c r="F2318" s="31" t="s">
        <v>10366</v>
      </c>
      <c r="G2318" s="31" t="s">
        <v>10367</v>
      </c>
      <c r="H2318" s="31" t="s">
        <v>10365</v>
      </c>
      <c r="I2318" s="31" t="s">
        <v>17479</v>
      </c>
      <c r="J2318" s="31" t="s">
        <v>17443</v>
      </c>
      <c r="K2318" s="31" t="s">
        <v>17444</v>
      </c>
      <c r="L2318" s="31" t="s">
        <v>11167</v>
      </c>
      <c r="M2318" s="31"/>
      <c r="N2318" s="31" t="s">
        <v>11075</v>
      </c>
      <c r="O2318" s="31" t="s">
        <v>17549</v>
      </c>
      <c r="P2318" s="31" t="s">
        <v>11067</v>
      </c>
      <c r="Q2318" s="31" t="s">
        <v>11070</v>
      </c>
      <c r="R2318" s="31"/>
      <c r="S2318" s="31" t="s">
        <v>11071</v>
      </c>
      <c r="T2318" s="49" t="s">
        <v>18636</v>
      </c>
      <c r="U2318" s="83" t="s">
        <v>18605</v>
      </c>
      <c r="V2318" s="49" t="s">
        <v>3537</v>
      </c>
      <c r="W2318" s="49" t="s">
        <v>18738</v>
      </c>
      <c r="X2318" s="32" t="s">
        <v>18603</v>
      </c>
      <c r="Y2318" s="49" t="s">
        <v>1930</v>
      </c>
      <c r="Z2318" s="49" t="s">
        <v>20385</v>
      </c>
      <c r="AA2318" s="49" t="s">
        <v>3720</v>
      </c>
      <c r="AB2318" s="83"/>
      <c r="AC2318" s="38"/>
    </row>
    <row r="2319" spans="1:29" s="33" customFormat="1" ht="15.75">
      <c r="A2319" s="31" t="s">
        <v>11063</v>
      </c>
      <c r="B2319" s="31" t="s">
        <v>8687</v>
      </c>
      <c r="C2319" s="31"/>
      <c r="D2319" s="31" t="s">
        <v>8688</v>
      </c>
      <c r="E2319" s="31" t="s">
        <v>2927</v>
      </c>
      <c r="F2319" s="31" t="s">
        <v>17550</v>
      </c>
      <c r="G2319" s="31" t="s">
        <v>17551</v>
      </c>
      <c r="H2319" s="31" t="s">
        <v>17552</v>
      </c>
      <c r="I2319" s="31" t="s">
        <v>17479</v>
      </c>
      <c r="J2319" s="31" t="s">
        <v>17443</v>
      </c>
      <c r="K2319" s="31" t="s">
        <v>17444</v>
      </c>
      <c r="L2319" s="31" t="s">
        <v>11172</v>
      </c>
      <c r="M2319" s="31"/>
      <c r="N2319" s="31" t="s">
        <v>11075</v>
      </c>
      <c r="O2319" s="31" t="s">
        <v>17553</v>
      </c>
      <c r="P2319" s="31" t="s">
        <v>11067</v>
      </c>
      <c r="Q2319" s="31" t="s">
        <v>11070</v>
      </c>
      <c r="R2319" s="31"/>
      <c r="S2319" s="31" t="s">
        <v>11071</v>
      </c>
      <c r="T2319" s="49" t="s">
        <v>18636</v>
      </c>
      <c r="U2319" s="83" t="s">
        <v>18605</v>
      </c>
      <c r="V2319" s="49" t="s">
        <v>3537</v>
      </c>
      <c r="W2319" s="49" t="s">
        <v>18738</v>
      </c>
      <c r="X2319" s="32" t="s">
        <v>18603</v>
      </c>
      <c r="Y2319" s="49" t="s">
        <v>1930</v>
      </c>
      <c r="Z2319" s="49" t="s">
        <v>1930</v>
      </c>
      <c r="AA2319" s="49" t="s">
        <v>1930</v>
      </c>
      <c r="AB2319" s="83"/>
      <c r="AC2319" s="38"/>
    </row>
    <row r="2320" spans="1:29" s="33" customFormat="1" ht="15.75">
      <c r="A2320" s="31" t="s">
        <v>11063</v>
      </c>
      <c r="B2320" s="31" t="s">
        <v>8687</v>
      </c>
      <c r="C2320" s="31"/>
      <c r="D2320" s="31" t="s">
        <v>8688</v>
      </c>
      <c r="E2320" s="31" t="s">
        <v>2927</v>
      </c>
      <c r="F2320" s="31" t="s">
        <v>10369</v>
      </c>
      <c r="G2320" s="31" t="s">
        <v>10370</v>
      </c>
      <c r="H2320" s="31" t="s">
        <v>10368</v>
      </c>
      <c r="I2320" s="31" t="s">
        <v>17479</v>
      </c>
      <c r="J2320" s="31" t="s">
        <v>17443</v>
      </c>
      <c r="K2320" s="31" t="s">
        <v>17444</v>
      </c>
      <c r="L2320" s="31" t="s">
        <v>11177</v>
      </c>
      <c r="M2320" s="31"/>
      <c r="N2320" s="31" t="s">
        <v>11075</v>
      </c>
      <c r="O2320" s="31" t="s">
        <v>17554</v>
      </c>
      <c r="P2320" s="31" t="s">
        <v>11067</v>
      </c>
      <c r="Q2320" s="31" t="s">
        <v>11070</v>
      </c>
      <c r="R2320" s="31"/>
      <c r="S2320" s="31" t="s">
        <v>11071</v>
      </c>
      <c r="T2320" s="49" t="s">
        <v>18636</v>
      </c>
      <c r="U2320" s="83" t="s">
        <v>18605</v>
      </c>
      <c r="V2320" s="49" t="s">
        <v>3537</v>
      </c>
      <c r="W2320" s="49" t="s">
        <v>18738</v>
      </c>
      <c r="X2320" s="32" t="s">
        <v>18603</v>
      </c>
      <c r="Y2320" s="49" t="s">
        <v>1930</v>
      </c>
      <c r="Z2320" s="49" t="s">
        <v>20386</v>
      </c>
      <c r="AA2320" s="49" t="s">
        <v>3720</v>
      </c>
      <c r="AB2320" s="83"/>
      <c r="AC2320" s="38"/>
    </row>
    <row r="2321" spans="1:29" s="33" customFormat="1" ht="15.75">
      <c r="A2321" s="31" t="s">
        <v>11063</v>
      </c>
      <c r="B2321" s="31" t="s">
        <v>8687</v>
      </c>
      <c r="C2321" s="31"/>
      <c r="D2321" s="31" t="s">
        <v>8688</v>
      </c>
      <c r="E2321" s="31" t="s">
        <v>2927</v>
      </c>
      <c r="F2321" s="31" t="s">
        <v>17555</v>
      </c>
      <c r="G2321" s="31" t="s">
        <v>17556</v>
      </c>
      <c r="H2321" s="31" t="s">
        <v>17557</v>
      </c>
      <c r="I2321" s="31" t="s">
        <v>17479</v>
      </c>
      <c r="J2321" s="31" t="s">
        <v>17443</v>
      </c>
      <c r="K2321" s="31" t="s">
        <v>17444</v>
      </c>
      <c r="L2321" s="31" t="s">
        <v>11182</v>
      </c>
      <c r="M2321" s="31"/>
      <c r="N2321" s="31" t="s">
        <v>11075</v>
      </c>
      <c r="O2321" s="31" t="s">
        <v>17558</v>
      </c>
      <c r="P2321" s="31" t="s">
        <v>11067</v>
      </c>
      <c r="Q2321" s="31" t="s">
        <v>11070</v>
      </c>
      <c r="R2321" s="31"/>
      <c r="S2321" s="31" t="s">
        <v>11071</v>
      </c>
      <c r="T2321" s="49" t="s">
        <v>18636</v>
      </c>
      <c r="U2321" s="83" t="s">
        <v>18605</v>
      </c>
      <c r="V2321" s="49" t="s">
        <v>3537</v>
      </c>
      <c r="W2321" s="49" t="s">
        <v>18738</v>
      </c>
      <c r="X2321" s="32" t="s">
        <v>18603</v>
      </c>
      <c r="Y2321" s="49" t="s">
        <v>1930</v>
      </c>
      <c r="Z2321" s="49" t="s">
        <v>1930</v>
      </c>
      <c r="AA2321" s="49" t="s">
        <v>1930</v>
      </c>
      <c r="AB2321" s="83"/>
      <c r="AC2321" s="38"/>
    </row>
    <row r="2322" spans="1:29" s="33" customFormat="1" ht="15.75">
      <c r="A2322" s="31" t="s">
        <v>11063</v>
      </c>
      <c r="B2322" s="31" t="s">
        <v>8687</v>
      </c>
      <c r="C2322" s="31"/>
      <c r="D2322" s="31" t="s">
        <v>8688</v>
      </c>
      <c r="E2322" s="31" t="s">
        <v>2927</v>
      </c>
      <c r="F2322" s="31" t="s">
        <v>8752</v>
      </c>
      <c r="G2322" s="31" t="s">
        <v>8753</v>
      </c>
      <c r="H2322" s="31" t="s">
        <v>8751</v>
      </c>
      <c r="I2322" s="31" t="s">
        <v>17479</v>
      </c>
      <c r="J2322" s="31" t="s">
        <v>17443</v>
      </c>
      <c r="K2322" s="31" t="s">
        <v>17444</v>
      </c>
      <c r="L2322" s="31" t="s">
        <v>11184</v>
      </c>
      <c r="M2322" s="31"/>
      <c r="N2322" s="31" t="s">
        <v>11075</v>
      </c>
      <c r="O2322" s="31" t="s">
        <v>17559</v>
      </c>
      <c r="P2322" s="31" t="s">
        <v>11067</v>
      </c>
      <c r="Q2322" s="31" t="s">
        <v>11070</v>
      </c>
      <c r="R2322" s="31"/>
      <c r="S2322" s="31" t="s">
        <v>11071</v>
      </c>
      <c r="T2322" s="49" t="s">
        <v>18636</v>
      </c>
      <c r="U2322" s="83" t="s">
        <v>18605</v>
      </c>
      <c r="V2322" s="49" t="s">
        <v>3537</v>
      </c>
      <c r="W2322" s="49" t="s">
        <v>18738</v>
      </c>
      <c r="X2322" s="32" t="s">
        <v>18603</v>
      </c>
      <c r="Y2322" s="49" t="s">
        <v>1930</v>
      </c>
      <c r="Z2322" s="49" t="s">
        <v>20387</v>
      </c>
      <c r="AA2322" s="49" t="s">
        <v>3720</v>
      </c>
      <c r="AB2322" s="83"/>
      <c r="AC2322" s="38"/>
    </row>
    <row r="2323" spans="1:29" s="33" customFormat="1" ht="15.75">
      <c r="A2323" s="31" t="s">
        <v>11063</v>
      </c>
      <c r="B2323" s="31" t="s">
        <v>8687</v>
      </c>
      <c r="C2323" s="31"/>
      <c r="D2323" s="31" t="s">
        <v>8688</v>
      </c>
      <c r="E2323" s="31" t="s">
        <v>2927</v>
      </c>
      <c r="F2323" s="31" t="s">
        <v>17560</v>
      </c>
      <c r="G2323" s="31" t="s">
        <v>17561</v>
      </c>
      <c r="H2323" s="31" t="s">
        <v>17562</v>
      </c>
      <c r="I2323" s="31" t="s">
        <v>17479</v>
      </c>
      <c r="J2323" s="31" t="s">
        <v>17443</v>
      </c>
      <c r="K2323" s="31" t="s">
        <v>17444</v>
      </c>
      <c r="L2323" s="31" t="s">
        <v>11189</v>
      </c>
      <c r="M2323" s="31"/>
      <c r="N2323" s="31" t="s">
        <v>11075</v>
      </c>
      <c r="O2323" s="31" t="s">
        <v>17563</v>
      </c>
      <c r="P2323" s="31" t="s">
        <v>11067</v>
      </c>
      <c r="Q2323" s="31" t="s">
        <v>11070</v>
      </c>
      <c r="R2323" s="31"/>
      <c r="S2323" s="31" t="s">
        <v>11071</v>
      </c>
      <c r="T2323" s="49" t="s">
        <v>18636</v>
      </c>
      <c r="U2323" s="83" t="s">
        <v>18605</v>
      </c>
      <c r="V2323" s="49" t="s">
        <v>3537</v>
      </c>
      <c r="W2323" s="49" t="s">
        <v>18738</v>
      </c>
      <c r="X2323" s="32" t="s">
        <v>18603</v>
      </c>
      <c r="Y2323" s="49" t="s">
        <v>1930</v>
      </c>
      <c r="Z2323" s="49" t="s">
        <v>1930</v>
      </c>
      <c r="AA2323" s="49" t="s">
        <v>1930</v>
      </c>
      <c r="AB2323" s="83"/>
      <c r="AC2323" s="38"/>
    </row>
    <row r="2324" spans="1:29" s="90" customFormat="1" ht="15.75">
      <c r="A2324" s="34" t="s">
        <v>11063</v>
      </c>
      <c r="B2324" s="34" t="s">
        <v>8687</v>
      </c>
      <c r="C2324" s="34"/>
      <c r="D2324" s="34" t="s">
        <v>8688</v>
      </c>
      <c r="E2324" s="34" t="s">
        <v>2927</v>
      </c>
      <c r="F2324" s="34" t="s">
        <v>17564</v>
      </c>
      <c r="G2324" s="34" t="s">
        <v>17565</v>
      </c>
      <c r="H2324" s="34" t="s">
        <v>17566</v>
      </c>
      <c r="I2324" s="31" t="s">
        <v>17479</v>
      </c>
      <c r="J2324" s="31" t="s">
        <v>17443</v>
      </c>
      <c r="K2324" s="31" t="s">
        <v>17444</v>
      </c>
      <c r="L2324" s="31" t="s">
        <v>11194</v>
      </c>
      <c r="M2324" s="31"/>
      <c r="N2324" s="31" t="s">
        <v>11075</v>
      </c>
      <c r="O2324" s="31" t="s">
        <v>17567</v>
      </c>
      <c r="P2324" s="31" t="s">
        <v>11067</v>
      </c>
      <c r="Q2324" s="31" t="s">
        <v>11070</v>
      </c>
      <c r="R2324" s="31" t="s">
        <v>12200</v>
      </c>
      <c r="S2324" s="31" t="s">
        <v>11071</v>
      </c>
      <c r="T2324" s="35" t="s">
        <v>18636</v>
      </c>
      <c r="U2324" s="88" t="s">
        <v>18606</v>
      </c>
      <c r="V2324" s="35" t="s">
        <v>1930</v>
      </c>
      <c r="W2324" s="35" t="s">
        <v>2676</v>
      </c>
      <c r="X2324" s="39" t="s">
        <v>1930</v>
      </c>
      <c r="Y2324" s="35" t="s">
        <v>1930</v>
      </c>
      <c r="Z2324" s="35" t="s">
        <v>1930</v>
      </c>
      <c r="AA2324" s="35" t="s">
        <v>1930</v>
      </c>
      <c r="AB2324" s="88"/>
      <c r="AC2324" s="89"/>
    </row>
    <row r="2325" spans="1:29" s="90" customFormat="1" ht="15.75">
      <c r="A2325" s="34" t="s">
        <v>11063</v>
      </c>
      <c r="B2325" s="34" t="s">
        <v>8687</v>
      </c>
      <c r="C2325" s="34"/>
      <c r="D2325" s="34" t="s">
        <v>8688</v>
      </c>
      <c r="E2325" s="34" t="s">
        <v>2927</v>
      </c>
      <c r="F2325" s="34" t="s">
        <v>17568</v>
      </c>
      <c r="G2325" s="34" t="s">
        <v>17569</v>
      </c>
      <c r="H2325" s="34" t="s">
        <v>17570</v>
      </c>
      <c r="I2325" s="31" t="s">
        <v>17479</v>
      </c>
      <c r="J2325" s="31" t="s">
        <v>17443</v>
      </c>
      <c r="K2325" s="31" t="s">
        <v>17444</v>
      </c>
      <c r="L2325" s="31" t="s">
        <v>11407</v>
      </c>
      <c r="M2325" s="31"/>
      <c r="N2325" s="31" t="s">
        <v>11075</v>
      </c>
      <c r="O2325" s="31" t="s">
        <v>17571</v>
      </c>
      <c r="P2325" s="31" t="s">
        <v>11067</v>
      </c>
      <c r="Q2325" s="31" t="s">
        <v>11070</v>
      </c>
      <c r="R2325" s="31" t="s">
        <v>12200</v>
      </c>
      <c r="S2325" s="31" t="s">
        <v>11071</v>
      </c>
      <c r="T2325" s="35" t="s">
        <v>18636</v>
      </c>
      <c r="U2325" s="88" t="s">
        <v>18606</v>
      </c>
      <c r="V2325" s="35" t="s">
        <v>1930</v>
      </c>
      <c r="W2325" s="35" t="s">
        <v>2676</v>
      </c>
      <c r="X2325" s="39" t="s">
        <v>1930</v>
      </c>
      <c r="Y2325" s="35" t="s">
        <v>1930</v>
      </c>
      <c r="Z2325" s="35" t="s">
        <v>1930</v>
      </c>
      <c r="AA2325" s="35" t="s">
        <v>1930</v>
      </c>
      <c r="AB2325" s="88"/>
      <c r="AC2325" s="89"/>
    </row>
    <row r="2326" spans="1:29" s="33" customFormat="1" ht="15.75">
      <c r="A2326" s="31" t="s">
        <v>11063</v>
      </c>
      <c r="B2326" s="31" t="s">
        <v>8687</v>
      </c>
      <c r="C2326" s="31"/>
      <c r="D2326" s="31" t="s">
        <v>8688</v>
      </c>
      <c r="E2326" s="31" t="s">
        <v>2927</v>
      </c>
      <c r="F2326" s="31" t="s">
        <v>8689</v>
      </c>
      <c r="G2326" s="31" t="s">
        <v>20591</v>
      </c>
      <c r="H2326" s="31" t="s">
        <v>8686</v>
      </c>
      <c r="I2326" s="31" t="s">
        <v>17479</v>
      </c>
      <c r="J2326" s="31" t="s">
        <v>17443</v>
      </c>
      <c r="K2326" s="31" t="s">
        <v>17444</v>
      </c>
      <c r="L2326" s="31" t="s">
        <v>11412</v>
      </c>
      <c r="M2326" s="31"/>
      <c r="N2326" s="31" t="s">
        <v>11075</v>
      </c>
      <c r="O2326" s="31" t="s">
        <v>17572</v>
      </c>
      <c r="P2326" s="31" t="s">
        <v>11067</v>
      </c>
      <c r="Q2326" s="31" t="s">
        <v>11070</v>
      </c>
      <c r="R2326" s="31"/>
      <c r="S2326" s="31" t="s">
        <v>11071</v>
      </c>
      <c r="T2326" s="49" t="s">
        <v>18636</v>
      </c>
      <c r="U2326" s="83" t="s">
        <v>18605</v>
      </c>
      <c r="V2326" s="49" t="s">
        <v>3537</v>
      </c>
      <c r="W2326" s="49" t="s">
        <v>18738</v>
      </c>
      <c r="X2326" s="32" t="s">
        <v>18603</v>
      </c>
      <c r="Y2326" s="49" t="s">
        <v>1930</v>
      </c>
      <c r="Z2326" s="49" t="s">
        <v>20388</v>
      </c>
      <c r="AA2326" s="49" t="s">
        <v>3720</v>
      </c>
      <c r="AB2326" s="83"/>
      <c r="AC2326" s="38"/>
    </row>
    <row r="2327" spans="1:29" s="33" customFormat="1" ht="15.75">
      <c r="A2327" s="31" t="s">
        <v>11063</v>
      </c>
      <c r="B2327" s="31" t="s">
        <v>8687</v>
      </c>
      <c r="C2327" s="31"/>
      <c r="D2327" s="31" t="s">
        <v>8688</v>
      </c>
      <c r="E2327" s="31" t="s">
        <v>2927</v>
      </c>
      <c r="F2327" s="31" t="s">
        <v>10329</v>
      </c>
      <c r="G2327" s="31" t="s">
        <v>10330</v>
      </c>
      <c r="H2327" s="31" t="s">
        <v>10328</v>
      </c>
      <c r="I2327" s="31" t="s">
        <v>17479</v>
      </c>
      <c r="J2327" s="31" t="s">
        <v>17443</v>
      </c>
      <c r="K2327" s="31" t="s">
        <v>17444</v>
      </c>
      <c r="L2327" s="31" t="s">
        <v>11417</v>
      </c>
      <c r="M2327" s="31"/>
      <c r="N2327" s="31" t="s">
        <v>11075</v>
      </c>
      <c r="O2327" s="31" t="s">
        <v>17573</v>
      </c>
      <c r="P2327" s="31" t="s">
        <v>11067</v>
      </c>
      <c r="Q2327" s="31" t="s">
        <v>11070</v>
      </c>
      <c r="R2327" s="31"/>
      <c r="S2327" s="31" t="s">
        <v>11071</v>
      </c>
      <c r="T2327" s="49" t="s">
        <v>18636</v>
      </c>
      <c r="U2327" s="83" t="s">
        <v>18605</v>
      </c>
      <c r="V2327" s="49" t="s">
        <v>3537</v>
      </c>
      <c r="W2327" s="49" t="s">
        <v>18738</v>
      </c>
      <c r="X2327" s="32" t="s">
        <v>18603</v>
      </c>
      <c r="Y2327" s="49" t="s">
        <v>1930</v>
      </c>
      <c r="Z2327" s="49" t="s">
        <v>20389</v>
      </c>
      <c r="AA2327" s="49" t="s">
        <v>3720</v>
      </c>
      <c r="AB2327" s="83"/>
      <c r="AC2327" s="38"/>
    </row>
    <row r="2328" spans="1:29" s="33" customFormat="1" ht="15.75">
      <c r="A2328" s="31" t="s">
        <v>11063</v>
      </c>
      <c r="B2328" s="31" t="s">
        <v>8687</v>
      </c>
      <c r="C2328" s="31"/>
      <c r="D2328" s="31" t="s">
        <v>8688</v>
      </c>
      <c r="E2328" s="31" t="s">
        <v>2927</v>
      </c>
      <c r="F2328" s="31" t="s">
        <v>17574</v>
      </c>
      <c r="G2328" s="31" t="s">
        <v>17575</v>
      </c>
      <c r="H2328" s="31" t="s">
        <v>17576</v>
      </c>
      <c r="I2328" s="31" t="s">
        <v>17479</v>
      </c>
      <c r="J2328" s="31" t="s">
        <v>17443</v>
      </c>
      <c r="K2328" s="31" t="s">
        <v>17444</v>
      </c>
      <c r="L2328" s="31" t="s">
        <v>11422</v>
      </c>
      <c r="M2328" s="31"/>
      <c r="N2328" s="31" t="s">
        <v>11075</v>
      </c>
      <c r="O2328" s="31" t="s">
        <v>17577</v>
      </c>
      <c r="P2328" s="31" t="s">
        <v>11067</v>
      </c>
      <c r="Q2328" s="31" t="s">
        <v>11070</v>
      </c>
      <c r="R2328" s="31"/>
      <c r="S2328" s="31" t="s">
        <v>11071</v>
      </c>
      <c r="T2328" s="49" t="s">
        <v>18636</v>
      </c>
      <c r="U2328" s="83" t="s">
        <v>18605</v>
      </c>
      <c r="V2328" s="49" t="s">
        <v>3537</v>
      </c>
      <c r="W2328" s="49" t="s">
        <v>18738</v>
      </c>
      <c r="X2328" s="32" t="s">
        <v>18603</v>
      </c>
      <c r="Y2328" s="49" t="s">
        <v>1930</v>
      </c>
      <c r="Z2328" s="49" t="s">
        <v>1930</v>
      </c>
      <c r="AA2328" s="49" t="s">
        <v>1930</v>
      </c>
      <c r="AB2328" s="83"/>
      <c r="AC2328" s="38"/>
    </row>
    <row r="2329" spans="1:29" s="33" customFormat="1" ht="15.75">
      <c r="A2329" s="31" t="s">
        <v>11063</v>
      </c>
      <c r="B2329" s="31" t="s">
        <v>8687</v>
      </c>
      <c r="C2329" s="31"/>
      <c r="D2329" s="31" t="s">
        <v>8688</v>
      </c>
      <c r="E2329" s="31" t="s">
        <v>2927</v>
      </c>
      <c r="F2329" s="31" t="s">
        <v>10318</v>
      </c>
      <c r="G2329" s="31" t="s">
        <v>10319</v>
      </c>
      <c r="H2329" s="31" t="s">
        <v>10317</v>
      </c>
      <c r="I2329" s="31" t="s">
        <v>17495</v>
      </c>
      <c r="J2329" s="31" t="s">
        <v>17496</v>
      </c>
      <c r="K2329" s="31" t="s">
        <v>17497</v>
      </c>
      <c r="L2329" s="31" t="s">
        <v>2681</v>
      </c>
      <c r="M2329" s="31"/>
      <c r="N2329" s="31" t="s">
        <v>11075</v>
      </c>
      <c r="O2329" s="31" t="s">
        <v>17578</v>
      </c>
      <c r="P2329" s="31" t="s">
        <v>12200</v>
      </c>
      <c r="Q2329" s="31" t="s">
        <v>11070</v>
      </c>
      <c r="R2329" s="31"/>
      <c r="S2329" s="31" t="s">
        <v>11071</v>
      </c>
      <c r="T2329" s="49" t="s">
        <v>18636</v>
      </c>
      <c r="U2329" s="83" t="s">
        <v>18605</v>
      </c>
      <c r="V2329" s="49" t="s">
        <v>3537</v>
      </c>
      <c r="W2329" s="49" t="s">
        <v>18738</v>
      </c>
      <c r="X2329" s="32" t="s">
        <v>18603</v>
      </c>
      <c r="Y2329" s="49" t="s">
        <v>1930</v>
      </c>
      <c r="Z2329" s="49" t="s">
        <v>20390</v>
      </c>
      <c r="AA2329" s="49" t="s">
        <v>3720</v>
      </c>
      <c r="AB2329" s="83"/>
      <c r="AC2329" s="38"/>
    </row>
    <row r="2330" spans="1:29" s="33" customFormat="1" ht="15.75">
      <c r="A2330" s="31" t="s">
        <v>11063</v>
      </c>
      <c r="B2330" s="31" t="s">
        <v>8687</v>
      </c>
      <c r="C2330" s="31"/>
      <c r="D2330" s="31" t="s">
        <v>8688</v>
      </c>
      <c r="E2330" s="31" t="s">
        <v>2927</v>
      </c>
      <c r="F2330" s="31" t="s">
        <v>10320</v>
      </c>
      <c r="G2330" s="31" t="s">
        <v>10321</v>
      </c>
      <c r="H2330" s="31" t="s">
        <v>10317</v>
      </c>
      <c r="I2330" s="31" t="s">
        <v>17495</v>
      </c>
      <c r="J2330" s="31" t="s">
        <v>17496</v>
      </c>
      <c r="K2330" s="31" t="s">
        <v>17497</v>
      </c>
      <c r="L2330" s="31" t="s">
        <v>2721</v>
      </c>
      <c r="M2330" s="31"/>
      <c r="N2330" s="31" t="s">
        <v>11075</v>
      </c>
      <c r="O2330" s="31" t="s">
        <v>17578</v>
      </c>
      <c r="P2330" s="31" t="s">
        <v>12200</v>
      </c>
      <c r="Q2330" s="31" t="s">
        <v>11070</v>
      </c>
      <c r="R2330" s="31"/>
      <c r="S2330" s="31" t="s">
        <v>11071</v>
      </c>
      <c r="T2330" s="49" t="s">
        <v>18636</v>
      </c>
      <c r="U2330" s="83" t="s">
        <v>18605</v>
      </c>
      <c r="V2330" s="49" t="s">
        <v>3537</v>
      </c>
      <c r="W2330" s="49" t="s">
        <v>18738</v>
      </c>
      <c r="X2330" s="32" t="s">
        <v>18603</v>
      </c>
      <c r="Y2330" s="49" t="s">
        <v>1930</v>
      </c>
      <c r="Z2330" s="49" t="s">
        <v>20390</v>
      </c>
      <c r="AA2330" s="49" t="s">
        <v>3720</v>
      </c>
      <c r="AB2330" s="83"/>
      <c r="AC2330" s="38"/>
    </row>
    <row r="2331" spans="1:29" s="33" customFormat="1" ht="15.75">
      <c r="A2331" s="31" t="s">
        <v>11063</v>
      </c>
      <c r="B2331" s="31" t="s">
        <v>8687</v>
      </c>
      <c r="C2331" s="31"/>
      <c r="D2331" s="31" t="s">
        <v>8688</v>
      </c>
      <c r="E2331" s="31" t="s">
        <v>2927</v>
      </c>
      <c r="F2331" s="31" t="s">
        <v>10322</v>
      </c>
      <c r="G2331" s="31" t="s">
        <v>10323</v>
      </c>
      <c r="H2331" s="31" t="s">
        <v>10317</v>
      </c>
      <c r="I2331" s="31" t="s">
        <v>17495</v>
      </c>
      <c r="J2331" s="31" t="s">
        <v>17496</v>
      </c>
      <c r="K2331" s="31" t="s">
        <v>17497</v>
      </c>
      <c r="L2331" s="31" t="s">
        <v>2723</v>
      </c>
      <c r="M2331" s="31"/>
      <c r="N2331" s="31" t="s">
        <v>11075</v>
      </c>
      <c r="O2331" s="31" t="s">
        <v>17578</v>
      </c>
      <c r="P2331" s="31" t="s">
        <v>12200</v>
      </c>
      <c r="Q2331" s="31" t="s">
        <v>11070</v>
      </c>
      <c r="R2331" s="31"/>
      <c r="S2331" s="31" t="s">
        <v>11071</v>
      </c>
      <c r="T2331" s="49" t="s">
        <v>18636</v>
      </c>
      <c r="U2331" s="83" t="s">
        <v>18605</v>
      </c>
      <c r="V2331" s="49" t="s">
        <v>3537</v>
      </c>
      <c r="W2331" s="49" t="s">
        <v>18738</v>
      </c>
      <c r="X2331" s="32" t="s">
        <v>18603</v>
      </c>
      <c r="Y2331" s="49" t="s">
        <v>1930</v>
      </c>
      <c r="Z2331" s="49" t="s">
        <v>20390</v>
      </c>
      <c r="AA2331" s="49" t="s">
        <v>3720</v>
      </c>
      <c r="AB2331" s="83"/>
      <c r="AC2331" s="38"/>
    </row>
    <row r="2332" spans="1:29" s="33" customFormat="1" ht="15.75">
      <c r="A2332" s="31" t="s">
        <v>11063</v>
      </c>
      <c r="B2332" s="31" t="s">
        <v>8687</v>
      </c>
      <c r="C2332" s="31"/>
      <c r="D2332" s="31" t="s">
        <v>8688</v>
      </c>
      <c r="E2332" s="31" t="s">
        <v>2927</v>
      </c>
      <c r="F2332" s="31" t="s">
        <v>10324</v>
      </c>
      <c r="G2332" s="31" t="s">
        <v>10325</v>
      </c>
      <c r="H2332" s="31" t="s">
        <v>10317</v>
      </c>
      <c r="I2332" s="31" t="s">
        <v>17495</v>
      </c>
      <c r="J2332" s="31" t="s">
        <v>17496</v>
      </c>
      <c r="K2332" s="31" t="s">
        <v>17497</v>
      </c>
      <c r="L2332" s="31" t="s">
        <v>2724</v>
      </c>
      <c r="M2332" s="31"/>
      <c r="N2332" s="31" t="s">
        <v>11075</v>
      </c>
      <c r="O2332" s="31" t="s">
        <v>17578</v>
      </c>
      <c r="P2332" s="31" t="s">
        <v>12200</v>
      </c>
      <c r="Q2332" s="31" t="s">
        <v>11070</v>
      </c>
      <c r="R2332" s="31"/>
      <c r="S2332" s="31" t="s">
        <v>11071</v>
      </c>
      <c r="T2332" s="49" t="s">
        <v>18636</v>
      </c>
      <c r="U2332" s="83" t="s">
        <v>18605</v>
      </c>
      <c r="V2332" s="49" t="s">
        <v>3537</v>
      </c>
      <c r="W2332" s="49" t="s">
        <v>18738</v>
      </c>
      <c r="X2332" s="32" t="s">
        <v>18603</v>
      </c>
      <c r="Y2332" s="49" t="s">
        <v>1930</v>
      </c>
      <c r="Z2332" s="49" t="s">
        <v>20390</v>
      </c>
      <c r="AA2332" s="49" t="s">
        <v>3720</v>
      </c>
      <c r="AB2332" s="83"/>
      <c r="AC2332" s="38"/>
    </row>
    <row r="2333" spans="1:29" s="33" customFormat="1" ht="15.75">
      <c r="A2333" s="31" t="s">
        <v>11063</v>
      </c>
      <c r="B2333" s="31" t="s">
        <v>8687</v>
      </c>
      <c r="C2333" s="31"/>
      <c r="D2333" s="31" t="s">
        <v>8688</v>
      </c>
      <c r="E2333" s="31" t="s">
        <v>2927</v>
      </c>
      <c r="F2333" s="31" t="s">
        <v>10326</v>
      </c>
      <c r="G2333" s="31" t="s">
        <v>10327</v>
      </c>
      <c r="H2333" s="31" t="s">
        <v>10317</v>
      </c>
      <c r="I2333" s="31" t="s">
        <v>17495</v>
      </c>
      <c r="J2333" s="31" t="s">
        <v>17496</v>
      </c>
      <c r="K2333" s="31" t="s">
        <v>17497</v>
      </c>
      <c r="L2333" s="31" t="s">
        <v>2725</v>
      </c>
      <c r="M2333" s="31"/>
      <c r="N2333" s="31" t="s">
        <v>11075</v>
      </c>
      <c r="O2333" s="31" t="s">
        <v>17578</v>
      </c>
      <c r="P2333" s="31" t="s">
        <v>12200</v>
      </c>
      <c r="Q2333" s="31" t="s">
        <v>11070</v>
      </c>
      <c r="R2333" s="31"/>
      <c r="S2333" s="31" t="s">
        <v>11071</v>
      </c>
      <c r="T2333" s="49" t="s">
        <v>18636</v>
      </c>
      <c r="U2333" s="83" t="s">
        <v>18605</v>
      </c>
      <c r="V2333" s="49" t="s">
        <v>3537</v>
      </c>
      <c r="W2333" s="49" t="s">
        <v>18738</v>
      </c>
      <c r="X2333" s="32" t="s">
        <v>18603</v>
      </c>
      <c r="Y2333" s="49" t="s">
        <v>1930</v>
      </c>
      <c r="Z2333" s="49" t="s">
        <v>20390</v>
      </c>
      <c r="AA2333" s="49" t="s">
        <v>3720</v>
      </c>
      <c r="AB2333" s="83"/>
      <c r="AC2333" s="38"/>
    </row>
    <row r="2334" spans="1:29" s="33" customFormat="1" ht="15.75">
      <c r="A2334" s="31" t="s">
        <v>11063</v>
      </c>
      <c r="B2334" s="31" t="s">
        <v>8687</v>
      </c>
      <c r="C2334" s="31"/>
      <c r="D2334" s="31" t="s">
        <v>8688</v>
      </c>
      <c r="E2334" s="31" t="s">
        <v>2927</v>
      </c>
      <c r="F2334" s="31" t="s">
        <v>8702</v>
      </c>
      <c r="G2334" s="31" t="s">
        <v>8703</v>
      </c>
      <c r="H2334" s="31" t="s">
        <v>8701</v>
      </c>
      <c r="I2334" s="31" t="s">
        <v>17499</v>
      </c>
      <c r="J2334" s="31" t="s">
        <v>17500</v>
      </c>
      <c r="K2334" s="31" t="s">
        <v>17501</v>
      </c>
      <c r="L2334" s="31" t="s">
        <v>2681</v>
      </c>
      <c r="M2334" s="31"/>
      <c r="N2334" s="31" t="s">
        <v>11075</v>
      </c>
      <c r="O2334" s="31" t="s">
        <v>17579</v>
      </c>
      <c r="P2334" s="31" t="s">
        <v>12200</v>
      </c>
      <c r="Q2334" s="31" t="s">
        <v>11070</v>
      </c>
      <c r="R2334" s="31"/>
      <c r="S2334" s="31" t="s">
        <v>11071</v>
      </c>
      <c r="T2334" s="49" t="s">
        <v>18636</v>
      </c>
      <c r="U2334" s="83" t="s">
        <v>18605</v>
      </c>
      <c r="V2334" s="49" t="s">
        <v>3537</v>
      </c>
      <c r="W2334" s="49" t="s">
        <v>18738</v>
      </c>
      <c r="X2334" s="32" t="s">
        <v>18603</v>
      </c>
      <c r="Y2334" s="49" t="s">
        <v>1930</v>
      </c>
      <c r="Z2334" s="49" t="s">
        <v>20391</v>
      </c>
      <c r="AA2334" s="49" t="s">
        <v>3720</v>
      </c>
      <c r="AB2334" s="83"/>
      <c r="AC2334" s="38"/>
    </row>
    <row r="2335" spans="1:29" s="33" customFormat="1" ht="15.75">
      <c r="A2335" s="31" t="s">
        <v>11063</v>
      </c>
      <c r="B2335" s="31" t="s">
        <v>8687</v>
      </c>
      <c r="C2335" s="31"/>
      <c r="D2335" s="31" t="s">
        <v>8688</v>
      </c>
      <c r="E2335" s="31" t="s">
        <v>2927</v>
      </c>
      <c r="F2335" s="31" t="s">
        <v>8704</v>
      </c>
      <c r="G2335" s="31" t="s">
        <v>8705</v>
      </c>
      <c r="H2335" s="31" t="s">
        <v>8701</v>
      </c>
      <c r="I2335" s="31" t="s">
        <v>17499</v>
      </c>
      <c r="J2335" s="31" t="s">
        <v>17500</v>
      </c>
      <c r="K2335" s="31" t="s">
        <v>17501</v>
      </c>
      <c r="L2335" s="31" t="s">
        <v>2721</v>
      </c>
      <c r="M2335" s="31"/>
      <c r="N2335" s="31" t="s">
        <v>11075</v>
      </c>
      <c r="O2335" s="31" t="s">
        <v>17579</v>
      </c>
      <c r="P2335" s="31" t="s">
        <v>12200</v>
      </c>
      <c r="Q2335" s="31" t="s">
        <v>11070</v>
      </c>
      <c r="R2335" s="31"/>
      <c r="S2335" s="31" t="s">
        <v>11071</v>
      </c>
      <c r="T2335" s="49" t="s">
        <v>18636</v>
      </c>
      <c r="U2335" s="83" t="s">
        <v>18605</v>
      </c>
      <c r="V2335" s="49" t="s">
        <v>3537</v>
      </c>
      <c r="W2335" s="49" t="s">
        <v>18738</v>
      </c>
      <c r="X2335" s="32" t="s">
        <v>18603</v>
      </c>
      <c r="Y2335" s="49" t="s">
        <v>1930</v>
      </c>
      <c r="Z2335" s="49" t="s">
        <v>20391</v>
      </c>
      <c r="AA2335" s="49" t="s">
        <v>3720</v>
      </c>
      <c r="AB2335" s="83"/>
      <c r="AC2335" s="38"/>
    </row>
    <row r="2336" spans="1:29" s="33" customFormat="1" ht="15.75">
      <c r="A2336" s="31" t="s">
        <v>11063</v>
      </c>
      <c r="B2336" s="31" t="s">
        <v>8687</v>
      </c>
      <c r="C2336" s="31"/>
      <c r="D2336" s="31" t="s">
        <v>8688</v>
      </c>
      <c r="E2336" s="31" t="s">
        <v>2927</v>
      </c>
      <c r="F2336" s="31" t="s">
        <v>8706</v>
      </c>
      <c r="G2336" s="31" t="s">
        <v>8707</v>
      </c>
      <c r="H2336" s="31" t="s">
        <v>8701</v>
      </c>
      <c r="I2336" s="31" t="s">
        <v>17499</v>
      </c>
      <c r="J2336" s="31" t="s">
        <v>17500</v>
      </c>
      <c r="K2336" s="31" t="s">
        <v>17501</v>
      </c>
      <c r="L2336" s="31" t="s">
        <v>2723</v>
      </c>
      <c r="M2336" s="31"/>
      <c r="N2336" s="31" t="s">
        <v>11075</v>
      </c>
      <c r="O2336" s="31" t="s">
        <v>17579</v>
      </c>
      <c r="P2336" s="31" t="s">
        <v>12200</v>
      </c>
      <c r="Q2336" s="31" t="s">
        <v>11070</v>
      </c>
      <c r="R2336" s="31"/>
      <c r="S2336" s="31" t="s">
        <v>11071</v>
      </c>
      <c r="T2336" s="49" t="s">
        <v>18636</v>
      </c>
      <c r="U2336" s="83" t="s">
        <v>18605</v>
      </c>
      <c r="V2336" s="49" t="s">
        <v>3537</v>
      </c>
      <c r="W2336" s="49" t="s">
        <v>18738</v>
      </c>
      <c r="X2336" s="32" t="s">
        <v>18603</v>
      </c>
      <c r="Y2336" s="49" t="s">
        <v>1930</v>
      </c>
      <c r="Z2336" s="49" t="s">
        <v>20391</v>
      </c>
      <c r="AA2336" s="49" t="s">
        <v>3720</v>
      </c>
      <c r="AB2336" s="83"/>
      <c r="AC2336" s="38"/>
    </row>
    <row r="2337" spans="1:29" s="33" customFormat="1" ht="15.75">
      <c r="A2337" s="31" t="s">
        <v>11063</v>
      </c>
      <c r="B2337" s="31" t="s">
        <v>8687</v>
      </c>
      <c r="C2337" s="31"/>
      <c r="D2337" s="31" t="s">
        <v>8688</v>
      </c>
      <c r="E2337" s="31" t="s">
        <v>2927</v>
      </c>
      <c r="F2337" s="31" t="s">
        <v>8708</v>
      </c>
      <c r="G2337" s="31" t="s">
        <v>8709</v>
      </c>
      <c r="H2337" s="31" t="s">
        <v>8701</v>
      </c>
      <c r="I2337" s="31" t="s">
        <v>17499</v>
      </c>
      <c r="J2337" s="31" t="s">
        <v>17500</v>
      </c>
      <c r="K2337" s="31" t="s">
        <v>17501</v>
      </c>
      <c r="L2337" s="31" t="s">
        <v>2724</v>
      </c>
      <c r="M2337" s="31"/>
      <c r="N2337" s="31" t="s">
        <v>11075</v>
      </c>
      <c r="O2337" s="31" t="s">
        <v>17579</v>
      </c>
      <c r="P2337" s="31" t="s">
        <v>12200</v>
      </c>
      <c r="Q2337" s="31" t="s">
        <v>11070</v>
      </c>
      <c r="R2337" s="31"/>
      <c r="S2337" s="31" t="s">
        <v>11071</v>
      </c>
      <c r="T2337" s="49" t="s">
        <v>18636</v>
      </c>
      <c r="U2337" s="83" t="s">
        <v>18605</v>
      </c>
      <c r="V2337" s="49" t="s">
        <v>3537</v>
      </c>
      <c r="W2337" s="49" t="s">
        <v>18738</v>
      </c>
      <c r="X2337" s="32" t="s">
        <v>18603</v>
      </c>
      <c r="Y2337" s="49" t="s">
        <v>1930</v>
      </c>
      <c r="Z2337" s="49" t="s">
        <v>20391</v>
      </c>
      <c r="AA2337" s="49" t="s">
        <v>3720</v>
      </c>
      <c r="AB2337" s="83"/>
      <c r="AC2337" s="38"/>
    </row>
    <row r="2338" spans="1:29" s="33" customFormat="1" ht="15.75">
      <c r="A2338" s="31" t="s">
        <v>11063</v>
      </c>
      <c r="B2338" s="31" t="s">
        <v>8687</v>
      </c>
      <c r="C2338" s="31"/>
      <c r="D2338" s="31" t="s">
        <v>8688</v>
      </c>
      <c r="E2338" s="31" t="s">
        <v>2927</v>
      </c>
      <c r="F2338" s="31" t="s">
        <v>8710</v>
      </c>
      <c r="G2338" s="31" t="s">
        <v>8711</v>
      </c>
      <c r="H2338" s="31" t="s">
        <v>8701</v>
      </c>
      <c r="I2338" s="31" t="s">
        <v>17499</v>
      </c>
      <c r="J2338" s="31" t="s">
        <v>17500</v>
      </c>
      <c r="K2338" s="31" t="s">
        <v>17501</v>
      </c>
      <c r="L2338" s="31" t="s">
        <v>2725</v>
      </c>
      <c r="M2338" s="31"/>
      <c r="N2338" s="31" t="s">
        <v>11075</v>
      </c>
      <c r="O2338" s="31" t="s">
        <v>17579</v>
      </c>
      <c r="P2338" s="31" t="s">
        <v>12200</v>
      </c>
      <c r="Q2338" s="31" t="s">
        <v>11070</v>
      </c>
      <c r="R2338" s="31"/>
      <c r="S2338" s="31" t="s">
        <v>11071</v>
      </c>
      <c r="T2338" s="49" t="s">
        <v>18636</v>
      </c>
      <c r="U2338" s="83" t="s">
        <v>18605</v>
      </c>
      <c r="V2338" s="49" t="s">
        <v>3537</v>
      </c>
      <c r="W2338" s="49" t="s">
        <v>18738</v>
      </c>
      <c r="X2338" s="32" t="s">
        <v>18603</v>
      </c>
      <c r="Y2338" s="49" t="s">
        <v>1930</v>
      </c>
      <c r="Z2338" s="49" t="s">
        <v>20391</v>
      </c>
      <c r="AA2338" s="49" t="s">
        <v>3720</v>
      </c>
      <c r="AB2338" s="83"/>
      <c r="AC2338" s="38"/>
    </row>
    <row r="2339" spans="1:29" s="33" customFormat="1" ht="15.75">
      <c r="A2339" s="31" t="s">
        <v>11063</v>
      </c>
      <c r="B2339" s="31" t="s">
        <v>8687</v>
      </c>
      <c r="C2339" s="31"/>
      <c r="D2339" s="31" t="s">
        <v>8688</v>
      </c>
      <c r="E2339" s="31" t="s">
        <v>2927</v>
      </c>
      <c r="F2339" s="31" t="s">
        <v>8691</v>
      </c>
      <c r="G2339" s="31" t="s">
        <v>8692</v>
      </c>
      <c r="H2339" s="31" t="s">
        <v>8690</v>
      </c>
      <c r="I2339" s="31" t="s">
        <v>17503</v>
      </c>
      <c r="J2339" s="31" t="s">
        <v>17504</v>
      </c>
      <c r="K2339" s="31" t="s">
        <v>17505</v>
      </c>
      <c r="L2339" s="31" t="s">
        <v>2681</v>
      </c>
      <c r="M2339" s="31"/>
      <c r="N2339" s="31" t="s">
        <v>11075</v>
      </c>
      <c r="O2339" s="31" t="s">
        <v>17580</v>
      </c>
      <c r="P2339" s="31" t="s">
        <v>14039</v>
      </c>
      <c r="Q2339" s="31" t="s">
        <v>11070</v>
      </c>
      <c r="R2339" s="31"/>
      <c r="S2339" s="31" t="s">
        <v>11071</v>
      </c>
      <c r="T2339" s="49" t="s">
        <v>18636</v>
      </c>
      <c r="U2339" s="83" t="s">
        <v>18605</v>
      </c>
      <c r="V2339" s="49" t="s">
        <v>3537</v>
      </c>
      <c r="W2339" s="49" t="s">
        <v>18738</v>
      </c>
      <c r="X2339" s="32" t="s">
        <v>18603</v>
      </c>
      <c r="Y2339" s="49" t="s">
        <v>1930</v>
      </c>
      <c r="Z2339" s="49" t="s">
        <v>20392</v>
      </c>
      <c r="AA2339" s="49" t="s">
        <v>3720</v>
      </c>
      <c r="AB2339" s="83"/>
      <c r="AC2339" s="38"/>
    </row>
    <row r="2340" spans="1:29" s="33" customFormat="1" ht="15.75">
      <c r="A2340" s="31" t="s">
        <v>11063</v>
      </c>
      <c r="B2340" s="31" t="s">
        <v>8687</v>
      </c>
      <c r="C2340" s="31"/>
      <c r="D2340" s="31" t="s">
        <v>8688</v>
      </c>
      <c r="E2340" s="31" t="s">
        <v>2927</v>
      </c>
      <c r="F2340" s="31" t="s">
        <v>8693</v>
      </c>
      <c r="G2340" s="31" t="s">
        <v>8694</v>
      </c>
      <c r="H2340" s="31" t="s">
        <v>8690</v>
      </c>
      <c r="I2340" s="31" t="s">
        <v>17503</v>
      </c>
      <c r="J2340" s="31" t="s">
        <v>17504</v>
      </c>
      <c r="K2340" s="31" t="s">
        <v>17505</v>
      </c>
      <c r="L2340" s="31" t="s">
        <v>2721</v>
      </c>
      <c r="M2340" s="31"/>
      <c r="N2340" s="31" t="s">
        <v>11075</v>
      </c>
      <c r="O2340" s="31" t="s">
        <v>17580</v>
      </c>
      <c r="P2340" s="31" t="s">
        <v>14039</v>
      </c>
      <c r="Q2340" s="31" t="s">
        <v>11070</v>
      </c>
      <c r="R2340" s="31"/>
      <c r="S2340" s="31" t="s">
        <v>11071</v>
      </c>
      <c r="T2340" s="49" t="s">
        <v>18636</v>
      </c>
      <c r="U2340" s="83" t="s">
        <v>18605</v>
      </c>
      <c r="V2340" s="49" t="s">
        <v>3537</v>
      </c>
      <c r="W2340" s="49" t="s">
        <v>18738</v>
      </c>
      <c r="X2340" s="32" t="s">
        <v>18603</v>
      </c>
      <c r="Y2340" s="49" t="s">
        <v>1930</v>
      </c>
      <c r="Z2340" s="49" t="s">
        <v>20392</v>
      </c>
      <c r="AA2340" s="49" t="s">
        <v>3720</v>
      </c>
      <c r="AB2340" s="83"/>
      <c r="AC2340" s="38"/>
    </row>
    <row r="2341" spans="1:29" s="33" customFormat="1" ht="15.75">
      <c r="A2341" s="31" t="s">
        <v>11063</v>
      </c>
      <c r="B2341" s="31" t="s">
        <v>8687</v>
      </c>
      <c r="C2341" s="31"/>
      <c r="D2341" s="31" t="s">
        <v>8688</v>
      </c>
      <c r="E2341" s="31" t="s">
        <v>2927</v>
      </c>
      <c r="F2341" s="31" t="s">
        <v>8695</v>
      </c>
      <c r="G2341" s="31" t="s">
        <v>8696</v>
      </c>
      <c r="H2341" s="31" t="s">
        <v>8690</v>
      </c>
      <c r="I2341" s="31" t="s">
        <v>17503</v>
      </c>
      <c r="J2341" s="31" t="s">
        <v>17504</v>
      </c>
      <c r="K2341" s="31" t="s">
        <v>17505</v>
      </c>
      <c r="L2341" s="31" t="s">
        <v>2723</v>
      </c>
      <c r="M2341" s="31"/>
      <c r="N2341" s="31" t="s">
        <v>11075</v>
      </c>
      <c r="O2341" s="31" t="s">
        <v>17580</v>
      </c>
      <c r="P2341" s="31" t="s">
        <v>14039</v>
      </c>
      <c r="Q2341" s="31" t="s">
        <v>11070</v>
      </c>
      <c r="R2341" s="31"/>
      <c r="S2341" s="31" t="s">
        <v>11071</v>
      </c>
      <c r="T2341" s="49" t="s">
        <v>18636</v>
      </c>
      <c r="U2341" s="83" t="s">
        <v>18605</v>
      </c>
      <c r="V2341" s="49" t="s">
        <v>3537</v>
      </c>
      <c r="W2341" s="49" t="s">
        <v>18738</v>
      </c>
      <c r="X2341" s="32" t="s">
        <v>18603</v>
      </c>
      <c r="Y2341" s="49" t="s">
        <v>1930</v>
      </c>
      <c r="Z2341" s="49" t="s">
        <v>20392</v>
      </c>
      <c r="AA2341" s="49" t="s">
        <v>3720</v>
      </c>
      <c r="AB2341" s="83"/>
      <c r="AC2341" s="38"/>
    </row>
    <row r="2342" spans="1:29" s="33" customFormat="1" ht="15.75">
      <c r="A2342" s="31" t="s">
        <v>11063</v>
      </c>
      <c r="B2342" s="31" t="s">
        <v>8687</v>
      </c>
      <c r="C2342" s="31"/>
      <c r="D2342" s="31" t="s">
        <v>8688</v>
      </c>
      <c r="E2342" s="31" t="s">
        <v>2927</v>
      </c>
      <c r="F2342" s="31" t="s">
        <v>8697</v>
      </c>
      <c r="G2342" s="31" t="s">
        <v>8698</v>
      </c>
      <c r="H2342" s="31" t="s">
        <v>8690</v>
      </c>
      <c r="I2342" s="31" t="s">
        <v>17503</v>
      </c>
      <c r="J2342" s="31" t="s">
        <v>17504</v>
      </c>
      <c r="K2342" s="31" t="s">
        <v>17505</v>
      </c>
      <c r="L2342" s="31" t="s">
        <v>2724</v>
      </c>
      <c r="M2342" s="31"/>
      <c r="N2342" s="31" t="s">
        <v>11075</v>
      </c>
      <c r="O2342" s="31" t="s">
        <v>17580</v>
      </c>
      <c r="P2342" s="31" t="s">
        <v>14039</v>
      </c>
      <c r="Q2342" s="31" t="s">
        <v>11070</v>
      </c>
      <c r="R2342" s="31"/>
      <c r="S2342" s="31" t="s">
        <v>11071</v>
      </c>
      <c r="T2342" s="49" t="s">
        <v>18636</v>
      </c>
      <c r="U2342" s="83" t="s">
        <v>18605</v>
      </c>
      <c r="V2342" s="49" t="s">
        <v>3537</v>
      </c>
      <c r="W2342" s="49" t="s">
        <v>18738</v>
      </c>
      <c r="X2342" s="32" t="s">
        <v>18603</v>
      </c>
      <c r="Y2342" s="49" t="s">
        <v>1930</v>
      </c>
      <c r="Z2342" s="49" t="s">
        <v>20392</v>
      </c>
      <c r="AA2342" s="49" t="s">
        <v>3720</v>
      </c>
      <c r="AB2342" s="83"/>
      <c r="AC2342" s="38"/>
    </row>
    <row r="2343" spans="1:29" s="33" customFormat="1" ht="15.75">
      <c r="A2343" s="31" t="s">
        <v>11063</v>
      </c>
      <c r="B2343" s="31" t="s">
        <v>8687</v>
      </c>
      <c r="C2343" s="31"/>
      <c r="D2343" s="31" t="s">
        <v>8688</v>
      </c>
      <c r="E2343" s="31" t="s">
        <v>2927</v>
      </c>
      <c r="F2343" s="31" t="s">
        <v>8699</v>
      </c>
      <c r="G2343" s="31" t="s">
        <v>8700</v>
      </c>
      <c r="H2343" s="31" t="s">
        <v>8690</v>
      </c>
      <c r="I2343" s="31" t="s">
        <v>17503</v>
      </c>
      <c r="J2343" s="31" t="s">
        <v>17504</v>
      </c>
      <c r="K2343" s="31" t="s">
        <v>17505</v>
      </c>
      <c r="L2343" s="31" t="s">
        <v>2725</v>
      </c>
      <c r="M2343" s="31"/>
      <c r="N2343" s="31" t="s">
        <v>11075</v>
      </c>
      <c r="O2343" s="31" t="s">
        <v>17580</v>
      </c>
      <c r="P2343" s="31" t="s">
        <v>14039</v>
      </c>
      <c r="Q2343" s="31" t="s">
        <v>11070</v>
      </c>
      <c r="R2343" s="31"/>
      <c r="S2343" s="31" t="s">
        <v>11071</v>
      </c>
      <c r="T2343" s="49" t="s">
        <v>18636</v>
      </c>
      <c r="U2343" s="83" t="s">
        <v>18605</v>
      </c>
      <c r="V2343" s="49" t="s">
        <v>3537</v>
      </c>
      <c r="W2343" s="49" t="s">
        <v>18738</v>
      </c>
      <c r="X2343" s="32" t="s">
        <v>18603</v>
      </c>
      <c r="Y2343" s="49" t="s">
        <v>1930</v>
      </c>
      <c r="Z2343" s="49" t="s">
        <v>20392</v>
      </c>
      <c r="AA2343" s="49" t="s">
        <v>3720</v>
      </c>
      <c r="AB2343" s="83"/>
      <c r="AC2343" s="38"/>
    </row>
    <row r="2344" spans="1:29" s="33" customFormat="1" ht="15.75">
      <c r="A2344" s="31" t="s">
        <v>11063</v>
      </c>
      <c r="B2344" s="31" t="s">
        <v>8687</v>
      </c>
      <c r="C2344" s="31"/>
      <c r="D2344" s="31" t="s">
        <v>8688</v>
      </c>
      <c r="E2344" s="31" t="s">
        <v>2927</v>
      </c>
      <c r="F2344" s="31" t="s">
        <v>17581</v>
      </c>
      <c r="G2344" s="31" t="s">
        <v>17582</v>
      </c>
      <c r="H2344" s="31" t="s">
        <v>17583</v>
      </c>
      <c r="I2344" s="31" t="s">
        <v>17507</v>
      </c>
      <c r="J2344" s="31" t="s">
        <v>17508</v>
      </c>
      <c r="K2344" s="31" t="s">
        <v>17509</v>
      </c>
      <c r="L2344" s="31" t="s">
        <v>2681</v>
      </c>
      <c r="M2344" s="31"/>
      <c r="N2344" s="31" t="s">
        <v>11075</v>
      </c>
      <c r="O2344" s="31" t="s">
        <v>17584</v>
      </c>
      <c r="P2344" s="31" t="s">
        <v>12200</v>
      </c>
      <c r="Q2344" s="31" t="s">
        <v>11070</v>
      </c>
      <c r="R2344" s="31"/>
      <c r="S2344" s="31" t="s">
        <v>11071</v>
      </c>
      <c r="T2344" s="49" t="s">
        <v>18636</v>
      </c>
      <c r="U2344" s="83" t="s">
        <v>18605</v>
      </c>
      <c r="V2344" s="49" t="s">
        <v>3537</v>
      </c>
      <c r="W2344" s="49" t="s">
        <v>18738</v>
      </c>
      <c r="X2344" s="32" t="s">
        <v>18603</v>
      </c>
      <c r="Y2344" s="49" t="s">
        <v>1930</v>
      </c>
      <c r="Z2344" s="49" t="s">
        <v>1930</v>
      </c>
      <c r="AA2344" s="49" t="s">
        <v>1930</v>
      </c>
      <c r="AB2344" s="83"/>
      <c r="AC2344" s="38"/>
    </row>
    <row r="2345" spans="1:29" s="33" customFormat="1" ht="15.75">
      <c r="A2345" s="31" t="s">
        <v>11063</v>
      </c>
      <c r="B2345" s="31" t="s">
        <v>8687</v>
      </c>
      <c r="C2345" s="31"/>
      <c r="D2345" s="31" t="s">
        <v>8688</v>
      </c>
      <c r="E2345" s="31" t="s">
        <v>2927</v>
      </c>
      <c r="F2345" s="31" t="s">
        <v>17585</v>
      </c>
      <c r="G2345" s="31" t="s">
        <v>17586</v>
      </c>
      <c r="H2345" s="31" t="s">
        <v>17583</v>
      </c>
      <c r="I2345" s="31" t="s">
        <v>17507</v>
      </c>
      <c r="J2345" s="31" t="s">
        <v>17508</v>
      </c>
      <c r="K2345" s="31" t="s">
        <v>17509</v>
      </c>
      <c r="L2345" s="31" t="s">
        <v>2721</v>
      </c>
      <c r="M2345" s="31"/>
      <c r="N2345" s="31" t="s">
        <v>11075</v>
      </c>
      <c r="O2345" s="31" t="s">
        <v>17584</v>
      </c>
      <c r="P2345" s="31" t="s">
        <v>12200</v>
      </c>
      <c r="Q2345" s="31" t="s">
        <v>11070</v>
      </c>
      <c r="R2345" s="31"/>
      <c r="S2345" s="31" t="s">
        <v>11071</v>
      </c>
      <c r="T2345" s="49" t="s">
        <v>18636</v>
      </c>
      <c r="U2345" s="83" t="s">
        <v>18605</v>
      </c>
      <c r="V2345" s="49" t="s">
        <v>3537</v>
      </c>
      <c r="W2345" s="49" t="s">
        <v>18738</v>
      </c>
      <c r="X2345" s="32" t="s">
        <v>18603</v>
      </c>
      <c r="Y2345" s="49" t="s">
        <v>1930</v>
      </c>
      <c r="Z2345" s="49" t="s">
        <v>1930</v>
      </c>
      <c r="AA2345" s="49" t="s">
        <v>1930</v>
      </c>
      <c r="AB2345" s="83"/>
      <c r="AC2345" s="38"/>
    </row>
    <row r="2346" spans="1:29" s="33" customFormat="1" ht="15.75">
      <c r="A2346" s="31" t="s">
        <v>11063</v>
      </c>
      <c r="B2346" s="31" t="s">
        <v>8687</v>
      </c>
      <c r="C2346" s="31"/>
      <c r="D2346" s="31" t="s">
        <v>8688</v>
      </c>
      <c r="E2346" s="31" t="s">
        <v>2927</v>
      </c>
      <c r="F2346" s="31" t="s">
        <v>17587</v>
      </c>
      <c r="G2346" s="31" t="s">
        <v>17588</v>
      </c>
      <c r="H2346" s="31" t="s">
        <v>17583</v>
      </c>
      <c r="I2346" s="31" t="s">
        <v>17507</v>
      </c>
      <c r="J2346" s="31" t="s">
        <v>17508</v>
      </c>
      <c r="K2346" s="31" t="s">
        <v>17509</v>
      </c>
      <c r="L2346" s="31" t="s">
        <v>2723</v>
      </c>
      <c r="M2346" s="31"/>
      <c r="N2346" s="31" t="s">
        <v>11075</v>
      </c>
      <c r="O2346" s="31" t="s">
        <v>17584</v>
      </c>
      <c r="P2346" s="31" t="s">
        <v>12200</v>
      </c>
      <c r="Q2346" s="31" t="s">
        <v>11070</v>
      </c>
      <c r="R2346" s="31"/>
      <c r="S2346" s="31" t="s">
        <v>11071</v>
      </c>
      <c r="T2346" s="49" t="s">
        <v>18636</v>
      </c>
      <c r="U2346" s="83" t="s">
        <v>18605</v>
      </c>
      <c r="V2346" s="49" t="s">
        <v>3537</v>
      </c>
      <c r="W2346" s="49" t="s">
        <v>18738</v>
      </c>
      <c r="X2346" s="32" t="s">
        <v>18603</v>
      </c>
      <c r="Y2346" s="49" t="s">
        <v>1930</v>
      </c>
      <c r="Z2346" s="49" t="s">
        <v>1930</v>
      </c>
      <c r="AA2346" s="49" t="s">
        <v>1930</v>
      </c>
      <c r="AB2346" s="83"/>
      <c r="AC2346" s="38"/>
    </row>
    <row r="2347" spans="1:29" s="33" customFormat="1" ht="15.75">
      <c r="A2347" s="31" t="s">
        <v>11063</v>
      </c>
      <c r="B2347" s="31" t="s">
        <v>8687</v>
      </c>
      <c r="C2347" s="31"/>
      <c r="D2347" s="31" t="s">
        <v>8688</v>
      </c>
      <c r="E2347" s="31" t="s">
        <v>2927</v>
      </c>
      <c r="F2347" s="31" t="s">
        <v>17589</v>
      </c>
      <c r="G2347" s="31" t="s">
        <v>17590</v>
      </c>
      <c r="H2347" s="31" t="s">
        <v>17583</v>
      </c>
      <c r="I2347" s="31" t="s">
        <v>17507</v>
      </c>
      <c r="J2347" s="31" t="s">
        <v>17508</v>
      </c>
      <c r="K2347" s="31" t="s">
        <v>17509</v>
      </c>
      <c r="L2347" s="31" t="s">
        <v>2724</v>
      </c>
      <c r="M2347" s="31"/>
      <c r="N2347" s="31" t="s">
        <v>11075</v>
      </c>
      <c r="O2347" s="31" t="s">
        <v>17584</v>
      </c>
      <c r="P2347" s="31" t="s">
        <v>12200</v>
      </c>
      <c r="Q2347" s="31" t="s">
        <v>11070</v>
      </c>
      <c r="R2347" s="31"/>
      <c r="S2347" s="31" t="s">
        <v>11071</v>
      </c>
      <c r="T2347" s="49" t="s">
        <v>18636</v>
      </c>
      <c r="U2347" s="83" t="s">
        <v>18605</v>
      </c>
      <c r="V2347" s="49" t="s">
        <v>3537</v>
      </c>
      <c r="W2347" s="49" t="s">
        <v>18738</v>
      </c>
      <c r="X2347" s="32" t="s">
        <v>18603</v>
      </c>
      <c r="Y2347" s="49" t="s">
        <v>1930</v>
      </c>
      <c r="Z2347" s="49" t="s">
        <v>1930</v>
      </c>
      <c r="AA2347" s="49" t="s">
        <v>1930</v>
      </c>
      <c r="AB2347" s="83"/>
      <c r="AC2347" s="38"/>
    </row>
    <row r="2348" spans="1:29" s="33" customFormat="1" ht="15.75">
      <c r="A2348" s="31" t="s">
        <v>11063</v>
      </c>
      <c r="B2348" s="31" t="s">
        <v>8687</v>
      </c>
      <c r="C2348" s="31"/>
      <c r="D2348" s="31" t="s">
        <v>8688</v>
      </c>
      <c r="E2348" s="31" t="s">
        <v>2927</v>
      </c>
      <c r="F2348" s="31" t="s">
        <v>17591</v>
      </c>
      <c r="G2348" s="31" t="s">
        <v>17592</v>
      </c>
      <c r="H2348" s="31" t="s">
        <v>17583</v>
      </c>
      <c r="I2348" s="31" t="s">
        <v>17507</v>
      </c>
      <c r="J2348" s="31" t="s">
        <v>17508</v>
      </c>
      <c r="K2348" s="31" t="s">
        <v>17509</v>
      </c>
      <c r="L2348" s="31" t="s">
        <v>2725</v>
      </c>
      <c r="M2348" s="31"/>
      <c r="N2348" s="31" t="s">
        <v>11075</v>
      </c>
      <c r="O2348" s="31" t="s">
        <v>17584</v>
      </c>
      <c r="P2348" s="31" t="s">
        <v>12200</v>
      </c>
      <c r="Q2348" s="31" t="s">
        <v>11070</v>
      </c>
      <c r="R2348" s="31"/>
      <c r="S2348" s="31" t="s">
        <v>11071</v>
      </c>
      <c r="T2348" s="49" t="s">
        <v>18636</v>
      </c>
      <c r="U2348" s="83" t="s">
        <v>18605</v>
      </c>
      <c r="V2348" s="49" t="s">
        <v>3537</v>
      </c>
      <c r="W2348" s="49" t="s">
        <v>18738</v>
      </c>
      <c r="X2348" s="32" t="s">
        <v>18603</v>
      </c>
      <c r="Y2348" s="49" t="s">
        <v>1930</v>
      </c>
      <c r="Z2348" s="49" t="s">
        <v>1930</v>
      </c>
      <c r="AA2348" s="49" t="s">
        <v>1930</v>
      </c>
      <c r="AB2348" s="83"/>
      <c r="AC2348" s="38"/>
    </row>
    <row r="2349" spans="1:29" s="33" customFormat="1" ht="15.75">
      <c r="A2349" s="31" t="s">
        <v>11063</v>
      </c>
      <c r="B2349" s="31" t="s">
        <v>8687</v>
      </c>
      <c r="C2349" s="31"/>
      <c r="D2349" s="31" t="s">
        <v>8688</v>
      </c>
      <c r="E2349" s="31" t="s">
        <v>2927</v>
      </c>
      <c r="F2349" s="31" t="s">
        <v>10344</v>
      </c>
      <c r="G2349" s="31" t="s">
        <v>10345</v>
      </c>
      <c r="H2349" s="31" t="s">
        <v>10343</v>
      </c>
      <c r="I2349" s="31" t="s">
        <v>17512</v>
      </c>
      <c r="J2349" s="31" t="s">
        <v>17513</v>
      </c>
      <c r="K2349" s="31" t="s">
        <v>17514</v>
      </c>
      <c r="L2349" s="31" t="s">
        <v>2681</v>
      </c>
      <c r="M2349" s="31"/>
      <c r="N2349" s="31" t="s">
        <v>11075</v>
      </c>
      <c r="O2349" s="31" t="s">
        <v>17593</v>
      </c>
      <c r="P2349" s="31" t="s">
        <v>11551</v>
      </c>
      <c r="Q2349" s="31" t="s">
        <v>11070</v>
      </c>
      <c r="R2349" s="31"/>
      <c r="S2349" s="31" t="s">
        <v>11071</v>
      </c>
      <c r="T2349" s="49" t="s">
        <v>18636</v>
      </c>
      <c r="U2349" s="83" t="s">
        <v>18605</v>
      </c>
      <c r="V2349" s="49" t="s">
        <v>3537</v>
      </c>
      <c r="W2349" s="49" t="s">
        <v>18738</v>
      </c>
      <c r="X2349" s="32" t="s">
        <v>18603</v>
      </c>
      <c r="Y2349" s="49" t="s">
        <v>1930</v>
      </c>
      <c r="Z2349" s="49" t="s">
        <v>20393</v>
      </c>
      <c r="AA2349" s="49" t="s">
        <v>3720</v>
      </c>
      <c r="AB2349" s="83"/>
      <c r="AC2349" s="38"/>
    </row>
    <row r="2350" spans="1:29" s="33" customFormat="1" ht="15.75">
      <c r="A2350" s="31" t="s">
        <v>11063</v>
      </c>
      <c r="B2350" s="31" t="s">
        <v>8687</v>
      </c>
      <c r="C2350" s="31"/>
      <c r="D2350" s="31" t="s">
        <v>8688</v>
      </c>
      <c r="E2350" s="31" t="s">
        <v>2927</v>
      </c>
      <c r="F2350" s="31" t="s">
        <v>10346</v>
      </c>
      <c r="G2350" s="31" t="s">
        <v>10347</v>
      </c>
      <c r="H2350" s="31" t="s">
        <v>10343</v>
      </c>
      <c r="I2350" s="31" t="s">
        <v>17512</v>
      </c>
      <c r="J2350" s="31" t="s">
        <v>17513</v>
      </c>
      <c r="K2350" s="31" t="s">
        <v>17514</v>
      </c>
      <c r="L2350" s="31" t="s">
        <v>2721</v>
      </c>
      <c r="M2350" s="31"/>
      <c r="N2350" s="31" t="s">
        <v>11075</v>
      </c>
      <c r="O2350" s="31" t="s">
        <v>17593</v>
      </c>
      <c r="P2350" s="31" t="s">
        <v>11551</v>
      </c>
      <c r="Q2350" s="31" t="s">
        <v>11070</v>
      </c>
      <c r="R2350" s="31"/>
      <c r="S2350" s="31" t="s">
        <v>11071</v>
      </c>
      <c r="T2350" s="49" t="s">
        <v>18636</v>
      </c>
      <c r="U2350" s="83" t="s">
        <v>18605</v>
      </c>
      <c r="V2350" s="49" t="s">
        <v>3537</v>
      </c>
      <c r="W2350" s="49" t="s">
        <v>18738</v>
      </c>
      <c r="X2350" s="32" t="s">
        <v>18603</v>
      </c>
      <c r="Y2350" s="49" t="s">
        <v>1930</v>
      </c>
      <c r="Z2350" s="49" t="s">
        <v>20393</v>
      </c>
      <c r="AA2350" s="49" t="s">
        <v>3720</v>
      </c>
      <c r="AB2350" s="83"/>
      <c r="AC2350" s="38"/>
    </row>
    <row r="2351" spans="1:29" s="33" customFormat="1" ht="15.75">
      <c r="A2351" s="31" t="s">
        <v>11063</v>
      </c>
      <c r="B2351" s="31" t="s">
        <v>8687</v>
      </c>
      <c r="C2351" s="31"/>
      <c r="D2351" s="31" t="s">
        <v>8688</v>
      </c>
      <c r="E2351" s="31" t="s">
        <v>2927</v>
      </c>
      <c r="F2351" s="31" t="s">
        <v>10355</v>
      </c>
      <c r="G2351" s="31" t="s">
        <v>10356</v>
      </c>
      <c r="H2351" s="31" t="s">
        <v>10354</v>
      </c>
      <c r="I2351" s="31" t="s">
        <v>17518</v>
      </c>
      <c r="J2351" s="31" t="s">
        <v>17519</v>
      </c>
      <c r="K2351" s="31" t="s">
        <v>17520</v>
      </c>
      <c r="L2351" s="31" t="s">
        <v>2681</v>
      </c>
      <c r="M2351" s="31"/>
      <c r="N2351" s="31" t="s">
        <v>11075</v>
      </c>
      <c r="O2351" s="31" t="s">
        <v>17594</v>
      </c>
      <c r="P2351" s="31" t="s">
        <v>11551</v>
      </c>
      <c r="Q2351" s="31" t="s">
        <v>11070</v>
      </c>
      <c r="R2351" s="31"/>
      <c r="S2351" s="31" t="s">
        <v>11071</v>
      </c>
      <c r="T2351" s="49" t="s">
        <v>18636</v>
      </c>
      <c r="U2351" s="83" t="s">
        <v>18605</v>
      </c>
      <c r="V2351" s="49" t="s">
        <v>3537</v>
      </c>
      <c r="W2351" s="49" t="s">
        <v>18738</v>
      </c>
      <c r="X2351" s="32" t="s">
        <v>18603</v>
      </c>
      <c r="Y2351" s="49" t="s">
        <v>1930</v>
      </c>
      <c r="Z2351" s="49" t="s">
        <v>20394</v>
      </c>
      <c r="AA2351" s="49" t="s">
        <v>3720</v>
      </c>
      <c r="AB2351" s="83"/>
      <c r="AC2351" s="38"/>
    </row>
    <row r="2352" spans="1:29" s="33" customFormat="1" ht="15.75">
      <c r="A2352" s="31" t="s">
        <v>11063</v>
      </c>
      <c r="B2352" s="31" t="s">
        <v>8687</v>
      </c>
      <c r="C2352" s="31"/>
      <c r="D2352" s="31" t="s">
        <v>8688</v>
      </c>
      <c r="E2352" s="31" t="s">
        <v>2927</v>
      </c>
      <c r="F2352" s="31" t="s">
        <v>10357</v>
      </c>
      <c r="G2352" s="31" t="s">
        <v>10358</v>
      </c>
      <c r="H2352" s="31" t="s">
        <v>10354</v>
      </c>
      <c r="I2352" s="31" t="s">
        <v>17518</v>
      </c>
      <c r="J2352" s="31" t="s">
        <v>17519</v>
      </c>
      <c r="K2352" s="31" t="s">
        <v>17520</v>
      </c>
      <c r="L2352" s="31" t="s">
        <v>2721</v>
      </c>
      <c r="M2352" s="31"/>
      <c r="N2352" s="31" t="s">
        <v>11075</v>
      </c>
      <c r="O2352" s="31" t="s">
        <v>17594</v>
      </c>
      <c r="P2352" s="31" t="s">
        <v>11551</v>
      </c>
      <c r="Q2352" s="31" t="s">
        <v>11070</v>
      </c>
      <c r="R2352" s="31"/>
      <c r="S2352" s="31" t="s">
        <v>11071</v>
      </c>
      <c r="T2352" s="49" t="s">
        <v>18636</v>
      </c>
      <c r="U2352" s="83" t="s">
        <v>18605</v>
      </c>
      <c r="V2352" s="49" t="s">
        <v>3537</v>
      </c>
      <c r="W2352" s="49" t="s">
        <v>18738</v>
      </c>
      <c r="X2352" s="32" t="s">
        <v>18603</v>
      </c>
      <c r="Y2352" s="49" t="s">
        <v>1930</v>
      </c>
      <c r="Z2352" s="49" t="s">
        <v>20394</v>
      </c>
      <c r="AA2352" s="49" t="s">
        <v>3720</v>
      </c>
      <c r="AB2352" s="83"/>
      <c r="AC2352" s="38"/>
    </row>
    <row r="2353" spans="1:29" s="33" customFormat="1" ht="15.75">
      <c r="A2353" s="31" t="s">
        <v>11063</v>
      </c>
      <c r="B2353" s="31" t="s">
        <v>8687</v>
      </c>
      <c r="C2353" s="31"/>
      <c r="D2353" s="31" t="s">
        <v>8688</v>
      </c>
      <c r="E2353" s="31" t="s">
        <v>2927</v>
      </c>
      <c r="F2353" s="31" t="s">
        <v>20644</v>
      </c>
      <c r="G2353" s="31" t="s">
        <v>20645</v>
      </c>
      <c r="H2353" s="31" t="s">
        <v>20646</v>
      </c>
      <c r="I2353" s="31" t="s">
        <v>20639</v>
      </c>
      <c r="J2353" s="31" t="s">
        <v>20640</v>
      </c>
      <c r="K2353" s="31" t="s">
        <v>20641</v>
      </c>
      <c r="L2353" s="31" t="s">
        <v>2681</v>
      </c>
      <c r="M2353" s="31"/>
      <c r="N2353" s="31" t="s">
        <v>11075</v>
      </c>
      <c r="O2353" s="31" t="s">
        <v>20647</v>
      </c>
      <c r="P2353" s="31" t="s">
        <v>14301</v>
      </c>
      <c r="Q2353" s="31" t="s">
        <v>11070</v>
      </c>
      <c r="R2353" s="31"/>
      <c r="S2353" s="31" t="s">
        <v>11071</v>
      </c>
      <c r="T2353" s="49" t="s">
        <v>18636</v>
      </c>
      <c r="U2353" s="83" t="s">
        <v>18605</v>
      </c>
      <c r="V2353" s="49" t="s">
        <v>3537</v>
      </c>
      <c r="W2353" s="49" t="s">
        <v>18738</v>
      </c>
      <c r="X2353" s="32" t="s">
        <v>18603</v>
      </c>
      <c r="Y2353" s="49" t="s">
        <v>1930</v>
      </c>
      <c r="Z2353" s="49" t="s">
        <v>1930</v>
      </c>
      <c r="AA2353" s="49" t="s">
        <v>1930</v>
      </c>
      <c r="AB2353" s="83"/>
      <c r="AC2353" s="38"/>
    </row>
    <row r="2354" spans="1:29" s="33" customFormat="1" ht="15.75">
      <c r="A2354" s="31" t="s">
        <v>11063</v>
      </c>
      <c r="B2354" s="31" t="s">
        <v>8687</v>
      </c>
      <c r="C2354" s="31"/>
      <c r="D2354" s="31" t="s">
        <v>8688</v>
      </c>
      <c r="E2354" s="31" t="s">
        <v>2927</v>
      </c>
      <c r="F2354" s="31" t="s">
        <v>20648</v>
      </c>
      <c r="G2354" s="31" t="s">
        <v>20649</v>
      </c>
      <c r="H2354" s="31" t="s">
        <v>20646</v>
      </c>
      <c r="I2354" s="31" t="s">
        <v>20639</v>
      </c>
      <c r="J2354" s="31" t="s">
        <v>20640</v>
      </c>
      <c r="K2354" s="31" t="s">
        <v>20641</v>
      </c>
      <c r="L2354" s="31" t="s">
        <v>2721</v>
      </c>
      <c r="M2354" s="31"/>
      <c r="N2354" s="31" t="s">
        <v>11075</v>
      </c>
      <c r="O2354" s="31" t="s">
        <v>20647</v>
      </c>
      <c r="P2354" s="31" t="s">
        <v>14301</v>
      </c>
      <c r="Q2354" s="31" t="s">
        <v>11070</v>
      </c>
      <c r="R2354" s="31"/>
      <c r="S2354" s="31" t="s">
        <v>11071</v>
      </c>
      <c r="T2354" s="49" t="s">
        <v>18636</v>
      </c>
      <c r="U2354" s="83" t="s">
        <v>18605</v>
      </c>
      <c r="V2354" s="49" t="s">
        <v>3537</v>
      </c>
      <c r="W2354" s="49" t="s">
        <v>18738</v>
      </c>
      <c r="X2354" s="32" t="s">
        <v>18603</v>
      </c>
      <c r="Y2354" s="49" t="s">
        <v>1930</v>
      </c>
      <c r="Z2354" s="49" t="s">
        <v>1930</v>
      </c>
      <c r="AA2354" s="49" t="s">
        <v>1930</v>
      </c>
      <c r="AB2354" s="83"/>
      <c r="AC2354" s="38"/>
    </row>
    <row r="2355" spans="1:29" s="33" customFormat="1" ht="15.75">
      <c r="A2355" s="31" t="s">
        <v>11063</v>
      </c>
      <c r="B2355" s="31" t="s">
        <v>8687</v>
      </c>
      <c r="C2355" s="31"/>
      <c r="D2355" s="31" t="s">
        <v>8688</v>
      </c>
      <c r="E2355" s="31" t="s">
        <v>2927</v>
      </c>
      <c r="F2355" s="31" t="s">
        <v>20650</v>
      </c>
      <c r="G2355" s="31" t="s">
        <v>20651</v>
      </c>
      <c r="H2355" s="31" t="s">
        <v>20646</v>
      </c>
      <c r="I2355" s="31" t="s">
        <v>20639</v>
      </c>
      <c r="J2355" s="31" t="s">
        <v>20640</v>
      </c>
      <c r="K2355" s="31" t="s">
        <v>20641</v>
      </c>
      <c r="L2355" s="31" t="s">
        <v>2723</v>
      </c>
      <c r="M2355" s="31"/>
      <c r="N2355" s="31" t="s">
        <v>11075</v>
      </c>
      <c r="O2355" s="31" t="s">
        <v>20647</v>
      </c>
      <c r="P2355" s="31" t="s">
        <v>14301</v>
      </c>
      <c r="Q2355" s="31" t="s">
        <v>11070</v>
      </c>
      <c r="R2355" s="31"/>
      <c r="S2355" s="31" t="s">
        <v>11071</v>
      </c>
      <c r="T2355" s="49" t="s">
        <v>18636</v>
      </c>
      <c r="U2355" s="83" t="s">
        <v>18605</v>
      </c>
      <c r="V2355" s="49" t="s">
        <v>3537</v>
      </c>
      <c r="W2355" s="49" t="s">
        <v>18738</v>
      </c>
      <c r="X2355" s="32" t="s">
        <v>18603</v>
      </c>
      <c r="Y2355" s="49" t="s">
        <v>1930</v>
      </c>
      <c r="Z2355" s="49" t="s">
        <v>1930</v>
      </c>
      <c r="AA2355" s="49" t="s">
        <v>1930</v>
      </c>
      <c r="AB2355" s="83"/>
      <c r="AC2355" s="38"/>
    </row>
    <row r="2356" spans="1:29" s="33" customFormat="1" ht="15.75">
      <c r="A2356" s="31" t="s">
        <v>11063</v>
      </c>
      <c r="B2356" s="31" t="s">
        <v>8687</v>
      </c>
      <c r="C2356" s="31"/>
      <c r="D2356" s="31" t="s">
        <v>8688</v>
      </c>
      <c r="E2356" s="31" t="s">
        <v>2927</v>
      </c>
      <c r="F2356" s="31" t="s">
        <v>20652</v>
      </c>
      <c r="G2356" s="31" t="s">
        <v>20653</v>
      </c>
      <c r="H2356" s="31" t="s">
        <v>20646</v>
      </c>
      <c r="I2356" s="31" t="s">
        <v>20639</v>
      </c>
      <c r="J2356" s="31" t="s">
        <v>20640</v>
      </c>
      <c r="K2356" s="31" t="s">
        <v>20641</v>
      </c>
      <c r="L2356" s="31" t="s">
        <v>2724</v>
      </c>
      <c r="M2356" s="31"/>
      <c r="N2356" s="31" t="s">
        <v>11075</v>
      </c>
      <c r="O2356" s="31" t="s">
        <v>20647</v>
      </c>
      <c r="P2356" s="31" t="s">
        <v>14301</v>
      </c>
      <c r="Q2356" s="31" t="s">
        <v>11070</v>
      </c>
      <c r="R2356" s="31"/>
      <c r="S2356" s="31" t="s">
        <v>11071</v>
      </c>
      <c r="T2356" s="49" t="s">
        <v>18636</v>
      </c>
      <c r="U2356" s="83" t="s">
        <v>18605</v>
      </c>
      <c r="V2356" s="49" t="s">
        <v>3537</v>
      </c>
      <c r="W2356" s="49" t="s">
        <v>18738</v>
      </c>
      <c r="X2356" s="32" t="s">
        <v>18603</v>
      </c>
      <c r="Y2356" s="49" t="s">
        <v>1930</v>
      </c>
      <c r="Z2356" s="49" t="s">
        <v>1930</v>
      </c>
      <c r="AA2356" s="49" t="s">
        <v>1930</v>
      </c>
      <c r="AB2356" s="83"/>
      <c r="AC2356" s="38"/>
    </row>
    <row r="2357" spans="1:29" s="33" customFormat="1" ht="15.75">
      <c r="A2357" s="31" t="s">
        <v>11063</v>
      </c>
      <c r="B2357" s="31" t="s">
        <v>8687</v>
      </c>
      <c r="C2357" s="31"/>
      <c r="D2357" s="31" t="s">
        <v>8688</v>
      </c>
      <c r="E2357" s="31" t="s">
        <v>2927</v>
      </c>
      <c r="F2357" s="31" t="s">
        <v>20654</v>
      </c>
      <c r="G2357" s="31" t="s">
        <v>20655</v>
      </c>
      <c r="H2357" s="31" t="s">
        <v>20646</v>
      </c>
      <c r="I2357" s="31" t="s">
        <v>20639</v>
      </c>
      <c r="J2357" s="31" t="s">
        <v>20640</v>
      </c>
      <c r="K2357" s="31" t="s">
        <v>20641</v>
      </c>
      <c r="L2357" s="31" t="s">
        <v>2725</v>
      </c>
      <c r="M2357" s="31"/>
      <c r="N2357" s="31" t="s">
        <v>11075</v>
      </c>
      <c r="O2357" s="31" t="s">
        <v>20647</v>
      </c>
      <c r="P2357" s="31" t="s">
        <v>14301</v>
      </c>
      <c r="Q2357" s="31" t="s">
        <v>11070</v>
      </c>
      <c r="R2357" s="31"/>
      <c r="S2357" s="31" t="s">
        <v>11071</v>
      </c>
      <c r="T2357" s="49" t="s">
        <v>18636</v>
      </c>
      <c r="U2357" s="83" t="s">
        <v>18605</v>
      </c>
      <c r="V2357" s="49" t="s">
        <v>3537</v>
      </c>
      <c r="W2357" s="49" t="s">
        <v>18738</v>
      </c>
      <c r="X2357" s="32" t="s">
        <v>18603</v>
      </c>
      <c r="Y2357" s="49" t="s">
        <v>1930</v>
      </c>
      <c r="Z2357" s="49" t="s">
        <v>1930</v>
      </c>
      <c r="AA2357" s="49" t="s">
        <v>1930</v>
      </c>
      <c r="AB2357" s="83"/>
      <c r="AC2357" s="38"/>
    </row>
    <row r="2358" spans="1:29" s="33" customFormat="1" ht="15.75">
      <c r="A2358" s="31" t="s">
        <v>11063</v>
      </c>
      <c r="B2358" s="31" t="s">
        <v>8687</v>
      </c>
      <c r="C2358" s="31"/>
      <c r="D2358" s="31" t="s">
        <v>8688</v>
      </c>
      <c r="E2358" s="31" t="s">
        <v>2927</v>
      </c>
      <c r="F2358" s="31" t="s">
        <v>10332</v>
      </c>
      <c r="G2358" s="31" t="s">
        <v>10333</v>
      </c>
      <c r="H2358" s="31" t="s">
        <v>10331</v>
      </c>
      <c r="I2358" s="31" t="s">
        <v>17524</v>
      </c>
      <c r="J2358" s="31" t="s">
        <v>17525</v>
      </c>
      <c r="K2358" s="31" t="s">
        <v>17526</v>
      </c>
      <c r="L2358" s="31" t="s">
        <v>2681</v>
      </c>
      <c r="M2358" s="31"/>
      <c r="N2358" s="31" t="s">
        <v>11075</v>
      </c>
      <c r="O2358" s="31" t="s">
        <v>17595</v>
      </c>
      <c r="P2358" s="31" t="s">
        <v>13378</v>
      </c>
      <c r="Q2358" s="31" t="s">
        <v>11070</v>
      </c>
      <c r="R2358" s="31"/>
      <c r="S2358" s="31" t="s">
        <v>11071</v>
      </c>
      <c r="T2358" s="49" t="s">
        <v>18636</v>
      </c>
      <c r="U2358" s="83" t="s">
        <v>18605</v>
      </c>
      <c r="V2358" s="49" t="s">
        <v>3537</v>
      </c>
      <c r="W2358" s="49" t="s">
        <v>18738</v>
      </c>
      <c r="X2358" s="32" t="s">
        <v>18603</v>
      </c>
      <c r="Y2358" s="49" t="s">
        <v>1930</v>
      </c>
      <c r="Z2358" s="49" t="s">
        <v>20395</v>
      </c>
      <c r="AA2358" s="49" t="s">
        <v>3720</v>
      </c>
      <c r="AB2358" s="83"/>
      <c r="AC2358" s="38"/>
    </row>
    <row r="2359" spans="1:29" s="33" customFormat="1" ht="15.75">
      <c r="A2359" s="31" t="s">
        <v>11063</v>
      </c>
      <c r="B2359" s="31" t="s">
        <v>8687</v>
      </c>
      <c r="C2359" s="31"/>
      <c r="D2359" s="31" t="s">
        <v>8688</v>
      </c>
      <c r="E2359" s="31" t="s">
        <v>2927</v>
      </c>
      <c r="F2359" s="31" t="s">
        <v>10334</v>
      </c>
      <c r="G2359" s="31" t="s">
        <v>10335</v>
      </c>
      <c r="H2359" s="31" t="s">
        <v>10331</v>
      </c>
      <c r="I2359" s="31" t="s">
        <v>17524</v>
      </c>
      <c r="J2359" s="31" t="s">
        <v>17525</v>
      </c>
      <c r="K2359" s="31" t="s">
        <v>17526</v>
      </c>
      <c r="L2359" s="31" t="s">
        <v>2721</v>
      </c>
      <c r="M2359" s="31"/>
      <c r="N2359" s="31" t="s">
        <v>11075</v>
      </c>
      <c r="O2359" s="31" t="s">
        <v>17595</v>
      </c>
      <c r="P2359" s="31" t="s">
        <v>13378</v>
      </c>
      <c r="Q2359" s="31" t="s">
        <v>11070</v>
      </c>
      <c r="R2359" s="31"/>
      <c r="S2359" s="31" t="s">
        <v>11071</v>
      </c>
      <c r="T2359" s="49" t="s">
        <v>18636</v>
      </c>
      <c r="U2359" s="83" t="s">
        <v>18605</v>
      </c>
      <c r="V2359" s="49" t="s">
        <v>3537</v>
      </c>
      <c r="W2359" s="49" t="s">
        <v>18738</v>
      </c>
      <c r="X2359" s="32" t="s">
        <v>18603</v>
      </c>
      <c r="Y2359" s="49" t="s">
        <v>1930</v>
      </c>
      <c r="Z2359" s="49" t="s">
        <v>20395</v>
      </c>
      <c r="AA2359" s="49" t="s">
        <v>3720</v>
      </c>
      <c r="AB2359" s="83"/>
      <c r="AC2359" s="38"/>
    </row>
    <row r="2360" spans="1:29" s="33" customFormat="1" ht="15.75">
      <c r="A2360" s="31" t="s">
        <v>11063</v>
      </c>
      <c r="B2360" s="31" t="s">
        <v>8687</v>
      </c>
      <c r="C2360" s="31"/>
      <c r="D2360" s="31" t="s">
        <v>8688</v>
      </c>
      <c r="E2360" s="31" t="s">
        <v>2927</v>
      </c>
      <c r="F2360" s="31" t="s">
        <v>10336</v>
      </c>
      <c r="G2360" s="31" t="s">
        <v>10337</v>
      </c>
      <c r="H2360" s="31" t="s">
        <v>10331</v>
      </c>
      <c r="I2360" s="31" t="s">
        <v>17524</v>
      </c>
      <c r="J2360" s="31" t="s">
        <v>17525</v>
      </c>
      <c r="K2360" s="31" t="s">
        <v>17526</v>
      </c>
      <c r="L2360" s="31" t="s">
        <v>2723</v>
      </c>
      <c r="M2360" s="31"/>
      <c r="N2360" s="31" t="s">
        <v>11075</v>
      </c>
      <c r="O2360" s="31" t="s">
        <v>17595</v>
      </c>
      <c r="P2360" s="31" t="s">
        <v>13378</v>
      </c>
      <c r="Q2360" s="31" t="s">
        <v>11070</v>
      </c>
      <c r="R2360" s="31"/>
      <c r="S2360" s="31" t="s">
        <v>11071</v>
      </c>
      <c r="T2360" s="49" t="s">
        <v>18636</v>
      </c>
      <c r="U2360" s="83" t="s">
        <v>18605</v>
      </c>
      <c r="V2360" s="49" t="s">
        <v>3537</v>
      </c>
      <c r="W2360" s="49" t="s">
        <v>18738</v>
      </c>
      <c r="X2360" s="32" t="s">
        <v>18603</v>
      </c>
      <c r="Y2360" s="49" t="s">
        <v>1930</v>
      </c>
      <c r="Z2360" s="49" t="s">
        <v>20395</v>
      </c>
      <c r="AA2360" s="49" t="s">
        <v>3720</v>
      </c>
      <c r="AB2360" s="83"/>
      <c r="AC2360" s="38"/>
    </row>
    <row r="2361" spans="1:29" s="33" customFormat="1" ht="15.75">
      <c r="A2361" s="31" t="s">
        <v>11063</v>
      </c>
      <c r="B2361" s="31" t="s">
        <v>8687</v>
      </c>
      <c r="C2361" s="31"/>
      <c r="D2361" s="31" t="s">
        <v>8688</v>
      </c>
      <c r="E2361" s="31" t="s">
        <v>2927</v>
      </c>
      <c r="F2361" s="31" t="s">
        <v>10338</v>
      </c>
      <c r="G2361" s="31" t="s">
        <v>10339</v>
      </c>
      <c r="H2361" s="31" t="s">
        <v>10331</v>
      </c>
      <c r="I2361" s="31" t="s">
        <v>17524</v>
      </c>
      <c r="J2361" s="31" t="s">
        <v>17525</v>
      </c>
      <c r="K2361" s="31" t="s">
        <v>17526</v>
      </c>
      <c r="L2361" s="31" t="s">
        <v>2724</v>
      </c>
      <c r="M2361" s="31"/>
      <c r="N2361" s="31" t="s">
        <v>11075</v>
      </c>
      <c r="O2361" s="31" t="s">
        <v>17595</v>
      </c>
      <c r="P2361" s="31" t="s">
        <v>13378</v>
      </c>
      <c r="Q2361" s="31" t="s">
        <v>11070</v>
      </c>
      <c r="R2361" s="31"/>
      <c r="S2361" s="31" t="s">
        <v>11071</v>
      </c>
      <c r="T2361" s="49" t="s">
        <v>18636</v>
      </c>
      <c r="U2361" s="83" t="s">
        <v>18605</v>
      </c>
      <c r="V2361" s="49" t="s">
        <v>3537</v>
      </c>
      <c r="W2361" s="49" t="s">
        <v>18738</v>
      </c>
      <c r="X2361" s="32" t="s">
        <v>18603</v>
      </c>
      <c r="Y2361" s="49" t="s">
        <v>1930</v>
      </c>
      <c r="Z2361" s="49" t="s">
        <v>20395</v>
      </c>
      <c r="AA2361" s="49" t="s">
        <v>3720</v>
      </c>
      <c r="AB2361" s="83"/>
      <c r="AC2361" s="38"/>
    </row>
    <row r="2362" spans="1:29" s="33" customFormat="1" ht="15.75">
      <c r="A2362" s="31" t="s">
        <v>11063</v>
      </c>
      <c r="B2362" s="31" t="s">
        <v>8687</v>
      </c>
      <c r="C2362" s="31"/>
      <c r="D2362" s="31" t="s">
        <v>8688</v>
      </c>
      <c r="E2362" s="31" t="s">
        <v>2927</v>
      </c>
      <c r="F2362" s="31" t="s">
        <v>10341</v>
      </c>
      <c r="G2362" s="31" t="s">
        <v>10342</v>
      </c>
      <c r="H2362" s="31" t="s">
        <v>10340</v>
      </c>
      <c r="I2362" s="31" t="s">
        <v>17524</v>
      </c>
      <c r="J2362" s="31" t="s">
        <v>17525</v>
      </c>
      <c r="K2362" s="31" t="s">
        <v>17526</v>
      </c>
      <c r="L2362" s="31" t="s">
        <v>2725</v>
      </c>
      <c r="M2362" s="31"/>
      <c r="N2362" s="31" t="s">
        <v>11075</v>
      </c>
      <c r="O2362" s="31" t="s">
        <v>17596</v>
      </c>
      <c r="P2362" s="31" t="s">
        <v>11067</v>
      </c>
      <c r="Q2362" s="31" t="s">
        <v>11070</v>
      </c>
      <c r="R2362" s="31"/>
      <c r="S2362" s="31" t="s">
        <v>11071</v>
      </c>
      <c r="T2362" s="49" t="s">
        <v>18636</v>
      </c>
      <c r="U2362" s="83" t="s">
        <v>18605</v>
      </c>
      <c r="V2362" s="49" t="s">
        <v>3537</v>
      </c>
      <c r="W2362" s="49" t="s">
        <v>18738</v>
      </c>
      <c r="X2362" s="32" t="s">
        <v>18603</v>
      </c>
      <c r="Y2362" s="49" t="s">
        <v>1930</v>
      </c>
      <c r="Z2362" s="49" t="s">
        <v>20396</v>
      </c>
      <c r="AA2362" s="49" t="s">
        <v>3720</v>
      </c>
      <c r="AB2362" s="83"/>
      <c r="AC2362" s="38"/>
    </row>
    <row r="2363" spans="1:29" s="33" customFormat="1" ht="15.75">
      <c r="A2363" s="31" t="s">
        <v>11063</v>
      </c>
      <c r="B2363" s="31" t="s">
        <v>8687</v>
      </c>
      <c r="C2363" s="31"/>
      <c r="D2363" s="31" t="s">
        <v>8688</v>
      </c>
      <c r="E2363" s="31" t="s">
        <v>2927</v>
      </c>
      <c r="F2363" s="31" t="s">
        <v>10372</v>
      </c>
      <c r="G2363" s="31" t="s">
        <v>10373</v>
      </c>
      <c r="H2363" s="31" t="s">
        <v>10371</v>
      </c>
      <c r="I2363" s="31" t="s">
        <v>17532</v>
      </c>
      <c r="J2363" s="31" t="s">
        <v>17533</v>
      </c>
      <c r="K2363" s="31" t="s">
        <v>17534</v>
      </c>
      <c r="L2363" s="31" t="s">
        <v>2681</v>
      </c>
      <c r="M2363" s="31"/>
      <c r="N2363" s="31" t="s">
        <v>11075</v>
      </c>
      <c r="O2363" s="31" t="s">
        <v>17597</v>
      </c>
      <c r="P2363" s="31" t="s">
        <v>11551</v>
      </c>
      <c r="Q2363" s="31" t="s">
        <v>11070</v>
      </c>
      <c r="R2363" s="31"/>
      <c r="S2363" s="31" t="s">
        <v>11071</v>
      </c>
      <c r="T2363" s="49" t="s">
        <v>18636</v>
      </c>
      <c r="U2363" s="83" t="s">
        <v>18605</v>
      </c>
      <c r="V2363" s="49" t="s">
        <v>3537</v>
      </c>
      <c r="W2363" s="49" t="s">
        <v>18738</v>
      </c>
      <c r="X2363" s="32" t="s">
        <v>18603</v>
      </c>
      <c r="Y2363" s="49" t="s">
        <v>1930</v>
      </c>
      <c r="Z2363" s="49" t="s">
        <v>20397</v>
      </c>
      <c r="AA2363" s="49" t="s">
        <v>3720</v>
      </c>
      <c r="AB2363" s="83"/>
      <c r="AC2363" s="38"/>
    </row>
    <row r="2364" spans="1:29" s="33" customFormat="1" ht="15.75">
      <c r="A2364" s="31" t="s">
        <v>11063</v>
      </c>
      <c r="B2364" s="31" t="s">
        <v>8687</v>
      </c>
      <c r="C2364" s="31"/>
      <c r="D2364" s="31" t="s">
        <v>8688</v>
      </c>
      <c r="E2364" s="31" t="s">
        <v>2927</v>
      </c>
      <c r="F2364" s="31" t="s">
        <v>10374</v>
      </c>
      <c r="G2364" s="31" t="s">
        <v>10375</v>
      </c>
      <c r="H2364" s="31" t="s">
        <v>10371</v>
      </c>
      <c r="I2364" s="31" t="s">
        <v>17532</v>
      </c>
      <c r="J2364" s="31" t="s">
        <v>17533</v>
      </c>
      <c r="K2364" s="31" t="s">
        <v>17534</v>
      </c>
      <c r="L2364" s="31" t="s">
        <v>2721</v>
      </c>
      <c r="M2364" s="31"/>
      <c r="N2364" s="31" t="s">
        <v>11075</v>
      </c>
      <c r="O2364" s="31" t="s">
        <v>17597</v>
      </c>
      <c r="P2364" s="31" t="s">
        <v>11551</v>
      </c>
      <c r="Q2364" s="31" t="s">
        <v>11070</v>
      </c>
      <c r="R2364" s="31"/>
      <c r="S2364" s="31" t="s">
        <v>11071</v>
      </c>
      <c r="T2364" s="49" t="s">
        <v>18636</v>
      </c>
      <c r="U2364" s="83" t="s">
        <v>18605</v>
      </c>
      <c r="V2364" s="49" t="s">
        <v>3537</v>
      </c>
      <c r="W2364" s="49" t="s">
        <v>18738</v>
      </c>
      <c r="X2364" s="32" t="s">
        <v>18603</v>
      </c>
      <c r="Y2364" s="49" t="s">
        <v>1930</v>
      </c>
      <c r="Z2364" s="49" t="s">
        <v>20397</v>
      </c>
      <c r="AA2364" s="49" t="s">
        <v>3720</v>
      </c>
      <c r="AB2364" s="83"/>
      <c r="AC2364" s="38"/>
    </row>
    <row r="2365" spans="1:29" s="33" customFormat="1" ht="15.75">
      <c r="A2365" s="31" t="s">
        <v>11063</v>
      </c>
      <c r="B2365" s="31" t="s">
        <v>8687</v>
      </c>
      <c r="C2365" s="31"/>
      <c r="D2365" s="31" t="s">
        <v>8688</v>
      </c>
      <c r="E2365" s="31" t="s">
        <v>2927</v>
      </c>
      <c r="F2365" s="31" t="s">
        <v>17598</v>
      </c>
      <c r="G2365" s="31" t="s">
        <v>17599</v>
      </c>
      <c r="H2365" s="31" t="s">
        <v>17600</v>
      </c>
      <c r="I2365" s="31" t="s">
        <v>17536</v>
      </c>
      <c r="J2365" s="31" t="s">
        <v>17537</v>
      </c>
      <c r="K2365" s="31" t="s">
        <v>17538</v>
      </c>
      <c r="L2365" s="31" t="s">
        <v>2681</v>
      </c>
      <c r="M2365" s="31"/>
      <c r="N2365" s="31" t="s">
        <v>11075</v>
      </c>
      <c r="O2365" s="31" t="s">
        <v>17601</v>
      </c>
      <c r="P2365" s="31" t="s">
        <v>11551</v>
      </c>
      <c r="Q2365" s="31" t="s">
        <v>11070</v>
      </c>
      <c r="R2365" s="31"/>
      <c r="S2365" s="31" t="s">
        <v>11071</v>
      </c>
      <c r="T2365" s="49" t="s">
        <v>18636</v>
      </c>
      <c r="U2365" s="83" t="s">
        <v>18605</v>
      </c>
      <c r="V2365" s="49" t="s">
        <v>3537</v>
      </c>
      <c r="W2365" s="49" t="s">
        <v>18738</v>
      </c>
      <c r="X2365" s="32" t="s">
        <v>18603</v>
      </c>
      <c r="Y2365" s="49" t="s">
        <v>1930</v>
      </c>
      <c r="Z2365" s="49" t="s">
        <v>1930</v>
      </c>
      <c r="AA2365" s="49" t="s">
        <v>1930</v>
      </c>
      <c r="AB2365" s="83"/>
      <c r="AC2365" s="38"/>
    </row>
    <row r="2366" spans="1:29" s="33" customFormat="1" ht="15.75">
      <c r="A2366" s="31" t="s">
        <v>11063</v>
      </c>
      <c r="B2366" s="31" t="s">
        <v>8687</v>
      </c>
      <c r="C2366" s="31"/>
      <c r="D2366" s="31" t="s">
        <v>8688</v>
      </c>
      <c r="E2366" s="31" t="s">
        <v>2927</v>
      </c>
      <c r="F2366" s="31" t="s">
        <v>17602</v>
      </c>
      <c r="G2366" s="31" t="s">
        <v>17603</v>
      </c>
      <c r="H2366" s="31" t="s">
        <v>17600</v>
      </c>
      <c r="I2366" s="31" t="s">
        <v>17536</v>
      </c>
      <c r="J2366" s="31" t="s">
        <v>17537</v>
      </c>
      <c r="K2366" s="31" t="s">
        <v>17538</v>
      </c>
      <c r="L2366" s="31" t="s">
        <v>2721</v>
      </c>
      <c r="M2366" s="31"/>
      <c r="N2366" s="31" t="s">
        <v>11075</v>
      </c>
      <c r="O2366" s="31" t="s">
        <v>17601</v>
      </c>
      <c r="P2366" s="31" t="s">
        <v>11551</v>
      </c>
      <c r="Q2366" s="31" t="s">
        <v>11070</v>
      </c>
      <c r="R2366" s="31"/>
      <c r="S2366" s="31" t="s">
        <v>11071</v>
      </c>
      <c r="T2366" s="49" t="s">
        <v>18636</v>
      </c>
      <c r="U2366" s="83" t="s">
        <v>18605</v>
      </c>
      <c r="V2366" s="49" t="s">
        <v>3537</v>
      </c>
      <c r="W2366" s="49" t="s">
        <v>18738</v>
      </c>
      <c r="X2366" s="32" t="s">
        <v>18603</v>
      </c>
      <c r="Y2366" s="49" t="s">
        <v>1930</v>
      </c>
      <c r="Z2366" s="49" t="s">
        <v>1930</v>
      </c>
      <c r="AA2366" s="49" t="s">
        <v>1930</v>
      </c>
      <c r="AB2366" s="83"/>
      <c r="AC2366" s="38"/>
    </row>
    <row r="2367" spans="1:29" s="33" customFormat="1" ht="15.75">
      <c r="A2367" s="31" t="s">
        <v>11063</v>
      </c>
      <c r="B2367" s="31" t="s">
        <v>8687</v>
      </c>
      <c r="C2367" s="31"/>
      <c r="D2367" s="31" t="s">
        <v>8688</v>
      </c>
      <c r="E2367" s="31" t="s">
        <v>2927</v>
      </c>
      <c r="F2367" s="31" t="s">
        <v>17604</v>
      </c>
      <c r="G2367" s="31" t="s">
        <v>17605</v>
      </c>
      <c r="H2367" s="31" t="s">
        <v>17606</v>
      </c>
      <c r="I2367" s="31" t="s">
        <v>17564</v>
      </c>
      <c r="J2367" s="31" t="s">
        <v>17565</v>
      </c>
      <c r="K2367" s="31" t="s">
        <v>17566</v>
      </c>
      <c r="L2367" s="31" t="s">
        <v>2681</v>
      </c>
      <c r="M2367" s="31"/>
      <c r="N2367" s="31" t="s">
        <v>11075</v>
      </c>
      <c r="O2367" s="31" t="s">
        <v>17607</v>
      </c>
      <c r="P2367" s="31" t="s">
        <v>12200</v>
      </c>
      <c r="Q2367" s="31" t="s">
        <v>11070</v>
      </c>
      <c r="R2367" s="31"/>
      <c r="S2367" s="31" t="s">
        <v>11071</v>
      </c>
      <c r="T2367" s="49" t="s">
        <v>18636</v>
      </c>
      <c r="U2367" s="83" t="s">
        <v>18605</v>
      </c>
      <c r="V2367" s="49" t="s">
        <v>3537</v>
      </c>
      <c r="W2367" s="49" t="s">
        <v>18738</v>
      </c>
      <c r="X2367" s="32" t="s">
        <v>18603</v>
      </c>
      <c r="Y2367" s="49" t="s">
        <v>1930</v>
      </c>
      <c r="Z2367" s="49" t="s">
        <v>1930</v>
      </c>
      <c r="AA2367" s="49" t="s">
        <v>1930</v>
      </c>
      <c r="AB2367" s="83"/>
      <c r="AC2367" s="38"/>
    </row>
    <row r="2368" spans="1:29" s="33" customFormat="1" ht="15.75">
      <c r="A2368" s="31" t="s">
        <v>11063</v>
      </c>
      <c r="B2368" s="31" t="s">
        <v>8687</v>
      </c>
      <c r="C2368" s="31"/>
      <c r="D2368" s="31" t="s">
        <v>8688</v>
      </c>
      <c r="E2368" s="31" t="s">
        <v>2927</v>
      </c>
      <c r="F2368" s="31" t="s">
        <v>17608</v>
      </c>
      <c r="G2368" s="31" t="s">
        <v>17609</v>
      </c>
      <c r="H2368" s="31" t="s">
        <v>17606</v>
      </c>
      <c r="I2368" s="31" t="s">
        <v>17564</v>
      </c>
      <c r="J2368" s="31" t="s">
        <v>17565</v>
      </c>
      <c r="K2368" s="31" t="s">
        <v>17566</v>
      </c>
      <c r="L2368" s="31" t="s">
        <v>2721</v>
      </c>
      <c r="M2368" s="31"/>
      <c r="N2368" s="31" t="s">
        <v>11075</v>
      </c>
      <c r="O2368" s="31" t="s">
        <v>17607</v>
      </c>
      <c r="P2368" s="31" t="s">
        <v>12200</v>
      </c>
      <c r="Q2368" s="31" t="s">
        <v>11070</v>
      </c>
      <c r="R2368" s="31"/>
      <c r="S2368" s="31" t="s">
        <v>11071</v>
      </c>
      <c r="T2368" s="49" t="s">
        <v>18636</v>
      </c>
      <c r="U2368" s="83" t="s">
        <v>18605</v>
      </c>
      <c r="V2368" s="49" t="s">
        <v>3537</v>
      </c>
      <c r="W2368" s="49" t="s">
        <v>18738</v>
      </c>
      <c r="X2368" s="32" t="s">
        <v>18603</v>
      </c>
      <c r="Y2368" s="49" t="s">
        <v>1930</v>
      </c>
      <c r="Z2368" s="49" t="s">
        <v>1930</v>
      </c>
      <c r="AA2368" s="49" t="s">
        <v>1930</v>
      </c>
      <c r="AB2368" s="83"/>
      <c r="AC2368" s="38"/>
    </row>
    <row r="2369" spans="1:29" s="33" customFormat="1" ht="15.75">
      <c r="A2369" s="31" t="s">
        <v>11063</v>
      </c>
      <c r="B2369" s="31" t="s">
        <v>8687</v>
      </c>
      <c r="C2369" s="31"/>
      <c r="D2369" s="31" t="s">
        <v>8688</v>
      </c>
      <c r="E2369" s="31" t="s">
        <v>2927</v>
      </c>
      <c r="F2369" s="31" t="s">
        <v>17610</v>
      </c>
      <c r="G2369" s="31" t="s">
        <v>17611</v>
      </c>
      <c r="H2369" s="31" t="s">
        <v>17606</v>
      </c>
      <c r="I2369" s="31" t="s">
        <v>17564</v>
      </c>
      <c r="J2369" s="31" t="s">
        <v>17565</v>
      </c>
      <c r="K2369" s="31" t="s">
        <v>17566</v>
      </c>
      <c r="L2369" s="31" t="s">
        <v>2723</v>
      </c>
      <c r="M2369" s="31"/>
      <c r="N2369" s="31" t="s">
        <v>11075</v>
      </c>
      <c r="O2369" s="31" t="s">
        <v>17607</v>
      </c>
      <c r="P2369" s="31" t="s">
        <v>12200</v>
      </c>
      <c r="Q2369" s="31" t="s">
        <v>11070</v>
      </c>
      <c r="R2369" s="31"/>
      <c r="S2369" s="31" t="s">
        <v>11071</v>
      </c>
      <c r="T2369" s="49" t="s">
        <v>18636</v>
      </c>
      <c r="U2369" s="83" t="s">
        <v>18605</v>
      </c>
      <c r="V2369" s="49" t="s">
        <v>3537</v>
      </c>
      <c r="W2369" s="49" t="s">
        <v>18738</v>
      </c>
      <c r="X2369" s="32" t="s">
        <v>18603</v>
      </c>
      <c r="Y2369" s="49" t="s">
        <v>1930</v>
      </c>
      <c r="Z2369" s="49" t="s">
        <v>1930</v>
      </c>
      <c r="AA2369" s="49" t="s">
        <v>1930</v>
      </c>
      <c r="AB2369" s="83"/>
      <c r="AC2369" s="38"/>
    </row>
    <row r="2370" spans="1:29" s="33" customFormat="1" ht="15.75">
      <c r="A2370" s="31" t="s">
        <v>11063</v>
      </c>
      <c r="B2370" s="31" t="s">
        <v>8687</v>
      </c>
      <c r="C2370" s="31"/>
      <c r="D2370" s="31" t="s">
        <v>8688</v>
      </c>
      <c r="E2370" s="31" t="s">
        <v>2927</v>
      </c>
      <c r="F2370" s="31" t="s">
        <v>17612</v>
      </c>
      <c r="G2370" s="31" t="s">
        <v>17613</v>
      </c>
      <c r="H2370" s="31" t="s">
        <v>17606</v>
      </c>
      <c r="I2370" s="31" t="s">
        <v>17564</v>
      </c>
      <c r="J2370" s="31" t="s">
        <v>17565</v>
      </c>
      <c r="K2370" s="31" t="s">
        <v>17566</v>
      </c>
      <c r="L2370" s="31" t="s">
        <v>2724</v>
      </c>
      <c r="M2370" s="31"/>
      <c r="N2370" s="31" t="s">
        <v>11075</v>
      </c>
      <c r="O2370" s="31" t="s">
        <v>17607</v>
      </c>
      <c r="P2370" s="31" t="s">
        <v>12200</v>
      </c>
      <c r="Q2370" s="31" t="s">
        <v>11070</v>
      </c>
      <c r="R2370" s="31"/>
      <c r="S2370" s="31" t="s">
        <v>11071</v>
      </c>
      <c r="T2370" s="49" t="s">
        <v>18636</v>
      </c>
      <c r="U2370" s="83" t="s">
        <v>18605</v>
      </c>
      <c r="V2370" s="49" t="s">
        <v>3537</v>
      </c>
      <c r="W2370" s="49" t="s">
        <v>18738</v>
      </c>
      <c r="X2370" s="32" t="s">
        <v>18603</v>
      </c>
      <c r="Y2370" s="49" t="s">
        <v>1930</v>
      </c>
      <c r="Z2370" s="49" t="s">
        <v>1930</v>
      </c>
      <c r="AA2370" s="49" t="s">
        <v>1930</v>
      </c>
      <c r="AB2370" s="83"/>
      <c r="AC2370" s="38"/>
    </row>
    <row r="2371" spans="1:29" s="33" customFormat="1" ht="15.75">
      <c r="A2371" s="31" t="s">
        <v>11063</v>
      </c>
      <c r="B2371" s="31" t="s">
        <v>8687</v>
      </c>
      <c r="C2371" s="31"/>
      <c r="D2371" s="31" t="s">
        <v>8688</v>
      </c>
      <c r="E2371" s="31" t="s">
        <v>2927</v>
      </c>
      <c r="F2371" s="31" t="s">
        <v>17614</v>
      </c>
      <c r="G2371" s="31" t="s">
        <v>17615</v>
      </c>
      <c r="H2371" s="31" t="s">
        <v>17606</v>
      </c>
      <c r="I2371" s="31" t="s">
        <v>17564</v>
      </c>
      <c r="J2371" s="31" t="s">
        <v>17565</v>
      </c>
      <c r="K2371" s="31" t="s">
        <v>17566</v>
      </c>
      <c r="L2371" s="31" t="s">
        <v>2725</v>
      </c>
      <c r="M2371" s="31"/>
      <c r="N2371" s="31" t="s">
        <v>11075</v>
      </c>
      <c r="O2371" s="31" t="s">
        <v>17607</v>
      </c>
      <c r="P2371" s="31" t="s">
        <v>12200</v>
      </c>
      <c r="Q2371" s="31" t="s">
        <v>11070</v>
      </c>
      <c r="R2371" s="31"/>
      <c r="S2371" s="31" t="s">
        <v>11071</v>
      </c>
      <c r="T2371" s="49" t="s">
        <v>18636</v>
      </c>
      <c r="U2371" s="83" t="s">
        <v>18605</v>
      </c>
      <c r="V2371" s="49" t="s">
        <v>3537</v>
      </c>
      <c r="W2371" s="49" t="s">
        <v>18738</v>
      </c>
      <c r="X2371" s="32" t="s">
        <v>18603</v>
      </c>
      <c r="Y2371" s="49" t="s">
        <v>1930</v>
      </c>
      <c r="Z2371" s="49" t="s">
        <v>1930</v>
      </c>
      <c r="AA2371" s="49" t="s">
        <v>1930</v>
      </c>
      <c r="AB2371" s="83"/>
      <c r="AC2371" s="38"/>
    </row>
    <row r="2372" spans="1:29" s="33" customFormat="1" ht="15.75">
      <c r="A2372" s="31" t="s">
        <v>11063</v>
      </c>
      <c r="B2372" s="31" t="s">
        <v>8687</v>
      </c>
      <c r="C2372" s="31"/>
      <c r="D2372" s="31" t="s">
        <v>8688</v>
      </c>
      <c r="E2372" s="31" t="s">
        <v>2927</v>
      </c>
      <c r="F2372" s="31" t="s">
        <v>17616</v>
      </c>
      <c r="G2372" s="31" t="s">
        <v>17617</v>
      </c>
      <c r="H2372" s="31" t="s">
        <v>17618</v>
      </c>
      <c r="I2372" s="31" t="s">
        <v>17568</v>
      </c>
      <c r="J2372" s="31" t="s">
        <v>17569</v>
      </c>
      <c r="K2372" s="31" t="s">
        <v>17570</v>
      </c>
      <c r="L2372" s="31" t="s">
        <v>2681</v>
      </c>
      <c r="M2372" s="31"/>
      <c r="N2372" s="31" t="s">
        <v>11075</v>
      </c>
      <c r="O2372" s="31" t="s">
        <v>17619</v>
      </c>
      <c r="P2372" s="31" t="s">
        <v>12200</v>
      </c>
      <c r="Q2372" s="31" t="s">
        <v>11070</v>
      </c>
      <c r="R2372" s="31"/>
      <c r="S2372" s="31" t="s">
        <v>11071</v>
      </c>
      <c r="T2372" s="49" t="s">
        <v>18636</v>
      </c>
      <c r="U2372" s="83" t="s">
        <v>18605</v>
      </c>
      <c r="V2372" s="49" t="s">
        <v>3537</v>
      </c>
      <c r="W2372" s="49" t="s">
        <v>18738</v>
      </c>
      <c r="X2372" s="32" t="s">
        <v>18603</v>
      </c>
      <c r="Y2372" s="49" t="s">
        <v>1930</v>
      </c>
      <c r="Z2372" s="49" t="s">
        <v>1930</v>
      </c>
      <c r="AA2372" s="49" t="s">
        <v>1930</v>
      </c>
      <c r="AB2372" s="83"/>
      <c r="AC2372" s="38"/>
    </row>
    <row r="2373" spans="1:29" s="33" customFormat="1" ht="15.75">
      <c r="A2373" s="31" t="s">
        <v>11063</v>
      </c>
      <c r="B2373" s="31" t="s">
        <v>8687</v>
      </c>
      <c r="C2373" s="31"/>
      <c r="D2373" s="31" t="s">
        <v>8688</v>
      </c>
      <c r="E2373" s="31" t="s">
        <v>2927</v>
      </c>
      <c r="F2373" s="31" t="s">
        <v>17620</v>
      </c>
      <c r="G2373" s="31" t="s">
        <v>17621</v>
      </c>
      <c r="H2373" s="31" t="s">
        <v>17618</v>
      </c>
      <c r="I2373" s="31" t="s">
        <v>17568</v>
      </c>
      <c r="J2373" s="31" t="s">
        <v>17569</v>
      </c>
      <c r="K2373" s="31" t="s">
        <v>17570</v>
      </c>
      <c r="L2373" s="31" t="s">
        <v>2721</v>
      </c>
      <c r="M2373" s="31"/>
      <c r="N2373" s="31" t="s">
        <v>11075</v>
      </c>
      <c r="O2373" s="31" t="s">
        <v>17619</v>
      </c>
      <c r="P2373" s="31" t="s">
        <v>12200</v>
      </c>
      <c r="Q2373" s="31" t="s">
        <v>11070</v>
      </c>
      <c r="R2373" s="31"/>
      <c r="S2373" s="31" t="s">
        <v>11071</v>
      </c>
      <c r="T2373" s="49" t="s">
        <v>18636</v>
      </c>
      <c r="U2373" s="83" t="s">
        <v>18605</v>
      </c>
      <c r="V2373" s="49" t="s">
        <v>3537</v>
      </c>
      <c r="W2373" s="49" t="s">
        <v>18738</v>
      </c>
      <c r="X2373" s="32" t="s">
        <v>18603</v>
      </c>
      <c r="Y2373" s="49" t="s">
        <v>1930</v>
      </c>
      <c r="Z2373" s="49" t="s">
        <v>1930</v>
      </c>
      <c r="AA2373" s="49" t="s">
        <v>1930</v>
      </c>
      <c r="AB2373" s="83"/>
      <c r="AC2373" s="38"/>
    </row>
    <row r="2374" spans="1:29" s="33" customFormat="1" ht="15.75">
      <c r="A2374" s="31" t="s">
        <v>11063</v>
      </c>
      <c r="B2374" s="31" t="s">
        <v>8687</v>
      </c>
      <c r="C2374" s="31"/>
      <c r="D2374" s="31" t="s">
        <v>8688</v>
      </c>
      <c r="E2374" s="31" t="s">
        <v>2927</v>
      </c>
      <c r="F2374" s="31" t="s">
        <v>17622</v>
      </c>
      <c r="G2374" s="31" t="s">
        <v>17623</v>
      </c>
      <c r="H2374" s="31" t="s">
        <v>17618</v>
      </c>
      <c r="I2374" s="31" t="s">
        <v>17568</v>
      </c>
      <c r="J2374" s="31" t="s">
        <v>17569</v>
      </c>
      <c r="K2374" s="31" t="s">
        <v>17570</v>
      </c>
      <c r="L2374" s="31" t="s">
        <v>2723</v>
      </c>
      <c r="M2374" s="31"/>
      <c r="N2374" s="31" t="s">
        <v>11075</v>
      </c>
      <c r="O2374" s="31" t="s">
        <v>17619</v>
      </c>
      <c r="P2374" s="31" t="s">
        <v>12200</v>
      </c>
      <c r="Q2374" s="31" t="s">
        <v>11070</v>
      </c>
      <c r="R2374" s="31"/>
      <c r="S2374" s="31" t="s">
        <v>11071</v>
      </c>
      <c r="T2374" s="49" t="s">
        <v>18636</v>
      </c>
      <c r="U2374" s="83" t="s">
        <v>18605</v>
      </c>
      <c r="V2374" s="49" t="s">
        <v>3537</v>
      </c>
      <c r="W2374" s="49" t="s">
        <v>18738</v>
      </c>
      <c r="X2374" s="32" t="s">
        <v>18603</v>
      </c>
      <c r="Y2374" s="49" t="s">
        <v>1930</v>
      </c>
      <c r="Z2374" s="49" t="s">
        <v>1930</v>
      </c>
      <c r="AA2374" s="49" t="s">
        <v>1930</v>
      </c>
      <c r="AB2374" s="83"/>
      <c r="AC2374" s="38"/>
    </row>
    <row r="2375" spans="1:29" s="33" customFormat="1" ht="15.75">
      <c r="A2375" s="31" t="s">
        <v>11063</v>
      </c>
      <c r="B2375" s="31" t="s">
        <v>8687</v>
      </c>
      <c r="C2375" s="31"/>
      <c r="D2375" s="31" t="s">
        <v>8688</v>
      </c>
      <c r="E2375" s="31" t="s">
        <v>2927</v>
      </c>
      <c r="F2375" s="31" t="s">
        <v>17624</v>
      </c>
      <c r="G2375" s="31" t="s">
        <v>17625</v>
      </c>
      <c r="H2375" s="31" t="s">
        <v>17618</v>
      </c>
      <c r="I2375" s="31" t="s">
        <v>17568</v>
      </c>
      <c r="J2375" s="31" t="s">
        <v>17569</v>
      </c>
      <c r="K2375" s="31" t="s">
        <v>17570</v>
      </c>
      <c r="L2375" s="31" t="s">
        <v>2724</v>
      </c>
      <c r="M2375" s="31"/>
      <c r="N2375" s="31" t="s">
        <v>11075</v>
      </c>
      <c r="O2375" s="31" t="s">
        <v>17619</v>
      </c>
      <c r="P2375" s="31" t="s">
        <v>12200</v>
      </c>
      <c r="Q2375" s="31" t="s">
        <v>11070</v>
      </c>
      <c r="R2375" s="31"/>
      <c r="S2375" s="31" t="s">
        <v>11071</v>
      </c>
      <c r="T2375" s="49" t="s">
        <v>18636</v>
      </c>
      <c r="U2375" s="83" t="s">
        <v>18605</v>
      </c>
      <c r="V2375" s="49" t="s">
        <v>3537</v>
      </c>
      <c r="W2375" s="49" t="s">
        <v>18738</v>
      </c>
      <c r="X2375" s="32" t="s">
        <v>18603</v>
      </c>
      <c r="Y2375" s="49" t="s">
        <v>1930</v>
      </c>
      <c r="Z2375" s="49" t="s">
        <v>1930</v>
      </c>
      <c r="AA2375" s="49" t="s">
        <v>1930</v>
      </c>
      <c r="AB2375" s="83"/>
      <c r="AC2375" s="38"/>
    </row>
    <row r="2376" spans="1:29" s="33" customFormat="1" ht="15.75">
      <c r="A2376" s="31" t="s">
        <v>11063</v>
      </c>
      <c r="B2376" s="31" t="s">
        <v>8687</v>
      </c>
      <c r="C2376" s="31"/>
      <c r="D2376" s="31" t="s">
        <v>8688</v>
      </c>
      <c r="E2376" s="31" t="s">
        <v>2927</v>
      </c>
      <c r="F2376" s="31" t="s">
        <v>17626</v>
      </c>
      <c r="G2376" s="31" t="s">
        <v>17627</v>
      </c>
      <c r="H2376" s="31" t="s">
        <v>17618</v>
      </c>
      <c r="I2376" s="31" t="s">
        <v>17568</v>
      </c>
      <c r="J2376" s="31" t="s">
        <v>17569</v>
      </c>
      <c r="K2376" s="31" t="s">
        <v>17570</v>
      </c>
      <c r="L2376" s="31" t="s">
        <v>2725</v>
      </c>
      <c r="M2376" s="31"/>
      <c r="N2376" s="31" t="s">
        <v>11075</v>
      </c>
      <c r="O2376" s="31" t="s">
        <v>17619</v>
      </c>
      <c r="P2376" s="31" t="s">
        <v>12200</v>
      </c>
      <c r="Q2376" s="31" t="s">
        <v>11070</v>
      </c>
      <c r="R2376" s="31"/>
      <c r="S2376" s="31" t="s">
        <v>11071</v>
      </c>
      <c r="T2376" s="49" t="s">
        <v>18636</v>
      </c>
      <c r="U2376" s="83" t="s">
        <v>18605</v>
      </c>
      <c r="V2376" s="49" t="s">
        <v>3537</v>
      </c>
      <c r="W2376" s="49" t="s">
        <v>18738</v>
      </c>
      <c r="X2376" s="32" t="s">
        <v>18603</v>
      </c>
      <c r="Y2376" s="49" t="s">
        <v>1930</v>
      </c>
      <c r="Z2376" s="49" t="s">
        <v>1930</v>
      </c>
      <c r="AA2376" s="49" t="s">
        <v>1930</v>
      </c>
      <c r="AB2376" s="83"/>
      <c r="AC2376" s="38"/>
    </row>
    <row r="2377" spans="1:29" s="33" customFormat="1" ht="15.75">
      <c r="A2377" s="31" t="s">
        <v>11063</v>
      </c>
      <c r="B2377" s="31" t="s">
        <v>8680</v>
      </c>
      <c r="C2377" s="31"/>
      <c r="D2377" s="31" t="s">
        <v>8681</v>
      </c>
      <c r="E2377" s="31" t="s">
        <v>2927</v>
      </c>
      <c r="F2377" s="31" t="s">
        <v>17628</v>
      </c>
      <c r="G2377" s="31" t="s">
        <v>17482</v>
      </c>
      <c r="H2377" s="31" t="s">
        <v>17483</v>
      </c>
      <c r="I2377" s="31"/>
      <c r="J2377" s="31"/>
      <c r="K2377" s="31"/>
      <c r="L2377" s="31" t="s">
        <v>11067</v>
      </c>
      <c r="M2377" s="31"/>
      <c r="N2377" s="31" t="s">
        <v>11068</v>
      </c>
      <c r="O2377" s="31" t="s">
        <v>17629</v>
      </c>
      <c r="P2377" s="31" t="s">
        <v>11067</v>
      </c>
      <c r="Q2377" s="31" t="s">
        <v>11070</v>
      </c>
      <c r="R2377" s="31"/>
      <c r="S2377" s="31" t="s">
        <v>11071</v>
      </c>
      <c r="T2377" s="49" t="s">
        <v>18634</v>
      </c>
      <c r="U2377" s="83" t="s">
        <v>18605</v>
      </c>
      <c r="V2377" s="49" t="s">
        <v>3537</v>
      </c>
      <c r="W2377" s="49" t="s">
        <v>18738</v>
      </c>
      <c r="X2377" s="32" t="s">
        <v>18603</v>
      </c>
      <c r="Y2377" s="49" t="s">
        <v>18603</v>
      </c>
      <c r="Z2377" s="49" t="s">
        <v>1930</v>
      </c>
      <c r="AA2377" s="49" t="s">
        <v>1930</v>
      </c>
      <c r="AB2377" s="83"/>
      <c r="AC2377" s="38"/>
    </row>
    <row r="2378" spans="1:29" s="33" customFormat="1" ht="15.75">
      <c r="A2378" s="31" t="s">
        <v>11063</v>
      </c>
      <c r="B2378" s="31" t="s">
        <v>8680</v>
      </c>
      <c r="C2378" s="31"/>
      <c r="D2378" s="31" t="s">
        <v>8681</v>
      </c>
      <c r="E2378" s="31" t="s">
        <v>2927</v>
      </c>
      <c r="F2378" s="31" t="s">
        <v>8682</v>
      </c>
      <c r="G2378" s="31" t="s">
        <v>8683</v>
      </c>
      <c r="H2378" s="31" t="s">
        <v>8679</v>
      </c>
      <c r="I2378" s="31" t="s">
        <v>17628</v>
      </c>
      <c r="J2378" s="31" t="s">
        <v>17482</v>
      </c>
      <c r="K2378" s="31" t="s">
        <v>17483</v>
      </c>
      <c r="L2378" s="31" t="s">
        <v>2681</v>
      </c>
      <c r="M2378" s="31"/>
      <c r="N2378" s="31" t="s">
        <v>11075</v>
      </c>
      <c r="O2378" s="31" t="s">
        <v>17630</v>
      </c>
      <c r="P2378" s="31" t="s">
        <v>11067</v>
      </c>
      <c r="Q2378" s="31" t="s">
        <v>11070</v>
      </c>
      <c r="R2378" s="31"/>
      <c r="S2378" s="31" t="s">
        <v>11071</v>
      </c>
      <c r="T2378" s="49" t="s">
        <v>18636</v>
      </c>
      <c r="U2378" s="83" t="s">
        <v>18605</v>
      </c>
      <c r="V2378" s="49" t="s">
        <v>3537</v>
      </c>
      <c r="W2378" s="49" t="s">
        <v>18738</v>
      </c>
      <c r="X2378" s="32" t="s">
        <v>18603</v>
      </c>
      <c r="Y2378" s="49" t="s">
        <v>1930</v>
      </c>
      <c r="Z2378" s="49" t="s">
        <v>20398</v>
      </c>
      <c r="AA2378" s="49" t="s">
        <v>3715</v>
      </c>
      <c r="AB2378" s="83"/>
      <c r="AC2378" s="38"/>
    </row>
    <row r="2379" spans="1:29" s="90" customFormat="1" ht="15.75">
      <c r="A2379" s="34" t="s">
        <v>11063</v>
      </c>
      <c r="B2379" s="34" t="s">
        <v>8680</v>
      </c>
      <c r="C2379" s="34"/>
      <c r="D2379" s="34" t="s">
        <v>8681</v>
      </c>
      <c r="E2379" s="34" t="s">
        <v>2927</v>
      </c>
      <c r="F2379" s="34" t="s">
        <v>17631</v>
      </c>
      <c r="G2379" s="34" t="s">
        <v>17632</v>
      </c>
      <c r="H2379" s="34" t="s">
        <v>17633</v>
      </c>
      <c r="I2379" s="31" t="s">
        <v>17628</v>
      </c>
      <c r="J2379" s="31" t="s">
        <v>17482</v>
      </c>
      <c r="K2379" s="31" t="s">
        <v>17483</v>
      </c>
      <c r="L2379" s="31" t="s">
        <v>2721</v>
      </c>
      <c r="M2379" s="31"/>
      <c r="N2379" s="31" t="s">
        <v>11075</v>
      </c>
      <c r="O2379" s="31" t="s">
        <v>17634</v>
      </c>
      <c r="P2379" s="31" t="s">
        <v>11067</v>
      </c>
      <c r="Q2379" s="31" t="s">
        <v>11070</v>
      </c>
      <c r="R2379" s="31" t="s">
        <v>16035</v>
      </c>
      <c r="S2379" s="31" t="s">
        <v>11071</v>
      </c>
      <c r="T2379" s="35" t="s">
        <v>18636</v>
      </c>
      <c r="U2379" s="88" t="s">
        <v>18606</v>
      </c>
      <c r="V2379" s="35" t="s">
        <v>1930</v>
      </c>
      <c r="W2379" s="35" t="s">
        <v>2676</v>
      </c>
      <c r="X2379" s="39" t="s">
        <v>1930</v>
      </c>
      <c r="Y2379" s="35" t="s">
        <v>1930</v>
      </c>
      <c r="Z2379" s="35" t="s">
        <v>1930</v>
      </c>
      <c r="AA2379" s="35" t="s">
        <v>1930</v>
      </c>
      <c r="AB2379" s="88"/>
      <c r="AC2379" s="89"/>
    </row>
    <row r="2380" spans="1:29" s="33" customFormat="1" ht="15.75">
      <c r="A2380" s="31" t="s">
        <v>11063</v>
      </c>
      <c r="B2380" s="31" t="s">
        <v>8680</v>
      </c>
      <c r="C2380" s="31"/>
      <c r="D2380" s="31" t="s">
        <v>8681</v>
      </c>
      <c r="E2380" s="31" t="s">
        <v>2927</v>
      </c>
      <c r="F2380" s="31" t="s">
        <v>10967</v>
      </c>
      <c r="G2380" s="31" t="s">
        <v>10968</v>
      </c>
      <c r="H2380" s="31" t="s">
        <v>10966</v>
      </c>
      <c r="I2380" s="31" t="s">
        <v>17628</v>
      </c>
      <c r="J2380" s="31" t="s">
        <v>17482</v>
      </c>
      <c r="K2380" s="31" t="s">
        <v>17483</v>
      </c>
      <c r="L2380" s="31" t="s">
        <v>2723</v>
      </c>
      <c r="M2380" s="31"/>
      <c r="N2380" s="31" t="s">
        <v>11075</v>
      </c>
      <c r="O2380" s="31" t="s">
        <v>17635</v>
      </c>
      <c r="P2380" s="31" t="s">
        <v>11067</v>
      </c>
      <c r="Q2380" s="31" t="s">
        <v>11070</v>
      </c>
      <c r="R2380" s="31"/>
      <c r="S2380" s="31" t="s">
        <v>11071</v>
      </c>
      <c r="T2380" s="49" t="s">
        <v>18636</v>
      </c>
      <c r="U2380" s="83" t="s">
        <v>18605</v>
      </c>
      <c r="V2380" s="49" t="s">
        <v>3537</v>
      </c>
      <c r="W2380" s="49" t="s">
        <v>18738</v>
      </c>
      <c r="X2380" s="32" t="s">
        <v>18603</v>
      </c>
      <c r="Y2380" s="49" t="s">
        <v>1930</v>
      </c>
      <c r="Z2380" s="49" t="s">
        <v>20399</v>
      </c>
      <c r="AA2380" s="49" t="s">
        <v>3715</v>
      </c>
      <c r="AB2380" s="83"/>
      <c r="AC2380" s="38"/>
    </row>
    <row r="2381" spans="1:29" s="33" customFormat="1" ht="15.75">
      <c r="A2381" s="31" t="s">
        <v>11063</v>
      </c>
      <c r="B2381" s="31" t="s">
        <v>8680</v>
      </c>
      <c r="C2381" s="31"/>
      <c r="D2381" s="31" t="s">
        <v>8681</v>
      </c>
      <c r="E2381" s="31" t="s">
        <v>2927</v>
      </c>
      <c r="F2381" s="31" t="s">
        <v>10973</v>
      </c>
      <c r="G2381" s="31" t="s">
        <v>10974</v>
      </c>
      <c r="H2381" s="31" t="s">
        <v>10972</v>
      </c>
      <c r="I2381" s="31" t="s">
        <v>17628</v>
      </c>
      <c r="J2381" s="31" t="s">
        <v>17482</v>
      </c>
      <c r="K2381" s="31" t="s">
        <v>17483</v>
      </c>
      <c r="L2381" s="31" t="s">
        <v>2724</v>
      </c>
      <c r="M2381" s="31"/>
      <c r="N2381" s="31" t="s">
        <v>11075</v>
      </c>
      <c r="O2381" s="31" t="s">
        <v>17636</v>
      </c>
      <c r="P2381" s="31" t="s">
        <v>11067</v>
      </c>
      <c r="Q2381" s="31" t="s">
        <v>11070</v>
      </c>
      <c r="R2381" s="31"/>
      <c r="S2381" s="31" t="s">
        <v>11071</v>
      </c>
      <c r="T2381" s="49" t="s">
        <v>18636</v>
      </c>
      <c r="U2381" s="83" t="s">
        <v>18605</v>
      </c>
      <c r="V2381" s="49" t="s">
        <v>3537</v>
      </c>
      <c r="W2381" s="49" t="s">
        <v>18738</v>
      </c>
      <c r="X2381" s="32" t="s">
        <v>18603</v>
      </c>
      <c r="Y2381" s="49" t="s">
        <v>1930</v>
      </c>
      <c r="Z2381" s="49" t="s">
        <v>20400</v>
      </c>
      <c r="AA2381" s="49" t="s">
        <v>3715</v>
      </c>
      <c r="AB2381" s="83"/>
      <c r="AC2381" s="38"/>
    </row>
    <row r="2382" spans="1:29" s="90" customFormat="1" ht="15.75">
      <c r="A2382" s="34" t="s">
        <v>11063</v>
      </c>
      <c r="B2382" s="34" t="s">
        <v>8680</v>
      </c>
      <c r="C2382" s="34"/>
      <c r="D2382" s="34" t="s">
        <v>8681</v>
      </c>
      <c r="E2382" s="34" t="s">
        <v>2927</v>
      </c>
      <c r="F2382" s="34" t="s">
        <v>17637</v>
      </c>
      <c r="G2382" s="34" t="s">
        <v>17638</v>
      </c>
      <c r="H2382" s="34" t="s">
        <v>17639</v>
      </c>
      <c r="I2382" s="31" t="s">
        <v>17628</v>
      </c>
      <c r="J2382" s="31" t="s">
        <v>17482</v>
      </c>
      <c r="K2382" s="31" t="s">
        <v>17483</v>
      </c>
      <c r="L2382" s="31" t="s">
        <v>2725</v>
      </c>
      <c r="M2382" s="31"/>
      <c r="N2382" s="31" t="s">
        <v>11075</v>
      </c>
      <c r="O2382" s="31" t="s">
        <v>17640</v>
      </c>
      <c r="P2382" s="31" t="s">
        <v>11067</v>
      </c>
      <c r="Q2382" s="31" t="s">
        <v>11070</v>
      </c>
      <c r="R2382" s="31" t="s">
        <v>11637</v>
      </c>
      <c r="S2382" s="31" t="s">
        <v>11071</v>
      </c>
      <c r="T2382" s="35" t="s">
        <v>18636</v>
      </c>
      <c r="U2382" s="88" t="s">
        <v>18606</v>
      </c>
      <c r="V2382" s="35" t="s">
        <v>1930</v>
      </c>
      <c r="W2382" s="35" t="s">
        <v>2676</v>
      </c>
      <c r="X2382" s="39" t="s">
        <v>1930</v>
      </c>
      <c r="Y2382" s="35" t="s">
        <v>1930</v>
      </c>
      <c r="Z2382" s="35" t="s">
        <v>1930</v>
      </c>
      <c r="AA2382" s="35" t="s">
        <v>1930</v>
      </c>
      <c r="AB2382" s="88"/>
      <c r="AC2382" s="89"/>
    </row>
    <row r="2383" spans="1:29" s="90" customFormat="1" ht="15.75">
      <c r="A2383" s="34" t="s">
        <v>11063</v>
      </c>
      <c r="B2383" s="34" t="s">
        <v>8680</v>
      </c>
      <c r="C2383" s="34"/>
      <c r="D2383" s="34" t="s">
        <v>8681</v>
      </c>
      <c r="E2383" s="34" t="s">
        <v>2927</v>
      </c>
      <c r="F2383" s="34" t="s">
        <v>17641</v>
      </c>
      <c r="G2383" s="34" t="s">
        <v>17642</v>
      </c>
      <c r="H2383" s="34" t="s">
        <v>17643</v>
      </c>
      <c r="I2383" s="31" t="s">
        <v>17628</v>
      </c>
      <c r="J2383" s="31" t="s">
        <v>17482</v>
      </c>
      <c r="K2383" s="31" t="s">
        <v>17483</v>
      </c>
      <c r="L2383" s="31" t="s">
        <v>2726</v>
      </c>
      <c r="M2383" s="31"/>
      <c r="N2383" s="31" t="s">
        <v>11075</v>
      </c>
      <c r="O2383" s="31" t="s">
        <v>17644</v>
      </c>
      <c r="P2383" s="31" t="s">
        <v>11067</v>
      </c>
      <c r="Q2383" s="31" t="s">
        <v>11070</v>
      </c>
      <c r="R2383" s="31" t="s">
        <v>16035</v>
      </c>
      <c r="S2383" s="31" t="s">
        <v>11071</v>
      </c>
      <c r="T2383" s="35" t="s">
        <v>18636</v>
      </c>
      <c r="U2383" s="88" t="s">
        <v>18606</v>
      </c>
      <c r="V2383" s="35" t="s">
        <v>1930</v>
      </c>
      <c r="W2383" s="35" t="s">
        <v>2676</v>
      </c>
      <c r="X2383" s="39" t="s">
        <v>1930</v>
      </c>
      <c r="Y2383" s="35" t="s">
        <v>1930</v>
      </c>
      <c r="Z2383" s="35" t="s">
        <v>1930</v>
      </c>
      <c r="AA2383" s="35" t="s">
        <v>1930</v>
      </c>
      <c r="AB2383" s="88"/>
      <c r="AC2383" s="89"/>
    </row>
    <row r="2384" spans="1:29" s="33" customFormat="1" ht="15.75">
      <c r="A2384" s="31" t="s">
        <v>11063</v>
      </c>
      <c r="B2384" s="31" t="s">
        <v>8680</v>
      </c>
      <c r="C2384" s="31"/>
      <c r="D2384" s="31" t="s">
        <v>8681</v>
      </c>
      <c r="E2384" s="31" t="s">
        <v>2927</v>
      </c>
      <c r="F2384" s="31" t="s">
        <v>10976</v>
      </c>
      <c r="G2384" s="31" t="s">
        <v>10977</v>
      </c>
      <c r="H2384" s="31" t="s">
        <v>10975</v>
      </c>
      <c r="I2384" s="31" t="s">
        <v>17628</v>
      </c>
      <c r="J2384" s="31" t="s">
        <v>17482</v>
      </c>
      <c r="K2384" s="31" t="s">
        <v>17483</v>
      </c>
      <c r="L2384" s="31" t="s">
        <v>2727</v>
      </c>
      <c r="M2384" s="31"/>
      <c r="N2384" s="31" t="s">
        <v>11075</v>
      </c>
      <c r="O2384" s="31" t="s">
        <v>17645</v>
      </c>
      <c r="P2384" s="31" t="s">
        <v>11067</v>
      </c>
      <c r="Q2384" s="31" t="s">
        <v>11070</v>
      </c>
      <c r="R2384" s="31"/>
      <c r="S2384" s="31" t="s">
        <v>11071</v>
      </c>
      <c r="T2384" s="49" t="s">
        <v>18636</v>
      </c>
      <c r="U2384" s="83" t="s">
        <v>18605</v>
      </c>
      <c r="V2384" s="49" t="s">
        <v>3537</v>
      </c>
      <c r="W2384" s="49" t="s">
        <v>18738</v>
      </c>
      <c r="X2384" s="32" t="s">
        <v>18603</v>
      </c>
      <c r="Y2384" s="49" t="s">
        <v>1930</v>
      </c>
      <c r="Z2384" s="49" t="s">
        <v>20401</v>
      </c>
      <c r="AA2384" s="49" t="s">
        <v>3715</v>
      </c>
      <c r="AB2384" s="83"/>
      <c r="AC2384" s="38"/>
    </row>
    <row r="2385" spans="1:29" s="90" customFormat="1" ht="15.75">
      <c r="A2385" s="34" t="s">
        <v>11063</v>
      </c>
      <c r="B2385" s="34" t="s">
        <v>8680</v>
      </c>
      <c r="C2385" s="34"/>
      <c r="D2385" s="34" t="s">
        <v>8681</v>
      </c>
      <c r="E2385" s="34" t="s">
        <v>2927</v>
      </c>
      <c r="F2385" s="34" t="s">
        <v>17646</v>
      </c>
      <c r="G2385" s="34" t="s">
        <v>17647</v>
      </c>
      <c r="H2385" s="34" t="s">
        <v>17648</v>
      </c>
      <c r="I2385" s="31" t="s">
        <v>17628</v>
      </c>
      <c r="J2385" s="31" t="s">
        <v>17482</v>
      </c>
      <c r="K2385" s="31" t="s">
        <v>17483</v>
      </c>
      <c r="L2385" s="31" t="s">
        <v>11220</v>
      </c>
      <c r="M2385" s="31"/>
      <c r="N2385" s="31" t="s">
        <v>11075</v>
      </c>
      <c r="O2385" s="31" t="s">
        <v>17649</v>
      </c>
      <c r="P2385" s="31" t="s">
        <v>11067</v>
      </c>
      <c r="Q2385" s="31" t="s">
        <v>11070</v>
      </c>
      <c r="R2385" s="31" t="s">
        <v>11551</v>
      </c>
      <c r="S2385" s="31" t="s">
        <v>11071</v>
      </c>
      <c r="T2385" s="35" t="s">
        <v>18636</v>
      </c>
      <c r="U2385" s="88" t="s">
        <v>18606</v>
      </c>
      <c r="V2385" s="35" t="s">
        <v>1930</v>
      </c>
      <c r="W2385" s="35" t="s">
        <v>2676</v>
      </c>
      <c r="X2385" s="39" t="s">
        <v>1930</v>
      </c>
      <c r="Y2385" s="35" t="s">
        <v>1930</v>
      </c>
      <c r="Z2385" s="35" t="s">
        <v>1930</v>
      </c>
      <c r="AA2385" s="35" t="s">
        <v>1930</v>
      </c>
      <c r="AB2385" s="88"/>
      <c r="AC2385" s="89"/>
    </row>
    <row r="2386" spans="1:29" s="90" customFormat="1" ht="15.75">
      <c r="A2386" s="34" t="s">
        <v>11063</v>
      </c>
      <c r="B2386" s="34" t="s">
        <v>8680</v>
      </c>
      <c r="C2386" s="34"/>
      <c r="D2386" s="34" t="s">
        <v>8681</v>
      </c>
      <c r="E2386" s="34" t="s">
        <v>2927</v>
      </c>
      <c r="F2386" s="34" t="s">
        <v>17650</v>
      </c>
      <c r="G2386" s="34" t="s">
        <v>17651</v>
      </c>
      <c r="H2386" s="34" t="s">
        <v>17652</v>
      </c>
      <c r="I2386" s="31" t="s">
        <v>17628</v>
      </c>
      <c r="J2386" s="31" t="s">
        <v>17482</v>
      </c>
      <c r="K2386" s="31" t="s">
        <v>17483</v>
      </c>
      <c r="L2386" s="31" t="s">
        <v>11224</v>
      </c>
      <c r="M2386" s="31"/>
      <c r="N2386" s="31" t="s">
        <v>11075</v>
      </c>
      <c r="O2386" s="31" t="s">
        <v>17653</v>
      </c>
      <c r="P2386" s="31" t="s">
        <v>11067</v>
      </c>
      <c r="Q2386" s="31" t="s">
        <v>11070</v>
      </c>
      <c r="R2386" s="31" t="s">
        <v>11551</v>
      </c>
      <c r="S2386" s="31" t="s">
        <v>11071</v>
      </c>
      <c r="T2386" s="35" t="s">
        <v>18636</v>
      </c>
      <c r="U2386" s="88" t="s">
        <v>18606</v>
      </c>
      <c r="V2386" s="35" t="s">
        <v>1930</v>
      </c>
      <c r="W2386" s="35" t="s">
        <v>2676</v>
      </c>
      <c r="X2386" s="39" t="s">
        <v>1930</v>
      </c>
      <c r="Y2386" s="35" t="s">
        <v>1930</v>
      </c>
      <c r="Z2386" s="35" t="s">
        <v>1930</v>
      </c>
      <c r="AA2386" s="35" t="s">
        <v>1930</v>
      </c>
      <c r="AB2386" s="88"/>
      <c r="AC2386" s="89"/>
    </row>
    <row r="2387" spans="1:29" s="33" customFormat="1" ht="15.75">
      <c r="A2387" s="31" t="s">
        <v>11063</v>
      </c>
      <c r="B2387" s="31" t="s">
        <v>8680</v>
      </c>
      <c r="C2387" s="31"/>
      <c r="D2387" s="31" t="s">
        <v>8681</v>
      </c>
      <c r="E2387" s="31" t="s">
        <v>2927</v>
      </c>
      <c r="F2387" s="31" t="s">
        <v>10964</v>
      </c>
      <c r="G2387" s="31" t="s">
        <v>10965</v>
      </c>
      <c r="H2387" s="31" t="s">
        <v>10963</v>
      </c>
      <c r="I2387" s="31" t="s">
        <v>17628</v>
      </c>
      <c r="J2387" s="31" t="s">
        <v>17482</v>
      </c>
      <c r="K2387" s="31" t="s">
        <v>17483</v>
      </c>
      <c r="L2387" s="31" t="s">
        <v>11228</v>
      </c>
      <c r="M2387" s="31"/>
      <c r="N2387" s="31" t="s">
        <v>11075</v>
      </c>
      <c r="O2387" s="31" t="s">
        <v>17654</v>
      </c>
      <c r="P2387" s="31" t="s">
        <v>11067</v>
      </c>
      <c r="Q2387" s="31" t="s">
        <v>11070</v>
      </c>
      <c r="R2387" s="31"/>
      <c r="S2387" s="31" t="s">
        <v>11071</v>
      </c>
      <c r="T2387" s="49" t="s">
        <v>18636</v>
      </c>
      <c r="U2387" s="83" t="s">
        <v>18605</v>
      </c>
      <c r="V2387" s="49" t="s">
        <v>3537</v>
      </c>
      <c r="W2387" s="49" t="s">
        <v>18738</v>
      </c>
      <c r="X2387" s="32" t="s">
        <v>18603</v>
      </c>
      <c r="Y2387" s="49" t="s">
        <v>1930</v>
      </c>
      <c r="Z2387" s="49" t="s">
        <v>20402</v>
      </c>
      <c r="AA2387" s="49" t="s">
        <v>3715</v>
      </c>
      <c r="AB2387" s="83"/>
      <c r="AC2387" s="38"/>
    </row>
    <row r="2388" spans="1:29" s="90" customFormat="1" ht="15.75">
      <c r="A2388" s="34" t="s">
        <v>11063</v>
      </c>
      <c r="B2388" s="34" t="s">
        <v>8680</v>
      </c>
      <c r="C2388" s="34"/>
      <c r="D2388" s="34" t="s">
        <v>8681</v>
      </c>
      <c r="E2388" s="34" t="s">
        <v>2927</v>
      </c>
      <c r="F2388" s="34" t="s">
        <v>17655</v>
      </c>
      <c r="G2388" s="34" t="s">
        <v>17656</v>
      </c>
      <c r="H2388" s="34" t="s">
        <v>17657</v>
      </c>
      <c r="I2388" s="31" t="s">
        <v>17628</v>
      </c>
      <c r="J2388" s="31" t="s">
        <v>17482</v>
      </c>
      <c r="K2388" s="31" t="s">
        <v>17483</v>
      </c>
      <c r="L2388" s="31" t="s">
        <v>11325</v>
      </c>
      <c r="M2388" s="31"/>
      <c r="N2388" s="31" t="s">
        <v>11075</v>
      </c>
      <c r="O2388" s="31" t="s">
        <v>17658</v>
      </c>
      <c r="P2388" s="31" t="s">
        <v>11067</v>
      </c>
      <c r="Q2388" s="31" t="s">
        <v>11070</v>
      </c>
      <c r="R2388" s="31" t="s">
        <v>11356</v>
      </c>
      <c r="S2388" s="31" t="s">
        <v>11071</v>
      </c>
      <c r="T2388" s="35" t="s">
        <v>18636</v>
      </c>
      <c r="U2388" s="88" t="s">
        <v>18606</v>
      </c>
      <c r="V2388" s="35" t="s">
        <v>1930</v>
      </c>
      <c r="W2388" s="35" t="s">
        <v>2676</v>
      </c>
      <c r="X2388" s="39" t="s">
        <v>1930</v>
      </c>
      <c r="Y2388" s="35" t="s">
        <v>1930</v>
      </c>
      <c r="Z2388" s="35" t="s">
        <v>1930</v>
      </c>
      <c r="AA2388" s="35" t="s">
        <v>1930</v>
      </c>
      <c r="AB2388" s="88"/>
      <c r="AC2388" s="89"/>
    </row>
    <row r="2389" spans="1:29" s="33" customFormat="1" ht="15.75">
      <c r="A2389" s="31" t="s">
        <v>11063</v>
      </c>
      <c r="B2389" s="31" t="s">
        <v>8680</v>
      </c>
      <c r="C2389" s="31"/>
      <c r="D2389" s="31" t="s">
        <v>8681</v>
      </c>
      <c r="E2389" s="31" t="s">
        <v>2927</v>
      </c>
      <c r="F2389" s="31" t="s">
        <v>10970</v>
      </c>
      <c r="G2389" s="31" t="s">
        <v>10971</v>
      </c>
      <c r="H2389" s="31" t="s">
        <v>10969</v>
      </c>
      <c r="I2389" s="31" t="s">
        <v>17628</v>
      </c>
      <c r="J2389" s="31" t="s">
        <v>17482</v>
      </c>
      <c r="K2389" s="31" t="s">
        <v>17483</v>
      </c>
      <c r="L2389" s="31" t="s">
        <v>11327</v>
      </c>
      <c r="M2389" s="31"/>
      <c r="N2389" s="31" t="s">
        <v>11075</v>
      </c>
      <c r="O2389" s="31" t="s">
        <v>17659</v>
      </c>
      <c r="P2389" s="31" t="s">
        <v>11067</v>
      </c>
      <c r="Q2389" s="31" t="s">
        <v>11070</v>
      </c>
      <c r="R2389" s="31"/>
      <c r="S2389" s="31" t="s">
        <v>11071</v>
      </c>
      <c r="T2389" s="49" t="s">
        <v>18636</v>
      </c>
      <c r="U2389" s="83" t="s">
        <v>18605</v>
      </c>
      <c r="V2389" s="49" t="s">
        <v>3537</v>
      </c>
      <c r="W2389" s="49" t="s">
        <v>18738</v>
      </c>
      <c r="X2389" s="32" t="s">
        <v>18603</v>
      </c>
      <c r="Y2389" s="49" t="s">
        <v>1930</v>
      </c>
      <c r="Z2389" s="49" t="s">
        <v>20403</v>
      </c>
      <c r="AA2389" s="49" t="s">
        <v>3715</v>
      </c>
      <c r="AB2389" s="83"/>
      <c r="AC2389" s="38"/>
    </row>
    <row r="2390" spans="1:29" s="90" customFormat="1" ht="15.75">
      <c r="A2390" s="34" t="s">
        <v>11063</v>
      </c>
      <c r="B2390" s="34" t="s">
        <v>8680</v>
      </c>
      <c r="C2390" s="34"/>
      <c r="D2390" s="34" t="s">
        <v>8681</v>
      </c>
      <c r="E2390" s="34" t="s">
        <v>2927</v>
      </c>
      <c r="F2390" s="34" t="s">
        <v>17660</v>
      </c>
      <c r="G2390" s="34" t="s">
        <v>17661</v>
      </c>
      <c r="H2390" s="34" t="s">
        <v>17662</v>
      </c>
      <c r="I2390" s="31" t="s">
        <v>17628</v>
      </c>
      <c r="J2390" s="31" t="s">
        <v>17482</v>
      </c>
      <c r="K2390" s="31" t="s">
        <v>17483</v>
      </c>
      <c r="L2390" s="31" t="s">
        <v>11332</v>
      </c>
      <c r="M2390" s="31"/>
      <c r="N2390" s="31" t="s">
        <v>11075</v>
      </c>
      <c r="O2390" s="31" t="s">
        <v>17663</v>
      </c>
      <c r="P2390" s="31" t="s">
        <v>11067</v>
      </c>
      <c r="Q2390" s="31" t="s">
        <v>11070</v>
      </c>
      <c r="R2390" s="31" t="s">
        <v>16035</v>
      </c>
      <c r="S2390" s="31" t="s">
        <v>11071</v>
      </c>
      <c r="T2390" s="35" t="s">
        <v>18636</v>
      </c>
      <c r="U2390" s="88" t="s">
        <v>18606</v>
      </c>
      <c r="V2390" s="35" t="s">
        <v>1930</v>
      </c>
      <c r="W2390" s="35" t="s">
        <v>2676</v>
      </c>
      <c r="X2390" s="39" t="s">
        <v>1930</v>
      </c>
      <c r="Y2390" s="35" t="s">
        <v>1930</v>
      </c>
      <c r="Z2390" s="35" t="s">
        <v>1930</v>
      </c>
      <c r="AA2390" s="35" t="s">
        <v>1930</v>
      </c>
      <c r="AB2390" s="88"/>
      <c r="AC2390" s="89"/>
    </row>
    <row r="2391" spans="1:29" s="90" customFormat="1" ht="15.75">
      <c r="A2391" s="34" t="s">
        <v>11063</v>
      </c>
      <c r="B2391" s="34" t="s">
        <v>8680</v>
      </c>
      <c r="C2391" s="34"/>
      <c r="D2391" s="34" t="s">
        <v>8681</v>
      </c>
      <c r="E2391" s="34" t="s">
        <v>2927</v>
      </c>
      <c r="F2391" s="34" t="s">
        <v>17664</v>
      </c>
      <c r="G2391" s="34" t="s">
        <v>17665</v>
      </c>
      <c r="H2391" s="34" t="s">
        <v>17666</v>
      </c>
      <c r="I2391" s="31" t="s">
        <v>17628</v>
      </c>
      <c r="J2391" s="31" t="s">
        <v>17482</v>
      </c>
      <c r="K2391" s="31" t="s">
        <v>17483</v>
      </c>
      <c r="L2391" s="31" t="s">
        <v>11337</v>
      </c>
      <c r="M2391" s="31"/>
      <c r="N2391" s="31" t="s">
        <v>11075</v>
      </c>
      <c r="O2391" s="31" t="s">
        <v>17667</v>
      </c>
      <c r="P2391" s="31" t="s">
        <v>11067</v>
      </c>
      <c r="Q2391" s="31" t="s">
        <v>11070</v>
      </c>
      <c r="R2391" s="31" t="s">
        <v>11637</v>
      </c>
      <c r="S2391" s="31" t="s">
        <v>11071</v>
      </c>
      <c r="T2391" s="35" t="s">
        <v>18636</v>
      </c>
      <c r="U2391" s="88" t="s">
        <v>18606</v>
      </c>
      <c r="V2391" s="35" t="s">
        <v>1930</v>
      </c>
      <c r="W2391" s="35" t="s">
        <v>2676</v>
      </c>
      <c r="X2391" s="39" t="s">
        <v>1930</v>
      </c>
      <c r="Y2391" s="35" t="s">
        <v>1930</v>
      </c>
      <c r="Z2391" s="35" t="s">
        <v>1930</v>
      </c>
      <c r="AA2391" s="35" t="s">
        <v>1930</v>
      </c>
      <c r="AB2391" s="88"/>
      <c r="AC2391" s="89"/>
    </row>
    <row r="2392" spans="1:29" s="33" customFormat="1" ht="15.75">
      <c r="A2392" s="31" t="s">
        <v>11063</v>
      </c>
      <c r="B2392" s="31" t="s">
        <v>8680</v>
      </c>
      <c r="C2392" s="31"/>
      <c r="D2392" s="31" t="s">
        <v>8681</v>
      </c>
      <c r="E2392" s="31" t="s">
        <v>2927</v>
      </c>
      <c r="F2392" s="31" t="s">
        <v>8685</v>
      </c>
      <c r="G2392" s="31" t="s">
        <v>20592</v>
      </c>
      <c r="H2392" s="31" t="s">
        <v>8684</v>
      </c>
      <c r="I2392" s="31" t="s">
        <v>17628</v>
      </c>
      <c r="J2392" s="31" t="s">
        <v>17482</v>
      </c>
      <c r="K2392" s="31" t="s">
        <v>17483</v>
      </c>
      <c r="L2392" s="31" t="s">
        <v>11342</v>
      </c>
      <c r="M2392" s="31"/>
      <c r="N2392" s="31" t="s">
        <v>11075</v>
      </c>
      <c r="O2392" s="31" t="s">
        <v>17668</v>
      </c>
      <c r="P2392" s="31" t="s">
        <v>11067</v>
      </c>
      <c r="Q2392" s="31" t="s">
        <v>11070</v>
      </c>
      <c r="R2392" s="31"/>
      <c r="S2392" s="31" t="s">
        <v>11071</v>
      </c>
      <c r="T2392" s="49" t="s">
        <v>18636</v>
      </c>
      <c r="U2392" s="83" t="s">
        <v>18605</v>
      </c>
      <c r="V2392" s="49" t="s">
        <v>3537</v>
      </c>
      <c r="W2392" s="49" t="s">
        <v>18738</v>
      </c>
      <c r="X2392" s="32" t="s">
        <v>18603</v>
      </c>
      <c r="Y2392" s="49" t="s">
        <v>1930</v>
      </c>
      <c r="Z2392" s="49" t="s">
        <v>20404</v>
      </c>
      <c r="AA2392" s="49" t="s">
        <v>3715</v>
      </c>
      <c r="AB2392" s="83"/>
      <c r="AC2392" s="38"/>
    </row>
    <row r="2393" spans="1:29" s="33" customFormat="1" ht="15.75">
      <c r="A2393" s="31" t="s">
        <v>11063</v>
      </c>
      <c r="B2393" s="31" t="s">
        <v>8680</v>
      </c>
      <c r="C2393" s="31"/>
      <c r="D2393" s="31" t="s">
        <v>8681</v>
      </c>
      <c r="E2393" s="31" t="s">
        <v>2927</v>
      </c>
      <c r="F2393" s="31" t="s">
        <v>17669</v>
      </c>
      <c r="G2393" s="31" t="s">
        <v>17670</v>
      </c>
      <c r="H2393" s="31" t="s">
        <v>17671</v>
      </c>
      <c r="I2393" s="31" t="s">
        <v>17628</v>
      </c>
      <c r="J2393" s="31" t="s">
        <v>17482</v>
      </c>
      <c r="K2393" s="31" t="s">
        <v>17483</v>
      </c>
      <c r="L2393" s="31" t="s">
        <v>11347</v>
      </c>
      <c r="M2393" s="31"/>
      <c r="N2393" s="31" t="s">
        <v>11075</v>
      </c>
      <c r="O2393" s="31" t="s">
        <v>17672</v>
      </c>
      <c r="P2393" s="31" t="s">
        <v>11067</v>
      </c>
      <c r="Q2393" s="31" t="s">
        <v>11070</v>
      </c>
      <c r="R2393" s="31"/>
      <c r="S2393" s="31" t="s">
        <v>11071</v>
      </c>
      <c r="T2393" s="49" t="s">
        <v>18636</v>
      </c>
      <c r="U2393" s="83" t="s">
        <v>18605</v>
      </c>
      <c r="V2393" s="49" t="s">
        <v>3537</v>
      </c>
      <c r="W2393" s="49" t="s">
        <v>18738</v>
      </c>
      <c r="X2393" s="32" t="s">
        <v>18603</v>
      </c>
      <c r="Y2393" s="49" t="s">
        <v>1930</v>
      </c>
      <c r="Z2393" s="49" t="s">
        <v>1930</v>
      </c>
      <c r="AA2393" s="49" t="s">
        <v>1930</v>
      </c>
      <c r="AB2393" s="83"/>
      <c r="AC2393" s="38"/>
    </row>
    <row r="2394" spans="1:29" s="94" customFormat="1" ht="15.75">
      <c r="A2394" s="47" t="s">
        <v>11063</v>
      </c>
      <c r="B2394" s="47" t="s">
        <v>8680</v>
      </c>
      <c r="C2394" s="47"/>
      <c r="D2394" s="47" t="s">
        <v>8681</v>
      </c>
      <c r="E2394" s="47" t="s">
        <v>2927</v>
      </c>
      <c r="F2394" s="47" t="s">
        <v>10979</v>
      </c>
      <c r="G2394" s="47" t="s">
        <v>10980</v>
      </c>
      <c r="H2394" s="47" t="s">
        <v>10978</v>
      </c>
      <c r="I2394" s="31" t="s">
        <v>17631</v>
      </c>
      <c r="J2394" s="31" t="s">
        <v>17632</v>
      </c>
      <c r="K2394" s="31" t="s">
        <v>17633</v>
      </c>
      <c r="L2394" s="31" t="s">
        <v>2681</v>
      </c>
      <c r="M2394" s="31"/>
      <c r="N2394" s="31" t="s">
        <v>11075</v>
      </c>
      <c r="O2394" s="31" t="s">
        <v>17673</v>
      </c>
      <c r="P2394" s="31" t="s">
        <v>13384</v>
      </c>
      <c r="Q2394" s="31" t="s">
        <v>11070</v>
      </c>
      <c r="R2394" s="31"/>
      <c r="S2394" s="31" t="s">
        <v>11071</v>
      </c>
      <c r="T2394" s="48" t="s">
        <v>18636</v>
      </c>
      <c r="U2394" s="91" t="s">
        <v>18611</v>
      </c>
      <c r="V2394" s="48" t="s">
        <v>3538</v>
      </c>
      <c r="W2394" s="48" t="s">
        <v>18739</v>
      </c>
      <c r="X2394" s="92" t="s">
        <v>18603</v>
      </c>
      <c r="Y2394" s="48" t="s">
        <v>1930</v>
      </c>
      <c r="Z2394" s="48" t="s">
        <v>20405</v>
      </c>
      <c r="AA2394" s="48" t="s">
        <v>3715</v>
      </c>
      <c r="AB2394" s="91"/>
      <c r="AC2394" s="93"/>
    </row>
    <row r="2395" spans="1:29" s="94" customFormat="1" ht="15.75">
      <c r="A2395" s="47" t="s">
        <v>11063</v>
      </c>
      <c r="B2395" s="47" t="s">
        <v>8680</v>
      </c>
      <c r="C2395" s="47"/>
      <c r="D2395" s="47" t="s">
        <v>8681</v>
      </c>
      <c r="E2395" s="47" t="s">
        <v>2927</v>
      </c>
      <c r="F2395" s="47" t="s">
        <v>10981</v>
      </c>
      <c r="G2395" s="47" t="s">
        <v>10982</v>
      </c>
      <c r="H2395" s="47" t="s">
        <v>10978</v>
      </c>
      <c r="I2395" s="31" t="s">
        <v>17631</v>
      </c>
      <c r="J2395" s="31" t="s">
        <v>17632</v>
      </c>
      <c r="K2395" s="31" t="s">
        <v>17633</v>
      </c>
      <c r="L2395" s="31" t="s">
        <v>2721</v>
      </c>
      <c r="M2395" s="31"/>
      <c r="N2395" s="31" t="s">
        <v>11075</v>
      </c>
      <c r="O2395" s="31" t="s">
        <v>17673</v>
      </c>
      <c r="P2395" s="31" t="s">
        <v>13384</v>
      </c>
      <c r="Q2395" s="31" t="s">
        <v>11070</v>
      </c>
      <c r="R2395" s="31"/>
      <c r="S2395" s="31" t="s">
        <v>11071</v>
      </c>
      <c r="T2395" s="48" t="s">
        <v>18636</v>
      </c>
      <c r="U2395" s="91" t="s">
        <v>18611</v>
      </c>
      <c r="V2395" s="48" t="s">
        <v>3538</v>
      </c>
      <c r="W2395" s="48" t="s">
        <v>18739</v>
      </c>
      <c r="X2395" s="92" t="s">
        <v>18603</v>
      </c>
      <c r="Y2395" s="48" t="s">
        <v>1930</v>
      </c>
      <c r="Z2395" s="48" t="s">
        <v>20405</v>
      </c>
      <c r="AA2395" s="48" t="s">
        <v>3715</v>
      </c>
      <c r="AB2395" s="91"/>
      <c r="AC2395" s="93"/>
    </row>
    <row r="2396" spans="1:29" s="94" customFormat="1" ht="15.75">
      <c r="A2396" s="47" t="s">
        <v>11063</v>
      </c>
      <c r="B2396" s="47" t="s">
        <v>8680</v>
      </c>
      <c r="C2396" s="47"/>
      <c r="D2396" s="47" t="s">
        <v>8681</v>
      </c>
      <c r="E2396" s="47" t="s">
        <v>2927</v>
      </c>
      <c r="F2396" s="47" t="s">
        <v>10983</v>
      </c>
      <c r="G2396" s="47" t="s">
        <v>10984</v>
      </c>
      <c r="H2396" s="47" t="s">
        <v>10978</v>
      </c>
      <c r="I2396" s="31" t="s">
        <v>17631</v>
      </c>
      <c r="J2396" s="31" t="s">
        <v>17632</v>
      </c>
      <c r="K2396" s="31" t="s">
        <v>17633</v>
      </c>
      <c r="L2396" s="31" t="s">
        <v>2723</v>
      </c>
      <c r="M2396" s="31"/>
      <c r="N2396" s="31" t="s">
        <v>11075</v>
      </c>
      <c r="O2396" s="31" t="s">
        <v>17673</v>
      </c>
      <c r="P2396" s="31" t="s">
        <v>13384</v>
      </c>
      <c r="Q2396" s="31" t="s">
        <v>11070</v>
      </c>
      <c r="R2396" s="31"/>
      <c r="S2396" s="31" t="s">
        <v>11071</v>
      </c>
      <c r="T2396" s="48" t="s">
        <v>18636</v>
      </c>
      <c r="U2396" s="91" t="s">
        <v>18611</v>
      </c>
      <c r="V2396" s="48" t="s">
        <v>3538</v>
      </c>
      <c r="W2396" s="48" t="s">
        <v>18739</v>
      </c>
      <c r="X2396" s="92" t="s">
        <v>18603</v>
      </c>
      <c r="Y2396" s="48" t="s">
        <v>1930</v>
      </c>
      <c r="Z2396" s="48" t="s">
        <v>20405</v>
      </c>
      <c r="AA2396" s="48" t="s">
        <v>3715</v>
      </c>
      <c r="AB2396" s="91"/>
      <c r="AC2396" s="93"/>
    </row>
    <row r="2397" spans="1:29" s="94" customFormat="1" ht="15.75">
      <c r="A2397" s="47" t="s">
        <v>11063</v>
      </c>
      <c r="B2397" s="47" t="s">
        <v>8680</v>
      </c>
      <c r="C2397" s="47"/>
      <c r="D2397" s="47" t="s">
        <v>8681</v>
      </c>
      <c r="E2397" s="47" t="s">
        <v>2927</v>
      </c>
      <c r="F2397" s="47" t="s">
        <v>10985</v>
      </c>
      <c r="G2397" s="47" t="s">
        <v>10986</v>
      </c>
      <c r="H2397" s="47" t="s">
        <v>10978</v>
      </c>
      <c r="I2397" s="31" t="s">
        <v>17631</v>
      </c>
      <c r="J2397" s="31" t="s">
        <v>17632</v>
      </c>
      <c r="K2397" s="31" t="s">
        <v>17633</v>
      </c>
      <c r="L2397" s="31" t="s">
        <v>2724</v>
      </c>
      <c r="M2397" s="31"/>
      <c r="N2397" s="31" t="s">
        <v>11075</v>
      </c>
      <c r="O2397" s="31" t="s">
        <v>17673</v>
      </c>
      <c r="P2397" s="31" t="s">
        <v>13384</v>
      </c>
      <c r="Q2397" s="31" t="s">
        <v>11070</v>
      </c>
      <c r="R2397" s="31"/>
      <c r="S2397" s="31" t="s">
        <v>11071</v>
      </c>
      <c r="T2397" s="48" t="s">
        <v>18636</v>
      </c>
      <c r="U2397" s="91" t="s">
        <v>18611</v>
      </c>
      <c r="V2397" s="48" t="s">
        <v>3538</v>
      </c>
      <c r="W2397" s="48" t="s">
        <v>18739</v>
      </c>
      <c r="X2397" s="92" t="s">
        <v>18603</v>
      </c>
      <c r="Y2397" s="48" t="s">
        <v>1930</v>
      </c>
      <c r="Z2397" s="48" t="s">
        <v>20405</v>
      </c>
      <c r="AA2397" s="48" t="s">
        <v>3715</v>
      </c>
      <c r="AB2397" s="91"/>
      <c r="AC2397" s="93"/>
    </row>
    <row r="2398" spans="1:29" s="94" customFormat="1" ht="15.75">
      <c r="A2398" s="47" t="s">
        <v>11063</v>
      </c>
      <c r="B2398" s="47" t="s">
        <v>8680</v>
      </c>
      <c r="C2398" s="47"/>
      <c r="D2398" s="47" t="s">
        <v>8681</v>
      </c>
      <c r="E2398" s="47" t="s">
        <v>2927</v>
      </c>
      <c r="F2398" s="47" t="s">
        <v>10987</v>
      </c>
      <c r="G2398" s="47" t="s">
        <v>10988</v>
      </c>
      <c r="H2398" s="47" t="s">
        <v>10978</v>
      </c>
      <c r="I2398" s="31" t="s">
        <v>17631</v>
      </c>
      <c r="J2398" s="31" t="s">
        <v>17632</v>
      </c>
      <c r="K2398" s="31" t="s">
        <v>17633</v>
      </c>
      <c r="L2398" s="31" t="s">
        <v>2725</v>
      </c>
      <c r="M2398" s="31"/>
      <c r="N2398" s="31" t="s">
        <v>11075</v>
      </c>
      <c r="O2398" s="31" t="s">
        <v>17673</v>
      </c>
      <c r="P2398" s="31" t="s">
        <v>13384</v>
      </c>
      <c r="Q2398" s="31" t="s">
        <v>11070</v>
      </c>
      <c r="R2398" s="31"/>
      <c r="S2398" s="31" t="s">
        <v>11071</v>
      </c>
      <c r="T2398" s="48" t="s">
        <v>18636</v>
      </c>
      <c r="U2398" s="91" t="s">
        <v>18611</v>
      </c>
      <c r="V2398" s="48" t="s">
        <v>3538</v>
      </c>
      <c r="W2398" s="48" t="s">
        <v>18739</v>
      </c>
      <c r="X2398" s="92" t="s">
        <v>18603</v>
      </c>
      <c r="Y2398" s="48" t="s">
        <v>1930</v>
      </c>
      <c r="Z2398" s="48" t="s">
        <v>20405</v>
      </c>
      <c r="AA2398" s="48" t="s">
        <v>3715</v>
      </c>
      <c r="AB2398" s="91"/>
      <c r="AC2398" s="93"/>
    </row>
    <row r="2399" spans="1:29" s="94" customFormat="1" ht="15.75">
      <c r="A2399" s="47" t="s">
        <v>11063</v>
      </c>
      <c r="B2399" s="47" t="s">
        <v>8680</v>
      </c>
      <c r="C2399" s="47"/>
      <c r="D2399" s="47" t="s">
        <v>8681</v>
      </c>
      <c r="E2399" s="47" t="s">
        <v>2927</v>
      </c>
      <c r="F2399" s="47" t="s">
        <v>10990</v>
      </c>
      <c r="G2399" s="47" t="s">
        <v>10991</v>
      </c>
      <c r="H2399" s="47" t="s">
        <v>10989</v>
      </c>
      <c r="I2399" s="31" t="s">
        <v>17631</v>
      </c>
      <c r="J2399" s="31" t="s">
        <v>17632</v>
      </c>
      <c r="K2399" s="31" t="s">
        <v>17633</v>
      </c>
      <c r="L2399" s="31" t="s">
        <v>2726</v>
      </c>
      <c r="M2399" s="31"/>
      <c r="N2399" s="31" t="s">
        <v>11075</v>
      </c>
      <c r="O2399" s="31" t="s">
        <v>17674</v>
      </c>
      <c r="P2399" s="31" t="s">
        <v>11067</v>
      </c>
      <c r="Q2399" s="31" t="s">
        <v>11070</v>
      </c>
      <c r="R2399" s="31"/>
      <c r="S2399" s="31" t="s">
        <v>11071</v>
      </c>
      <c r="T2399" s="48" t="s">
        <v>18636</v>
      </c>
      <c r="U2399" s="91" t="s">
        <v>18611</v>
      </c>
      <c r="V2399" s="48" t="s">
        <v>3538</v>
      </c>
      <c r="W2399" s="48" t="s">
        <v>18739</v>
      </c>
      <c r="X2399" s="92" t="s">
        <v>18603</v>
      </c>
      <c r="Y2399" s="48" t="s">
        <v>1930</v>
      </c>
      <c r="Z2399" s="48" t="s">
        <v>20406</v>
      </c>
      <c r="AA2399" s="48" t="s">
        <v>3715</v>
      </c>
      <c r="AB2399" s="91"/>
      <c r="AC2399" s="93"/>
    </row>
    <row r="2400" spans="1:29" s="33" customFormat="1" ht="15.75">
      <c r="A2400" s="31" t="s">
        <v>11063</v>
      </c>
      <c r="B2400" s="31" t="s">
        <v>8680</v>
      </c>
      <c r="C2400" s="31"/>
      <c r="D2400" s="31" t="s">
        <v>8681</v>
      </c>
      <c r="E2400" s="31" t="s">
        <v>2927</v>
      </c>
      <c r="F2400" s="31" t="s">
        <v>10953</v>
      </c>
      <c r="G2400" s="31" t="s">
        <v>10954</v>
      </c>
      <c r="H2400" s="31" t="s">
        <v>10952</v>
      </c>
      <c r="I2400" s="31" t="s">
        <v>17637</v>
      </c>
      <c r="J2400" s="31" t="s">
        <v>17638</v>
      </c>
      <c r="K2400" s="31" t="s">
        <v>17639</v>
      </c>
      <c r="L2400" s="31" t="s">
        <v>2681</v>
      </c>
      <c r="M2400" s="31"/>
      <c r="N2400" s="31" t="s">
        <v>11075</v>
      </c>
      <c r="O2400" s="31" t="s">
        <v>17675</v>
      </c>
      <c r="P2400" s="31" t="s">
        <v>11637</v>
      </c>
      <c r="Q2400" s="31" t="s">
        <v>11070</v>
      </c>
      <c r="R2400" s="31"/>
      <c r="S2400" s="31" t="s">
        <v>11071</v>
      </c>
      <c r="T2400" s="49" t="s">
        <v>18636</v>
      </c>
      <c r="U2400" s="83" t="s">
        <v>18605</v>
      </c>
      <c r="V2400" s="49" t="s">
        <v>3537</v>
      </c>
      <c r="W2400" s="49" t="s">
        <v>18738</v>
      </c>
      <c r="X2400" s="32" t="s">
        <v>18603</v>
      </c>
      <c r="Y2400" s="49" t="s">
        <v>1930</v>
      </c>
      <c r="Z2400" s="49" t="s">
        <v>20407</v>
      </c>
      <c r="AA2400" s="49" t="s">
        <v>3715</v>
      </c>
      <c r="AB2400" s="83"/>
      <c r="AC2400" s="38"/>
    </row>
    <row r="2401" spans="1:29" s="33" customFormat="1" ht="15.75">
      <c r="A2401" s="31" t="s">
        <v>11063</v>
      </c>
      <c r="B2401" s="31" t="s">
        <v>8680</v>
      </c>
      <c r="C2401" s="31"/>
      <c r="D2401" s="31" t="s">
        <v>8681</v>
      </c>
      <c r="E2401" s="31" t="s">
        <v>2927</v>
      </c>
      <c r="F2401" s="31" t="s">
        <v>10955</v>
      </c>
      <c r="G2401" s="31" t="s">
        <v>10956</v>
      </c>
      <c r="H2401" s="31" t="s">
        <v>10952</v>
      </c>
      <c r="I2401" s="31" t="s">
        <v>17637</v>
      </c>
      <c r="J2401" s="31" t="s">
        <v>17638</v>
      </c>
      <c r="K2401" s="31" t="s">
        <v>17639</v>
      </c>
      <c r="L2401" s="31" t="s">
        <v>2721</v>
      </c>
      <c r="M2401" s="31"/>
      <c r="N2401" s="31" t="s">
        <v>11075</v>
      </c>
      <c r="O2401" s="31" t="s">
        <v>17675</v>
      </c>
      <c r="P2401" s="31" t="s">
        <v>11637</v>
      </c>
      <c r="Q2401" s="31" t="s">
        <v>11070</v>
      </c>
      <c r="R2401" s="31"/>
      <c r="S2401" s="31" t="s">
        <v>11071</v>
      </c>
      <c r="T2401" s="49" t="s">
        <v>18636</v>
      </c>
      <c r="U2401" s="83" t="s">
        <v>18605</v>
      </c>
      <c r="V2401" s="49" t="s">
        <v>3537</v>
      </c>
      <c r="W2401" s="49" t="s">
        <v>18738</v>
      </c>
      <c r="X2401" s="32" t="s">
        <v>18603</v>
      </c>
      <c r="Y2401" s="49" t="s">
        <v>1930</v>
      </c>
      <c r="Z2401" s="49" t="s">
        <v>20407</v>
      </c>
      <c r="AA2401" s="49" t="s">
        <v>3715</v>
      </c>
      <c r="AB2401" s="83"/>
      <c r="AC2401" s="38"/>
    </row>
    <row r="2402" spans="1:29" s="33" customFormat="1" ht="15.75">
      <c r="A2402" s="31" t="s">
        <v>11063</v>
      </c>
      <c r="B2402" s="31" t="s">
        <v>8680</v>
      </c>
      <c r="C2402" s="31"/>
      <c r="D2402" s="31" t="s">
        <v>8681</v>
      </c>
      <c r="E2402" s="31" t="s">
        <v>2927</v>
      </c>
      <c r="F2402" s="31" t="s">
        <v>10957</v>
      </c>
      <c r="G2402" s="31" t="s">
        <v>10958</v>
      </c>
      <c r="H2402" s="31" t="s">
        <v>10952</v>
      </c>
      <c r="I2402" s="31" t="s">
        <v>17637</v>
      </c>
      <c r="J2402" s="31" t="s">
        <v>17638</v>
      </c>
      <c r="K2402" s="31" t="s">
        <v>17639</v>
      </c>
      <c r="L2402" s="31" t="s">
        <v>2723</v>
      </c>
      <c r="M2402" s="31"/>
      <c r="N2402" s="31" t="s">
        <v>11075</v>
      </c>
      <c r="O2402" s="31" t="s">
        <v>17675</v>
      </c>
      <c r="P2402" s="31" t="s">
        <v>11637</v>
      </c>
      <c r="Q2402" s="31" t="s">
        <v>11070</v>
      </c>
      <c r="R2402" s="31"/>
      <c r="S2402" s="31" t="s">
        <v>11071</v>
      </c>
      <c r="T2402" s="49" t="s">
        <v>18636</v>
      </c>
      <c r="U2402" s="83" t="s">
        <v>18605</v>
      </c>
      <c r="V2402" s="49" t="s">
        <v>3537</v>
      </c>
      <c r="W2402" s="49" t="s">
        <v>18738</v>
      </c>
      <c r="X2402" s="32" t="s">
        <v>18603</v>
      </c>
      <c r="Y2402" s="49" t="s">
        <v>1930</v>
      </c>
      <c r="Z2402" s="49" t="s">
        <v>20407</v>
      </c>
      <c r="AA2402" s="49" t="s">
        <v>3715</v>
      </c>
      <c r="AB2402" s="83"/>
      <c r="AC2402" s="38"/>
    </row>
    <row r="2403" spans="1:29" s="33" customFormat="1" ht="15.75">
      <c r="A2403" s="31" t="s">
        <v>11063</v>
      </c>
      <c r="B2403" s="31" t="s">
        <v>8680</v>
      </c>
      <c r="C2403" s="31"/>
      <c r="D2403" s="31" t="s">
        <v>8681</v>
      </c>
      <c r="E2403" s="31" t="s">
        <v>2927</v>
      </c>
      <c r="F2403" s="31" t="s">
        <v>10959</v>
      </c>
      <c r="G2403" s="31" t="s">
        <v>10960</v>
      </c>
      <c r="H2403" s="31" t="s">
        <v>10952</v>
      </c>
      <c r="I2403" s="31" t="s">
        <v>17637</v>
      </c>
      <c r="J2403" s="31" t="s">
        <v>17638</v>
      </c>
      <c r="K2403" s="31" t="s">
        <v>17639</v>
      </c>
      <c r="L2403" s="31" t="s">
        <v>2724</v>
      </c>
      <c r="M2403" s="31"/>
      <c r="N2403" s="31" t="s">
        <v>11075</v>
      </c>
      <c r="O2403" s="31" t="s">
        <v>17675</v>
      </c>
      <c r="P2403" s="31" t="s">
        <v>11637</v>
      </c>
      <c r="Q2403" s="31" t="s">
        <v>11070</v>
      </c>
      <c r="R2403" s="31"/>
      <c r="S2403" s="31" t="s">
        <v>11071</v>
      </c>
      <c r="T2403" s="49" t="s">
        <v>18636</v>
      </c>
      <c r="U2403" s="83" t="s">
        <v>18605</v>
      </c>
      <c r="V2403" s="49" t="s">
        <v>3537</v>
      </c>
      <c r="W2403" s="49" t="s">
        <v>18738</v>
      </c>
      <c r="X2403" s="32" t="s">
        <v>18603</v>
      </c>
      <c r="Y2403" s="49" t="s">
        <v>1930</v>
      </c>
      <c r="Z2403" s="49" t="s">
        <v>20407</v>
      </c>
      <c r="AA2403" s="49" t="s">
        <v>3715</v>
      </c>
      <c r="AB2403" s="83"/>
      <c r="AC2403" s="38"/>
    </row>
    <row r="2404" spans="1:29" s="33" customFormat="1" ht="15.75">
      <c r="A2404" s="31" t="s">
        <v>11063</v>
      </c>
      <c r="B2404" s="31" t="s">
        <v>8680</v>
      </c>
      <c r="C2404" s="31"/>
      <c r="D2404" s="31" t="s">
        <v>8681</v>
      </c>
      <c r="E2404" s="31" t="s">
        <v>2927</v>
      </c>
      <c r="F2404" s="31" t="s">
        <v>10961</v>
      </c>
      <c r="G2404" s="31" t="s">
        <v>10962</v>
      </c>
      <c r="H2404" s="31" t="s">
        <v>10952</v>
      </c>
      <c r="I2404" s="31" t="s">
        <v>17637</v>
      </c>
      <c r="J2404" s="31" t="s">
        <v>17638</v>
      </c>
      <c r="K2404" s="31" t="s">
        <v>17639</v>
      </c>
      <c r="L2404" s="31" t="s">
        <v>2725</v>
      </c>
      <c r="M2404" s="31"/>
      <c r="N2404" s="31" t="s">
        <v>11075</v>
      </c>
      <c r="O2404" s="31" t="s">
        <v>17675</v>
      </c>
      <c r="P2404" s="31" t="s">
        <v>11637</v>
      </c>
      <c r="Q2404" s="31" t="s">
        <v>11070</v>
      </c>
      <c r="R2404" s="31"/>
      <c r="S2404" s="31" t="s">
        <v>11071</v>
      </c>
      <c r="T2404" s="49" t="s">
        <v>18636</v>
      </c>
      <c r="U2404" s="83" t="s">
        <v>18605</v>
      </c>
      <c r="V2404" s="49" t="s">
        <v>3537</v>
      </c>
      <c r="W2404" s="49" t="s">
        <v>18738</v>
      </c>
      <c r="X2404" s="32" t="s">
        <v>18603</v>
      </c>
      <c r="Y2404" s="49" t="s">
        <v>1930</v>
      </c>
      <c r="Z2404" s="49" t="s">
        <v>20407</v>
      </c>
      <c r="AA2404" s="49" t="s">
        <v>3715</v>
      </c>
      <c r="AB2404" s="83"/>
      <c r="AC2404" s="38"/>
    </row>
    <row r="2405" spans="1:29" s="33" customFormat="1" ht="15.75">
      <c r="A2405" s="31" t="s">
        <v>11063</v>
      </c>
      <c r="B2405" s="31" t="s">
        <v>8680</v>
      </c>
      <c r="C2405" s="31"/>
      <c r="D2405" s="31" t="s">
        <v>8681</v>
      </c>
      <c r="E2405" s="31" t="s">
        <v>2927</v>
      </c>
      <c r="F2405" s="31" t="s">
        <v>10942</v>
      </c>
      <c r="G2405" s="31" t="s">
        <v>10943</v>
      </c>
      <c r="H2405" s="31" t="s">
        <v>10941</v>
      </c>
      <c r="I2405" s="31" t="s">
        <v>17641</v>
      </c>
      <c r="J2405" s="31" t="s">
        <v>17642</v>
      </c>
      <c r="K2405" s="31" t="s">
        <v>17643</v>
      </c>
      <c r="L2405" s="31" t="s">
        <v>2681</v>
      </c>
      <c r="M2405" s="31"/>
      <c r="N2405" s="31" t="s">
        <v>11075</v>
      </c>
      <c r="O2405" s="31" t="s">
        <v>17676</v>
      </c>
      <c r="P2405" s="31" t="s">
        <v>16035</v>
      </c>
      <c r="Q2405" s="31" t="s">
        <v>11070</v>
      </c>
      <c r="R2405" s="31"/>
      <c r="S2405" s="31" t="s">
        <v>11071</v>
      </c>
      <c r="T2405" s="49" t="s">
        <v>18636</v>
      </c>
      <c r="U2405" s="83" t="s">
        <v>18605</v>
      </c>
      <c r="V2405" s="49" t="s">
        <v>3537</v>
      </c>
      <c r="W2405" s="49" t="s">
        <v>18738</v>
      </c>
      <c r="X2405" s="32" t="s">
        <v>18603</v>
      </c>
      <c r="Y2405" s="49" t="s">
        <v>1930</v>
      </c>
      <c r="Z2405" s="49" t="s">
        <v>20408</v>
      </c>
      <c r="AA2405" s="49" t="s">
        <v>3715</v>
      </c>
      <c r="AB2405" s="83"/>
      <c r="AC2405" s="38"/>
    </row>
    <row r="2406" spans="1:29" s="33" customFormat="1" ht="15.75">
      <c r="A2406" s="31" t="s">
        <v>11063</v>
      </c>
      <c r="B2406" s="31" t="s">
        <v>8680</v>
      </c>
      <c r="C2406" s="31"/>
      <c r="D2406" s="31" t="s">
        <v>8681</v>
      </c>
      <c r="E2406" s="31" t="s">
        <v>2927</v>
      </c>
      <c r="F2406" s="31" t="s">
        <v>10944</v>
      </c>
      <c r="G2406" s="31" t="s">
        <v>10945</v>
      </c>
      <c r="H2406" s="31" t="s">
        <v>10941</v>
      </c>
      <c r="I2406" s="31" t="s">
        <v>17641</v>
      </c>
      <c r="J2406" s="31" t="s">
        <v>17642</v>
      </c>
      <c r="K2406" s="31" t="s">
        <v>17643</v>
      </c>
      <c r="L2406" s="31" t="s">
        <v>2721</v>
      </c>
      <c r="M2406" s="31"/>
      <c r="N2406" s="31" t="s">
        <v>11075</v>
      </c>
      <c r="O2406" s="31" t="s">
        <v>17676</v>
      </c>
      <c r="P2406" s="31" t="s">
        <v>16035</v>
      </c>
      <c r="Q2406" s="31" t="s">
        <v>11070</v>
      </c>
      <c r="R2406" s="31"/>
      <c r="S2406" s="31" t="s">
        <v>11071</v>
      </c>
      <c r="T2406" s="49" t="s">
        <v>18636</v>
      </c>
      <c r="U2406" s="83" t="s">
        <v>18605</v>
      </c>
      <c r="V2406" s="49" t="s">
        <v>3537</v>
      </c>
      <c r="W2406" s="49" t="s">
        <v>18738</v>
      </c>
      <c r="X2406" s="32" t="s">
        <v>18603</v>
      </c>
      <c r="Y2406" s="49" t="s">
        <v>1930</v>
      </c>
      <c r="Z2406" s="49" t="s">
        <v>20408</v>
      </c>
      <c r="AA2406" s="49" t="s">
        <v>3715</v>
      </c>
      <c r="AB2406" s="83"/>
      <c r="AC2406" s="38"/>
    </row>
    <row r="2407" spans="1:29" s="33" customFormat="1" ht="15.75">
      <c r="A2407" s="31" t="s">
        <v>11063</v>
      </c>
      <c r="B2407" s="31" t="s">
        <v>8680</v>
      </c>
      <c r="C2407" s="31"/>
      <c r="D2407" s="31" t="s">
        <v>8681</v>
      </c>
      <c r="E2407" s="31" t="s">
        <v>2927</v>
      </c>
      <c r="F2407" s="31" t="s">
        <v>10946</v>
      </c>
      <c r="G2407" s="31" t="s">
        <v>10947</v>
      </c>
      <c r="H2407" s="31" t="s">
        <v>10941</v>
      </c>
      <c r="I2407" s="31" t="s">
        <v>17641</v>
      </c>
      <c r="J2407" s="31" t="s">
        <v>17642</v>
      </c>
      <c r="K2407" s="31" t="s">
        <v>17643</v>
      </c>
      <c r="L2407" s="31" t="s">
        <v>2723</v>
      </c>
      <c r="M2407" s="31"/>
      <c r="N2407" s="31" t="s">
        <v>11075</v>
      </c>
      <c r="O2407" s="31" t="s">
        <v>17676</v>
      </c>
      <c r="P2407" s="31" t="s">
        <v>16035</v>
      </c>
      <c r="Q2407" s="31" t="s">
        <v>11070</v>
      </c>
      <c r="R2407" s="31"/>
      <c r="S2407" s="31" t="s">
        <v>11071</v>
      </c>
      <c r="T2407" s="49" t="s">
        <v>18636</v>
      </c>
      <c r="U2407" s="83" t="s">
        <v>18605</v>
      </c>
      <c r="V2407" s="49" t="s">
        <v>3537</v>
      </c>
      <c r="W2407" s="49" t="s">
        <v>18738</v>
      </c>
      <c r="X2407" s="32" t="s">
        <v>18603</v>
      </c>
      <c r="Y2407" s="49" t="s">
        <v>1930</v>
      </c>
      <c r="Z2407" s="49" t="s">
        <v>20408</v>
      </c>
      <c r="AA2407" s="49" t="s">
        <v>3715</v>
      </c>
      <c r="AB2407" s="83"/>
      <c r="AC2407" s="38"/>
    </row>
    <row r="2408" spans="1:29" s="33" customFormat="1" ht="15.75">
      <c r="A2408" s="31" t="s">
        <v>11063</v>
      </c>
      <c r="B2408" s="31" t="s">
        <v>8680</v>
      </c>
      <c r="C2408" s="31"/>
      <c r="D2408" s="31" t="s">
        <v>8681</v>
      </c>
      <c r="E2408" s="31" t="s">
        <v>2927</v>
      </c>
      <c r="F2408" s="31" t="s">
        <v>10948</v>
      </c>
      <c r="G2408" s="31" t="s">
        <v>10949</v>
      </c>
      <c r="H2408" s="31" t="s">
        <v>10941</v>
      </c>
      <c r="I2408" s="31" t="s">
        <v>17641</v>
      </c>
      <c r="J2408" s="31" t="s">
        <v>17642</v>
      </c>
      <c r="K2408" s="31" t="s">
        <v>17643</v>
      </c>
      <c r="L2408" s="31" t="s">
        <v>2724</v>
      </c>
      <c r="M2408" s="31"/>
      <c r="N2408" s="31" t="s">
        <v>11075</v>
      </c>
      <c r="O2408" s="31" t="s">
        <v>17676</v>
      </c>
      <c r="P2408" s="31" t="s">
        <v>16035</v>
      </c>
      <c r="Q2408" s="31" t="s">
        <v>11070</v>
      </c>
      <c r="R2408" s="31"/>
      <c r="S2408" s="31" t="s">
        <v>11071</v>
      </c>
      <c r="T2408" s="49" t="s">
        <v>18636</v>
      </c>
      <c r="U2408" s="83" t="s">
        <v>18605</v>
      </c>
      <c r="V2408" s="49" t="s">
        <v>3537</v>
      </c>
      <c r="W2408" s="49" t="s">
        <v>18738</v>
      </c>
      <c r="X2408" s="32" t="s">
        <v>18603</v>
      </c>
      <c r="Y2408" s="49" t="s">
        <v>1930</v>
      </c>
      <c r="Z2408" s="49" t="s">
        <v>20408</v>
      </c>
      <c r="AA2408" s="49" t="s">
        <v>3715</v>
      </c>
      <c r="AB2408" s="83"/>
      <c r="AC2408" s="38"/>
    </row>
    <row r="2409" spans="1:29" s="33" customFormat="1" ht="15.75">
      <c r="A2409" s="31" t="s">
        <v>11063</v>
      </c>
      <c r="B2409" s="31" t="s">
        <v>8680</v>
      </c>
      <c r="C2409" s="31"/>
      <c r="D2409" s="31" t="s">
        <v>8681</v>
      </c>
      <c r="E2409" s="31" t="s">
        <v>2927</v>
      </c>
      <c r="F2409" s="31" t="s">
        <v>10950</v>
      </c>
      <c r="G2409" s="31" t="s">
        <v>10951</v>
      </c>
      <c r="H2409" s="31" t="s">
        <v>10941</v>
      </c>
      <c r="I2409" s="31" t="s">
        <v>17641</v>
      </c>
      <c r="J2409" s="31" t="s">
        <v>17642</v>
      </c>
      <c r="K2409" s="31" t="s">
        <v>17643</v>
      </c>
      <c r="L2409" s="31" t="s">
        <v>2725</v>
      </c>
      <c r="M2409" s="31"/>
      <c r="N2409" s="31" t="s">
        <v>11075</v>
      </c>
      <c r="O2409" s="31" t="s">
        <v>17676</v>
      </c>
      <c r="P2409" s="31" t="s">
        <v>16035</v>
      </c>
      <c r="Q2409" s="31" t="s">
        <v>11070</v>
      </c>
      <c r="R2409" s="31"/>
      <c r="S2409" s="31" t="s">
        <v>11071</v>
      </c>
      <c r="T2409" s="49" t="s">
        <v>18636</v>
      </c>
      <c r="U2409" s="83" t="s">
        <v>18605</v>
      </c>
      <c r="V2409" s="49" t="s">
        <v>3537</v>
      </c>
      <c r="W2409" s="49" t="s">
        <v>18738</v>
      </c>
      <c r="X2409" s="32" t="s">
        <v>18603</v>
      </c>
      <c r="Y2409" s="49" t="s">
        <v>1930</v>
      </c>
      <c r="Z2409" s="49" t="s">
        <v>20408</v>
      </c>
      <c r="AA2409" s="49" t="s">
        <v>3715</v>
      </c>
      <c r="AB2409" s="83"/>
      <c r="AC2409" s="38"/>
    </row>
    <row r="2410" spans="1:29" s="33" customFormat="1" ht="15.75">
      <c r="A2410" s="31" t="s">
        <v>11063</v>
      </c>
      <c r="B2410" s="31" t="s">
        <v>8680</v>
      </c>
      <c r="C2410" s="31"/>
      <c r="D2410" s="31" t="s">
        <v>8681</v>
      </c>
      <c r="E2410" s="31" t="s">
        <v>2927</v>
      </c>
      <c r="F2410" s="31" t="s">
        <v>17677</v>
      </c>
      <c r="G2410" s="31" t="s">
        <v>17678</v>
      </c>
      <c r="H2410" s="31" t="s">
        <v>17679</v>
      </c>
      <c r="I2410" s="31" t="s">
        <v>17646</v>
      </c>
      <c r="J2410" s="31" t="s">
        <v>17647</v>
      </c>
      <c r="K2410" s="31" t="s">
        <v>17648</v>
      </c>
      <c r="L2410" s="31" t="s">
        <v>2681</v>
      </c>
      <c r="M2410" s="31"/>
      <c r="N2410" s="31" t="s">
        <v>11075</v>
      </c>
      <c r="O2410" s="31" t="s">
        <v>17680</v>
      </c>
      <c r="P2410" s="31" t="s">
        <v>11551</v>
      </c>
      <c r="Q2410" s="31" t="s">
        <v>11070</v>
      </c>
      <c r="R2410" s="31"/>
      <c r="S2410" s="31" t="s">
        <v>11071</v>
      </c>
      <c r="T2410" s="49" t="s">
        <v>18636</v>
      </c>
      <c r="U2410" s="83" t="s">
        <v>18605</v>
      </c>
      <c r="V2410" s="49" t="s">
        <v>3537</v>
      </c>
      <c r="W2410" s="49" t="s">
        <v>18738</v>
      </c>
      <c r="X2410" s="32" t="s">
        <v>18603</v>
      </c>
      <c r="Y2410" s="49" t="s">
        <v>1930</v>
      </c>
      <c r="Z2410" s="49" t="s">
        <v>1930</v>
      </c>
      <c r="AA2410" s="49" t="s">
        <v>1930</v>
      </c>
      <c r="AB2410" s="83"/>
      <c r="AC2410" s="38"/>
    </row>
    <row r="2411" spans="1:29" s="33" customFormat="1" ht="15.75">
      <c r="A2411" s="31" t="s">
        <v>11063</v>
      </c>
      <c r="B2411" s="31" t="s">
        <v>8680</v>
      </c>
      <c r="C2411" s="31"/>
      <c r="D2411" s="31" t="s">
        <v>8681</v>
      </c>
      <c r="E2411" s="31" t="s">
        <v>2927</v>
      </c>
      <c r="F2411" s="31" t="s">
        <v>17681</v>
      </c>
      <c r="G2411" s="31" t="s">
        <v>17682</v>
      </c>
      <c r="H2411" s="31" t="s">
        <v>17679</v>
      </c>
      <c r="I2411" s="31" t="s">
        <v>17646</v>
      </c>
      <c r="J2411" s="31" t="s">
        <v>17647</v>
      </c>
      <c r="K2411" s="31" t="s">
        <v>17648</v>
      </c>
      <c r="L2411" s="31" t="s">
        <v>2721</v>
      </c>
      <c r="M2411" s="31"/>
      <c r="N2411" s="31" t="s">
        <v>11075</v>
      </c>
      <c r="O2411" s="31" t="s">
        <v>17680</v>
      </c>
      <c r="P2411" s="31" t="s">
        <v>11551</v>
      </c>
      <c r="Q2411" s="31" t="s">
        <v>11070</v>
      </c>
      <c r="R2411" s="31"/>
      <c r="S2411" s="31" t="s">
        <v>11071</v>
      </c>
      <c r="T2411" s="49" t="s">
        <v>18636</v>
      </c>
      <c r="U2411" s="83" t="s">
        <v>18605</v>
      </c>
      <c r="V2411" s="49" t="s">
        <v>3537</v>
      </c>
      <c r="W2411" s="49" t="s">
        <v>18738</v>
      </c>
      <c r="X2411" s="32" t="s">
        <v>18603</v>
      </c>
      <c r="Y2411" s="49" t="s">
        <v>1930</v>
      </c>
      <c r="Z2411" s="49" t="s">
        <v>1930</v>
      </c>
      <c r="AA2411" s="49" t="s">
        <v>1930</v>
      </c>
      <c r="AB2411" s="83"/>
      <c r="AC2411" s="38"/>
    </row>
    <row r="2412" spans="1:29" s="33" customFormat="1" ht="15.75">
      <c r="A2412" s="31" t="s">
        <v>11063</v>
      </c>
      <c r="B2412" s="31" t="s">
        <v>8680</v>
      </c>
      <c r="C2412" s="31"/>
      <c r="D2412" s="31" t="s">
        <v>8681</v>
      </c>
      <c r="E2412" s="31" t="s">
        <v>2927</v>
      </c>
      <c r="F2412" s="31" t="s">
        <v>17683</v>
      </c>
      <c r="G2412" s="31" t="s">
        <v>17684</v>
      </c>
      <c r="H2412" s="31" t="s">
        <v>17685</v>
      </c>
      <c r="I2412" s="31" t="s">
        <v>17650</v>
      </c>
      <c r="J2412" s="31" t="s">
        <v>17651</v>
      </c>
      <c r="K2412" s="31" t="s">
        <v>17652</v>
      </c>
      <c r="L2412" s="31" t="s">
        <v>2681</v>
      </c>
      <c r="M2412" s="31"/>
      <c r="N2412" s="31" t="s">
        <v>11075</v>
      </c>
      <c r="O2412" s="31" t="s">
        <v>17686</v>
      </c>
      <c r="P2412" s="31" t="s">
        <v>11551</v>
      </c>
      <c r="Q2412" s="31" t="s">
        <v>11070</v>
      </c>
      <c r="R2412" s="31"/>
      <c r="S2412" s="31" t="s">
        <v>11071</v>
      </c>
      <c r="T2412" s="49" t="s">
        <v>18636</v>
      </c>
      <c r="U2412" s="83" t="s">
        <v>18605</v>
      </c>
      <c r="V2412" s="49" t="s">
        <v>3537</v>
      </c>
      <c r="W2412" s="49" t="s">
        <v>18738</v>
      </c>
      <c r="X2412" s="32" t="s">
        <v>18603</v>
      </c>
      <c r="Y2412" s="49" t="s">
        <v>1930</v>
      </c>
      <c r="Z2412" s="49" t="s">
        <v>1930</v>
      </c>
      <c r="AA2412" s="49" t="s">
        <v>1930</v>
      </c>
      <c r="AB2412" s="83"/>
      <c r="AC2412" s="38"/>
    </row>
    <row r="2413" spans="1:29" s="33" customFormat="1" ht="15.75">
      <c r="A2413" s="31" t="s">
        <v>11063</v>
      </c>
      <c r="B2413" s="31" t="s">
        <v>8680</v>
      </c>
      <c r="C2413" s="31"/>
      <c r="D2413" s="31" t="s">
        <v>8681</v>
      </c>
      <c r="E2413" s="31" t="s">
        <v>2927</v>
      </c>
      <c r="F2413" s="31" t="s">
        <v>17687</v>
      </c>
      <c r="G2413" s="31" t="s">
        <v>17688</v>
      </c>
      <c r="H2413" s="31" t="s">
        <v>17685</v>
      </c>
      <c r="I2413" s="31" t="s">
        <v>17650</v>
      </c>
      <c r="J2413" s="31" t="s">
        <v>17651</v>
      </c>
      <c r="K2413" s="31" t="s">
        <v>17652</v>
      </c>
      <c r="L2413" s="31" t="s">
        <v>2721</v>
      </c>
      <c r="M2413" s="31"/>
      <c r="N2413" s="31" t="s">
        <v>11075</v>
      </c>
      <c r="O2413" s="31" t="s">
        <v>17686</v>
      </c>
      <c r="P2413" s="31" t="s">
        <v>11551</v>
      </c>
      <c r="Q2413" s="31" t="s">
        <v>11070</v>
      </c>
      <c r="R2413" s="31"/>
      <c r="S2413" s="31" t="s">
        <v>11071</v>
      </c>
      <c r="T2413" s="49" t="s">
        <v>18636</v>
      </c>
      <c r="U2413" s="83" t="s">
        <v>18605</v>
      </c>
      <c r="V2413" s="49" t="s">
        <v>3537</v>
      </c>
      <c r="W2413" s="49" t="s">
        <v>18738</v>
      </c>
      <c r="X2413" s="32" t="s">
        <v>18603</v>
      </c>
      <c r="Y2413" s="49" t="s">
        <v>1930</v>
      </c>
      <c r="Z2413" s="49" t="s">
        <v>1930</v>
      </c>
      <c r="AA2413" s="49" t="s">
        <v>1930</v>
      </c>
      <c r="AB2413" s="83"/>
      <c r="AC2413" s="38"/>
    </row>
    <row r="2414" spans="1:29" s="33" customFormat="1" ht="15.75">
      <c r="A2414" s="31" t="s">
        <v>11063</v>
      </c>
      <c r="B2414" s="31" t="s">
        <v>8680</v>
      </c>
      <c r="C2414" s="31"/>
      <c r="D2414" s="31" t="s">
        <v>8681</v>
      </c>
      <c r="E2414" s="31" t="s">
        <v>2927</v>
      </c>
      <c r="F2414" s="31" t="s">
        <v>17689</v>
      </c>
      <c r="G2414" s="31" t="s">
        <v>17690</v>
      </c>
      <c r="H2414" s="31" t="s">
        <v>17691</v>
      </c>
      <c r="I2414" s="31" t="s">
        <v>17655</v>
      </c>
      <c r="J2414" s="31" t="s">
        <v>17656</v>
      </c>
      <c r="K2414" s="31" t="s">
        <v>17657</v>
      </c>
      <c r="L2414" s="31" t="s">
        <v>2681</v>
      </c>
      <c r="M2414" s="31"/>
      <c r="N2414" s="31" t="s">
        <v>11075</v>
      </c>
      <c r="O2414" s="31" t="s">
        <v>17692</v>
      </c>
      <c r="P2414" s="31" t="s">
        <v>11356</v>
      </c>
      <c r="Q2414" s="31" t="s">
        <v>11070</v>
      </c>
      <c r="R2414" s="31"/>
      <c r="S2414" s="31" t="s">
        <v>11071</v>
      </c>
      <c r="T2414" s="49" t="s">
        <v>18636</v>
      </c>
      <c r="U2414" s="83" t="s">
        <v>18605</v>
      </c>
      <c r="V2414" s="49" t="s">
        <v>3537</v>
      </c>
      <c r="W2414" s="49" t="s">
        <v>18738</v>
      </c>
      <c r="X2414" s="32" t="s">
        <v>18603</v>
      </c>
      <c r="Y2414" s="49" t="s">
        <v>1930</v>
      </c>
      <c r="Z2414" s="49" t="s">
        <v>1930</v>
      </c>
      <c r="AA2414" s="49" t="s">
        <v>1930</v>
      </c>
      <c r="AB2414" s="83"/>
      <c r="AC2414" s="38"/>
    </row>
    <row r="2415" spans="1:29" s="33" customFormat="1" ht="15.75">
      <c r="A2415" s="31" t="s">
        <v>11063</v>
      </c>
      <c r="B2415" s="31" t="s">
        <v>8680</v>
      </c>
      <c r="C2415" s="31"/>
      <c r="D2415" s="31" t="s">
        <v>8681</v>
      </c>
      <c r="E2415" s="31" t="s">
        <v>2927</v>
      </c>
      <c r="F2415" s="31" t="s">
        <v>17693</v>
      </c>
      <c r="G2415" s="31" t="s">
        <v>17694</v>
      </c>
      <c r="H2415" s="31" t="s">
        <v>17691</v>
      </c>
      <c r="I2415" s="31" t="s">
        <v>17655</v>
      </c>
      <c r="J2415" s="31" t="s">
        <v>17656</v>
      </c>
      <c r="K2415" s="31" t="s">
        <v>17657</v>
      </c>
      <c r="L2415" s="31" t="s">
        <v>2721</v>
      </c>
      <c r="M2415" s="31"/>
      <c r="N2415" s="31" t="s">
        <v>11075</v>
      </c>
      <c r="O2415" s="31" t="s">
        <v>17692</v>
      </c>
      <c r="P2415" s="31" t="s">
        <v>11356</v>
      </c>
      <c r="Q2415" s="31" t="s">
        <v>11070</v>
      </c>
      <c r="R2415" s="31"/>
      <c r="S2415" s="31" t="s">
        <v>11071</v>
      </c>
      <c r="T2415" s="49" t="s">
        <v>18636</v>
      </c>
      <c r="U2415" s="83" t="s">
        <v>18605</v>
      </c>
      <c r="V2415" s="49" t="s">
        <v>3537</v>
      </c>
      <c r="W2415" s="49" t="s">
        <v>18738</v>
      </c>
      <c r="X2415" s="32" t="s">
        <v>18603</v>
      </c>
      <c r="Y2415" s="49" t="s">
        <v>1930</v>
      </c>
      <c r="Z2415" s="49" t="s">
        <v>1930</v>
      </c>
      <c r="AA2415" s="49" t="s">
        <v>1930</v>
      </c>
      <c r="AB2415" s="83"/>
      <c r="AC2415" s="38"/>
    </row>
    <row r="2416" spans="1:29" s="33" customFormat="1" ht="15.75">
      <c r="A2416" s="31" t="s">
        <v>11063</v>
      </c>
      <c r="B2416" s="31" t="s">
        <v>8680</v>
      </c>
      <c r="C2416" s="31"/>
      <c r="D2416" s="31" t="s">
        <v>8681</v>
      </c>
      <c r="E2416" s="31" t="s">
        <v>2927</v>
      </c>
      <c r="F2416" s="31" t="s">
        <v>17695</v>
      </c>
      <c r="G2416" s="31" t="s">
        <v>17696</v>
      </c>
      <c r="H2416" s="31" t="s">
        <v>17691</v>
      </c>
      <c r="I2416" s="31" t="s">
        <v>17655</v>
      </c>
      <c r="J2416" s="31" t="s">
        <v>17656</v>
      </c>
      <c r="K2416" s="31" t="s">
        <v>17657</v>
      </c>
      <c r="L2416" s="31" t="s">
        <v>2723</v>
      </c>
      <c r="M2416" s="31"/>
      <c r="N2416" s="31" t="s">
        <v>11075</v>
      </c>
      <c r="O2416" s="31" t="s">
        <v>17692</v>
      </c>
      <c r="P2416" s="31" t="s">
        <v>11356</v>
      </c>
      <c r="Q2416" s="31" t="s">
        <v>11070</v>
      </c>
      <c r="R2416" s="31"/>
      <c r="S2416" s="31" t="s">
        <v>11071</v>
      </c>
      <c r="T2416" s="49" t="s">
        <v>18636</v>
      </c>
      <c r="U2416" s="83" t="s">
        <v>18605</v>
      </c>
      <c r="V2416" s="49" t="s">
        <v>3537</v>
      </c>
      <c r="W2416" s="49" t="s">
        <v>18738</v>
      </c>
      <c r="X2416" s="32" t="s">
        <v>18603</v>
      </c>
      <c r="Y2416" s="49" t="s">
        <v>1930</v>
      </c>
      <c r="Z2416" s="49" t="s">
        <v>1930</v>
      </c>
      <c r="AA2416" s="49" t="s">
        <v>1930</v>
      </c>
      <c r="AB2416" s="83"/>
      <c r="AC2416" s="38"/>
    </row>
    <row r="2417" spans="1:29" s="33" customFormat="1" ht="15.75">
      <c r="A2417" s="31" t="s">
        <v>11063</v>
      </c>
      <c r="B2417" s="31" t="s">
        <v>8680</v>
      </c>
      <c r="C2417" s="31"/>
      <c r="D2417" s="31" t="s">
        <v>8681</v>
      </c>
      <c r="E2417" s="31" t="s">
        <v>2927</v>
      </c>
      <c r="F2417" s="31" t="s">
        <v>10931</v>
      </c>
      <c r="G2417" s="31" t="s">
        <v>10932</v>
      </c>
      <c r="H2417" s="31" t="s">
        <v>10930</v>
      </c>
      <c r="I2417" s="31" t="s">
        <v>17660</v>
      </c>
      <c r="J2417" s="31" t="s">
        <v>17661</v>
      </c>
      <c r="K2417" s="31" t="s">
        <v>17662</v>
      </c>
      <c r="L2417" s="31" t="s">
        <v>2681</v>
      </c>
      <c r="M2417" s="31"/>
      <c r="N2417" s="31" t="s">
        <v>11075</v>
      </c>
      <c r="O2417" s="31" t="s">
        <v>17697</v>
      </c>
      <c r="P2417" s="31" t="s">
        <v>16035</v>
      </c>
      <c r="Q2417" s="31" t="s">
        <v>11070</v>
      </c>
      <c r="R2417" s="31"/>
      <c r="S2417" s="31" t="s">
        <v>11071</v>
      </c>
      <c r="T2417" s="49" t="s">
        <v>18636</v>
      </c>
      <c r="U2417" s="83" t="s">
        <v>18605</v>
      </c>
      <c r="V2417" s="49" t="s">
        <v>3537</v>
      </c>
      <c r="W2417" s="49" t="s">
        <v>18738</v>
      </c>
      <c r="X2417" s="32" t="s">
        <v>18603</v>
      </c>
      <c r="Y2417" s="49" t="s">
        <v>1930</v>
      </c>
      <c r="Z2417" s="49" t="s">
        <v>20409</v>
      </c>
      <c r="AA2417" s="49" t="s">
        <v>3715</v>
      </c>
      <c r="AB2417" s="83"/>
      <c r="AC2417" s="38"/>
    </row>
    <row r="2418" spans="1:29" s="33" customFormat="1" ht="15.75">
      <c r="A2418" s="31" t="s">
        <v>11063</v>
      </c>
      <c r="B2418" s="31" t="s">
        <v>8680</v>
      </c>
      <c r="C2418" s="31"/>
      <c r="D2418" s="31" t="s">
        <v>8681</v>
      </c>
      <c r="E2418" s="31" t="s">
        <v>2927</v>
      </c>
      <c r="F2418" s="31" t="s">
        <v>10933</v>
      </c>
      <c r="G2418" s="31" t="s">
        <v>10934</v>
      </c>
      <c r="H2418" s="31" t="s">
        <v>10930</v>
      </c>
      <c r="I2418" s="31" t="s">
        <v>17660</v>
      </c>
      <c r="J2418" s="31" t="s">
        <v>17661</v>
      </c>
      <c r="K2418" s="31" t="s">
        <v>17662</v>
      </c>
      <c r="L2418" s="31" t="s">
        <v>2721</v>
      </c>
      <c r="M2418" s="31"/>
      <c r="N2418" s="31" t="s">
        <v>11075</v>
      </c>
      <c r="O2418" s="31" t="s">
        <v>17697</v>
      </c>
      <c r="P2418" s="31" t="s">
        <v>16035</v>
      </c>
      <c r="Q2418" s="31" t="s">
        <v>11070</v>
      </c>
      <c r="R2418" s="31"/>
      <c r="S2418" s="31" t="s">
        <v>11071</v>
      </c>
      <c r="T2418" s="49" t="s">
        <v>18636</v>
      </c>
      <c r="U2418" s="83" t="s">
        <v>18605</v>
      </c>
      <c r="V2418" s="49" t="s">
        <v>3537</v>
      </c>
      <c r="W2418" s="49" t="s">
        <v>18738</v>
      </c>
      <c r="X2418" s="32" t="s">
        <v>18603</v>
      </c>
      <c r="Y2418" s="49" t="s">
        <v>1930</v>
      </c>
      <c r="Z2418" s="49" t="s">
        <v>20409</v>
      </c>
      <c r="AA2418" s="49" t="s">
        <v>3715</v>
      </c>
      <c r="AB2418" s="83"/>
      <c r="AC2418" s="38"/>
    </row>
    <row r="2419" spans="1:29" s="33" customFormat="1" ht="15.75">
      <c r="A2419" s="31" t="s">
        <v>11063</v>
      </c>
      <c r="B2419" s="31" t="s">
        <v>8680</v>
      </c>
      <c r="C2419" s="31"/>
      <c r="D2419" s="31" t="s">
        <v>8681</v>
      </c>
      <c r="E2419" s="31" t="s">
        <v>2927</v>
      </c>
      <c r="F2419" s="31" t="s">
        <v>10935</v>
      </c>
      <c r="G2419" s="31" t="s">
        <v>10936</v>
      </c>
      <c r="H2419" s="31" t="s">
        <v>10930</v>
      </c>
      <c r="I2419" s="31" t="s">
        <v>17660</v>
      </c>
      <c r="J2419" s="31" t="s">
        <v>17661</v>
      </c>
      <c r="K2419" s="31" t="s">
        <v>17662</v>
      </c>
      <c r="L2419" s="31" t="s">
        <v>2723</v>
      </c>
      <c r="M2419" s="31"/>
      <c r="N2419" s="31" t="s">
        <v>11075</v>
      </c>
      <c r="O2419" s="31" t="s">
        <v>17697</v>
      </c>
      <c r="P2419" s="31" t="s">
        <v>16035</v>
      </c>
      <c r="Q2419" s="31" t="s">
        <v>11070</v>
      </c>
      <c r="R2419" s="31"/>
      <c r="S2419" s="31" t="s">
        <v>11071</v>
      </c>
      <c r="T2419" s="49" t="s">
        <v>18636</v>
      </c>
      <c r="U2419" s="83" t="s">
        <v>18605</v>
      </c>
      <c r="V2419" s="49" t="s">
        <v>3537</v>
      </c>
      <c r="W2419" s="49" t="s">
        <v>18738</v>
      </c>
      <c r="X2419" s="32" t="s">
        <v>18603</v>
      </c>
      <c r="Y2419" s="49" t="s">
        <v>1930</v>
      </c>
      <c r="Z2419" s="49" t="s">
        <v>20409</v>
      </c>
      <c r="AA2419" s="49" t="s">
        <v>3715</v>
      </c>
      <c r="AB2419" s="83"/>
      <c r="AC2419" s="38"/>
    </row>
    <row r="2420" spans="1:29" s="33" customFormat="1" ht="15.75">
      <c r="A2420" s="31" t="s">
        <v>11063</v>
      </c>
      <c r="B2420" s="31" t="s">
        <v>8680</v>
      </c>
      <c r="C2420" s="31"/>
      <c r="D2420" s="31" t="s">
        <v>8681</v>
      </c>
      <c r="E2420" s="31" t="s">
        <v>2927</v>
      </c>
      <c r="F2420" s="31" t="s">
        <v>10937</v>
      </c>
      <c r="G2420" s="31" t="s">
        <v>10938</v>
      </c>
      <c r="H2420" s="31" t="s">
        <v>10930</v>
      </c>
      <c r="I2420" s="31" t="s">
        <v>17660</v>
      </c>
      <c r="J2420" s="31" t="s">
        <v>17661</v>
      </c>
      <c r="K2420" s="31" t="s">
        <v>17662</v>
      </c>
      <c r="L2420" s="31" t="s">
        <v>2724</v>
      </c>
      <c r="M2420" s="31"/>
      <c r="N2420" s="31" t="s">
        <v>11075</v>
      </c>
      <c r="O2420" s="31" t="s">
        <v>17697</v>
      </c>
      <c r="P2420" s="31" t="s">
        <v>16035</v>
      </c>
      <c r="Q2420" s="31" t="s">
        <v>11070</v>
      </c>
      <c r="R2420" s="31"/>
      <c r="S2420" s="31" t="s">
        <v>11071</v>
      </c>
      <c r="T2420" s="49" t="s">
        <v>18636</v>
      </c>
      <c r="U2420" s="83" t="s">
        <v>18605</v>
      </c>
      <c r="V2420" s="49" t="s">
        <v>3537</v>
      </c>
      <c r="W2420" s="49" t="s">
        <v>18738</v>
      </c>
      <c r="X2420" s="32" t="s">
        <v>18603</v>
      </c>
      <c r="Y2420" s="49" t="s">
        <v>1930</v>
      </c>
      <c r="Z2420" s="49" t="s">
        <v>20409</v>
      </c>
      <c r="AA2420" s="49" t="s">
        <v>3715</v>
      </c>
      <c r="AB2420" s="83"/>
      <c r="AC2420" s="38"/>
    </row>
    <row r="2421" spans="1:29" s="33" customFormat="1" ht="15.75">
      <c r="A2421" s="31" t="s">
        <v>11063</v>
      </c>
      <c r="B2421" s="31" t="s">
        <v>8680</v>
      </c>
      <c r="C2421" s="31"/>
      <c r="D2421" s="31" t="s">
        <v>8681</v>
      </c>
      <c r="E2421" s="31" t="s">
        <v>2927</v>
      </c>
      <c r="F2421" s="31" t="s">
        <v>10939</v>
      </c>
      <c r="G2421" s="31" t="s">
        <v>10940</v>
      </c>
      <c r="H2421" s="31" t="s">
        <v>10930</v>
      </c>
      <c r="I2421" s="31" t="s">
        <v>17660</v>
      </c>
      <c r="J2421" s="31" t="s">
        <v>17661</v>
      </c>
      <c r="K2421" s="31" t="s">
        <v>17662</v>
      </c>
      <c r="L2421" s="31" t="s">
        <v>2725</v>
      </c>
      <c r="M2421" s="31"/>
      <c r="N2421" s="31" t="s">
        <v>11075</v>
      </c>
      <c r="O2421" s="31" t="s">
        <v>17697</v>
      </c>
      <c r="P2421" s="31" t="s">
        <v>16035</v>
      </c>
      <c r="Q2421" s="31" t="s">
        <v>11070</v>
      </c>
      <c r="R2421" s="31"/>
      <c r="S2421" s="31" t="s">
        <v>11071</v>
      </c>
      <c r="T2421" s="49" t="s">
        <v>18636</v>
      </c>
      <c r="U2421" s="83" t="s">
        <v>18605</v>
      </c>
      <c r="V2421" s="49" t="s">
        <v>3537</v>
      </c>
      <c r="W2421" s="49" t="s">
        <v>18738</v>
      </c>
      <c r="X2421" s="32" t="s">
        <v>18603</v>
      </c>
      <c r="Y2421" s="49" t="s">
        <v>1930</v>
      </c>
      <c r="Z2421" s="49" t="s">
        <v>20409</v>
      </c>
      <c r="AA2421" s="49" t="s">
        <v>3715</v>
      </c>
      <c r="AB2421" s="83"/>
      <c r="AC2421" s="38"/>
    </row>
    <row r="2422" spans="1:29" s="33" customFormat="1" ht="15.75">
      <c r="A2422" s="31" t="s">
        <v>11063</v>
      </c>
      <c r="B2422" s="31" t="s">
        <v>8680</v>
      </c>
      <c r="C2422" s="31"/>
      <c r="D2422" s="31" t="s">
        <v>8681</v>
      </c>
      <c r="E2422" s="31" t="s">
        <v>2927</v>
      </c>
      <c r="F2422" s="31" t="s">
        <v>8726</v>
      </c>
      <c r="G2422" s="31" t="s">
        <v>8727</v>
      </c>
      <c r="H2422" s="31" t="s">
        <v>8725</v>
      </c>
      <c r="I2422" s="31" t="s">
        <v>17664</v>
      </c>
      <c r="J2422" s="31" t="s">
        <v>17665</v>
      </c>
      <c r="K2422" s="31" t="s">
        <v>17666</v>
      </c>
      <c r="L2422" s="31" t="s">
        <v>2681</v>
      </c>
      <c r="M2422" s="31"/>
      <c r="N2422" s="31" t="s">
        <v>11075</v>
      </c>
      <c r="O2422" s="31" t="s">
        <v>17698</v>
      </c>
      <c r="P2422" s="31" t="s">
        <v>11637</v>
      </c>
      <c r="Q2422" s="31" t="s">
        <v>11070</v>
      </c>
      <c r="R2422" s="31"/>
      <c r="S2422" s="31" t="s">
        <v>11071</v>
      </c>
      <c r="T2422" s="49" t="s">
        <v>18636</v>
      </c>
      <c r="U2422" s="83" t="s">
        <v>18862</v>
      </c>
      <c r="V2422" s="49" t="s">
        <v>18865</v>
      </c>
      <c r="W2422" s="49" t="s">
        <v>18738</v>
      </c>
      <c r="X2422" s="32" t="s">
        <v>18603</v>
      </c>
      <c r="Y2422" s="49" t="s">
        <v>1930</v>
      </c>
      <c r="Z2422" s="49" t="s">
        <v>20410</v>
      </c>
      <c r="AA2422" s="49" t="s">
        <v>3715</v>
      </c>
      <c r="AB2422" s="83" t="s">
        <v>18861</v>
      </c>
      <c r="AC2422" s="38"/>
    </row>
    <row r="2423" spans="1:29" s="33" customFormat="1" ht="15.75">
      <c r="A2423" s="31" t="s">
        <v>11063</v>
      </c>
      <c r="B2423" s="31" t="s">
        <v>8680</v>
      </c>
      <c r="C2423" s="31"/>
      <c r="D2423" s="31" t="s">
        <v>8681</v>
      </c>
      <c r="E2423" s="31" t="s">
        <v>2927</v>
      </c>
      <c r="F2423" s="31" t="s">
        <v>8728</v>
      </c>
      <c r="G2423" s="31" t="s">
        <v>8729</v>
      </c>
      <c r="H2423" s="31" t="s">
        <v>8725</v>
      </c>
      <c r="I2423" s="31" t="s">
        <v>17664</v>
      </c>
      <c r="J2423" s="31" t="s">
        <v>17665</v>
      </c>
      <c r="K2423" s="31" t="s">
        <v>17666</v>
      </c>
      <c r="L2423" s="31" t="s">
        <v>2721</v>
      </c>
      <c r="M2423" s="31"/>
      <c r="N2423" s="31" t="s">
        <v>11075</v>
      </c>
      <c r="O2423" s="31" t="s">
        <v>17698</v>
      </c>
      <c r="P2423" s="31" t="s">
        <v>11637</v>
      </c>
      <c r="Q2423" s="31" t="s">
        <v>11070</v>
      </c>
      <c r="R2423" s="31"/>
      <c r="S2423" s="31" t="s">
        <v>11071</v>
      </c>
      <c r="T2423" s="49" t="s">
        <v>18636</v>
      </c>
      <c r="U2423" s="83" t="s">
        <v>18862</v>
      </c>
      <c r="V2423" s="49" t="s">
        <v>18865</v>
      </c>
      <c r="W2423" s="49" t="s">
        <v>18738</v>
      </c>
      <c r="X2423" s="32" t="s">
        <v>18603</v>
      </c>
      <c r="Y2423" s="49" t="s">
        <v>1930</v>
      </c>
      <c r="Z2423" s="49" t="s">
        <v>20410</v>
      </c>
      <c r="AA2423" s="49" t="s">
        <v>3715</v>
      </c>
      <c r="AB2423" s="83" t="s">
        <v>18861</v>
      </c>
      <c r="AC2423" s="38"/>
    </row>
    <row r="2424" spans="1:29" s="33" customFormat="1" ht="15.75">
      <c r="A2424" s="31" t="s">
        <v>11063</v>
      </c>
      <c r="B2424" s="31" t="s">
        <v>8680</v>
      </c>
      <c r="C2424" s="31"/>
      <c r="D2424" s="31" t="s">
        <v>8681</v>
      </c>
      <c r="E2424" s="31" t="s">
        <v>2927</v>
      </c>
      <c r="F2424" s="31" t="s">
        <v>8730</v>
      </c>
      <c r="G2424" s="31" t="s">
        <v>8731</v>
      </c>
      <c r="H2424" s="31" t="s">
        <v>8725</v>
      </c>
      <c r="I2424" s="31" t="s">
        <v>17664</v>
      </c>
      <c r="J2424" s="31" t="s">
        <v>17665</v>
      </c>
      <c r="K2424" s="31" t="s">
        <v>17666</v>
      </c>
      <c r="L2424" s="31" t="s">
        <v>2723</v>
      </c>
      <c r="M2424" s="31"/>
      <c r="N2424" s="31" t="s">
        <v>11075</v>
      </c>
      <c r="O2424" s="31" t="s">
        <v>17698</v>
      </c>
      <c r="P2424" s="31" t="s">
        <v>11637</v>
      </c>
      <c r="Q2424" s="31" t="s">
        <v>11070</v>
      </c>
      <c r="R2424" s="31"/>
      <c r="S2424" s="31" t="s">
        <v>11071</v>
      </c>
      <c r="T2424" s="49" t="s">
        <v>18636</v>
      </c>
      <c r="U2424" s="83" t="s">
        <v>18862</v>
      </c>
      <c r="V2424" s="49" t="s">
        <v>18865</v>
      </c>
      <c r="W2424" s="49" t="s">
        <v>18738</v>
      </c>
      <c r="X2424" s="32" t="s">
        <v>18603</v>
      </c>
      <c r="Y2424" s="49" t="s">
        <v>1930</v>
      </c>
      <c r="Z2424" s="49" t="s">
        <v>20410</v>
      </c>
      <c r="AA2424" s="49" t="s">
        <v>3715</v>
      </c>
      <c r="AB2424" s="83" t="s">
        <v>18861</v>
      </c>
      <c r="AC2424" s="38"/>
    </row>
    <row r="2425" spans="1:29" s="33" customFormat="1" ht="15.75">
      <c r="A2425" s="31" t="s">
        <v>11063</v>
      </c>
      <c r="B2425" s="31" t="s">
        <v>8680</v>
      </c>
      <c r="C2425" s="31"/>
      <c r="D2425" s="31" t="s">
        <v>8681</v>
      </c>
      <c r="E2425" s="31" t="s">
        <v>2927</v>
      </c>
      <c r="F2425" s="31" t="s">
        <v>8732</v>
      </c>
      <c r="G2425" s="31" t="s">
        <v>8733</v>
      </c>
      <c r="H2425" s="31" t="s">
        <v>8725</v>
      </c>
      <c r="I2425" s="31" t="s">
        <v>17664</v>
      </c>
      <c r="J2425" s="31" t="s">
        <v>17665</v>
      </c>
      <c r="K2425" s="31" t="s">
        <v>17666</v>
      </c>
      <c r="L2425" s="31" t="s">
        <v>2724</v>
      </c>
      <c r="M2425" s="31"/>
      <c r="N2425" s="31" t="s">
        <v>11075</v>
      </c>
      <c r="O2425" s="31" t="s">
        <v>17698</v>
      </c>
      <c r="P2425" s="31" t="s">
        <v>11637</v>
      </c>
      <c r="Q2425" s="31" t="s">
        <v>11070</v>
      </c>
      <c r="R2425" s="31"/>
      <c r="S2425" s="31" t="s">
        <v>11071</v>
      </c>
      <c r="T2425" s="49" t="s">
        <v>18636</v>
      </c>
      <c r="U2425" s="83" t="s">
        <v>18862</v>
      </c>
      <c r="V2425" s="49" t="s">
        <v>18865</v>
      </c>
      <c r="W2425" s="49" t="s">
        <v>18738</v>
      </c>
      <c r="X2425" s="32" t="s">
        <v>18603</v>
      </c>
      <c r="Y2425" s="49" t="s">
        <v>1930</v>
      </c>
      <c r="Z2425" s="49" t="s">
        <v>20410</v>
      </c>
      <c r="AA2425" s="49" t="s">
        <v>3715</v>
      </c>
      <c r="AB2425" s="83" t="s">
        <v>18861</v>
      </c>
      <c r="AC2425" s="38"/>
    </row>
    <row r="2426" spans="1:29" s="33" customFormat="1" ht="15.75">
      <c r="A2426" s="31" t="s">
        <v>11063</v>
      </c>
      <c r="B2426" s="31" t="s">
        <v>8680</v>
      </c>
      <c r="C2426" s="31"/>
      <c r="D2426" s="31" t="s">
        <v>8681</v>
      </c>
      <c r="E2426" s="31" t="s">
        <v>2927</v>
      </c>
      <c r="F2426" s="31" t="s">
        <v>8734</v>
      </c>
      <c r="G2426" s="31" t="s">
        <v>8735</v>
      </c>
      <c r="H2426" s="31" t="s">
        <v>8725</v>
      </c>
      <c r="I2426" s="31" t="s">
        <v>17664</v>
      </c>
      <c r="J2426" s="31" t="s">
        <v>17665</v>
      </c>
      <c r="K2426" s="31" t="s">
        <v>17666</v>
      </c>
      <c r="L2426" s="31" t="s">
        <v>2725</v>
      </c>
      <c r="M2426" s="31"/>
      <c r="N2426" s="31" t="s">
        <v>11075</v>
      </c>
      <c r="O2426" s="31" t="s">
        <v>17698</v>
      </c>
      <c r="P2426" s="31" t="s">
        <v>11637</v>
      </c>
      <c r="Q2426" s="31" t="s">
        <v>11070</v>
      </c>
      <c r="R2426" s="31"/>
      <c r="S2426" s="31" t="s">
        <v>11071</v>
      </c>
      <c r="T2426" s="49" t="s">
        <v>18636</v>
      </c>
      <c r="U2426" s="83" t="s">
        <v>18862</v>
      </c>
      <c r="V2426" s="49" t="s">
        <v>18865</v>
      </c>
      <c r="W2426" s="49" t="s">
        <v>18738</v>
      </c>
      <c r="X2426" s="32" t="s">
        <v>18603</v>
      </c>
      <c r="Y2426" s="49" t="s">
        <v>1930</v>
      </c>
      <c r="Z2426" s="49" t="s">
        <v>20410</v>
      </c>
      <c r="AA2426" s="49" t="s">
        <v>3715</v>
      </c>
      <c r="AB2426" s="83" t="s">
        <v>18861</v>
      </c>
      <c r="AC2426" s="38"/>
    </row>
    <row r="2427" spans="1:29" s="98" customFormat="1" ht="15.75">
      <c r="A2427" s="42" t="s">
        <v>11063</v>
      </c>
      <c r="B2427" s="42" t="s">
        <v>8713</v>
      </c>
      <c r="C2427" s="42"/>
      <c r="D2427" s="42" t="s">
        <v>8714</v>
      </c>
      <c r="E2427" s="42" t="s">
        <v>2927</v>
      </c>
      <c r="F2427" s="42" t="s">
        <v>17699</v>
      </c>
      <c r="G2427" s="42" t="s">
        <v>17485</v>
      </c>
      <c r="H2427" s="42" t="s">
        <v>17486</v>
      </c>
      <c r="I2427" s="31"/>
      <c r="J2427" s="31"/>
      <c r="K2427" s="31"/>
      <c r="L2427" s="31" t="s">
        <v>11067</v>
      </c>
      <c r="M2427" s="31"/>
      <c r="N2427" s="31" t="s">
        <v>11068</v>
      </c>
      <c r="O2427" s="31" t="s">
        <v>17700</v>
      </c>
      <c r="P2427" s="31" t="s">
        <v>11067</v>
      </c>
      <c r="Q2427" s="31" t="s">
        <v>11070</v>
      </c>
      <c r="R2427" s="31"/>
      <c r="S2427" s="31" t="s">
        <v>11071</v>
      </c>
      <c r="T2427" s="95" t="s">
        <v>18634</v>
      </c>
      <c r="U2427" s="96" t="s">
        <v>18610</v>
      </c>
      <c r="V2427" s="95" t="s">
        <v>1930</v>
      </c>
      <c r="W2427" s="95" t="s">
        <v>18738</v>
      </c>
      <c r="X2427" s="43" t="s">
        <v>18603</v>
      </c>
      <c r="Y2427" s="95" t="s">
        <v>18603</v>
      </c>
      <c r="Z2427" s="95" t="s">
        <v>1930</v>
      </c>
      <c r="AA2427" s="95" t="s">
        <v>1930</v>
      </c>
      <c r="AB2427" s="96"/>
      <c r="AC2427" s="97"/>
    </row>
    <row r="2428" spans="1:29" s="33" customFormat="1" ht="15.75">
      <c r="A2428" s="31" t="s">
        <v>11063</v>
      </c>
      <c r="B2428" s="31" t="s">
        <v>8713</v>
      </c>
      <c r="C2428" s="31"/>
      <c r="D2428" s="31" t="s">
        <v>8714</v>
      </c>
      <c r="E2428" s="31" t="s">
        <v>2927</v>
      </c>
      <c r="F2428" s="31" t="s">
        <v>10996</v>
      </c>
      <c r="G2428" s="31" t="s">
        <v>10997</v>
      </c>
      <c r="H2428" s="31" t="s">
        <v>10995</v>
      </c>
      <c r="I2428" s="31" t="s">
        <v>17699</v>
      </c>
      <c r="J2428" s="31" t="s">
        <v>17485</v>
      </c>
      <c r="K2428" s="31" t="s">
        <v>17486</v>
      </c>
      <c r="L2428" s="31" t="s">
        <v>2681</v>
      </c>
      <c r="M2428" s="31"/>
      <c r="N2428" s="31" t="s">
        <v>11075</v>
      </c>
      <c r="O2428" s="31" t="s">
        <v>17701</v>
      </c>
      <c r="P2428" s="31" t="s">
        <v>11067</v>
      </c>
      <c r="Q2428" s="31" t="s">
        <v>11070</v>
      </c>
      <c r="R2428" s="31"/>
      <c r="S2428" s="31" t="s">
        <v>11071</v>
      </c>
      <c r="T2428" s="49" t="s">
        <v>18636</v>
      </c>
      <c r="U2428" s="83" t="s">
        <v>18605</v>
      </c>
      <c r="V2428" s="49" t="s">
        <v>3537</v>
      </c>
      <c r="W2428" s="49" t="s">
        <v>18738</v>
      </c>
      <c r="X2428" s="32" t="s">
        <v>18603</v>
      </c>
      <c r="Y2428" s="49" t="s">
        <v>1930</v>
      </c>
      <c r="Z2428" s="49" t="s">
        <v>1930</v>
      </c>
      <c r="AA2428" s="49" t="s">
        <v>1930</v>
      </c>
      <c r="AB2428" s="83"/>
      <c r="AC2428" s="38"/>
    </row>
    <row r="2429" spans="1:29" s="33" customFormat="1" ht="15.75">
      <c r="A2429" s="31" t="s">
        <v>11063</v>
      </c>
      <c r="B2429" s="31" t="s">
        <v>8713</v>
      </c>
      <c r="C2429" s="31"/>
      <c r="D2429" s="31" t="s">
        <v>8714</v>
      </c>
      <c r="E2429" s="31" t="s">
        <v>2927</v>
      </c>
      <c r="F2429" s="31" t="s">
        <v>8737</v>
      </c>
      <c r="G2429" s="31" t="s">
        <v>8738</v>
      </c>
      <c r="H2429" s="31" t="s">
        <v>8736</v>
      </c>
      <c r="I2429" s="31" t="s">
        <v>17699</v>
      </c>
      <c r="J2429" s="31" t="s">
        <v>17485</v>
      </c>
      <c r="K2429" s="31" t="s">
        <v>17486</v>
      </c>
      <c r="L2429" s="31" t="s">
        <v>2721</v>
      </c>
      <c r="M2429" s="31"/>
      <c r="N2429" s="31" t="s">
        <v>11075</v>
      </c>
      <c r="O2429" s="31" t="s">
        <v>17702</v>
      </c>
      <c r="P2429" s="31" t="s">
        <v>11067</v>
      </c>
      <c r="Q2429" s="31" t="s">
        <v>11070</v>
      </c>
      <c r="R2429" s="31"/>
      <c r="S2429" s="31" t="s">
        <v>11071</v>
      </c>
      <c r="T2429" s="49" t="s">
        <v>18636</v>
      </c>
      <c r="U2429" s="83" t="s">
        <v>18605</v>
      </c>
      <c r="V2429" s="49" t="s">
        <v>3537</v>
      </c>
      <c r="W2429" s="49" t="s">
        <v>18738</v>
      </c>
      <c r="X2429" s="32" t="s">
        <v>18603</v>
      </c>
      <c r="Y2429" s="49" t="s">
        <v>1930</v>
      </c>
      <c r="Z2429" s="49" t="s">
        <v>20411</v>
      </c>
      <c r="AA2429" s="49" t="s">
        <v>3716</v>
      </c>
      <c r="AB2429" s="83"/>
      <c r="AC2429" s="38"/>
    </row>
    <row r="2430" spans="1:29" s="33" customFormat="1" ht="15.75">
      <c r="A2430" s="31" t="s">
        <v>11063</v>
      </c>
      <c r="B2430" s="31" t="s">
        <v>8713</v>
      </c>
      <c r="C2430" s="31"/>
      <c r="D2430" s="31" t="s">
        <v>8714</v>
      </c>
      <c r="E2430" s="31" t="s">
        <v>2927</v>
      </c>
      <c r="F2430" s="31" t="s">
        <v>8743</v>
      </c>
      <c r="G2430" s="31" t="s">
        <v>8744</v>
      </c>
      <c r="H2430" s="31" t="s">
        <v>8742</v>
      </c>
      <c r="I2430" s="31" t="s">
        <v>17699</v>
      </c>
      <c r="J2430" s="31" t="s">
        <v>17485</v>
      </c>
      <c r="K2430" s="31" t="s">
        <v>17486</v>
      </c>
      <c r="L2430" s="31" t="s">
        <v>2723</v>
      </c>
      <c r="M2430" s="31"/>
      <c r="N2430" s="31" t="s">
        <v>11075</v>
      </c>
      <c r="O2430" s="31" t="s">
        <v>17703</v>
      </c>
      <c r="P2430" s="31" t="s">
        <v>11067</v>
      </c>
      <c r="Q2430" s="31" t="s">
        <v>11070</v>
      </c>
      <c r="R2430" s="31"/>
      <c r="S2430" s="31" t="s">
        <v>11071</v>
      </c>
      <c r="T2430" s="49" t="s">
        <v>18636</v>
      </c>
      <c r="U2430" s="83" t="s">
        <v>18605</v>
      </c>
      <c r="V2430" s="49" t="s">
        <v>3537</v>
      </c>
      <c r="W2430" s="49" t="s">
        <v>18738</v>
      </c>
      <c r="X2430" s="32" t="s">
        <v>18603</v>
      </c>
      <c r="Y2430" s="49" t="s">
        <v>1930</v>
      </c>
      <c r="Z2430" s="49" t="s">
        <v>20412</v>
      </c>
      <c r="AA2430" s="49" t="s">
        <v>3716</v>
      </c>
      <c r="AB2430" s="83"/>
      <c r="AC2430" s="38"/>
    </row>
    <row r="2431" spans="1:29" s="98" customFormat="1" ht="15.75">
      <c r="A2431" s="42" t="s">
        <v>11063</v>
      </c>
      <c r="B2431" s="42" t="s">
        <v>8713</v>
      </c>
      <c r="C2431" s="42"/>
      <c r="D2431" s="42" t="s">
        <v>8714</v>
      </c>
      <c r="E2431" s="42" t="s">
        <v>2927</v>
      </c>
      <c r="F2431" s="42" t="s">
        <v>8746</v>
      </c>
      <c r="G2431" s="42" t="s">
        <v>8747</v>
      </c>
      <c r="H2431" s="42" t="s">
        <v>8745</v>
      </c>
      <c r="I2431" s="31" t="s">
        <v>17699</v>
      </c>
      <c r="J2431" s="31" t="s">
        <v>17485</v>
      </c>
      <c r="K2431" s="31" t="s">
        <v>17486</v>
      </c>
      <c r="L2431" s="31" t="s">
        <v>2724</v>
      </c>
      <c r="M2431" s="31"/>
      <c r="N2431" s="31" t="s">
        <v>11075</v>
      </c>
      <c r="O2431" s="31" t="s">
        <v>17704</v>
      </c>
      <c r="P2431" s="31" t="s">
        <v>11067</v>
      </c>
      <c r="Q2431" s="31" t="s">
        <v>11070</v>
      </c>
      <c r="R2431" s="31"/>
      <c r="S2431" s="31" t="s">
        <v>11071</v>
      </c>
      <c r="T2431" s="95" t="s">
        <v>18636</v>
      </c>
      <c r="U2431" s="96" t="s">
        <v>18610</v>
      </c>
      <c r="V2431" s="95" t="s">
        <v>1930</v>
      </c>
      <c r="W2431" s="95" t="s">
        <v>18738</v>
      </c>
      <c r="X2431" s="43" t="s">
        <v>18603</v>
      </c>
      <c r="Y2431" s="95" t="s">
        <v>1930</v>
      </c>
      <c r="Z2431" s="95" t="s">
        <v>20413</v>
      </c>
      <c r="AA2431" s="95" t="s">
        <v>3669</v>
      </c>
      <c r="AB2431" s="96"/>
      <c r="AC2431" s="97"/>
    </row>
    <row r="2432" spans="1:29" s="90" customFormat="1" ht="15.75">
      <c r="A2432" s="34" t="s">
        <v>11063</v>
      </c>
      <c r="B2432" s="34" t="s">
        <v>8713</v>
      </c>
      <c r="C2432" s="34"/>
      <c r="D2432" s="34" t="s">
        <v>8714</v>
      </c>
      <c r="E2432" s="34" t="s">
        <v>2927</v>
      </c>
      <c r="F2432" s="34" t="s">
        <v>17705</v>
      </c>
      <c r="G2432" s="34" t="s">
        <v>17706</v>
      </c>
      <c r="H2432" s="34" t="s">
        <v>17707</v>
      </c>
      <c r="I2432" s="31" t="s">
        <v>17699</v>
      </c>
      <c r="J2432" s="31" t="s">
        <v>17485</v>
      </c>
      <c r="K2432" s="31" t="s">
        <v>17486</v>
      </c>
      <c r="L2432" s="31" t="s">
        <v>2725</v>
      </c>
      <c r="M2432" s="31"/>
      <c r="N2432" s="31" t="s">
        <v>11075</v>
      </c>
      <c r="O2432" s="31" t="s">
        <v>17708</v>
      </c>
      <c r="P2432" s="31" t="s">
        <v>11067</v>
      </c>
      <c r="Q2432" s="31" t="s">
        <v>11070</v>
      </c>
      <c r="R2432" s="31" t="s">
        <v>17709</v>
      </c>
      <c r="S2432" s="31" t="s">
        <v>11071</v>
      </c>
      <c r="T2432" s="35" t="s">
        <v>18636</v>
      </c>
      <c r="U2432" s="88" t="s">
        <v>18606</v>
      </c>
      <c r="V2432" s="35" t="s">
        <v>1930</v>
      </c>
      <c r="W2432" s="35" t="s">
        <v>2676</v>
      </c>
      <c r="X2432" s="39" t="s">
        <v>1930</v>
      </c>
      <c r="Y2432" s="35" t="s">
        <v>1930</v>
      </c>
      <c r="Z2432" s="35" t="s">
        <v>1930</v>
      </c>
      <c r="AA2432" s="35" t="s">
        <v>1930</v>
      </c>
      <c r="AB2432" s="88"/>
      <c r="AC2432" s="89"/>
    </row>
    <row r="2433" spans="1:29" s="33" customFormat="1" ht="15.75">
      <c r="A2433" s="31" t="s">
        <v>11063</v>
      </c>
      <c r="B2433" s="31" t="s">
        <v>8713</v>
      </c>
      <c r="C2433" s="31"/>
      <c r="D2433" s="31" t="s">
        <v>8714</v>
      </c>
      <c r="E2433" s="31" t="s">
        <v>2927</v>
      </c>
      <c r="F2433" s="31" t="s">
        <v>17710</v>
      </c>
      <c r="G2433" s="31" t="s">
        <v>17711</v>
      </c>
      <c r="H2433" s="31" t="s">
        <v>17712</v>
      </c>
      <c r="I2433" s="31" t="s">
        <v>17699</v>
      </c>
      <c r="J2433" s="31" t="s">
        <v>17485</v>
      </c>
      <c r="K2433" s="31" t="s">
        <v>17486</v>
      </c>
      <c r="L2433" s="31" t="s">
        <v>2726</v>
      </c>
      <c r="M2433" s="31"/>
      <c r="N2433" s="31" t="s">
        <v>11075</v>
      </c>
      <c r="O2433" s="31" t="s">
        <v>17713</v>
      </c>
      <c r="P2433" s="31" t="s">
        <v>11067</v>
      </c>
      <c r="Q2433" s="31" t="s">
        <v>11070</v>
      </c>
      <c r="R2433" s="31"/>
      <c r="S2433" s="31" t="s">
        <v>11071</v>
      </c>
      <c r="T2433" s="49" t="s">
        <v>18636</v>
      </c>
      <c r="U2433" s="83" t="s">
        <v>18605</v>
      </c>
      <c r="V2433" s="49" t="s">
        <v>3537</v>
      </c>
      <c r="W2433" s="49" t="s">
        <v>18738</v>
      </c>
      <c r="X2433" s="32" t="s">
        <v>18603</v>
      </c>
      <c r="Y2433" s="49" t="s">
        <v>1930</v>
      </c>
      <c r="Z2433" s="49" t="s">
        <v>1930</v>
      </c>
      <c r="AA2433" s="49" t="s">
        <v>1930</v>
      </c>
      <c r="AB2433" s="83"/>
      <c r="AC2433" s="38"/>
    </row>
    <row r="2434" spans="1:29" s="98" customFormat="1" ht="15.75">
      <c r="A2434" s="42" t="s">
        <v>11063</v>
      </c>
      <c r="B2434" s="42" t="s">
        <v>8713</v>
      </c>
      <c r="C2434" s="42"/>
      <c r="D2434" s="42" t="s">
        <v>8714</v>
      </c>
      <c r="E2434" s="42" t="s">
        <v>2927</v>
      </c>
      <c r="F2434" s="42" t="s">
        <v>8740</v>
      </c>
      <c r="G2434" s="42" t="s">
        <v>8741</v>
      </c>
      <c r="H2434" s="42" t="s">
        <v>8739</v>
      </c>
      <c r="I2434" s="31" t="s">
        <v>17699</v>
      </c>
      <c r="J2434" s="31" t="s">
        <v>17485</v>
      </c>
      <c r="K2434" s="31" t="s">
        <v>17486</v>
      </c>
      <c r="L2434" s="31" t="s">
        <v>2727</v>
      </c>
      <c r="M2434" s="31"/>
      <c r="N2434" s="31" t="s">
        <v>11075</v>
      </c>
      <c r="O2434" s="31" t="s">
        <v>17714</v>
      </c>
      <c r="P2434" s="31" t="s">
        <v>11067</v>
      </c>
      <c r="Q2434" s="31" t="s">
        <v>11070</v>
      </c>
      <c r="R2434" s="31"/>
      <c r="S2434" s="31" t="s">
        <v>11071</v>
      </c>
      <c r="T2434" s="95" t="s">
        <v>18636</v>
      </c>
      <c r="U2434" s="96" t="s">
        <v>18610</v>
      </c>
      <c r="V2434" s="95" t="s">
        <v>1930</v>
      </c>
      <c r="W2434" s="95" t="s">
        <v>18738</v>
      </c>
      <c r="X2434" s="43" t="s">
        <v>18603</v>
      </c>
      <c r="Y2434" s="95" t="s">
        <v>1930</v>
      </c>
      <c r="Z2434" s="95" t="s">
        <v>20414</v>
      </c>
      <c r="AA2434" s="95" t="s">
        <v>3669</v>
      </c>
      <c r="AB2434" s="96"/>
      <c r="AC2434" s="97"/>
    </row>
    <row r="2435" spans="1:29" s="98" customFormat="1" ht="15.75">
      <c r="A2435" s="42" t="s">
        <v>11063</v>
      </c>
      <c r="B2435" s="42" t="s">
        <v>8713</v>
      </c>
      <c r="C2435" s="42"/>
      <c r="D2435" s="42" t="s">
        <v>8714</v>
      </c>
      <c r="E2435" s="42" t="s">
        <v>2927</v>
      </c>
      <c r="F2435" s="42" t="s">
        <v>10993</v>
      </c>
      <c r="G2435" s="42" t="s">
        <v>10994</v>
      </c>
      <c r="H2435" s="42" t="s">
        <v>10992</v>
      </c>
      <c r="I2435" s="31" t="s">
        <v>17699</v>
      </c>
      <c r="J2435" s="31" t="s">
        <v>17485</v>
      </c>
      <c r="K2435" s="31" t="s">
        <v>17486</v>
      </c>
      <c r="L2435" s="31" t="s">
        <v>11220</v>
      </c>
      <c r="M2435" s="31"/>
      <c r="N2435" s="31" t="s">
        <v>11075</v>
      </c>
      <c r="O2435" s="31" t="s">
        <v>17715</v>
      </c>
      <c r="P2435" s="31" t="s">
        <v>11067</v>
      </c>
      <c r="Q2435" s="31" t="s">
        <v>11070</v>
      </c>
      <c r="R2435" s="31"/>
      <c r="S2435" s="31" t="s">
        <v>11071</v>
      </c>
      <c r="T2435" s="95" t="s">
        <v>18636</v>
      </c>
      <c r="U2435" s="96" t="s">
        <v>18610</v>
      </c>
      <c r="V2435" s="95" t="s">
        <v>1930</v>
      </c>
      <c r="W2435" s="95" t="s">
        <v>18738</v>
      </c>
      <c r="X2435" s="43" t="s">
        <v>18603</v>
      </c>
      <c r="Y2435" s="95" t="s">
        <v>1930</v>
      </c>
      <c r="Z2435" s="95" t="s">
        <v>1930</v>
      </c>
      <c r="AA2435" s="95" t="s">
        <v>1930</v>
      </c>
      <c r="AB2435" s="96"/>
      <c r="AC2435" s="97"/>
    </row>
    <row r="2436" spans="1:29" s="33" customFormat="1" ht="15.75">
      <c r="A2436" s="31" t="s">
        <v>11063</v>
      </c>
      <c r="B2436" s="31" t="s">
        <v>8713</v>
      </c>
      <c r="C2436" s="31"/>
      <c r="D2436" s="31" t="s">
        <v>8714</v>
      </c>
      <c r="E2436" s="31" t="s">
        <v>2927</v>
      </c>
      <c r="F2436" s="31" t="s">
        <v>17716</v>
      </c>
      <c r="G2436" s="31" t="s">
        <v>17717</v>
      </c>
      <c r="H2436" s="31" t="s">
        <v>17718</v>
      </c>
      <c r="I2436" s="31" t="s">
        <v>17699</v>
      </c>
      <c r="J2436" s="31" t="s">
        <v>17485</v>
      </c>
      <c r="K2436" s="31" t="s">
        <v>17486</v>
      </c>
      <c r="L2436" s="31" t="s">
        <v>11224</v>
      </c>
      <c r="M2436" s="31"/>
      <c r="N2436" s="31" t="s">
        <v>11075</v>
      </c>
      <c r="O2436" s="31" t="s">
        <v>17719</v>
      </c>
      <c r="P2436" s="31" t="s">
        <v>11067</v>
      </c>
      <c r="Q2436" s="31" t="s">
        <v>11070</v>
      </c>
      <c r="R2436" s="31"/>
      <c r="S2436" s="31" t="s">
        <v>11071</v>
      </c>
      <c r="T2436" s="49" t="s">
        <v>18636</v>
      </c>
      <c r="U2436" s="83" t="s">
        <v>18605</v>
      </c>
      <c r="V2436" s="49" t="s">
        <v>3537</v>
      </c>
      <c r="W2436" s="49" t="s">
        <v>18738</v>
      </c>
      <c r="X2436" s="32" t="s">
        <v>18603</v>
      </c>
      <c r="Y2436" s="49" t="s">
        <v>1930</v>
      </c>
      <c r="Z2436" s="49" t="s">
        <v>1930</v>
      </c>
      <c r="AA2436" s="49" t="s">
        <v>1930</v>
      </c>
      <c r="AB2436" s="83"/>
      <c r="AC2436" s="38"/>
    </row>
    <row r="2437" spans="1:29" s="94" customFormat="1" ht="15.75">
      <c r="A2437" s="47" t="s">
        <v>11063</v>
      </c>
      <c r="B2437" s="47" t="s">
        <v>8713</v>
      </c>
      <c r="C2437" s="47"/>
      <c r="D2437" s="47" t="s">
        <v>8714</v>
      </c>
      <c r="E2437" s="47" t="s">
        <v>2927</v>
      </c>
      <c r="F2437" s="47" t="s">
        <v>8715</v>
      </c>
      <c r="G2437" s="47" t="s">
        <v>8716</v>
      </c>
      <c r="H2437" s="47" t="s">
        <v>8712</v>
      </c>
      <c r="I2437" s="31" t="s">
        <v>17705</v>
      </c>
      <c r="J2437" s="31" t="s">
        <v>17706</v>
      </c>
      <c r="K2437" s="31" t="s">
        <v>17707</v>
      </c>
      <c r="L2437" s="31" t="s">
        <v>2681</v>
      </c>
      <c r="M2437" s="31"/>
      <c r="N2437" s="31" t="s">
        <v>11075</v>
      </c>
      <c r="O2437" s="31" t="s">
        <v>17720</v>
      </c>
      <c r="P2437" s="31" t="s">
        <v>17709</v>
      </c>
      <c r="Q2437" s="31" t="s">
        <v>11070</v>
      </c>
      <c r="R2437" s="31"/>
      <c r="S2437" s="31" t="s">
        <v>11071</v>
      </c>
      <c r="T2437" s="48" t="s">
        <v>18636</v>
      </c>
      <c r="U2437" s="91" t="s">
        <v>18611</v>
      </c>
      <c r="V2437" s="48" t="s">
        <v>3538</v>
      </c>
      <c r="W2437" s="48" t="s">
        <v>18739</v>
      </c>
      <c r="X2437" s="92" t="s">
        <v>18603</v>
      </c>
      <c r="Y2437" s="48" t="s">
        <v>1930</v>
      </c>
      <c r="Z2437" s="35" t="s">
        <v>20415</v>
      </c>
      <c r="AA2437" s="35" t="s">
        <v>19913</v>
      </c>
      <c r="AB2437" s="91" t="s">
        <v>20518</v>
      </c>
      <c r="AC2437" s="93"/>
    </row>
    <row r="2438" spans="1:29" s="94" customFormat="1" ht="15.75">
      <c r="A2438" s="47" t="s">
        <v>11063</v>
      </c>
      <c r="B2438" s="47" t="s">
        <v>8713</v>
      </c>
      <c r="C2438" s="47"/>
      <c r="D2438" s="47" t="s">
        <v>8714</v>
      </c>
      <c r="E2438" s="47" t="s">
        <v>2927</v>
      </c>
      <c r="F2438" s="47" t="s">
        <v>8717</v>
      </c>
      <c r="G2438" s="47" t="s">
        <v>8718</v>
      </c>
      <c r="H2438" s="47" t="s">
        <v>8712</v>
      </c>
      <c r="I2438" s="31" t="s">
        <v>17705</v>
      </c>
      <c r="J2438" s="31" t="s">
        <v>17706</v>
      </c>
      <c r="K2438" s="31" t="s">
        <v>17707</v>
      </c>
      <c r="L2438" s="31" t="s">
        <v>2721</v>
      </c>
      <c r="M2438" s="31"/>
      <c r="N2438" s="31" t="s">
        <v>11075</v>
      </c>
      <c r="O2438" s="31" t="s">
        <v>17720</v>
      </c>
      <c r="P2438" s="31" t="s">
        <v>17709</v>
      </c>
      <c r="Q2438" s="31" t="s">
        <v>11070</v>
      </c>
      <c r="R2438" s="31"/>
      <c r="S2438" s="31" t="s">
        <v>11071</v>
      </c>
      <c r="T2438" s="48" t="s">
        <v>18636</v>
      </c>
      <c r="U2438" s="91" t="s">
        <v>18611</v>
      </c>
      <c r="V2438" s="48" t="s">
        <v>3538</v>
      </c>
      <c r="W2438" s="48" t="s">
        <v>18739</v>
      </c>
      <c r="X2438" s="92" t="s">
        <v>18603</v>
      </c>
      <c r="Y2438" s="48" t="s">
        <v>1930</v>
      </c>
      <c r="Z2438" s="35" t="s">
        <v>20415</v>
      </c>
      <c r="AA2438" s="35" t="s">
        <v>19913</v>
      </c>
      <c r="AB2438" s="91" t="s">
        <v>20518</v>
      </c>
      <c r="AC2438" s="93"/>
    </row>
    <row r="2439" spans="1:29" s="94" customFormat="1" ht="15.75">
      <c r="A2439" s="47" t="s">
        <v>11063</v>
      </c>
      <c r="B2439" s="47" t="s">
        <v>8713</v>
      </c>
      <c r="C2439" s="47"/>
      <c r="D2439" s="47" t="s">
        <v>8714</v>
      </c>
      <c r="E2439" s="47" t="s">
        <v>2927</v>
      </c>
      <c r="F2439" s="47" t="s">
        <v>8719</v>
      </c>
      <c r="G2439" s="47" t="s">
        <v>8720</v>
      </c>
      <c r="H2439" s="47" t="s">
        <v>8712</v>
      </c>
      <c r="I2439" s="31" t="s">
        <v>17705</v>
      </c>
      <c r="J2439" s="31" t="s">
        <v>17706</v>
      </c>
      <c r="K2439" s="31" t="s">
        <v>17707</v>
      </c>
      <c r="L2439" s="31" t="s">
        <v>2723</v>
      </c>
      <c r="M2439" s="31"/>
      <c r="N2439" s="31" t="s">
        <v>11075</v>
      </c>
      <c r="O2439" s="31" t="s">
        <v>17720</v>
      </c>
      <c r="P2439" s="31" t="s">
        <v>17709</v>
      </c>
      <c r="Q2439" s="31" t="s">
        <v>11070</v>
      </c>
      <c r="R2439" s="31"/>
      <c r="S2439" s="31" t="s">
        <v>11071</v>
      </c>
      <c r="T2439" s="48" t="s">
        <v>18636</v>
      </c>
      <c r="U2439" s="91" t="s">
        <v>18611</v>
      </c>
      <c r="V2439" s="48" t="s">
        <v>3538</v>
      </c>
      <c r="W2439" s="48" t="s">
        <v>18739</v>
      </c>
      <c r="X2439" s="92" t="s">
        <v>18603</v>
      </c>
      <c r="Y2439" s="48" t="s">
        <v>1930</v>
      </c>
      <c r="Z2439" s="35" t="s">
        <v>20415</v>
      </c>
      <c r="AA2439" s="35" t="s">
        <v>19913</v>
      </c>
      <c r="AB2439" s="91" t="s">
        <v>20518</v>
      </c>
      <c r="AC2439" s="93"/>
    </row>
    <row r="2440" spans="1:29" s="94" customFormat="1" ht="15.75">
      <c r="A2440" s="47" t="s">
        <v>11063</v>
      </c>
      <c r="B2440" s="47" t="s">
        <v>8713</v>
      </c>
      <c r="C2440" s="47"/>
      <c r="D2440" s="47" t="s">
        <v>8714</v>
      </c>
      <c r="E2440" s="47" t="s">
        <v>2927</v>
      </c>
      <c r="F2440" s="47" t="s">
        <v>8721</v>
      </c>
      <c r="G2440" s="47" t="s">
        <v>8722</v>
      </c>
      <c r="H2440" s="47" t="s">
        <v>8712</v>
      </c>
      <c r="I2440" s="31" t="s">
        <v>17705</v>
      </c>
      <c r="J2440" s="31" t="s">
        <v>17706</v>
      </c>
      <c r="K2440" s="31" t="s">
        <v>17707</v>
      </c>
      <c r="L2440" s="31" t="s">
        <v>2724</v>
      </c>
      <c r="M2440" s="31"/>
      <c r="N2440" s="31" t="s">
        <v>11075</v>
      </c>
      <c r="O2440" s="31" t="s">
        <v>17720</v>
      </c>
      <c r="P2440" s="31" t="s">
        <v>17709</v>
      </c>
      <c r="Q2440" s="31" t="s">
        <v>11070</v>
      </c>
      <c r="R2440" s="31"/>
      <c r="S2440" s="31" t="s">
        <v>11071</v>
      </c>
      <c r="T2440" s="48" t="s">
        <v>18636</v>
      </c>
      <c r="U2440" s="91" t="s">
        <v>18611</v>
      </c>
      <c r="V2440" s="48" t="s">
        <v>3538</v>
      </c>
      <c r="W2440" s="48" t="s">
        <v>18739</v>
      </c>
      <c r="X2440" s="92" t="s">
        <v>18603</v>
      </c>
      <c r="Y2440" s="48" t="s">
        <v>1930</v>
      </c>
      <c r="Z2440" s="35" t="s">
        <v>20415</v>
      </c>
      <c r="AA2440" s="35" t="s">
        <v>19913</v>
      </c>
      <c r="AB2440" s="91" t="s">
        <v>20518</v>
      </c>
      <c r="AC2440" s="93"/>
    </row>
    <row r="2441" spans="1:29" s="94" customFormat="1" ht="15.75">
      <c r="A2441" s="47" t="s">
        <v>11063</v>
      </c>
      <c r="B2441" s="47" t="s">
        <v>8713</v>
      </c>
      <c r="C2441" s="47"/>
      <c r="D2441" s="47" t="s">
        <v>8714</v>
      </c>
      <c r="E2441" s="47" t="s">
        <v>2927</v>
      </c>
      <c r="F2441" s="47" t="s">
        <v>8723</v>
      </c>
      <c r="G2441" s="47" t="s">
        <v>8724</v>
      </c>
      <c r="H2441" s="47" t="s">
        <v>8712</v>
      </c>
      <c r="I2441" s="31" t="s">
        <v>17705</v>
      </c>
      <c r="J2441" s="31" t="s">
        <v>17706</v>
      </c>
      <c r="K2441" s="31" t="s">
        <v>17707</v>
      </c>
      <c r="L2441" s="31" t="s">
        <v>2725</v>
      </c>
      <c r="M2441" s="31"/>
      <c r="N2441" s="31" t="s">
        <v>11075</v>
      </c>
      <c r="O2441" s="31" t="s">
        <v>17720</v>
      </c>
      <c r="P2441" s="31" t="s">
        <v>17709</v>
      </c>
      <c r="Q2441" s="31" t="s">
        <v>11070</v>
      </c>
      <c r="R2441" s="31"/>
      <c r="S2441" s="31" t="s">
        <v>11071</v>
      </c>
      <c r="T2441" s="48" t="s">
        <v>18636</v>
      </c>
      <c r="U2441" s="91" t="s">
        <v>18611</v>
      </c>
      <c r="V2441" s="48" t="s">
        <v>3538</v>
      </c>
      <c r="W2441" s="48" t="s">
        <v>18739</v>
      </c>
      <c r="X2441" s="92" t="s">
        <v>18603</v>
      </c>
      <c r="Y2441" s="48" t="s">
        <v>1930</v>
      </c>
      <c r="Z2441" s="35" t="s">
        <v>20415</v>
      </c>
      <c r="AA2441" s="35" t="s">
        <v>19913</v>
      </c>
      <c r="AB2441" s="91" t="s">
        <v>20518</v>
      </c>
      <c r="AC2441" s="93"/>
    </row>
    <row r="2442" spans="1:29" s="98" customFormat="1" ht="15.75">
      <c r="A2442" s="42" t="s">
        <v>11063</v>
      </c>
      <c r="B2442" s="42" t="s">
        <v>8766</v>
      </c>
      <c r="C2442" s="42"/>
      <c r="D2442" s="42" t="s">
        <v>8767</v>
      </c>
      <c r="E2442" s="42" t="s">
        <v>2927</v>
      </c>
      <c r="F2442" s="42" t="s">
        <v>17721</v>
      </c>
      <c r="G2442" s="42" t="s">
        <v>17488</v>
      </c>
      <c r="H2442" s="42" t="s">
        <v>17489</v>
      </c>
      <c r="I2442" s="31"/>
      <c r="J2442" s="31"/>
      <c r="K2442" s="31"/>
      <c r="L2442" s="31" t="s">
        <v>11067</v>
      </c>
      <c r="M2442" s="31"/>
      <c r="N2442" s="31" t="s">
        <v>11068</v>
      </c>
      <c r="O2442" s="31" t="s">
        <v>17722</v>
      </c>
      <c r="P2442" s="31" t="s">
        <v>11067</v>
      </c>
      <c r="Q2442" s="31" t="s">
        <v>11070</v>
      </c>
      <c r="R2442" s="31"/>
      <c r="S2442" s="31" t="s">
        <v>11071</v>
      </c>
      <c r="T2442" s="95" t="s">
        <v>18634</v>
      </c>
      <c r="U2442" s="96" t="s">
        <v>18610</v>
      </c>
      <c r="V2442" s="95" t="s">
        <v>1930</v>
      </c>
      <c r="W2442" s="95" t="s">
        <v>18738</v>
      </c>
      <c r="X2442" s="43" t="s">
        <v>18603</v>
      </c>
      <c r="Y2442" s="95" t="s">
        <v>18603</v>
      </c>
      <c r="Z2442" s="95" t="s">
        <v>1930</v>
      </c>
      <c r="AA2442" s="95" t="s">
        <v>1930</v>
      </c>
      <c r="AB2442" s="96"/>
      <c r="AC2442" s="97"/>
    </row>
    <row r="2443" spans="1:29" s="98" customFormat="1" ht="15.75">
      <c r="A2443" s="42" t="s">
        <v>11063</v>
      </c>
      <c r="B2443" s="42" t="s">
        <v>8766</v>
      </c>
      <c r="C2443" s="42"/>
      <c r="D2443" s="42" t="s">
        <v>8767</v>
      </c>
      <c r="E2443" s="42" t="s">
        <v>2927</v>
      </c>
      <c r="F2443" s="42" t="s">
        <v>11016</v>
      </c>
      <c r="G2443" s="42" t="s">
        <v>11017</v>
      </c>
      <c r="H2443" s="42" t="s">
        <v>11015</v>
      </c>
      <c r="I2443" s="31" t="s">
        <v>17721</v>
      </c>
      <c r="J2443" s="31" t="s">
        <v>17488</v>
      </c>
      <c r="K2443" s="31" t="s">
        <v>17489</v>
      </c>
      <c r="L2443" s="31" t="s">
        <v>2681</v>
      </c>
      <c r="M2443" s="31"/>
      <c r="N2443" s="31" t="s">
        <v>11075</v>
      </c>
      <c r="O2443" s="31" t="s">
        <v>17723</v>
      </c>
      <c r="P2443" s="31" t="s">
        <v>11067</v>
      </c>
      <c r="Q2443" s="31" t="s">
        <v>11070</v>
      </c>
      <c r="R2443" s="31"/>
      <c r="S2443" s="31" t="s">
        <v>11071</v>
      </c>
      <c r="T2443" s="95" t="s">
        <v>18636</v>
      </c>
      <c r="U2443" s="96" t="s">
        <v>18610</v>
      </c>
      <c r="V2443" s="95" t="s">
        <v>1930</v>
      </c>
      <c r="W2443" s="95" t="s">
        <v>18738</v>
      </c>
      <c r="X2443" s="43" t="s">
        <v>18603</v>
      </c>
      <c r="Y2443" s="95" t="s">
        <v>1930</v>
      </c>
      <c r="Z2443" s="95" t="s">
        <v>20416</v>
      </c>
      <c r="AA2443" s="95" t="s">
        <v>3718</v>
      </c>
      <c r="AB2443" s="96"/>
      <c r="AC2443" s="97"/>
    </row>
    <row r="2444" spans="1:29" s="33" customFormat="1" ht="15.75">
      <c r="A2444" s="31" t="s">
        <v>11063</v>
      </c>
      <c r="B2444" s="31" t="s">
        <v>8766</v>
      </c>
      <c r="C2444" s="31"/>
      <c r="D2444" s="31" t="s">
        <v>8767</v>
      </c>
      <c r="E2444" s="31" t="s">
        <v>2927</v>
      </c>
      <c r="F2444" s="31" t="s">
        <v>10999</v>
      </c>
      <c r="G2444" s="31" t="s">
        <v>11000</v>
      </c>
      <c r="H2444" s="31" t="s">
        <v>10998</v>
      </c>
      <c r="I2444" s="31" t="s">
        <v>17721</v>
      </c>
      <c r="J2444" s="31" t="s">
        <v>17488</v>
      </c>
      <c r="K2444" s="31" t="s">
        <v>17489</v>
      </c>
      <c r="L2444" s="31" t="s">
        <v>2721</v>
      </c>
      <c r="M2444" s="31"/>
      <c r="N2444" s="31" t="s">
        <v>11075</v>
      </c>
      <c r="O2444" s="31" t="s">
        <v>17724</v>
      </c>
      <c r="P2444" s="31" t="s">
        <v>11067</v>
      </c>
      <c r="Q2444" s="31" t="s">
        <v>11070</v>
      </c>
      <c r="R2444" s="31"/>
      <c r="S2444" s="31" t="s">
        <v>11071</v>
      </c>
      <c r="T2444" s="49" t="s">
        <v>18636</v>
      </c>
      <c r="U2444" s="83" t="s">
        <v>18605</v>
      </c>
      <c r="V2444" s="49" t="s">
        <v>3537</v>
      </c>
      <c r="W2444" s="49" t="s">
        <v>18738</v>
      </c>
      <c r="X2444" s="32" t="s">
        <v>18603</v>
      </c>
      <c r="Y2444" s="49" t="s">
        <v>1930</v>
      </c>
      <c r="Z2444" s="49" t="s">
        <v>20417</v>
      </c>
      <c r="AA2444" s="49" t="s">
        <v>3718</v>
      </c>
      <c r="AB2444" s="83"/>
      <c r="AC2444" s="38"/>
    </row>
    <row r="2445" spans="1:29" s="90" customFormat="1" ht="15.75">
      <c r="A2445" s="34" t="s">
        <v>11063</v>
      </c>
      <c r="B2445" s="34" t="s">
        <v>8766</v>
      </c>
      <c r="C2445" s="34"/>
      <c r="D2445" s="34" t="s">
        <v>8767</v>
      </c>
      <c r="E2445" s="34" t="s">
        <v>2927</v>
      </c>
      <c r="F2445" s="34" t="s">
        <v>17725</v>
      </c>
      <c r="G2445" s="34" t="s">
        <v>17726</v>
      </c>
      <c r="H2445" s="34" t="s">
        <v>17727</v>
      </c>
      <c r="I2445" s="31" t="s">
        <v>17721</v>
      </c>
      <c r="J2445" s="31" t="s">
        <v>17488</v>
      </c>
      <c r="K2445" s="31" t="s">
        <v>17489</v>
      </c>
      <c r="L2445" s="31" t="s">
        <v>2723</v>
      </c>
      <c r="M2445" s="31"/>
      <c r="N2445" s="31" t="s">
        <v>11075</v>
      </c>
      <c r="O2445" s="31" t="s">
        <v>17728</v>
      </c>
      <c r="P2445" s="31" t="s">
        <v>11067</v>
      </c>
      <c r="Q2445" s="31" t="s">
        <v>11070</v>
      </c>
      <c r="R2445" s="31" t="s">
        <v>17709</v>
      </c>
      <c r="S2445" s="31" t="s">
        <v>11071</v>
      </c>
      <c r="T2445" s="35" t="s">
        <v>18636</v>
      </c>
      <c r="U2445" s="88" t="s">
        <v>18606</v>
      </c>
      <c r="V2445" s="35" t="s">
        <v>1930</v>
      </c>
      <c r="W2445" s="35" t="s">
        <v>2676</v>
      </c>
      <c r="X2445" s="39" t="s">
        <v>1930</v>
      </c>
      <c r="Y2445" s="35" t="s">
        <v>1930</v>
      </c>
      <c r="Z2445" s="35" t="s">
        <v>1930</v>
      </c>
      <c r="AA2445" s="35" t="s">
        <v>1930</v>
      </c>
      <c r="AB2445" s="88"/>
      <c r="AC2445" s="89"/>
    </row>
    <row r="2446" spans="1:29" s="33" customFormat="1" ht="15.75">
      <c r="A2446" s="31" t="s">
        <v>11063</v>
      </c>
      <c r="B2446" s="31" t="s">
        <v>8766</v>
      </c>
      <c r="C2446" s="31"/>
      <c r="D2446" s="31" t="s">
        <v>8767</v>
      </c>
      <c r="E2446" s="31" t="s">
        <v>2927</v>
      </c>
      <c r="F2446" s="31" t="s">
        <v>8771</v>
      </c>
      <c r="G2446" s="31" t="s">
        <v>8772</v>
      </c>
      <c r="H2446" s="31" t="s">
        <v>8770</v>
      </c>
      <c r="I2446" s="31" t="s">
        <v>17721</v>
      </c>
      <c r="J2446" s="31" t="s">
        <v>17488</v>
      </c>
      <c r="K2446" s="31" t="s">
        <v>17489</v>
      </c>
      <c r="L2446" s="31" t="s">
        <v>2724</v>
      </c>
      <c r="M2446" s="31"/>
      <c r="N2446" s="31" t="s">
        <v>11075</v>
      </c>
      <c r="O2446" s="31" t="s">
        <v>17729</v>
      </c>
      <c r="P2446" s="31" t="s">
        <v>11067</v>
      </c>
      <c r="Q2446" s="31" t="s">
        <v>11070</v>
      </c>
      <c r="R2446" s="31"/>
      <c r="S2446" s="31" t="s">
        <v>11071</v>
      </c>
      <c r="T2446" s="49" t="s">
        <v>18636</v>
      </c>
      <c r="U2446" s="83" t="s">
        <v>18605</v>
      </c>
      <c r="V2446" s="49" t="s">
        <v>3537</v>
      </c>
      <c r="W2446" s="49" t="s">
        <v>18738</v>
      </c>
      <c r="X2446" s="32" t="s">
        <v>18603</v>
      </c>
      <c r="Y2446" s="49" t="s">
        <v>1930</v>
      </c>
      <c r="Z2446" s="49" t="s">
        <v>20418</v>
      </c>
      <c r="AA2446" s="49" t="s">
        <v>3718</v>
      </c>
      <c r="AB2446" s="83"/>
      <c r="AC2446" s="38"/>
    </row>
    <row r="2447" spans="1:29" s="98" customFormat="1" ht="15.75">
      <c r="A2447" s="42" t="s">
        <v>11063</v>
      </c>
      <c r="B2447" s="42" t="s">
        <v>8766</v>
      </c>
      <c r="C2447" s="42"/>
      <c r="D2447" s="42" t="s">
        <v>8767</v>
      </c>
      <c r="E2447" s="42" t="s">
        <v>2927</v>
      </c>
      <c r="F2447" s="42" t="s">
        <v>11002</v>
      </c>
      <c r="G2447" s="42" t="s">
        <v>11003</v>
      </c>
      <c r="H2447" s="42" t="s">
        <v>11001</v>
      </c>
      <c r="I2447" s="31" t="s">
        <v>17721</v>
      </c>
      <c r="J2447" s="31" t="s">
        <v>17488</v>
      </c>
      <c r="K2447" s="31" t="s">
        <v>17489</v>
      </c>
      <c r="L2447" s="31" t="s">
        <v>2725</v>
      </c>
      <c r="M2447" s="31"/>
      <c r="N2447" s="31" t="s">
        <v>11075</v>
      </c>
      <c r="O2447" s="31" t="s">
        <v>17730</v>
      </c>
      <c r="P2447" s="31" t="s">
        <v>11067</v>
      </c>
      <c r="Q2447" s="31" t="s">
        <v>11070</v>
      </c>
      <c r="R2447" s="31"/>
      <c r="S2447" s="31" t="s">
        <v>11071</v>
      </c>
      <c r="T2447" s="95" t="s">
        <v>18636</v>
      </c>
      <c r="U2447" s="96" t="s">
        <v>18610</v>
      </c>
      <c r="V2447" s="95" t="s">
        <v>1930</v>
      </c>
      <c r="W2447" s="95" t="s">
        <v>18738</v>
      </c>
      <c r="X2447" s="43" t="s">
        <v>18603</v>
      </c>
      <c r="Y2447" s="95" t="s">
        <v>1930</v>
      </c>
      <c r="Z2447" s="95" t="s">
        <v>20419</v>
      </c>
      <c r="AA2447" s="95" t="s">
        <v>3718</v>
      </c>
      <c r="AB2447" s="96"/>
      <c r="AC2447" s="97"/>
    </row>
    <row r="2448" spans="1:29" s="98" customFormat="1" ht="15.75">
      <c r="A2448" s="42" t="s">
        <v>11063</v>
      </c>
      <c r="B2448" s="42" t="s">
        <v>8766</v>
      </c>
      <c r="C2448" s="42"/>
      <c r="D2448" s="42" t="s">
        <v>8767</v>
      </c>
      <c r="E2448" s="42" t="s">
        <v>2927</v>
      </c>
      <c r="F2448" s="42" t="s">
        <v>8768</v>
      </c>
      <c r="G2448" s="42" t="s">
        <v>8769</v>
      </c>
      <c r="H2448" s="42" t="s">
        <v>8765</v>
      </c>
      <c r="I2448" s="31" t="s">
        <v>17721</v>
      </c>
      <c r="J2448" s="31" t="s">
        <v>17488</v>
      </c>
      <c r="K2448" s="31" t="s">
        <v>17489</v>
      </c>
      <c r="L2448" s="31" t="s">
        <v>2726</v>
      </c>
      <c r="M2448" s="31"/>
      <c r="N2448" s="31" t="s">
        <v>11075</v>
      </c>
      <c r="O2448" s="31" t="s">
        <v>17731</v>
      </c>
      <c r="P2448" s="31" t="s">
        <v>11067</v>
      </c>
      <c r="Q2448" s="31" t="s">
        <v>11070</v>
      </c>
      <c r="R2448" s="31"/>
      <c r="S2448" s="31" t="s">
        <v>11071</v>
      </c>
      <c r="T2448" s="95" t="s">
        <v>18636</v>
      </c>
      <c r="U2448" s="96" t="s">
        <v>18610</v>
      </c>
      <c r="V2448" s="95" t="s">
        <v>1930</v>
      </c>
      <c r="W2448" s="95" t="s">
        <v>18738</v>
      </c>
      <c r="X2448" s="43" t="s">
        <v>18603</v>
      </c>
      <c r="Y2448" s="95" t="s">
        <v>1930</v>
      </c>
      <c r="Z2448" s="95" t="s">
        <v>20420</v>
      </c>
      <c r="AA2448" s="95" t="s">
        <v>3718</v>
      </c>
      <c r="AB2448" s="96"/>
      <c r="AC2448" s="97"/>
    </row>
    <row r="2449" spans="1:29" s="33" customFormat="1" ht="15.75">
      <c r="A2449" s="31" t="s">
        <v>11063</v>
      </c>
      <c r="B2449" s="31" t="s">
        <v>8766</v>
      </c>
      <c r="C2449" s="31"/>
      <c r="D2449" s="31" t="s">
        <v>8767</v>
      </c>
      <c r="E2449" s="31" t="s">
        <v>2927</v>
      </c>
      <c r="F2449" s="31" t="s">
        <v>17732</v>
      </c>
      <c r="G2449" s="31" t="s">
        <v>17733</v>
      </c>
      <c r="H2449" s="31" t="s">
        <v>17734</v>
      </c>
      <c r="I2449" s="31" t="s">
        <v>17721</v>
      </c>
      <c r="J2449" s="31" t="s">
        <v>17488</v>
      </c>
      <c r="K2449" s="31" t="s">
        <v>17489</v>
      </c>
      <c r="L2449" s="31" t="s">
        <v>2727</v>
      </c>
      <c r="M2449" s="31"/>
      <c r="N2449" s="31" t="s">
        <v>11075</v>
      </c>
      <c r="O2449" s="31" t="s">
        <v>17735</v>
      </c>
      <c r="P2449" s="31" t="s">
        <v>11067</v>
      </c>
      <c r="Q2449" s="31" t="s">
        <v>11070</v>
      </c>
      <c r="R2449" s="31"/>
      <c r="S2449" s="31" t="s">
        <v>11071</v>
      </c>
      <c r="T2449" s="49" t="s">
        <v>18636</v>
      </c>
      <c r="U2449" s="83" t="s">
        <v>18605</v>
      </c>
      <c r="V2449" s="49" t="s">
        <v>3537</v>
      </c>
      <c r="W2449" s="49" t="s">
        <v>18738</v>
      </c>
      <c r="X2449" s="32" t="s">
        <v>18603</v>
      </c>
      <c r="Y2449" s="49" t="s">
        <v>1930</v>
      </c>
      <c r="Z2449" s="49" t="s">
        <v>1930</v>
      </c>
      <c r="AA2449" s="49" t="s">
        <v>1930</v>
      </c>
      <c r="AB2449" s="83"/>
      <c r="AC2449" s="38"/>
    </row>
    <row r="2450" spans="1:29" s="94" customFormat="1" ht="15.75">
      <c r="A2450" s="47" t="s">
        <v>11063</v>
      </c>
      <c r="B2450" s="47" t="s">
        <v>8766</v>
      </c>
      <c r="C2450" s="47"/>
      <c r="D2450" s="47" t="s">
        <v>8767</v>
      </c>
      <c r="E2450" s="47" t="s">
        <v>2927</v>
      </c>
      <c r="F2450" s="47" t="s">
        <v>11005</v>
      </c>
      <c r="G2450" s="47" t="s">
        <v>11006</v>
      </c>
      <c r="H2450" s="47" t="s">
        <v>11004</v>
      </c>
      <c r="I2450" s="31" t="s">
        <v>17725</v>
      </c>
      <c r="J2450" s="31" t="s">
        <v>17726</v>
      </c>
      <c r="K2450" s="31" t="s">
        <v>17727</v>
      </c>
      <c r="L2450" s="31" t="s">
        <v>2681</v>
      </c>
      <c r="M2450" s="31"/>
      <c r="N2450" s="31" t="s">
        <v>11075</v>
      </c>
      <c r="O2450" s="31" t="s">
        <v>17736</v>
      </c>
      <c r="P2450" s="31" t="s">
        <v>17709</v>
      </c>
      <c r="Q2450" s="31" t="s">
        <v>11070</v>
      </c>
      <c r="R2450" s="31"/>
      <c r="S2450" s="31" t="s">
        <v>11071</v>
      </c>
      <c r="T2450" s="48" t="s">
        <v>18636</v>
      </c>
      <c r="U2450" s="91" t="s">
        <v>18611</v>
      </c>
      <c r="V2450" s="48" t="s">
        <v>3538</v>
      </c>
      <c r="W2450" s="48" t="s">
        <v>18739</v>
      </c>
      <c r="X2450" s="92" t="s">
        <v>18603</v>
      </c>
      <c r="Y2450" s="48" t="s">
        <v>1930</v>
      </c>
      <c r="Z2450" s="48" t="s">
        <v>20421</v>
      </c>
      <c r="AA2450" s="48" t="s">
        <v>3718</v>
      </c>
      <c r="AB2450" s="91"/>
      <c r="AC2450" s="93"/>
    </row>
    <row r="2451" spans="1:29" s="94" customFormat="1" ht="15.75">
      <c r="A2451" s="47" t="s">
        <v>11063</v>
      </c>
      <c r="B2451" s="47" t="s">
        <v>8766</v>
      </c>
      <c r="C2451" s="47"/>
      <c r="D2451" s="47" t="s">
        <v>8767</v>
      </c>
      <c r="E2451" s="47" t="s">
        <v>2927</v>
      </c>
      <c r="F2451" s="47" t="s">
        <v>11007</v>
      </c>
      <c r="G2451" s="47" t="s">
        <v>11008</v>
      </c>
      <c r="H2451" s="47" t="s">
        <v>11004</v>
      </c>
      <c r="I2451" s="31" t="s">
        <v>17725</v>
      </c>
      <c r="J2451" s="31" t="s">
        <v>17726</v>
      </c>
      <c r="K2451" s="31" t="s">
        <v>17727</v>
      </c>
      <c r="L2451" s="31" t="s">
        <v>2721</v>
      </c>
      <c r="M2451" s="31"/>
      <c r="N2451" s="31" t="s">
        <v>11075</v>
      </c>
      <c r="O2451" s="31" t="s">
        <v>17736</v>
      </c>
      <c r="P2451" s="31" t="s">
        <v>17709</v>
      </c>
      <c r="Q2451" s="31" t="s">
        <v>11070</v>
      </c>
      <c r="R2451" s="31"/>
      <c r="S2451" s="31" t="s">
        <v>11071</v>
      </c>
      <c r="T2451" s="48" t="s">
        <v>18636</v>
      </c>
      <c r="U2451" s="91" t="s">
        <v>18611</v>
      </c>
      <c r="V2451" s="48" t="s">
        <v>3538</v>
      </c>
      <c r="W2451" s="48" t="s">
        <v>18739</v>
      </c>
      <c r="X2451" s="92" t="s">
        <v>18603</v>
      </c>
      <c r="Y2451" s="48" t="s">
        <v>1930</v>
      </c>
      <c r="Z2451" s="48" t="s">
        <v>20421</v>
      </c>
      <c r="AA2451" s="48" t="s">
        <v>3718</v>
      </c>
      <c r="AB2451" s="91"/>
      <c r="AC2451" s="93"/>
    </row>
    <row r="2452" spans="1:29" s="94" customFormat="1" ht="15.75">
      <c r="A2452" s="47" t="s">
        <v>11063</v>
      </c>
      <c r="B2452" s="47" t="s">
        <v>8766</v>
      </c>
      <c r="C2452" s="47"/>
      <c r="D2452" s="47" t="s">
        <v>8767</v>
      </c>
      <c r="E2452" s="47" t="s">
        <v>2927</v>
      </c>
      <c r="F2452" s="47" t="s">
        <v>11009</v>
      </c>
      <c r="G2452" s="47" t="s">
        <v>11010</v>
      </c>
      <c r="H2452" s="47" t="s">
        <v>11004</v>
      </c>
      <c r="I2452" s="31" t="s">
        <v>17725</v>
      </c>
      <c r="J2452" s="31" t="s">
        <v>17726</v>
      </c>
      <c r="K2452" s="31" t="s">
        <v>17727</v>
      </c>
      <c r="L2452" s="31" t="s">
        <v>2723</v>
      </c>
      <c r="M2452" s="31"/>
      <c r="N2452" s="31" t="s">
        <v>11075</v>
      </c>
      <c r="O2452" s="31" t="s">
        <v>17736</v>
      </c>
      <c r="P2452" s="31" t="s">
        <v>17709</v>
      </c>
      <c r="Q2452" s="31" t="s">
        <v>11070</v>
      </c>
      <c r="R2452" s="31"/>
      <c r="S2452" s="31" t="s">
        <v>11071</v>
      </c>
      <c r="T2452" s="48" t="s">
        <v>18636</v>
      </c>
      <c r="U2452" s="91" t="s">
        <v>18611</v>
      </c>
      <c r="V2452" s="48" t="s">
        <v>3538</v>
      </c>
      <c r="W2452" s="48" t="s">
        <v>18739</v>
      </c>
      <c r="X2452" s="92" t="s">
        <v>18603</v>
      </c>
      <c r="Y2452" s="48" t="s">
        <v>1930</v>
      </c>
      <c r="Z2452" s="48" t="s">
        <v>20421</v>
      </c>
      <c r="AA2452" s="48" t="s">
        <v>3718</v>
      </c>
      <c r="AB2452" s="91"/>
      <c r="AC2452" s="93"/>
    </row>
    <row r="2453" spans="1:29" s="94" customFormat="1" ht="15.75">
      <c r="A2453" s="47" t="s">
        <v>11063</v>
      </c>
      <c r="B2453" s="47" t="s">
        <v>8766</v>
      </c>
      <c r="C2453" s="47"/>
      <c r="D2453" s="47" t="s">
        <v>8767</v>
      </c>
      <c r="E2453" s="47" t="s">
        <v>2927</v>
      </c>
      <c r="F2453" s="47" t="s">
        <v>11011</v>
      </c>
      <c r="G2453" s="47" t="s">
        <v>11012</v>
      </c>
      <c r="H2453" s="47" t="s">
        <v>11004</v>
      </c>
      <c r="I2453" s="31" t="s">
        <v>17725</v>
      </c>
      <c r="J2453" s="31" t="s">
        <v>17726</v>
      </c>
      <c r="K2453" s="31" t="s">
        <v>17727</v>
      </c>
      <c r="L2453" s="31" t="s">
        <v>2724</v>
      </c>
      <c r="M2453" s="31"/>
      <c r="N2453" s="31" t="s">
        <v>11075</v>
      </c>
      <c r="O2453" s="31" t="s">
        <v>17736</v>
      </c>
      <c r="P2453" s="31" t="s">
        <v>17709</v>
      </c>
      <c r="Q2453" s="31" t="s">
        <v>11070</v>
      </c>
      <c r="R2453" s="31"/>
      <c r="S2453" s="31" t="s">
        <v>11071</v>
      </c>
      <c r="T2453" s="48" t="s">
        <v>18636</v>
      </c>
      <c r="U2453" s="91" t="s">
        <v>18611</v>
      </c>
      <c r="V2453" s="48" t="s">
        <v>3538</v>
      </c>
      <c r="W2453" s="48" t="s">
        <v>18739</v>
      </c>
      <c r="X2453" s="92" t="s">
        <v>18603</v>
      </c>
      <c r="Y2453" s="48" t="s">
        <v>1930</v>
      </c>
      <c r="Z2453" s="48" t="s">
        <v>20421</v>
      </c>
      <c r="AA2453" s="48" t="s">
        <v>3718</v>
      </c>
      <c r="AB2453" s="91"/>
      <c r="AC2453" s="93"/>
    </row>
    <row r="2454" spans="1:29" s="94" customFormat="1" ht="15.75">
      <c r="A2454" s="47" t="s">
        <v>11063</v>
      </c>
      <c r="B2454" s="47" t="s">
        <v>8766</v>
      </c>
      <c r="C2454" s="47"/>
      <c r="D2454" s="47" t="s">
        <v>8767</v>
      </c>
      <c r="E2454" s="47" t="s">
        <v>2927</v>
      </c>
      <c r="F2454" s="47" t="s">
        <v>11013</v>
      </c>
      <c r="G2454" s="47" t="s">
        <v>11014</v>
      </c>
      <c r="H2454" s="47" t="s">
        <v>11004</v>
      </c>
      <c r="I2454" s="31" t="s">
        <v>17725</v>
      </c>
      <c r="J2454" s="31" t="s">
        <v>17726</v>
      </c>
      <c r="K2454" s="31" t="s">
        <v>17727</v>
      </c>
      <c r="L2454" s="31" t="s">
        <v>2725</v>
      </c>
      <c r="M2454" s="31"/>
      <c r="N2454" s="31" t="s">
        <v>11075</v>
      </c>
      <c r="O2454" s="31" t="s">
        <v>17736</v>
      </c>
      <c r="P2454" s="31" t="s">
        <v>17709</v>
      </c>
      <c r="Q2454" s="31" t="s">
        <v>11070</v>
      </c>
      <c r="R2454" s="31"/>
      <c r="S2454" s="31" t="s">
        <v>11071</v>
      </c>
      <c r="T2454" s="48" t="s">
        <v>18636</v>
      </c>
      <c r="U2454" s="91" t="s">
        <v>18611</v>
      </c>
      <c r="V2454" s="48" t="s">
        <v>3538</v>
      </c>
      <c r="W2454" s="48" t="s">
        <v>18739</v>
      </c>
      <c r="X2454" s="92" t="s">
        <v>18603</v>
      </c>
      <c r="Y2454" s="48" t="s">
        <v>1930</v>
      </c>
      <c r="Z2454" s="48" t="s">
        <v>20421</v>
      </c>
      <c r="AA2454" s="48" t="s">
        <v>3718</v>
      </c>
      <c r="AB2454" s="91"/>
      <c r="AC2454" s="93"/>
    </row>
    <row r="2455" spans="1:29" s="33" customFormat="1" ht="15.75">
      <c r="A2455" s="31" t="s">
        <v>11063</v>
      </c>
      <c r="B2455" s="31" t="s">
        <v>8755</v>
      </c>
      <c r="C2455" s="31"/>
      <c r="D2455" s="31" t="s">
        <v>8756</v>
      </c>
      <c r="E2455" s="31" t="s">
        <v>2927</v>
      </c>
      <c r="F2455" s="31" t="s">
        <v>17737</v>
      </c>
      <c r="G2455" s="31" t="s">
        <v>17446</v>
      </c>
      <c r="H2455" s="31" t="s">
        <v>17447</v>
      </c>
      <c r="I2455" s="31"/>
      <c r="J2455" s="31"/>
      <c r="K2455" s="31"/>
      <c r="L2455" s="31" t="s">
        <v>11067</v>
      </c>
      <c r="M2455" s="31"/>
      <c r="N2455" s="31" t="s">
        <v>11068</v>
      </c>
      <c r="O2455" s="31" t="s">
        <v>17738</v>
      </c>
      <c r="P2455" s="31" t="s">
        <v>11067</v>
      </c>
      <c r="Q2455" s="31" t="s">
        <v>11070</v>
      </c>
      <c r="R2455" s="31"/>
      <c r="S2455" s="31" t="s">
        <v>11071</v>
      </c>
      <c r="T2455" s="49" t="s">
        <v>18634</v>
      </c>
      <c r="U2455" s="83" t="s">
        <v>18605</v>
      </c>
      <c r="V2455" s="49" t="s">
        <v>3537</v>
      </c>
      <c r="W2455" s="49" t="s">
        <v>18738</v>
      </c>
      <c r="X2455" s="32" t="s">
        <v>18603</v>
      </c>
      <c r="Y2455" s="49" t="s">
        <v>1930</v>
      </c>
      <c r="Z2455" s="49" t="s">
        <v>1930</v>
      </c>
      <c r="AA2455" s="49" t="s">
        <v>1930</v>
      </c>
      <c r="AB2455" s="83"/>
      <c r="AC2455" s="38"/>
    </row>
    <row r="2456" spans="1:29" s="33" customFormat="1" ht="15.75">
      <c r="A2456" s="31" t="s">
        <v>11063</v>
      </c>
      <c r="B2456" s="31" t="s">
        <v>8755</v>
      </c>
      <c r="C2456" s="31"/>
      <c r="D2456" s="31" t="s">
        <v>8756</v>
      </c>
      <c r="E2456" s="31" t="s">
        <v>2927</v>
      </c>
      <c r="F2456" s="31" t="s">
        <v>8757</v>
      </c>
      <c r="G2456" s="31" t="s">
        <v>8758</v>
      </c>
      <c r="H2456" s="31" t="s">
        <v>8754</v>
      </c>
      <c r="I2456" s="31" t="s">
        <v>17737</v>
      </c>
      <c r="J2456" s="31" t="s">
        <v>17446</v>
      </c>
      <c r="K2456" s="31" t="s">
        <v>17447</v>
      </c>
      <c r="L2456" s="31" t="s">
        <v>2681</v>
      </c>
      <c r="M2456" s="31"/>
      <c r="N2456" s="31" t="s">
        <v>11068</v>
      </c>
      <c r="O2456" s="31"/>
      <c r="P2456" s="31" t="s">
        <v>11067</v>
      </c>
      <c r="Q2456" s="31" t="s">
        <v>11070</v>
      </c>
      <c r="R2456" s="31"/>
      <c r="S2456" s="31" t="s">
        <v>5</v>
      </c>
      <c r="T2456" s="49" t="s">
        <v>18634</v>
      </c>
      <c r="U2456" s="83" t="s">
        <v>18605</v>
      </c>
      <c r="V2456" s="49" t="s">
        <v>3537</v>
      </c>
      <c r="W2456" s="49" t="s">
        <v>18738</v>
      </c>
      <c r="X2456" s="32" t="s">
        <v>18603</v>
      </c>
      <c r="Y2456" s="49" t="s">
        <v>1930</v>
      </c>
      <c r="Z2456" s="49" t="s">
        <v>1930</v>
      </c>
      <c r="AA2456" s="49" t="s">
        <v>1930</v>
      </c>
      <c r="AB2456" s="83"/>
      <c r="AC2456" s="38"/>
    </row>
    <row r="2457" spans="1:29" s="33" customFormat="1" ht="15.75">
      <c r="A2457" s="31" t="s">
        <v>11063</v>
      </c>
      <c r="B2457" s="31" t="s">
        <v>8755</v>
      </c>
      <c r="C2457" s="31"/>
      <c r="D2457" s="31" t="s">
        <v>8756</v>
      </c>
      <c r="E2457" s="31" t="s">
        <v>2927</v>
      </c>
      <c r="F2457" s="31" t="s">
        <v>8763</v>
      </c>
      <c r="G2457" s="31" t="s">
        <v>8764</v>
      </c>
      <c r="H2457" s="31" t="s">
        <v>8762</v>
      </c>
      <c r="I2457" s="31" t="s">
        <v>17737</v>
      </c>
      <c r="J2457" s="31" t="s">
        <v>17446</v>
      </c>
      <c r="K2457" s="31" t="s">
        <v>17447</v>
      </c>
      <c r="L2457" s="31" t="s">
        <v>2721</v>
      </c>
      <c r="M2457" s="31"/>
      <c r="N2457" s="31" t="s">
        <v>11075</v>
      </c>
      <c r="O2457" s="31" t="s">
        <v>17739</v>
      </c>
      <c r="P2457" s="31" t="s">
        <v>11067</v>
      </c>
      <c r="Q2457" s="31" t="s">
        <v>11070</v>
      </c>
      <c r="R2457" s="31"/>
      <c r="S2457" s="31" t="s">
        <v>11071</v>
      </c>
      <c r="T2457" s="49" t="s">
        <v>18636</v>
      </c>
      <c r="U2457" s="83" t="s">
        <v>18605</v>
      </c>
      <c r="V2457" s="49" t="s">
        <v>3537</v>
      </c>
      <c r="W2457" s="49" t="s">
        <v>18738</v>
      </c>
      <c r="X2457" s="32" t="s">
        <v>18603</v>
      </c>
      <c r="Y2457" s="49" t="s">
        <v>1930</v>
      </c>
      <c r="Z2457" s="49" t="s">
        <v>20422</v>
      </c>
      <c r="AA2457" s="49" t="s">
        <v>3721</v>
      </c>
      <c r="AB2457" s="83"/>
      <c r="AC2457" s="38"/>
    </row>
    <row r="2458" spans="1:29" s="33" customFormat="1" ht="15.75">
      <c r="A2458" s="31" t="s">
        <v>11063</v>
      </c>
      <c r="B2458" s="31" t="s">
        <v>8755</v>
      </c>
      <c r="C2458" s="31"/>
      <c r="D2458" s="31" t="s">
        <v>8756</v>
      </c>
      <c r="E2458" s="31" t="s">
        <v>2927</v>
      </c>
      <c r="F2458" s="31" t="s">
        <v>10411</v>
      </c>
      <c r="G2458" s="31" t="s">
        <v>10412</v>
      </c>
      <c r="H2458" s="31" t="s">
        <v>10410</v>
      </c>
      <c r="I2458" s="31" t="s">
        <v>17737</v>
      </c>
      <c r="J2458" s="31" t="s">
        <v>17446</v>
      </c>
      <c r="K2458" s="31" t="s">
        <v>17447</v>
      </c>
      <c r="L2458" s="31" t="s">
        <v>2723</v>
      </c>
      <c r="M2458" s="31"/>
      <c r="N2458" s="31" t="s">
        <v>11075</v>
      </c>
      <c r="O2458" s="31" t="s">
        <v>17740</v>
      </c>
      <c r="P2458" s="31" t="s">
        <v>11067</v>
      </c>
      <c r="Q2458" s="31" t="s">
        <v>11070</v>
      </c>
      <c r="R2458" s="31"/>
      <c r="S2458" s="31" t="s">
        <v>11071</v>
      </c>
      <c r="T2458" s="49" t="s">
        <v>18636</v>
      </c>
      <c r="U2458" s="83" t="s">
        <v>18605</v>
      </c>
      <c r="V2458" s="49" t="s">
        <v>3537</v>
      </c>
      <c r="W2458" s="49" t="s">
        <v>18738</v>
      </c>
      <c r="X2458" s="32" t="s">
        <v>18603</v>
      </c>
      <c r="Y2458" s="49" t="s">
        <v>1930</v>
      </c>
      <c r="Z2458" s="49" t="s">
        <v>20423</v>
      </c>
      <c r="AA2458" s="49" t="s">
        <v>3721</v>
      </c>
      <c r="AB2458" s="83"/>
      <c r="AC2458" s="38"/>
    </row>
    <row r="2459" spans="1:29" s="33" customFormat="1" ht="15.75">
      <c r="A2459" s="31" t="s">
        <v>11063</v>
      </c>
      <c r="B2459" s="31" t="s">
        <v>8755</v>
      </c>
      <c r="C2459" s="31"/>
      <c r="D2459" s="31" t="s">
        <v>8756</v>
      </c>
      <c r="E2459" s="31" t="s">
        <v>2927</v>
      </c>
      <c r="F2459" s="31" t="s">
        <v>10420</v>
      </c>
      <c r="G2459" s="31" t="s">
        <v>10421</v>
      </c>
      <c r="H2459" s="31" t="s">
        <v>10419</v>
      </c>
      <c r="I2459" s="31" t="s">
        <v>17737</v>
      </c>
      <c r="J2459" s="31" t="s">
        <v>17446</v>
      </c>
      <c r="K2459" s="31" t="s">
        <v>17447</v>
      </c>
      <c r="L2459" s="31" t="s">
        <v>2724</v>
      </c>
      <c r="M2459" s="31"/>
      <c r="N2459" s="31" t="s">
        <v>11075</v>
      </c>
      <c r="O2459" s="31" t="s">
        <v>17741</v>
      </c>
      <c r="P2459" s="31" t="s">
        <v>11067</v>
      </c>
      <c r="Q2459" s="31" t="s">
        <v>11070</v>
      </c>
      <c r="R2459" s="31"/>
      <c r="S2459" s="31" t="s">
        <v>11071</v>
      </c>
      <c r="T2459" s="49" t="s">
        <v>18636</v>
      </c>
      <c r="U2459" s="83" t="s">
        <v>18605</v>
      </c>
      <c r="V2459" s="49" t="s">
        <v>3537</v>
      </c>
      <c r="W2459" s="49" t="s">
        <v>18738</v>
      </c>
      <c r="X2459" s="32" t="s">
        <v>18603</v>
      </c>
      <c r="Y2459" s="49" t="s">
        <v>1930</v>
      </c>
      <c r="Z2459" s="49" t="s">
        <v>20424</v>
      </c>
      <c r="AA2459" s="49" t="s">
        <v>3721</v>
      </c>
      <c r="AB2459" s="83"/>
      <c r="AC2459" s="38"/>
    </row>
    <row r="2460" spans="1:29" s="33" customFormat="1" ht="15.75">
      <c r="A2460" s="31" t="s">
        <v>11063</v>
      </c>
      <c r="B2460" s="31" t="s">
        <v>8755</v>
      </c>
      <c r="C2460" s="31"/>
      <c r="D2460" s="31" t="s">
        <v>8756</v>
      </c>
      <c r="E2460" s="31" t="s">
        <v>2927</v>
      </c>
      <c r="F2460" s="31" t="s">
        <v>17742</v>
      </c>
      <c r="G2460" s="31" t="s">
        <v>17743</v>
      </c>
      <c r="H2460" s="31" t="s">
        <v>17744</v>
      </c>
      <c r="I2460" s="31" t="s">
        <v>17737</v>
      </c>
      <c r="J2460" s="31" t="s">
        <v>17446</v>
      </c>
      <c r="K2460" s="31" t="s">
        <v>17447</v>
      </c>
      <c r="L2460" s="31" t="s">
        <v>2725</v>
      </c>
      <c r="M2460" s="31"/>
      <c r="N2460" s="31" t="s">
        <v>11075</v>
      </c>
      <c r="O2460" s="31" t="s">
        <v>17745</v>
      </c>
      <c r="P2460" s="31" t="s">
        <v>11067</v>
      </c>
      <c r="Q2460" s="31" t="s">
        <v>11070</v>
      </c>
      <c r="R2460" s="31"/>
      <c r="S2460" s="31" t="s">
        <v>11071</v>
      </c>
      <c r="T2460" s="49" t="s">
        <v>18636</v>
      </c>
      <c r="U2460" s="83" t="s">
        <v>18605</v>
      </c>
      <c r="V2460" s="49" t="s">
        <v>3537</v>
      </c>
      <c r="W2460" s="49" t="s">
        <v>18738</v>
      </c>
      <c r="X2460" s="32" t="s">
        <v>18603</v>
      </c>
      <c r="Y2460" s="49" t="s">
        <v>1930</v>
      </c>
      <c r="Z2460" s="49" t="s">
        <v>1930</v>
      </c>
      <c r="AA2460" s="49" t="s">
        <v>1930</v>
      </c>
      <c r="AB2460" s="83"/>
      <c r="AC2460" s="38"/>
    </row>
    <row r="2461" spans="1:29" s="33" customFormat="1" ht="15.75">
      <c r="A2461" s="31" t="s">
        <v>11063</v>
      </c>
      <c r="B2461" s="31" t="s">
        <v>8755</v>
      </c>
      <c r="C2461" s="31"/>
      <c r="D2461" s="31" t="s">
        <v>8756</v>
      </c>
      <c r="E2461" s="31" t="s">
        <v>2927</v>
      </c>
      <c r="F2461" s="31" t="s">
        <v>17746</v>
      </c>
      <c r="G2461" s="31" t="s">
        <v>17747</v>
      </c>
      <c r="H2461" s="31" t="s">
        <v>17748</v>
      </c>
      <c r="I2461" s="31" t="s">
        <v>17737</v>
      </c>
      <c r="J2461" s="31" t="s">
        <v>17446</v>
      </c>
      <c r="K2461" s="31" t="s">
        <v>17447</v>
      </c>
      <c r="L2461" s="31" t="s">
        <v>2726</v>
      </c>
      <c r="M2461" s="31"/>
      <c r="N2461" s="31" t="s">
        <v>11075</v>
      </c>
      <c r="O2461" s="31" t="s">
        <v>17749</v>
      </c>
      <c r="P2461" s="31" t="s">
        <v>11067</v>
      </c>
      <c r="Q2461" s="31" t="s">
        <v>11070</v>
      </c>
      <c r="R2461" s="31"/>
      <c r="S2461" s="31" t="s">
        <v>11071</v>
      </c>
      <c r="T2461" s="49" t="s">
        <v>18636</v>
      </c>
      <c r="U2461" s="83" t="s">
        <v>18605</v>
      </c>
      <c r="V2461" s="49" t="s">
        <v>3537</v>
      </c>
      <c r="W2461" s="49" t="s">
        <v>18738</v>
      </c>
      <c r="X2461" s="32" t="s">
        <v>18603</v>
      </c>
      <c r="Y2461" s="49" t="s">
        <v>1930</v>
      </c>
      <c r="Z2461" s="49" t="s">
        <v>1930</v>
      </c>
      <c r="AA2461" s="49" t="s">
        <v>1930</v>
      </c>
      <c r="AB2461" s="83"/>
      <c r="AC2461" s="38"/>
    </row>
    <row r="2462" spans="1:29" s="33" customFormat="1" ht="15.75">
      <c r="A2462" s="31" t="s">
        <v>11063</v>
      </c>
      <c r="B2462" s="31" t="s">
        <v>8755</v>
      </c>
      <c r="C2462" s="31"/>
      <c r="D2462" s="31" t="s">
        <v>8756</v>
      </c>
      <c r="E2462" s="31" t="s">
        <v>2927</v>
      </c>
      <c r="F2462" s="31" t="s">
        <v>10417</v>
      </c>
      <c r="G2462" s="31" t="s">
        <v>10418</v>
      </c>
      <c r="H2462" s="31" t="s">
        <v>10416</v>
      </c>
      <c r="I2462" s="31" t="s">
        <v>17737</v>
      </c>
      <c r="J2462" s="31" t="s">
        <v>17446</v>
      </c>
      <c r="K2462" s="31" t="s">
        <v>17447</v>
      </c>
      <c r="L2462" s="31" t="s">
        <v>2727</v>
      </c>
      <c r="M2462" s="31"/>
      <c r="N2462" s="31" t="s">
        <v>11075</v>
      </c>
      <c r="O2462" s="31" t="s">
        <v>17750</v>
      </c>
      <c r="P2462" s="31" t="s">
        <v>11067</v>
      </c>
      <c r="Q2462" s="31" t="s">
        <v>11070</v>
      </c>
      <c r="R2462" s="31"/>
      <c r="S2462" s="31" t="s">
        <v>11071</v>
      </c>
      <c r="T2462" s="49" t="s">
        <v>18636</v>
      </c>
      <c r="U2462" s="83" t="s">
        <v>18605</v>
      </c>
      <c r="V2462" s="49" t="s">
        <v>3537</v>
      </c>
      <c r="W2462" s="49" t="s">
        <v>18738</v>
      </c>
      <c r="X2462" s="32" t="s">
        <v>18603</v>
      </c>
      <c r="Y2462" s="49" t="s">
        <v>1930</v>
      </c>
      <c r="Z2462" s="49" t="s">
        <v>20425</v>
      </c>
      <c r="AA2462" s="49" t="s">
        <v>3721</v>
      </c>
      <c r="AB2462" s="83"/>
      <c r="AC2462" s="38"/>
    </row>
    <row r="2463" spans="1:29" s="90" customFormat="1" ht="15.75">
      <c r="A2463" s="34" t="s">
        <v>11063</v>
      </c>
      <c r="B2463" s="34" t="s">
        <v>8755</v>
      </c>
      <c r="C2463" s="34"/>
      <c r="D2463" s="34" t="s">
        <v>8756</v>
      </c>
      <c r="E2463" s="34" t="s">
        <v>2927</v>
      </c>
      <c r="F2463" s="34" t="s">
        <v>17751</v>
      </c>
      <c r="G2463" s="34" t="s">
        <v>17752</v>
      </c>
      <c r="H2463" s="34" t="s">
        <v>17753</v>
      </c>
      <c r="I2463" s="31" t="s">
        <v>17737</v>
      </c>
      <c r="J2463" s="31" t="s">
        <v>17446</v>
      </c>
      <c r="K2463" s="31" t="s">
        <v>17447</v>
      </c>
      <c r="L2463" s="31" t="s">
        <v>11220</v>
      </c>
      <c r="M2463" s="31"/>
      <c r="N2463" s="31" t="s">
        <v>11075</v>
      </c>
      <c r="O2463" s="31" t="s">
        <v>17754</v>
      </c>
      <c r="P2463" s="31" t="s">
        <v>11067</v>
      </c>
      <c r="Q2463" s="31" t="s">
        <v>11070</v>
      </c>
      <c r="R2463" s="31" t="s">
        <v>11551</v>
      </c>
      <c r="S2463" s="31" t="s">
        <v>11071</v>
      </c>
      <c r="T2463" s="35" t="s">
        <v>18636</v>
      </c>
      <c r="U2463" s="88" t="s">
        <v>18606</v>
      </c>
      <c r="V2463" s="35" t="s">
        <v>1930</v>
      </c>
      <c r="W2463" s="35" t="s">
        <v>2676</v>
      </c>
      <c r="X2463" s="39" t="s">
        <v>1930</v>
      </c>
      <c r="Y2463" s="35" t="s">
        <v>1930</v>
      </c>
      <c r="Z2463" s="35" t="s">
        <v>1930</v>
      </c>
      <c r="AA2463" s="35" t="s">
        <v>1930</v>
      </c>
      <c r="AB2463" s="88"/>
      <c r="AC2463" s="89"/>
    </row>
    <row r="2464" spans="1:29" s="102" customFormat="1" ht="15.75">
      <c r="A2464" s="44" t="s">
        <v>11063</v>
      </c>
      <c r="B2464" s="44" t="s">
        <v>8755</v>
      </c>
      <c r="C2464" s="44"/>
      <c r="D2464" s="44" t="s">
        <v>8756</v>
      </c>
      <c r="E2464" s="44" t="s">
        <v>2927</v>
      </c>
      <c r="F2464" s="44" t="s">
        <v>10403</v>
      </c>
      <c r="G2464" s="44" t="s">
        <v>10404</v>
      </c>
      <c r="H2464" s="44" t="s">
        <v>10402</v>
      </c>
      <c r="I2464" s="31" t="s">
        <v>17737</v>
      </c>
      <c r="J2464" s="31" t="s">
        <v>17446</v>
      </c>
      <c r="K2464" s="31" t="s">
        <v>17447</v>
      </c>
      <c r="L2464" s="31" t="s">
        <v>11224</v>
      </c>
      <c r="M2464" s="31"/>
      <c r="N2464" s="31" t="s">
        <v>11075</v>
      </c>
      <c r="O2464" s="31" t="s">
        <v>17755</v>
      </c>
      <c r="P2464" s="31" t="s">
        <v>11067</v>
      </c>
      <c r="Q2464" s="31" t="s">
        <v>11070</v>
      </c>
      <c r="R2464" s="31"/>
      <c r="S2464" s="31" t="s">
        <v>11071</v>
      </c>
      <c r="T2464" s="99" t="s">
        <v>18636</v>
      </c>
      <c r="U2464" s="100" t="s">
        <v>2769</v>
      </c>
      <c r="V2464" s="99" t="s">
        <v>3539</v>
      </c>
      <c r="W2464" s="99" t="s">
        <v>18740</v>
      </c>
      <c r="X2464" s="45" t="s">
        <v>18603</v>
      </c>
      <c r="Y2464" s="99" t="s">
        <v>1930</v>
      </c>
      <c r="Z2464" s="99" t="s">
        <v>20426</v>
      </c>
      <c r="AA2464" s="99" t="s">
        <v>3721</v>
      </c>
      <c r="AB2464" s="100"/>
      <c r="AC2464" s="101"/>
    </row>
    <row r="2465" spans="1:29" s="33" customFormat="1" ht="15.75">
      <c r="A2465" s="31" t="s">
        <v>11063</v>
      </c>
      <c r="B2465" s="31" t="s">
        <v>8755</v>
      </c>
      <c r="C2465" s="31"/>
      <c r="D2465" s="31" t="s">
        <v>8756</v>
      </c>
      <c r="E2465" s="31" t="s">
        <v>2927</v>
      </c>
      <c r="F2465" s="31" t="s">
        <v>10414</v>
      </c>
      <c r="G2465" s="31" t="s">
        <v>10415</v>
      </c>
      <c r="H2465" s="31" t="s">
        <v>10413</v>
      </c>
      <c r="I2465" s="31" t="s">
        <v>17737</v>
      </c>
      <c r="J2465" s="31" t="s">
        <v>17446</v>
      </c>
      <c r="K2465" s="31" t="s">
        <v>17447</v>
      </c>
      <c r="L2465" s="31" t="s">
        <v>11228</v>
      </c>
      <c r="M2465" s="31"/>
      <c r="N2465" s="31" t="s">
        <v>11075</v>
      </c>
      <c r="O2465" s="31" t="s">
        <v>17756</v>
      </c>
      <c r="P2465" s="31" t="s">
        <v>11067</v>
      </c>
      <c r="Q2465" s="31" t="s">
        <v>11070</v>
      </c>
      <c r="R2465" s="31"/>
      <c r="S2465" s="31" t="s">
        <v>11071</v>
      </c>
      <c r="T2465" s="49" t="s">
        <v>18636</v>
      </c>
      <c r="U2465" s="83" t="s">
        <v>18605</v>
      </c>
      <c r="V2465" s="49" t="s">
        <v>3537</v>
      </c>
      <c r="W2465" s="49" t="s">
        <v>18738</v>
      </c>
      <c r="X2465" s="32" t="s">
        <v>18603</v>
      </c>
      <c r="Y2465" s="49" t="s">
        <v>1930</v>
      </c>
      <c r="Z2465" s="49" t="s">
        <v>20427</v>
      </c>
      <c r="AA2465" s="49" t="s">
        <v>3721</v>
      </c>
      <c r="AB2465" s="83"/>
      <c r="AC2465" s="38"/>
    </row>
    <row r="2466" spans="1:29" s="90" customFormat="1" ht="15.75">
      <c r="A2466" s="34" t="s">
        <v>11063</v>
      </c>
      <c r="B2466" s="34" t="s">
        <v>8755</v>
      </c>
      <c r="C2466" s="34"/>
      <c r="D2466" s="34" t="s">
        <v>8756</v>
      </c>
      <c r="E2466" s="34" t="s">
        <v>2927</v>
      </c>
      <c r="F2466" s="34" t="s">
        <v>17757</v>
      </c>
      <c r="G2466" s="34" t="s">
        <v>17758</v>
      </c>
      <c r="H2466" s="34" t="s">
        <v>17759</v>
      </c>
      <c r="I2466" s="31" t="s">
        <v>17737</v>
      </c>
      <c r="J2466" s="31" t="s">
        <v>17446</v>
      </c>
      <c r="K2466" s="31" t="s">
        <v>17447</v>
      </c>
      <c r="L2466" s="31" t="s">
        <v>11325</v>
      </c>
      <c r="M2466" s="31"/>
      <c r="N2466" s="31" t="s">
        <v>11075</v>
      </c>
      <c r="O2466" s="31" t="s">
        <v>17760</v>
      </c>
      <c r="P2466" s="31" t="s">
        <v>11067</v>
      </c>
      <c r="Q2466" s="31" t="s">
        <v>11070</v>
      </c>
      <c r="R2466" s="31" t="s">
        <v>11551</v>
      </c>
      <c r="S2466" s="31" t="s">
        <v>11071</v>
      </c>
      <c r="T2466" s="35" t="s">
        <v>18636</v>
      </c>
      <c r="U2466" s="88" t="s">
        <v>18606</v>
      </c>
      <c r="V2466" s="35" t="s">
        <v>1930</v>
      </c>
      <c r="W2466" s="35" t="s">
        <v>2676</v>
      </c>
      <c r="X2466" s="39" t="s">
        <v>1930</v>
      </c>
      <c r="Y2466" s="35" t="s">
        <v>1930</v>
      </c>
      <c r="Z2466" s="35" t="s">
        <v>1930</v>
      </c>
      <c r="AA2466" s="35" t="s">
        <v>1930</v>
      </c>
      <c r="AB2466" s="88"/>
      <c r="AC2466" s="89"/>
    </row>
    <row r="2467" spans="1:29" s="33" customFormat="1" ht="15.75">
      <c r="A2467" s="31" t="s">
        <v>11063</v>
      </c>
      <c r="B2467" s="31" t="s">
        <v>8755</v>
      </c>
      <c r="C2467" s="31"/>
      <c r="D2467" s="31" t="s">
        <v>8756</v>
      </c>
      <c r="E2467" s="31" t="s">
        <v>2927</v>
      </c>
      <c r="F2467" s="31" t="s">
        <v>10389</v>
      </c>
      <c r="G2467" s="31" t="s">
        <v>10390</v>
      </c>
      <c r="H2467" s="31" t="s">
        <v>10388</v>
      </c>
      <c r="I2467" s="31" t="s">
        <v>17737</v>
      </c>
      <c r="J2467" s="31" t="s">
        <v>17446</v>
      </c>
      <c r="K2467" s="31" t="s">
        <v>17447</v>
      </c>
      <c r="L2467" s="31" t="s">
        <v>11327</v>
      </c>
      <c r="M2467" s="31"/>
      <c r="N2467" s="31" t="s">
        <v>11075</v>
      </c>
      <c r="O2467" s="31" t="s">
        <v>17761</v>
      </c>
      <c r="P2467" s="31" t="s">
        <v>11067</v>
      </c>
      <c r="Q2467" s="31" t="s">
        <v>11070</v>
      </c>
      <c r="R2467" s="31"/>
      <c r="S2467" s="31" t="s">
        <v>11071</v>
      </c>
      <c r="T2467" s="49" t="s">
        <v>18636</v>
      </c>
      <c r="U2467" s="83" t="s">
        <v>18605</v>
      </c>
      <c r="V2467" s="49" t="s">
        <v>3537</v>
      </c>
      <c r="W2467" s="49" t="s">
        <v>18738</v>
      </c>
      <c r="X2467" s="32" t="s">
        <v>18603</v>
      </c>
      <c r="Y2467" s="49" t="s">
        <v>1930</v>
      </c>
      <c r="Z2467" s="49" t="s">
        <v>20428</v>
      </c>
      <c r="AA2467" s="49" t="s">
        <v>3721</v>
      </c>
      <c r="AB2467" s="83"/>
      <c r="AC2467" s="38"/>
    </row>
    <row r="2468" spans="1:29" s="33" customFormat="1" ht="15.75">
      <c r="A2468" s="31" t="s">
        <v>11063</v>
      </c>
      <c r="B2468" s="31" t="s">
        <v>8755</v>
      </c>
      <c r="C2468" s="31"/>
      <c r="D2468" s="31" t="s">
        <v>8756</v>
      </c>
      <c r="E2468" s="31" t="s">
        <v>2927</v>
      </c>
      <c r="F2468" s="31" t="s">
        <v>10392</v>
      </c>
      <c r="G2468" s="31" t="s">
        <v>10393</v>
      </c>
      <c r="H2468" s="31" t="s">
        <v>10391</v>
      </c>
      <c r="I2468" s="31" t="s">
        <v>17737</v>
      </c>
      <c r="J2468" s="31" t="s">
        <v>17446</v>
      </c>
      <c r="K2468" s="31" t="s">
        <v>17447</v>
      </c>
      <c r="L2468" s="31" t="s">
        <v>11332</v>
      </c>
      <c r="M2468" s="31"/>
      <c r="N2468" s="31" t="s">
        <v>11075</v>
      </c>
      <c r="O2468" s="31" t="s">
        <v>17762</v>
      </c>
      <c r="P2468" s="31" t="s">
        <v>11067</v>
      </c>
      <c r="Q2468" s="31" t="s">
        <v>11070</v>
      </c>
      <c r="R2468" s="31"/>
      <c r="S2468" s="31" t="s">
        <v>11071</v>
      </c>
      <c r="T2468" s="49" t="s">
        <v>18636</v>
      </c>
      <c r="U2468" s="83" t="s">
        <v>18605</v>
      </c>
      <c r="V2468" s="49" t="s">
        <v>3537</v>
      </c>
      <c r="W2468" s="49" t="s">
        <v>18738</v>
      </c>
      <c r="X2468" s="32" t="s">
        <v>18603</v>
      </c>
      <c r="Y2468" s="49" t="s">
        <v>1930</v>
      </c>
      <c r="Z2468" s="49" t="s">
        <v>20429</v>
      </c>
      <c r="AA2468" s="49" t="s">
        <v>3721</v>
      </c>
      <c r="AB2468" s="83"/>
      <c r="AC2468" s="38"/>
    </row>
    <row r="2469" spans="1:29" s="33" customFormat="1" ht="15.75">
      <c r="A2469" s="31" t="s">
        <v>11063</v>
      </c>
      <c r="B2469" s="31" t="s">
        <v>8755</v>
      </c>
      <c r="C2469" s="31"/>
      <c r="D2469" s="31" t="s">
        <v>8756</v>
      </c>
      <c r="E2469" s="31" t="s">
        <v>2927</v>
      </c>
      <c r="F2469" s="31" t="s">
        <v>10395</v>
      </c>
      <c r="G2469" s="31" t="s">
        <v>10396</v>
      </c>
      <c r="H2469" s="31" t="s">
        <v>10394</v>
      </c>
      <c r="I2469" s="31" t="s">
        <v>17737</v>
      </c>
      <c r="J2469" s="31" t="s">
        <v>17446</v>
      </c>
      <c r="K2469" s="31" t="s">
        <v>17447</v>
      </c>
      <c r="L2469" s="31" t="s">
        <v>11337</v>
      </c>
      <c r="M2469" s="31"/>
      <c r="N2469" s="31" t="s">
        <v>11075</v>
      </c>
      <c r="O2469" s="31" t="s">
        <v>17763</v>
      </c>
      <c r="P2469" s="31" t="s">
        <v>11067</v>
      </c>
      <c r="Q2469" s="31" t="s">
        <v>11070</v>
      </c>
      <c r="R2469" s="31"/>
      <c r="S2469" s="31" t="s">
        <v>11071</v>
      </c>
      <c r="T2469" s="49" t="s">
        <v>18636</v>
      </c>
      <c r="U2469" s="83" t="s">
        <v>18605</v>
      </c>
      <c r="V2469" s="49" t="s">
        <v>3537</v>
      </c>
      <c r="W2469" s="49" t="s">
        <v>18738</v>
      </c>
      <c r="X2469" s="32" t="s">
        <v>18603</v>
      </c>
      <c r="Y2469" s="49" t="s">
        <v>1930</v>
      </c>
      <c r="Z2469" s="49" t="s">
        <v>20430</v>
      </c>
      <c r="AA2469" s="49" t="s">
        <v>3721</v>
      </c>
      <c r="AB2469" s="83"/>
      <c r="AC2469" s="38"/>
    </row>
    <row r="2470" spans="1:29" s="33" customFormat="1" ht="15.75">
      <c r="A2470" s="31" t="s">
        <v>11063</v>
      </c>
      <c r="B2470" s="31" t="s">
        <v>8755</v>
      </c>
      <c r="C2470" s="31"/>
      <c r="D2470" s="31" t="s">
        <v>8756</v>
      </c>
      <c r="E2470" s="31" t="s">
        <v>2927</v>
      </c>
      <c r="F2470" s="31" t="s">
        <v>10383</v>
      </c>
      <c r="G2470" s="31" t="s">
        <v>10384</v>
      </c>
      <c r="H2470" s="31" t="s">
        <v>10382</v>
      </c>
      <c r="I2470" s="31" t="s">
        <v>17737</v>
      </c>
      <c r="J2470" s="31" t="s">
        <v>17446</v>
      </c>
      <c r="K2470" s="31" t="s">
        <v>17447</v>
      </c>
      <c r="L2470" s="31" t="s">
        <v>11342</v>
      </c>
      <c r="M2470" s="31"/>
      <c r="N2470" s="31" t="s">
        <v>11075</v>
      </c>
      <c r="O2470" s="31" t="s">
        <v>17764</v>
      </c>
      <c r="P2470" s="31" t="s">
        <v>11067</v>
      </c>
      <c r="Q2470" s="31" t="s">
        <v>11070</v>
      </c>
      <c r="R2470" s="31"/>
      <c r="S2470" s="31" t="s">
        <v>11071</v>
      </c>
      <c r="T2470" s="49" t="s">
        <v>18636</v>
      </c>
      <c r="U2470" s="83" t="s">
        <v>18605</v>
      </c>
      <c r="V2470" s="49" t="s">
        <v>3537</v>
      </c>
      <c r="W2470" s="49" t="s">
        <v>18738</v>
      </c>
      <c r="X2470" s="32" t="s">
        <v>18603</v>
      </c>
      <c r="Y2470" s="49" t="s">
        <v>1930</v>
      </c>
      <c r="Z2470" s="49" t="s">
        <v>20431</v>
      </c>
      <c r="AA2470" s="49" t="s">
        <v>3721</v>
      </c>
      <c r="AB2470" s="83"/>
      <c r="AC2470" s="38"/>
    </row>
    <row r="2471" spans="1:29" s="33" customFormat="1" ht="15.75">
      <c r="A2471" s="31" t="s">
        <v>11063</v>
      </c>
      <c r="B2471" s="31" t="s">
        <v>8755</v>
      </c>
      <c r="C2471" s="31"/>
      <c r="D2471" s="31" t="s">
        <v>8756</v>
      </c>
      <c r="E2471" s="31" t="s">
        <v>2927</v>
      </c>
      <c r="F2471" s="31" t="s">
        <v>18807</v>
      </c>
      <c r="G2471" s="31" t="s">
        <v>18808</v>
      </c>
      <c r="H2471" s="31" t="s">
        <v>18809</v>
      </c>
      <c r="I2471" s="31" t="s">
        <v>17737</v>
      </c>
      <c r="J2471" s="31" t="s">
        <v>17446</v>
      </c>
      <c r="K2471" s="31" t="s">
        <v>17447</v>
      </c>
      <c r="L2471" s="31" t="s">
        <v>11347</v>
      </c>
      <c r="M2471" s="31"/>
      <c r="N2471" s="31" t="s">
        <v>11075</v>
      </c>
      <c r="O2471" s="31" t="s">
        <v>18810</v>
      </c>
      <c r="P2471" s="31" t="s">
        <v>11067</v>
      </c>
      <c r="Q2471" s="31" t="s">
        <v>11070</v>
      </c>
      <c r="R2471" s="31"/>
      <c r="S2471" s="31" t="s">
        <v>11071</v>
      </c>
      <c r="T2471" s="49" t="s">
        <v>18636</v>
      </c>
      <c r="U2471" s="83" t="s">
        <v>18605</v>
      </c>
      <c r="V2471" s="49" t="s">
        <v>3537</v>
      </c>
      <c r="W2471" s="49" t="s">
        <v>18738</v>
      </c>
      <c r="X2471" s="32" t="s">
        <v>18603</v>
      </c>
      <c r="Y2471" s="49" t="s">
        <v>1930</v>
      </c>
      <c r="Z2471" s="49" t="s">
        <v>20432</v>
      </c>
      <c r="AA2471" s="49" t="s">
        <v>3721</v>
      </c>
      <c r="AB2471" s="83"/>
      <c r="AC2471" s="38"/>
    </row>
    <row r="2472" spans="1:29" s="33" customFormat="1" ht="15.75">
      <c r="A2472" s="31" t="s">
        <v>11063</v>
      </c>
      <c r="B2472" s="31" t="s">
        <v>8755</v>
      </c>
      <c r="C2472" s="31"/>
      <c r="D2472" s="31" t="s">
        <v>8756</v>
      </c>
      <c r="E2472" s="31" t="s">
        <v>2927</v>
      </c>
      <c r="F2472" s="31" t="s">
        <v>18811</v>
      </c>
      <c r="G2472" s="31" t="s">
        <v>18812</v>
      </c>
      <c r="H2472" s="31" t="s">
        <v>18813</v>
      </c>
      <c r="I2472" s="31" t="s">
        <v>17737</v>
      </c>
      <c r="J2472" s="31" t="s">
        <v>17446</v>
      </c>
      <c r="K2472" s="31" t="s">
        <v>17447</v>
      </c>
      <c r="L2472" s="31" t="s">
        <v>11349</v>
      </c>
      <c r="M2472" s="31"/>
      <c r="N2472" s="31" t="s">
        <v>11075</v>
      </c>
      <c r="O2472" s="31" t="s">
        <v>18814</v>
      </c>
      <c r="P2472" s="31" t="s">
        <v>11067</v>
      </c>
      <c r="Q2472" s="31" t="s">
        <v>11070</v>
      </c>
      <c r="R2472" s="31"/>
      <c r="S2472" s="31" t="s">
        <v>11071</v>
      </c>
      <c r="T2472" s="49" t="s">
        <v>18636</v>
      </c>
      <c r="U2472" s="83" t="s">
        <v>18605</v>
      </c>
      <c r="V2472" s="49" t="s">
        <v>3537</v>
      </c>
      <c r="W2472" s="49" t="s">
        <v>18738</v>
      </c>
      <c r="X2472" s="32" t="s">
        <v>18603</v>
      </c>
      <c r="Y2472" s="49" t="s">
        <v>1930</v>
      </c>
      <c r="Z2472" s="49" t="s">
        <v>20433</v>
      </c>
      <c r="AA2472" s="49" t="s">
        <v>3721</v>
      </c>
      <c r="AB2472" s="83"/>
      <c r="AC2472" s="38"/>
    </row>
    <row r="2473" spans="1:29" s="33" customFormat="1" ht="15.75">
      <c r="A2473" s="31" t="s">
        <v>11063</v>
      </c>
      <c r="B2473" s="31" t="s">
        <v>8755</v>
      </c>
      <c r="C2473" s="31"/>
      <c r="D2473" s="31" t="s">
        <v>8756</v>
      </c>
      <c r="E2473" s="31" t="s">
        <v>2927</v>
      </c>
      <c r="F2473" s="31" t="s">
        <v>10398</v>
      </c>
      <c r="G2473" s="31" t="s">
        <v>10399</v>
      </c>
      <c r="H2473" s="31" t="s">
        <v>10397</v>
      </c>
      <c r="I2473" s="31" t="s">
        <v>17751</v>
      </c>
      <c r="J2473" s="31" t="s">
        <v>17752</v>
      </c>
      <c r="K2473" s="31" t="s">
        <v>17753</v>
      </c>
      <c r="L2473" s="31" t="s">
        <v>2681</v>
      </c>
      <c r="M2473" s="31"/>
      <c r="N2473" s="31" t="s">
        <v>11075</v>
      </c>
      <c r="O2473" s="31" t="s">
        <v>17765</v>
      </c>
      <c r="P2473" s="31" t="s">
        <v>11551</v>
      </c>
      <c r="Q2473" s="31" t="s">
        <v>11070</v>
      </c>
      <c r="R2473" s="31"/>
      <c r="S2473" s="31" t="s">
        <v>11071</v>
      </c>
      <c r="T2473" s="49" t="s">
        <v>18636</v>
      </c>
      <c r="U2473" s="83" t="s">
        <v>18605</v>
      </c>
      <c r="V2473" s="49" t="s">
        <v>3537</v>
      </c>
      <c r="W2473" s="49" t="s">
        <v>18738</v>
      </c>
      <c r="X2473" s="32" t="s">
        <v>18603</v>
      </c>
      <c r="Y2473" s="49" t="s">
        <v>1930</v>
      </c>
      <c r="Z2473" s="49" t="s">
        <v>20434</v>
      </c>
      <c r="AA2473" s="49" t="s">
        <v>3721</v>
      </c>
      <c r="AB2473" s="83"/>
      <c r="AC2473" s="38"/>
    </row>
    <row r="2474" spans="1:29" s="33" customFormat="1" ht="15.75">
      <c r="A2474" s="31" t="s">
        <v>11063</v>
      </c>
      <c r="B2474" s="31" t="s">
        <v>8755</v>
      </c>
      <c r="C2474" s="31"/>
      <c r="D2474" s="31" t="s">
        <v>8756</v>
      </c>
      <c r="E2474" s="31" t="s">
        <v>2927</v>
      </c>
      <c r="F2474" s="31" t="s">
        <v>10400</v>
      </c>
      <c r="G2474" s="31" t="s">
        <v>10401</v>
      </c>
      <c r="H2474" s="31" t="s">
        <v>10397</v>
      </c>
      <c r="I2474" s="31" t="s">
        <v>17751</v>
      </c>
      <c r="J2474" s="31" t="s">
        <v>17752</v>
      </c>
      <c r="K2474" s="31" t="s">
        <v>17753</v>
      </c>
      <c r="L2474" s="31" t="s">
        <v>2721</v>
      </c>
      <c r="M2474" s="31"/>
      <c r="N2474" s="31" t="s">
        <v>11075</v>
      </c>
      <c r="O2474" s="31" t="s">
        <v>17765</v>
      </c>
      <c r="P2474" s="31" t="s">
        <v>11551</v>
      </c>
      <c r="Q2474" s="31" t="s">
        <v>11070</v>
      </c>
      <c r="R2474" s="31"/>
      <c r="S2474" s="31" t="s">
        <v>11071</v>
      </c>
      <c r="T2474" s="49" t="s">
        <v>18636</v>
      </c>
      <c r="U2474" s="83" t="s">
        <v>18605</v>
      </c>
      <c r="V2474" s="49" t="s">
        <v>3537</v>
      </c>
      <c r="W2474" s="49" t="s">
        <v>18738</v>
      </c>
      <c r="X2474" s="32" t="s">
        <v>18603</v>
      </c>
      <c r="Y2474" s="49" t="s">
        <v>1930</v>
      </c>
      <c r="Z2474" s="49" t="s">
        <v>20434</v>
      </c>
      <c r="AA2474" s="49" t="s">
        <v>3721</v>
      </c>
      <c r="AB2474" s="83"/>
      <c r="AC2474" s="38"/>
    </row>
    <row r="2475" spans="1:29" s="33" customFormat="1" ht="15.75">
      <c r="A2475" s="31" t="s">
        <v>11063</v>
      </c>
      <c r="B2475" s="31" t="s">
        <v>8755</v>
      </c>
      <c r="C2475" s="31"/>
      <c r="D2475" s="31" t="s">
        <v>8756</v>
      </c>
      <c r="E2475" s="31" t="s">
        <v>2927</v>
      </c>
      <c r="F2475" s="31" t="s">
        <v>10386</v>
      </c>
      <c r="G2475" s="31" t="s">
        <v>10387</v>
      </c>
      <c r="H2475" s="31" t="s">
        <v>10385</v>
      </c>
      <c r="I2475" s="31" t="s">
        <v>17757</v>
      </c>
      <c r="J2475" s="31" t="s">
        <v>17758</v>
      </c>
      <c r="K2475" s="31" t="s">
        <v>17759</v>
      </c>
      <c r="L2475" s="31" t="s">
        <v>2681</v>
      </c>
      <c r="M2475" s="31"/>
      <c r="N2475" s="31" t="s">
        <v>11075</v>
      </c>
      <c r="O2475" s="31" t="s">
        <v>17766</v>
      </c>
      <c r="P2475" s="31" t="s">
        <v>11551</v>
      </c>
      <c r="Q2475" s="31" t="s">
        <v>11070</v>
      </c>
      <c r="R2475" s="31"/>
      <c r="S2475" s="31" t="s">
        <v>11071</v>
      </c>
      <c r="T2475" s="49" t="s">
        <v>18636</v>
      </c>
      <c r="U2475" s="83" t="s">
        <v>18605</v>
      </c>
      <c r="V2475" s="49" t="s">
        <v>3537</v>
      </c>
      <c r="W2475" s="49" t="s">
        <v>18738</v>
      </c>
      <c r="X2475" s="32" t="s">
        <v>18603</v>
      </c>
      <c r="Y2475" s="49" t="s">
        <v>1930</v>
      </c>
      <c r="Z2475" s="49" t="s">
        <v>20435</v>
      </c>
      <c r="AA2475" s="49" t="s">
        <v>3721</v>
      </c>
      <c r="AB2475" s="83"/>
      <c r="AC2475" s="38"/>
    </row>
    <row r="2476" spans="1:29" s="33" customFormat="1" ht="15.75">
      <c r="A2476" s="31" t="s">
        <v>11063</v>
      </c>
      <c r="B2476" s="31" t="s">
        <v>8755</v>
      </c>
      <c r="C2476" s="31"/>
      <c r="D2476" s="31" t="s">
        <v>8756</v>
      </c>
      <c r="E2476" s="31" t="s">
        <v>2927</v>
      </c>
      <c r="F2476" s="31" t="s">
        <v>18815</v>
      </c>
      <c r="G2476" s="31" t="s">
        <v>18816</v>
      </c>
      <c r="H2476" s="31" t="s">
        <v>10385</v>
      </c>
      <c r="I2476" s="31" t="s">
        <v>17757</v>
      </c>
      <c r="J2476" s="31" t="s">
        <v>17758</v>
      </c>
      <c r="K2476" s="31" t="s">
        <v>17759</v>
      </c>
      <c r="L2476" s="31" t="s">
        <v>2721</v>
      </c>
      <c r="M2476" s="31"/>
      <c r="N2476" s="31" t="s">
        <v>11075</v>
      </c>
      <c r="O2476" s="31" t="s">
        <v>17766</v>
      </c>
      <c r="P2476" s="31" t="s">
        <v>11551</v>
      </c>
      <c r="Q2476" s="31" t="s">
        <v>11070</v>
      </c>
      <c r="R2476" s="31"/>
      <c r="S2476" s="31" t="s">
        <v>11071</v>
      </c>
      <c r="T2476" s="49" t="s">
        <v>18636</v>
      </c>
      <c r="U2476" s="83" t="s">
        <v>18605</v>
      </c>
      <c r="V2476" s="49" t="s">
        <v>3537</v>
      </c>
      <c r="W2476" s="49" t="s">
        <v>18738</v>
      </c>
      <c r="X2476" s="32" t="s">
        <v>18603</v>
      </c>
      <c r="Y2476" s="49" t="s">
        <v>1930</v>
      </c>
      <c r="Z2476" s="49" t="s">
        <v>20435</v>
      </c>
      <c r="AA2476" s="49" t="s">
        <v>3721</v>
      </c>
      <c r="AB2476" s="83"/>
      <c r="AC2476" s="38"/>
    </row>
    <row r="2477" spans="1:29" s="33" customFormat="1" ht="15.75">
      <c r="A2477" s="31" t="s">
        <v>11063</v>
      </c>
      <c r="B2477" s="31" t="s">
        <v>8759</v>
      </c>
      <c r="C2477" s="31"/>
      <c r="D2477" s="31" t="s">
        <v>8760</v>
      </c>
      <c r="E2477" s="31" t="s">
        <v>2927</v>
      </c>
      <c r="F2477" s="31" t="s">
        <v>8761</v>
      </c>
      <c r="G2477" s="31" t="s">
        <v>8758</v>
      </c>
      <c r="H2477" s="31" t="s">
        <v>8754</v>
      </c>
      <c r="I2477" s="31"/>
      <c r="J2477" s="31"/>
      <c r="K2477" s="31"/>
      <c r="L2477" s="31" t="s">
        <v>11067</v>
      </c>
      <c r="M2477" s="31"/>
      <c r="N2477" s="31" t="s">
        <v>11068</v>
      </c>
      <c r="O2477" s="31" t="s">
        <v>18619</v>
      </c>
      <c r="P2477" s="31" t="s">
        <v>11067</v>
      </c>
      <c r="Q2477" s="31" t="s">
        <v>11070</v>
      </c>
      <c r="R2477" s="31"/>
      <c r="S2477" s="31" t="s">
        <v>11071</v>
      </c>
      <c r="T2477" s="49" t="s">
        <v>18634</v>
      </c>
      <c r="U2477" s="83" t="s">
        <v>18605</v>
      </c>
      <c r="V2477" s="49" t="s">
        <v>3537</v>
      </c>
      <c r="W2477" s="49" t="s">
        <v>18738</v>
      </c>
      <c r="X2477" s="32" t="s">
        <v>18603</v>
      </c>
      <c r="Y2477" s="49" t="s">
        <v>18603</v>
      </c>
      <c r="Z2477" s="49" t="s">
        <v>1930</v>
      </c>
      <c r="AA2477" s="49" t="s">
        <v>1930</v>
      </c>
      <c r="AB2477" s="83"/>
      <c r="AC2477" s="38"/>
    </row>
    <row r="2478" spans="1:29" s="33" customFormat="1" ht="15.75">
      <c r="A2478" s="31" t="s">
        <v>11063</v>
      </c>
      <c r="B2478" s="31" t="s">
        <v>8759</v>
      </c>
      <c r="C2478" s="31"/>
      <c r="D2478" s="31" t="s">
        <v>8760</v>
      </c>
      <c r="E2478" s="31" t="s">
        <v>2927</v>
      </c>
      <c r="F2478" s="31" t="s">
        <v>10437</v>
      </c>
      <c r="G2478" s="31" t="s">
        <v>10438</v>
      </c>
      <c r="H2478" s="31" t="s">
        <v>10436</v>
      </c>
      <c r="I2478" s="31" t="s">
        <v>8761</v>
      </c>
      <c r="J2478" s="31" t="s">
        <v>8758</v>
      </c>
      <c r="K2478" s="31" t="s">
        <v>8754</v>
      </c>
      <c r="L2478" s="31" t="s">
        <v>2681</v>
      </c>
      <c r="M2478" s="31"/>
      <c r="N2478" s="31" t="s">
        <v>11075</v>
      </c>
      <c r="O2478" s="31" t="s">
        <v>17767</v>
      </c>
      <c r="P2478" s="31" t="s">
        <v>11067</v>
      </c>
      <c r="Q2478" s="31" t="s">
        <v>11070</v>
      </c>
      <c r="R2478" s="31"/>
      <c r="S2478" s="31" t="s">
        <v>11071</v>
      </c>
      <c r="T2478" s="49" t="s">
        <v>18636</v>
      </c>
      <c r="U2478" s="83" t="s">
        <v>18605</v>
      </c>
      <c r="V2478" s="49" t="s">
        <v>3537</v>
      </c>
      <c r="W2478" s="49" t="s">
        <v>18738</v>
      </c>
      <c r="X2478" s="32" t="s">
        <v>18603</v>
      </c>
      <c r="Y2478" s="49" t="s">
        <v>1930</v>
      </c>
      <c r="Z2478" s="49" t="s">
        <v>20436</v>
      </c>
      <c r="AA2478" s="49" t="s">
        <v>3722</v>
      </c>
      <c r="AB2478" s="83"/>
      <c r="AC2478" s="38"/>
    </row>
    <row r="2479" spans="1:29" s="102" customFormat="1" ht="15.75">
      <c r="A2479" s="44" t="s">
        <v>11063</v>
      </c>
      <c r="B2479" s="44" t="s">
        <v>8759</v>
      </c>
      <c r="C2479" s="44"/>
      <c r="D2479" s="44" t="s">
        <v>8760</v>
      </c>
      <c r="E2479" s="44" t="s">
        <v>2927</v>
      </c>
      <c r="F2479" s="44" t="s">
        <v>10440</v>
      </c>
      <c r="G2479" s="44" t="s">
        <v>18817</v>
      </c>
      <c r="H2479" s="44" t="s">
        <v>10439</v>
      </c>
      <c r="I2479" s="31" t="s">
        <v>8761</v>
      </c>
      <c r="J2479" s="31" t="s">
        <v>8758</v>
      </c>
      <c r="K2479" s="31" t="s">
        <v>8754</v>
      </c>
      <c r="L2479" s="31" t="s">
        <v>2721</v>
      </c>
      <c r="M2479" s="31"/>
      <c r="N2479" s="31" t="s">
        <v>11075</v>
      </c>
      <c r="O2479" s="31" t="s">
        <v>17768</v>
      </c>
      <c r="P2479" s="31" t="s">
        <v>11067</v>
      </c>
      <c r="Q2479" s="31" t="s">
        <v>11070</v>
      </c>
      <c r="R2479" s="31"/>
      <c r="S2479" s="31" t="s">
        <v>11071</v>
      </c>
      <c r="T2479" s="99" t="s">
        <v>18636</v>
      </c>
      <c r="U2479" s="100" t="s">
        <v>2769</v>
      </c>
      <c r="V2479" s="99" t="s">
        <v>3539</v>
      </c>
      <c r="W2479" s="99" t="s">
        <v>18740</v>
      </c>
      <c r="X2479" s="45" t="s">
        <v>18603</v>
      </c>
      <c r="Y2479" s="99" t="s">
        <v>1930</v>
      </c>
      <c r="Z2479" s="99" t="s">
        <v>20437</v>
      </c>
      <c r="AA2479" s="99" t="s">
        <v>3722</v>
      </c>
      <c r="AB2479" s="100"/>
      <c r="AC2479" s="101"/>
    </row>
    <row r="2480" spans="1:29" s="90" customFormat="1" ht="15.75">
      <c r="A2480" s="34" t="s">
        <v>11063</v>
      </c>
      <c r="B2480" s="34" t="s">
        <v>8759</v>
      </c>
      <c r="C2480" s="34"/>
      <c r="D2480" s="34" t="s">
        <v>8760</v>
      </c>
      <c r="E2480" s="34" t="s">
        <v>2927</v>
      </c>
      <c r="F2480" s="34" t="s">
        <v>17769</v>
      </c>
      <c r="G2480" s="34" t="s">
        <v>17770</v>
      </c>
      <c r="H2480" s="34" t="s">
        <v>17771</v>
      </c>
      <c r="I2480" s="31" t="s">
        <v>8761</v>
      </c>
      <c r="J2480" s="31" t="s">
        <v>8758</v>
      </c>
      <c r="K2480" s="31" t="s">
        <v>8754</v>
      </c>
      <c r="L2480" s="31" t="s">
        <v>2723</v>
      </c>
      <c r="M2480" s="31"/>
      <c r="N2480" s="31" t="s">
        <v>11075</v>
      </c>
      <c r="O2480" s="31" t="s">
        <v>17772</v>
      </c>
      <c r="P2480" s="31" t="s">
        <v>11067</v>
      </c>
      <c r="Q2480" s="31" t="s">
        <v>11070</v>
      </c>
      <c r="R2480" s="31" t="s">
        <v>11551</v>
      </c>
      <c r="S2480" s="31" t="s">
        <v>11071</v>
      </c>
      <c r="T2480" s="35" t="s">
        <v>18636</v>
      </c>
      <c r="U2480" s="88" t="s">
        <v>18606</v>
      </c>
      <c r="V2480" s="35" t="s">
        <v>1930</v>
      </c>
      <c r="W2480" s="35" t="s">
        <v>2676</v>
      </c>
      <c r="X2480" s="39" t="s">
        <v>1930</v>
      </c>
      <c r="Y2480" s="35" t="s">
        <v>1930</v>
      </c>
      <c r="Z2480" s="35" t="s">
        <v>1930</v>
      </c>
      <c r="AA2480" s="35" t="s">
        <v>1930</v>
      </c>
      <c r="AB2480" s="88"/>
      <c r="AC2480" s="89"/>
    </row>
    <row r="2481" spans="1:29" s="90" customFormat="1" ht="15.75">
      <c r="A2481" s="34" t="s">
        <v>11063</v>
      </c>
      <c r="B2481" s="34" t="s">
        <v>8759</v>
      </c>
      <c r="C2481" s="34"/>
      <c r="D2481" s="34" t="s">
        <v>8760</v>
      </c>
      <c r="E2481" s="34" t="s">
        <v>2927</v>
      </c>
      <c r="F2481" s="34" t="s">
        <v>17773</v>
      </c>
      <c r="G2481" s="34" t="s">
        <v>17774</v>
      </c>
      <c r="H2481" s="34" t="s">
        <v>17775</v>
      </c>
      <c r="I2481" s="31" t="s">
        <v>8761</v>
      </c>
      <c r="J2481" s="31" t="s">
        <v>8758</v>
      </c>
      <c r="K2481" s="31" t="s">
        <v>8754</v>
      </c>
      <c r="L2481" s="31" t="s">
        <v>2724</v>
      </c>
      <c r="M2481" s="31"/>
      <c r="N2481" s="31" t="s">
        <v>11075</v>
      </c>
      <c r="O2481" s="31" t="s">
        <v>17776</v>
      </c>
      <c r="P2481" s="31" t="s">
        <v>11067</v>
      </c>
      <c r="Q2481" s="31" t="s">
        <v>11070</v>
      </c>
      <c r="R2481" s="31" t="s">
        <v>13378</v>
      </c>
      <c r="S2481" s="31" t="s">
        <v>11071</v>
      </c>
      <c r="T2481" s="35" t="s">
        <v>18636</v>
      </c>
      <c r="U2481" s="88" t="s">
        <v>18606</v>
      </c>
      <c r="V2481" s="35" t="s">
        <v>1930</v>
      </c>
      <c r="W2481" s="35" t="s">
        <v>2676</v>
      </c>
      <c r="X2481" s="39" t="s">
        <v>1930</v>
      </c>
      <c r="Y2481" s="35" t="s">
        <v>1930</v>
      </c>
      <c r="Z2481" s="35" t="s">
        <v>1930</v>
      </c>
      <c r="AA2481" s="35" t="s">
        <v>1930</v>
      </c>
      <c r="AB2481" s="88"/>
      <c r="AC2481" s="89"/>
    </row>
    <row r="2482" spans="1:29" s="33" customFormat="1" ht="15.75">
      <c r="A2482" s="31" t="s">
        <v>11063</v>
      </c>
      <c r="B2482" s="31" t="s">
        <v>8759</v>
      </c>
      <c r="C2482" s="31"/>
      <c r="D2482" s="31" t="s">
        <v>8760</v>
      </c>
      <c r="E2482" s="31" t="s">
        <v>2927</v>
      </c>
      <c r="F2482" s="31" t="s">
        <v>10423</v>
      </c>
      <c r="G2482" s="31" t="s">
        <v>10424</v>
      </c>
      <c r="H2482" s="31" t="s">
        <v>10422</v>
      </c>
      <c r="I2482" s="31" t="s">
        <v>17769</v>
      </c>
      <c r="J2482" s="31" t="s">
        <v>17770</v>
      </c>
      <c r="K2482" s="31" t="s">
        <v>17771</v>
      </c>
      <c r="L2482" s="31" t="s">
        <v>2681</v>
      </c>
      <c r="M2482" s="31"/>
      <c r="N2482" s="31" t="s">
        <v>11075</v>
      </c>
      <c r="O2482" s="31" t="s">
        <v>17777</v>
      </c>
      <c r="P2482" s="31" t="s">
        <v>11551</v>
      </c>
      <c r="Q2482" s="31" t="s">
        <v>11070</v>
      </c>
      <c r="R2482" s="31"/>
      <c r="S2482" s="31" t="s">
        <v>11071</v>
      </c>
      <c r="T2482" s="49" t="s">
        <v>18636</v>
      </c>
      <c r="U2482" s="83" t="s">
        <v>18605</v>
      </c>
      <c r="V2482" s="49" t="s">
        <v>3537</v>
      </c>
      <c r="W2482" s="49" t="s">
        <v>18738</v>
      </c>
      <c r="X2482" s="32" t="s">
        <v>18603</v>
      </c>
      <c r="Y2482" s="49" t="s">
        <v>1930</v>
      </c>
      <c r="Z2482" s="49" t="s">
        <v>20438</v>
      </c>
      <c r="AA2482" s="49" t="s">
        <v>3722</v>
      </c>
      <c r="AB2482" s="83"/>
      <c r="AC2482" s="38"/>
    </row>
    <row r="2483" spans="1:29" s="33" customFormat="1" ht="15.75">
      <c r="A2483" s="31" t="s">
        <v>11063</v>
      </c>
      <c r="B2483" s="31" t="s">
        <v>8759</v>
      </c>
      <c r="C2483" s="31"/>
      <c r="D2483" s="31" t="s">
        <v>8760</v>
      </c>
      <c r="E2483" s="31" t="s">
        <v>2927</v>
      </c>
      <c r="F2483" s="31" t="s">
        <v>10425</v>
      </c>
      <c r="G2483" s="31" t="s">
        <v>10426</v>
      </c>
      <c r="H2483" s="31" t="s">
        <v>10422</v>
      </c>
      <c r="I2483" s="31" t="s">
        <v>17769</v>
      </c>
      <c r="J2483" s="31" t="s">
        <v>17770</v>
      </c>
      <c r="K2483" s="31" t="s">
        <v>17771</v>
      </c>
      <c r="L2483" s="31" t="s">
        <v>2721</v>
      </c>
      <c r="M2483" s="31"/>
      <c r="N2483" s="31" t="s">
        <v>11075</v>
      </c>
      <c r="O2483" s="31" t="s">
        <v>17777</v>
      </c>
      <c r="P2483" s="31" t="s">
        <v>11551</v>
      </c>
      <c r="Q2483" s="31" t="s">
        <v>11070</v>
      </c>
      <c r="R2483" s="31"/>
      <c r="S2483" s="31" t="s">
        <v>11071</v>
      </c>
      <c r="T2483" s="49" t="s">
        <v>18636</v>
      </c>
      <c r="U2483" s="83" t="s">
        <v>18605</v>
      </c>
      <c r="V2483" s="49" t="s">
        <v>3537</v>
      </c>
      <c r="W2483" s="49" t="s">
        <v>18738</v>
      </c>
      <c r="X2483" s="32" t="s">
        <v>18603</v>
      </c>
      <c r="Y2483" s="49" t="s">
        <v>1930</v>
      </c>
      <c r="Z2483" s="49" t="s">
        <v>20438</v>
      </c>
      <c r="AA2483" s="49" t="s">
        <v>3722</v>
      </c>
      <c r="AB2483" s="83"/>
      <c r="AC2483" s="38"/>
    </row>
    <row r="2484" spans="1:29" s="33" customFormat="1" ht="15.75">
      <c r="A2484" s="31" t="s">
        <v>11063</v>
      </c>
      <c r="B2484" s="31" t="s">
        <v>8759</v>
      </c>
      <c r="C2484" s="31"/>
      <c r="D2484" s="31" t="s">
        <v>8760</v>
      </c>
      <c r="E2484" s="31" t="s">
        <v>2927</v>
      </c>
      <c r="F2484" s="31" t="s">
        <v>10428</v>
      </c>
      <c r="G2484" s="31" t="s">
        <v>10429</v>
      </c>
      <c r="H2484" s="31" t="s">
        <v>10427</v>
      </c>
      <c r="I2484" s="31" t="s">
        <v>17773</v>
      </c>
      <c r="J2484" s="31" t="s">
        <v>17774</v>
      </c>
      <c r="K2484" s="31" t="s">
        <v>17775</v>
      </c>
      <c r="L2484" s="31" t="s">
        <v>2681</v>
      </c>
      <c r="M2484" s="31"/>
      <c r="N2484" s="31" t="s">
        <v>11075</v>
      </c>
      <c r="O2484" s="31" t="s">
        <v>17778</v>
      </c>
      <c r="P2484" s="31" t="s">
        <v>13378</v>
      </c>
      <c r="Q2484" s="31" t="s">
        <v>11070</v>
      </c>
      <c r="R2484" s="31"/>
      <c r="S2484" s="31" t="s">
        <v>11071</v>
      </c>
      <c r="T2484" s="49" t="s">
        <v>18636</v>
      </c>
      <c r="U2484" s="83" t="s">
        <v>18605</v>
      </c>
      <c r="V2484" s="49" t="s">
        <v>3537</v>
      </c>
      <c r="W2484" s="49" t="s">
        <v>18738</v>
      </c>
      <c r="X2484" s="32" t="s">
        <v>18603</v>
      </c>
      <c r="Y2484" s="49" t="s">
        <v>1930</v>
      </c>
      <c r="Z2484" s="49" t="s">
        <v>20439</v>
      </c>
      <c r="AA2484" s="49" t="s">
        <v>3722</v>
      </c>
      <c r="AB2484" s="83"/>
      <c r="AC2484" s="38"/>
    </row>
    <row r="2485" spans="1:29" s="33" customFormat="1" ht="15.75">
      <c r="A2485" s="31" t="s">
        <v>11063</v>
      </c>
      <c r="B2485" s="31" t="s">
        <v>8759</v>
      </c>
      <c r="C2485" s="31"/>
      <c r="D2485" s="31" t="s">
        <v>8760</v>
      </c>
      <c r="E2485" s="31" t="s">
        <v>2927</v>
      </c>
      <c r="F2485" s="31" t="s">
        <v>10430</v>
      </c>
      <c r="G2485" s="31" t="s">
        <v>10431</v>
      </c>
      <c r="H2485" s="31" t="s">
        <v>10427</v>
      </c>
      <c r="I2485" s="31" t="s">
        <v>17773</v>
      </c>
      <c r="J2485" s="31" t="s">
        <v>17774</v>
      </c>
      <c r="K2485" s="31" t="s">
        <v>17775</v>
      </c>
      <c r="L2485" s="31" t="s">
        <v>2721</v>
      </c>
      <c r="M2485" s="31"/>
      <c r="N2485" s="31" t="s">
        <v>11075</v>
      </c>
      <c r="O2485" s="31" t="s">
        <v>17778</v>
      </c>
      <c r="P2485" s="31" t="s">
        <v>13378</v>
      </c>
      <c r="Q2485" s="31" t="s">
        <v>11070</v>
      </c>
      <c r="R2485" s="31"/>
      <c r="S2485" s="31" t="s">
        <v>11071</v>
      </c>
      <c r="T2485" s="49" t="s">
        <v>18636</v>
      </c>
      <c r="U2485" s="83" t="s">
        <v>18605</v>
      </c>
      <c r="V2485" s="49" t="s">
        <v>3537</v>
      </c>
      <c r="W2485" s="49" t="s">
        <v>18738</v>
      </c>
      <c r="X2485" s="32" t="s">
        <v>18603</v>
      </c>
      <c r="Y2485" s="49" t="s">
        <v>1930</v>
      </c>
      <c r="Z2485" s="49" t="s">
        <v>20439</v>
      </c>
      <c r="AA2485" s="49" t="s">
        <v>3722</v>
      </c>
      <c r="AB2485" s="83"/>
      <c r="AC2485" s="38"/>
    </row>
    <row r="2486" spans="1:29" s="33" customFormat="1" ht="15.75">
      <c r="A2486" s="31" t="s">
        <v>11063</v>
      </c>
      <c r="B2486" s="31" t="s">
        <v>8759</v>
      </c>
      <c r="C2486" s="31"/>
      <c r="D2486" s="31" t="s">
        <v>8760</v>
      </c>
      <c r="E2486" s="31" t="s">
        <v>2927</v>
      </c>
      <c r="F2486" s="31" t="s">
        <v>10432</v>
      </c>
      <c r="G2486" s="31" t="s">
        <v>10433</v>
      </c>
      <c r="H2486" s="31" t="s">
        <v>10427</v>
      </c>
      <c r="I2486" s="31" t="s">
        <v>17773</v>
      </c>
      <c r="J2486" s="31" t="s">
        <v>17774</v>
      </c>
      <c r="K2486" s="31" t="s">
        <v>17775</v>
      </c>
      <c r="L2486" s="31" t="s">
        <v>2723</v>
      </c>
      <c r="M2486" s="31"/>
      <c r="N2486" s="31" t="s">
        <v>11075</v>
      </c>
      <c r="O2486" s="31" t="s">
        <v>17778</v>
      </c>
      <c r="P2486" s="31" t="s">
        <v>13378</v>
      </c>
      <c r="Q2486" s="31" t="s">
        <v>11070</v>
      </c>
      <c r="R2486" s="31"/>
      <c r="S2486" s="31" t="s">
        <v>11071</v>
      </c>
      <c r="T2486" s="49" t="s">
        <v>18636</v>
      </c>
      <c r="U2486" s="83" t="s">
        <v>18605</v>
      </c>
      <c r="V2486" s="49" t="s">
        <v>3537</v>
      </c>
      <c r="W2486" s="49" t="s">
        <v>18738</v>
      </c>
      <c r="X2486" s="32" t="s">
        <v>18603</v>
      </c>
      <c r="Y2486" s="49" t="s">
        <v>1930</v>
      </c>
      <c r="Z2486" s="49" t="s">
        <v>20439</v>
      </c>
      <c r="AA2486" s="49" t="s">
        <v>3722</v>
      </c>
      <c r="AB2486" s="83"/>
      <c r="AC2486" s="38"/>
    </row>
    <row r="2487" spans="1:29" s="33" customFormat="1" ht="15.75">
      <c r="A2487" s="31" t="s">
        <v>11063</v>
      </c>
      <c r="B2487" s="31" t="s">
        <v>8759</v>
      </c>
      <c r="C2487" s="31"/>
      <c r="D2487" s="31" t="s">
        <v>8760</v>
      </c>
      <c r="E2487" s="31" t="s">
        <v>2927</v>
      </c>
      <c r="F2487" s="31" t="s">
        <v>10434</v>
      </c>
      <c r="G2487" s="31" t="s">
        <v>10435</v>
      </c>
      <c r="H2487" s="31" t="s">
        <v>10427</v>
      </c>
      <c r="I2487" s="31" t="s">
        <v>17773</v>
      </c>
      <c r="J2487" s="31" t="s">
        <v>17774</v>
      </c>
      <c r="K2487" s="31" t="s">
        <v>17775</v>
      </c>
      <c r="L2487" s="31" t="s">
        <v>2724</v>
      </c>
      <c r="M2487" s="31"/>
      <c r="N2487" s="31" t="s">
        <v>11075</v>
      </c>
      <c r="O2487" s="31" t="s">
        <v>17778</v>
      </c>
      <c r="P2487" s="31" t="s">
        <v>13378</v>
      </c>
      <c r="Q2487" s="31" t="s">
        <v>11070</v>
      </c>
      <c r="R2487" s="31"/>
      <c r="S2487" s="31" t="s">
        <v>11071</v>
      </c>
      <c r="T2487" s="49" t="s">
        <v>18636</v>
      </c>
      <c r="U2487" s="83" t="s">
        <v>18605</v>
      </c>
      <c r="V2487" s="49" t="s">
        <v>3537</v>
      </c>
      <c r="W2487" s="49" t="s">
        <v>18738</v>
      </c>
      <c r="X2487" s="32" t="s">
        <v>18603</v>
      </c>
      <c r="Y2487" s="49" t="s">
        <v>1930</v>
      </c>
      <c r="Z2487" s="49" t="s">
        <v>20439</v>
      </c>
      <c r="AA2487" s="49" t="s">
        <v>3722</v>
      </c>
      <c r="AB2487" s="83"/>
      <c r="AC2487" s="38"/>
    </row>
    <row r="2488" spans="1:29" s="33" customFormat="1" ht="15.75">
      <c r="A2488" s="31" t="s">
        <v>11063</v>
      </c>
      <c r="B2488" s="31" t="s">
        <v>10445</v>
      </c>
      <c r="C2488" s="31"/>
      <c r="D2488" s="31" t="s">
        <v>10446</v>
      </c>
      <c r="E2488" s="31" t="s">
        <v>2927</v>
      </c>
      <c r="F2488" s="31" t="s">
        <v>10447</v>
      </c>
      <c r="G2488" s="31" t="s">
        <v>10448</v>
      </c>
      <c r="H2488" s="31" t="s">
        <v>10441</v>
      </c>
      <c r="I2488" s="31"/>
      <c r="J2488" s="31"/>
      <c r="K2488" s="31"/>
      <c r="L2488" s="31" t="s">
        <v>11067</v>
      </c>
      <c r="M2488" s="31"/>
      <c r="N2488" s="31" t="s">
        <v>11068</v>
      </c>
      <c r="O2488" s="31" t="s">
        <v>17779</v>
      </c>
      <c r="P2488" s="31" t="s">
        <v>11067</v>
      </c>
      <c r="Q2488" s="31" t="s">
        <v>11070</v>
      </c>
      <c r="R2488" s="31"/>
      <c r="S2488" s="31" t="s">
        <v>11071</v>
      </c>
      <c r="T2488" s="49" t="s">
        <v>18634</v>
      </c>
      <c r="U2488" s="83" t="s">
        <v>18605</v>
      </c>
      <c r="V2488" s="49" t="s">
        <v>3537</v>
      </c>
      <c r="W2488" s="49" t="s">
        <v>18738</v>
      </c>
      <c r="X2488" s="32" t="s">
        <v>18603</v>
      </c>
      <c r="Y2488" s="49" t="s">
        <v>18603</v>
      </c>
      <c r="Z2488" s="49" t="s">
        <v>1930</v>
      </c>
      <c r="AA2488" s="49" t="s">
        <v>1930</v>
      </c>
      <c r="AB2488" s="83"/>
      <c r="AC2488" s="38"/>
    </row>
    <row r="2489" spans="1:29" s="33" customFormat="1" ht="15.75">
      <c r="A2489" s="31" t="s">
        <v>11063</v>
      </c>
      <c r="B2489" s="31" t="s">
        <v>10445</v>
      </c>
      <c r="C2489" s="31"/>
      <c r="D2489" s="31" t="s">
        <v>10446</v>
      </c>
      <c r="E2489" s="31" t="s">
        <v>2927</v>
      </c>
      <c r="F2489" s="31" t="s">
        <v>10464</v>
      </c>
      <c r="G2489" s="31" t="s">
        <v>10465</v>
      </c>
      <c r="H2489" s="31" t="s">
        <v>10463</v>
      </c>
      <c r="I2489" s="31" t="s">
        <v>10447</v>
      </c>
      <c r="J2489" s="31" t="s">
        <v>10448</v>
      </c>
      <c r="K2489" s="31" t="s">
        <v>10441</v>
      </c>
      <c r="L2489" s="31" t="s">
        <v>2681</v>
      </c>
      <c r="M2489" s="31"/>
      <c r="N2489" s="31" t="s">
        <v>11075</v>
      </c>
      <c r="O2489" s="31" t="s">
        <v>17780</v>
      </c>
      <c r="P2489" s="31" t="s">
        <v>11067</v>
      </c>
      <c r="Q2489" s="31" t="s">
        <v>11070</v>
      </c>
      <c r="R2489" s="31"/>
      <c r="S2489" s="31" t="s">
        <v>11071</v>
      </c>
      <c r="T2489" s="49" t="s">
        <v>18636</v>
      </c>
      <c r="U2489" s="83" t="s">
        <v>18605</v>
      </c>
      <c r="V2489" s="49" t="s">
        <v>3537</v>
      </c>
      <c r="W2489" s="49" t="s">
        <v>18738</v>
      </c>
      <c r="X2489" s="32" t="s">
        <v>18603</v>
      </c>
      <c r="Y2489" s="49" t="s">
        <v>1930</v>
      </c>
      <c r="Z2489" s="49" t="s">
        <v>20440</v>
      </c>
      <c r="AA2489" s="49" t="s">
        <v>3723</v>
      </c>
      <c r="AB2489" s="83"/>
      <c r="AC2489" s="38"/>
    </row>
    <row r="2490" spans="1:29" s="102" customFormat="1" ht="15.75">
      <c r="A2490" s="44" t="s">
        <v>11063</v>
      </c>
      <c r="B2490" s="44" t="s">
        <v>10445</v>
      </c>
      <c r="C2490" s="44"/>
      <c r="D2490" s="44" t="s">
        <v>10446</v>
      </c>
      <c r="E2490" s="44" t="s">
        <v>2927</v>
      </c>
      <c r="F2490" s="44" t="s">
        <v>10467</v>
      </c>
      <c r="G2490" s="44" t="s">
        <v>18818</v>
      </c>
      <c r="H2490" s="44" t="s">
        <v>10466</v>
      </c>
      <c r="I2490" s="31" t="s">
        <v>10447</v>
      </c>
      <c r="J2490" s="31" t="s">
        <v>10448</v>
      </c>
      <c r="K2490" s="31" t="s">
        <v>10441</v>
      </c>
      <c r="L2490" s="31" t="s">
        <v>2721</v>
      </c>
      <c r="M2490" s="31"/>
      <c r="N2490" s="31" t="s">
        <v>11075</v>
      </c>
      <c r="O2490" s="31" t="s">
        <v>17781</v>
      </c>
      <c r="P2490" s="31" t="s">
        <v>11067</v>
      </c>
      <c r="Q2490" s="31" t="s">
        <v>11070</v>
      </c>
      <c r="R2490" s="31"/>
      <c r="S2490" s="31" t="s">
        <v>11071</v>
      </c>
      <c r="T2490" s="99" t="s">
        <v>18636</v>
      </c>
      <c r="U2490" s="100" t="s">
        <v>2769</v>
      </c>
      <c r="V2490" s="99" t="s">
        <v>3539</v>
      </c>
      <c r="W2490" s="99" t="s">
        <v>18740</v>
      </c>
      <c r="X2490" s="45" t="s">
        <v>18603</v>
      </c>
      <c r="Y2490" s="99" t="s">
        <v>1930</v>
      </c>
      <c r="Z2490" s="99" t="s">
        <v>20441</v>
      </c>
      <c r="AA2490" s="99" t="s">
        <v>3723</v>
      </c>
      <c r="AB2490" s="100"/>
      <c r="AC2490" s="101"/>
    </row>
    <row r="2491" spans="1:29" s="90" customFormat="1" ht="15.75">
      <c r="A2491" s="34" t="s">
        <v>11063</v>
      </c>
      <c r="B2491" s="34" t="s">
        <v>10445</v>
      </c>
      <c r="C2491" s="34"/>
      <c r="D2491" s="34" t="s">
        <v>10446</v>
      </c>
      <c r="E2491" s="34" t="s">
        <v>2927</v>
      </c>
      <c r="F2491" s="34" t="s">
        <v>17782</v>
      </c>
      <c r="G2491" s="34" t="s">
        <v>17783</v>
      </c>
      <c r="H2491" s="34" t="s">
        <v>17784</v>
      </c>
      <c r="I2491" s="31" t="s">
        <v>10447</v>
      </c>
      <c r="J2491" s="31" t="s">
        <v>10448</v>
      </c>
      <c r="K2491" s="31" t="s">
        <v>10441</v>
      </c>
      <c r="L2491" s="31" t="s">
        <v>2723</v>
      </c>
      <c r="M2491" s="31"/>
      <c r="N2491" s="31" t="s">
        <v>11075</v>
      </c>
      <c r="O2491" s="31" t="s">
        <v>17785</v>
      </c>
      <c r="P2491" s="31" t="s">
        <v>11067</v>
      </c>
      <c r="Q2491" s="31" t="s">
        <v>11070</v>
      </c>
      <c r="R2491" s="31" t="s">
        <v>11551</v>
      </c>
      <c r="S2491" s="31" t="s">
        <v>11071</v>
      </c>
      <c r="T2491" s="35" t="s">
        <v>18636</v>
      </c>
      <c r="U2491" s="88" t="s">
        <v>18606</v>
      </c>
      <c r="V2491" s="35" t="s">
        <v>1930</v>
      </c>
      <c r="W2491" s="35" t="s">
        <v>2676</v>
      </c>
      <c r="X2491" s="39" t="s">
        <v>1930</v>
      </c>
      <c r="Y2491" s="35" t="s">
        <v>1930</v>
      </c>
      <c r="Z2491" s="35" t="s">
        <v>1930</v>
      </c>
      <c r="AA2491" s="35" t="s">
        <v>1930</v>
      </c>
      <c r="AB2491" s="88"/>
      <c r="AC2491" s="89"/>
    </row>
    <row r="2492" spans="1:29" s="90" customFormat="1" ht="15.75">
      <c r="A2492" s="34" t="s">
        <v>11063</v>
      </c>
      <c r="B2492" s="34" t="s">
        <v>10445</v>
      </c>
      <c r="C2492" s="34"/>
      <c r="D2492" s="34" t="s">
        <v>10446</v>
      </c>
      <c r="E2492" s="34" t="s">
        <v>2927</v>
      </c>
      <c r="F2492" s="34" t="s">
        <v>17786</v>
      </c>
      <c r="G2492" s="34" t="s">
        <v>17787</v>
      </c>
      <c r="H2492" s="34" t="s">
        <v>17788</v>
      </c>
      <c r="I2492" s="31" t="s">
        <v>10447</v>
      </c>
      <c r="J2492" s="31" t="s">
        <v>10448</v>
      </c>
      <c r="K2492" s="31" t="s">
        <v>10441</v>
      </c>
      <c r="L2492" s="31" t="s">
        <v>2724</v>
      </c>
      <c r="M2492" s="31"/>
      <c r="N2492" s="31" t="s">
        <v>11075</v>
      </c>
      <c r="O2492" s="31" t="s">
        <v>17789</v>
      </c>
      <c r="P2492" s="31" t="s">
        <v>11067</v>
      </c>
      <c r="Q2492" s="31" t="s">
        <v>11070</v>
      </c>
      <c r="R2492" s="31" t="s">
        <v>13378</v>
      </c>
      <c r="S2492" s="31" t="s">
        <v>11071</v>
      </c>
      <c r="T2492" s="35" t="s">
        <v>18636</v>
      </c>
      <c r="U2492" s="88" t="s">
        <v>18606</v>
      </c>
      <c r="V2492" s="35" t="s">
        <v>1930</v>
      </c>
      <c r="W2492" s="35" t="s">
        <v>2676</v>
      </c>
      <c r="X2492" s="39" t="s">
        <v>1930</v>
      </c>
      <c r="Y2492" s="35" t="s">
        <v>1930</v>
      </c>
      <c r="Z2492" s="35" t="s">
        <v>1930</v>
      </c>
      <c r="AA2492" s="35" t="s">
        <v>1930</v>
      </c>
      <c r="AB2492" s="88"/>
      <c r="AC2492" s="89"/>
    </row>
    <row r="2493" spans="1:29" s="33" customFormat="1" ht="15.75">
      <c r="A2493" s="31" t="s">
        <v>11063</v>
      </c>
      <c r="B2493" s="31" t="s">
        <v>10445</v>
      </c>
      <c r="C2493" s="31"/>
      <c r="D2493" s="31" t="s">
        <v>10446</v>
      </c>
      <c r="E2493" s="31" t="s">
        <v>2927</v>
      </c>
      <c r="F2493" s="31" t="s">
        <v>10450</v>
      </c>
      <c r="G2493" s="31" t="s">
        <v>10451</v>
      </c>
      <c r="H2493" s="31" t="s">
        <v>10449</v>
      </c>
      <c r="I2493" s="31" t="s">
        <v>17782</v>
      </c>
      <c r="J2493" s="31" t="s">
        <v>17783</v>
      </c>
      <c r="K2493" s="31" t="s">
        <v>17784</v>
      </c>
      <c r="L2493" s="31" t="s">
        <v>2681</v>
      </c>
      <c r="M2493" s="31"/>
      <c r="N2493" s="31" t="s">
        <v>11075</v>
      </c>
      <c r="O2493" s="31" t="s">
        <v>17790</v>
      </c>
      <c r="P2493" s="31" t="s">
        <v>11551</v>
      </c>
      <c r="Q2493" s="31" t="s">
        <v>11070</v>
      </c>
      <c r="R2493" s="31"/>
      <c r="S2493" s="31" t="s">
        <v>11071</v>
      </c>
      <c r="T2493" s="49" t="s">
        <v>18636</v>
      </c>
      <c r="U2493" s="83" t="s">
        <v>18605</v>
      </c>
      <c r="V2493" s="49" t="s">
        <v>3537</v>
      </c>
      <c r="W2493" s="49" t="s">
        <v>18738</v>
      </c>
      <c r="X2493" s="32" t="s">
        <v>18603</v>
      </c>
      <c r="Y2493" s="49" t="s">
        <v>1930</v>
      </c>
      <c r="Z2493" s="49" t="s">
        <v>20442</v>
      </c>
      <c r="AA2493" s="49" t="s">
        <v>3723</v>
      </c>
      <c r="AB2493" s="83"/>
      <c r="AC2493" s="38"/>
    </row>
    <row r="2494" spans="1:29" s="33" customFormat="1" ht="15.75">
      <c r="A2494" s="31" t="s">
        <v>11063</v>
      </c>
      <c r="B2494" s="31" t="s">
        <v>10445</v>
      </c>
      <c r="C2494" s="31"/>
      <c r="D2494" s="31" t="s">
        <v>10446</v>
      </c>
      <c r="E2494" s="31" t="s">
        <v>2927</v>
      </c>
      <c r="F2494" s="31" t="s">
        <v>10452</v>
      </c>
      <c r="G2494" s="31" t="s">
        <v>10453</v>
      </c>
      <c r="H2494" s="31" t="s">
        <v>10449</v>
      </c>
      <c r="I2494" s="31" t="s">
        <v>17782</v>
      </c>
      <c r="J2494" s="31" t="s">
        <v>17783</v>
      </c>
      <c r="K2494" s="31" t="s">
        <v>17784</v>
      </c>
      <c r="L2494" s="31" t="s">
        <v>2721</v>
      </c>
      <c r="M2494" s="31"/>
      <c r="N2494" s="31" t="s">
        <v>11075</v>
      </c>
      <c r="O2494" s="31" t="s">
        <v>17790</v>
      </c>
      <c r="P2494" s="31" t="s">
        <v>11551</v>
      </c>
      <c r="Q2494" s="31" t="s">
        <v>11070</v>
      </c>
      <c r="R2494" s="31"/>
      <c r="S2494" s="31" t="s">
        <v>11071</v>
      </c>
      <c r="T2494" s="49" t="s">
        <v>18636</v>
      </c>
      <c r="U2494" s="83" t="s">
        <v>18605</v>
      </c>
      <c r="V2494" s="49" t="s">
        <v>3537</v>
      </c>
      <c r="W2494" s="49" t="s">
        <v>18738</v>
      </c>
      <c r="X2494" s="32" t="s">
        <v>18603</v>
      </c>
      <c r="Y2494" s="49" t="s">
        <v>1930</v>
      </c>
      <c r="Z2494" s="49" t="s">
        <v>20442</v>
      </c>
      <c r="AA2494" s="49" t="s">
        <v>3723</v>
      </c>
      <c r="AB2494" s="83"/>
      <c r="AC2494" s="38"/>
    </row>
    <row r="2495" spans="1:29" s="33" customFormat="1" ht="15.75">
      <c r="A2495" s="31" t="s">
        <v>11063</v>
      </c>
      <c r="B2495" s="31" t="s">
        <v>10445</v>
      </c>
      <c r="C2495" s="31"/>
      <c r="D2495" s="31" t="s">
        <v>10446</v>
      </c>
      <c r="E2495" s="31" t="s">
        <v>2927</v>
      </c>
      <c r="F2495" s="31" t="s">
        <v>10455</v>
      </c>
      <c r="G2495" s="31" t="s">
        <v>10456</v>
      </c>
      <c r="H2495" s="31" t="s">
        <v>10454</v>
      </c>
      <c r="I2495" s="31" t="s">
        <v>17786</v>
      </c>
      <c r="J2495" s="31" t="s">
        <v>17787</v>
      </c>
      <c r="K2495" s="31" t="s">
        <v>17788</v>
      </c>
      <c r="L2495" s="31" t="s">
        <v>2681</v>
      </c>
      <c r="M2495" s="31"/>
      <c r="N2495" s="31" t="s">
        <v>11075</v>
      </c>
      <c r="O2495" s="31" t="s">
        <v>17791</v>
      </c>
      <c r="P2495" s="31" t="s">
        <v>13378</v>
      </c>
      <c r="Q2495" s="31" t="s">
        <v>11070</v>
      </c>
      <c r="R2495" s="31"/>
      <c r="S2495" s="31" t="s">
        <v>11071</v>
      </c>
      <c r="T2495" s="49" t="s">
        <v>18636</v>
      </c>
      <c r="U2495" s="83" t="s">
        <v>18605</v>
      </c>
      <c r="V2495" s="49" t="s">
        <v>3537</v>
      </c>
      <c r="W2495" s="49" t="s">
        <v>18738</v>
      </c>
      <c r="X2495" s="32" t="s">
        <v>18603</v>
      </c>
      <c r="Y2495" s="49" t="s">
        <v>1930</v>
      </c>
      <c r="Z2495" s="49" t="s">
        <v>20443</v>
      </c>
      <c r="AA2495" s="49" t="s">
        <v>3723</v>
      </c>
      <c r="AB2495" s="83"/>
      <c r="AC2495" s="38"/>
    </row>
    <row r="2496" spans="1:29" s="33" customFormat="1" ht="15.75">
      <c r="A2496" s="31" t="s">
        <v>11063</v>
      </c>
      <c r="B2496" s="31" t="s">
        <v>10445</v>
      </c>
      <c r="C2496" s="31"/>
      <c r="D2496" s="31" t="s">
        <v>10446</v>
      </c>
      <c r="E2496" s="31" t="s">
        <v>2927</v>
      </c>
      <c r="F2496" s="31" t="s">
        <v>10457</v>
      </c>
      <c r="G2496" s="31" t="s">
        <v>10458</v>
      </c>
      <c r="H2496" s="31" t="s">
        <v>10454</v>
      </c>
      <c r="I2496" s="31" t="s">
        <v>17786</v>
      </c>
      <c r="J2496" s="31" t="s">
        <v>17787</v>
      </c>
      <c r="K2496" s="31" t="s">
        <v>17788</v>
      </c>
      <c r="L2496" s="31" t="s">
        <v>2721</v>
      </c>
      <c r="M2496" s="31"/>
      <c r="N2496" s="31" t="s">
        <v>11075</v>
      </c>
      <c r="O2496" s="31" t="s">
        <v>17791</v>
      </c>
      <c r="P2496" s="31" t="s">
        <v>13378</v>
      </c>
      <c r="Q2496" s="31" t="s">
        <v>11070</v>
      </c>
      <c r="R2496" s="31"/>
      <c r="S2496" s="31" t="s">
        <v>11071</v>
      </c>
      <c r="T2496" s="49" t="s">
        <v>18636</v>
      </c>
      <c r="U2496" s="83" t="s">
        <v>18605</v>
      </c>
      <c r="V2496" s="49" t="s">
        <v>3537</v>
      </c>
      <c r="W2496" s="49" t="s">
        <v>18738</v>
      </c>
      <c r="X2496" s="32" t="s">
        <v>18603</v>
      </c>
      <c r="Y2496" s="49" t="s">
        <v>1930</v>
      </c>
      <c r="Z2496" s="49" t="s">
        <v>20443</v>
      </c>
      <c r="AA2496" s="49" t="s">
        <v>3723</v>
      </c>
      <c r="AB2496" s="83"/>
      <c r="AC2496" s="38"/>
    </row>
    <row r="2497" spans="1:29" s="33" customFormat="1" ht="15.75">
      <c r="A2497" s="31" t="s">
        <v>11063</v>
      </c>
      <c r="B2497" s="31" t="s">
        <v>10445</v>
      </c>
      <c r="C2497" s="31"/>
      <c r="D2497" s="31" t="s">
        <v>10446</v>
      </c>
      <c r="E2497" s="31" t="s">
        <v>2927</v>
      </c>
      <c r="F2497" s="31" t="s">
        <v>10459</v>
      </c>
      <c r="G2497" s="31" t="s">
        <v>10460</v>
      </c>
      <c r="H2497" s="31" t="s">
        <v>10454</v>
      </c>
      <c r="I2497" s="31" t="s">
        <v>17786</v>
      </c>
      <c r="J2497" s="31" t="s">
        <v>17787</v>
      </c>
      <c r="K2497" s="31" t="s">
        <v>17788</v>
      </c>
      <c r="L2497" s="31" t="s">
        <v>2723</v>
      </c>
      <c r="M2497" s="31"/>
      <c r="N2497" s="31" t="s">
        <v>11075</v>
      </c>
      <c r="O2497" s="31" t="s">
        <v>17791</v>
      </c>
      <c r="P2497" s="31" t="s">
        <v>13378</v>
      </c>
      <c r="Q2497" s="31" t="s">
        <v>11070</v>
      </c>
      <c r="R2497" s="31"/>
      <c r="S2497" s="31" t="s">
        <v>11071</v>
      </c>
      <c r="T2497" s="49" t="s">
        <v>18636</v>
      </c>
      <c r="U2497" s="83" t="s">
        <v>18605</v>
      </c>
      <c r="V2497" s="49" t="s">
        <v>3537</v>
      </c>
      <c r="W2497" s="49" t="s">
        <v>18738</v>
      </c>
      <c r="X2497" s="32" t="s">
        <v>18603</v>
      </c>
      <c r="Y2497" s="49" t="s">
        <v>1930</v>
      </c>
      <c r="Z2497" s="49" t="s">
        <v>20443</v>
      </c>
      <c r="AA2497" s="49" t="s">
        <v>3723</v>
      </c>
      <c r="AB2497" s="83"/>
      <c r="AC2497" s="38"/>
    </row>
    <row r="2498" spans="1:29" s="33" customFormat="1" ht="15.75">
      <c r="A2498" s="31" t="s">
        <v>11063</v>
      </c>
      <c r="B2498" s="31" t="s">
        <v>10445</v>
      </c>
      <c r="C2498" s="31"/>
      <c r="D2498" s="31" t="s">
        <v>10446</v>
      </c>
      <c r="E2498" s="31" t="s">
        <v>2927</v>
      </c>
      <c r="F2498" s="31" t="s">
        <v>10461</v>
      </c>
      <c r="G2498" s="31" t="s">
        <v>10462</v>
      </c>
      <c r="H2498" s="31" t="s">
        <v>10454</v>
      </c>
      <c r="I2498" s="31" t="s">
        <v>17786</v>
      </c>
      <c r="J2498" s="31" t="s">
        <v>17787</v>
      </c>
      <c r="K2498" s="31" t="s">
        <v>17788</v>
      </c>
      <c r="L2498" s="31" t="s">
        <v>2724</v>
      </c>
      <c r="M2498" s="31"/>
      <c r="N2498" s="31" t="s">
        <v>11075</v>
      </c>
      <c r="O2498" s="31" t="s">
        <v>17791</v>
      </c>
      <c r="P2498" s="31" t="s">
        <v>13378</v>
      </c>
      <c r="Q2498" s="31" t="s">
        <v>11070</v>
      </c>
      <c r="R2498" s="31"/>
      <c r="S2498" s="31" t="s">
        <v>11071</v>
      </c>
      <c r="T2498" s="49" t="s">
        <v>18636</v>
      </c>
      <c r="U2498" s="83" t="s">
        <v>18605</v>
      </c>
      <c r="V2498" s="49" t="s">
        <v>3537</v>
      </c>
      <c r="W2498" s="49" t="s">
        <v>18738</v>
      </c>
      <c r="X2498" s="32" t="s">
        <v>18603</v>
      </c>
      <c r="Y2498" s="49" t="s">
        <v>1930</v>
      </c>
      <c r="Z2498" s="49" t="s">
        <v>20443</v>
      </c>
      <c r="AA2498" s="49" t="s">
        <v>3723</v>
      </c>
      <c r="AB2498" s="83"/>
      <c r="AC2498" s="38"/>
    </row>
    <row r="2499" spans="1:29" s="98" customFormat="1" ht="15.75">
      <c r="A2499" s="42" t="s">
        <v>11063</v>
      </c>
      <c r="B2499" s="42" t="s">
        <v>8675</v>
      </c>
      <c r="C2499" s="42"/>
      <c r="D2499" s="42" t="s">
        <v>8676</v>
      </c>
      <c r="E2499" s="42" t="s">
        <v>2927</v>
      </c>
      <c r="F2499" s="42" t="s">
        <v>17792</v>
      </c>
      <c r="G2499" s="42" t="s">
        <v>15315</v>
      </c>
      <c r="H2499" s="42" t="s">
        <v>15316</v>
      </c>
      <c r="I2499" s="31"/>
      <c r="J2499" s="31"/>
      <c r="K2499" s="31"/>
      <c r="L2499" s="31" t="s">
        <v>11067</v>
      </c>
      <c r="M2499" s="31"/>
      <c r="N2499" s="31" t="s">
        <v>11068</v>
      </c>
      <c r="O2499" s="31" t="s">
        <v>17793</v>
      </c>
      <c r="P2499" s="31" t="s">
        <v>11067</v>
      </c>
      <c r="Q2499" s="31" t="s">
        <v>11070</v>
      </c>
      <c r="R2499" s="31"/>
      <c r="S2499" s="31" t="s">
        <v>11071</v>
      </c>
      <c r="T2499" s="95" t="s">
        <v>18634</v>
      </c>
      <c r="U2499" s="96" t="s">
        <v>18610</v>
      </c>
      <c r="V2499" s="95" t="s">
        <v>1930</v>
      </c>
      <c r="W2499" s="95" t="s">
        <v>18738</v>
      </c>
      <c r="X2499" s="43" t="s">
        <v>18603</v>
      </c>
      <c r="Y2499" s="95" t="s">
        <v>18603</v>
      </c>
      <c r="Z2499" s="95" t="s">
        <v>1930</v>
      </c>
      <c r="AA2499" s="95" t="s">
        <v>1930</v>
      </c>
      <c r="AB2499" s="96"/>
      <c r="AC2499" s="97"/>
    </row>
    <row r="2500" spans="1:29" s="90" customFormat="1" ht="15.75">
      <c r="A2500" s="34" t="s">
        <v>11063</v>
      </c>
      <c r="B2500" s="34" t="s">
        <v>8675</v>
      </c>
      <c r="C2500" s="34"/>
      <c r="D2500" s="34" t="s">
        <v>8676</v>
      </c>
      <c r="E2500" s="34" t="s">
        <v>2927</v>
      </c>
      <c r="F2500" s="34" t="s">
        <v>17794</v>
      </c>
      <c r="G2500" s="34" t="s">
        <v>17795</v>
      </c>
      <c r="H2500" s="34" t="s">
        <v>17796</v>
      </c>
      <c r="I2500" s="31" t="s">
        <v>17792</v>
      </c>
      <c r="J2500" s="31" t="s">
        <v>15315</v>
      </c>
      <c r="K2500" s="31" t="s">
        <v>15316</v>
      </c>
      <c r="L2500" s="31" t="s">
        <v>2681</v>
      </c>
      <c r="M2500" s="31"/>
      <c r="N2500" s="31" t="s">
        <v>11075</v>
      </c>
      <c r="O2500" s="31" t="s">
        <v>17797</v>
      </c>
      <c r="P2500" s="31" t="s">
        <v>11067</v>
      </c>
      <c r="Q2500" s="31" t="s">
        <v>11070</v>
      </c>
      <c r="R2500" s="31"/>
      <c r="S2500" s="31" t="s">
        <v>11071</v>
      </c>
      <c r="T2500" s="35" t="s">
        <v>18636</v>
      </c>
      <c r="U2500" s="88" t="s">
        <v>18606</v>
      </c>
      <c r="V2500" s="35" t="s">
        <v>1930</v>
      </c>
      <c r="W2500" s="35" t="s">
        <v>2676</v>
      </c>
      <c r="X2500" s="39" t="s">
        <v>1930</v>
      </c>
      <c r="Y2500" s="35" t="s">
        <v>1930</v>
      </c>
      <c r="Z2500" s="35" t="s">
        <v>1930</v>
      </c>
      <c r="AA2500" s="35" t="s">
        <v>1930</v>
      </c>
      <c r="AB2500" s="88"/>
      <c r="AC2500" s="89"/>
    </row>
    <row r="2501" spans="1:29" s="98" customFormat="1" ht="15.75">
      <c r="A2501" s="42" t="s">
        <v>11063</v>
      </c>
      <c r="B2501" s="42" t="s">
        <v>8675</v>
      </c>
      <c r="C2501" s="42"/>
      <c r="D2501" s="42" t="s">
        <v>8676</v>
      </c>
      <c r="E2501" s="42" t="s">
        <v>2927</v>
      </c>
      <c r="F2501" s="42" t="s">
        <v>17798</v>
      </c>
      <c r="G2501" s="42" t="s">
        <v>17799</v>
      </c>
      <c r="H2501" s="42" t="s">
        <v>17800</v>
      </c>
      <c r="I2501" s="31" t="s">
        <v>17792</v>
      </c>
      <c r="J2501" s="31" t="s">
        <v>15315</v>
      </c>
      <c r="K2501" s="31" t="s">
        <v>15316</v>
      </c>
      <c r="L2501" s="31" t="s">
        <v>2721</v>
      </c>
      <c r="M2501" s="31"/>
      <c r="N2501" s="31" t="s">
        <v>11068</v>
      </c>
      <c r="O2501" s="31"/>
      <c r="P2501" s="31" t="s">
        <v>11067</v>
      </c>
      <c r="Q2501" s="31" t="s">
        <v>11070</v>
      </c>
      <c r="R2501" s="31"/>
      <c r="S2501" s="31" t="s">
        <v>5</v>
      </c>
      <c r="T2501" s="95" t="s">
        <v>18634</v>
      </c>
      <c r="U2501" s="96" t="s">
        <v>18610</v>
      </c>
      <c r="V2501" s="95" t="s">
        <v>1930</v>
      </c>
      <c r="W2501" s="95" t="s">
        <v>18738</v>
      </c>
      <c r="X2501" s="43" t="s">
        <v>18603</v>
      </c>
      <c r="Y2501" s="95" t="s">
        <v>1930</v>
      </c>
      <c r="Z2501" s="95" t="s">
        <v>1930</v>
      </c>
      <c r="AA2501" s="95" t="s">
        <v>1930</v>
      </c>
      <c r="AB2501" s="96"/>
      <c r="AC2501" s="97"/>
    </row>
    <row r="2502" spans="1:29" s="98" customFormat="1" ht="15.75">
      <c r="A2502" s="42" t="s">
        <v>11063</v>
      </c>
      <c r="B2502" s="42" t="s">
        <v>8675</v>
      </c>
      <c r="C2502" s="42"/>
      <c r="D2502" s="42" t="s">
        <v>8676</v>
      </c>
      <c r="E2502" s="42" t="s">
        <v>2927</v>
      </c>
      <c r="F2502" s="42" t="s">
        <v>17801</v>
      </c>
      <c r="G2502" s="42" t="s">
        <v>17802</v>
      </c>
      <c r="H2502" s="42" t="s">
        <v>17803</v>
      </c>
      <c r="I2502" s="31" t="s">
        <v>17792</v>
      </c>
      <c r="J2502" s="31" t="s">
        <v>15315</v>
      </c>
      <c r="K2502" s="31" t="s">
        <v>15316</v>
      </c>
      <c r="L2502" s="31" t="s">
        <v>2723</v>
      </c>
      <c r="M2502" s="31"/>
      <c r="N2502" s="31" t="s">
        <v>11068</v>
      </c>
      <c r="O2502" s="31"/>
      <c r="P2502" s="31" t="s">
        <v>11067</v>
      </c>
      <c r="Q2502" s="31" t="s">
        <v>11070</v>
      </c>
      <c r="R2502" s="31"/>
      <c r="S2502" s="31" t="s">
        <v>5</v>
      </c>
      <c r="T2502" s="95" t="s">
        <v>18634</v>
      </c>
      <c r="U2502" s="96" t="s">
        <v>18610</v>
      </c>
      <c r="V2502" s="95" t="s">
        <v>1930</v>
      </c>
      <c r="W2502" s="95" t="s">
        <v>18738</v>
      </c>
      <c r="X2502" s="43" t="s">
        <v>18603</v>
      </c>
      <c r="Y2502" s="95" t="s">
        <v>1930</v>
      </c>
      <c r="Z2502" s="95" t="s">
        <v>1930</v>
      </c>
      <c r="AA2502" s="95" t="s">
        <v>1930</v>
      </c>
      <c r="AB2502" s="96"/>
      <c r="AC2502" s="97"/>
    </row>
    <row r="2503" spans="1:29" s="98" customFormat="1" ht="15.75">
      <c r="A2503" s="42" t="s">
        <v>11063</v>
      </c>
      <c r="B2503" s="42" t="s">
        <v>8675</v>
      </c>
      <c r="C2503" s="42"/>
      <c r="D2503" s="42" t="s">
        <v>8676</v>
      </c>
      <c r="E2503" s="42" t="s">
        <v>2927</v>
      </c>
      <c r="F2503" s="42" t="s">
        <v>17804</v>
      </c>
      <c r="G2503" s="42" t="s">
        <v>17805</v>
      </c>
      <c r="H2503" s="42" t="s">
        <v>17806</v>
      </c>
      <c r="I2503" s="31" t="s">
        <v>17792</v>
      </c>
      <c r="J2503" s="31" t="s">
        <v>15315</v>
      </c>
      <c r="K2503" s="31" t="s">
        <v>15316</v>
      </c>
      <c r="L2503" s="31" t="s">
        <v>2724</v>
      </c>
      <c r="M2503" s="31"/>
      <c r="N2503" s="31" t="s">
        <v>11068</v>
      </c>
      <c r="O2503" s="31"/>
      <c r="P2503" s="31" t="s">
        <v>11067</v>
      </c>
      <c r="Q2503" s="31" t="s">
        <v>11070</v>
      </c>
      <c r="R2503" s="31"/>
      <c r="S2503" s="31" t="s">
        <v>5</v>
      </c>
      <c r="T2503" s="95" t="s">
        <v>18634</v>
      </c>
      <c r="U2503" s="96" t="s">
        <v>18610</v>
      </c>
      <c r="V2503" s="95" t="s">
        <v>1930</v>
      </c>
      <c r="W2503" s="95" t="s">
        <v>18738</v>
      </c>
      <c r="X2503" s="43" t="s">
        <v>18603</v>
      </c>
      <c r="Y2503" s="95" t="s">
        <v>1930</v>
      </c>
      <c r="Z2503" s="95" t="s">
        <v>1930</v>
      </c>
      <c r="AA2503" s="95" t="s">
        <v>1930</v>
      </c>
      <c r="AB2503" s="96"/>
      <c r="AC2503" s="97"/>
    </row>
    <row r="2504" spans="1:29" s="98" customFormat="1" ht="15.75">
      <c r="A2504" s="42" t="s">
        <v>11063</v>
      </c>
      <c r="B2504" s="42" t="s">
        <v>8675</v>
      </c>
      <c r="C2504" s="42"/>
      <c r="D2504" s="42" t="s">
        <v>8676</v>
      </c>
      <c r="E2504" s="42" t="s">
        <v>2927</v>
      </c>
      <c r="F2504" s="42" t="s">
        <v>8677</v>
      </c>
      <c r="G2504" s="42" t="s">
        <v>8678</v>
      </c>
      <c r="H2504" s="42" t="s">
        <v>8674</v>
      </c>
      <c r="I2504" s="31" t="s">
        <v>17792</v>
      </c>
      <c r="J2504" s="31" t="s">
        <v>15315</v>
      </c>
      <c r="K2504" s="31" t="s">
        <v>15316</v>
      </c>
      <c r="L2504" s="31" t="s">
        <v>2725</v>
      </c>
      <c r="M2504" s="31"/>
      <c r="N2504" s="31" t="s">
        <v>11075</v>
      </c>
      <c r="O2504" s="31" t="s">
        <v>17807</v>
      </c>
      <c r="P2504" s="31" t="s">
        <v>11067</v>
      </c>
      <c r="Q2504" s="31" t="s">
        <v>11070</v>
      </c>
      <c r="R2504" s="31"/>
      <c r="S2504" s="31" t="s">
        <v>11071</v>
      </c>
      <c r="T2504" s="95" t="s">
        <v>18636</v>
      </c>
      <c r="U2504" s="96" t="s">
        <v>18610</v>
      </c>
      <c r="V2504" s="95" t="s">
        <v>1930</v>
      </c>
      <c r="W2504" s="95" t="s">
        <v>18738</v>
      </c>
      <c r="X2504" s="43" t="s">
        <v>18603</v>
      </c>
      <c r="Y2504" s="95" t="s">
        <v>1930</v>
      </c>
      <c r="Z2504" s="95" t="s">
        <v>20444</v>
      </c>
      <c r="AA2504" s="95" t="s">
        <v>3673</v>
      </c>
      <c r="AB2504" s="96"/>
      <c r="AC2504" s="97"/>
    </row>
    <row r="2505" spans="1:29" s="90" customFormat="1" ht="15.75">
      <c r="A2505" s="34" t="s">
        <v>11063</v>
      </c>
      <c r="B2505" s="34" t="s">
        <v>8675</v>
      </c>
      <c r="C2505" s="34"/>
      <c r="D2505" s="34" t="s">
        <v>8676</v>
      </c>
      <c r="E2505" s="34" t="s">
        <v>2927</v>
      </c>
      <c r="F2505" s="34" t="s">
        <v>17808</v>
      </c>
      <c r="G2505" s="34" t="s">
        <v>17809</v>
      </c>
      <c r="H2505" s="34" t="s">
        <v>17810</v>
      </c>
      <c r="I2505" s="31" t="s">
        <v>17792</v>
      </c>
      <c r="J2505" s="31" t="s">
        <v>15315</v>
      </c>
      <c r="K2505" s="31" t="s">
        <v>15316</v>
      </c>
      <c r="L2505" s="31" t="s">
        <v>2726</v>
      </c>
      <c r="M2505" s="31"/>
      <c r="N2505" s="31" t="s">
        <v>11075</v>
      </c>
      <c r="O2505" s="31" t="s">
        <v>17811</v>
      </c>
      <c r="P2505" s="31" t="s">
        <v>11067</v>
      </c>
      <c r="Q2505" s="31" t="s">
        <v>11070</v>
      </c>
      <c r="R2505" s="31" t="s">
        <v>12200</v>
      </c>
      <c r="S2505" s="31" t="s">
        <v>11071</v>
      </c>
      <c r="T2505" s="35" t="s">
        <v>18636</v>
      </c>
      <c r="U2505" s="88" t="s">
        <v>18606</v>
      </c>
      <c r="V2505" s="35" t="s">
        <v>1930</v>
      </c>
      <c r="W2505" s="35" t="s">
        <v>2676</v>
      </c>
      <c r="X2505" s="39" t="s">
        <v>1930</v>
      </c>
      <c r="Y2505" s="35" t="s">
        <v>1930</v>
      </c>
      <c r="Z2505" s="35" t="s">
        <v>1930</v>
      </c>
      <c r="AA2505" s="35" t="s">
        <v>1930</v>
      </c>
      <c r="AB2505" s="88"/>
      <c r="AC2505" s="89"/>
    </row>
    <row r="2506" spans="1:29" s="90" customFormat="1" ht="15.75">
      <c r="A2506" s="34" t="s">
        <v>11063</v>
      </c>
      <c r="B2506" s="34" t="s">
        <v>8675</v>
      </c>
      <c r="C2506" s="34"/>
      <c r="D2506" s="34" t="s">
        <v>8676</v>
      </c>
      <c r="E2506" s="34" t="s">
        <v>2927</v>
      </c>
      <c r="F2506" s="34" t="s">
        <v>17812</v>
      </c>
      <c r="G2506" s="34" t="s">
        <v>17813</v>
      </c>
      <c r="H2506" s="34" t="s">
        <v>17814</v>
      </c>
      <c r="I2506" s="31" t="s">
        <v>17792</v>
      </c>
      <c r="J2506" s="31" t="s">
        <v>15315</v>
      </c>
      <c r="K2506" s="31" t="s">
        <v>15316</v>
      </c>
      <c r="L2506" s="31" t="s">
        <v>2727</v>
      </c>
      <c r="M2506" s="31"/>
      <c r="N2506" s="31" t="s">
        <v>11075</v>
      </c>
      <c r="O2506" s="31" t="s">
        <v>17815</v>
      </c>
      <c r="P2506" s="31" t="s">
        <v>11067</v>
      </c>
      <c r="Q2506" s="31" t="s">
        <v>11070</v>
      </c>
      <c r="R2506" s="31" t="s">
        <v>13378</v>
      </c>
      <c r="S2506" s="31" t="s">
        <v>11071</v>
      </c>
      <c r="T2506" s="35" t="s">
        <v>18636</v>
      </c>
      <c r="U2506" s="88" t="s">
        <v>18606</v>
      </c>
      <c r="V2506" s="35" t="s">
        <v>1930</v>
      </c>
      <c r="W2506" s="35" t="s">
        <v>2676</v>
      </c>
      <c r="X2506" s="39" t="s">
        <v>1930</v>
      </c>
      <c r="Y2506" s="35" t="s">
        <v>1930</v>
      </c>
      <c r="Z2506" s="35" t="s">
        <v>1930</v>
      </c>
      <c r="AA2506" s="35" t="s">
        <v>1930</v>
      </c>
      <c r="AB2506" s="88"/>
      <c r="AC2506" s="89"/>
    </row>
    <row r="2507" spans="1:29" s="90" customFormat="1" ht="15.75">
      <c r="A2507" s="34" t="s">
        <v>11063</v>
      </c>
      <c r="B2507" s="34" t="s">
        <v>8675</v>
      </c>
      <c r="C2507" s="34"/>
      <c r="D2507" s="34" t="s">
        <v>8676</v>
      </c>
      <c r="E2507" s="34" t="s">
        <v>2927</v>
      </c>
      <c r="F2507" s="34" t="s">
        <v>17816</v>
      </c>
      <c r="G2507" s="34" t="s">
        <v>17817</v>
      </c>
      <c r="H2507" s="34" t="s">
        <v>17818</v>
      </c>
      <c r="I2507" s="31" t="s">
        <v>17792</v>
      </c>
      <c r="J2507" s="31" t="s">
        <v>15315</v>
      </c>
      <c r="K2507" s="31" t="s">
        <v>15316</v>
      </c>
      <c r="L2507" s="31" t="s">
        <v>11220</v>
      </c>
      <c r="M2507" s="31"/>
      <c r="N2507" s="31" t="s">
        <v>11075</v>
      </c>
      <c r="O2507" s="31" t="s">
        <v>17819</v>
      </c>
      <c r="P2507" s="31" t="s">
        <v>11067</v>
      </c>
      <c r="Q2507" s="31" t="s">
        <v>11070</v>
      </c>
      <c r="R2507" s="31" t="s">
        <v>17045</v>
      </c>
      <c r="S2507" s="31" t="s">
        <v>11071</v>
      </c>
      <c r="T2507" s="35" t="s">
        <v>18636</v>
      </c>
      <c r="U2507" s="88" t="s">
        <v>18606</v>
      </c>
      <c r="V2507" s="35" t="s">
        <v>1930</v>
      </c>
      <c r="W2507" s="35" t="s">
        <v>2676</v>
      </c>
      <c r="X2507" s="39" t="s">
        <v>1930</v>
      </c>
      <c r="Y2507" s="35" t="s">
        <v>1930</v>
      </c>
      <c r="Z2507" s="35" t="s">
        <v>1930</v>
      </c>
      <c r="AA2507" s="35" t="s">
        <v>1930</v>
      </c>
      <c r="AB2507" s="88"/>
      <c r="AC2507" s="89"/>
    </row>
    <row r="2508" spans="1:29" s="90" customFormat="1" ht="15.75">
      <c r="A2508" s="34" t="s">
        <v>11063</v>
      </c>
      <c r="B2508" s="34" t="s">
        <v>8675</v>
      </c>
      <c r="C2508" s="34"/>
      <c r="D2508" s="34" t="s">
        <v>8676</v>
      </c>
      <c r="E2508" s="34" t="s">
        <v>2927</v>
      </c>
      <c r="F2508" s="34" t="s">
        <v>17820</v>
      </c>
      <c r="G2508" s="34" t="s">
        <v>17821</v>
      </c>
      <c r="H2508" s="34" t="s">
        <v>17822</v>
      </c>
      <c r="I2508" s="31" t="s">
        <v>17792</v>
      </c>
      <c r="J2508" s="31" t="s">
        <v>15315</v>
      </c>
      <c r="K2508" s="31" t="s">
        <v>15316</v>
      </c>
      <c r="L2508" s="31" t="s">
        <v>11224</v>
      </c>
      <c r="M2508" s="31"/>
      <c r="N2508" s="31" t="s">
        <v>11075</v>
      </c>
      <c r="O2508" s="31" t="s">
        <v>17823</v>
      </c>
      <c r="P2508" s="31" t="s">
        <v>11067</v>
      </c>
      <c r="Q2508" s="31" t="s">
        <v>11070</v>
      </c>
      <c r="R2508" s="31" t="s">
        <v>13384</v>
      </c>
      <c r="S2508" s="31" t="s">
        <v>11071</v>
      </c>
      <c r="T2508" s="35" t="s">
        <v>18636</v>
      </c>
      <c r="U2508" s="88" t="s">
        <v>18606</v>
      </c>
      <c r="V2508" s="35" t="s">
        <v>1930</v>
      </c>
      <c r="W2508" s="35" t="s">
        <v>2676</v>
      </c>
      <c r="X2508" s="39" t="s">
        <v>1930</v>
      </c>
      <c r="Y2508" s="35" t="s">
        <v>1930</v>
      </c>
      <c r="Z2508" s="35" t="s">
        <v>1930</v>
      </c>
      <c r="AA2508" s="35" t="s">
        <v>1930</v>
      </c>
      <c r="AB2508" s="88"/>
      <c r="AC2508" s="89"/>
    </row>
    <row r="2509" spans="1:29" s="90" customFormat="1" ht="15.75">
      <c r="A2509" s="34" t="s">
        <v>11063</v>
      </c>
      <c r="B2509" s="34" t="s">
        <v>8675</v>
      </c>
      <c r="C2509" s="34"/>
      <c r="D2509" s="34" t="s">
        <v>8676</v>
      </c>
      <c r="E2509" s="34" t="s">
        <v>2927</v>
      </c>
      <c r="F2509" s="34" t="s">
        <v>17824</v>
      </c>
      <c r="G2509" s="34" t="s">
        <v>17825</v>
      </c>
      <c r="H2509" s="34" t="s">
        <v>17826</v>
      </c>
      <c r="I2509" s="31" t="s">
        <v>17792</v>
      </c>
      <c r="J2509" s="31" t="s">
        <v>15315</v>
      </c>
      <c r="K2509" s="31" t="s">
        <v>15316</v>
      </c>
      <c r="L2509" s="31" t="s">
        <v>11228</v>
      </c>
      <c r="M2509" s="31"/>
      <c r="N2509" s="31" t="s">
        <v>11075</v>
      </c>
      <c r="O2509" s="31" t="s">
        <v>17827</v>
      </c>
      <c r="P2509" s="31" t="s">
        <v>11067</v>
      </c>
      <c r="Q2509" s="31" t="s">
        <v>11070</v>
      </c>
      <c r="R2509" s="31" t="s">
        <v>14301</v>
      </c>
      <c r="S2509" s="31" t="s">
        <v>11071</v>
      </c>
      <c r="T2509" s="35" t="s">
        <v>18636</v>
      </c>
      <c r="U2509" s="88" t="s">
        <v>18606</v>
      </c>
      <c r="V2509" s="35" t="s">
        <v>1930</v>
      </c>
      <c r="W2509" s="35" t="s">
        <v>2676</v>
      </c>
      <c r="X2509" s="39" t="s">
        <v>1930</v>
      </c>
      <c r="Y2509" s="35" t="s">
        <v>1930</v>
      </c>
      <c r="Z2509" s="35" t="s">
        <v>1930</v>
      </c>
      <c r="AA2509" s="35" t="s">
        <v>1930</v>
      </c>
      <c r="AB2509" s="88"/>
      <c r="AC2509" s="89"/>
    </row>
    <row r="2510" spans="1:29" s="90" customFormat="1" ht="15.75">
      <c r="A2510" s="34" t="s">
        <v>11063</v>
      </c>
      <c r="B2510" s="34" t="s">
        <v>8675</v>
      </c>
      <c r="C2510" s="34"/>
      <c r="D2510" s="34" t="s">
        <v>8676</v>
      </c>
      <c r="E2510" s="34" t="s">
        <v>2927</v>
      </c>
      <c r="F2510" s="34" t="s">
        <v>17828</v>
      </c>
      <c r="G2510" s="34" t="s">
        <v>17829</v>
      </c>
      <c r="H2510" s="34" t="s">
        <v>17830</v>
      </c>
      <c r="I2510" s="31" t="s">
        <v>17792</v>
      </c>
      <c r="J2510" s="31" t="s">
        <v>15315</v>
      </c>
      <c r="K2510" s="31" t="s">
        <v>15316</v>
      </c>
      <c r="L2510" s="31" t="s">
        <v>11325</v>
      </c>
      <c r="M2510" s="31"/>
      <c r="N2510" s="31" t="s">
        <v>11075</v>
      </c>
      <c r="O2510" s="31" t="s">
        <v>17831</v>
      </c>
      <c r="P2510" s="31" t="s">
        <v>11067</v>
      </c>
      <c r="Q2510" s="31" t="s">
        <v>11070</v>
      </c>
      <c r="R2510" s="31" t="s">
        <v>2721</v>
      </c>
      <c r="S2510" s="31" t="s">
        <v>11071</v>
      </c>
      <c r="T2510" s="35" t="s">
        <v>18636</v>
      </c>
      <c r="U2510" s="88" t="s">
        <v>18606</v>
      </c>
      <c r="V2510" s="35" t="s">
        <v>1930</v>
      </c>
      <c r="W2510" s="35" t="s">
        <v>2676</v>
      </c>
      <c r="X2510" s="39" t="s">
        <v>1930</v>
      </c>
      <c r="Y2510" s="35" t="s">
        <v>1930</v>
      </c>
      <c r="Z2510" s="35" t="s">
        <v>1930</v>
      </c>
      <c r="AA2510" s="35" t="s">
        <v>1930</v>
      </c>
      <c r="AB2510" s="88"/>
      <c r="AC2510" s="89"/>
    </row>
    <row r="2511" spans="1:29" s="33" customFormat="1" ht="15.75">
      <c r="A2511" s="31" t="s">
        <v>11063</v>
      </c>
      <c r="B2511" s="31" t="s">
        <v>8675</v>
      </c>
      <c r="C2511" s="31"/>
      <c r="D2511" s="31" t="s">
        <v>8676</v>
      </c>
      <c r="E2511" s="31" t="s">
        <v>2927</v>
      </c>
      <c r="F2511" s="31" t="s">
        <v>10523</v>
      </c>
      <c r="G2511" s="31" t="s">
        <v>10524</v>
      </c>
      <c r="H2511" s="31" t="s">
        <v>10522</v>
      </c>
      <c r="I2511" s="31" t="s">
        <v>17792</v>
      </c>
      <c r="J2511" s="31" t="s">
        <v>15315</v>
      </c>
      <c r="K2511" s="31" t="s">
        <v>15316</v>
      </c>
      <c r="L2511" s="31" t="s">
        <v>11327</v>
      </c>
      <c r="M2511" s="31"/>
      <c r="N2511" s="31" t="s">
        <v>11075</v>
      </c>
      <c r="O2511" s="31" t="s">
        <v>17832</v>
      </c>
      <c r="P2511" s="31" t="s">
        <v>11067</v>
      </c>
      <c r="Q2511" s="31" t="s">
        <v>11070</v>
      </c>
      <c r="R2511" s="31"/>
      <c r="S2511" s="31" t="s">
        <v>11071</v>
      </c>
      <c r="T2511" s="49" t="s">
        <v>18636</v>
      </c>
      <c r="U2511" s="83" t="s">
        <v>18605</v>
      </c>
      <c r="V2511" s="49" t="s">
        <v>3537</v>
      </c>
      <c r="W2511" s="49" t="s">
        <v>18738</v>
      </c>
      <c r="X2511" s="32" t="s">
        <v>18603</v>
      </c>
      <c r="Y2511" s="49" t="s">
        <v>1930</v>
      </c>
      <c r="Z2511" s="49" t="s">
        <v>20445</v>
      </c>
      <c r="AA2511" s="49" t="s">
        <v>3726</v>
      </c>
      <c r="AB2511" s="83"/>
      <c r="AC2511" s="38"/>
    </row>
    <row r="2512" spans="1:29" s="33" customFormat="1" ht="15.75">
      <c r="A2512" s="31" t="s">
        <v>11063</v>
      </c>
      <c r="B2512" s="31" t="s">
        <v>8675</v>
      </c>
      <c r="C2512" s="31"/>
      <c r="D2512" s="31" t="s">
        <v>8676</v>
      </c>
      <c r="E2512" s="31" t="s">
        <v>2927</v>
      </c>
      <c r="F2512" s="31" t="s">
        <v>10582</v>
      </c>
      <c r="G2512" s="31" t="s">
        <v>10583</v>
      </c>
      <c r="H2512" s="31" t="s">
        <v>10581</v>
      </c>
      <c r="I2512" s="31" t="s">
        <v>17792</v>
      </c>
      <c r="J2512" s="31" t="s">
        <v>15315</v>
      </c>
      <c r="K2512" s="31" t="s">
        <v>15316</v>
      </c>
      <c r="L2512" s="31" t="s">
        <v>11332</v>
      </c>
      <c r="M2512" s="31"/>
      <c r="N2512" s="31" t="s">
        <v>11075</v>
      </c>
      <c r="O2512" s="31" t="s">
        <v>17833</v>
      </c>
      <c r="P2512" s="31" t="s">
        <v>11067</v>
      </c>
      <c r="Q2512" s="31" t="s">
        <v>11070</v>
      </c>
      <c r="R2512" s="31"/>
      <c r="S2512" s="31" t="s">
        <v>11071</v>
      </c>
      <c r="T2512" s="49" t="s">
        <v>18636</v>
      </c>
      <c r="U2512" s="83" t="s">
        <v>18605</v>
      </c>
      <c r="V2512" s="49" t="s">
        <v>3537</v>
      </c>
      <c r="W2512" s="49" t="s">
        <v>18738</v>
      </c>
      <c r="X2512" s="32" t="s">
        <v>18603</v>
      </c>
      <c r="Y2512" s="49" t="s">
        <v>1930</v>
      </c>
      <c r="Z2512" s="49" t="s">
        <v>20446</v>
      </c>
      <c r="AA2512" s="49" t="s">
        <v>3726</v>
      </c>
      <c r="AB2512" s="83"/>
      <c r="AC2512" s="38"/>
    </row>
    <row r="2513" spans="1:29" s="90" customFormat="1" ht="15.75">
      <c r="A2513" s="34" t="s">
        <v>11063</v>
      </c>
      <c r="B2513" s="34" t="s">
        <v>8675</v>
      </c>
      <c r="C2513" s="34"/>
      <c r="D2513" s="34" t="s">
        <v>8676</v>
      </c>
      <c r="E2513" s="34" t="s">
        <v>2927</v>
      </c>
      <c r="F2513" s="34" t="s">
        <v>17834</v>
      </c>
      <c r="G2513" s="34" t="s">
        <v>17835</v>
      </c>
      <c r="H2513" s="34" t="s">
        <v>17836</v>
      </c>
      <c r="I2513" s="31" t="s">
        <v>17792</v>
      </c>
      <c r="J2513" s="31" t="s">
        <v>15315</v>
      </c>
      <c r="K2513" s="31" t="s">
        <v>15316</v>
      </c>
      <c r="L2513" s="31" t="s">
        <v>11337</v>
      </c>
      <c r="M2513" s="31"/>
      <c r="N2513" s="31" t="s">
        <v>11075</v>
      </c>
      <c r="O2513" s="31" t="s">
        <v>17837</v>
      </c>
      <c r="P2513" s="31" t="s">
        <v>11067</v>
      </c>
      <c r="Q2513" s="31" t="s">
        <v>11070</v>
      </c>
      <c r="R2513" s="31" t="s">
        <v>12200</v>
      </c>
      <c r="S2513" s="31" t="s">
        <v>11071</v>
      </c>
      <c r="T2513" s="35" t="s">
        <v>18636</v>
      </c>
      <c r="U2513" s="88" t="s">
        <v>18606</v>
      </c>
      <c r="V2513" s="35" t="s">
        <v>1930</v>
      </c>
      <c r="W2513" s="35" t="s">
        <v>2676</v>
      </c>
      <c r="X2513" s="39" t="s">
        <v>1930</v>
      </c>
      <c r="Y2513" s="35" t="s">
        <v>1930</v>
      </c>
      <c r="Z2513" s="35" t="s">
        <v>1930</v>
      </c>
      <c r="AA2513" s="35" t="s">
        <v>1930</v>
      </c>
      <c r="AB2513" s="88"/>
      <c r="AC2513" s="89"/>
    </row>
    <row r="2514" spans="1:29" s="90" customFormat="1" ht="15.75">
      <c r="A2514" s="34" t="s">
        <v>11063</v>
      </c>
      <c r="B2514" s="34" t="s">
        <v>8675</v>
      </c>
      <c r="C2514" s="34"/>
      <c r="D2514" s="34" t="s">
        <v>8676</v>
      </c>
      <c r="E2514" s="34" t="s">
        <v>2927</v>
      </c>
      <c r="F2514" s="34" t="s">
        <v>17838</v>
      </c>
      <c r="G2514" s="34" t="s">
        <v>17839</v>
      </c>
      <c r="H2514" s="34" t="s">
        <v>17840</v>
      </c>
      <c r="I2514" s="31" t="s">
        <v>17792</v>
      </c>
      <c r="J2514" s="31" t="s">
        <v>15315</v>
      </c>
      <c r="K2514" s="31" t="s">
        <v>15316</v>
      </c>
      <c r="L2514" s="31" t="s">
        <v>11342</v>
      </c>
      <c r="M2514" s="31"/>
      <c r="N2514" s="31" t="s">
        <v>11075</v>
      </c>
      <c r="O2514" s="31" t="s">
        <v>17841</v>
      </c>
      <c r="P2514" s="31" t="s">
        <v>11067</v>
      </c>
      <c r="Q2514" s="31" t="s">
        <v>11070</v>
      </c>
      <c r="R2514" s="31" t="s">
        <v>14301</v>
      </c>
      <c r="S2514" s="31" t="s">
        <v>11071</v>
      </c>
      <c r="T2514" s="35" t="s">
        <v>18636</v>
      </c>
      <c r="U2514" s="88" t="s">
        <v>18606</v>
      </c>
      <c r="V2514" s="35" t="s">
        <v>1930</v>
      </c>
      <c r="W2514" s="35" t="s">
        <v>2676</v>
      </c>
      <c r="X2514" s="39" t="s">
        <v>1930</v>
      </c>
      <c r="Y2514" s="35" t="s">
        <v>1930</v>
      </c>
      <c r="Z2514" s="35" t="s">
        <v>1930</v>
      </c>
      <c r="AA2514" s="35" t="s">
        <v>1930</v>
      </c>
      <c r="AB2514" s="88"/>
      <c r="AC2514" s="89"/>
    </row>
    <row r="2515" spans="1:29" s="90" customFormat="1" ht="15.75">
      <c r="A2515" s="34" t="s">
        <v>11063</v>
      </c>
      <c r="B2515" s="34" t="s">
        <v>8675</v>
      </c>
      <c r="C2515" s="34"/>
      <c r="D2515" s="34" t="s">
        <v>8676</v>
      </c>
      <c r="E2515" s="34" t="s">
        <v>2927</v>
      </c>
      <c r="F2515" s="34" t="s">
        <v>17842</v>
      </c>
      <c r="G2515" s="34" t="s">
        <v>17843</v>
      </c>
      <c r="H2515" s="34" t="s">
        <v>17844</v>
      </c>
      <c r="I2515" s="31" t="s">
        <v>17792</v>
      </c>
      <c r="J2515" s="31" t="s">
        <v>15315</v>
      </c>
      <c r="K2515" s="31" t="s">
        <v>15316</v>
      </c>
      <c r="L2515" s="31" t="s">
        <v>11347</v>
      </c>
      <c r="M2515" s="31"/>
      <c r="N2515" s="31" t="s">
        <v>11075</v>
      </c>
      <c r="O2515" s="31" t="s">
        <v>17845</v>
      </c>
      <c r="P2515" s="31" t="s">
        <v>11067</v>
      </c>
      <c r="Q2515" s="31" t="s">
        <v>11070</v>
      </c>
      <c r="R2515" s="31" t="s">
        <v>2681</v>
      </c>
      <c r="S2515" s="31" t="s">
        <v>11071</v>
      </c>
      <c r="T2515" s="35" t="s">
        <v>18636</v>
      </c>
      <c r="U2515" s="88" t="s">
        <v>18606</v>
      </c>
      <c r="V2515" s="35" t="s">
        <v>1930</v>
      </c>
      <c r="W2515" s="35" t="s">
        <v>2676</v>
      </c>
      <c r="X2515" s="39" t="s">
        <v>1930</v>
      </c>
      <c r="Y2515" s="35" t="s">
        <v>1930</v>
      </c>
      <c r="Z2515" s="35" t="s">
        <v>1930</v>
      </c>
      <c r="AA2515" s="35" t="s">
        <v>1930</v>
      </c>
      <c r="AB2515" s="88"/>
      <c r="AC2515" s="89"/>
    </row>
    <row r="2516" spans="1:29" s="90" customFormat="1" ht="15.75">
      <c r="A2516" s="34" t="s">
        <v>11063</v>
      </c>
      <c r="B2516" s="34" t="s">
        <v>8675</v>
      </c>
      <c r="C2516" s="34"/>
      <c r="D2516" s="34" t="s">
        <v>8676</v>
      </c>
      <c r="E2516" s="34" t="s">
        <v>2927</v>
      </c>
      <c r="F2516" s="34" t="s">
        <v>17846</v>
      </c>
      <c r="G2516" s="34" t="s">
        <v>17847</v>
      </c>
      <c r="H2516" s="34" t="s">
        <v>17848</v>
      </c>
      <c r="I2516" s="31" t="s">
        <v>17792</v>
      </c>
      <c r="J2516" s="31" t="s">
        <v>15315</v>
      </c>
      <c r="K2516" s="31" t="s">
        <v>15316</v>
      </c>
      <c r="L2516" s="31" t="s">
        <v>11349</v>
      </c>
      <c r="M2516" s="31"/>
      <c r="N2516" s="31" t="s">
        <v>11075</v>
      </c>
      <c r="O2516" s="31" t="s">
        <v>17849</v>
      </c>
      <c r="P2516" s="31" t="s">
        <v>11067</v>
      </c>
      <c r="Q2516" s="31" t="s">
        <v>11070</v>
      </c>
      <c r="R2516" s="31" t="s">
        <v>13378</v>
      </c>
      <c r="S2516" s="31" t="s">
        <v>11071</v>
      </c>
      <c r="T2516" s="35" t="s">
        <v>18636</v>
      </c>
      <c r="U2516" s="88" t="s">
        <v>18606</v>
      </c>
      <c r="V2516" s="35" t="s">
        <v>1930</v>
      </c>
      <c r="W2516" s="35" t="s">
        <v>2676</v>
      </c>
      <c r="X2516" s="39" t="s">
        <v>1930</v>
      </c>
      <c r="Y2516" s="35" t="s">
        <v>1930</v>
      </c>
      <c r="Z2516" s="35" t="s">
        <v>1930</v>
      </c>
      <c r="AA2516" s="35" t="s">
        <v>1930</v>
      </c>
      <c r="AB2516" s="88"/>
      <c r="AC2516" s="89"/>
    </row>
    <row r="2517" spans="1:29" s="33" customFormat="1" ht="15.75">
      <c r="A2517" s="31" t="s">
        <v>11063</v>
      </c>
      <c r="B2517" s="31" t="s">
        <v>8675</v>
      </c>
      <c r="C2517" s="31"/>
      <c r="D2517" s="31" t="s">
        <v>8676</v>
      </c>
      <c r="E2517" s="31" t="s">
        <v>2927</v>
      </c>
      <c r="F2517" s="31" t="s">
        <v>10585</v>
      </c>
      <c r="G2517" s="31" t="s">
        <v>10586</v>
      </c>
      <c r="H2517" s="31" t="s">
        <v>10584</v>
      </c>
      <c r="I2517" s="31" t="s">
        <v>17792</v>
      </c>
      <c r="J2517" s="31" t="s">
        <v>15315</v>
      </c>
      <c r="K2517" s="31" t="s">
        <v>15316</v>
      </c>
      <c r="L2517" s="31" t="s">
        <v>11354</v>
      </c>
      <c r="M2517" s="31"/>
      <c r="N2517" s="31" t="s">
        <v>11075</v>
      </c>
      <c r="O2517" s="31" t="s">
        <v>17850</v>
      </c>
      <c r="P2517" s="31" t="s">
        <v>11067</v>
      </c>
      <c r="Q2517" s="31" t="s">
        <v>11070</v>
      </c>
      <c r="R2517" s="31"/>
      <c r="S2517" s="31" t="s">
        <v>11071</v>
      </c>
      <c r="T2517" s="49" t="s">
        <v>18636</v>
      </c>
      <c r="U2517" s="83" t="s">
        <v>18605</v>
      </c>
      <c r="V2517" s="49" t="s">
        <v>3537</v>
      </c>
      <c r="W2517" s="49" t="s">
        <v>18738</v>
      </c>
      <c r="X2517" s="32" t="s">
        <v>18603</v>
      </c>
      <c r="Y2517" s="49" t="s">
        <v>1930</v>
      </c>
      <c r="Z2517" s="49" t="s">
        <v>20447</v>
      </c>
      <c r="AA2517" s="49" t="s">
        <v>3726</v>
      </c>
      <c r="AB2517" s="83"/>
      <c r="AC2517" s="38"/>
    </row>
    <row r="2518" spans="1:29" s="90" customFormat="1" ht="15.75">
      <c r="A2518" s="34" t="s">
        <v>11063</v>
      </c>
      <c r="B2518" s="34" t="s">
        <v>8675</v>
      </c>
      <c r="C2518" s="34"/>
      <c r="D2518" s="34" t="s">
        <v>8676</v>
      </c>
      <c r="E2518" s="34" t="s">
        <v>2927</v>
      </c>
      <c r="F2518" s="34" t="s">
        <v>17851</v>
      </c>
      <c r="G2518" s="34" t="s">
        <v>17852</v>
      </c>
      <c r="H2518" s="34" t="s">
        <v>17853</v>
      </c>
      <c r="I2518" s="31" t="s">
        <v>17792</v>
      </c>
      <c r="J2518" s="31" t="s">
        <v>15315</v>
      </c>
      <c r="K2518" s="31" t="s">
        <v>15316</v>
      </c>
      <c r="L2518" s="31" t="s">
        <v>11357</v>
      </c>
      <c r="M2518" s="31"/>
      <c r="N2518" s="31" t="s">
        <v>11075</v>
      </c>
      <c r="O2518" s="31" t="s">
        <v>17854</v>
      </c>
      <c r="P2518" s="31" t="s">
        <v>11067</v>
      </c>
      <c r="Q2518" s="31" t="s">
        <v>11070</v>
      </c>
      <c r="R2518" s="31" t="s">
        <v>16037</v>
      </c>
      <c r="S2518" s="31" t="s">
        <v>11071</v>
      </c>
      <c r="T2518" s="35" t="s">
        <v>18636</v>
      </c>
      <c r="U2518" s="88" t="s">
        <v>18606</v>
      </c>
      <c r="V2518" s="35" t="s">
        <v>1930</v>
      </c>
      <c r="W2518" s="35" t="s">
        <v>2676</v>
      </c>
      <c r="X2518" s="39" t="s">
        <v>1930</v>
      </c>
      <c r="Y2518" s="35" t="s">
        <v>1930</v>
      </c>
      <c r="Z2518" s="35" t="s">
        <v>1930</v>
      </c>
      <c r="AA2518" s="35" t="s">
        <v>1930</v>
      </c>
      <c r="AB2518" s="88"/>
      <c r="AC2518" s="89"/>
    </row>
    <row r="2519" spans="1:29" s="33" customFormat="1" ht="15.75">
      <c r="A2519" s="31" t="s">
        <v>11063</v>
      </c>
      <c r="B2519" s="31" t="s">
        <v>8675</v>
      </c>
      <c r="C2519" s="31"/>
      <c r="D2519" s="31" t="s">
        <v>8676</v>
      </c>
      <c r="E2519" s="31" t="s">
        <v>2927</v>
      </c>
      <c r="F2519" s="31" t="s">
        <v>10546</v>
      </c>
      <c r="G2519" s="31" t="s">
        <v>10547</v>
      </c>
      <c r="H2519" s="31" t="s">
        <v>10545</v>
      </c>
      <c r="I2519" s="31" t="s">
        <v>17792</v>
      </c>
      <c r="J2519" s="31" t="s">
        <v>15315</v>
      </c>
      <c r="K2519" s="31" t="s">
        <v>15316</v>
      </c>
      <c r="L2519" s="31" t="s">
        <v>11359</v>
      </c>
      <c r="M2519" s="31"/>
      <c r="N2519" s="31" t="s">
        <v>11075</v>
      </c>
      <c r="O2519" s="31" t="s">
        <v>17855</v>
      </c>
      <c r="P2519" s="31" t="s">
        <v>11067</v>
      </c>
      <c r="Q2519" s="31" t="s">
        <v>11070</v>
      </c>
      <c r="R2519" s="31"/>
      <c r="S2519" s="31" t="s">
        <v>11071</v>
      </c>
      <c r="T2519" s="49" t="s">
        <v>18636</v>
      </c>
      <c r="U2519" s="83" t="s">
        <v>18605</v>
      </c>
      <c r="V2519" s="49" t="s">
        <v>3537</v>
      </c>
      <c r="W2519" s="49" t="s">
        <v>18738</v>
      </c>
      <c r="X2519" s="32" t="s">
        <v>18603</v>
      </c>
      <c r="Y2519" s="49" t="s">
        <v>1930</v>
      </c>
      <c r="Z2519" s="49" t="s">
        <v>20448</v>
      </c>
      <c r="AA2519" s="49" t="s">
        <v>3726</v>
      </c>
      <c r="AB2519" s="83"/>
      <c r="AC2519" s="38"/>
    </row>
    <row r="2520" spans="1:29" s="90" customFormat="1" ht="15.75">
      <c r="A2520" s="34" t="s">
        <v>11063</v>
      </c>
      <c r="B2520" s="34" t="s">
        <v>8675</v>
      </c>
      <c r="C2520" s="34"/>
      <c r="D2520" s="34" t="s">
        <v>8676</v>
      </c>
      <c r="E2520" s="34" t="s">
        <v>2927</v>
      </c>
      <c r="F2520" s="34" t="s">
        <v>17856</v>
      </c>
      <c r="G2520" s="34" t="s">
        <v>17857</v>
      </c>
      <c r="H2520" s="34" t="s">
        <v>17858</v>
      </c>
      <c r="I2520" s="31" t="s">
        <v>17792</v>
      </c>
      <c r="J2520" s="31" t="s">
        <v>15315</v>
      </c>
      <c r="K2520" s="31" t="s">
        <v>15316</v>
      </c>
      <c r="L2520" s="31" t="s">
        <v>11137</v>
      </c>
      <c r="M2520" s="31"/>
      <c r="N2520" s="31" t="s">
        <v>11075</v>
      </c>
      <c r="O2520" s="31" t="s">
        <v>17859</v>
      </c>
      <c r="P2520" s="31" t="s">
        <v>11067</v>
      </c>
      <c r="Q2520" s="31" t="s">
        <v>11070</v>
      </c>
      <c r="R2520" s="31" t="s">
        <v>12200</v>
      </c>
      <c r="S2520" s="31" t="s">
        <v>11071</v>
      </c>
      <c r="T2520" s="35" t="s">
        <v>18636</v>
      </c>
      <c r="U2520" s="88" t="s">
        <v>18606</v>
      </c>
      <c r="V2520" s="35" t="s">
        <v>1930</v>
      </c>
      <c r="W2520" s="35" t="s">
        <v>2676</v>
      </c>
      <c r="X2520" s="39" t="s">
        <v>1930</v>
      </c>
      <c r="Y2520" s="35" t="s">
        <v>1930</v>
      </c>
      <c r="Z2520" s="35" t="s">
        <v>1930</v>
      </c>
      <c r="AA2520" s="35" t="s">
        <v>1930</v>
      </c>
      <c r="AB2520" s="88"/>
      <c r="AC2520" s="89"/>
    </row>
    <row r="2521" spans="1:29" s="90" customFormat="1" ht="15.75">
      <c r="A2521" s="34" t="s">
        <v>11063</v>
      </c>
      <c r="B2521" s="34" t="s">
        <v>8675</v>
      </c>
      <c r="C2521" s="34"/>
      <c r="D2521" s="34" t="s">
        <v>8676</v>
      </c>
      <c r="E2521" s="34" t="s">
        <v>2927</v>
      </c>
      <c r="F2521" s="34" t="s">
        <v>17860</v>
      </c>
      <c r="G2521" s="34" t="s">
        <v>17861</v>
      </c>
      <c r="H2521" s="34" t="s">
        <v>17862</v>
      </c>
      <c r="I2521" s="31" t="s">
        <v>17792</v>
      </c>
      <c r="J2521" s="31" t="s">
        <v>15315</v>
      </c>
      <c r="K2521" s="31" t="s">
        <v>15316</v>
      </c>
      <c r="L2521" s="31" t="s">
        <v>11142</v>
      </c>
      <c r="M2521" s="31"/>
      <c r="N2521" s="31" t="s">
        <v>11075</v>
      </c>
      <c r="O2521" s="31" t="s">
        <v>17863</v>
      </c>
      <c r="P2521" s="31" t="s">
        <v>11067</v>
      </c>
      <c r="Q2521" s="31" t="s">
        <v>11070</v>
      </c>
      <c r="R2521" s="31" t="s">
        <v>13378</v>
      </c>
      <c r="S2521" s="31" t="s">
        <v>11071</v>
      </c>
      <c r="T2521" s="35" t="s">
        <v>18636</v>
      </c>
      <c r="U2521" s="88" t="s">
        <v>18606</v>
      </c>
      <c r="V2521" s="35" t="s">
        <v>1930</v>
      </c>
      <c r="W2521" s="35" t="s">
        <v>2676</v>
      </c>
      <c r="X2521" s="39" t="s">
        <v>1930</v>
      </c>
      <c r="Y2521" s="35" t="s">
        <v>1930</v>
      </c>
      <c r="Z2521" s="35" t="s">
        <v>1930</v>
      </c>
      <c r="AA2521" s="35" t="s">
        <v>1930</v>
      </c>
      <c r="AB2521" s="88"/>
      <c r="AC2521" s="89"/>
    </row>
    <row r="2522" spans="1:29" s="90" customFormat="1" ht="15.75">
      <c r="A2522" s="34" t="s">
        <v>11063</v>
      </c>
      <c r="B2522" s="34" t="s">
        <v>8675</v>
      </c>
      <c r="C2522" s="34"/>
      <c r="D2522" s="34" t="s">
        <v>8676</v>
      </c>
      <c r="E2522" s="34" t="s">
        <v>2927</v>
      </c>
      <c r="F2522" s="34" t="s">
        <v>17864</v>
      </c>
      <c r="G2522" s="34" t="s">
        <v>17865</v>
      </c>
      <c r="H2522" s="34" t="s">
        <v>17866</v>
      </c>
      <c r="I2522" s="31" t="s">
        <v>17792</v>
      </c>
      <c r="J2522" s="31" t="s">
        <v>15315</v>
      </c>
      <c r="K2522" s="31" t="s">
        <v>15316</v>
      </c>
      <c r="L2522" s="31" t="s">
        <v>11147</v>
      </c>
      <c r="M2522" s="31"/>
      <c r="N2522" s="31" t="s">
        <v>11075</v>
      </c>
      <c r="O2522" s="31" t="s">
        <v>17867</v>
      </c>
      <c r="P2522" s="31" t="s">
        <v>11067</v>
      </c>
      <c r="Q2522" s="31" t="s">
        <v>11070</v>
      </c>
      <c r="R2522" s="31" t="s">
        <v>16037</v>
      </c>
      <c r="S2522" s="31" t="s">
        <v>11071</v>
      </c>
      <c r="T2522" s="35" t="s">
        <v>18636</v>
      </c>
      <c r="U2522" s="88" t="s">
        <v>18606</v>
      </c>
      <c r="V2522" s="35" t="s">
        <v>1930</v>
      </c>
      <c r="W2522" s="35" t="s">
        <v>2676</v>
      </c>
      <c r="X2522" s="39" t="s">
        <v>1930</v>
      </c>
      <c r="Y2522" s="35" t="s">
        <v>1930</v>
      </c>
      <c r="Z2522" s="35" t="s">
        <v>1930</v>
      </c>
      <c r="AA2522" s="35" t="s">
        <v>1930</v>
      </c>
      <c r="AB2522" s="88"/>
      <c r="AC2522" s="89"/>
    </row>
    <row r="2523" spans="1:29" s="33" customFormat="1" ht="15.75">
      <c r="A2523" s="31" t="s">
        <v>11063</v>
      </c>
      <c r="B2523" s="31" t="s">
        <v>8675</v>
      </c>
      <c r="C2523" s="31"/>
      <c r="D2523" s="31" t="s">
        <v>8676</v>
      </c>
      <c r="E2523" s="31" t="s">
        <v>2927</v>
      </c>
      <c r="F2523" s="31" t="s">
        <v>8819</v>
      </c>
      <c r="G2523" s="31" t="s">
        <v>8820</v>
      </c>
      <c r="H2523" s="31" t="s">
        <v>8818</v>
      </c>
      <c r="I2523" s="31" t="s">
        <v>17792</v>
      </c>
      <c r="J2523" s="31" t="s">
        <v>15315</v>
      </c>
      <c r="K2523" s="31" t="s">
        <v>15316</v>
      </c>
      <c r="L2523" s="31" t="s">
        <v>11152</v>
      </c>
      <c r="M2523" s="31"/>
      <c r="N2523" s="31" t="s">
        <v>11075</v>
      </c>
      <c r="O2523" s="31" t="s">
        <v>17868</v>
      </c>
      <c r="P2523" s="31" t="s">
        <v>11067</v>
      </c>
      <c r="Q2523" s="31" t="s">
        <v>11070</v>
      </c>
      <c r="R2523" s="31"/>
      <c r="S2523" s="31" t="s">
        <v>11071</v>
      </c>
      <c r="T2523" s="49" t="s">
        <v>18636</v>
      </c>
      <c r="U2523" s="83" t="s">
        <v>18605</v>
      </c>
      <c r="V2523" s="49" t="s">
        <v>3537</v>
      </c>
      <c r="W2523" s="49" t="s">
        <v>18738</v>
      </c>
      <c r="X2523" s="32" t="s">
        <v>18603</v>
      </c>
      <c r="Y2523" s="49" t="s">
        <v>1930</v>
      </c>
      <c r="Z2523" s="49" t="s">
        <v>20449</v>
      </c>
      <c r="AA2523" s="49" t="s">
        <v>3726</v>
      </c>
      <c r="AB2523" s="83"/>
      <c r="AC2523" s="38"/>
    </row>
    <row r="2524" spans="1:29" s="33" customFormat="1" ht="15.75">
      <c r="A2524" s="31" t="s">
        <v>11063</v>
      </c>
      <c r="B2524" s="31" t="s">
        <v>8675</v>
      </c>
      <c r="C2524" s="31"/>
      <c r="D2524" s="31" t="s">
        <v>8676</v>
      </c>
      <c r="E2524" s="31" t="s">
        <v>2927</v>
      </c>
      <c r="F2524" s="31" t="s">
        <v>8827</v>
      </c>
      <c r="G2524" s="31" t="s">
        <v>8828</v>
      </c>
      <c r="H2524" s="31" t="s">
        <v>8826</v>
      </c>
      <c r="I2524" s="31" t="s">
        <v>17792</v>
      </c>
      <c r="J2524" s="31" t="s">
        <v>15315</v>
      </c>
      <c r="K2524" s="31" t="s">
        <v>15316</v>
      </c>
      <c r="L2524" s="31" t="s">
        <v>11157</v>
      </c>
      <c r="M2524" s="31"/>
      <c r="N2524" s="31" t="s">
        <v>11075</v>
      </c>
      <c r="O2524" s="31" t="s">
        <v>17869</v>
      </c>
      <c r="P2524" s="31" t="s">
        <v>11067</v>
      </c>
      <c r="Q2524" s="31" t="s">
        <v>11070</v>
      </c>
      <c r="R2524" s="31"/>
      <c r="S2524" s="31" t="s">
        <v>11071</v>
      </c>
      <c r="T2524" s="49" t="s">
        <v>18636</v>
      </c>
      <c r="U2524" s="83" t="s">
        <v>18605</v>
      </c>
      <c r="V2524" s="49" t="s">
        <v>3537</v>
      </c>
      <c r="W2524" s="49" t="s">
        <v>18738</v>
      </c>
      <c r="X2524" s="32" t="s">
        <v>18603</v>
      </c>
      <c r="Y2524" s="49" t="s">
        <v>1930</v>
      </c>
      <c r="Z2524" s="49" t="s">
        <v>20450</v>
      </c>
      <c r="AA2524" s="49" t="s">
        <v>3726</v>
      </c>
      <c r="AB2524" s="83"/>
      <c r="AC2524" s="38"/>
    </row>
    <row r="2525" spans="1:29" s="90" customFormat="1" ht="15.75">
      <c r="A2525" s="34" t="s">
        <v>11063</v>
      </c>
      <c r="B2525" s="34" t="s">
        <v>8675</v>
      </c>
      <c r="C2525" s="34"/>
      <c r="D2525" s="34" t="s">
        <v>8676</v>
      </c>
      <c r="E2525" s="34" t="s">
        <v>2927</v>
      </c>
      <c r="F2525" s="34" t="s">
        <v>17870</v>
      </c>
      <c r="G2525" s="34" t="s">
        <v>17871</v>
      </c>
      <c r="H2525" s="34" t="s">
        <v>17872</v>
      </c>
      <c r="I2525" s="31" t="s">
        <v>17792</v>
      </c>
      <c r="J2525" s="31" t="s">
        <v>15315</v>
      </c>
      <c r="K2525" s="31" t="s">
        <v>15316</v>
      </c>
      <c r="L2525" s="31" t="s">
        <v>11162</v>
      </c>
      <c r="M2525" s="31"/>
      <c r="N2525" s="31" t="s">
        <v>11075</v>
      </c>
      <c r="O2525" s="31" t="s">
        <v>17873</v>
      </c>
      <c r="P2525" s="31" t="s">
        <v>11067</v>
      </c>
      <c r="Q2525" s="31" t="s">
        <v>11070</v>
      </c>
      <c r="R2525" s="31" t="s">
        <v>11551</v>
      </c>
      <c r="S2525" s="31" t="s">
        <v>11071</v>
      </c>
      <c r="T2525" s="35" t="s">
        <v>18636</v>
      </c>
      <c r="U2525" s="88" t="s">
        <v>18606</v>
      </c>
      <c r="V2525" s="35" t="s">
        <v>1930</v>
      </c>
      <c r="W2525" s="35" t="s">
        <v>2676</v>
      </c>
      <c r="X2525" s="39" t="s">
        <v>1930</v>
      </c>
      <c r="Y2525" s="35" t="s">
        <v>1930</v>
      </c>
      <c r="Z2525" s="35" t="s">
        <v>1930</v>
      </c>
      <c r="AA2525" s="35" t="s">
        <v>1930</v>
      </c>
      <c r="AB2525" s="88"/>
      <c r="AC2525" s="89"/>
    </row>
    <row r="2526" spans="1:29" s="33" customFormat="1" ht="15.75">
      <c r="A2526" s="31" t="s">
        <v>11063</v>
      </c>
      <c r="B2526" s="31" t="s">
        <v>8675</v>
      </c>
      <c r="C2526" s="31"/>
      <c r="D2526" s="31" t="s">
        <v>8676</v>
      </c>
      <c r="E2526" s="31" t="s">
        <v>2927</v>
      </c>
      <c r="F2526" s="31" t="s">
        <v>8887</v>
      </c>
      <c r="G2526" s="31" t="s">
        <v>8888</v>
      </c>
      <c r="H2526" s="31" t="s">
        <v>8886</v>
      </c>
      <c r="I2526" s="31" t="s">
        <v>17792</v>
      </c>
      <c r="J2526" s="31" t="s">
        <v>15315</v>
      </c>
      <c r="K2526" s="31" t="s">
        <v>15316</v>
      </c>
      <c r="L2526" s="31" t="s">
        <v>11167</v>
      </c>
      <c r="M2526" s="31"/>
      <c r="N2526" s="31" t="s">
        <v>11075</v>
      </c>
      <c r="O2526" s="31" t="s">
        <v>17874</v>
      </c>
      <c r="P2526" s="31" t="s">
        <v>11067</v>
      </c>
      <c r="Q2526" s="31" t="s">
        <v>11070</v>
      </c>
      <c r="R2526" s="31"/>
      <c r="S2526" s="31" t="s">
        <v>11071</v>
      </c>
      <c r="T2526" s="49" t="s">
        <v>18636</v>
      </c>
      <c r="U2526" s="83" t="s">
        <v>18605</v>
      </c>
      <c r="V2526" s="49" t="s">
        <v>3537</v>
      </c>
      <c r="W2526" s="49" t="s">
        <v>18738</v>
      </c>
      <c r="X2526" s="32" t="s">
        <v>18603</v>
      </c>
      <c r="Y2526" s="49" t="s">
        <v>1930</v>
      </c>
      <c r="Z2526" s="49" t="s">
        <v>20451</v>
      </c>
      <c r="AA2526" s="49" t="s">
        <v>3726</v>
      </c>
      <c r="AB2526" s="83"/>
      <c r="AC2526" s="38"/>
    </row>
    <row r="2527" spans="1:29" s="33" customFormat="1" ht="15.75">
      <c r="A2527" s="31" t="s">
        <v>11063</v>
      </c>
      <c r="B2527" s="31" t="s">
        <v>8675</v>
      </c>
      <c r="C2527" s="31"/>
      <c r="D2527" s="31" t="s">
        <v>8676</v>
      </c>
      <c r="E2527" s="31" t="s">
        <v>2927</v>
      </c>
      <c r="F2527" s="31" t="s">
        <v>8890</v>
      </c>
      <c r="G2527" s="31" t="s">
        <v>8891</v>
      </c>
      <c r="H2527" s="31" t="s">
        <v>8889</v>
      </c>
      <c r="I2527" s="31" t="s">
        <v>17792</v>
      </c>
      <c r="J2527" s="31" t="s">
        <v>15315</v>
      </c>
      <c r="K2527" s="31" t="s">
        <v>15316</v>
      </c>
      <c r="L2527" s="31" t="s">
        <v>11172</v>
      </c>
      <c r="M2527" s="31"/>
      <c r="N2527" s="31" t="s">
        <v>11075</v>
      </c>
      <c r="O2527" s="31" t="s">
        <v>17875</v>
      </c>
      <c r="P2527" s="31" t="s">
        <v>11067</v>
      </c>
      <c r="Q2527" s="31" t="s">
        <v>11070</v>
      </c>
      <c r="R2527" s="31"/>
      <c r="S2527" s="31" t="s">
        <v>11071</v>
      </c>
      <c r="T2527" s="49" t="s">
        <v>18636</v>
      </c>
      <c r="U2527" s="83" t="s">
        <v>18605</v>
      </c>
      <c r="V2527" s="49" t="s">
        <v>3537</v>
      </c>
      <c r="W2527" s="49" t="s">
        <v>18738</v>
      </c>
      <c r="X2527" s="32" t="s">
        <v>18603</v>
      </c>
      <c r="Y2527" s="49" t="s">
        <v>1930</v>
      </c>
      <c r="Z2527" s="49" t="s">
        <v>20452</v>
      </c>
      <c r="AA2527" s="49" t="s">
        <v>3726</v>
      </c>
      <c r="AB2527" s="83"/>
      <c r="AC2527" s="38"/>
    </row>
    <row r="2528" spans="1:29" s="90" customFormat="1" ht="15.75">
      <c r="A2528" s="34" t="s">
        <v>11063</v>
      </c>
      <c r="B2528" s="34" t="s">
        <v>8675</v>
      </c>
      <c r="C2528" s="34"/>
      <c r="D2528" s="34" t="s">
        <v>8676</v>
      </c>
      <c r="E2528" s="34" t="s">
        <v>2927</v>
      </c>
      <c r="F2528" s="34" t="s">
        <v>17876</v>
      </c>
      <c r="G2528" s="34" t="s">
        <v>17877</v>
      </c>
      <c r="H2528" s="34" t="s">
        <v>17878</v>
      </c>
      <c r="I2528" s="31" t="s">
        <v>17792</v>
      </c>
      <c r="J2528" s="31" t="s">
        <v>15315</v>
      </c>
      <c r="K2528" s="31" t="s">
        <v>15316</v>
      </c>
      <c r="L2528" s="31" t="s">
        <v>11177</v>
      </c>
      <c r="M2528" s="31"/>
      <c r="N2528" s="31" t="s">
        <v>11075</v>
      </c>
      <c r="O2528" s="31" t="s">
        <v>17879</v>
      </c>
      <c r="P2528" s="31" t="s">
        <v>11067</v>
      </c>
      <c r="Q2528" s="31" t="s">
        <v>11070</v>
      </c>
      <c r="R2528" s="31" t="s">
        <v>11551</v>
      </c>
      <c r="S2528" s="31" t="s">
        <v>11071</v>
      </c>
      <c r="T2528" s="35" t="s">
        <v>18636</v>
      </c>
      <c r="U2528" s="88" t="s">
        <v>18606</v>
      </c>
      <c r="V2528" s="35" t="s">
        <v>1930</v>
      </c>
      <c r="W2528" s="35" t="s">
        <v>2676</v>
      </c>
      <c r="X2528" s="39" t="s">
        <v>1930</v>
      </c>
      <c r="Y2528" s="35" t="s">
        <v>1930</v>
      </c>
      <c r="Z2528" s="35" t="s">
        <v>1930</v>
      </c>
      <c r="AA2528" s="35" t="s">
        <v>1930</v>
      </c>
      <c r="AB2528" s="88"/>
      <c r="AC2528" s="89"/>
    </row>
    <row r="2529" spans="1:29" s="90" customFormat="1" ht="15.75">
      <c r="A2529" s="34" t="s">
        <v>11063</v>
      </c>
      <c r="B2529" s="34" t="s">
        <v>8675</v>
      </c>
      <c r="C2529" s="34"/>
      <c r="D2529" s="34" t="s">
        <v>8676</v>
      </c>
      <c r="E2529" s="34" t="s">
        <v>2927</v>
      </c>
      <c r="F2529" s="34" t="s">
        <v>17880</v>
      </c>
      <c r="G2529" s="34" t="s">
        <v>17881</v>
      </c>
      <c r="H2529" s="34" t="s">
        <v>17882</v>
      </c>
      <c r="I2529" s="31" t="s">
        <v>17792</v>
      </c>
      <c r="J2529" s="31" t="s">
        <v>15315</v>
      </c>
      <c r="K2529" s="31" t="s">
        <v>15316</v>
      </c>
      <c r="L2529" s="31" t="s">
        <v>11182</v>
      </c>
      <c r="M2529" s="31"/>
      <c r="N2529" s="31" t="s">
        <v>11075</v>
      </c>
      <c r="O2529" s="31" t="s">
        <v>17883</v>
      </c>
      <c r="P2529" s="31" t="s">
        <v>11067</v>
      </c>
      <c r="Q2529" s="31" t="s">
        <v>11070</v>
      </c>
      <c r="R2529" s="31" t="s">
        <v>12620</v>
      </c>
      <c r="S2529" s="31" t="s">
        <v>11071</v>
      </c>
      <c r="T2529" s="35" t="s">
        <v>18636</v>
      </c>
      <c r="U2529" s="88" t="s">
        <v>18606</v>
      </c>
      <c r="V2529" s="35" t="s">
        <v>1930</v>
      </c>
      <c r="W2529" s="35" t="s">
        <v>2676</v>
      </c>
      <c r="X2529" s="39" t="s">
        <v>1930</v>
      </c>
      <c r="Y2529" s="35" t="s">
        <v>1930</v>
      </c>
      <c r="Z2529" s="35" t="s">
        <v>1930</v>
      </c>
      <c r="AA2529" s="35" t="s">
        <v>1930</v>
      </c>
      <c r="AB2529" s="88"/>
      <c r="AC2529" s="89"/>
    </row>
    <row r="2530" spans="1:29" s="90" customFormat="1" ht="15.75">
      <c r="A2530" s="34" t="s">
        <v>11063</v>
      </c>
      <c r="B2530" s="34" t="s">
        <v>8675</v>
      </c>
      <c r="C2530" s="34"/>
      <c r="D2530" s="34" t="s">
        <v>8676</v>
      </c>
      <c r="E2530" s="34" t="s">
        <v>2927</v>
      </c>
      <c r="F2530" s="34" t="s">
        <v>17884</v>
      </c>
      <c r="G2530" s="34" t="s">
        <v>17885</v>
      </c>
      <c r="H2530" s="34" t="s">
        <v>17886</v>
      </c>
      <c r="I2530" s="31" t="s">
        <v>17792</v>
      </c>
      <c r="J2530" s="31" t="s">
        <v>15315</v>
      </c>
      <c r="K2530" s="31" t="s">
        <v>15316</v>
      </c>
      <c r="L2530" s="31" t="s">
        <v>11184</v>
      </c>
      <c r="M2530" s="31"/>
      <c r="N2530" s="31" t="s">
        <v>11075</v>
      </c>
      <c r="O2530" s="31" t="s">
        <v>17887</v>
      </c>
      <c r="P2530" s="31" t="s">
        <v>11067</v>
      </c>
      <c r="Q2530" s="31" t="s">
        <v>11070</v>
      </c>
      <c r="R2530" s="31" t="s">
        <v>12620</v>
      </c>
      <c r="S2530" s="31" t="s">
        <v>11071</v>
      </c>
      <c r="T2530" s="35" t="s">
        <v>18636</v>
      </c>
      <c r="U2530" s="88" t="s">
        <v>18606</v>
      </c>
      <c r="V2530" s="35" t="s">
        <v>1930</v>
      </c>
      <c r="W2530" s="35" t="s">
        <v>2676</v>
      </c>
      <c r="X2530" s="39" t="s">
        <v>1930</v>
      </c>
      <c r="Y2530" s="35" t="s">
        <v>1930</v>
      </c>
      <c r="Z2530" s="35" t="s">
        <v>1930</v>
      </c>
      <c r="AA2530" s="35" t="s">
        <v>1930</v>
      </c>
      <c r="AB2530" s="88"/>
      <c r="AC2530" s="89"/>
    </row>
    <row r="2531" spans="1:29" s="90" customFormat="1" ht="15.75">
      <c r="A2531" s="34" t="s">
        <v>11063</v>
      </c>
      <c r="B2531" s="34" t="s">
        <v>8675</v>
      </c>
      <c r="C2531" s="34"/>
      <c r="D2531" s="34" t="s">
        <v>8676</v>
      </c>
      <c r="E2531" s="34" t="s">
        <v>2927</v>
      </c>
      <c r="F2531" s="34" t="s">
        <v>17888</v>
      </c>
      <c r="G2531" s="34" t="s">
        <v>17889</v>
      </c>
      <c r="H2531" s="34" t="s">
        <v>17890</v>
      </c>
      <c r="I2531" s="31" t="s">
        <v>17792</v>
      </c>
      <c r="J2531" s="31" t="s">
        <v>15315</v>
      </c>
      <c r="K2531" s="31" t="s">
        <v>15316</v>
      </c>
      <c r="L2531" s="31" t="s">
        <v>11189</v>
      </c>
      <c r="M2531" s="31"/>
      <c r="N2531" s="31" t="s">
        <v>11075</v>
      </c>
      <c r="O2531" s="31" t="s">
        <v>17891</v>
      </c>
      <c r="P2531" s="31" t="s">
        <v>11067</v>
      </c>
      <c r="Q2531" s="31" t="s">
        <v>11070</v>
      </c>
      <c r="R2531" s="31" t="s">
        <v>13384</v>
      </c>
      <c r="S2531" s="31" t="s">
        <v>11071</v>
      </c>
      <c r="T2531" s="35" t="s">
        <v>18636</v>
      </c>
      <c r="U2531" s="88" t="s">
        <v>18606</v>
      </c>
      <c r="V2531" s="35" t="s">
        <v>1930</v>
      </c>
      <c r="W2531" s="35" t="s">
        <v>2676</v>
      </c>
      <c r="X2531" s="39" t="s">
        <v>1930</v>
      </c>
      <c r="Y2531" s="35" t="s">
        <v>1930</v>
      </c>
      <c r="Z2531" s="35" t="s">
        <v>1930</v>
      </c>
      <c r="AA2531" s="35" t="s">
        <v>1930</v>
      </c>
      <c r="AB2531" s="88"/>
      <c r="AC2531" s="89"/>
    </row>
    <row r="2532" spans="1:29" s="90" customFormat="1" ht="15.75">
      <c r="A2532" s="34" t="s">
        <v>11063</v>
      </c>
      <c r="B2532" s="34" t="s">
        <v>8675</v>
      </c>
      <c r="C2532" s="34"/>
      <c r="D2532" s="34" t="s">
        <v>8676</v>
      </c>
      <c r="E2532" s="34" t="s">
        <v>2927</v>
      </c>
      <c r="F2532" s="34" t="s">
        <v>17892</v>
      </c>
      <c r="G2532" s="34" t="s">
        <v>17893</v>
      </c>
      <c r="H2532" s="34" t="s">
        <v>17894</v>
      </c>
      <c r="I2532" s="31" t="s">
        <v>17792</v>
      </c>
      <c r="J2532" s="31" t="s">
        <v>15315</v>
      </c>
      <c r="K2532" s="31" t="s">
        <v>15316</v>
      </c>
      <c r="L2532" s="31" t="s">
        <v>11194</v>
      </c>
      <c r="M2532" s="31"/>
      <c r="N2532" s="31" t="s">
        <v>11075</v>
      </c>
      <c r="O2532" s="31" t="s">
        <v>17895</v>
      </c>
      <c r="P2532" s="31" t="s">
        <v>11067</v>
      </c>
      <c r="Q2532" s="31" t="s">
        <v>11070</v>
      </c>
      <c r="R2532" s="31" t="s">
        <v>11551</v>
      </c>
      <c r="S2532" s="31" t="s">
        <v>11071</v>
      </c>
      <c r="T2532" s="35" t="s">
        <v>18636</v>
      </c>
      <c r="U2532" s="88" t="s">
        <v>18606</v>
      </c>
      <c r="V2532" s="35" t="s">
        <v>1930</v>
      </c>
      <c r="W2532" s="35" t="s">
        <v>2676</v>
      </c>
      <c r="X2532" s="39" t="s">
        <v>1930</v>
      </c>
      <c r="Y2532" s="35" t="s">
        <v>1930</v>
      </c>
      <c r="Z2532" s="35" t="s">
        <v>1930</v>
      </c>
      <c r="AA2532" s="35" t="s">
        <v>1930</v>
      </c>
      <c r="AB2532" s="88"/>
      <c r="AC2532" s="89"/>
    </row>
    <row r="2533" spans="1:29" s="90" customFormat="1" ht="15.75">
      <c r="A2533" s="34" t="s">
        <v>11063</v>
      </c>
      <c r="B2533" s="34" t="s">
        <v>8675</v>
      </c>
      <c r="C2533" s="34"/>
      <c r="D2533" s="34" t="s">
        <v>8676</v>
      </c>
      <c r="E2533" s="34" t="s">
        <v>2927</v>
      </c>
      <c r="F2533" s="34" t="s">
        <v>17896</v>
      </c>
      <c r="G2533" s="34" t="s">
        <v>17897</v>
      </c>
      <c r="H2533" s="34" t="s">
        <v>17898</v>
      </c>
      <c r="I2533" s="31" t="s">
        <v>17792</v>
      </c>
      <c r="J2533" s="31" t="s">
        <v>15315</v>
      </c>
      <c r="K2533" s="31" t="s">
        <v>15316</v>
      </c>
      <c r="L2533" s="31" t="s">
        <v>11407</v>
      </c>
      <c r="M2533" s="31"/>
      <c r="N2533" s="31" t="s">
        <v>11075</v>
      </c>
      <c r="O2533" s="31" t="s">
        <v>17899</v>
      </c>
      <c r="P2533" s="31" t="s">
        <v>11067</v>
      </c>
      <c r="Q2533" s="31" t="s">
        <v>11070</v>
      </c>
      <c r="R2533" s="31" t="s">
        <v>16549</v>
      </c>
      <c r="S2533" s="31" t="s">
        <v>11071</v>
      </c>
      <c r="T2533" s="35" t="s">
        <v>18636</v>
      </c>
      <c r="U2533" s="88" t="s">
        <v>18606</v>
      </c>
      <c r="V2533" s="35" t="s">
        <v>1930</v>
      </c>
      <c r="W2533" s="35" t="s">
        <v>2676</v>
      </c>
      <c r="X2533" s="39" t="s">
        <v>1930</v>
      </c>
      <c r="Y2533" s="35" t="s">
        <v>1930</v>
      </c>
      <c r="Z2533" s="35" t="s">
        <v>1930</v>
      </c>
      <c r="AA2533" s="35" t="s">
        <v>1930</v>
      </c>
      <c r="AB2533" s="88"/>
      <c r="AC2533" s="89"/>
    </row>
    <row r="2534" spans="1:29" s="33" customFormat="1" ht="15.75">
      <c r="A2534" s="31" t="s">
        <v>11063</v>
      </c>
      <c r="B2534" s="31" t="s">
        <v>8675</v>
      </c>
      <c r="C2534" s="31"/>
      <c r="D2534" s="31" t="s">
        <v>8676</v>
      </c>
      <c r="E2534" s="31" t="s">
        <v>2927</v>
      </c>
      <c r="F2534" s="31" t="s">
        <v>8879</v>
      </c>
      <c r="G2534" s="31" t="s">
        <v>8880</v>
      </c>
      <c r="H2534" s="31" t="s">
        <v>8878</v>
      </c>
      <c r="I2534" s="31" t="s">
        <v>17792</v>
      </c>
      <c r="J2534" s="31" t="s">
        <v>15315</v>
      </c>
      <c r="K2534" s="31" t="s">
        <v>15316</v>
      </c>
      <c r="L2534" s="31" t="s">
        <v>11412</v>
      </c>
      <c r="M2534" s="31"/>
      <c r="N2534" s="31" t="s">
        <v>11075</v>
      </c>
      <c r="O2534" s="31" t="s">
        <v>17900</v>
      </c>
      <c r="P2534" s="31" t="s">
        <v>11067</v>
      </c>
      <c r="Q2534" s="31" t="s">
        <v>11070</v>
      </c>
      <c r="R2534" s="31"/>
      <c r="S2534" s="31" t="s">
        <v>11071</v>
      </c>
      <c r="T2534" s="49" t="s">
        <v>18636</v>
      </c>
      <c r="U2534" s="83" t="s">
        <v>18605</v>
      </c>
      <c r="V2534" s="49" t="s">
        <v>3537</v>
      </c>
      <c r="W2534" s="49" t="s">
        <v>18738</v>
      </c>
      <c r="X2534" s="32" t="s">
        <v>18603</v>
      </c>
      <c r="Y2534" s="49" t="s">
        <v>1930</v>
      </c>
      <c r="Z2534" s="49" t="s">
        <v>20453</v>
      </c>
      <c r="AA2534" s="49" t="s">
        <v>3726</v>
      </c>
      <c r="AB2534" s="83"/>
      <c r="AC2534" s="38"/>
    </row>
    <row r="2535" spans="1:29" s="90" customFormat="1" ht="15.75">
      <c r="A2535" s="34" t="s">
        <v>11063</v>
      </c>
      <c r="B2535" s="34" t="s">
        <v>8675</v>
      </c>
      <c r="C2535" s="34"/>
      <c r="D2535" s="34" t="s">
        <v>8676</v>
      </c>
      <c r="E2535" s="34" t="s">
        <v>2927</v>
      </c>
      <c r="F2535" s="34" t="s">
        <v>17901</v>
      </c>
      <c r="G2535" s="34" t="s">
        <v>17902</v>
      </c>
      <c r="H2535" s="34" t="s">
        <v>17903</v>
      </c>
      <c r="I2535" s="31" t="s">
        <v>17792</v>
      </c>
      <c r="J2535" s="31" t="s">
        <v>15315</v>
      </c>
      <c r="K2535" s="31" t="s">
        <v>15316</v>
      </c>
      <c r="L2535" s="31" t="s">
        <v>11417</v>
      </c>
      <c r="M2535" s="31"/>
      <c r="N2535" s="31" t="s">
        <v>11075</v>
      </c>
      <c r="O2535" s="31" t="s">
        <v>17904</v>
      </c>
      <c r="P2535" s="31" t="s">
        <v>11067</v>
      </c>
      <c r="Q2535" s="31" t="s">
        <v>11070</v>
      </c>
      <c r="R2535" s="31" t="s">
        <v>16549</v>
      </c>
      <c r="S2535" s="31" t="s">
        <v>11071</v>
      </c>
      <c r="T2535" s="35" t="s">
        <v>18636</v>
      </c>
      <c r="U2535" s="88" t="s">
        <v>18606</v>
      </c>
      <c r="V2535" s="35" t="s">
        <v>1930</v>
      </c>
      <c r="W2535" s="35" t="s">
        <v>2676</v>
      </c>
      <c r="X2535" s="39" t="s">
        <v>1930</v>
      </c>
      <c r="Y2535" s="35" t="s">
        <v>1930</v>
      </c>
      <c r="Z2535" s="35" t="s">
        <v>1930</v>
      </c>
      <c r="AA2535" s="35" t="s">
        <v>1930</v>
      </c>
      <c r="AB2535" s="88"/>
      <c r="AC2535" s="89"/>
    </row>
    <row r="2536" spans="1:29" s="105" customFormat="1" ht="15.75">
      <c r="A2536" s="40" t="s">
        <v>11063</v>
      </c>
      <c r="B2536" s="40" t="s">
        <v>8675</v>
      </c>
      <c r="C2536" s="40"/>
      <c r="D2536" s="40" t="s">
        <v>8676</v>
      </c>
      <c r="E2536" s="40" t="s">
        <v>2927</v>
      </c>
      <c r="F2536" s="40" t="s">
        <v>17905</v>
      </c>
      <c r="G2536" s="40" t="s">
        <v>17906</v>
      </c>
      <c r="H2536" s="40" t="s">
        <v>17907</v>
      </c>
      <c r="I2536" s="31" t="s">
        <v>17794</v>
      </c>
      <c r="J2536" s="31" t="s">
        <v>17795</v>
      </c>
      <c r="K2536" s="31" t="s">
        <v>17796</v>
      </c>
      <c r="L2536" s="31" t="s">
        <v>2681</v>
      </c>
      <c r="M2536" s="31"/>
      <c r="N2536" s="31" t="s">
        <v>11075</v>
      </c>
      <c r="O2536" s="31" t="s">
        <v>17908</v>
      </c>
      <c r="P2536" s="31" t="s">
        <v>11067</v>
      </c>
      <c r="Q2536" s="31" t="s">
        <v>11070</v>
      </c>
      <c r="R2536" s="31"/>
      <c r="S2536" s="31" t="s">
        <v>11071</v>
      </c>
      <c r="T2536" s="46" t="s">
        <v>18636</v>
      </c>
      <c r="U2536" s="103" t="s">
        <v>18609</v>
      </c>
      <c r="V2536" s="46" t="s">
        <v>3558</v>
      </c>
      <c r="W2536" s="46" t="s">
        <v>18738</v>
      </c>
      <c r="X2536" s="41" t="s">
        <v>18603</v>
      </c>
      <c r="Y2536" s="46" t="s">
        <v>1930</v>
      </c>
      <c r="Z2536" s="46" t="s">
        <v>1930</v>
      </c>
      <c r="AA2536" s="46" t="s">
        <v>1930</v>
      </c>
      <c r="AB2536" s="103"/>
      <c r="AC2536" s="104"/>
    </row>
    <row r="2537" spans="1:29" s="105" customFormat="1" ht="15.75">
      <c r="A2537" s="40" t="s">
        <v>11063</v>
      </c>
      <c r="B2537" s="40" t="s">
        <v>8675</v>
      </c>
      <c r="C2537" s="40"/>
      <c r="D2537" s="40" t="s">
        <v>8676</v>
      </c>
      <c r="E2537" s="40" t="s">
        <v>2927</v>
      </c>
      <c r="F2537" s="40" t="s">
        <v>17909</v>
      </c>
      <c r="G2537" s="40" t="s">
        <v>17910</v>
      </c>
      <c r="H2537" s="40" t="s">
        <v>17907</v>
      </c>
      <c r="I2537" s="31" t="s">
        <v>17794</v>
      </c>
      <c r="J2537" s="31" t="s">
        <v>17795</v>
      </c>
      <c r="K2537" s="31" t="s">
        <v>17796</v>
      </c>
      <c r="L2537" s="31" t="s">
        <v>2721</v>
      </c>
      <c r="M2537" s="31"/>
      <c r="N2537" s="31" t="s">
        <v>11075</v>
      </c>
      <c r="O2537" s="31" t="s">
        <v>17911</v>
      </c>
      <c r="P2537" s="31" t="s">
        <v>11067</v>
      </c>
      <c r="Q2537" s="31" t="s">
        <v>11070</v>
      </c>
      <c r="R2537" s="31"/>
      <c r="S2537" s="31" t="s">
        <v>11071</v>
      </c>
      <c r="T2537" s="46" t="s">
        <v>18636</v>
      </c>
      <c r="U2537" s="103" t="s">
        <v>18609</v>
      </c>
      <c r="V2537" s="46" t="s">
        <v>3558</v>
      </c>
      <c r="W2537" s="46" t="s">
        <v>18738</v>
      </c>
      <c r="X2537" s="41" t="s">
        <v>18603</v>
      </c>
      <c r="Y2537" s="46" t="s">
        <v>1930</v>
      </c>
      <c r="Z2537" s="46" t="s">
        <v>1930</v>
      </c>
      <c r="AA2537" s="46" t="s">
        <v>1930</v>
      </c>
      <c r="AB2537" s="103"/>
      <c r="AC2537" s="104"/>
    </row>
    <row r="2538" spans="1:29" s="105" customFormat="1" ht="15.75">
      <c r="A2538" s="40" t="s">
        <v>11063</v>
      </c>
      <c r="B2538" s="40" t="s">
        <v>8675</v>
      </c>
      <c r="C2538" s="40"/>
      <c r="D2538" s="40" t="s">
        <v>8676</v>
      </c>
      <c r="E2538" s="40" t="s">
        <v>2927</v>
      </c>
      <c r="F2538" s="40" t="s">
        <v>17912</v>
      </c>
      <c r="G2538" s="40" t="s">
        <v>17913</v>
      </c>
      <c r="H2538" s="40" t="s">
        <v>17907</v>
      </c>
      <c r="I2538" s="31" t="s">
        <v>17794</v>
      </c>
      <c r="J2538" s="31" t="s">
        <v>17795</v>
      </c>
      <c r="K2538" s="31" t="s">
        <v>17796</v>
      </c>
      <c r="L2538" s="31" t="s">
        <v>2723</v>
      </c>
      <c r="M2538" s="31"/>
      <c r="N2538" s="31" t="s">
        <v>11075</v>
      </c>
      <c r="O2538" s="31" t="s">
        <v>17914</v>
      </c>
      <c r="P2538" s="31" t="s">
        <v>11067</v>
      </c>
      <c r="Q2538" s="31" t="s">
        <v>11070</v>
      </c>
      <c r="R2538" s="31"/>
      <c r="S2538" s="31" t="s">
        <v>11071</v>
      </c>
      <c r="T2538" s="46" t="s">
        <v>18636</v>
      </c>
      <c r="U2538" s="103" t="s">
        <v>18609</v>
      </c>
      <c r="V2538" s="46" t="s">
        <v>3558</v>
      </c>
      <c r="W2538" s="46" t="s">
        <v>18738</v>
      </c>
      <c r="X2538" s="41" t="s">
        <v>18603</v>
      </c>
      <c r="Y2538" s="46" t="s">
        <v>1930</v>
      </c>
      <c r="Z2538" s="46" t="s">
        <v>1930</v>
      </c>
      <c r="AA2538" s="46" t="s">
        <v>1930</v>
      </c>
      <c r="AB2538" s="103"/>
      <c r="AC2538" s="104"/>
    </row>
    <row r="2539" spans="1:29" s="105" customFormat="1" ht="15.75">
      <c r="A2539" s="40" t="s">
        <v>11063</v>
      </c>
      <c r="B2539" s="40" t="s">
        <v>8675</v>
      </c>
      <c r="C2539" s="40"/>
      <c r="D2539" s="40" t="s">
        <v>8676</v>
      </c>
      <c r="E2539" s="40" t="s">
        <v>2927</v>
      </c>
      <c r="F2539" s="40" t="s">
        <v>17915</v>
      </c>
      <c r="G2539" s="40" t="s">
        <v>17916</v>
      </c>
      <c r="H2539" s="40" t="s">
        <v>17907</v>
      </c>
      <c r="I2539" s="31" t="s">
        <v>17794</v>
      </c>
      <c r="J2539" s="31" t="s">
        <v>17795</v>
      </c>
      <c r="K2539" s="31" t="s">
        <v>17796</v>
      </c>
      <c r="L2539" s="31" t="s">
        <v>2724</v>
      </c>
      <c r="M2539" s="31"/>
      <c r="N2539" s="31" t="s">
        <v>11075</v>
      </c>
      <c r="O2539" s="31" t="s">
        <v>17917</v>
      </c>
      <c r="P2539" s="31" t="s">
        <v>11067</v>
      </c>
      <c r="Q2539" s="31" t="s">
        <v>11070</v>
      </c>
      <c r="R2539" s="31"/>
      <c r="S2539" s="31" t="s">
        <v>11071</v>
      </c>
      <c r="T2539" s="46" t="s">
        <v>18636</v>
      </c>
      <c r="U2539" s="103" t="s">
        <v>18609</v>
      </c>
      <c r="V2539" s="46" t="s">
        <v>3558</v>
      </c>
      <c r="W2539" s="46" t="s">
        <v>18738</v>
      </c>
      <c r="X2539" s="41" t="s">
        <v>18603</v>
      </c>
      <c r="Y2539" s="46" t="s">
        <v>1930</v>
      </c>
      <c r="Z2539" s="46" t="s">
        <v>1930</v>
      </c>
      <c r="AA2539" s="46" t="s">
        <v>1930</v>
      </c>
      <c r="AB2539" s="103"/>
      <c r="AC2539" s="104"/>
    </row>
    <row r="2540" spans="1:29" s="105" customFormat="1" ht="15.75">
      <c r="A2540" s="40" t="s">
        <v>11063</v>
      </c>
      <c r="B2540" s="40" t="s">
        <v>8675</v>
      </c>
      <c r="C2540" s="40"/>
      <c r="D2540" s="40" t="s">
        <v>8676</v>
      </c>
      <c r="E2540" s="40" t="s">
        <v>2927</v>
      </c>
      <c r="F2540" s="40" t="s">
        <v>17918</v>
      </c>
      <c r="G2540" s="40" t="s">
        <v>17919</v>
      </c>
      <c r="H2540" s="40" t="s">
        <v>17907</v>
      </c>
      <c r="I2540" s="31" t="s">
        <v>17794</v>
      </c>
      <c r="J2540" s="31" t="s">
        <v>17795</v>
      </c>
      <c r="K2540" s="31" t="s">
        <v>17796</v>
      </c>
      <c r="L2540" s="31" t="s">
        <v>2725</v>
      </c>
      <c r="M2540" s="31"/>
      <c r="N2540" s="31" t="s">
        <v>11075</v>
      </c>
      <c r="O2540" s="31" t="s">
        <v>17920</v>
      </c>
      <c r="P2540" s="31" t="s">
        <v>11067</v>
      </c>
      <c r="Q2540" s="31" t="s">
        <v>11070</v>
      </c>
      <c r="R2540" s="31"/>
      <c r="S2540" s="31" t="s">
        <v>11071</v>
      </c>
      <c r="T2540" s="46" t="s">
        <v>18636</v>
      </c>
      <c r="U2540" s="103" t="s">
        <v>18609</v>
      </c>
      <c r="V2540" s="46" t="s">
        <v>3558</v>
      </c>
      <c r="W2540" s="46" t="s">
        <v>18738</v>
      </c>
      <c r="X2540" s="41" t="s">
        <v>18603</v>
      </c>
      <c r="Y2540" s="46" t="s">
        <v>1930</v>
      </c>
      <c r="Z2540" s="46" t="s">
        <v>1930</v>
      </c>
      <c r="AA2540" s="46" t="s">
        <v>1930</v>
      </c>
      <c r="AB2540" s="103"/>
      <c r="AC2540" s="104"/>
    </row>
    <row r="2541" spans="1:29" s="105" customFormat="1" ht="15.75">
      <c r="A2541" s="40" t="s">
        <v>11063</v>
      </c>
      <c r="B2541" s="40" t="s">
        <v>8675</v>
      </c>
      <c r="C2541" s="40"/>
      <c r="D2541" s="40" t="s">
        <v>8676</v>
      </c>
      <c r="E2541" s="40" t="s">
        <v>2927</v>
      </c>
      <c r="F2541" s="40" t="s">
        <v>17921</v>
      </c>
      <c r="G2541" s="40" t="s">
        <v>17922</v>
      </c>
      <c r="H2541" s="40" t="s">
        <v>17907</v>
      </c>
      <c r="I2541" s="31" t="s">
        <v>17794</v>
      </c>
      <c r="J2541" s="31" t="s">
        <v>17795</v>
      </c>
      <c r="K2541" s="31" t="s">
        <v>17796</v>
      </c>
      <c r="L2541" s="31" t="s">
        <v>2726</v>
      </c>
      <c r="M2541" s="31"/>
      <c r="N2541" s="31" t="s">
        <v>11075</v>
      </c>
      <c r="O2541" s="31" t="s">
        <v>17923</v>
      </c>
      <c r="P2541" s="31" t="s">
        <v>11067</v>
      </c>
      <c r="Q2541" s="31" t="s">
        <v>11070</v>
      </c>
      <c r="R2541" s="31"/>
      <c r="S2541" s="31" t="s">
        <v>11071</v>
      </c>
      <c r="T2541" s="46" t="s">
        <v>18636</v>
      </c>
      <c r="U2541" s="103" t="s">
        <v>18609</v>
      </c>
      <c r="V2541" s="46" t="s">
        <v>3558</v>
      </c>
      <c r="W2541" s="46" t="s">
        <v>18738</v>
      </c>
      <c r="X2541" s="41" t="s">
        <v>18603</v>
      </c>
      <c r="Y2541" s="46" t="s">
        <v>1930</v>
      </c>
      <c r="Z2541" s="46" t="s">
        <v>1930</v>
      </c>
      <c r="AA2541" s="46" t="s">
        <v>1930</v>
      </c>
      <c r="AB2541" s="103"/>
      <c r="AC2541" s="104"/>
    </row>
    <row r="2542" spans="1:29" s="105" customFormat="1" ht="15.75">
      <c r="A2542" s="40" t="s">
        <v>11063</v>
      </c>
      <c r="B2542" s="40" t="s">
        <v>8675</v>
      </c>
      <c r="C2542" s="40"/>
      <c r="D2542" s="40" t="s">
        <v>8676</v>
      </c>
      <c r="E2542" s="40" t="s">
        <v>2927</v>
      </c>
      <c r="F2542" s="40" t="s">
        <v>17924</v>
      </c>
      <c r="G2542" s="40" t="s">
        <v>17925</v>
      </c>
      <c r="H2542" s="40" t="s">
        <v>17907</v>
      </c>
      <c r="I2542" s="31" t="s">
        <v>17794</v>
      </c>
      <c r="J2542" s="31" t="s">
        <v>17795</v>
      </c>
      <c r="K2542" s="31" t="s">
        <v>17796</v>
      </c>
      <c r="L2542" s="31" t="s">
        <v>2727</v>
      </c>
      <c r="M2542" s="31"/>
      <c r="N2542" s="31" t="s">
        <v>11075</v>
      </c>
      <c r="O2542" s="31" t="s">
        <v>17926</v>
      </c>
      <c r="P2542" s="31" t="s">
        <v>11067</v>
      </c>
      <c r="Q2542" s="31" t="s">
        <v>11070</v>
      </c>
      <c r="R2542" s="31"/>
      <c r="S2542" s="31" t="s">
        <v>11071</v>
      </c>
      <c r="T2542" s="46" t="s">
        <v>18636</v>
      </c>
      <c r="U2542" s="103" t="s">
        <v>18609</v>
      </c>
      <c r="V2542" s="46" t="s">
        <v>3558</v>
      </c>
      <c r="W2542" s="46" t="s">
        <v>18738</v>
      </c>
      <c r="X2542" s="41" t="s">
        <v>18603</v>
      </c>
      <c r="Y2542" s="46" t="s">
        <v>1930</v>
      </c>
      <c r="Z2542" s="46" t="s">
        <v>1930</v>
      </c>
      <c r="AA2542" s="46" t="s">
        <v>1930</v>
      </c>
      <c r="AB2542" s="103"/>
      <c r="AC2542" s="104"/>
    </row>
    <row r="2543" spans="1:29" s="105" customFormat="1" ht="15.75">
      <c r="A2543" s="40" t="s">
        <v>11063</v>
      </c>
      <c r="B2543" s="40" t="s">
        <v>8675</v>
      </c>
      <c r="C2543" s="40"/>
      <c r="D2543" s="40" t="s">
        <v>8676</v>
      </c>
      <c r="E2543" s="40" t="s">
        <v>2927</v>
      </c>
      <c r="F2543" s="40" t="s">
        <v>17927</v>
      </c>
      <c r="G2543" s="40" t="s">
        <v>17928</v>
      </c>
      <c r="H2543" s="40" t="s">
        <v>17907</v>
      </c>
      <c r="I2543" s="31" t="s">
        <v>17794</v>
      </c>
      <c r="J2543" s="31" t="s">
        <v>17795</v>
      </c>
      <c r="K2543" s="31" t="s">
        <v>17796</v>
      </c>
      <c r="L2543" s="31" t="s">
        <v>11220</v>
      </c>
      <c r="M2543" s="31"/>
      <c r="N2543" s="31" t="s">
        <v>11075</v>
      </c>
      <c r="O2543" s="31" t="s">
        <v>17929</v>
      </c>
      <c r="P2543" s="31" t="s">
        <v>11067</v>
      </c>
      <c r="Q2543" s="31" t="s">
        <v>11070</v>
      </c>
      <c r="R2543" s="31"/>
      <c r="S2543" s="31" t="s">
        <v>11071</v>
      </c>
      <c r="T2543" s="46" t="s">
        <v>18636</v>
      </c>
      <c r="U2543" s="103" t="s">
        <v>18609</v>
      </c>
      <c r="V2543" s="46" t="s">
        <v>3558</v>
      </c>
      <c r="W2543" s="46" t="s">
        <v>18738</v>
      </c>
      <c r="X2543" s="41" t="s">
        <v>18603</v>
      </c>
      <c r="Y2543" s="46" t="s">
        <v>1930</v>
      </c>
      <c r="Z2543" s="46" t="s">
        <v>1930</v>
      </c>
      <c r="AA2543" s="46" t="s">
        <v>1930</v>
      </c>
      <c r="AB2543" s="103"/>
      <c r="AC2543" s="104"/>
    </row>
    <row r="2544" spans="1:29" s="105" customFormat="1" ht="15.75">
      <c r="A2544" s="40" t="s">
        <v>11063</v>
      </c>
      <c r="B2544" s="40" t="s">
        <v>8675</v>
      </c>
      <c r="C2544" s="40"/>
      <c r="D2544" s="40" t="s">
        <v>8676</v>
      </c>
      <c r="E2544" s="40" t="s">
        <v>2927</v>
      </c>
      <c r="F2544" s="40" t="s">
        <v>17930</v>
      </c>
      <c r="G2544" s="40" t="s">
        <v>17931</v>
      </c>
      <c r="H2544" s="40" t="s">
        <v>17907</v>
      </c>
      <c r="I2544" s="31" t="s">
        <v>17794</v>
      </c>
      <c r="J2544" s="31" t="s">
        <v>17795</v>
      </c>
      <c r="K2544" s="31" t="s">
        <v>17796</v>
      </c>
      <c r="L2544" s="31" t="s">
        <v>11224</v>
      </c>
      <c r="M2544" s="31"/>
      <c r="N2544" s="31" t="s">
        <v>11075</v>
      </c>
      <c r="O2544" s="31" t="s">
        <v>17932</v>
      </c>
      <c r="P2544" s="31" t="s">
        <v>11067</v>
      </c>
      <c r="Q2544" s="31" t="s">
        <v>11070</v>
      </c>
      <c r="R2544" s="31"/>
      <c r="S2544" s="31" t="s">
        <v>11071</v>
      </c>
      <c r="T2544" s="46" t="s">
        <v>18636</v>
      </c>
      <c r="U2544" s="103" t="s">
        <v>18609</v>
      </c>
      <c r="V2544" s="46" t="s">
        <v>3558</v>
      </c>
      <c r="W2544" s="46" t="s">
        <v>18738</v>
      </c>
      <c r="X2544" s="41" t="s">
        <v>18603</v>
      </c>
      <c r="Y2544" s="46" t="s">
        <v>1930</v>
      </c>
      <c r="Z2544" s="46" t="s">
        <v>1930</v>
      </c>
      <c r="AA2544" s="46" t="s">
        <v>1930</v>
      </c>
      <c r="AB2544" s="103"/>
      <c r="AC2544" s="104"/>
    </row>
    <row r="2545" spans="1:29" s="105" customFormat="1" ht="15.75">
      <c r="A2545" s="40" t="s">
        <v>11063</v>
      </c>
      <c r="B2545" s="40" t="s">
        <v>8675</v>
      </c>
      <c r="C2545" s="40"/>
      <c r="D2545" s="40" t="s">
        <v>8676</v>
      </c>
      <c r="E2545" s="40" t="s">
        <v>2927</v>
      </c>
      <c r="F2545" s="40" t="s">
        <v>17933</v>
      </c>
      <c r="G2545" s="40" t="s">
        <v>17934</v>
      </c>
      <c r="H2545" s="40" t="s">
        <v>17907</v>
      </c>
      <c r="I2545" s="31" t="s">
        <v>17794</v>
      </c>
      <c r="J2545" s="31" t="s">
        <v>17795</v>
      </c>
      <c r="K2545" s="31" t="s">
        <v>17796</v>
      </c>
      <c r="L2545" s="31" t="s">
        <v>11228</v>
      </c>
      <c r="M2545" s="31"/>
      <c r="N2545" s="31" t="s">
        <v>11075</v>
      </c>
      <c r="O2545" s="31" t="s">
        <v>17935</v>
      </c>
      <c r="P2545" s="31" t="s">
        <v>11067</v>
      </c>
      <c r="Q2545" s="31" t="s">
        <v>11070</v>
      </c>
      <c r="R2545" s="31"/>
      <c r="S2545" s="31" t="s">
        <v>11071</v>
      </c>
      <c r="T2545" s="46" t="s">
        <v>18636</v>
      </c>
      <c r="U2545" s="103" t="s">
        <v>18609</v>
      </c>
      <c r="V2545" s="46" t="s">
        <v>3558</v>
      </c>
      <c r="W2545" s="46" t="s">
        <v>18738</v>
      </c>
      <c r="X2545" s="41" t="s">
        <v>18603</v>
      </c>
      <c r="Y2545" s="46" t="s">
        <v>1930</v>
      </c>
      <c r="Z2545" s="46" t="s">
        <v>1930</v>
      </c>
      <c r="AA2545" s="46" t="s">
        <v>1930</v>
      </c>
      <c r="AB2545" s="103"/>
      <c r="AC2545" s="104"/>
    </row>
    <row r="2546" spans="1:29" s="33" customFormat="1" ht="15.75">
      <c r="A2546" s="31" t="s">
        <v>11063</v>
      </c>
      <c r="B2546" s="31" t="s">
        <v>8675</v>
      </c>
      <c r="C2546" s="31"/>
      <c r="D2546" s="31" t="s">
        <v>8676</v>
      </c>
      <c r="E2546" s="31" t="s">
        <v>2927</v>
      </c>
      <c r="F2546" s="31" t="s">
        <v>10549</v>
      </c>
      <c r="G2546" s="31" t="s">
        <v>10550</v>
      </c>
      <c r="H2546" s="31" t="s">
        <v>10548</v>
      </c>
      <c r="I2546" s="31" t="s">
        <v>17808</v>
      </c>
      <c r="J2546" s="31" t="s">
        <v>17809</v>
      </c>
      <c r="K2546" s="31" t="s">
        <v>17810</v>
      </c>
      <c r="L2546" s="31" t="s">
        <v>2681</v>
      </c>
      <c r="M2546" s="31"/>
      <c r="N2546" s="31" t="s">
        <v>11075</v>
      </c>
      <c r="O2546" s="31" t="s">
        <v>17936</v>
      </c>
      <c r="P2546" s="31" t="s">
        <v>12200</v>
      </c>
      <c r="Q2546" s="31" t="s">
        <v>11070</v>
      </c>
      <c r="R2546" s="31"/>
      <c r="S2546" s="31" t="s">
        <v>11071</v>
      </c>
      <c r="T2546" s="49" t="s">
        <v>18636</v>
      </c>
      <c r="U2546" s="83" t="s">
        <v>18605</v>
      </c>
      <c r="V2546" s="49" t="s">
        <v>3537</v>
      </c>
      <c r="W2546" s="49" t="s">
        <v>18738</v>
      </c>
      <c r="X2546" s="32" t="s">
        <v>18603</v>
      </c>
      <c r="Y2546" s="49" t="s">
        <v>1930</v>
      </c>
      <c r="Z2546" s="49" t="s">
        <v>20454</v>
      </c>
      <c r="AA2546" s="49" t="s">
        <v>3726</v>
      </c>
      <c r="AB2546" s="83"/>
      <c r="AC2546" s="38"/>
    </row>
    <row r="2547" spans="1:29" s="33" customFormat="1" ht="15.75">
      <c r="A2547" s="31" t="s">
        <v>11063</v>
      </c>
      <c r="B2547" s="31" t="s">
        <v>8675</v>
      </c>
      <c r="C2547" s="31"/>
      <c r="D2547" s="31" t="s">
        <v>8676</v>
      </c>
      <c r="E2547" s="31" t="s">
        <v>2927</v>
      </c>
      <c r="F2547" s="31" t="s">
        <v>10551</v>
      </c>
      <c r="G2547" s="31" t="s">
        <v>10552</v>
      </c>
      <c r="H2547" s="31" t="s">
        <v>10548</v>
      </c>
      <c r="I2547" s="31" t="s">
        <v>17808</v>
      </c>
      <c r="J2547" s="31" t="s">
        <v>17809</v>
      </c>
      <c r="K2547" s="31" t="s">
        <v>17810</v>
      </c>
      <c r="L2547" s="31" t="s">
        <v>2721</v>
      </c>
      <c r="M2547" s="31"/>
      <c r="N2547" s="31" t="s">
        <v>11075</v>
      </c>
      <c r="O2547" s="31" t="s">
        <v>17936</v>
      </c>
      <c r="P2547" s="31" t="s">
        <v>12200</v>
      </c>
      <c r="Q2547" s="31" t="s">
        <v>11070</v>
      </c>
      <c r="R2547" s="31"/>
      <c r="S2547" s="31" t="s">
        <v>11071</v>
      </c>
      <c r="T2547" s="49" t="s">
        <v>18636</v>
      </c>
      <c r="U2547" s="83" t="s">
        <v>18605</v>
      </c>
      <c r="V2547" s="49" t="s">
        <v>3537</v>
      </c>
      <c r="W2547" s="49" t="s">
        <v>18738</v>
      </c>
      <c r="X2547" s="32" t="s">
        <v>18603</v>
      </c>
      <c r="Y2547" s="49" t="s">
        <v>1930</v>
      </c>
      <c r="Z2547" s="49" t="s">
        <v>20454</v>
      </c>
      <c r="AA2547" s="49" t="s">
        <v>3726</v>
      </c>
      <c r="AB2547" s="83"/>
      <c r="AC2547" s="38"/>
    </row>
    <row r="2548" spans="1:29" s="33" customFormat="1" ht="15.75">
      <c r="A2548" s="31" t="s">
        <v>11063</v>
      </c>
      <c r="B2548" s="31" t="s">
        <v>8675</v>
      </c>
      <c r="C2548" s="31"/>
      <c r="D2548" s="31" t="s">
        <v>8676</v>
      </c>
      <c r="E2548" s="31" t="s">
        <v>2927</v>
      </c>
      <c r="F2548" s="31" t="s">
        <v>10553</v>
      </c>
      <c r="G2548" s="31" t="s">
        <v>10554</v>
      </c>
      <c r="H2548" s="31" t="s">
        <v>10548</v>
      </c>
      <c r="I2548" s="31" t="s">
        <v>17808</v>
      </c>
      <c r="J2548" s="31" t="s">
        <v>17809</v>
      </c>
      <c r="K2548" s="31" t="s">
        <v>17810</v>
      </c>
      <c r="L2548" s="31" t="s">
        <v>2723</v>
      </c>
      <c r="M2548" s="31"/>
      <c r="N2548" s="31" t="s">
        <v>11075</v>
      </c>
      <c r="O2548" s="31" t="s">
        <v>17936</v>
      </c>
      <c r="P2548" s="31" t="s">
        <v>12200</v>
      </c>
      <c r="Q2548" s="31" t="s">
        <v>11070</v>
      </c>
      <c r="R2548" s="31"/>
      <c r="S2548" s="31" t="s">
        <v>11071</v>
      </c>
      <c r="T2548" s="49" t="s">
        <v>18636</v>
      </c>
      <c r="U2548" s="83" t="s">
        <v>18605</v>
      </c>
      <c r="V2548" s="49" t="s">
        <v>3537</v>
      </c>
      <c r="W2548" s="49" t="s">
        <v>18738</v>
      </c>
      <c r="X2548" s="32" t="s">
        <v>18603</v>
      </c>
      <c r="Y2548" s="49" t="s">
        <v>1930</v>
      </c>
      <c r="Z2548" s="49" t="s">
        <v>20454</v>
      </c>
      <c r="AA2548" s="49" t="s">
        <v>3726</v>
      </c>
      <c r="AB2548" s="83"/>
      <c r="AC2548" s="38"/>
    </row>
    <row r="2549" spans="1:29" s="33" customFormat="1" ht="15.75">
      <c r="A2549" s="31" t="s">
        <v>11063</v>
      </c>
      <c r="B2549" s="31" t="s">
        <v>8675</v>
      </c>
      <c r="C2549" s="31"/>
      <c r="D2549" s="31" t="s">
        <v>8676</v>
      </c>
      <c r="E2549" s="31" t="s">
        <v>2927</v>
      </c>
      <c r="F2549" s="31" t="s">
        <v>10555</v>
      </c>
      <c r="G2549" s="31" t="s">
        <v>10556</v>
      </c>
      <c r="H2549" s="31" t="s">
        <v>10548</v>
      </c>
      <c r="I2549" s="31" t="s">
        <v>17808</v>
      </c>
      <c r="J2549" s="31" t="s">
        <v>17809</v>
      </c>
      <c r="K2549" s="31" t="s">
        <v>17810</v>
      </c>
      <c r="L2549" s="31" t="s">
        <v>2724</v>
      </c>
      <c r="M2549" s="31"/>
      <c r="N2549" s="31" t="s">
        <v>11075</v>
      </c>
      <c r="O2549" s="31" t="s">
        <v>17936</v>
      </c>
      <c r="P2549" s="31" t="s">
        <v>12200</v>
      </c>
      <c r="Q2549" s="31" t="s">
        <v>11070</v>
      </c>
      <c r="R2549" s="31"/>
      <c r="S2549" s="31" t="s">
        <v>11071</v>
      </c>
      <c r="T2549" s="49" t="s">
        <v>18636</v>
      </c>
      <c r="U2549" s="83" t="s">
        <v>18605</v>
      </c>
      <c r="V2549" s="49" t="s">
        <v>3537</v>
      </c>
      <c r="W2549" s="49" t="s">
        <v>18738</v>
      </c>
      <c r="X2549" s="32" t="s">
        <v>18603</v>
      </c>
      <c r="Y2549" s="49" t="s">
        <v>1930</v>
      </c>
      <c r="Z2549" s="49" t="s">
        <v>20454</v>
      </c>
      <c r="AA2549" s="49" t="s">
        <v>3726</v>
      </c>
      <c r="AB2549" s="83"/>
      <c r="AC2549" s="38"/>
    </row>
    <row r="2550" spans="1:29" s="33" customFormat="1" ht="15.75">
      <c r="A2550" s="31" t="s">
        <v>11063</v>
      </c>
      <c r="B2550" s="31" t="s">
        <v>8675</v>
      </c>
      <c r="C2550" s="31"/>
      <c r="D2550" s="31" t="s">
        <v>8676</v>
      </c>
      <c r="E2550" s="31" t="s">
        <v>2927</v>
      </c>
      <c r="F2550" s="31" t="s">
        <v>10557</v>
      </c>
      <c r="G2550" s="31" t="s">
        <v>10558</v>
      </c>
      <c r="H2550" s="31" t="s">
        <v>10548</v>
      </c>
      <c r="I2550" s="31" t="s">
        <v>17808</v>
      </c>
      <c r="J2550" s="31" t="s">
        <v>17809</v>
      </c>
      <c r="K2550" s="31" t="s">
        <v>17810</v>
      </c>
      <c r="L2550" s="31" t="s">
        <v>2725</v>
      </c>
      <c r="M2550" s="31"/>
      <c r="N2550" s="31" t="s">
        <v>11075</v>
      </c>
      <c r="O2550" s="31" t="s">
        <v>17936</v>
      </c>
      <c r="P2550" s="31" t="s">
        <v>12200</v>
      </c>
      <c r="Q2550" s="31" t="s">
        <v>11070</v>
      </c>
      <c r="R2550" s="31"/>
      <c r="S2550" s="31" t="s">
        <v>11071</v>
      </c>
      <c r="T2550" s="49" t="s">
        <v>18636</v>
      </c>
      <c r="U2550" s="83" t="s">
        <v>18605</v>
      </c>
      <c r="V2550" s="49" t="s">
        <v>3537</v>
      </c>
      <c r="W2550" s="49" t="s">
        <v>18738</v>
      </c>
      <c r="X2550" s="32" t="s">
        <v>18603</v>
      </c>
      <c r="Y2550" s="49" t="s">
        <v>1930</v>
      </c>
      <c r="Z2550" s="49" t="s">
        <v>20454</v>
      </c>
      <c r="AA2550" s="49" t="s">
        <v>3726</v>
      </c>
      <c r="AB2550" s="83"/>
      <c r="AC2550" s="38"/>
    </row>
    <row r="2551" spans="1:29" s="33" customFormat="1" ht="15.75">
      <c r="A2551" s="31" t="s">
        <v>11063</v>
      </c>
      <c r="B2551" s="31" t="s">
        <v>8675</v>
      </c>
      <c r="C2551" s="31"/>
      <c r="D2551" s="31" t="s">
        <v>8676</v>
      </c>
      <c r="E2551" s="31" t="s">
        <v>2927</v>
      </c>
      <c r="F2551" s="31" t="s">
        <v>10480</v>
      </c>
      <c r="G2551" s="31" t="s">
        <v>10481</v>
      </c>
      <c r="H2551" s="31" t="s">
        <v>10479</v>
      </c>
      <c r="I2551" s="31" t="s">
        <v>17812</v>
      </c>
      <c r="J2551" s="31" t="s">
        <v>17813</v>
      </c>
      <c r="K2551" s="31" t="s">
        <v>17814</v>
      </c>
      <c r="L2551" s="31" t="s">
        <v>2681</v>
      </c>
      <c r="M2551" s="31"/>
      <c r="N2551" s="31" t="s">
        <v>11075</v>
      </c>
      <c r="O2551" s="31" t="s">
        <v>17937</v>
      </c>
      <c r="P2551" s="31" t="s">
        <v>13378</v>
      </c>
      <c r="Q2551" s="31" t="s">
        <v>11070</v>
      </c>
      <c r="R2551" s="31"/>
      <c r="S2551" s="31" t="s">
        <v>11071</v>
      </c>
      <c r="T2551" s="49" t="s">
        <v>18636</v>
      </c>
      <c r="U2551" s="83" t="s">
        <v>18605</v>
      </c>
      <c r="V2551" s="49" t="s">
        <v>3537</v>
      </c>
      <c r="W2551" s="49" t="s">
        <v>18738</v>
      </c>
      <c r="X2551" s="32" t="s">
        <v>18603</v>
      </c>
      <c r="Y2551" s="49" t="s">
        <v>1930</v>
      </c>
      <c r="Z2551" s="49" t="s">
        <v>20455</v>
      </c>
      <c r="AA2551" s="49" t="s">
        <v>3726</v>
      </c>
      <c r="AB2551" s="83"/>
      <c r="AC2551" s="38"/>
    </row>
    <row r="2552" spans="1:29" s="33" customFormat="1" ht="15.75">
      <c r="A2552" s="31" t="s">
        <v>11063</v>
      </c>
      <c r="B2552" s="31" t="s">
        <v>8675</v>
      </c>
      <c r="C2552" s="31"/>
      <c r="D2552" s="31" t="s">
        <v>8676</v>
      </c>
      <c r="E2552" s="31" t="s">
        <v>2927</v>
      </c>
      <c r="F2552" s="31" t="s">
        <v>10482</v>
      </c>
      <c r="G2552" s="31" t="s">
        <v>10483</v>
      </c>
      <c r="H2552" s="31" t="s">
        <v>10479</v>
      </c>
      <c r="I2552" s="31" t="s">
        <v>17812</v>
      </c>
      <c r="J2552" s="31" t="s">
        <v>17813</v>
      </c>
      <c r="K2552" s="31" t="s">
        <v>17814</v>
      </c>
      <c r="L2552" s="31" t="s">
        <v>2721</v>
      </c>
      <c r="M2552" s="31"/>
      <c r="N2552" s="31" t="s">
        <v>11075</v>
      </c>
      <c r="O2552" s="31" t="s">
        <v>17937</v>
      </c>
      <c r="P2552" s="31" t="s">
        <v>13378</v>
      </c>
      <c r="Q2552" s="31" t="s">
        <v>11070</v>
      </c>
      <c r="R2552" s="31"/>
      <c r="S2552" s="31" t="s">
        <v>11071</v>
      </c>
      <c r="T2552" s="49" t="s">
        <v>18636</v>
      </c>
      <c r="U2552" s="83" t="s">
        <v>18605</v>
      </c>
      <c r="V2552" s="49" t="s">
        <v>3537</v>
      </c>
      <c r="W2552" s="49" t="s">
        <v>18738</v>
      </c>
      <c r="X2552" s="32" t="s">
        <v>18603</v>
      </c>
      <c r="Y2552" s="49" t="s">
        <v>1930</v>
      </c>
      <c r="Z2552" s="49" t="s">
        <v>20455</v>
      </c>
      <c r="AA2552" s="49" t="s">
        <v>3726</v>
      </c>
      <c r="AB2552" s="83"/>
      <c r="AC2552" s="38"/>
    </row>
    <row r="2553" spans="1:29" s="33" customFormat="1" ht="15.75">
      <c r="A2553" s="31" t="s">
        <v>11063</v>
      </c>
      <c r="B2553" s="31" t="s">
        <v>8675</v>
      </c>
      <c r="C2553" s="31"/>
      <c r="D2553" s="31" t="s">
        <v>8676</v>
      </c>
      <c r="E2553" s="31" t="s">
        <v>2927</v>
      </c>
      <c r="F2553" s="31" t="s">
        <v>10484</v>
      </c>
      <c r="G2553" s="31" t="s">
        <v>10485</v>
      </c>
      <c r="H2553" s="31" t="s">
        <v>10479</v>
      </c>
      <c r="I2553" s="31" t="s">
        <v>17812</v>
      </c>
      <c r="J2553" s="31" t="s">
        <v>17813</v>
      </c>
      <c r="K2553" s="31" t="s">
        <v>17814</v>
      </c>
      <c r="L2553" s="31" t="s">
        <v>2723</v>
      </c>
      <c r="M2553" s="31"/>
      <c r="N2553" s="31" t="s">
        <v>11075</v>
      </c>
      <c r="O2553" s="31" t="s">
        <v>17937</v>
      </c>
      <c r="P2553" s="31" t="s">
        <v>13378</v>
      </c>
      <c r="Q2553" s="31" t="s">
        <v>11070</v>
      </c>
      <c r="R2553" s="31"/>
      <c r="S2553" s="31" t="s">
        <v>11071</v>
      </c>
      <c r="T2553" s="49" t="s">
        <v>18636</v>
      </c>
      <c r="U2553" s="83" t="s">
        <v>18605</v>
      </c>
      <c r="V2553" s="49" t="s">
        <v>3537</v>
      </c>
      <c r="W2553" s="49" t="s">
        <v>18738</v>
      </c>
      <c r="X2553" s="32" t="s">
        <v>18603</v>
      </c>
      <c r="Y2553" s="49" t="s">
        <v>1930</v>
      </c>
      <c r="Z2553" s="49" t="s">
        <v>20455</v>
      </c>
      <c r="AA2553" s="49" t="s">
        <v>3726</v>
      </c>
      <c r="AB2553" s="83"/>
      <c r="AC2553" s="38"/>
    </row>
    <row r="2554" spans="1:29" s="33" customFormat="1" ht="15.75">
      <c r="A2554" s="31" t="s">
        <v>11063</v>
      </c>
      <c r="B2554" s="31" t="s">
        <v>8675</v>
      </c>
      <c r="C2554" s="31"/>
      <c r="D2554" s="31" t="s">
        <v>8676</v>
      </c>
      <c r="E2554" s="31" t="s">
        <v>2927</v>
      </c>
      <c r="F2554" s="31" t="s">
        <v>10486</v>
      </c>
      <c r="G2554" s="31" t="s">
        <v>10487</v>
      </c>
      <c r="H2554" s="31" t="s">
        <v>10479</v>
      </c>
      <c r="I2554" s="31" t="s">
        <v>17812</v>
      </c>
      <c r="J2554" s="31" t="s">
        <v>17813</v>
      </c>
      <c r="K2554" s="31" t="s">
        <v>17814</v>
      </c>
      <c r="L2554" s="31" t="s">
        <v>2724</v>
      </c>
      <c r="M2554" s="31"/>
      <c r="N2554" s="31" t="s">
        <v>11075</v>
      </c>
      <c r="O2554" s="31" t="s">
        <v>17937</v>
      </c>
      <c r="P2554" s="31" t="s">
        <v>13378</v>
      </c>
      <c r="Q2554" s="31" t="s">
        <v>11070</v>
      </c>
      <c r="R2554" s="31"/>
      <c r="S2554" s="31" t="s">
        <v>11071</v>
      </c>
      <c r="T2554" s="49" t="s">
        <v>18636</v>
      </c>
      <c r="U2554" s="83" t="s">
        <v>18605</v>
      </c>
      <c r="V2554" s="49" t="s">
        <v>3537</v>
      </c>
      <c r="W2554" s="49" t="s">
        <v>18738</v>
      </c>
      <c r="X2554" s="32" t="s">
        <v>18603</v>
      </c>
      <c r="Y2554" s="49" t="s">
        <v>1930</v>
      </c>
      <c r="Z2554" s="49" t="s">
        <v>20455</v>
      </c>
      <c r="AA2554" s="49" t="s">
        <v>3726</v>
      </c>
      <c r="AB2554" s="83"/>
      <c r="AC2554" s="38"/>
    </row>
    <row r="2555" spans="1:29" s="33" customFormat="1" ht="15.75">
      <c r="A2555" s="31" t="s">
        <v>11063</v>
      </c>
      <c r="B2555" s="31" t="s">
        <v>8675</v>
      </c>
      <c r="C2555" s="31"/>
      <c r="D2555" s="31" t="s">
        <v>8676</v>
      </c>
      <c r="E2555" s="31" t="s">
        <v>2927</v>
      </c>
      <c r="F2555" s="31" t="s">
        <v>8920</v>
      </c>
      <c r="G2555" s="31" t="s">
        <v>8921</v>
      </c>
      <c r="H2555" s="31" t="s">
        <v>8919</v>
      </c>
      <c r="I2555" s="31" t="s">
        <v>17816</v>
      </c>
      <c r="J2555" s="31" t="s">
        <v>17817</v>
      </c>
      <c r="K2555" s="31" t="s">
        <v>17818</v>
      </c>
      <c r="L2555" s="31" t="s">
        <v>2681</v>
      </c>
      <c r="M2555" s="31"/>
      <c r="N2555" s="31" t="s">
        <v>11075</v>
      </c>
      <c r="O2555" s="31" t="s">
        <v>17938</v>
      </c>
      <c r="P2555" s="31" t="s">
        <v>17045</v>
      </c>
      <c r="Q2555" s="31" t="s">
        <v>11070</v>
      </c>
      <c r="R2555" s="31"/>
      <c r="S2555" s="31" t="s">
        <v>11071</v>
      </c>
      <c r="T2555" s="49" t="s">
        <v>18636</v>
      </c>
      <c r="U2555" s="83" t="s">
        <v>18605</v>
      </c>
      <c r="V2555" s="49" t="s">
        <v>3537</v>
      </c>
      <c r="W2555" s="49" t="s">
        <v>18738</v>
      </c>
      <c r="X2555" s="32" t="s">
        <v>18603</v>
      </c>
      <c r="Y2555" s="49" t="s">
        <v>1930</v>
      </c>
      <c r="Z2555" s="49" t="s">
        <v>20456</v>
      </c>
      <c r="AA2555" s="49" t="s">
        <v>3726</v>
      </c>
      <c r="AB2555" s="83"/>
      <c r="AC2555" s="38"/>
    </row>
    <row r="2556" spans="1:29" s="33" customFormat="1" ht="15.75">
      <c r="A2556" s="31" t="s">
        <v>11063</v>
      </c>
      <c r="B2556" s="31" t="s">
        <v>8675</v>
      </c>
      <c r="C2556" s="31"/>
      <c r="D2556" s="31" t="s">
        <v>8676</v>
      </c>
      <c r="E2556" s="31" t="s">
        <v>2927</v>
      </c>
      <c r="F2556" s="31" t="s">
        <v>8922</v>
      </c>
      <c r="G2556" s="31" t="s">
        <v>8923</v>
      </c>
      <c r="H2556" s="31" t="s">
        <v>8919</v>
      </c>
      <c r="I2556" s="31" t="s">
        <v>17816</v>
      </c>
      <c r="J2556" s="31" t="s">
        <v>17817</v>
      </c>
      <c r="K2556" s="31" t="s">
        <v>17818</v>
      </c>
      <c r="L2556" s="31" t="s">
        <v>2721</v>
      </c>
      <c r="M2556" s="31"/>
      <c r="N2556" s="31" t="s">
        <v>11075</v>
      </c>
      <c r="O2556" s="31" t="s">
        <v>17938</v>
      </c>
      <c r="P2556" s="31" t="s">
        <v>17045</v>
      </c>
      <c r="Q2556" s="31" t="s">
        <v>11070</v>
      </c>
      <c r="R2556" s="31"/>
      <c r="S2556" s="31" t="s">
        <v>11071</v>
      </c>
      <c r="T2556" s="49" t="s">
        <v>18636</v>
      </c>
      <c r="U2556" s="83" t="s">
        <v>18605</v>
      </c>
      <c r="V2556" s="49" t="s">
        <v>3537</v>
      </c>
      <c r="W2556" s="49" t="s">
        <v>18738</v>
      </c>
      <c r="X2556" s="32" t="s">
        <v>18603</v>
      </c>
      <c r="Y2556" s="49" t="s">
        <v>1930</v>
      </c>
      <c r="Z2556" s="49" t="s">
        <v>20456</v>
      </c>
      <c r="AA2556" s="49" t="s">
        <v>3726</v>
      </c>
      <c r="AB2556" s="83"/>
      <c r="AC2556" s="38"/>
    </row>
    <row r="2557" spans="1:29" s="33" customFormat="1" ht="15.75">
      <c r="A2557" s="31" t="s">
        <v>11063</v>
      </c>
      <c r="B2557" s="31" t="s">
        <v>8675</v>
      </c>
      <c r="C2557" s="31"/>
      <c r="D2557" s="31" t="s">
        <v>8676</v>
      </c>
      <c r="E2557" s="31" t="s">
        <v>2927</v>
      </c>
      <c r="F2557" s="31" t="s">
        <v>8924</v>
      </c>
      <c r="G2557" s="31" t="s">
        <v>8925</v>
      </c>
      <c r="H2557" s="31" t="s">
        <v>8919</v>
      </c>
      <c r="I2557" s="31" t="s">
        <v>17816</v>
      </c>
      <c r="J2557" s="31" t="s">
        <v>17817</v>
      </c>
      <c r="K2557" s="31" t="s">
        <v>17818</v>
      </c>
      <c r="L2557" s="31" t="s">
        <v>2723</v>
      </c>
      <c r="M2557" s="31"/>
      <c r="N2557" s="31" t="s">
        <v>11075</v>
      </c>
      <c r="O2557" s="31" t="s">
        <v>17938</v>
      </c>
      <c r="P2557" s="31" t="s">
        <v>17045</v>
      </c>
      <c r="Q2557" s="31" t="s">
        <v>11070</v>
      </c>
      <c r="R2557" s="31"/>
      <c r="S2557" s="31" t="s">
        <v>11071</v>
      </c>
      <c r="T2557" s="49" t="s">
        <v>18636</v>
      </c>
      <c r="U2557" s="83" t="s">
        <v>18605</v>
      </c>
      <c r="V2557" s="49" t="s">
        <v>3537</v>
      </c>
      <c r="W2557" s="49" t="s">
        <v>18738</v>
      </c>
      <c r="X2557" s="32" t="s">
        <v>18603</v>
      </c>
      <c r="Y2557" s="49" t="s">
        <v>1930</v>
      </c>
      <c r="Z2557" s="49" t="s">
        <v>20456</v>
      </c>
      <c r="AA2557" s="49" t="s">
        <v>3726</v>
      </c>
      <c r="AB2557" s="83"/>
      <c r="AC2557" s="38"/>
    </row>
    <row r="2558" spans="1:29" s="33" customFormat="1" ht="15.75">
      <c r="A2558" s="31" t="s">
        <v>11063</v>
      </c>
      <c r="B2558" s="31" t="s">
        <v>8675</v>
      </c>
      <c r="C2558" s="31"/>
      <c r="D2558" s="31" t="s">
        <v>8676</v>
      </c>
      <c r="E2558" s="31" t="s">
        <v>2927</v>
      </c>
      <c r="F2558" s="31" t="s">
        <v>8926</v>
      </c>
      <c r="G2558" s="31" t="s">
        <v>8927</v>
      </c>
      <c r="H2558" s="31" t="s">
        <v>8919</v>
      </c>
      <c r="I2558" s="31" t="s">
        <v>17816</v>
      </c>
      <c r="J2558" s="31" t="s">
        <v>17817</v>
      </c>
      <c r="K2558" s="31" t="s">
        <v>17818</v>
      </c>
      <c r="L2558" s="31" t="s">
        <v>2724</v>
      </c>
      <c r="M2558" s="31"/>
      <c r="N2558" s="31" t="s">
        <v>11075</v>
      </c>
      <c r="O2558" s="31" t="s">
        <v>17938</v>
      </c>
      <c r="P2558" s="31" t="s">
        <v>17045</v>
      </c>
      <c r="Q2558" s="31" t="s">
        <v>11070</v>
      </c>
      <c r="R2558" s="31"/>
      <c r="S2558" s="31" t="s">
        <v>11071</v>
      </c>
      <c r="T2558" s="49" t="s">
        <v>18636</v>
      </c>
      <c r="U2558" s="83" t="s">
        <v>18605</v>
      </c>
      <c r="V2558" s="49" t="s">
        <v>3537</v>
      </c>
      <c r="W2558" s="49" t="s">
        <v>18738</v>
      </c>
      <c r="X2558" s="32" t="s">
        <v>18603</v>
      </c>
      <c r="Y2558" s="49" t="s">
        <v>1930</v>
      </c>
      <c r="Z2558" s="49" t="s">
        <v>20456</v>
      </c>
      <c r="AA2558" s="49" t="s">
        <v>3726</v>
      </c>
      <c r="AB2558" s="83"/>
      <c r="AC2558" s="38"/>
    </row>
    <row r="2559" spans="1:29" s="33" customFormat="1" ht="15.75">
      <c r="A2559" s="31" t="s">
        <v>11063</v>
      </c>
      <c r="B2559" s="31" t="s">
        <v>8675</v>
      </c>
      <c r="C2559" s="31"/>
      <c r="D2559" s="31" t="s">
        <v>8676</v>
      </c>
      <c r="E2559" s="31" t="s">
        <v>2927</v>
      </c>
      <c r="F2559" s="31" t="s">
        <v>8928</v>
      </c>
      <c r="G2559" s="31" t="s">
        <v>8929</v>
      </c>
      <c r="H2559" s="31" t="s">
        <v>8919</v>
      </c>
      <c r="I2559" s="31" t="s">
        <v>17816</v>
      </c>
      <c r="J2559" s="31" t="s">
        <v>17817</v>
      </c>
      <c r="K2559" s="31" t="s">
        <v>17818</v>
      </c>
      <c r="L2559" s="31" t="s">
        <v>2725</v>
      </c>
      <c r="M2559" s="31"/>
      <c r="N2559" s="31" t="s">
        <v>11075</v>
      </c>
      <c r="O2559" s="31" t="s">
        <v>17938</v>
      </c>
      <c r="P2559" s="31" t="s">
        <v>17045</v>
      </c>
      <c r="Q2559" s="31" t="s">
        <v>11070</v>
      </c>
      <c r="R2559" s="31"/>
      <c r="S2559" s="31" t="s">
        <v>11071</v>
      </c>
      <c r="T2559" s="49" t="s">
        <v>18636</v>
      </c>
      <c r="U2559" s="83" t="s">
        <v>18605</v>
      </c>
      <c r="V2559" s="49" t="s">
        <v>3537</v>
      </c>
      <c r="W2559" s="49" t="s">
        <v>18738</v>
      </c>
      <c r="X2559" s="32" t="s">
        <v>18603</v>
      </c>
      <c r="Y2559" s="49" t="s">
        <v>1930</v>
      </c>
      <c r="Z2559" s="49" t="s">
        <v>20456</v>
      </c>
      <c r="AA2559" s="49" t="s">
        <v>3726</v>
      </c>
      <c r="AB2559" s="83"/>
      <c r="AC2559" s="38"/>
    </row>
    <row r="2560" spans="1:29" s="33" customFormat="1" ht="15.75">
      <c r="A2560" s="31" t="s">
        <v>11063</v>
      </c>
      <c r="B2560" s="31" t="s">
        <v>8675</v>
      </c>
      <c r="C2560" s="31"/>
      <c r="D2560" s="31" t="s">
        <v>8676</v>
      </c>
      <c r="E2560" s="31" t="s">
        <v>2927</v>
      </c>
      <c r="F2560" s="31" t="s">
        <v>8909</v>
      </c>
      <c r="G2560" s="31" t="s">
        <v>8910</v>
      </c>
      <c r="H2560" s="31" t="s">
        <v>8908</v>
      </c>
      <c r="I2560" s="31" t="s">
        <v>17820</v>
      </c>
      <c r="J2560" s="31" t="s">
        <v>17821</v>
      </c>
      <c r="K2560" s="31" t="s">
        <v>17822</v>
      </c>
      <c r="L2560" s="31" t="s">
        <v>2681</v>
      </c>
      <c r="M2560" s="31"/>
      <c r="N2560" s="31" t="s">
        <v>11075</v>
      </c>
      <c r="O2560" s="31" t="s">
        <v>17939</v>
      </c>
      <c r="P2560" s="31" t="s">
        <v>13384</v>
      </c>
      <c r="Q2560" s="31" t="s">
        <v>11070</v>
      </c>
      <c r="R2560" s="31"/>
      <c r="S2560" s="31" t="s">
        <v>11071</v>
      </c>
      <c r="T2560" s="49" t="s">
        <v>18636</v>
      </c>
      <c r="U2560" s="83" t="s">
        <v>18605</v>
      </c>
      <c r="V2560" s="49" t="s">
        <v>3537</v>
      </c>
      <c r="W2560" s="49" t="s">
        <v>18738</v>
      </c>
      <c r="X2560" s="32" t="s">
        <v>18603</v>
      </c>
      <c r="Y2560" s="49" t="s">
        <v>1930</v>
      </c>
      <c r="Z2560" s="49" t="s">
        <v>20457</v>
      </c>
      <c r="AA2560" s="49" t="s">
        <v>3726</v>
      </c>
      <c r="AB2560" s="83"/>
      <c r="AC2560" s="38"/>
    </row>
    <row r="2561" spans="1:29" s="33" customFormat="1" ht="15.75">
      <c r="A2561" s="31" t="s">
        <v>11063</v>
      </c>
      <c r="B2561" s="31" t="s">
        <v>8675</v>
      </c>
      <c r="C2561" s="31"/>
      <c r="D2561" s="31" t="s">
        <v>8676</v>
      </c>
      <c r="E2561" s="31" t="s">
        <v>2927</v>
      </c>
      <c r="F2561" s="31" t="s">
        <v>8911</v>
      </c>
      <c r="G2561" s="31" t="s">
        <v>8912</v>
      </c>
      <c r="H2561" s="31" t="s">
        <v>8908</v>
      </c>
      <c r="I2561" s="31" t="s">
        <v>17820</v>
      </c>
      <c r="J2561" s="31" t="s">
        <v>17821</v>
      </c>
      <c r="K2561" s="31" t="s">
        <v>17822</v>
      </c>
      <c r="L2561" s="31" t="s">
        <v>2721</v>
      </c>
      <c r="M2561" s="31"/>
      <c r="N2561" s="31" t="s">
        <v>11075</v>
      </c>
      <c r="O2561" s="31" t="s">
        <v>17939</v>
      </c>
      <c r="P2561" s="31" t="s">
        <v>13384</v>
      </c>
      <c r="Q2561" s="31" t="s">
        <v>11070</v>
      </c>
      <c r="R2561" s="31"/>
      <c r="S2561" s="31" t="s">
        <v>11071</v>
      </c>
      <c r="T2561" s="49" t="s">
        <v>18636</v>
      </c>
      <c r="U2561" s="83" t="s">
        <v>18605</v>
      </c>
      <c r="V2561" s="49" t="s">
        <v>3537</v>
      </c>
      <c r="W2561" s="49" t="s">
        <v>18738</v>
      </c>
      <c r="X2561" s="32" t="s">
        <v>18603</v>
      </c>
      <c r="Y2561" s="49" t="s">
        <v>1930</v>
      </c>
      <c r="Z2561" s="49" t="s">
        <v>20457</v>
      </c>
      <c r="AA2561" s="49" t="s">
        <v>3726</v>
      </c>
      <c r="AB2561" s="83"/>
      <c r="AC2561" s="38"/>
    </row>
    <row r="2562" spans="1:29" s="33" customFormat="1" ht="15.75">
      <c r="A2562" s="31" t="s">
        <v>11063</v>
      </c>
      <c r="B2562" s="31" t="s">
        <v>8675</v>
      </c>
      <c r="C2562" s="31"/>
      <c r="D2562" s="31" t="s">
        <v>8676</v>
      </c>
      <c r="E2562" s="31" t="s">
        <v>2927</v>
      </c>
      <c r="F2562" s="31" t="s">
        <v>8913</v>
      </c>
      <c r="G2562" s="31" t="s">
        <v>8914</v>
      </c>
      <c r="H2562" s="31" t="s">
        <v>8908</v>
      </c>
      <c r="I2562" s="31" t="s">
        <v>17820</v>
      </c>
      <c r="J2562" s="31" t="s">
        <v>17821</v>
      </c>
      <c r="K2562" s="31" t="s">
        <v>17822</v>
      </c>
      <c r="L2562" s="31" t="s">
        <v>2723</v>
      </c>
      <c r="M2562" s="31"/>
      <c r="N2562" s="31" t="s">
        <v>11075</v>
      </c>
      <c r="O2562" s="31" t="s">
        <v>17939</v>
      </c>
      <c r="P2562" s="31" t="s">
        <v>13384</v>
      </c>
      <c r="Q2562" s="31" t="s">
        <v>11070</v>
      </c>
      <c r="R2562" s="31"/>
      <c r="S2562" s="31" t="s">
        <v>11071</v>
      </c>
      <c r="T2562" s="49" t="s">
        <v>18636</v>
      </c>
      <c r="U2562" s="83" t="s">
        <v>18605</v>
      </c>
      <c r="V2562" s="49" t="s">
        <v>3537</v>
      </c>
      <c r="W2562" s="49" t="s">
        <v>18738</v>
      </c>
      <c r="X2562" s="32" t="s">
        <v>18603</v>
      </c>
      <c r="Y2562" s="49" t="s">
        <v>1930</v>
      </c>
      <c r="Z2562" s="49" t="s">
        <v>20457</v>
      </c>
      <c r="AA2562" s="49" t="s">
        <v>3726</v>
      </c>
      <c r="AB2562" s="83"/>
      <c r="AC2562" s="38"/>
    </row>
    <row r="2563" spans="1:29" s="33" customFormat="1" ht="15.75">
      <c r="A2563" s="31" t="s">
        <v>11063</v>
      </c>
      <c r="B2563" s="31" t="s">
        <v>8675</v>
      </c>
      <c r="C2563" s="31"/>
      <c r="D2563" s="31" t="s">
        <v>8676</v>
      </c>
      <c r="E2563" s="31" t="s">
        <v>2927</v>
      </c>
      <c r="F2563" s="31" t="s">
        <v>8915</v>
      </c>
      <c r="G2563" s="31" t="s">
        <v>8916</v>
      </c>
      <c r="H2563" s="31" t="s">
        <v>8908</v>
      </c>
      <c r="I2563" s="31" t="s">
        <v>17820</v>
      </c>
      <c r="J2563" s="31" t="s">
        <v>17821</v>
      </c>
      <c r="K2563" s="31" t="s">
        <v>17822</v>
      </c>
      <c r="L2563" s="31" t="s">
        <v>2724</v>
      </c>
      <c r="M2563" s="31"/>
      <c r="N2563" s="31" t="s">
        <v>11075</v>
      </c>
      <c r="O2563" s="31" t="s">
        <v>17939</v>
      </c>
      <c r="P2563" s="31" t="s">
        <v>13384</v>
      </c>
      <c r="Q2563" s="31" t="s">
        <v>11070</v>
      </c>
      <c r="R2563" s="31"/>
      <c r="S2563" s="31" t="s">
        <v>11071</v>
      </c>
      <c r="T2563" s="49" t="s">
        <v>18636</v>
      </c>
      <c r="U2563" s="83" t="s">
        <v>18605</v>
      </c>
      <c r="V2563" s="49" t="s">
        <v>3537</v>
      </c>
      <c r="W2563" s="49" t="s">
        <v>18738</v>
      </c>
      <c r="X2563" s="32" t="s">
        <v>18603</v>
      </c>
      <c r="Y2563" s="49" t="s">
        <v>1930</v>
      </c>
      <c r="Z2563" s="49" t="s">
        <v>20457</v>
      </c>
      <c r="AA2563" s="49" t="s">
        <v>3726</v>
      </c>
      <c r="AB2563" s="83"/>
      <c r="AC2563" s="38"/>
    </row>
    <row r="2564" spans="1:29" s="33" customFormat="1" ht="15.75">
      <c r="A2564" s="31" t="s">
        <v>11063</v>
      </c>
      <c r="B2564" s="31" t="s">
        <v>8675</v>
      </c>
      <c r="C2564" s="31"/>
      <c r="D2564" s="31" t="s">
        <v>8676</v>
      </c>
      <c r="E2564" s="31" t="s">
        <v>2927</v>
      </c>
      <c r="F2564" s="31" t="s">
        <v>8917</v>
      </c>
      <c r="G2564" s="31" t="s">
        <v>8918</v>
      </c>
      <c r="H2564" s="31" t="s">
        <v>8908</v>
      </c>
      <c r="I2564" s="31" t="s">
        <v>17820</v>
      </c>
      <c r="J2564" s="31" t="s">
        <v>17821</v>
      </c>
      <c r="K2564" s="31" t="s">
        <v>17822</v>
      </c>
      <c r="L2564" s="31" t="s">
        <v>2725</v>
      </c>
      <c r="M2564" s="31"/>
      <c r="N2564" s="31" t="s">
        <v>11075</v>
      </c>
      <c r="O2564" s="31" t="s">
        <v>17939</v>
      </c>
      <c r="P2564" s="31" t="s">
        <v>13384</v>
      </c>
      <c r="Q2564" s="31" t="s">
        <v>11070</v>
      </c>
      <c r="R2564" s="31"/>
      <c r="S2564" s="31" t="s">
        <v>11071</v>
      </c>
      <c r="T2564" s="49" t="s">
        <v>18636</v>
      </c>
      <c r="U2564" s="83" t="s">
        <v>18605</v>
      </c>
      <c r="V2564" s="49" t="s">
        <v>3537</v>
      </c>
      <c r="W2564" s="49" t="s">
        <v>18738</v>
      </c>
      <c r="X2564" s="32" t="s">
        <v>18603</v>
      </c>
      <c r="Y2564" s="49" t="s">
        <v>1930</v>
      </c>
      <c r="Z2564" s="49" t="s">
        <v>20457</v>
      </c>
      <c r="AA2564" s="49" t="s">
        <v>3726</v>
      </c>
      <c r="AB2564" s="83"/>
      <c r="AC2564" s="38"/>
    </row>
    <row r="2565" spans="1:29" s="33" customFormat="1" ht="15.75">
      <c r="A2565" s="31" t="s">
        <v>11063</v>
      </c>
      <c r="B2565" s="31" t="s">
        <v>8675</v>
      </c>
      <c r="C2565" s="31"/>
      <c r="D2565" s="31" t="s">
        <v>8676</v>
      </c>
      <c r="E2565" s="31" t="s">
        <v>2927</v>
      </c>
      <c r="F2565" s="31" t="s">
        <v>10500</v>
      </c>
      <c r="G2565" s="31" t="s">
        <v>10501</v>
      </c>
      <c r="H2565" s="31" t="s">
        <v>10499</v>
      </c>
      <c r="I2565" s="31" t="s">
        <v>17824</v>
      </c>
      <c r="J2565" s="31" t="s">
        <v>17825</v>
      </c>
      <c r="K2565" s="31" t="s">
        <v>17826</v>
      </c>
      <c r="L2565" s="31" t="s">
        <v>2681</v>
      </c>
      <c r="M2565" s="31"/>
      <c r="N2565" s="31" t="s">
        <v>11075</v>
      </c>
      <c r="O2565" s="31" t="s">
        <v>17940</v>
      </c>
      <c r="P2565" s="31" t="s">
        <v>13378</v>
      </c>
      <c r="Q2565" s="31" t="s">
        <v>11070</v>
      </c>
      <c r="R2565" s="31"/>
      <c r="S2565" s="31" t="s">
        <v>11071</v>
      </c>
      <c r="T2565" s="49" t="s">
        <v>18636</v>
      </c>
      <c r="U2565" s="83" t="s">
        <v>18605</v>
      </c>
      <c r="V2565" s="49" t="s">
        <v>3537</v>
      </c>
      <c r="W2565" s="49" t="s">
        <v>18738</v>
      </c>
      <c r="X2565" s="32" t="s">
        <v>18603</v>
      </c>
      <c r="Y2565" s="49" t="s">
        <v>1930</v>
      </c>
      <c r="Z2565" s="49" t="s">
        <v>20458</v>
      </c>
      <c r="AA2565" s="49" t="s">
        <v>3726</v>
      </c>
      <c r="AB2565" s="83"/>
      <c r="AC2565" s="38"/>
    </row>
    <row r="2566" spans="1:29" s="33" customFormat="1" ht="15.75">
      <c r="A2566" s="31" t="s">
        <v>11063</v>
      </c>
      <c r="B2566" s="31" t="s">
        <v>8675</v>
      </c>
      <c r="C2566" s="31"/>
      <c r="D2566" s="31" t="s">
        <v>8676</v>
      </c>
      <c r="E2566" s="31" t="s">
        <v>2927</v>
      </c>
      <c r="F2566" s="31" t="s">
        <v>10502</v>
      </c>
      <c r="G2566" s="31" t="s">
        <v>10503</v>
      </c>
      <c r="H2566" s="31" t="s">
        <v>10499</v>
      </c>
      <c r="I2566" s="31" t="s">
        <v>17824</v>
      </c>
      <c r="J2566" s="31" t="s">
        <v>17825</v>
      </c>
      <c r="K2566" s="31" t="s">
        <v>17826</v>
      </c>
      <c r="L2566" s="31" t="s">
        <v>2721</v>
      </c>
      <c r="M2566" s="31"/>
      <c r="N2566" s="31" t="s">
        <v>11075</v>
      </c>
      <c r="O2566" s="31" t="s">
        <v>17940</v>
      </c>
      <c r="P2566" s="31" t="s">
        <v>13378</v>
      </c>
      <c r="Q2566" s="31" t="s">
        <v>11070</v>
      </c>
      <c r="R2566" s="31"/>
      <c r="S2566" s="31" t="s">
        <v>11071</v>
      </c>
      <c r="T2566" s="49" t="s">
        <v>18636</v>
      </c>
      <c r="U2566" s="83" t="s">
        <v>18605</v>
      </c>
      <c r="V2566" s="49" t="s">
        <v>3537</v>
      </c>
      <c r="W2566" s="49" t="s">
        <v>18738</v>
      </c>
      <c r="X2566" s="32" t="s">
        <v>18603</v>
      </c>
      <c r="Y2566" s="49" t="s">
        <v>1930</v>
      </c>
      <c r="Z2566" s="49" t="s">
        <v>20458</v>
      </c>
      <c r="AA2566" s="49" t="s">
        <v>3726</v>
      </c>
      <c r="AB2566" s="83"/>
      <c r="AC2566" s="38"/>
    </row>
    <row r="2567" spans="1:29" s="33" customFormat="1" ht="15.75">
      <c r="A2567" s="31" t="s">
        <v>11063</v>
      </c>
      <c r="B2567" s="31" t="s">
        <v>8675</v>
      </c>
      <c r="C2567" s="31"/>
      <c r="D2567" s="31" t="s">
        <v>8676</v>
      </c>
      <c r="E2567" s="31" t="s">
        <v>2927</v>
      </c>
      <c r="F2567" s="31" t="s">
        <v>10504</v>
      </c>
      <c r="G2567" s="31" t="s">
        <v>10505</v>
      </c>
      <c r="H2567" s="31" t="s">
        <v>10499</v>
      </c>
      <c r="I2567" s="31" t="s">
        <v>17824</v>
      </c>
      <c r="J2567" s="31" t="s">
        <v>17825</v>
      </c>
      <c r="K2567" s="31" t="s">
        <v>17826</v>
      </c>
      <c r="L2567" s="31" t="s">
        <v>2723</v>
      </c>
      <c r="M2567" s="31"/>
      <c r="N2567" s="31" t="s">
        <v>11075</v>
      </c>
      <c r="O2567" s="31" t="s">
        <v>17940</v>
      </c>
      <c r="P2567" s="31" t="s">
        <v>13378</v>
      </c>
      <c r="Q2567" s="31" t="s">
        <v>11070</v>
      </c>
      <c r="R2567" s="31"/>
      <c r="S2567" s="31" t="s">
        <v>11071</v>
      </c>
      <c r="T2567" s="49" t="s">
        <v>18636</v>
      </c>
      <c r="U2567" s="83" t="s">
        <v>18605</v>
      </c>
      <c r="V2567" s="49" t="s">
        <v>3537</v>
      </c>
      <c r="W2567" s="49" t="s">
        <v>18738</v>
      </c>
      <c r="X2567" s="32" t="s">
        <v>18603</v>
      </c>
      <c r="Y2567" s="49" t="s">
        <v>1930</v>
      </c>
      <c r="Z2567" s="49" t="s">
        <v>20458</v>
      </c>
      <c r="AA2567" s="49" t="s">
        <v>3726</v>
      </c>
      <c r="AB2567" s="83"/>
      <c r="AC2567" s="38"/>
    </row>
    <row r="2568" spans="1:29" s="33" customFormat="1" ht="15.75">
      <c r="A2568" s="31" t="s">
        <v>11063</v>
      </c>
      <c r="B2568" s="31" t="s">
        <v>8675</v>
      </c>
      <c r="C2568" s="31"/>
      <c r="D2568" s="31" t="s">
        <v>8676</v>
      </c>
      <c r="E2568" s="31" t="s">
        <v>2927</v>
      </c>
      <c r="F2568" s="31" t="s">
        <v>10506</v>
      </c>
      <c r="G2568" s="31" t="s">
        <v>10507</v>
      </c>
      <c r="H2568" s="31" t="s">
        <v>10499</v>
      </c>
      <c r="I2568" s="31" t="s">
        <v>17824</v>
      </c>
      <c r="J2568" s="31" t="s">
        <v>17825</v>
      </c>
      <c r="K2568" s="31" t="s">
        <v>17826</v>
      </c>
      <c r="L2568" s="31" t="s">
        <v>2724</v>
      </c>
      <c r="M2568" s="31"/>
      <c r="N2568" s="31" t="s">
        <v>11075</v>
      </c>
      <c r="O2568" s="31" t="s">
        <v>17940</v>
      </c>
      <c r="P2568" s="31" t="s">
        <v>13378</v>
      </c>
      <c r="Q2568" s="31" t="s">
        <v>11070</v>
      </c>
      <c r="R2568" s="31"/>
      <c r="S2568" s="31" t="s">
        <v>11071</v>
      </c>
      <c r="T2568" s="49" t="s">
        <v>18636</v>
      </c>
      <c r="U2568" s="83" t="s">
        <v>18605</v>
      </c>
      <c r="V2568" s="49" t="s">
        <v>3537</v>
      </c>
      <c r="W2568" s="49" t="s">
        <v>18738</v>
      </c>
      <c r="X2568" s="32" t="s">
        <v>18603</v>
      </c>
      <c r="Y2568" s="49" t="s">
        <v>1930</v>
      </c>
      <c r="Z2568" s="49" t="s">
        <v>20458</v>
      </c>
      <c r="AA2568" s="49" t="s">
        <v>3726</v>
      </c>
      <c r="AB2568" s="83"/>
      <c r="AC2568" s="38"/>
    </row>
    <row r="2569" spans="1:29" s="33" customFormat="1" ht="15.75">
      <c r="A2569" s="31" t="s">
        <v>11063</v>
      </c>
      <c r="B2569" s="31" t="s">
        <v>8675</v>
      </c>
      <c r="C2569" s="31"/>
      <c r="D2569" s="31" t="s">
        <v>8676</v>
      </c>
      <c r="E2569" s="31" t="s">
        <v>2927</v>
      </c>
      <c r="F2569" s="31" t="s">
        <v>10509</v>
      </c>
      <c r="G2569" s="31" t="s">
        <v>10510</v>
      </c>
      <c r="H2569" s="31" t="s">
        <v>10508</v>
      </c>
      <c r="I2569" s="31" t="s">
        <v>17824</v>
      </c>
      <c r="J2569" s="31" t="s">
        <v>17825</v>
      </c>
      <c r="K2569" s="31" t="s">
        <v>17826</v>
      </c>
      <c r="L2569" s="31" t="s">
        <v>2725</v>
      </c>
      <c r="M2569" s="31"/>
      <c r="N2569" s="31" t="s">
        <v>11075</v>
      </c>
      <c r="O2569" s="31" t="s">
        <v>17941</v>
      </c>
      <c r="P2569" s="31" t="s">
        <v>11067</v>
      </c>
      <c r="Q2569" s="31" t="s">
        <v>11070</v>
      </c>
      <c r="R2569" s="31"/>
      <c r="S2569" s="31" t="s">
        <v>11071</v>
      </c>
      <c r="T2569" s="49" t="s">
        <v>18636</v>
      </c>
      <c r="U2569" s="83" t="s">
        <v>18605</v>
      </c>
      <c r="V2569" s="49" t="s">
        <v>3537</v>
      </c>
      <c r="W2569" s="49" t="s">
        <v>18738</v>
      </c>
      <c r="X2569" s="32" t="s">
        <v>18603</v>
      </c>
      <c r="Y2569" s="49" t="s">
        <v>1930</v>
      </c>
      <c r="Z2569" s="49" t="s">
        <v>20459</v>
      </c>
      <c r="AA2569" s="49" t="s">
        <v>3726</v>
      </c>
      <c r="AB2569" s="83"/>
      <c r="AC2569" s="38"/>
    </row>
    <row r="2570" spans="1:29" s="94" customFormat="1" ht="15.75">
      <c r="A2570" s="47" t="s">
        <v>11063</v>
      </c>
      <c r="B2570" s="47" t="s">
        <v>8675</v>
      </c>
      <c r="C2570" s="47"/>
      <c r="D2570" s="47" t="s">
        <v>8676</v>
      </c>
      <c r="E2570" s="47" t="s">
        <v>2927</v>
      </c>
      <c r="F2570" s="47" t="s">
        <v>8931</v>
      </c>
      <c r="G2570" s="47" t="s">
        <v>8932</v>
      </c>
      <c r="H2570" s="47" t="s">
        <v>8930</v>
      </c>
      <c r="I2570" s="31" t="s">
        <v>17828</v>
      </c>
      <c r="J2570" s="31" t="s">
        <v>17829</v>
      </c>
      <c r="K2570" s="31" t="s">
        <v>17830</v>
      </c>
      <c r="L2570" s="31" t="s">
        <v>2681</v>
      </c>
      <c r="M2570" s="31"/>
      <c r="N2570" s="31" t="s">
        <v>11075</v>
      </c>
      <c r="O2570" s="31" t="s">
        <v>17942</v>
      </c>
      <c r="P2570" s="31" t="s">
        <v>17943</v>
      </c>
      <c r="Q2570" s="31" t="s">
        <v>11070</v>
      </c>
      <c r="R2570" s="31"/>
      <c r="S2570" s="31" t="s">
        <v>11071</v>
      </c>
      <c r="T2570" s="48" t="s">
        <v>18636</v>
      </c>
      <c r="U2570" s="91" t="s">
        <v>18611</v>
      </c>
      <c r="V2570" s="48" t="s">
        <v>3538</v>
      </c>
      <c r="W2570" s="48" t="s">
        <v>18739</v>
      </c>
      <c r="X2570" s="92" t="s">
        <v>18603</v>
      </c>
      <c r="Y2570" s="48" t="s">
        <v>1930</v>
      </c>
      <c r="Z2570" s="48" t="s">
        <v>20460</v>
      </c>
      <c r="AA2570" s="48" t="s">
        <v>3726</v>
      </c>
      <c r="AB2570" s="91"/>
      <c r="AC2570" s="93"/>
    </row>
    <row r="2571" spans="1:29" s="94" customFormat="1" ht="15.75">
      <c r="A2571" s="47" t="s">
        <v>11063</v>
      </c>
      <c r="B2571" s="47" t="s">
        <v>8675</v>
      </c>
      <c r="C2571" s="47"/>
      <c r="D2571" s="47" t="s">
        <v>8676</v>
      </c>
      <c r="E2571" s="47" t="s">
        <v>2927</v>
      </c>
      <c r="F2571" s="47" t="s">
        <v>8933</v>
      </c>
      <c r="G2571" s="47" t="s">
        <v>8934</v>
      </c>
      <c r="H2571" s="47" t="s">
        <v>8930</v>
      </c>
      <c r="I2571" s="31" t="s">
        <v>17828</v>
      </c>
      <c r="J2571" s="31" t="s">
        <v>17829</v>
      </c>
      <c r="K2571" s="31" t="s">
        <v>17830</v>
      </c>
      <c r="L2571" s="31" t="s">
        <v>2721</v>
      </c>
      <c r="M2571" s="31"/>
      <c r="N2571" s="31" t="s">
        <v>11075</v>
      </c>
      <c r="O2571" s="31" t="s">
        <v>17942</v>
      </c>
      <c r="P2571" s="31" t="s">
        <v>17943</v>
      </c>
      <c r="Q2571" s="31" t="s">
        <v>11070</v>
      </c>
      <c r="R2571" s="31"/>
      <c r="S2571" s="31" t="s">
        <v>11071</v>
      </c>
      <c r="T2571" s="48" t="s">
        <v>18636</v>
      </c>
      <c r="U2571" s="91" t="s">
        <v>18611</v>
      </c>
      <c r="V2571" s="48" t="s">
        <v>3538</v>
      </c>
      <c r="W2571" s="48" t="s">
        <v>18739</v>
      </c>
      <c r="X2571" s="92" t="s">
        <v>18603</v>
      </c>
      <c r="Y2571" s="48" t="s">
        <v>1930</v>
      </c>
      <c r="Z2571" s="48" t="s">
        <v>20460</v>
      </c>
      <c r="AA2571" s="48" t="s">
        <v>3726</v>
      </c>
      <c r="AB2571" s="91"/>
      <c r="AC2571" s="93"/>
    </row>
    <row r="2572" spans="1:29" s="94" customFormat="1" ht="15.75">
      <c r="A2572" s="47" t="s">
        <v>11063</v>
      </c>
      <c r="B2572" s="47" t="s">
        <v>8675</v>
      </c>
      <c r="C2572" s="47"/>
      <c r="D2572" s="47" t="s">
        <v>8676</v>
      </c>
      <c r="E2572" s="47" t="s">
        <v>2927</v>
      </c>
      <c r="F2572" s="47" t="s">
        <v>8935</v>
      </c>
      <c r="G2572" s="47" t="s">
        <v>8936</v>
      </c>
      <c r="H2572" s="47" t="s">
        <v>8930</v>
      </c>
      <c r="I2572" s="31" t="s">
        <v>17828</v>
      </c>
      <c r="J2572" s="31" t="s">
        <v>17829</v>
      </c>
      <c r="K2572" s="31" t="s">
        <v>17830</v>
      </c>
      <c r="L2572" s="31" t="s">
        <v>2723</v>
      </c>
      <c r="M2572" s="31"/>
      <c r="N2572" s="31" t="s">
        <v>11075</v>
      </c>
      <c r="O2572" s="31" t="s">
        <v>17942</v>
      </c>
      <c r="P2572" s="31" t="s">
        <v>17943</v>
      </c>
      <c r="Q2572" s="31" t="s">
        <v>11070</v>
      </c>
      <c r="R2572" s="31"/>
      <c r="S2572" s="31" t="s">
        <v>11071</v>
      </c>
      <c r="T2572" s="48" t="s">
        <v>18636</v>
      </c>
      <c r="U2572" s="91" t="s">
        <v>18611</v>
      </c>
      <c r="V2572" s="48" t="s">
        <v>3538</v>
      </c>
      <c r="W2572" s="48" t="s">
        <v>18739</v>
      </c>
      <c r="X2572" s="92" t="s">
        <v>18603</v>
      </c>
      <c r="Y2572" s="48" t="s">
        <v>1930</v>
      </c>
      <c r="Z2572" s="48" t="s">
        <v>20460</v>
      </c>
      <c r="AA2572" s="48" t="s">
        <v>3726</v>
      </c>
      <c r="AB2572" s="91"/>
      <c r="AC2572" s="93"/>
    </row>
    <row r="2573" spans="1:29" s="94" customFormat="1" ht="15.75">
      <c r="A2573" s="47" t="s">
        <v>11063</v>
      </c>
      <c r="B2573" s="47" t="s">
        <v>8675</v>
      </c>
      <c r="C2573" s="47"/>
      <c r="D2573" s="47" t="s">
        <v>8676</v>
      </c>
      <c r="E2573" s="47" t="s">
        <v>2927</v>
      </c>
      <c r="F2573" s="47" t="s">
        <v>8937</v>
      </c>
      <c r="G2573" s="47" t="s">
        <v>8938</v>
      </c>
      <c r="H2573" s="47" t="s">
        <v>8930</v>
      </c>
      <c r="I2573" s="31" t="s">
        <v>17828</v>
      </c>
      <c r="J2573" s="31" t="s">
        <v>17829</v>
      </c>
      <c r="K2573" s="31" t="s">
        <v>17830</v>
      </c>
      <c r="L2573" s="31" t="s">
        <v>2724</v>
      </c>
      <c r="M2573" s="31"/>
      <c r="N2573" s="31" t="s">
        <v>11075</v>
      </c>
      <c r="O2573" s="31" t="s">
        <v>17942</v>
      </c>
      <c r="P2573" s="31" t="s">
        <v>17943</v>
      </c>
      <c r="Q2573" s="31" t="s">
        <v>11070</v>
      </c>
      <c r="R2573" s="31"/>
      <c r="S2573" s="31" t="s">
        <v>11071</v>
      </c>
      <c r="T2573" s="48" t="s">
        <v>18636</v>
      </c>
      <c r="U2573" s="91" t="s">
        <v>18611</v>
      </c>
      <c r="V2573" s="48" t="s">
        <v>3538</v>
      </c>
      <c r="W2573" s="48" t="s">
        <v>18739</v>
      </c>
      <c r="X2573" s="92" t="s">
        <v>18603</v>
      </c>
      <c r="Y2573" s="48" t="s">
        <v>1930</v>
      </c>
      <c r="Z2573" s="48" t="s">
        <v>20460</v>
      </c>
      <c r="AA2573" s="48" t="s">
        <v>3726</v>
      </c>
      <c r="AB2573" s="91"/>
      <c r="AC2573" s="93"/>
    </row>
    <row r="2574" spans="1:29" s="94" customFormat="1" ht="15.75">
      <c r="A2574" s="47" t="s">
        <v>11063</v>
      </c>
      <c r="B2574" s="47" t="s">
        <v>8675</v>
      </c>
      <c r="C2574" s="47"/>
      <c r="D2574" s="47" t="s">
        <v>8676</v>
      </c>
      <c r="E2574" s="47" t="s">
        <v>2927</v>
      </c>
      <c r="F2574" s="47" t="s">
        <v>8939</v>
      </c>
      <c r="G2574" s="47" t="s">
        <v>8940</v>
      </c>
      <c r="H2574" s="47" t="s">
        <v>8930</v>
      </c>
      <c r="I2574" s="31" t="s">
        <v>17828</v>
      </c>
      <c r="J2574" s="31" t="s">
        <v>17829</v>
      </c>
      <c r="K2574" s="31" t="s">
        <v>17830</v>
      </c>
      <c r="L2574" s="31" t="s">
        <v>2725</v>
      </c>
      <c r="M2574" s="31"/>
      <c r="N2574" s="31" t="s">
        <v>11075</v>
      </c>
      <c r="O2574" s="31" t="s">
        <v>17942</v>
      </c>
      <c r="P2574" s="31" t="s">
        <v>17943</v>
      </c>
      <c r="Q2574" s="31" t="s">
        <v>11070</v>
      </c>
      <c r="R2574" s="31"/>
      <c r="S2574" s="31" t="s">
        <v>11071</v>
      </c>
      <c r="T2574" s="48" t="s">
        <v>18636</v>
      </c>
      <c r="U2574" s="91" t="s">
        <v>18611</v>
      </c>
      <c r="V2574" s="48" t="s">
        <v>3538</v>
      </c>
      <c r="W2574" s="48" t="s">
        <v>18739</v>
      </c>
      <c r="X2574" s="92" t="s">
        <v>18603</v>
      </c>
      <c r="Y2574" s="48" t="s">
        <v>1930</v>
      </c>
      <c r="Z2574" s="48" t="s">
        <v>20460</v>
      </c>
      <c r="AA2574" s="48" t="s">
        <v>3726</v>
      </c>
      <c r="AB2574" s="91"/>
      <c r="AC2574" s="93"/>
    </row>
    <row r="2575" spans="1:29" s="94" customFormat="1" ht="15.75">
      <c r="A2575" s="47" t="s">
        <v>11063</v>
      </c>
      <c r="B2575" s="47" t="s">
        <v>8675</v>
      </c>
      <c r="C2575" s="47"/>
      <c r="D2575" s="47" t="s">
        <v>8676</v>
      </c>
      <c r="E2575" s="47" t="s">
        <v>2927</v>
      </c>
      <c r="F2575" s="47" t="s">
        <v>8942</v>
      </c>
      <c r="G2575" s="47" t="s">
        <v>8943</v>
      </c>
      <c r="H2575" s="47" t="s">
        <v>8941</v>
      </c>
      <c r="I2575" s="31" t="s">
        <v>17828</v>
      </c>
      <c r="J2575" s="31" t="s">
        <v>17829</v>
      </c>
      <c r="K2575" s="31" t="s">
        <v>17830</v>
      </c>
      <c r="L2575" s="31" t="s">
        <v>2726</v>
      </c>
      <c r="M2575" s="31"/>
      <c r="N2575" s="31" t="s">
        <v>11075</v>
      </c>
      <c r="O2575" s="31" t="s">
        <v>17944</v>
      </c>
      <c r="P2575" s="31" t="s">
        <v>11067</v>
      </c>
      <c r="Q2575" s="31" t="s">
        <v>11070</v>
      </c>
      <c r="R2575" s="31"/>
      <c r="S2575" s="31" t="s">
        <v>11071</v>
      </c>
      <c r="T2575" s="48" t="s">
        <v>18636</v>
      </c>
      <c r="U2575" s="91" t="s">
        <v>18611</v>
      </c>
      <c r="V2575" s="48" t="s">
        <v>3538</v>
      </c>
      <c r="W2575" s="48" t="s">
        <v>18739</v>
      </c>
      <c r="X2575" s="92" t="s">
        <v>18603</v>
      </c>
      <c r="Y2575" s="48" t="s">
        <v>1930</v>
      </c>
      <c r="Z2575" s="48" t="s">
        <v>20461</v>
      </c>
      <c r="AA2575" s="48" t="s">
        <v>3726</v>
      </c>
      <c r="AB2575" s="91"/>
      <c r="AC2575" s="93"/>
    </row>
    <row r="2576" spans="1:29" s="33" customFormat="1" ht="15.75">
      <c r="A2576" s="31" t="s">
        <v>11063</v>
      </c>
      <c r="B2576" s="31" t="s">
        <v>8675</v>
      </c>
      <c r="C2576" s="31"/>
      <c r="D2576" s="31" t="s">
        <v>8676</v>
      </c>
      <c r="E2576" s="31" t="s">
        <v>2927</v>
      </c>
      <c r="F2576" s="31" t="s">
        <v>10560</v>
      </c>
      <c r="G2576" s="31" t="s">
        <v>10561</v>
      </c>
      <c r="H2576" s="31" t="s">
        <v>10559</v>
      </c>
      <c r="I2576" s="31" t="s">
        <v>17834</v>
      </c>
      <c r="J2576" s="31" t="s">
        <v>17835</v>
      </c>
      <c r="K2576" s="31" t="s">
        <v>17836</v>
      </c>
      <c r="L2576" s="31" t="s">
        <v>2681</v>
      </c>
      <c r="M2576" s="31"/>
      <c r="N2576" s="31" t="s">
        <v>11075</v>
      </c>
      <c r="O2576" s="31" t="s">
        <v>17945</v>
      </c>
      <c r="P2576" s="31" t="s">
        <v>12200</v>
      </c>
      <c r="Q2576" s="31" t="s">
        <v>11070</v>
      </c>
      <c r="R2576" s="31"/>
      <c r="S2576" s="31" t="s">
        <v>11071</v>
      </c>
      <c r="T2576" s="49" t="s">
        <v>18636</v>
      </c>
      <c r="U2576" s="83" t="s">
        <v>18605</v>
      </c>
      <c r="V2576" s="49" t="s">
        <v>3537</v>
      </c>
      <c r="W2576" s="49" t="s">
        <v>18738</v>
      </c>
      <c r="X2576" s="32" t="s">
        <v>18603</v>
      </c>
      <c r="Y2576" s="49" t="s">
        <v>1930</v>
      </c>
      <c r="Z2576" s="49" t="s">
        <v>20462</v>
      </c>
      <c r="AA2576" s="49" t="s">
        <v>3726</v>
      </c>
      <c r="AB2576" s="83"/>
      <c r="AC2576" s="38"/>
    </row>
    <row r="2577" spans="1:29" s="33" customFormat="1" ht="15.75">
      <c r="A2577" s="31" t="s">
        <v>11063</v>
      </c>
      <c r="B2577" s="31" t="s">
        <v>8675</v>
      </c>
      <c r="C2577" s="31"/>
      <c r="D2577" s="31" t="s">
        <v>8676</v>
      </c>
      <c r="E2577" s="31" t="s">
        <v>2927</v>
      </c>
      <c r="F2577" s="31" t="s">
        <v>10562</v>
      </c>
      <c r="G2577" s="31" t="s">
        <v>10563</v>
      </c>
      <c r="H2577" s="31" t="s">
        <v>10559</v>
      </c>
      <c r="I2577" s="31" t="s">
        <v>17834</v>
      </c>
      <c r="J2577" s="31" t="s">
        <v>17835</v>
      </c>
      <c r="K2577" s="31" t="s">
        <v>17836</v>
      </c>
      <c r="L2577" s="31" t="s">
        <v>2721</v>
      </c>
      <c r="M2577" s="31"/>
      <c r="N2577" s="31" t="s">
        <v>11075</v>
      </c>
      <c r="O2577" s="31" t="s">
        <v>17945</v>
      </c>
      <c r="P2577" s="31" t="s">
        <v>12200</v>
      </c>
      <c r="Q2577" s="31" t="s">
        <v>11070</v>
      </c>
      <c r="R2577" s="31"/>
      <c r="S2577" s="31" t="s">
        <v>11071</v>
      </c>
      <c r="T2577" s="49" t="s">
        <v>18636</v>
      </c>
      <c r="U2577" s="83" t="s">
        <v>18605</v>
      </c>
      <c r="V2577" s="49" t="s">
        <v>3537</v>
      </c>
      <c r="W2577" s="49" t="s">
        <v>18738</v>
      </c>
      <c r="X2577" s="32" t="s">
        <v>18603</v>
      </c>
      <c r="Y2577" s="49" t="s">
        <v>1930</v>
      </c>
      <c r="Z2577" s="49" t="s">
        <v>20462</v>
      </c>
      <c r="AA2577" s="49" t="s">
        <v>3726</v>
      </c>
      <c r="AB2577" s="83"/>
      <c r="AC2577" s="38"/>
    </row>
    <row r="2578" spans="1:29" s="33" customFormat="1" ht="15.75">
      <c r="A2578" s="31" t="s">
        <v>11063</v>
      </c>
      <c r="B2578" s="31" t="s">
        <v>8675</v>
      </c>
      <c r="C2578" s="31"/>
      <c r="D2578" s="31" t="s">
        <v>8676</v>
      </c>
      <c r="E2578" s="31" t="s">
        <v>2927</v>
      </c>
      <c r="F2578" s="31" t="s">
        <v>10564</v>
      </c>
      <c r="G2578" s="31" t="s">
        <v>10565</v>
      </c>
      <c r="H2578" s="31" t="s">
        <v>10559</v>
      </c>
      <c r="I2578" s="31" t="s">
        <v>17834</v>
      </c>
      <c r="J2578" s="31" t="s">
        <v>17835</v>
      </c>
      <c r="K2578" s="31" t="s">
        <v>17836</v>
      </c>
      <c r="L2578" s="31" t="s">
        <v>2723</v>
      </c>
      <c r="M2578" s="31"/>
      <c r="N2578" s="31" t="s">
        <v>11075</v>
      </c>
      <c r="O2578" s="31" t="s">
        <v>17945</v>
      </c>
      <c r="P2578" s="31" t="s">
        <v>12200</v>
      </c>
      <c r="Q2578" s="31" t="s">
        <v>11070</v>
      </c>
      <c r="R2578" s="31"/>
      <c r="S2578" s="31" t="s">
        <v>11071</v>
      </c>
      <c r="T2578" s="49" t="s">
        <v>18636</v>
      </c>
      <c r="U2578" s="83" t="s">
        <v>18605</v>
      </c>
      <c r="V2578" s="49" t="s">
        <v>3537</v>
      </c>
      <c r="W2578" s="49" t="s">
        <v>18738</v>
      </c>
      <c r="X2578" s="32" t="s">
        <v>18603</v>
      </c>
      <c r="Y2578" s="49" t="s">
        <v>1930</v>
      </c>
      <c r="Z2578" s="49" t="s">
        <v>20462</v>
      </c>
      <c r="AA2578" s="49" t="s">
        <v>3726</v>
      </c>
      <c r="AB2578" s="83"/>
      <c r="AC2578" s="38"/>
    </row>
    <row r="2579" spans="1:29" s="33" customFormat="1" ht="15.75">
      <c r="A2579" s="31" t="s">
        <v>11063</v>
      </c>
      <c r="B2579" s="31" t="s">
        <v>8675</v>
      </c>
      <c r="C2579" s="31"/>
      <c r="D2579" s="31" t="s">
        <v>8676</v>
      </c>
      <c r="E2579" s="31" t="s">
        <v>2927</v>
      </c>
      <c r="F2579" s="31" t="s">
        <v>10566</v>
      </c>
      <c r="G2579" s="31" t="s">
        <v>10567</v>
      </c>
      <c r="H2579" s="31" t="s">
        <v>10559</v>
      </c>
      <c r="I2579" s="31" t="s">
        <v>17834</v>
      </c>
      <c r="J2579" s="31" t="s">
        <v>17835</v>
      </c>
      <c r="K2579" s="31" t="s">
        <v>17836</v>
      </c>
      <c r="L2579" s="31" t="s">
        <v>2724</v>
      </c>
      <c r="M2579" s="31"/>
      <c r="N2579" s="31" t="s">
        <v>11075</v>
      </c>
      <c r="O2579" s="31" t="s">
        <v>17945</v>
      </c>
      <c r="P2579" s="31" t="s">
        <v>12200</v>
      </c>
      <c r="Q2579" s="31" t="s">
        <v>11070</v>
      </c>
      <c r="R2579" s="31"/>
      <c r="S2579" s="31" t="s">
        <v>11071</v>
      </c>
      <c r="T2579" s="49" t="s">
        <v>18636</v>
      </c>
      <c r="U2579" s="83" t="s">
        <v>18605</v>
      </c>
      <c r="V2579" s="49" t="s">
        <v>3537</v>
      </c>
      <c r="W2579" s="49" t="s">
        <v>18738</v>
      </c>
      <c r="X2579" s="32" t="s">
        <v>18603</v>
      </c>
      <c r="Y2579" s="49" t="s">
        <v>1930</v>
      </c>
      <c r="Z2579" s="49" t="s">
        <v>20462</v>
      </c>
      <c r="AA2579" s="49" t="s">
        <v>3726</v>
      </c>
      <c r="AB2579" s="83"/>
      <c r="AC2579" s="38"/>
    </row>
    <row r="2580" spans="1:29" s="33" customFormat="1" ht="15.75">
      <c r="A2580" s="31" t="s">
        <v>11063</v>
      </c>
      <c r="B2580" s="31" t="s">
        <v>8675</v>
      </c>
      <c r="C2580" s="31"/>
      <c r="D2580" s="31" t="s">
        <v>8676</v>
      </c>
      <c r="E2580" s="31" t="s">
        <v>2927</v>
      </c>
      <c r="F2580" s="31" t="s">
        <v>10568</v>
      </c>
      <c r="G2580" s="31" t="s">
        <v>10569</v>
      </c>
      <c r="H2580" s="31" t="s">
        <v>10559</v>
      </c>
      <c r="I2580" s="31" t="s">
        <v>17834</v>
      </c>
      <c r="J2580" s="31" t="s">
        <v>17835</v>
      </c>
      <c r="K2580" s="31" t="s">
        <v>17836</v>
      </c>
      <c r="L2580" s="31" t="s">
        <v>2725</v>
      </c>
      <c r="M2580" s="31"/>
      <c r="N2580" s="31" t="s">
        <v>11075</v>
      </c>
      <c r="O2580" s="31" t="s">
        <v>17945</v>
      </c>
      <c r="P2580" s="31" t="s">
        <v>12200</v>
      </c>
      <c r="Q2580" s="31" t="s">
        <v>11070</v>
      </c>
      <c r="R2580" s="31"/>
      <c r="S2580" s="31" t="s">
        <v>11071</v>
      </c>
      <c r="T2580" s="49" t="s">
        <v>18636</v>
      </c>
      <c r="U2580" s="83" t="s">
        <v>18605</v>
      </c>
      <c r="V2580" s="49" t="s">
        <v>3537</v>
      </c>
      <c r="W2580" s="49" t="s">
        <v>18738</v>
      </c>
      <c r="X2580" s="32" t="s">
        <v>18603</v>
      </c>
      <c r="Y2580" s="49" t="s">
        <v>1930</v>
      </c>
      <c r="Z2580" s="49" t="s">
        <v>20462</v>
      </c>
      <c r="AA2580" s="49" t="s">
        <v>3726</v>
      </c>
      <c r="AB2580" s="83"/>
      <c r="AC2580" s="38"/>
    </row>
    <row r="2581" spans="1:29" s="33" customFormat="1" ht="15.75">
      <c r="A2581" s="31" t="s">
        <v>11063</v>
      </c>
      <c r="B2581" s="31" t="s">
        <v>8675</v>
      </c>
      <c r="C2581" s="31"/>
      <c r="D2581" s="31" t="s">
        <v>8676</v>
      </c>
      <c r="E2581" s="31" t="s">
        <v>2927</v>
      </c>
      <c r="F2581" s="31" t="s">
        <v>10512</v>
      </c>
      <c r="G2581" s="31" t="s">
        <v>10513</v>
      </c>
      <c r="H2581" s="31" t="s">
        <v>10511</v>
      </c>
      <c r="I2581" s="31" t="s">
        <v>17838</v>
      </c>
      <c r="J2581" s="31" t="s">
        <v>17839</v>
      </c>
      <c r="K2581" s="31" t="s">
        <v>17840</v>
      </c>
      <c r="L2581" s="31" t="s">
        <v>2681</v>
      </c>
      <c r="M2581" s="31"/>
      <c r="N2581" s="31" t="s">
        <v>11075</v>
      </c>
      <c r="O2581" s="31" t="s">
        <v>17946</v>
      </c>
      <c r="P2581" s="31" t="s">
        <v>14301</v>
      </c>
      <c r="Q2581" s="31" t="s">
        <v>11070</v>
      </c>
      <c r="R2581" s="31"/>
      <c r="S2581" s="31" t="s">
        <v>11071</v>
      </c>
      <c r="T2581" s="49" t="s">
        <v>18636</v>
      </c>
      <c r="U2581" s="83" t="s">
        <v>18605</v>
      </c>
      <c r="V2581" s="49" t="s">
        <v>3537</v>
      </c>
      <c r="W2581" s="49" t="s">
        <v>18738</v>
      </c>
      <c r="X2581" s="32" t="s">
        <v>18603</v>
      </c>
      <c r="Y2581" s="49" t="s">
        <v>1930</v>
      </c>
      <c r="Z2581" s="49" t="s">
        <v>20463</v>
      </c>
      <c r="AA2581" s="49" t="s">
        <v>3726</v>
      </c>
      <c r="AB2581" s="83"/>
      <c r="AC2581" s="38"/>
    </row>
    <row r="2582" spans="1:29" s="33" customFormat="1" ht="15.75">
      <c r="A2582" s="31" t="s">
        <v>11063</v>
      </c>
      <c r="B2582" s="31" t="s">
        <v>8675</v>
      </c>
      <c r="C2582" s="31"/>
      <c r="D2582" s="31" t="s">
        <v>8676</v>
      </c>
      <c r="E2582" s="31" t="s">
        <v>2927</v>
      </c>
      <c r="F2582" s="31" t="s">
        <v>10514</v>
      </c>
      <c r="G2582" s="31" t="s">
        <v>10515</v>
      </c>
      <c r="H2582" s="31" t="s">
        <v>10511</v>
      </c>
      <c r="I2582" s="31" t="s">
        <v>17838</v>
      </c>
      <c r="J2582" s="31" t="s">
        <v>17839</v>
      </c>
      <c r="K2582" s="31" t="s">
        <v>17840</v>
      </c>
      <c r="L2582" s="31" t="s">
        <v>2721</v>
      </c>
      <c r="M2582" s="31"/>
      <c r="N2582" s="31" t="s">
        <v>11075</v>
      </c>
      <c r="O2582" s="31" t="s">
        <v>17946</v>
      </c>
      <c r="P2582" s="31" t="s">
        <v>14301</v>
      </c>
      <c r="Q2582" s="31" t="s">
        <v>11070</v>
      </c>
      <c r="R2582" s="31"/>
      <c r="S2582" s="31" t="s">
        <v>11071</v>
      </c>
      <c r="T2582" s="49" t="s">
        <v>18636</v>
      </c>
      <c r="U2582" s="83" t="s">
        <v>18605</v>
      </c>
      <c r="V2582" s="49" t="s">
        <v>3537</v>
      </c>
      <c r="W2582" s="49" t="s">
        <v>18738</v>
      </c>
      <c r="X2582" s="32" t="s">
        <v>18603</v>
      </c>
      <c r="Y2582" s="49" t="s">
        <v>1930</v>
      </c>
      <c r="Z2582" s="49" t="s">
        <v>20463</v>
      </c>
      <c r="AA2582" s="49" t="s">
        <v>3726</v>
      </c>
      <c r="AB2582" s="83"/>
      <c r="AC2582" s="38"/>
    </row>
    <row r="2583" spans="1:29" s="33" customFormat="1" ht="15.75">
      <c r="A2583" s="31" t="s">
        <v>11063</v>
      </c>
      <c r="B2583" s="31" t="s">
        <v>8675</v>
      </c>
      <c r="C2583" s="31"/>
      <c r="D2583" s="31" t="s">
        <v>8676</v>
      </c>
      <c r="E2583" s="31" t="s">
        <v>2927</v>
      </c>
      <c r="F2583" s="31" t="s">
        <v>10516</v>
      </c>
      <c r="G2583" s="31" t="s">
        <v>10517</v>
      </c>
      <c r="H2583" s="31" t="s">
        <v>10511</v>
      </c>
      <c r="I2583" s="31" t="s">
        <v>17838</v>
      </c>
      <c r="J2583" s="31" t="s">
        <v>17839</v>
      </c>
      <c r="K2583" s="31" t="s">
        <v>17840</v>
      </c>
      <c r="L2583" s="31" t="s">
        <v>2723</v>
      </c>
      <c r="M2583" s="31"/>
      <c r="N2583" s="31" t="s">
        <v>11075</v>
      </c>
      <c r="O2583" s="31" t="s">
        <v>17946</v>
      </c>
      <c r="P2583" s="31" t="s">
        <v>14301</v>
      </c>
      <c r="Q2583" s="31" t="s">
        <v>11070</v>
      </c>
      <c r="R2583" s="31"/>
      <c r="S2583" s="31" t="s">
        <v>11071</v>
      </c>
      <c r="T2583" s="49" t="s">
        <v>18636</v>
      </c>
      <c r="U2583" s="83" t="s">
        <v>18605</v>
      </c>
      <c r="V2583" s="49" t="s">
        <v>3537</v>
      </c>
      <c r="W2583" s="49" t="s">
        <v>18738</v>
      </c>
      <c r="X2583" s="32" t="s">
        <v>18603</v>
      </c>
      <c r="Y2583" s="49" t="s">
        <v>1930</v>
      </c>
      <c r="Z2583" s="49" t="s">
        <v>20463</v>
      </c>
      <c r="AA2583" s="49" t="s">
        <v>3726</v>
      </c>
      <c r="AB2583" s="83"/>
      <c r="AC2583" s="38"/>
    </row>
    <row r="2584" spans="1:29" s="33" customFormat="1" ht="15.75">
      <c r="A2584" s="31" t="s">
        <v>11063</v>
      </c>
      <c r="B2584" s="31" t="s">
        <v>8675</v>
      </c>
      <c r="C2584" s="31"/>
      <c r="D2584" s="31" t="s">
        <v>8676</v>
      </c>
      <c r="E2584" s="31" t="s">
        <v>2927</v>
      </c>
      <c r="F2584" s="31" t="s">
        <v>10518</v>
      </c>
      <c r="G2584" s="31" t="s">
        <v>10519</v>
      </c>
      <c r="H2584" s="31" t="s">
        <v>10511</v>
      </c>
      <c r="I2584" s="31" t="s">
        <v>17838</v>
      </c>
      <c r="J2584" s="31" t="s">
        <v>17839</v>
      </c>
      <c r="K2584" s="31" t="s">
        <v>17840</v>
      </c>
      <c r="L2584" s="31" t="s">
        <v>2724</v>
      </c>
      <c r="M2584" s="31"/>
      <c r="N2584" s="31" t="s">
        <v>11075</v>
      </c>
      <c r="O2584" s="31" t="s">
        <v>17946</v>
      </c>
      <c r="P2584" s="31" t="s">
        <v>14301</v>
      </c>
      <c r="Q2584" s="31" t="s">
        <v>11070</v>
      </c>
      <c r="R2584" s="31"/>
      <c r="S2584" s="31" t="s">
        <v>11071</v>
      </c>
      <c r="T2584" s="49" t="s">
        <v>18636</v>
      </c>
      <c r="U2584" s="83" t="s">
        <v>18605</v>
      </c>
      <c r="V2584" s="49" t="s">
        <v>3537</v>
      </c>
      <c r="W2584" s="49" t="s">
        <v>18738</v>
      </c>
      <c r="X2584" s="32" t="s">
        <v>18603</v>
      </c>
      <c r="Y2584" s="49" t="s">
        <v>1930</v>
      </c>
      <c r="Z2584" s="49" t="s">
        <v>20463</v>
      </c>
      <c r="AA2584" s="49" t="s">
        <v>3726</v>
      </c>
      <c r="AB2584" s="83"/>
      <c r="AC2584" s="38"/>
    </row>
    <row r="2585" spans="1:29" s="33" customFormat="1" ht="15.75">
      <c r="A2585" s="31" t="s">
        <v>11063</v>
      </c>
      <c r="B2585" s="31" t="s">
        <v>8675</v>
      </c>
      <c r="C2585" s="31"/>
      <c r="D2585" s="31" t="s">
        <v>8676</v>
      </c>
      <c r="E2585" s="31" t="s">
        <v>2927</v>
      </c>
      <c r="F2585" s="31" t="s">
        <v>10520</v>
      </c>
      <c r="G2585" s="31" t="s">
        <v>10521</v>
      </c>
      <c r="H2585" s="31" t="s">
        <v>10511</v>
      </c>
      <c r="I2585" s="31" t="s">
        <v>17838</v>
      </c>
      <c r="J2585" s="31" t="s">
        <v>17839</v>
      </c>
      <c r="K2585" s="31" t="s">
        <v>17840</v>
      </c>
      <c r="L2585" s="31" t="s">
        <v>2725</v>
      </c>
      <c r="M2585" s="31"/>
      <c r="N2585" s="31" t="s">
        <v>11075</v>
      </c>
      <c r="O2585" s="31" t="s">
        <v>17946</v>
      </c>
      <c r="P2585" s="31" t="s">
        <v>14301</v>
      </c>
      <c r="Q2585" s="31" t="s">
        <v>11070</v>
      </c>
      <c r="R2585" s="31"/>
      <c r="S2585" s="31" t="s">
        <v>11071</v>
      </c>
      <c r="T2585" s="49" t="s">
        <v>18636</v>
      </c>
      <c r="U2585" s="83" t="s">
        <v>18605</v>
      </c>
      <c r="V2585" s="49" t="s">
        <v>3537</v>
      </c>
      <c r="W2585" s="49" t="s">
        <v>18738</v>
      </c>
      <c r="X2585" s="32" t="s">
        <v>18603</v>
      </c>
      <c r="Y2585" s="49" t="s">
        <v>1930</v>
      </c>
      <c r="Z2585" s="49" t="s">
        <v>20463</v>
      </c>
      <c r="AA2585" s="49" t="s">
        <v>3726</v>
      </c>
      <c r="AB2585" s="83"/>
      <c r="AC2585" s="38"/>
    </row>
    <row r="2586" spans="1:29" s="33" customFormat="1" ht="15.75">
      <c r="A2586" s="31" t="s">
        <v>11063</v>
      </c>
      <c r="B2586" s="31" t="s">
        <v>8675</v>
      </c>
      <c r="C2586" s="31"/>
      <c r="D2586" s="31" t="s">
        <v>8676</v>
      </c>
      <c r="E2586" s="31" t="s">
        <v>2927</v>
      </c>
      <c r="F2586" s="31" t="s">
        <v>10489</v>
      </c>
      <c r="G2586" s="31" t="s">
        <v>10490</v>
      </c>
      <c r="H2586" s="31" t="s">
        <v>10488</v>
      </c>
      <c r="I2586" s="31" t="s">
        <v>17842</v>
      </c>
      <c r="J2586" s="31" t="s">
        <v>17843</v>
      </c>
      <c r="K2586" s="31" t="s">
        <v>17844</v>
      </c>
      <c r="L2586" s="31" t="s">
        <v>2681</v>
      </c>
      <c r="M2586" s="31"/>
      <c r="N2586" s="31" t="s">
        <v>11075</v>
      </c>
      <c r="O2586" s="31" t="s">
        <v>17947</v>
      </c>
      <c r="P2586" s="31" t="s">
        <v>2681</v>
      </c>
      <c r="Q2586" s="31" t="s">
        <v>11070</v>
      </c>
      <c r="R2586" s="31"/>
      <c r="S2586" s="31" t="s">
        <v>11071</v>
      </c>
      <c r="T2586" s="49" t="s">
        <v>18636</v>
      </c>
      <c r="U2586" s="83" t="s">
        <v>18605</v>
      </c>
      <c r="V2586" s="49" t="s">
        <v>3537</v>
      </c>
      <c r="W2586" s="49" t="s">
        <v>18738</v>
      </c>
      <c r="X2586" s="32" t="s">
        <v>18603</v>
      </c>
      <c r="Y2586" s="49" t="s">
        <v>1930</v>
      </c>
      <c r="Z2586" s="49" t="s">
        <v>20464</v>
      </c>
      <c r="AA2586" s="49" t="s">
        <v>3726</v>
      </c>
      <c r="AB2586" s="83"/>
      <c r="AC2586" s="38"/>
    </row>
    <row r="2587" spans="1:29" s="33" customFormat="1" ht="15.75">
      <c r="A2587" s="31" t="s">
        <v>11063</v>
      </c>
      <c r="B2587" s="31" t="s">
        <v>8675</v>
      </c>
      <c r="C2587" s="31"/>
      <c r="D2587" s="31" t="s">
        <v>8676</v>
      </c>
      <c r="E2587" s="31" t="s">
        <v>2927</v>
      </c>
      <c r="F2587" s="31" t="s">
        <v>10491</v>
      </c>
      <c r="G2587" s="31" t="s">
        <v>10492</v>
      </c>
      <c r="H2587" s="31" t="s">
        <v>10488</v>
      </c>
      <c r="I2587" s="31" t="s">
        <v>17842</v>
      </c>
      <c r="J2587" s="31" t="s">
        <v>17843</v>
      </c>
      <c r="K2587" s="31" t="s">
        <v>17844</v>
      </c>
      <c r="L2587" s="31" t="s">
        <v>2721</v>
      </c>
      <c r="M2587" s="31"/>
      <c r="N2587" s="31" t="s">
        <v>11075</v>
      </c>
      <c r="O2587" s="31" t="s">
        <v>17947</v>
      </c>
      <c r="P2587" s="31" t="s">
        <v>2681</v>
      </c>
      <c r="Q2587" s="31" t="s">
        <v>11070</v>
      </c>
      <c r="R2587" s="31"/>
      <c r="S2587" s="31" t="s">
        <v>11071</v>
      </c>
      <c r="T2587" s="49" t="s">
        <v>18636</v>
      </c>
      <c r="U2587" s="83" t="s">
        <v>18605</v>
      </c>
      <c r="V2587" s="49" t="s">
        <v>3537</v>
      </c>
      <c r="W2587" s="49" t="s">
        <v>18738</v>
      </c>
      <c r="X2587" s="32" t="s">
        <v>18603</v>
      </c>
      <c r="Y2587" s="49" t="s">
        <v>1930</v>
      </c>
      <c r="Z2587" s="49" t="s">
        <v>20464</v>
      </c>
      <c r="AA2587" s="49" t="s">
        <v>3726</v>
      </c>
      <c r="AB2587" s="83"/>
      <c r="AC2587" s="38"/>
    </row>
    <row r="2588" spans="1:29" s="33" customFormat="1" ht="15.75">
      <c r="A2588" s="31" t="s">
        <v>11063</v>
      </c>
      <c r="B2588" s="31" t="s">
        <v>8675</v>
      </c>
      <c r="C2588" s="31"/>
      <c r="D2588" s="31" t="s">
        <v>8676</v>
      </c>
      <c r="E2588" s="31" t="s">
        <v>2927</v>
      </c>
      <c r="F2588" s="31" t="s">
        <v>10493</v>
      </c>
      <c r="G2588" s="31" t="s">
        <v>10494</v>
      </c>
      <c r="H2588" s="31" t="s">
        <v>10488</v>
      </c>
      <c r="I2588" s="31" t="s">
        <v>17842</v>
      </c>
      <c r="J2588" s="31" t="s">
        <v>17843</v>
      </c>
      <c r="K2588" s="31" t="s">
        <v>17844</v>
      </c>
      <c r="L2588" s="31" t="s">
        <v>2723</v>
      </c>
      <c r="M2588" s="31"/>
      <c r="N2588" s="31" t="s">
        <v>11075</v>
      </c>
      <c r="O2588" s="31" t="s">
        <v>17947</v>
      </c>
      <c r="P2588" s="31" t="s">
        <v>2681</v>
      </c>
      <c r="Q2588" s="31" t="s">
        <v>11070</v>
      </c>
      <c r="R2588" s="31"/>
      <c r="S2588" s="31" t="s">
        <v>11071</v>
      </c>
      <c r="T2588" s="49" t="s">
        <v>18636</v>
      </c>
      <c r="U2588" s="83" t="s">
        <v>18605</v>
      </c>
      <c r="V2588" s="49" t="s">
        <v>3537</v>
      </c>
      <c r="W2588" s="49" t="s">
        <v>18738</v>
      </c>
      <c r="X2588" s="32" t="s">
        <v>18603</v>
      </c>
      <c r="Y2588" s="49" t="s">
        <v>1930</v>
      </c>
      <c r="Z2588" s="49" t="s">
        <v>20464</v>
      </c>
      <c r="AA2588" s="49" t="s">
        <v>3726</v>
      </c>
      <c r="AB2588" s="83"/>
      <c r="AC2588" s="38"/>
    </row>
    <row r="2589" spans="1:29" s="33" customFormat="1" ht="15.75">
      <c r="A2589" s="31" t="s">
        <v>11063</v>
      </c>
      <c r="B2589" s="31" t="s">
        <v>8675</v>
      </c>
      <c r="C2589" s="31"/>
      <c r="D2589" s="31" t="s">
        <v>8676</v>
      </c>
      <c r="E2589" s="31" t="s">
        <v>2927</v>
      </c>
      <c r="F2589" s="31" t="s">
        <v>10495</v>
      </c>
      <c r="G2589" s="31" t="s">
        <v>10496</v>
      </c>
      <c r="H2589" s="31" t="s">
        <v>10488</v>
      </c>
      <c r="I2589" s="31" t="s">
        <v>17842</v>
      </c>
      <c r="J2589" s="31" t="s">
        <v>17843</v>
      </c>
      <c r="K2589" s="31" t="s">
        <v>17844</v>
      </c>
      <c r="L2589" s="31" t="s">
        <v>2724</v>
      </c>
      <c r="M2589" s="31"/>
      <c r="N2589" s="31" t="s">
        <v>11075</v>
      </c>
      <c r="O2589" s="31" t="s">
        <v>17947</v>
      </c>
      <c r="P2589" s="31" t="s">
        <v>2681</v>
      </c>
      <c r="Q2589" s="31" t="s">
        <v>11070</v>
      </c>
      <c r="R2589" s="31"/>
      <c r="S2589" s="31" t="s">
        <v>11071</v>
      </c>
      <c r="T2589" s="49" t="s">
        <v>18636</v>
      </c>
      <c r="U2589" s="83" t="s">
        <v>18605</v>
      </c>
      <c r="V2589" s="49" t="s">
        <v>3537</v>
      </c>
      <c r="W2589" s="49" t="s">
        <v>18738</v>
      </c>
      <c r="X2589" s="32" t="s">
        <v>18603</v>
      </c>
      <c r="Y2589" s="49" t="s">
        <v>1930</v>
      </c>
      <c r="Z2589" s="49" t="s">
        <v>20464</v>
      </c>
      <c r="AA2589" s="49" t="s">
        <v>3726</v>
      </c>
      <c r="AB2589" s="83"/>
      <c r="AC2589" s="38"/>
    </row>
    <row r="2590" spans="1:29" s="33" customFormat="1" ht="15.75">
      <c r="A2590" s="31" t="s">
        <v>11063</v>
      </c>
      <c r="B2590" s="31" t="s">
        <v>8675</v>
      </c>
      <c r="C2590" s="31"/>
      <c r="D2590" s="31" t="s">
        <v>8676</v>
      </c>
      <c r="E2590" s="31" t="s">
        <v>2927</v>
      </c>
      <c r="F2590" s="31" t="s">
        <v>10497</v>
      </c>
      <c r="G2590" s="31" t="s">
        <v>10498</v>
      </c>
      <c r="H2590" s="31" t="s">
        <v>10488</v>
      </c>
      <c r="I2590" s="31" t="s">
        <v>17842</v>
      </c>
      <c r="J2590" s="31" t="s">
        <v>17843</v>
      </c>
      <c r="K2590" s="31" t="s">
        <v>17844</v>
      </c>
      <c r="L2590" s="31" t="s">
        <v>2725</v>
      </c>
      <c r="M2590" s="31"/>
      <c r="N2590" s="31" t="s">
        <v>11075</v>
      </c>
      <c r="O2590" s="31" t="s">
        <v>17947</v>
      </c>
      <c r="P2590" s="31" t="s">
        <v>2681</v>
      </c>
      <c r="Q2590" s="31" t="s">
        <v>11070</v>
      </c>
      <c r="R2590" s="31"/>
      <c r="S2590" s="31" t="s">
        <v>11071</v>
      </c>
      <c r="T2590" s="49" t="s">
        <v>18636</v>
      </c>
      <c r="U2590" s="83" t="s">
        <v>18605</v>
      </c>
      <c r="V2590" s="49" t="s">
        <v>3537</v>
      </c>
      <c r="W2590" s="49" t="s">
        <v>18738</v>
      </c>
      <c r="X2590" s="32" t="s">
        <v>18603</v>
      </c>
      <c r="Y2590" s="49" t="s">
        <v>1930</v>
      </c>
      <c r="Z2590" s="49" t="s">
        <v>20464</v>
      </c>
      <c r="AA2590" s="49" t="s">
        <v>3726</v>
      </c>
      <c r="AB2590" s="83"/>
      <c r="AC2590" s="38"/>
    </row>
    <row r="2591" spans="1:29" s="33" customFormat="1" ht="15.75">
      <c r="A2591" s="31" t="s">
        <v>11063</v>
      </c>
      <c r="B2591" s="31" t="s">
        <v>8675</v>
      </c>
      <c r="C2591" s="31"/>
      <c r="D2591" s="31" t="s">
        <v>8676</v>
      </c>
      <c r="E2591" s="31" t="s">
        <v>2927</v>
      </c>
      <c r="F2591" s="31" t="s">
        <v>10526</v>
      </c>
      <c r="G2591" s="31" t="s">
        <v>10527</v>
      </c>
      <c r="H2591" s="31" t="s">
        <v>10525</v>
      </c>
      <c r="I2591" s="31" t="s">
        <v>17846</v>
      </c>
      <c r="J2591" s="31" t="s">
        <v>17847</v>
      </c>
      <c r="K2591" s="31" t="s">
        <v>17848</v>
      </c>
      <c r="L2591" s="31" t="s">
        <v>2681</v>
      </c>
      <c r="M2591" s="31"/>
      <c r="N2591" s="31" t="s">
        <v>11075</v>
      </c>
      <c r="O2591" s="31" t="s">
        <v>17948</v>
      </c>
      <c r="P2591" s="31" t="s">
        <v>11356</v>
      </c>
      <c r="Q2591" s="31" t="s">
        <v>11070</v>
      </c>
      <c r="R2591" s="31"/>
      <c r="S2591" s="31" t="s">
        <v>11071</v>
      </c>
      <c r="T2591" s="49" t="s">
        <v>18636</v>
      </c>
      <c r="U2591" s="83" t="s">
        <v>18605</v>
      </c>
      <c r="V2591" s="49" t="s">
        <v>3537</v>
      </c>
      <c r="W2591" s="49" t="s">
        <v>18738</v>
      </c>
      <c r="X2591" s="32" t="s">
        <v>18603</v>
      </c>
      <c r="Y2591" s="49" t="s">
        <v>1930</v>
      </c>
      <c r="Z2591" s="49" t="s">
        <v>20465</v>
      </c>
      <c r="AA2591" s="49" t="s">
        <v>3726</v>
      </c>
      <c r="AB2591" s="83"/>
      <c r="AC2591" s="38"/>
    </row>
    <row r="2592" spans="1:29" s="33" customFormat="1" ht="15.75">
      <c r="A2592" s="31" t="s">
        <v>11063</v>
      </c>
      <c r="B2592" s="31" t="s">
        <v>8675</v>
      </c>
      <c r="C2592" s="31"/>
      <c r="D2592" s="31" t="s">
        <v>8676</v>
      </c>
      <c r="E2592" s="31" t="s">
        <v>2927</v>
      </c>
      <c r="F2592" s="31" t="s">
        <v>10528</v>
      </c>
      <c r="G2592" s="31" t="s">
        <v>10529</v>
      </c>
      <c r="H2592" s="31" t="s">
        <v>10525</v>
      </c>
      <c r="I2592" s="31" t="s">
        <v>17846</v>
      </c>
      <c r="J2592" s="31" t="s">
        <v>17847</v>
      </c>
      <c r="K2592" s="31" t="s">
        <v>17848</v>
      </c>
      <c r="L2592" s="31" t="s">
        <v>2721</v>
      </c>
      <c r="M2592" s="31"/>
      <c r="N2592" s="31" t="s">
        <v>11075</v>
      </c>
      <c r="O2592" s="31" t="s">
        <v>17948</v>
      </c>
      <c r="P2592" s="31" t="s">
        <v>11356</v>
      </c>
      <c r="Q2592" s="31" t="s">
        <v>11070</v>
      </c>
      <c r="R2592" s="31"/>
      <c r="S2592" s="31" t="s">
        <v>11071</v>
      </c>
      <c r="T2592" s="49" t="s">
        <v>18636</v>
      </c>
      <c r="U2592" s="83" t="s">
        <v>18605</v>
      </c>
      <c r="V2592" s="49" t="s">
        <v>3537</v>
      </c>
      <c r="W2592" s="49" t="s">
        <v>18738</v>
      </c>
      <c r="X2592" s="32" t="s">
        <v>18603</v>
      </c>
      <c r="Y2592" s="49" t="s">
        <v>1930</v>
      </c>
      <c r="Z2592" s="49" t="s">
        <v>20465</v>
      </c>
      <c r="AA2592" s="49" t="s">
        <v>3726</v>
      </c>
      <c r="AB2592" s="83"/>
      <c r="AC2592" s="38"/>
    </row>
    <row r="2593" spans="1:29" s="33" customFormat="1" ht="15.75">
      <c r="A2593" s="31" t="s">
        <v>11063</v>
      </c>
      <c r="B2593" s="31" t="s">
        <v>8675</v>
      </c>
      <c r="C2593" s="31"/>
      <c r="D2593" s="31" t="s">
        <v>8676</v>
      </c>
      <c r="E2593" s="31" t="s">
        <v>2927</v>
      </c>
      <c r="F2593" s="31" t="s">
        <v>10530</v>
      </c>
      <c r="G2593" s="31" t="s">
        <v>10531</v>
      </c>
      <c r="H2593" s="31" t="s">
        <v>10525</v>
      </c>
      <c r="I2593" s="31" t="s">
        <v>17846</v>
      </c>
      <c r="J2593" s="31" t="s">
        <v>17847</v>
      </c>
      <c r="K2593" s="31" t="s">
        <v>17848</v>
      </c>
      <c r="L2593" s="31" t="s">
        <v>2723</v>
      </c>
      <c r="M2593" s="31"/>
      <c r="N2593" s="31" t="s">
        <v>11075</v>
      </c>
      <c r="O2593" s="31" t="s">
        <v>17948</v>
      </c>
      <c r="P2593" s="31" t="s">
        <v>11356</v>
      </c>
      <c r="Q2593" s="31" t="s">
        <v>11070</v>
      </c>
      <c r="R2593" s="31"/>
      <c r="S2593" s="31" t="s">
        <v>11071</v>
      </c>
      <c r="T2593" s="49" t="s">
        <v>18636</v>
      </c>
      <c r="U2593" s="83" t="s">
        <v>18605</v>
      </c>
      <c r="V2593" s="49" t="s">
        <v>3537</v>
      </c>
      <c r="W2593" s="49" t="s">
        <v>18738</v>
      </c>
      <c r="X2593" s="32" t="s">
        <v>18603</v>
      </c>
      <c r="Y2593" s="49" t="s">
        <v>1930</v>
      </c>
      <c r="Z2593" s="49" t="s">
        <v>20465</v>
      </c>
      <c r="AA2593" s="49" t="s">
        <v>3726</v>
      </c>
      <c r="AB2593" s="83"/>
      <c r="AC2593" s="38"/>
    </row>
    <row r="2594" spans="1:29" s="33" customFormat="1" ht="15.75">
      <c r="A2594" s="31" t="s">
        <v>11063</v>
      </c>
      <c r="B2594" s="31" t="s">
        <v>8675</v>
      </c>
      <c r="C2594" s="31"/>
      <c r="D2594" s="31" t="s">
        <v>8676</v>
      </c>
      <c r="E2594" s="31" t="s">
        <v>2927</v>
      </c>
      <c r="F2594" s="31" t="s">
        <v>10533</v>
      </c>
      <c r="G2594" s="31" t="s">
        <v>10534</v>
      </c>
      <c r="H2594" s="31" t="s">
        <v>10532</v>
      </c>
      <c r="I2594" s="31" t="s">
        <v>17846</v>
      </c>
      <c r="J2594" s="31" t="s">
        <v>17847</v>
      </c>
      <c r="K2594" s="31" t="s">
        <v>17848</v>
      </c>
      <c r="L2594" s="31" t="s">
        <v>2724</v>
      </c>
      <c r="M2594" s="31"/>
      <c r="N2594" s="31" t="s">
        <v>11075</v>
      </c>
      <c r="O2594" s="31" t="s">
        <v>17949</v>
      </c>
      <c r="P2594" s="31" t="s">
        <v>11067</v>
      </c>
      <c r="Q2594" s="31" t="s">
        <v>11070</v>
      </c>
      <c r="R2594" s="31"/>
      <c r="S2594" s="31" t="s">
        <v>11071</v>
      </c>
      <c r="T2594" s="49" t="s">
        <v>18636</v>
      </c>
      <c r="U2594" s="83" t="s">
        <v>18605</v>
      </c>
      <c r="V2594" s="49" t="s">
        <v>3537</v>
      </c>
      <c r="W2594" s="49" t="s">
        <v>18738</v>
      </c>
      <c r="X2594" s="32" t="s">
        <v>18603</v>
      </c>
      <c r="Y2594" s="49" t="s">
        <v>1930</v>
      </c>
      <c r="Z2594" s="49" t="s">
        <v>20466</v>
      </c>
      <c r="AA2594" s="49" t="s">
        <v>3726</v>
      </c>
      <c r="AB2594" s="83"/>
      <c r="AC2594" s="38"/>
    </row>
    <row r="2595" spans="1:29" s="94" customFormat="1" ht="15.75">
      <c r="A2595" s="47" t="s">
        <v>11063</v>
      </c>
      <c r="B2595" s="47" t="s">
        <v>8675</v>
      </c>
      <c r="C2595" s="47"/>
      <c r="D2595" s="47" t="s">
        <v>8676</v>
      </c>
      <c r="E2595" s="47" t="s">
        <v>2927</v>
      </c>
      <c r="F2595" s="47" t="s">
        <v>8960</v>
      </c>
      <c r="G2595" s="47" t="s">
        <v>8961</v>
      </c>
      <c r="H2595" s="47" t="s">
        <v>8959</v>
      </c>
      <c r="I2595" s="31" t="s">
        <v>17851</v>
      </c>
      <c r="J2595" s="31" t="s">
        <v>17852</v>
      </c>
      <c r="K2595" s="31" t="s">
        <v>17853</v>
      </c>
      <c r="L2595" s="31" t="s">
        <v>2681</v>
      </c>
      <c r="M2595" s="31"/>
      <c r="N2595" s="31" t="s">
        <v>11075</v>
      </c>
      <c r="O2595" s="31" t="s">
        <v>17950</v>
      </c>
      <c r="P2595" s="31" t="s">
        <v>2681</v>
      </c>
      <c r="Q2595" s="31" t="s">
        <v>11070</v>
      </c>
      <c r="R2595" s="31"/>
      <c r="S2595" s="31" t="s">
        <v>11071</v>
      </c>
      <c r="T2595" s="48" t="s">
        <v>18636</v>
      </c>
      <c r="U2595" s="91" t="s">
        <v>18611</v>
      </c>
      <c r="V2595" s="48" t="s">
        <v>3538</v>
      </c>
      <c r="W2595" s="48" t="s">
        <v>18739</v>
      </c>
      <c r="X2595" s="92" t="s">
        <v>18603</v>
      </c>
      <c r="Y2595" s="48" t="s">
        <v>1930</v>
      </c>
      <c r="Z2595" s="48" t="s">
        <v>20467</v>
      </c>
      <c r="AA2595" s="48" t="s">
        <v>3726</v>
      </c>
      <c r="AB2595" s="91"/>
      <c r="AC2595" s="93"/>
    </row>
    <row r="2596" spans="1:29" s="94" customFormat="1" ht="15.75">
      <c r="A2596" s="47" t="s">
        <v>11063</v>
      </c>
      <c r="B2596" s="47" t="s">
        <v>8675</v>
      </c>
      <c r="C2596" s="47"/>
      <c r="D2596" s="47" t="s">
        <v>8676</v>
      </c>
      <c r="E2596" s="47" t="s">
        <v>2927</v>
      </c>
      <c r="F2596" s="47" t="s">
        <v>8962</v>
      </c>
      <c r="G2596" s="47" t="s">
        <v>8963</v>
      </c>
      <c r="H2596" s="47" t="s">
        <v>8959</v>
      </c>
      <c r="I2596" s="31" t="s">
        <v>17851</v>
      </c>
      <c r="J2596" s="31" t="s">
        <v>17852</v>
      </c>
      <c r="K2596" s="31" t="s">
        <v>17853</v>
      </c>
      <c r="L2596" s="31" t="s">
        <v>2721</v>
      </c>
      <c r="M2596" s="31"/>
      <c r="N2596" s="31" t="s">
        <v>11075</v>
      </c>
      <c r="O2596" s="31" t="s">
        <v>17950</v>
      </c>
      <c r="P2596" s="31" t="s">
        <v>2681</v>
      </c>
      <c r="Q2596" s="31" t="s">
        <v>11070</v>
      </c>
      <c r="R2596" s="31"/>
      <c r="S2596" s="31" t="s">
        <v>11071</v>
      </c>
      <c r="T2596" s="48" t="s">
        <v>18636</v>
      </c>
      <c r="U2596" s="91" t="s">
        <v>18611</v>
      </c>
      <c r="V2596" s="48" t="s">
        <v>3538</v>
      </c>
      <c r="W2596" s="48" t="s">
        <v>18739</v>
      </c>
      <c r="X2596" s="92" t="s">
        <v>18603</v>
      </c>
      <c r="Y2596" s="48" t="s">
        <v>1930</v>
      </c>
      <c r="Z2596" s="48" t="s">
        <v>20467</v>
      </c>
      <c r="AA2596" s="48" t="s">
        <v>3726</v>
      </c>
      <c r="AB2596" s="91"/>
      <c r="AC2596" s="93"/>
    </row>
    <row r="2597" spans="1:29" s="94" customFormat="1" ht="15.75">
      <c r="A2597" s="47" t="s">
        <v>11063</v>
      </c>
      <c r="B2597" s="47" t="s">
        <v>8675</v>
      </c>
      <c r="C2597" s="47"/>
      <c r="D2597" s="47" t="s">
        <v>8676</v>
      </c>
      <c r="E2597" s="47" t="s">
        <v>2927</v>
      </c>
      <c r="F2597" s="47" t="s">
        <v>8964</v>
      </c>
      <c r="G2597" s="47" t="s">
        <v>8965</v>
      </c>
      <c r="H2597" s="47" t="s">
        <v>8959</v>
      </c>
      <c r="I2597" s="31" t="s">
        <v>17851</v>
      </c>
      <c r="J2597" s="31" t="s">
        <v>17852</v>
      </c>
      <c r="K2597" s="31" t="s">
        <v>17853</v>
      </c>
      <c r="L2597" s="31" t="s">
        <v>2723</v>
      </c>
      <c r="M2597" s="31"/>
      <c r="N2597" s="31" t="s">
        <v>11075</v>
      </c>
      <c r="O2597" s="31" t="s">
        <v>17950</v>
      </c>
      <c r="P2597" s="31" t="s">
        <v>2681</v>
      </c>
      <c r="Q2597" s="31" t="s">
        <v>11070</v>
      </c>
      <c r="R2597" s="31"/>
      <c r="S2597" s="31" t="s">
        <v>11071</v>
      </c>
      <c r="T2597" s="48" t="s">
        <v>18636</v>
      </c>
      <c r="U2597" s="91" t="s">
        <v>18611</v>
      </c>
      <c r="V2597" s="48" t="s">
        <v>3538</v>
      </c>
      <c r="W2597" s="48" t="s">
        <v>18739</v>
      </c>
      <c r="X2597" s="92" t="s">
        <v>18603</v>
      </c>
      <c r="Y2597" s="48" t="s">
        <v>1930</v>
      </c>
      <c r="Z2597" s="48" t="s">
        <v>20467</v>
      </c>
      <c r="AA2597" s="48" t="s">
        <v>3726</v>
      </c>
      <c r="AB2597" s="91"/>
      <c r="AC2597" s="93"/>
    </row>
    <row r="2598" spans="1:29" s="94" customFormat="1" ht="15.75">
      <c r="A2598" s="47" t="s">
        <v>11063</v>
      </c>
      <c r="B2598" s="47" t="s">
        <v>8675</v>
      </c>
      <c r="C2598" s="47"/>
      <c r="D2598" s="47" t="s">
        <v>8676</v>
      </c>
      <c r="E2598" s="47" t="s">
        <v>2927</v>
      </c>
      <c r="F2598" s="47" t="s">
        <v>8966</v>
      </c>
      <c r="G2598" s="47" t="s">
        <v>8967</v>
      </c>
      <c r="H2598" s="47" t="s">
        <v>8959</v>
      </c>
      <c r="I2598" s="31" t="s">
        <v>17851</v>
      </c>
      <c r="J2598" s="31" t="s">
        <v>17852</v>
      </c>
      <c r="K2598" s="31" t="s">
        <v>17853</v>
      </c>
      <c r="L2598" s="31" t="s">
        <v>2724</v>
      </c>
      <c r="M2598" s="31"/>
      <c r="N2598" s="31" t="s">
        <v>11075</v>
      </c>
      <c r="O2598" s="31" t="s">
        <v>17950</v>
      </c>
      <c r="P2598" s="31" t="s">
        <v>2681</v>
      </c>
      <c r="Q2598" s="31" t="s">
        <v>11070</v>
      </c>
      <c r="R2598" s="31"/>
      <c r="S2598" s="31" t="s">
        <v>11071</v>
      </c>
      <c r="T2598" s="48" t="s">
        <v>18636</v>
      </c>
      <c r="U2598" s="91" t="s">
        <v>18611</v>
      </c>
      <c r="V2598" s="48" t="s">
        <v>3538</v>
      </c>
      <c r="W2598" s="48" t="s">
        <v>18739</v>
      </c>
      <c r="X2598" s="92" t="s">
        <v>18603</v>
      </c>
      <c r="Y2598" s="48" t="s">
        <v>1930</v>
      </c>
      <c r="Z2598" s="48" t="s">
        <v>20467</v>
      </c>
      <c r="AA2598" s="48" t="s">
        <v>3726</v>
      </c>
      <c r="AB2598" s="91"/>
      <c r="AC2598" s="93"/>
    </row>
    <row r="2599" spans="1:29" s="94" customFormat="1" ht="15.75">
      <c r="A2599" s="47" t="s">
        <v>11063</v>
      </c>
      <c r="B2599" s="47" t="s">
        <v>8675</v>
      </c>
      <c r="C2599" s="47"/>
      <c r="D2599" s="47" t="s">
        <v>8676</v>
      </c>
      <c r="E2599" s="47" t="s">
        <v>2927</v>
      </c>
      <c r="F2599" s="47" t="s">
        <v>8968</v>
      </c>
      <c r="G2599" s="47" t="s">
        <v>8969</v>
      </c>
      <c r="H2599" s="47" t="s">
        <v>8959</v>
      </c>
      <c r="I2599" s="31" t="s">
        <v>17851</v>
      </c>
      <c r="J2599" s="31" t="s">
        <v>17852</v>
      </c>
      <c r="K2599" s="31" t="s">
        <v>17853</v>
      </c>
      <c r="L2599" s="31" t="s">
        <v>2725</v>
      </c>
      <c r="M2599" s="31"/>
      <c r="N2599" s="31" t="s">
        <v>11075</v>
      </c>
      <c r="O2599" s="31" t="s">
        <v>17950</v>
      </c>
      <c r="P2599" s="31" t="s">
        <v>2681</v>
      </c>
      <c r="Q2599" s="31" t="s">
        <v>11070</v>
      </c>
      <c r="R2599" s="31"/>
      <c r="S2599" s="31" t="s">
        <v>11071</v>
      </c>
      <c r="T2599" s="48" t="s">
        <v>18636</v>
      </c>
      <c r="U2599" s="91" t="s">
        <v>18611</v>
      </c>
      <c r="V2599" s="48" t="s">
        <v>3538</v>
      </c>
      <c r="W2599" s="48" t="s">
        <v>18739</v>
      </c>
      <c r="X2599" s="92" t="s">
        <v>18603</v>
      </c>
      <c r="Y2599" s="48" t="s">
        <v>1930</v>
      </c>
      <c r="Z2599" s="48" t="s">
        <v>20467</v>
      </c>
      <c r="AA2599" s="48" t="s">
        <v>3726</v>
      </c>
      <c r="AB2599" s="91"/>
      <c r="AC2599" s="93"/>
    </row>
    <row r="2600" spans="1:29" s="94" customFormat="1" ht="15.75">
      <c r="A2600" s="47" t="s">
        <v>11063</v>
      </c>
      <c r="B2600" s="47" t="s">
        <v>8675</v>
      </c>
      <c r="C2600" s="47"/>
      <c r="D2600" s="47" t="s">
        <v>8676</v>
      </c>
      <c r="E2600" s="47" t="s">
        <v>2927</v>
      </c>
      <c r="F2600" s="47" t="s">
        <v>8971</v>
      </c>
      <c r="G2600" s="47" t="s">
        <v>8972</v>
      </c>
      <c r="H2600" s="47" t="s">
        <v>8970</v>
      </c>
      <c r="I2600" s="31" t="s">
        <v>17851</v>
      </c>
      <c r="J2600" s="31" t="s">
        <v>17852</v>
      </c>
      <c r="K2600" s="31" t="s">
        <v>17853</v>
      </c>
      <c r="L2600" s="31" t="s">
        <v>2726</v>
      </c>
      <c r="M2600" s="31"/>
      <c r="N2600" s="31" t="s">
        <v>11075</v>
      </c>
      <c r="O2600" s="31" t="s">
        <v>17951</v>
      </c>
      <c r="P2600" s="31" t="s">
        <v>11067</v>
      </c>
      <c r="Q2600" s="31" t="s">
        <v>11070</v>
      </c>
      <c r="R2600" s="31"/>
      <c r="S2600" s="31" t="s">
        <v>11071</v>
      </c>
      <c r="T2600" s="48" t="s">
        <v>18636</v>
      </c>
      <c r="U2600" s="91" t="s">
        <v>18611</v>
      </c>
      <c r="V2600" s="48" t="s">
        <v>3538</v>
      </c>
      <c r="W2600" s="48" t="s">
        <v>18739</v>
      </c>
      <c r="X2600" s="92" t="s">
        <v>18603</v>
      </c>
      <c r="Y2600" s="48" t="s">
        <v>1930</v>
      </c>
      <c r="Z2600" s="48" t="s">
        <v>20468</v>
      </c>
      <c r="AA2600" s="48" t="s">
        <v>3726</v>
      </c>
      <c r="AB2600" s="91"/>
      <c r="AC2600" s="93"/>
    </row>
    <row r="2601" spans="1:29" s="33" customFormat="1" ht="15.75">
      <c r="A2601" s="31" t="s">
        <v>11063</v>
      </c>
      <c r="B2601" s="31" t="s">
        <v>8675</v>
      </c>
      <c r="C2601" s="31"/>
      <c r="D2601" s="31" t="s">
        <v>8676</v>
      </c>
      <c r="E2601" s="31" t="s">
        <v>2927</v>
      </c>
      <c r="F2601" s="31" t="s">
        <v>10571</v>
      </c>
      <c r="G2601" s="31" t="s">
        <v>10572</v>
      </c>
      <c r="H2601" s="31" t="s">
        <v>10570</v>
      </c>
      <c r="I2601" s="31" t="s">
        <v>17856</v>
      </c>
      <c r="J2601" s="31" t="s">
        <v>17857</v>
      </c>
      <c r="K2601" s="31" t="s">
        <v>17858</v>
      </c>
      <c r="L2601" s="31" t="s">
        <v>2681</v>
      </c>
      <c r="M2601" s="31"/>
      <c r="N2601" s="31" t="s">
        <v>11075</v>
      </c>
      <c r="O2601" s="31" t="s">
        <v>17952</v>
      </c>
      <c r="P2601" s="31" t="s">
        <v>12200</v>
      </c>
      <c r="Q2601" s="31" t="s">
        <v>11070</v>
      </c>
      <c r="R2601" s="31"/>
      <c r="S2601" s="31" t="s">
        <v>11071</v>
      </c>
      <c r="T2601" s="49" t="s">
        <v>18636</v>
      </c>
      <c r="U2601" s="83" t="s">
        <v>18605</v>
      </c>
      <c r="V2601" s="49" t="s">
        <v>3537</v>
      </c>
      <c r="W2601" s="49" t="s">
        <v>18738</v>
      </c>
      <c r="X2601" s="32" t="s">
        <v>18603</v>
      </c>
      <c r="Y2601" s="49" t="s">
        <v>1930</v>
      </c>
      <c r="Z2601" s="49" t="s">
        <v>20469</v>
      </c>
      <c r="AA2601" s="49" t="s">
        <v>3726</v>
      </c>
      <c r="AB2601" s="83"/>
      <c r="AC2601" s="38"/>
    </row>
    <row r="2602" spans="1:29" s="33" customFormat="1" ht="15.75">
      <c r="A2602" s="31" t="s">
        <v>11063</v>
      </c>
      <c r="B2602" s="31" t="s">
        <v>8675</v>
      </c>
      <c r="C2602" s="31"/>
      <c r="D2602" s="31" t="s">
        <v>8676</v>
      </c>
      <c r="E2602" s="31" t="s">
        <v>2927</v>
      </c>
      <c r="F2602" s="31" t="s">
        <v>10573</v>
      </c>
      <c r="G2602" s="31" t="s">
        <v>10574</v>
      </c>
      <c r="H2602" s="31" t="s">
        <v>10570</v>
      </c>
      <c r="I2602" s="31" t="s">
        <v>17856</v>
      </c>
      <c r="J2602" s="31" t="s">
        <v>17857</v>
      </c>
      <c r="K2602" s="31" t="s">
        <v>17858</v>
      </c>
      <c r="L2602" s="31" t="s">
        <v>2721</v>
      </c>
      <c r="M2602" s="31"/>
      <c r="N2602" s="31" t="s">
        <v>11075</v>
      </c>
      <c r="O2602" s="31" t="s">
        <v>17952</v>
      </c>
      <c r="P2602" s="31" t="s">
        <v>12200</v>
      </c>
      <c r="Q2602" s="31" t="s">
        <v>11070</v>
      </c>
      <c r="R2602" s="31"/>
      <c r="S2602" s="31" t="s">
        <v>11071</v>
      </c>
      <c r="T2602" s="49" t="s">
        <v>18636</v>
      </c>
      <c r="U2602" s="83" t="s">
        <v>18605</v>
      </c>
      <c r="V2602" s="49" t="s">
        <v>3537</v>
      </c>
      <c r="W2602" s="49" t="s">
        <v>18738</v>
      </c>
      <c r="X2602" s="32" t="s">
        <v>18603</v>
      </c>
      <c r="Y2602" s="49" t="s">
        <v>1930</v>
      </c>
      <c r="Z2602" s="49" t="s">
        <v>20469</v>
      </c>
      <c r="AA2602" s="49" t="s">
        <v>3726</v>
      </c>
      <c r="AB2602" s="83"/>
      <c r="AC2602" s="38"/>
    </row>
    <row r="2603" spans="1:29" s="33" customFormat="1" ht="15.75">
      <c r="A2603" s="31" t="s">
        <v>11063</v>
      </c>
      <c r="B2603" s="31" t="s">
        <v>8675</v>
      </c>
      <c r="C2603" s="31"/>
      <c r="D2603" s="31" t="s">
        <v>8676</v>
      </c>
      <c r="E2603" s="31" t="s">
        <v>2927</v>
      </c>
      <c r="F2603" s="31" t="s">
        <v>10575</v>
      </c>
      <c r="G2603" s="31" t="s">
        <v>10576</v>
      </c>
      <c r="H2603" s="31" t="s">
        <v>10570</v>
      </c>
      <c r="I2603" s="31" t="s">
        <v>17856</v>
      </c>
      <c r="J2603" s="31" t="s">
        <v>17857</v>
      </c>
      <c r="K2603" s="31" t="s">
        <v>17858</v>
      </c>
      <c r="L2603" s="31" t="s">
        <v>2723</v>
      </c>
      <c r="M2603" s="31"/>
      <c r="N2603" s="31" t="s">
        <v>11075</v>
      </c>
      <c r="O2603" s="31" t="s">
        <v>17952</v>
      </c>
      <c r="P2603" s="31" t="s">
        <v>12200</v>
      </c>
      <c r="Q2603" s="31" t="s">
        <v>11070</v>
      </c>
      <c r="R2603" s="31"/>
      <c r="S2603" s="31" t="s">
        <v>11071</v>
      </c>
      <c r="T2603" s="49" t="s">
        <v>18636</v>
      </c>
      <c r="U2603" s="83" t="s">
        <v>18605</v>
      </c>
      <c r="V2603" s="49" t="s">
        <v>3537</v>
      </c>
      <c r="W2603" s="49" t="s">
        <v>18738</v>
      </c>
      <c r="X2603" s="32" t="s">
        <v>18603</v>
      </c>
      <c r="Y2603" s="49" t="s">
        <v>1930</v>
      </c>
      <c r="Z2603" s="49" t="s">
        <v>20469</v>
      </c>
      <c r="AA2603" s="49" t="s">
        <v>3726</v>
      </c>
      <c r="AB2603" s="83"/>
      <c r="AC2603" s="38"/>
    </row>
    <row r="2604" spans="1:29" s="33" customFormat="1" ht="15.75">
      <c r="A2604" s="31" t="s">
        <v>11063</v>
      </c>
      <c r="B2604" s="31" t="s">
        <v>8675</v>
      </c>
      <c r="C2604" s="31"/>
      <c r="D2604" s="31" t="s">
        <v>8676</v>
      </c>
      <c r="E2604" s="31" t="s">
        <v>2927</v>
      </c>
      <c r="F2604" s="31" t="s">
        <v>10577</v>
      </c>
      <c r="G2604" s="31" t="s">
        <v>10578</v>
      </c>
      <c r="H2604" s="31" t="s">
        <v>10570</v>
      </c>
      <c r="I2604" s="31" t="s">
        <v>17856</v>
      </c>
      <c r="J2604" s="31" t="s">
        <v>17857</v>
      </c>
      <c r="K2604" s="31" t="s">
        <v>17858</v>
      </c>
      <c r="L2604" s="31" t="s">
        <v>2724</v>
      </c>
      <c r="M2604" s="31"/>
      <c r="N2604" s="31" t="s">
        <v>11075</v>
      </c>
      <c r="O2604" s="31" t="s">
        <v>17952</v>
      </c>
      <c r="P2604" s="31" t="s">
        <v>12200</v>
      </c>
      <c r="Q2604" s="31" t="s">
        <v>11070</v>
      </c>
      <c r="R2604" s="31"/>
      <c r="S2604" s="31" t="s">
        <v>11071</v>
      </c>
      <c r="T2604" s="49" t="s">
        <v>18636</v>
      </c>
      <c r="U2604" s="83" t="s">
        <v>18605</v>
      </c>
      <c r="V2604" s="49" t="s">
        <v>3537</v>
      </c>
      <c r="W2604" s="49" t="s">
        <v>18738</v>
      </c>
      <c r="X2604" s="32" t="s">
        <v>18603</v>
      </c>
      <c r="Y2604" s="49" t="s">
        <v>1930</v>
      </c>
      <c r="Z2604" s="49" t="s">
        <v>20469</v>
      </c>
      <c r="AA2604" s="49" t="s">
        <v>3726</v>
      </c>
      <c r="AB2604" s="83"/>
      <c r="AC2604" s="38"/>
    </row>
    <row r="2605" spans="1:29" s="33" customFormat="1" ht="15.75">
      <c r="A2605" s="31" t="s">
        <v>11063</v>
      </c>
      <c r="B2605" s="31" t="s">
        <v>8675</v>
      </c>
      <c r="C2605" s="31"/>
      <c r="D2605" s="31" t="s">
        <v>8676</v>
      </c>
      <c r="E2605" s="31" t="s">
        <v>2927</v>
      </c>
      <c r="F2605" s="31" t="s">
        <v>10579</v>
      </c>
      <c r="G2605" s="31" t="s">
        <v>10580</v>
      </c>
      <c r="H2605" s="31" t="s">
        <v>10570</v>
      </c>
      <c r="I2605" s="31" t="s">
        <v>17856</v>
      </c>
      <c r="J2605" s="31" t="s">
        <v>17857</v>
      </c>
      <c r="K2605" s="31" t="s">
        <v>17858</v>
      </c>
      <c r="L2605" s="31" t="s">
        <v>2725</v>
      </c>
      <c r="M2605" s="31"/>
      <c r="N2605" s="31" t="s">
        <v>11075</v>
      </c>
      <c r="O2605" s="31" t="s">
        <v>17952</v>
      </c>
      <c r="P2605" s="31" t="s">
        <v>12200</v>
      </c>
      <c r="Q2605" s="31" t="s">
        <v>11070</v>
      </c>
      <c r="R2605" s="31"/>
      <c r="S2605" s="31" t="s">
        <v>11071</v>
      </c>
      <c r="T2605" s="49" t="s">
        <v>18636</v>
      </c>
      <c r="U2605" s="83" t="s">
        <v>18605</v>
      </c>
      <c r="V2605" s="49" t="s">
        <v>3537</v>
      </c>
      <c r="W2605" s="49" t="s">
        <v>18738</v>
      </c>
      <c r="X2605" s="32" t="s">
        <v>18603</v>
      </c>
      <c r="Y2605" s="49" t="s">
        <v>1930</v>
      </c>
      <c r="Z2605" s="49" t="s">
        <v>20469</v>
      </c>
      <c r="AA2605" s="49" t="s">
        <v>3726</v>
      </c>
      <c r="AB2605" s="83"/>
      <c r="AC2605" s="38"/>
    </row>
    <row r="2606" spans="1:29" s="33" customFormat="1" ht="15.75">
      <c r="A2606" s="31" t="s">
        <v>11063</v>
      </c>
      <c r="B2606" s="31" t="s">
        <v>8675</v>
      </c>
      <c r="C2606" s="31"/>
      <c r="D2606" s="31" t="s">
        <v>8676</v>
      </c>
      <c r="E2606" s="31" t="s">
        <v>2927</v>
      </c>
      <c r="F2606" s="31" t="s">
        <v>10536</v>
      </c>
      <c r="G2606" s="31" t="s">
        <v>10537</v>
      </c>
      <c r="H2606" s="31" t="s">
        <v>10535</v>
      </c>
      <c r="I2606" s="31" t="s">
        <v>17860</v>
      </c>
      <c r="J2606" s="31" t="s">
        <v>17861</v>
      </c>
      <c r="K2606" s="31" t="s">
        <v>17862</v>
      </c>
      <c r="L2606" s="31" t="s">
        <v>2681</v>
      </c>
      <c r="M2606" s="31"/>
      <c r="N2606" s="31" t="s">
        <v>11075</v>
      </c>
      <c r="O2606" s="31" t="s">
        <v>17953</v>
      </c>
      <c r="P2606" s="31" t="s">
        <v>11356</v>
      </c>
      <c r="Q2606" s="31" t="s">
        <v>11070</v>
      </c>
      <c r="R2606" s="31"/>
      <c r="S2606" s="31" t="s">
        <v>11071</v>
      </c>
      <c r="T2606" s="49" t="s">
        <v>18636</v>
      </c>
      <c r="U2606" s="83" t="s">
        <v>18605</v>
      </c>
      <c r="V2606" s="49" t="s">
        <v>3537</v>
      </c>
      <c r="W2606" s="49" t="s">
        <v>18738</v>
      </c>
      <c r="X2606" s="32" t="s">
        <v>18603</v>
      </c>
      <c r="Y2606" s="49" t="s">
        <v>1930</v>
      </c>
      <c r="Z2606" s="49" t="s">
        <v>20470</v>
      </c>
      <c r="AA2606" s="49" t="s">
        <v>3726</v>
      </c>
      <c r="AB2606" s="83"/>
      <c r="AC2606" s="38"/>
    </row>
    <row r="2607" spans="1:29" s="33" customFormat="1" ht="15.75">
      <c r="A2607" s="31" t="s">
        <v>11063</v>
      </c>
      <c r="B2607" s="31" t="s">
        <v>8675</v>
      </c>
      <c r="C2607" s="31"/>
      <c r="D2607" s="31" t="s">
        <v>8676</v>
      </c>
      <c r="E2607" s="31" t="s">
        <v>2927</v>
      </c>
      <c r="F2607" s="31" t="s">
        <v>10538</v>
      </c>
      <c r="G2607" s="31" t="s">
        <v>10539</v>
      </c>
      <c r="H2607" s="31" t="s">
        <v>10535</v>
      </c>
      <c r="I2607" s="31" t="s">
        <v>17860</v>
      </c>
      <c r="J2607" s="31" t="s">
        <v>17861</v>
      </c>
      <c r="K2607" s="31" t="s">
        <v>17862</v>
      </c>
      <c r="L2607" s="31" t="s">
        <v>2721</v>
      </c>
      <c r="M2607" s="31"/>
      <c r="N2607" s="31" t="s">
        <v>11075</v>
      </c>
      <c r="O2607" s="31" t="s">
        <v>17953</v>
      </c>
      <c r="P2607" s="31" t="s">
        <v>11356</v>
      </c>
      <c r="Q2607" s="31" t="s">
        <v>11070</v>
      </c>
      <c r="R2607" s="31"/>
      <c r="S2607" s="31" t="s">
        <v>11071</v>
      </c>
      <c r="T2607" s="49" t="s">
        <v>18636</v>
      </c>
      <c r="U2607" s="83" t="s">
        <v>18605</v>
      </c>
      <c r="V2607" s="49" t="s">
        <v>3537</v>
      </c>
      <c r="W2607" s="49" t="s">
        <v>18738</v>
      </c>
      <c r="X2607" s="32" t="s">
        <v>18603</v>
      </c>
      <c r="Y2607" s="49" t="s">
        <v>1930</v>
      </c>
      <c r="Z2607" s="49" t="s">
        <v>20470</v>
      </c>
      <c r="AA2607" s="49" t="s">
        <v>3726</v>
      </c>
      <c r="AB2607" s="83"/>
      <c r="AC2607" s="38"/>
    </row>
    <row r="2608" spans="1:29" s="33" customFormat="1" ht="15.75">
      <c r="A2608" s="31" t="s">
        <v>11063</v>
      </c>
      <c r="B2608" s="31" t="s">
        <v>8675</v>
      </c>
      <c r="C2608" s="31"/>
      <c r="D2608" s="31" t="s">
        <v>8676</v>
      </c>
      <c r="E2608" s="31" t="s">
        <v>2927</v>
      </c>
      <c r="F2608" s="31" t="s">
        <v>10540</v>
      </c>
      <c r="G2608" s="31" t="s">
        <v>10541</v>
      </c>
      <c r="H2608" s="31" t="s">
        <v>10535</v>
      </c>
      <c r="I2608" s="31" t="s">
        <v>17860</v>
      </c>
      <c r="J2608" s="31" t="s">
        <v>17861</v>
      </c>
      <c r="K2608" s="31" t="s">
        <v>17862</v>
      </c>
      <c r="L2608" s="31" t="s">
        <v>2723</v>
      </c>
      <c r="M2608" s="31"/>
      <c r="N2608" s="31" t="s">
        <v>11075</v>
      </c>
      <c r="O2608" s="31" t="s">
        <v>17953</v>
      </c>
      <c r="P2608" s="31" t="s">
        <v>11356</v>
      </c>
      <c r="Q2608" s="31" t="s">
        <v>11070</v>
      </c>
      <c r="R2608" s="31"/>
      <c r="S2608" s="31" t="s">
        <v>11071</v>
      </c>
      <c r="T2608" s="49" t="s">
        <v>18636</v>
      </c>
      <c r="U2608" s="83" t="s">
        <v>18605</v>
      </c>
      <c r="V2608" s="49" t="s">
        <v>3537</v>
      </c>
      <c r="W2608" s="49" t="s">
        <v>18738</v>
      </c>
      <c r="X2608" s="32" t="s">
        <v>18603</v>
      </c>
      <c r="Y2608" s="49" t="s">
        <v>1930</v>
      </c>
      <c r="Z2608" s="49" t="s">
        <v>20470</v>
      </c>
      <c r="AA2608" s="49" t="s">
        <v>3726</v>
      </c>
      <c r="AB2608" s="83"/>
      <c r="AC2608" s="38"/>
    </row>
    <row r="2609" spans="1:29" s="33" customFormat="1" ht="15.75">
      <c r="A2609" s="31" t="s">
        <v>11063</v>
      </c>
      <c r="B2609" s="31" t="s">
        <v>8675</v>
      </c>
      <c r="C2609" s="31"/>
      <c r="D2609" s="31" t="s">
        <v>8676</v>
      </c>
      <c r="E2609" s="31" t="s">
        <v>2927</v>
      </c>
      <c r="F2609" s="31" t="s">
        <v>10543</v>
      </c>
      <c r="G2609" s="31" t="s">
        <v>10544</v>
      </c>
      <c r="H2609" s="31" t="s">
        <v>10542</v>
      </c>
      <c r="I2609" s="31" t="s">
        <v>17860</v>
      </c>
      <c r="J2609" s="31" t="s">
        <v>17861</v>
      </c>
      <c r="K2609" s="31" t="s">
        <v>17862</v>
      </c>
      <c r="L2609" s="31" t="s">
        <v>2724</v>
      </c>
      <c r="M2609" s="31"/>
      <c r="N2609" s="31" t="s">
        <v>11075</v>
      </c>
      <c r="O2609" s="31" t="s">
        <v>17954</v>
      </c>
      <c r="P2609" s="31" t="s">
        <v>11067</v>
      </c>
      <c r="Q2609" s="31" t="s">
        <v>11070</v>
      </c>
      <c r="R2609" s="31"/>
      <c r="S2609" s="31" t="s">
        <v>11071</v>
      </c>
      <c r="T2609" s="49" t="s">
        <v>18636</v>
      </c>
      <c r="U2609" s="83" t="s">
        <v>18605</v>
      </c>
      <c r="V2609" s="49" t="s">
        <v>3537</v>
      </c>
      <c r="W2609" s="49" t="s">
        <v>18738</v>
      </c>
      <c r="X2609" s="32" t="s">
        <v>18603</v>
      </c>
      <c r="Y2609" s="49" t="s">
        <v>1930</v>
      </c>
      <c r="Z2609" s="49" t="s">
        <v>20471</v>
      </c>
      <c r="AA2609" s="49" t="s">
        <v>3726</v>
      </c>
      <c r="AB2609" s="83"/>
      <c r="AC2609" s="38"/>
    </row>
    <row r="2610" spans="1:29" s="33" customFormat="1" ht="15.75">
      <c r="A2610" s="31" t="s">
        <v>11063</v>
      </c>
      <c r="B2610" s="31" t="s">
        <v>8675</v>
      </c>
      <c r="C2610" s="31"/>
      <c r="D2610" s="31" t="s">
        <v>8676</v>
      </c>
      <c r="E2610" s="31" t="s">
        <v>2927</v>
      </c>
      <c r="F2610" s="31" t="s">
        <v>8974</v>
      </c>
      <c r="G2610" s="31" t="s">
        <v>8975</v>
      </c>
      <c r="H2610" s="31" t="s">
        <v>8973</v>
      </c>
      <c r="I2610" s="31" t="s">
        <v>17864</v>
      </c>
      <c r="J2610" s="31" t="s">
        <v>17865</v>
      </c>
      <c r="K2610" s="31" t="s">
        <v>17866</v>
      </c>
      <c r="L2610" s="31" t="s">
        <v>2681</v>
      </c>
      <c r="M2610" s="31"/>
      <c r="N2610" s="31" t="s">
        <v>11075</v>
      </c>
      <c r="O2610" s="31" t="s">
        <v>17955</v>
      </c>
      <c r="P2610" s="31" t="s">
        <v>16037</v>
      </c>
      <c r="Q2610" s="31" t="s">
        <v>11070</v>
      </c>
      <c r="R2610" s="31"/>
      <c r="S2610" s="31" t="s">
        <v>11071</v>
      </c>
      <c r="T2610" s="49" t="s">
        <v>18636</v>
      </c>
      <c r="U2610" s="83" t="s">
        <v>18605</v>
      </c>
      <c r="V2610" s="49" t="s">
        <v>3537</v>
      </c>
      <c r="W2610" s="49" t="s">
        <v>18738</v>
      </c>
      <c r="X2610" s="32" t="s">
        <v>18603</v>
      </c>
      <c r="Y2610" s="49" t="s">
        <v>1930</v>
      </c>
      <c r="Z2610" s="49" t="s">
        <v>20472</v>
      </c>
      <c r="AA2610" s="49" t="s">
        <v>3726</v>
      </c>
      <c r="AB2610" s="83"/>
      <c r="AC2610" s="38"/>
    </row>
    <row r="2611" spans="1:29" s="33" customFormat="1" ht="15.75">
      <c r="A2611" s="31" t="s">
        <v>11063</v>
      </c>
      <c r="B2611" s="31" t="s">
        <v>8675</v>
      </c>
      <c r="C2611" s="31"/>
      <c r="D2611" s="31" t="s">
        <v>8676</v>
      </c>
      <c r="E2611" s="31" t="s">
        <v>2927</v>
      </c>
      <c r="F2611" s="31" t="s">
        <v>8976</v>
      </c>
      <c r="G2611" s="31" t="s">
        <v>8977</v>
      </c>
      <c r="H2611" s="31" t="s">
        <v>8973</v>
      </c>
      <c r="I2611" s="31" t="s">
        <v>17864</v>
      </c>
      <c r="J2611" s="31" t="s">
        <v>17865</v>
      </c>
      <c r="K2611" s="31" t="s">
        <v>17866</v>
      </c>
      <c r="L2611" s="31" t="s">
        <v>2721</v>
      </c>
      <c r="M2611" s="31"/>
      <c r="N2611" s="31" t="s">
        <v>11075</v>
      </c>
      <c r="O2611" s="31" t="s">
        <v>17955</v>
      </c>
      <c r="P2611" s="31" t="s">
        <v>16037</v>
      </c>
      <c r="Q2611" s="31" t="s">
        <v>11070</v>
      </c>
      <c r="R2611" s="31"/>
      <c r="S2611" s="31" t="s">
        <v>11071</v>
      </c>
      <c r="T2611" s="49" t="s">
        <v>18636</v>
      </c>
      <c r="U2611" s="83" t="s">
        <v>18605</v>
      </c>
      <c r="V2611" s="49" t="s">
        <v>3537</v>
      </c>
      <c r="W2611" s="49" t="s">
        <v>18738</v>
      </c>
      <c r="X2611" s="32" t="s">
        <v>18603</v>
      </c>
      <c r="Y2611" s="49" t="s">
        <v>1930</v>
      </c>
      <c r="Z2611" s="49" t="s">
        <v>20472</v>
      </c>
      <c r="AA2611" s="49" t="s">
        <v>3726</v>
      </c>
      <c r="AB2611" s="83"/>
      <c r="AC2611" s="38"/>
    </row>
    <row r="2612" spans="1:29" s="33" customFormat="1" ht="15.75">
      <c r="A2612" s="31" t="s">
        <v>11063</v>
      </c>
      <c r="B2612" s="31" t="s">
        <v>8675</v>
      </c>
      <c r="C2612" s="31"/>
      <c r="D2612" s="31" t="s">
        <v>8676</v>
      </c>
      <c r="E2612" s="31" t="s">
        <v>2927</v>
      </c>
      <c r="F2612" s="31" t="s">
        <v>8978</v>
      </c>
      <c r="G2612" s="31" t="s">
        <v>8979</v>
      </c>
      <c r="H2612" s="31" t="s">
        <v>8973</v>
      </c>
      <c r="I2612" s="31" t="s">
        <v>17864</v>
      </c>
      <c r="J2612" s="31" t="s">
        <v>17865</v>
      </c>
      <c r="K2612" s="31" t="s">
        <v>17866</v>
      </c>
      <c r="L2612" s="31" t="s">
        <v>2723</v>
      </c>
      <c r="M2612" s="31"/>
      <c r="N2612" s="31" t="s">
        <v>11075</v>
      </c>
      <c r="O2612" s="31" t="s">
        <v>17955</v>
      </c>
      <c r="P2612" s="31" t="s">
        <v>16037</v>
      </c>
      <c r="Q2612" s="31" t="s">
        <v>11070</v>
      </c>
      <c r="R2612" s="31"/>
      <c r="S2612" s="31" t="s">
        <v>11071</v>
      </c>
      <c r="T2612" s="49" t="s">
        <v>18636</v>
      </c>
      <c r="U2612" s="83" t="s">
        <v>18605</v>
      </c>
      <c r="V2612" s="49" t="s">
        <v>3537</v>
      </c>
      <c r="W2612" s="49" t="s">
        <v>18738</v>
      </c>
      <c r="X2612" s="32" t="s">
        <v>18603</v>
      </c>
      <c r="Y2612" s="49" t="s">
        <v>1930</v>
      </c>
      <c r="Z2612" s="49" t="s">
        <v>20472</v>
      </c>
      <c r="AA2612" s="49" t="s">
        <v>3726</v>
      </c>
      <c r="AB2612" s="83"/>
      <c r="AC2612" s="38"/>
    </row>
    <row r="2613" spans="1:29" s="33" customFormat="1" ht="15.75">
      <c r="A2613" s="31" t="s">
        <v>11063</v>
      </c>
      <c r="B2613" s="31" t="s">
        <v>8675</v>
      </c>
      <c r="C2613" s="31"/>
      <c r="D2613" s="31" t="s">
        <v>8676</v>
      </c>
      <c r="E2613" s="31" t="s">
        <v>2927</v>
      </c>
      <c r="F2613" s="31" t="s">
        <v>8980</v>
      </c>
      <c r="G2613" s="31" t="s">
        <v>8981</v>
      </c>
      <c r="H2613" s="31" t="s">
        <v>8973</v>
      </c>
      <c r="I2613" s="31" t="s">
        <v>17864</v>
      </c>
      <c r="J2613" s="31" t="s">
        <v>17865</v>
      </c>
      <c r="K2613" s="31" t="s">
        <v>17866</v>
      </c>
      <c r="L2613" s="31" t="s">
        <v>2724</v>
      </c>
      <c r="M2613" s="31"/>
      <c r="N2613" s="31" t="s">
        <v>11075</v>
      </c>
      <c r="O2613" s="31" t="s">
        <v>17955</v>
      </c>
      <c r="P2613" s="31" t="s">
        <v>16037</v>
      </c>
      <c r="Q2613" s="31" t="s">
        <v>11070</v>
      </c>
      <c r="R2613" s="31"/>
      <c r="S2613" s="31" t="s">
        <v>11071</v>
      </c>
      <c r="T2613" s="49" t="s">
        <v>18636</v>
      </c>
      <c r="U2613" s="83" t="s">
        <v>18605</v>
      </c>
      <c r="V2613" s="49" t="s">
        <v>3537</v>
      </c>
      <c r="W2613" s="49" t="s">
        <v>18738</v>
      </c>
      <c r="X2613" s="32" t="s">
        <v>18603</v>
      </c>
      <c r="Y2613" s="49" t="s">
        <v>1930</v>
      </c>
      <c r="Z2613" s="49" t="s">
        <v>20472</v>
      </c>
      <c r="AA2613" s="49" t="s">
        <v>3726</v>
      </c>
      <c r="AB2613" s="83"/>
      <c r="AC2613" s="38"/>
    </row>
    <row r="2614" spans="1:29" s="33" customFormat="1" ht="15.75">
      <c r="A2614" s="31" t="s">
        <v>11063</v>
      </c>
      <c r="B2614" s="31" t="s">
        <v>8675</v>
      </c>
      <c r="C2614" s="31"/>
      <c r="D2614" s="31" t="s">
        <v>8676</v>
      </c>
      <c r="E2614" s="31" t="s">
        <v>2927</v>
      </c>
      <c r="F2614" s="31" t="s">
        <v>8982</v>
      </c>
      <c r="G2614" s="31" t="s">
        <v>8983</v>
      </c>
      <c r="H2614" s="31" t="s">
        <v>8973</v>
      </c>
      <c r="I2614" s="31" t="s">
        <v>17864</v>
      </c>
      <c r="J2614" s="31" t="s">
        <v>17865</v>
      </c>
      <c r="K2614" s="31" t="s">
        <v>17866</v>
      </c>
      <c r="L2614" s="31" t="s">
        <v>2725</v>
      </c>
      <c r="M2614" s="31"/>
      <c r="N2614" s="31" t="s">
        <v>11075</v>
      </c>
      <c r="O2614" s="31" t="s">
        <v>17955</v>
      </c>
      <c r="P2614" s="31" t="s">
        <v>16037</v>
      </c>
      <c r="Q2614" s="31" t="s">
        <v>11070</v>
      </c>
      <c r="R2614" s="31"/>
      <c r="S2614" s="31" t="s">
        <v>11071</v>
      </c>
      <c r="T2614" s="49" t="s">
        <v>18636</v>
      </c>
      <c r="U2614" s="83" t="s">
        <v>18605</v>
      </c>
      <c r="V2614" s="49" t="s">
        <v>3537</v>
      </c>
      <c r="W2614" s="49" t="s">
        <v>18738</v>
      </c>
      <c r="X2614" s="32" t="s">
        <v>18603</v>
      </c>
      <c r="Y2614" s="49" t="s">
        <v>1930</v>
      </c>
      <c r="Z2614" s="49" t="s">
        <v>20472</v>
      </c>
      <c r="AA2614" s="49" t="s">
        <v>3726</v>
      </c>
      <c r="AB2614" s="83"/>
      <c r="AC2614" s="38"/>
    </row>
    <row r="2615" spans="1:29" s="33" customFormat="1" ht="15.75">
      <c r="A2615" s="31" t="s">
        <v>11063</v>
      </c>
      <c r="B2615" s="31" t="s">
        <v>8675</v>
      </c>
      <c r="C2615" s="31"/>
      <c r="D2615" s="31" t="s">
        <v>8676</v>
      </c>
      <c r="E2615" s="31" t="s">
        <v>2927</v>
      </c>
      <c r="F2615" s="31" t="s">
        <v>8882</v>
      </c>
      <c r="G2615" s="31" t="s">
        <v>8883</v>
      </c>
      <c r="H2615" s="31" t="s">
        <v>8881</v>
      </c>
      <c r="I2615" s="31" t="s">
        <v>17870</v>
      </c>
      <c r="J2615" s="31" t="s">
        <v>17871</v>
      </c>
      <c r="K2615" s="31" t="s">
        <v>17872</v>
      </c>
      <c r="L2615" s="31" t="s">
        <v>2681</v>
      </c>
      <c r="M2615" s="31"/>
      <c r="N2615" s="31" t="s">
        <v>11075</v>
      </c>
      <c r="O2615" s="31" t="s">
        <v>17956</v>
      </c>
      <c r="P2615" s="31" t="s">
        <v>11551</v>
      </c>
      <c r="Q2615" s="31" t="s">
        <v>11070</v>
      </c>
      <c r="R2615" s="31"/>
      <c r="S2615" s="31" t="s">
        <v>11071</v>
      </c>
      <c r="T2615" s="49" t="s">
        <v>18636</v>
      </c>
      <c r="U2615" s="83" t="s">
        <v>18605</v>
      </c>
      <c r="V2615" s="49" t="s">
        <v>3537</v>
      </c>
      <c r="W2615" s="49" t="s">
        <v>18738</v>
      </c>
      <c r="X2615" s="32" t="s">
        <v>18603</v>
      </c>
      <c r="Y2615" s="49" t="s">
        <v>1930</v>
      </c>
      <c r="Z2615" s="49" t="s">
        <v>20473</v>
      </c>
      <c r="AA2615" s="49" t="s">
        <v>3726</v>
      </c>
      <c r="AB2615" s="83"/>
      <c r="AC2615" s="38"/>
    </row>
    <row r="2616" spans="1:29" s="33" customFormat="1" ht="15.75">
      <c r="A2616" s="31" t="s">
        <v>11063</v>
      </c>
      <c r="B2616" s="31" t="s">
        <v>8675</v>
      </c>
      <c r="C2616" s="31"/>
      <c r="D2616" s="31" t="s">
        <v>8676</v>
      </c>
      <c r="E2616" s="31" t="s">
        <v>2927</v>
      </c>
      <c r="F2616" s="31" t="s">
        <v>8884</v>
      </c>
      <c r="G2616" s="31" t="s">
        <v>8885</v>
      </c>
      <c r="H2616" s="31" t="s">
        <v>8881</v>
      </c>
      <c r="I2616" s="31" t="s">
        <v>17870</v>
      </c>
      <c r="J2616" s="31" t="s">
        <v>17871</v>
      </c>
      <c r="K2616" s="31" t="s">
        <v>17872</v>
      </c>
      <c r="L2616" s="31" t="s">
        <v>2721</v>
      </c>
      <c r="M2616" s="31"/>
      <c r="N2616" s="31" t="s">
        <v>11075</v>
      </c>
      <c r="O2616" s="31" t="s">
        <v>17956</v>
      </c>
      <c r="P2616" s="31" t="s">
        <v>11551</v>
      </c>
      <c r="Q2616" s="31" t="s">
        <v>11070</v>
      </c>
      <c r="R2616" s="31"/>
      <c r="S2616" s="31" t="s">
        <v>11071</v>
      </c>
      <c r="T2616" s="49" t="s">
        <v>18636</v>
      </c>
      <c r="U2616" s="83" t="s">
        <v>18605</v>
      </c>
      <c r="V2616" s="49" t="s">
        <v>3537</v>
      </c>
      <c r="W2616" s="49" t="s">
        <v>18738</v>
      </c>
      <c r="X2616" s="32" t="s">
        <v>18603</v>
      </c>
      <c r="Y2616" s="49" t="s">
        <v>1930</v>
      </c>
      <c r="Z2616" s="49" t="s">
        <v>20473</v>
      </c>
      <c r="AA2616" s="49" t="s">
        <v>3726</v>
      </c>
      <c r="AB2616" s="83"/>
      <c r="AC2616" s="38"/>
    </row>
    <row r="2617" spans="1:29" s="33" customFormat="1" ht="15.75">
      <c r="A2617" s="31" t="s">
        <v>11063</v>
      </c>
      <c r="B2617" s="31" t="s">
        <v>8675</v>
      </c>
      <c r="C2617" s="31"/>
      <c r="D2617" s="31" t="s">
        <v>8676</v>
      </c>
      <c r="E2617" s="31" t="s">
        <v>2927</v>
      </c>
      <c r="F2617" s="31" t="s">
        <v>8822</v>
      </c>
      <c r="G2617" s="31" t="s">
        <v>8823</v>
      </c>
      <c r="H2617" s="31" t="s">
        <v>8821</v>
      </c>
      <c r="I2617" s="31" t="s">
        <v>17876</v>
      </c>
      <c r="J2617" s="31" t="s">
        <v>17877</v>
      </c>
      <c r="K2617" s="31" t="s">
        <v>17878</v>
      </c>
      <c r="L2617" s="31" t="s">
        <v>2681</v>
      </c>
      <c r="M2617" s="31"/>
      <c r="N2617" s="31" t="s">
        <v>11075</v>
      </c>
      <c r="O2617" s="31" t="s">
        <v>17957</v>
      </c>
      <c r="P2617" s="31" t="s">
        <v>11551</v>
      </c>
      <c r="Q2617" s="31" t="s">
        <v>11070</v>
      </c>
      <c r="R2617" s="31"/>
      <c r="S2617" s="31" t="s">
        <v>11071</v>
      </c>
      <c r="T2617" s="49" t="s">
        <v>18636</v>
      </c>
      <c r="U2617" s="83" t="s">
        <v>18605</v>
      </c>
      <c r="V2617" s="49" t="s">
        <v>3537</v>
      </c>
      <c r="W2617" s="49" t="s">
        <v>18738</v>
      </c>
      <c r="X2617" s="32" t="s">
        <v>18603</v>
      </c>
      <c r="Y2617" s="49" t="s">
        <v>1930</v>
      </c>
      <c r="Z2617" s="49" t="s">
        <v>20474</v>
      </c>
      <c r="AA2617" s="49" t="s">
        <v>3726</v>
      </c>
      <c r="AB2617" s="83"/>
      <c r="AC2617" s="38"/>
    </row>
    <row r="2618" spans="1:29" s="33" customFormat="1" ht="15.75">
      <c r="A2618" s="31" t="s">
        <v>11063</v>
      </c>
      <c r="B2618" s="31" t="s">
        <v>8675</v>
      </c>
      <c r="C2618" s="31"/>
      <c r="D2618" s="31" t="s">
        <v>8676</v>
      </c>
      <c r="E2618" s="31" t="s">
        <v>2927</v>
      </c>
      <c r="F2618" s="31" t="s">
        <v>8824</v>
      </c>
      <c r="G2618" s="31" t="s">
        <v>8825</v>
      </c>
      <c r="H2618" s="31" t="s">
        <v>8821</v>
      </c>
      <c r="I2618" s="31" t="s">
        <v>17876</v>
      </c>
      <c r="J2618" s="31" t="s">
        <v>17877</v>
      </c>
      <c r="K2618" s="31" t="s">
        <v>17878</v>
      </c>
      <c r="L2618" s="31" t="s">
        <v>2721</v>
      </c>
      <c r="M2618" s="31"/>
      <c r="N2618" s="31" t="s">
        <v>11075</v>
      </c>
      <c r="O2618" s="31" t="s">
        <v>17957</v>
      </c>
      <c r="P2618" s="31" t="s">
        <v>11551</v>
      </c>
      <c r="Q2618" s="31" t="s">
        <v>11070</v>
      </c>
      <c r="R2618" s="31"/>
      <c r="S2618" s="31" t="s">
        <v>11071</v>
      </c>
      <c r="T2618" s="49" t="s">
        <v>18636</v>
      </c>
      <c r="U2618" s="83" t="s">
        <v>18605</v>
      </c>
      <c r="V2618" s="49" t="s">
        <v>3537</v>
      </c>
      <c r="W2618" s="49" t="s">
        <v>18738</v>
      </c>
      <c r="X2618" s="32" t="s">
        <v>18603</v>
      </c>
      <c r="Y2618" s="49" t="s">
        <v>1930</v>
      </c>
      <c r="Z2618" s="49" t="s">
        <v>20474</v>
      </c>
      <c r="AA2618" s="49" t="s">
        <v>3726</v>
      </c>
      <c r="AB2618" s="83"/>
      <c r="AC2618" s="38"/>
    </row>
    <row r="2619" spans="1:29" s="33" customFormat="1" ht="15.75">
      <c r="A2619" s="31" t="s">
        <v>11063</v>
      </c>
      <c r="B2619" s="31" t="s">
        <v>8675</v>
      </c>
      <c r="C2619" s="31"/>
      <c r="D2619" s="31" t="s">
        <v>8676</v>
      </c>
      <c r="E2619" s="31" t="s">
        <v>2927</v>
      </c>
      <c r="F2619" s="31" t="s">
        <v>8852</v>
      </c>
      <c r="G2619" s="31" t="s">
        <v>8853</v>
      </c>
      <c r="H2619" s="31" t="s">
        <v>8851</v>
      </c>
      <c r="I2619" s="31" t="s">
        <v>17880</v>
      </c>
      <c r="J2619" s="31" t="s">
        <v>17881</v>
      </c>
      <c r="K2619" s="31" t="s">
        <v>17882</v>
      </c>
      <c r="L2619" s="31" t="s">
        <v>2681</v>
      </c>
      <c r="M2619" s="31"/>
      <c r="N2619" s="31" t="s">
        <v>11075</v>
      </c>
      <c r="O2619" s="31" t="s">
        <v>17958</v>
      </c>
      <c r="P2619" s="31" t="s">
        <v>12620</v>
      </c>
      <c r="Q2619" s="31" t="s">
        <v>11070</v>
      </c>
      <c r="R2619" s="31"/>
      <c r="S2619" s="31" t="s">
        <v>11071</v>
      </c>
      <c r="T2619" s="49" t="s">
        <v>18636</v>
      </c>
      <c r="U2619" s="83" t="s">
        <v>18605</v>
      </c>
      <c r="V2619" s="49" t="s">
        <v>3537</v>
      </c>
      <c r="W2619" s="49" t="s">
        <v>18738</v>
      </c>
      <c r="X2619" s="32" t="s">
        <v>18603</v>
      </c>
      <c r="Y2619" s="49" t="s">
        <v>1930</v>
      </c>
      <c r="Z2619" s="49" t="s">
        <v>20475</v>
      </c>
      <c r="AA2619" s="49" t="s">
        <v>3726</v>
      </c>
      <c r="AB2619" s="83"/>
      <c r="AC2619" s="38"/>
    </row>
    <row r="2620" spans="1:29" s="33" customFormat="1" ht="15.75">
      <c r="A2620" s="31" t="s">
        <v>11063</v>
      </c>
      <c r="B2620" s="31" t="s">
        <v>8675</v>
      </c>
      <c r="C2620" s="31"/>
      <c r="D2620" s="31" t="s">
        <v>8676</v>
      </c>
      <c r="E2620" s="31" t="s">
        <v>2927</v>
      </c>
      <c r="F2620" s="31" t="s">
        <v>8854</v>
      </c>
      <c r="G2620" s="31" t="s">
        <v>8855</v>
      </c>
      <c r="H2620" s="31" t="s">
        <v>8851</v>
      </c>
      <c r="I2620" s="31" t="s">
        <v>17880</v>
      </c>
      <c r="J2620" s="31" t="s">
        <v>17881</v>
      </c>
      <c r="K2620" s="31" t="s">
        <v>17882</v>
      </c>
      <c r="L2620" s="31" t="s">
        <v>2721</v>
      </c>
      <c r="M2620" s="31"/>
      <c r="N2620" s="31" t="s">
        <v>11075</v>
      </c>
      <c r="O2620" s="31" t="s">
        <v>17958</v>
      </c>
      <c r="P2620" s="31" t="s">
        <v>12620</v>
      </c>
      <c r="Q2620" s="31" t="s">
        <v>11070</v>
      </c>
      <c r="R2620" s="31"/>
      <c r="S2620" s="31" t="s">
        <v>11071</v>
      </c>
      <c r="T2620" s="49" t="s">
        <v>18636</v>
      </c>
      <c r="U2620" s="83" t="s">
        <v>18605</v>
      </c>
      <c r="V2620" s="49" t="s">
        <v>3537</v>
      </c>
      <c r="W2620" s="49" t="s">
        <v>18738</v>
      </c>
      <c r="X2620" s="32" t="s">
        <v>18603</v>
      </c>
      <c r="Y2620" s="49" t="s">
        <v>1930</v>
      </c>
      <c r="Z2620" s="49" t="s">
        <v>20475</v>
      </c>
      <c r="AA2620" s="49" t="s">
        <v>3726</v>
      </c>
      <c r="AB2620" s="83"/>
      <c r="AC2620" s="38"/>
    </row>
    <row r="2621" spans="1:29" s="33" customFormat="1" ht="15.75">
      <c r="A2621" s="31" t="s">
        <v>11063</v>
      </c>
      <c r="B2621" s="31" t="s">
        <v>8675</v>
      </c>
      <c r="C2621" s="31"/>
      <c r="D2621" s="31" t="s">
        <v>8676</v>
      </c>
      <c r="E2621" s="31" t="s">
        <v>2927</v>
      </c>
      <c r="F2621" s="31" t="s">
        <v>8856</v>
      </c>
      <c r="G2621" s="31" t="s">
        <v>8857</v>
      </c>
      <c r="H2621" s="31" t="s">
        <v>8851</v>
      </c>
      <c r="I2621" s="31" t="s">
        <v>17880</v>
      </c>
      <c r="J2621" s="31" t="s">
        <v>17881</v>
      </c>
      <c r="K2621" s="31" t="s">
        <v>17882</v>
      </c>
      <c r="L2621" s="31" t="s">
        <v>2723</v>
      </c>
      <c r="M2621" s="31"/>
      <c r="N2621" s="31" t="s">
        <v>11075</v>
      </c>
      <c r="O2621" s="31" t="s">
        <v>17958</v>
      </c>
      <c r="P2621" s="31" t="s">
        <v>12620</v>
      </c>
      <c r="Q2621" s="31" t="s">
        <v>11070</v>
      </c>
      <c r="R2621" s="31"/>
      <c r="S2621" s="31" t="s">
        <v>11071</v>
      </c>
      <c r="T2621" s="49" t="s">
        <v>18636</v>
      </c>
      <c r="U2621" s="83" t="s">
        <v>18605</v>
      </c>
      <c r="V2621" s="49" t="s">
        <v>3537</v>
      </c>
      <c r="W2621" s="49" t="s">
        <v>18738</v>
      </c>
      <c r="X2621" s="32" t="s">
        <v>18603</v>
      </c>
      <c r="Y2621" s="49" t="s">
        <v>1930</v>
      </c>
      <c r="Z2621" s="49" t="s">
        <v>20475</v>
      </c>
      <c r="AA2621" s="49" t="s">
        <v>3726</v>
      </c>
      <c r="AB2621" s="83"/>
      <c r="AC2621" s="38"/>
    </row>
    <row r="2622" spans="1:29" s="33" customFormat="1" ht="15.75">
      <c r="A2622" s="31" t="s">
        <v>11063</v>
      </c>
      <c r="B2622" s="31" t="s">
        <v>8675</v>
      </c>
      <c r="C2622" s="31"/>
      <c r="D2622" s="31" t="s">
        <v>8676</v>
      </c>
      <c r="E2622" s="31" t="s">
        <v>2927</v>
      </c>
      <c r="F2622" s="31" t="s">
        <v>8858</v>
      </c>
      <c r="G2622" s="31" t="s">
        <v>8859</v>
      </c>
      <c r="H2622" s="31" t="s">
        <v>8851</v>
      </c>
      <c r="I2622" s="31" t="s">
        <v>17880</v>
      </c>
      <c r="J2622" s="31" t="s">
        <v>17881</v>
      </c>
      <c r="K2622" s="31" t="s">
        <v>17882</v>
      </c>
      <c r="L2622" s="31" t="s">
        <v>2724</v>
      </c>
      <c r="M2622" s="31"/>
      <c r="N2622" s="31" t="s">
        <v>11075</v>
      </c>
      <c r="O2622" s="31" t="s">
        <v>17958</v>
      </c>
      <c r="P2622" s="31" t="s">
        <v>12620</v>
      </c>
      <c r="Q2622" s="31" t="s">
        <v>11070</v>
      </c>
      <c r="R2622" s="31"/>
      <c r="S2622" s="31" t="s">
        <v>11071</v>
      </c>
      <c r="T2622" s="49" t="s">
        <v>18636</v>
      </c>
      <c r="U2622" s="83" t="s">
        <v>18605</v>
      </c>
      <c r="V2622" s="49" t="s">
        <v>3537</v>
      </c>
      <c r="W2622" s="49" t="s">
        <v>18738</v>
      </c>
      <c r="X2622" s="32" t="s">
        <v>18603</v>
      </c>
      <c r="Y2622" s="49" t="s">
        <v>1930</v>
      </c>
      <c r="Z2622" s="49" t="s">
        <v>20475</v>
      </c>
      <c r="AA2622" s="49" t="s">
        <v>3726</v>
      </c>
      <c r="AB2622" s="83"/>
      <c r="AC2622" s="38"/>
    </row>
    <row r="2623" spans="1:29" s="33" customFormat="1" ht="15.75">
      <c r="A2623" s="31" t="s">
        <v>11063</v>
      </c>
      <c r="B2623" s="31" t="s">
        <v>8675</v>
      </c>
      <c r="C2623" s="31"/>
      <c r="D2623" s="31" t="s">
        <v>8676</v>
      </c>
      <c r="E2623" s="31" t="s">
        <v>2927</v>
      </c>
      <c r="F2623" s="31" t="s">
        <v>8860</v>
      </c>
      <c r="G2623" s="31" t="s">
        <v>8861</v>
      </c>
      <c r="H2623" s="31" t="s">
        <v>8851</v>
      </c>
      <c r="I2623" s="31" t="s">
        <v>17880</v>
      </c>
      <c r="J2623" s="31" t="s">
        <v>17881</v>
      </c>
      <c r="K2623" s="31" t="s">
        <v>17882</v>
      </c>
      <c r="L2623" s="31" t="s">
        <v>2725</v>
      </c>
      <c r="M2623" s="31"/>
      <c r="N2623" s="31" t="s">
        <v>11075</v>
      </c>
      <c r="O2623" s="31" t="s">
        <v>17958</v>
      </c>
      <c r="P2623" s="31" t="s">
        <v>12620</v>
      </c>
      <c r="Q2623" s="31" t="s">
        <v>11070</v>
      </c>
      <c r="R2623" s="31"/>
      <c r="S2623" s="31" t="s">
        <v>11071</v>
      </c>
      <c r="T2623" s="49" t="s">
        <v>18636</v>
      </c>
      <c r="U2623" s="83" t="s">
        <v>18605</v>
      </c>
      <c r="V2623" s="49" t="s">
        <v>3537</v>
      </c>
      <c r="W2623" s="49" t="s">
        <v>18738</v>
      </c>
      <c r="X2623" s="32" t="s">
        <v>18603</v>
      </c>
      <c r="Y2623" s="49" t="s">
        <v>1930</v>
      </c>
      <c r="Z2623" s="49" t="s">
        <v>20475</v>
      </c>
      <c r="AA2623" s="49" t="s">
        <v>3726</v>
      </c>
      <c r="AB2623" s="83"/>
      <c r="AC2623" s="38"/>
    </row>
    <row r="2624" spans="1:29" s="33" customFormat="1" ht="15.75">
      <c r="A2624" s="31" t="s">
        <v>11063</v>
      </c>
      <c r="B2624" s="31" t="s">
        <v>8675</v>
      </c>
      <c r="C2624" s="31"/>
      <c r="D2624" s="31" t="s">
        <v>8676</v>
      </c>
      <c r="E2624" s="31" t="s">
        <v>2927</v>
      </c>
      <c r="F2624" s="31" t="s">
        <v>8841</v>
      </c>
      <c r="G2624" s="31" t="s">
        <v>8842</v>
      </c>
      <c r="H2624" s="31" t="s">
        <v>8840</v>
      </c>
      <c r="I2624" s="31" t="s">
        <v>17884</v>
      </c>
      <c r="J2624" s="31" t="s">
        <v>17885</v>
      </c>
      <c r="K2624" s="31" t="s">
        <v>17886</v>
      </c>
      <c r="L2624" s="31" t="s">
        <v>2681</v>
      </c>
      <c r="M2624" s="31"/>
      <c r="N2624" s="31" t="s">
        <v>11075</v>
      </c>
      <c r="O2624" s="31" t="s">
        <v>17959</v>
      </c>
      <c r="P2624" s="31" t="s">
        <v>12620</v>
      </c>
      <c r="Q2624" s="31" t="s">
        <v>11070</v>
      </c>
      <c r="R2624" s="31"/>
      <c r="S2624" s="31" t="s">
        <v>11071</v>
      </c>
      <c r="T2624" s="49" t="s">
        <v>18636</v>
      </c>
      <c r="U2624" s="83" t="s">
        <v>18605</v>
      </c>
      <c r="V2624" s="49" t="s">
        <v>3537</v>
      </c>
      <c r="W2624" s="49" t="s">
        <v>18738</v>
      </c>
      <c r="X2624" s="32" t="s">
        <v>18603</v>
      </c>
      <c r="Y2624" s="49" t="s">
        <v>1930</v>
      </c>
      <c r="Z2624" s="49" t="s">
        <v>20476</v>
      </c>
      <c r="AA2624" s="49" t="s">
        <v>3726</v>
      </c>
      <c r="AB2624" s="83"/>
      <c r="AC2624" s="38"/>
    </row>
    <row r="2625" spans="1:29" s="33" customFormat="1" ht="15.75">
      <c r="A2625" s="31" t="s">
        <v>11063</v>
      </c>
      <c r="B2625" s="31" t="s">
        <v>8675</v>
      </c>
      <c r="C2625" s="31"/>
      <c r="D2625" s="31" t="s">
        <v>8676</v>
      </c>
      <c r="E2625" s="31" t="s">
        <v>2927</v>
      </c>
      <c r="F2625" s="31" t="s">
        <v>8843</v>
      </c>
      <c r="G2625" s="31" t="s">
        <v>8844</v>
      </c>
      <c r="H2625" s="31" t="s">
        <v>8840</v>
      </c>
      <c r="I2625" s="31" t="s">
        <v>17884</v>
      </c>
      <c r="J2625" s="31" t="s">
        <v>17885</v>
      </c>
      <c r="K2625" s="31" t="s">
        <v>17886</v>
      </c>
      <c r="L2625" s="31" t="s">
        <v>2721</v>
      </c>
      <c r="M2625" s="31"/>
      <c r="N2625" s="31" t="s">
        <v>11075</v>
      </c>
      <c r="O2625" s="31" t="s">
        <v>17959</v>
      </c>
      <c r="P2625" s="31" t="s">
        <v>12620</v>
      </c>
      <c r="Q2625" s="31" t="s">
        <v>11070</v>
      </c>
      <c r="R2625" s="31"/>
      <c r="S2625" s="31" t="s">
        <v>11071</v>
      </c>
      <c r="T2625" s="49" t="s">
        <v>18636</v>
      </c>
      <c r="U2625" s="83" t="s">
        <v>18605</v>
      </c>
      <c r="V2625" s="49" t="s">
        <v>3537</v>
      </c>
      <c r="W2625" s="49" t="s">
        <v>18738</v>
      </c>
      <c r="X2625" s="32" t="s">
        <v>18603</v>
      </c>
      <c r="Y2625" s="49" t="s">
        <v>1930</v>
      </c>
      <c r="Z2625" s="49" t="s">
        <v>20476</v>
      </c>
      <c r="AA2625" s="49" t="s">
        <v>3726</v>
      </c>
      <c r="AB2625" s="83"/>
      <c r="AC2625" s="38"/>
    </row>
    <row r="2626" spans="1:29" s="33" customFormat="1" ht="15.75">
      <c r="A2626" s="31" t="s">
        <v>11063</v>
      </c>
      <c r="B2626" s="31" t="s">
        <v>8675</v>
      </c>
      <c r="C2626" s="31"/>
      <c r="D2626" s="31" t="s">
        <v>8676</v>
      </c>
      <c r="E2626" s="31" t="s">
        <v>2927</v>
      </c>
      <c r="F2626" s="31" t="s">
        <v>8845</v>
      </c>
      <c r="G2626" s="31" t="s">
        <v>8846</v>
      </c>
      <c r="H2626" s="31" t="s">
        <v>8840</v>
      </c>
      <c r="I2626" s="31" t="s">
        <v>17884</v>
      </c>
      <c r="J2626" s="31" t="s">
        <v>17885</v>
      </c>
      <c r="K2626" s="31" t="s">
        <v>17886</v>
      </c>
      <c r="L2626" s="31" t="s">
        <v>2723</v>
      </c>
      <c r="M2626" s="31"/>
      <c r="N2626" s="31" t="s">
        <v>11075</v>
      </c>
      <c r="O2626" s="31" t="s">
        <v>17959</v>
      </c>
      <c r="P2626" s="31" t="s">
        <v>12620</v>
      </c>
      <c r="Q2626" s="31" t="s">
        <v>11070</v>
      </c>
      <c r="R2626" s="31"/>
      <c r="S2626" s="31" t="s">
        <v>11071</v>
      </c>
      <c r="T2626" s="49" t="s">
        <v>18636</v>
      </c>
      <c r="U2626" s="83" t="s">
        <v>18605</v>
      </c>
      <c r="V2626" s="49" t="s">
        <v>3537</v>
      </c>
      <c r="W2626" s="49" t="s">
        <v>18738</v>
      </c>
      <c r="X2626" s="32" t="s">
        <v>18603</v>
      </c>
      <c r="Y2626" s="49" t="s">
        <v>1930</v>
      </c>
      <c r="Z2626" s="49" t="s">
        <v>20476</v>
      </c>
      <c r="AA2626" s="49" t="s">
        <v>3726</v>
      </c>
      <c r="AB2626" s="83"/>
      <c r="AC2626" s="38"/>
    </row>
    <row r="2627" spans="1:29" s="33" customFormat="1" ht="15.75">
      <c r="A2627" s="31" t="s">
        <v>11063</v>
      </c>
      <c r="B2627" s="31" t="s">
        <v>8675</v>
      </c>
      <c r="C2627" s="31"/>
      <c r="D2627" s="31" t="s">
        <v>8676</v>
      </c>
      <c r="E2627" s="31" t="s">
        <v>2927</v>
      </c>
      <c r="F2627" s="31" t="s">
        <v>8847</v>
      </c>
      <c r="G2627" s="31" t="s">
        <v>8848</v>
      </c>
      <c r="H2627" s="31" t="s">
        <v>8840</v>
      </c>
      <c r="I2627" s="31" t="s">
        <v>17884</v>
      </c>
      <c r="J2627" s="31" t="s">
        <v>17885</v>
      </c>
      <c r="K2627" s="31" t="s">
        <v>17886</v>
      </c>
      <c r="L2627" s="31" t="s">
        <v>2724</v>
      </c>
      <c r="M2627" s="31"/>
      <c r="N2627" s="31" t="s">
        <v>11075</v>
      </c>
      <c r="O2627" s="31" t="s">
        <v>17959</v>
      </c>
      <c r="P2627" s="31" t="s">
        <v>12620</v>
      </c>
      <c r="Q2627" s="31" t="s">
        <v>11070</v>
      </c>
      <c r="R2627" s="31"/>
      <c r="S2627" s="31" t="s">
        <v>11071</v>
      </c>
      <c r="T2627" s="49" t="s">
        <v>18636</v>
      </c>
      <c r="U2627" s="83" t="s">
        <v>18605</v>
      </c>
      <c r="V2627" s="49" t="s">
        <v>3537</v>
      </c>
      <c r="W2627" s="49" t="s">
        <v>18738</v>
      </c>
      <c r="X2627" s="32" t="s">
        <v>18603</v>
      </c>
      <c r="Y2627" s="49" t="s">
        <v>1930</v>
      </c>
      <c r="Z2627" s="49" t="s">
        <v>20476</v>
      </c>
      <c r="AA2627" s="49" t="s">
        <v>3726</v>
      </c>
      <c r="AB2627" s="83"/>
      <c r="AC2627" s="38"/>
    </row>
    <row r="2628" spans="1:29" s="33" customFormat="1" ht="15.75">
      <c r="A2628" s="31" t="s">
        <v>11063</v>
      </c>
      <c r="B2628" s="31" t="s">
        <v>8675</v>
      </c>
      <c r="C2628" s="31"/>
      <c r="D2628" s="31" t="s">
        <v>8676</v>
      </c>
      <c r="E2628" s="31" t="s">
        <v>2927</v>
      </c>
      <c r="F2628" s="31" t="s">
        <v>8849</v>
      </c>
      <c r="G2628" s="31" t="s">
        <v>8850</v>
      </c>
      <c r="H2628" s="31" t="s">
        <v>8840</v>
      </c>
      <c r="I2628" s="31" t="s">
        <v>17884</v>
      </c>
      <c r="J2628" s="31" t="s">
        <v>17885</v>
      </c>
      <c r="K2628" s="31" t="s">
        <v>17886</v>
      </c>
      <c r="L2628" s="31" t="s">
        <v>2725</v>
      </c>
      <c r="M2628" s="31"/>
      <c r="N2628" s="31" t="s">
        <v>11075</v>
      </c>
      <c r="O2628" s="31" t="s">
        <v>17959</v>
      </c>
      <c r="P2628" s="31" t="s">
        <v>12620</v>
      </c>
      <c r="Q2628" s="31" t="s">
        <v>11070</v>
      </c>
      <c r="R2628" s="31"/>
      <c r="S2628" s="31" t="s">
        <v>11071</v>
      </c>
      <c r="T2628" s="49" t="s">
        <v>18636</v>
      </c>
      <c r="U2628" s="83" t="s">
        <v>18605</v>
      </c>
      <c r="V2628" s="49" t="s">
        <v>3537</v>
      </c>
      <c r="W2628" s="49" t="s">
        <v>18738</v>
      </c>
      <c r="X2628" s="32" t="s">
        <v>18603</v>
      </c>
      <c r="Y2628" s="49" t="s">
        <v>1930</v>
      </c>
      <c r="Z2628" s="49" t="s">
        <v>20476</v>
      </c>
      <c r="AA2628" s="49" t="s">
        <v>3726</v>
      </c>
      <c r="AB2628" s="83"/>
      <c r="AC2628" s="38"/>
    </row>
    <row r="2629" spans="1:29" s="33" customFormat="1" ht="15.75">
      <c r="A2629" s="31" t="s">
        <v>11063</v>
      </c>
      <c r="B2629" s="31" t="s">
        <v>8675</v>
      </c>
      <c r="C2629" s="31"/>
      <c r="D2629" s="31" t="s">
        <v>8676</v>
      </c>
      <c r="E2629" s="31" t="s">
        <v>2927</v>
      </c>
      <c r="F2629" s="31" t="s">
        <v>8863</v>
      </c>
      <c r="G2629" s="31" t="s">
        <v>8864</v>
      </c>
      <c r="H2629" s="31" t="s">
        <v>8862</v>
      </c>
      <c r="I2629" s="31" t="s">
        <v>17888</v>
      </c>
      <c r="J2629" s="31" t="s">
        <v>17889</v>
      </c>
      <c r="K2629" s="31" t="s">
        <v>17890</v>
      </c>
      <c r="L2629" s="31" t="s">
        <v>2681</v>
      </c>
      <c r="M2629" s="31"/>
      <c r="N2629" s="31" t="s">
        <v>11075</v>
      </c>
      <c r="O2629" s="31" t="s">
        <v>17960</v>
      </c>
      <c r="P2629" s="31" t="s">
        <v>13384</v>
      </c>
      <c r="Q2629" s="31" t="s">
        <v>11070</v>
      </c>
      <c r="R2629" s="31"/>
      <c r="S2629" s="31" t="s">
        <v>11071</v>
      </c>
      <c r="T2629" s="49" t="s">
        <v>18636</v>
      </c>
      <c r="U2629" s="83" t="s">
        <v>18605</v>
      </c>
      <c r="V2629" s="49" t="s">
        <v>3537</v>
      </c>
      <c r="W2629" s="49" t="s">
        <v>18738</v>
      </c>
      <c r="X2629" s="32" t="s">
        <v>18603</v>
      </c>
      <c r="Y2629" s="49" t="s">
        <v>1930</v>
      </c>
      <c r="Z2629" s="49" t="s">
        <v>20477</v>
      </c>
      <c r="AA2629" s="49" t="s">
        <v>3672</v>
      </c>
      <c r="AB2629" s="83"/>
      <c r="AC2629" s="38"/>
    </row>
    <row r="2630" spans="1:29" s="33" customFormat="1" ht="15.75">
      <c r="A2630" s="31" t="s">
        <v>11063</v>
      </c>
      <c r="B2630" s="31" t="s">
        <v>8675</v>
      </c>
      <c r="C2630" s="31"/>
      <c r="D2630" s="31" t="s">
        <v>8676</v>
      </c>
      <c r="E2630" s="31" t="s">
        <v>2927</v>
      </c>
      <c r="F2630" s="31" t="s">
        <v>8865</v>
      </c>
      <c r="G2630" s="31" t="s">
        <v>8866</v>
      </c>
      <c r="H2630" s="31" t="s">
        <v>8862</v>
      </c>
      <c r="I2630" s="31" t="s">
        <v>17888</v>
      </c>
      <c r="J2630" s="31" t="s">
        <v>17889</v>
      </c>
      <c r="K2630" s="31" t="s">
        <v>17890</v>
      </c>
      <c r="L2630" s="31" t="s">
        <v>2721</v>
      </c>
      <c r="M2630" s="31"/>
      <c r="N2630" s="31" t="s">
        <v>11075</v>
      </c>
      <c r="O2630" s="31" t="s">
        <v>17960</v>
      </c>
      <c r="P2630" s="31" t="s">
        <v>13384</v>
      </c>
      <c r="Q2630" s="31" t="s">
        <v>11070</v>
      </c>
      <c r="R2630" s="31"/>
      <c r="S2630" s="31" t="s">
        <v>11071</v>
      </c>
      <c r="T2630" s="49" t="s">
        <v>18636</v>
      </c>
      <c r="U2630" s="83" t="s">
        <v>18605</v>
      </c>
      <c r="V2630" s="49" t="s">
        <v>3537</v>
      </c>
      <c r="W2630" s="49" t="s">
        <v>18738</v>
      </c>
      <c r="X2630" s="32" t="s">
        <v>18603</v>
      </c>
      <c r="Y2630" s="49" t="s">
        <v>1930</v>
      </c>
      <c r="Z2630" s="49" t="s">
        <v>20477</v>
      </c>
      <c r="AA2630" s="49" t="s">
        <v>3672</v>
      </c>
      <c r="AB2630" s="83"/>
      <c r="AC2630" s="38"/>
    </row>
    <row r="2631" spans="1:29" s="33" customFormat="1" ht="15.75">
      <c r="A2631" s="31" t="s">
        <v>11063</v>
      </c>
      <c r="B2631" s="31" t="s">
        <v>8675</v>
      </c>
      <c r="C2631" s="31"/>
      <c r="D2631" s="31" t="s">
        <v>8676</v>
      </c>
      <c r="E2631" s="31" t="s">
        <v>2927</v>
      </c>
      <c r="F2631" s="31" t="s">
        <v>8867</v>
      </c>
      <c r="G2631" s="31" t="s">
        <v>8868</v>
      </c>
      <c r="H2631" s="31" t="s">
        <v>8862</v>
      </c>
      <c r="I2631" s="31" t="s">
        <v>17888</v>
      </c>
      <c r="J2631" s="31" t="s">
        <v>17889</v>
      </c>
      <c r="K2631" s="31" t="s">
        <v>17890</v>
      </c>
      <c r="L2631" s="31" t="s">
        <v>2723</v>
      </c>
      <c r="M2631" s="31"/>
      <c r="N2631" s="31" t="s">
        <v>11075</v>
      </c>
      <c r="O2631" s="31" t="s">
        <v>17960</v>
      </c>
      <c r="P2631" s="31" t="s">
        <v>13384</v>
      </c>
      <c r="Q2631" s="31" t="s">
        <v>11070</v>
      </c>
      <c r="R2631" s="31"/>
      <c r="S2631" s="31" t="s">
        <v>11071</v>
      </c>
      <c r="T2631" s="49" t="s">
        <v>18636</v>
      </c>
      <c r="U2631" s="83" t="s">
        <v>18605</v>
      </c>
      <c r="V2631" s="49" t="s">
        <v>3537</v>
      </c>
      <c r="W2631" s="49" t="s">
        <v>18738</v>
      </c>
      <c r="X2631" s="32" t="s">
        <v>18603</v>
      </c>
      <c r="Y2631" s="49" t="s">
        <v>1930</v>
      </c>
      <c r="Z2631" s="49" t="s">
        <v>20477</v>
      </c>
      <c r="AA2631" s="49" t="s">
        <v>3672</v>
      </c>
      <c r="AB2631" s="83"/>
      <c r="AC2631" s="38"/>
    </row>
    <row r="2632" spans="1:29" s="33" customFormat="1" ht="15.75">
      <c r="A2632" s="31" t="s">
        <v>11063</v>
      </c>
      <c r="B2632" s="31" t="s">
        <v>8675</v>
      </c>
      <c r="C2632" s="31"/>
      <c r="D2632" s="31" t="s">
        <v>8676</v>
      </c>
      <c r="E2632" s="31" t="s">
        <v>2927</v>
      </c>
      <c r="F2632" s="31" t="s">
        <v>8869</v>
      </c>
      <c r="G2632" s="31" t="s">
        <v>8870</v>
      </c>
      <c r="H2632" s="31" t="s">
        <v>8862</v>
      </c>
      <c r="I2632" s="31" t="s">
        <v>17888</v>
      </c>
      <c r="J2632" s="31" t="s">
        <v>17889</v>
      </c>
      <c r="K2632" s="31" t="s">
        <v>17890</v>
      </c>
      <c r="L2632" s="31" t="s">
        <v>2724</v>
      </c>
      <c r="M2632" s="31"/>
      <c r="N2632" s="31" t="s">
        <v>11075</v>
      </c>
      <c r="O2632" s="31" t="s">
        <v>17960</v>
      </c>
      <c r="P2632" s="31" t="s">
        <v>13384</v>
      </c>
      <c r="Q2632" s="31" t="s">
        <v>11070</v>
      </c>
      <c r="R2632" s="31"/>
      <c r="S2632" s="31" t="s">
        <v>11071</v>
      </c>
      <c r="T2632" s="49" t="s">
        <v>18636</v>
      </c>
      <c r="U2632" s="83" t="s">
        <v>18605</v>
      </c>
      <c r="V2632" s="49" t="s">
        <v>3537</v>
      </c>
      <c r="W2632" s="49" t="s">
        <v>18738</v>
      </c>
      <c r="X2632" s="32" t="s">
        <v>18603</v>
      </c>
      <c r="Y2632" s="49" t="s">
        <v>1930</v>
      </c>
      <c r="Z2632" s="49" t="s">
        <v>20477</v>
      </c>
      <c r="AA2632" s="49" t="s">
        <v>3672</v>
      </c>
      <c r="AB2632" s="83"/>
      <c r="AC2632" s="38"/>
    </row>
    <row r="2633" spans="1:29" s="33" customFormat="1" ht="15.75">
      <c r="A2633" s="31" t="s">
        <v>11063</v>
      </c>
      <c r="B2633" s="31" t="s">
        <v>8675</v>
      </c>
      <c r="C2633" s="31"/>
      <c r="D2633" s="31" t="s">
        <v>8676</v>
      </c>
      <c r="E2633" s="31" t="s">
        <v>2927</v>
      </c>
      <c r="F2633" s="31" t="s">
        <v>8871</v>
      </c>
      <c r="G2633" s="31" t="s">
        <v>8872</v>
      </c>
      <c r="H2633" s="31" t="s">
        <v>8862</v>
      </c>
      <c r="I2633" s="31" t="s">
        <v>17888</v>
      </c>
      <c r="J2633" s="31" t="s">
        <v>17889</v>
      </c>
      <c r="K2633" s="31" t="s">
        <v>17890</v>
      </c>
      <c r="L2633" s="31" t="s">
        <v>2725</v>
      </c>
      <c r="M2633" s="31"/>
      <c r="N2633" s="31" t="s">
        <v>11075</v>
      </c>
      <c r="O2633" s="31" t="s">
        <v>17960</v>
      </c>
      <c r="P2633" s="31" t="s">
        <v>13384</v>
      </c>
      <c r="Q2633" s="31" t="s">
        <v>11070</v>
      </c>
      <c r="R2633" s="31"/>
      <c r="S2633" s="31" t="s">
        <v>11071</v>
      </c>
      <c r="T2633" s="49" t="s">
        <v>18636</v>
      </c>
      <c r="U2633" s="83" t="s">
        <v>18605</v>
      </c>
      <c r="V2633" s="49" t="s">
        <v>3537</v>
      </c>
      <c r="W2633" s="49" t="s">
        <v>18738</v>
      </c>
      <c r="X2633" s="32" t="s">
        <v>18603</v>
      </c>
      <c r="Y2633" s="49" t="s">
        <v>1930</v>
      </c>
      <c r="Z2633" s="49" t="s">
        <v>20477</v>
      </c>
      <c r="AA2633" s="49" t="s">
        <v>3672</v>
      </c>
      <c r="AB2633" s="83"/>
      <c r="AC2633" s="38"/>
    </row>
    <row r="2634" spans="1:29" s="33" customFormat="1" ht="15.75">
      <c r="A2634" s="31" t="s">
        <v>11063</v>
      </c>
      <c r="B2634" s="31" t="s">
        <v>8675</v>
      </c>
      <c r="C2634" s="31"/>
      <c r="D2634" s="31" t="s">
        <v>8676</v>
      </c>
      <c r="E2634" s="31" t="s">
        <v>2927</v>
      </c>
      <c r="F2634" s="31" t="s">
        <v>8874</v>
      </c>
      <c r="G2634" s="31" t="s">
        <v>8875</v>
      </c>
      <c r="H2634" s="31" t="s">
        <v>8873</v>
      </c>
      <c r="I2634" s="31" t="s">
        <v>17892</v>
      </c>
      <c r="J2634" s="31" t="s">
        <v>17893</v>
      </c>
      <c r="K2634" s="31" t="s">
        <v>17894</v>
      </c>
      <c r="L2634" s="31" t="s">
        <v>2681</v>
      </c>
      <c r="M2634" s="31"/>
      <c r="N2634" s="31" t="s">
        <v>11075</v>
      </c>
      <c r="O2634" s="31" t="s">
        <v>17961</v>
      </c>
      <c r="P2634" s="31" t="s">
        <v>11551</v>
      </c>
      <c r="Q2634" s="31" t="s">
        <v>11070</v>
      </c>
      <c r="R2634" s="31"/>
      <c r="S2634" s="31" t="s">
        <v>11071</v>
      </c>
      <c r="T2634" s="49" t="s">
        <v>18636</v>
      </c>
      <c r="U2634" s="83" t="s">
        <v>18605</v>
      </c>
      <c r="V2634" s="49" t="s">
        <v>3537</v>
      </c>
      <c r="W2634" s="49" t="s">
        <v>18738</v>
      </c>
      <c r="X2634" s="32" t="s">
        <v>18603</v>
      </c>
      <c r="Y2634" s="49" t="s">
        <v>1930</v>
      </c>
      <c r="Z2634" s="49" t="s">
        <v>20478</v>
      </c>
      <c r="AA2634" s="49" t="s">
        <v>3726</v>
      </c>
      <c r="AB2634" s="83"/>
      <c r="AC2634" s="38"/>
    </row>
    <row r="2635" spans="1:29" s="33" customFormat="1" ht="15.75">
      <c r="A2635" s="31" t="s">
        <v>11063</v>
      </c>
      <c r="B2635" s="31" t="s">
        <v>8675</v>
      </c>
      <c r="C2635" s="31"/>
      <c r="D2635" s="31" t="s">
        <v>8676</v>
      </c>
      <c r="E2635" s="31" t="s">
        <v>2927</v>
      </c>
      <c r="F2635" s="31" t="s">
        <v>8876</v>
      </c>
      <c r="G2635" s="31" t="s">
        <v>8877</v>
      </c>
      <c r="H2635" s="31" t="s">
        <v>8873</v>
      </c>
      <c r="I2635" s="31" t="s">
        <v>17892</v>
      </c>
      <c r="J2635" s="31" t="s">
        <v>17893</v>
      </c>
      <c r="K2635" s="31" t="s">
        <v>17894</v>
      </c>
      <c r="L2635" s="31" t="s">
        <v>2721</v>
      </c>
      <c r="M2635" s="31"/>
      <c r="N2635" s="31" t="s">
        <v>11075</v>
      </c>
      <c r="O2635" s="31" t="s">
        <v>17961</v>
      </c>
      <c r="P2635" s="31" t="s">
        <v>11551</v>
      </c>
      <c r="Q2635" s="31" t="s">
        <v>11070</v>
      </c>
      <c r="R2635" s="31"/>
      <c r="S2635" s="31" t="s">
        <v>11071</v>
      </c>
      <c r="T2635" s="49" t="s">
        <v>18636</v>
      </c>
      <c r="U2635" s="83" t="s">
        <v>18605</v>
      </c>
      <c r="V2635" s="49" t="s">
        <v>3537</v>
      </c>
      <c r="W2635" s="49" t="s">
        <v>18738</v>
      </c>
      <c r="X2635" s="32" t="s">
        <v>18603</v>
      </c>
      <c r="Y2635" s="49" t="s">
        <v>1930</v>
      </c>
      <c r="Z2635" s="49" t="s">
        <v>20478</v>
      </c>
      <c r="AA2635" s="49" t="s">
        <v>3726</v>
      </c>
      <c r="AB2635" s="83"/>
      <c r="AC2635" s="38"/>
    </row>
    <row r="2636" spans="1:29" s="33" customFormat="1" ht="15.75">
      <c r="A2636" s="31" t="s">
        <v>11063</v>
      </c>
      <c r="B2636" s="31" t="s">
        <v>8675</v>
      </c>
      <c r="C2636" s="31"/>
      <c r="D2636" s="31" t="s">
        <v>8676</v>
      </c>
      <c r="E2636" s="31" t="s">
        <v>2927</v>
      </c>
      <c r="F2636" s="31" t="s">
        <v>10469</v>
      </c>
      <c r="G2636" s="31" t="s">
        <v>10470</v>
      </c>
      <c r="H2636" s="31" t="s">
        <v>10468</v>
      </c>
      <c r="I2636" s="31" t="s">
        <v>17896</v>
      </c>
      <c r="J2636" s="31" t="s">
        <v>17897</v>
      </c>
      <c r="K2636" s="31" t="s">
        <v>17898</v>
      </c>
      <c r="L2636" s="31" t="s">
        <v>2681</v>
      </c>
      <c r="M2636" s="31"/>
      <c r="N2636" s="31" t="s">
        <v>11075</v>
      </c>
      <c r="O2636" s="31" t="s">
        <v>17962</v>
      </c>
      <c r="P2636" s="31" t="s">
        <v>16549</v>
      </c>
      <c r="Q2636" s="31" t="s">
        <v>11070</v>
      </c>
      <c r="R2636" s="31"/>
      <c r="S2636" s="31" t="s">
        <v>11071</v>
      </c>
      <c r="T2636" s="49" t="s">
        <v>18636</v>
      </c>
      <c r="U2636" s="83" t="s">
        <v>18605</v>
      </c>
      <c r="V2636" s="49" t="s">
        <v>3537</v>
      </c>
      <c r="W2636" s="49" t="s">
        <v>18738</v>
      </c>
      <c r="X2636" s="32" t="s">
        <v>18603</v>
      </c>
      <c r="Y2636" s="49" t="s">
        <v>1930</v>
      </c>
      <c r="Z2636" s="49" t="s">
        <v>20479</v>
      </c>
      <c r="AA2636" s="49" t="s">
        <v>3726</v>
      </c>
      <c r="AB2636" s="83"/>
      <c r="AC2636" s="38"/>
    </row>
    <row r="2637" spans="1:29" s="33" customFormat="1" ht="15.75">
      <c r="A2637" s="31" t="s">
        <v>11063</v>
      </c>
      <c r="B2637" s="31" t="s">
        <v>8675</v>
      </c>
      <c r="C2637" s="31"/>
      <c r="D2637" s="31" t="s">
        <v>8676</v>
      </c>
      <c r="E2637" s="31" t="s">
        <v>2927</v>
      </c>
      <c r="F2637" s="31" t="s">
        <v>10471</v>
      </c>
      <c r="G2637" s="31" t="s">
        <v>10472</v>
      </c>
      <c r="H2637" s="31" t="s">
        <v>10468</v>
      </c>
      <c r="I2637" s="31" t="s">
        <v>17896</v>
      </c>
      <c r="J2637" s="31" t="s">
        <v>17897</v>
      </c>
      <c r="K2637" s="31" t="s">
        <v>17898</v>
      </c>
      <c r="L2637" s="31" t="s">
        <v>2721</v>
      </c>
      <c r="M2637" s="31"/>
      <c r="N2637" s="31" t="s">
        <v>11075</v>
      </c>
      <c r="O2637" s="31" t="s">
        <v>17962</v>
      </c>
      <c r="P2637" s="31" t="s">
        <v>16549</v>
      </c>
      <c r="Q2637" s="31" t="s">
        <v>11070</v>
      </c>
      <c r="R2637" s="31"/>
      <c r="S2637" s="31" t="s">
        <v>11071</v>
      </c>
      <c r="T2637" s="49" t="s">
        <v>18636</v>
      </c>
      <c r="U2637" s="83" t="s">
        <v>18605</v>
      </c>
      <c r="V2637" s="49" t="s">
        <v>3537</v>
      </c>
      <c r="W2637" s="49" t="s">
        <v>18738</v>
      </c>
      <c r="X2637" s="32" t="s">
        <v>18603</v>
      </c>
      <c r="Y2637" s="49" t="s">
        <v>1930</v>
      </c>
      <c r="Z2637" s="49" t="s">
        <v>20479</v>
      </c>
      <c r="AA2637" s="49" t="s">
        <v>3726</v>
      </c>
      <c r="AB2637" s="83"/>
      <c r="AC2637" s="38"/>
    </row>
    <row r="2638" spans="1:29" s="33" customFormat="1" ht="15.75">
      <c r="A2638" s="31" t="s">
        <v>11063</v>
      </c>
      <c r="B2638" s="31" t="s">
        <v>8675</v>
      </c>
      <c r="C2638" s="31"/>
      <c r="D2638" s="31" t="s">
        <v>8676</v>
      </c>
      <c r="E2638" s="31" t="s">
        <v>2927</v>
      </c>
      <c r="F2638" s="31" t="s">
        <v>10473</v>
      </c>
      <c r="G2638" s="31" t="s">
        <v>10474</v>
      </c>
      <c r="H2638" s="31" t="s">
        <v>10468</v>
      </c>
      <c r="I2638" s="31" t="s">
        <v>17896</v>
      </c>
      <c r="J2638" s="31" t="s">
        <v>17897</v>
      </c>
      <c r="K2638" s="31" t="s">
        <v>17898</v>
      </c>
      <c r="L2638" s="31" t="s">
        <v>2723</v>
      </c>
      <c r="M2638" s="31"/>
      <c r="N2638" s="31" t="s">
        <v>11075</v>
      </c>
      <c r="O2638" s="31" t="s">
        <v>17962</v>
      </c>
      <c r="P2638" s="31" t="s">
        <v>16549</v>
      </c>
      <c r="Q2638" s="31" t="s">
        <v>11070</v>
      </c>
      <c r="R2638" s="31"/>
      <c r="S2638" s="31" t="s">
        <v>11071</v>
      </c>
      <c r="T2638" s="49" t="s">
        <v>18636</v>
      </c>
      <c r="U2638" s="83" t="s">
        <v>18605</v>
      </c>
      <c r="V2638" s="49" t="s">
        <v>3537</v>
      </c>
      <c r="W2638" s="49" t="s">
        <v>18738</v>
      </c>
      <c r="X2638" s="32" t="s">
        <v>18603</v>
      </c>
      <c r="Y2638" s="49" t="s">
        <v>1930</v>
      </c>
      <c r="Z2638" s="49" t="s">
        <v>20479</v>
      </c>
      <c r="AA2638" s="49" t="s">
        <v>3726</v>
      </c>
      <c r="AB2638" s="83"/>
      <c r="AC2638" s="38"/>
    </row>
    <row r="2639" spans="1:29" s="33" customFormat="1" ht="15.75">
      <c r="A2639" s="31" t="s">
        <v>11063</v>
      </c>
      <c r="B2639" s="31" t="s">
        <v>8675</v>
      </c>
      <c r="C2639" s="31"/>
      <c r="D2639" s="31" t="s">
        <v>8676</v>
      </c>
      <c r="E2639" s="31" t="s">
        <v>2927</v>
      </c>
      <c r="F2639" s="31" t="s">
        <v>10475</v>
      </c>
      <c r="G2639" s="31" t="s">
        <v>10476</v>
      </c>
      <c r="H2639" s="31" t="s">
        <v>10468</v>
      </c>
      <c r="I2639" s="31" t="s">
        <v>17896</v>
      </c>
      <c r="J2639" s="31" t="s">
        <v>17897</v>
      </c>
      <c r="K2639" s="31" t="s">
        <v>17898</v>
      </c>
      <c r="L2639" s="31" t="s">
        <v>2724</v>
      </c>
      <c r="M2639" s="31"/>
      <c r="N2639" s="31" t="s">
        <v>11075</v>
      </c>
      <c r="O2639" s="31" t="s">
        <v>17962</v>
      </c>
      <c r="P2639" s="31" t="s">
        <v>16549</v>
      </c>
      <c r="Q2639" s="31" t="s">
        <v>11070</v>
      </c>
      <c r="R2639" s="31"/>
      <c r="S2639" s="31" t="s">
        <v>11071</v>
      </c>
      <c r="T2639" s="49" t="s">
        <v>18636</v>
      </c>
      <c r="U2639" s="83" t="s">
        <v>18605</v>
      </c>
      <c r="V2639" s="49" t="s">
        <v>3537</v>
      </c>
      <c r="W2639" s="49" t="s">
        <v>18738</v>
      </c>
      <c r="X2639" s="32" t="s">
        <v>18603</v>
      </c>
      <c r="Y2639" s="49" t="s">
        <v>1930</v>
      </c>
      <c r="Z2639" s="49" t="s">
        <v>20479</v>
      </c>
      <c r="AA2639" s="49" t="s">
        <v>3726</v>
      </c>
      <c r="AB2639" s="83"/>
      <c r="AC2639" s="38"/>
    </row>
    <row r="2640" spans="1:29" s="33" customFormat="1" ht="15.75">
      <c r="A2640" s="31" t="s">
        <v>11063</v>
      </c>
      <c r="B2640" s="31" t="s">
        <v>8675</v>
      </c>
      <c r="C2640" s="31"/>
      <c r="D2640" s="31" t="s">
        <v>8676</v>
      </c>
      <c r="E2640" s="31" t="s">
        <v>2927</v>
      </c>
      <c r="F2640" s="31" t="s">
        <v>10477</v>
      </c>
      <c r="G2640" s="31" t="s">
        <v>10478</v>
      </c>
      <c r="H2640" s="31" t="s">
        <v>10468</v>
      </c>
      <c r="I2640" s="31" t="s">
        <v>17896</v>
      </c>
      <c r="J2640" s="31" t="s">
        <v>17897</v>
      </c>
      <c r="K2640" s="31" t="s">
        <v>17898</v>
      </c>
      <c r="L2640" s="31" t="s">
        <v>2725</v>
      </c>
      <c r="M2640" s="31"/>
      <c r="N2640" s="31" t="s">
        <v>11075</v>
      </c>
      <c r="O2640" s="31" t="s">
        <v>17962</v>
      </c>
      <c r="P2640" s="31" t="s">
        <v>16549</v>
      </c>
      <c r="Q2640" s="31" t="s">
        <v>11070</v>
      </c>
      <c r="R2640" s="31"/>
      <c r="S2640" s="31" t="s">
        <v>11071</v>
      </c>
      <c r="T2640" s="49" t="s">
        <v>18636</v>
      </c>
      <c r="U2640" s="83" t="s">
        <v>18605</v>
      </c>
      <c r="V2640" s="49" t="s">
        <v>3537</v>
      </c>
      <c r="W2640" s="49" t="s">
        <v>18738</v>
      </c>
      <c r="X2640" s="32" t="s">
        <v>18603</v>
      </c>
      <c r="Y2640" s="49" t="s">
        <v>1930</v>
      </c>
      <c r="Z2640" s="49" t="s">
        <v>20479</v>
      </c>
      <c r="AA2640" s="49" t="s">
        <v>3726</v>
      </c>
      <c r="AB2640" s="83"/>
      <c r="AC2640" s="38"/>
    </row>
    <row r="2641" spans="1:29" s="33" customFormat="1" ht="15.75">
      <c r="A2641" s="31" t="s">
        <v>11063</v>
      </c>
      <c r="B2641" s="31" t="s">
        <v>8675</v>
      </c>
      <c r="C2641" s="31"/>
      <c r="D2641" s="31" t="s">
        <v>8676</v>
      </c>
      <c r="E2641" s="31" t="s">
        <v>2927</v>
      </c>
      <c r="F2641" s="31" t="s">
        <v>17963</v>
      </c>
      <c r="G2641" s="31" t="s">
        <v>17964</v>
      </c>
      <c r="H2641" s="31" t="s">
        <v>17965</v>
      </c>
      <c r="I2641" s="31" t="s">
        <v>17901</v>
      </c>
      <c r="J2641" s="31" t="s">
        <v>17902</v>
      </c>
      <c r="K2641" s="31" t="s">
        <v>17903</v>
      </c>
      <c r="L2641" s="31" t="s">
        <v>2681</v>
      </c>
      <c r="M2641" s="31"/>
      <c r="N2641" s="31" t="s">
        <v>11075</v>
      </c>
      <c r="O2641" s="31" t="s">
        <v>17966</v>
      </c>
      <c r="P2641" s="31" t="s">
        <v>16549</v>
      </c>
      <c r="Q2641" s="31" t="s">
        <v>11070</v>
      </c>
      <c r="R2641" s="31"/>
      <c r="S2641" s="31" t="s">
        <v>11071</v>
      </c>
      <c r="T2641" s="49" t="s">
        <v>18636</v>
      </c>
      <c r="U2641" s="83" t="s">
        <v>18605</v>
      </c>
      <c r="V2641" s="49" t="s">
        <v>3537</v>
      </c>
      <c r="W2641" s="49" t="s">
        <v>18738</v>
      </c>
      <c r="X2641" s="32" t="s">
        <v>18603</v>
      </c>
      <c r="Y2641" s="49" t="s">
        <v>1930</v>
      </c>
      <c r="Z2641" s="49" t="s">
        <v>1930</v>
      </c>
      <c r="AA2641" s="49" t="s">
        <v>1930</v>
      </c>
      <c r="AB2641" s="83"/>
      <c r="AC2641" s="38"/>
    </row>
    <row r="2642" spans="1:29" s="33" customFormat="1" ht="15.75">
      <c r="A2642" s="31" t="s">
        <v>11063</v>
      </c>
      <c r="B2642" s="31" t="s">
        <v>8675</v>
      </c>
      <c r="C2642" s="31"/>
      <c r="D2642" s="31" t="s">
        <v>8676</v>
      </c>
      <c r="E2642" s="31" t="s">
        <v>2927</v>
      </c>
      <c r="F2642" s="31" t="s">
        <v>17967</v>
      </c>
      <c r="G2642" s="31" t="s">
        <v>17968</v>
      </c>
      <c r="H2642" s="31" t="s">
        <v>17965</v>
      </c>
      <c r="I2642" s="31" t="s">
        <v>17901</v>
      </c>
      <c r="J2642" s="31" t="s">
        <v>17902</v>
      </c>
      <c r="K2642" s="31" t="s">
        <v>17903</v>
      </c>
      <c r="L2642" s="31" t="s">
        <v>2721</v>
      </c>
      <c r="M2642" s="31"/>
      <c r="N2642" s="31" t="s">
        <v>11075</v>
      </c>
      <c r="O2642" s="31" t="s">
        <v>17966</v>
      </c>
      <c r="P2642" s="31" t="s">
        <v>16549</v>
      </c>
      <c r="Q2642" s="31" t="s">
        <v>11070</v>
      </c>
      <c r="R2642" s="31"/>
      <c r="S2642" s="31" t="s">
        <v>11071</v>
      </c>
      <c r="T2642" s="49" t="s">
        <v>18636</v>
      </c>
      <c r="U2642" s="83" t="s">
        <v>18605</v>
      </c>
      <c r="V2642" s="49" t="s">
        <v>3537</v>
      </c>
      <c r="W2642" s="49" t="s">
        <v>18738</v>
      </c>
      <c r="X2642" s="32" t="s">
        <v>18603</v>
      </c>
      <c r="Y2642" s="49" t="s">
        <v>1930</v>
      </c>
      <c r="Z2642" s="49" t="s">
        <v>1930</v>
      </c>
      <c r="AA2642" s="49" t="s">
        <v>1930</v>
      </c>
      <c r="AB2642" s="83"/>
      <c r="AC2642" s="38"/>
    </row>
    <row r="2643" spans="1:29" s="33" customFormat="1" ht="15.75">
      <c r="A2643" s="31" t="s">
        <v>11063</v>
      </c>
      <c r="B2643" s="31" t="s">
        <v>8675</v>
      </c>
      <c r="C2643" s="31"/>
      <c r="D2643" s="31" t="s">
        <v>8676</v>
      </c>
      <c r="E2643" s="31" t="s">
        <v>2927</v>
      </c>
      <c r="F2643" s="31" t="s">
        <v>17969</v>
      </c>
      <c r="G2643" s="31" t="s">
        <v>17970</v>
      </c>
      <c r="H2643" s="31" t="s">
        <v>17965</v>
      </c>
      <c r="I2643" s="31" t="s">
        <v>17901</v>
      </c>
      <c r="J2643" s="31" t="s">
        <v>17902</v>
      </c>
      <c r="K2643" s="31" t="s">
        <v>17903</v>
      </c>
      <c r="L2643" s="31" t="s">
        <v>2723</v>
      </c>
      <c r="M2643" s="31"/>
      <c r="N2643" s="31" t="s">
        <v>11075</v>
      </c>
      <c r="O2643" s="31" t="s">
        <v>17966</v>
      </c>
      <c r="P2643" s="31" t="s">
        <v>16549</v>
      </c>
      <c r="Q2643" s="31" t="s">
        <v>11070</v>
      </c>
      <c r="R2643" s="31"/>
      <c r="S2643" s="31" t="s">
        <v>11071</v>
      </c>
      <c r="T2643" s="49" t="s">
        <v>18636</v>
      </c>
      <c r="U2643" s="83" t="s">
        <v>18605</v>
      </c>
      <c r="V2643" s="49" t="s">
        <v>3537</v>
      </c>
      <c r="W2643" s="49" t="s">
        <v>18738</v>
      </c>
      <c r="X2643" s="32" t="s">
        <v>18603</v>
      </c>
      <c r="Y2643" s="49" t="s">
        <v>1930</v>
      </c>
      <c r="Z2643" s="49" t="s">
        <v>1930</v>
      </c>
      <c r="AA2643" s="49" t="s">
        <v>1930</v>
      </c>
      <c r="AB2643" s="83"/>
      <c r="AC2643" s="38"/>
    </row>
    <row r="2644" spans="1:29" s="33" customFormat="1" ht="15.75">
      <c r="A2644" s="31" t="s">
        <v>11063</v>
      </c>
      <c r="B2644" s="31" t="s">
        <v>8675</v>
      </c>
      <c r="C2644" s="31"/>
      <c r="D2644" s="31" t="s">
        <v>8676</v>
      </c>
      <c r="E2644" s="31" t="s">
        <v>2927</v>
      </c>
      <c r="F2644" s="31" t="s">
        <v>17971</v>
      </c>
      <c r="G2644" s="31" t="s">
        <v>17972</v>
      </c>
      <c r="H2644" s="31" t="s">
        <v>17965</v>
      </c>
      <c r="I2644" s="31" t="s">
        <v>17901</v>
      </c>
      <c r="J2644" s="31" t="s">
        <v>17902</v>
      </c>
      <c r="K2644" s="31" t="s">
        <v>17903</v>
      </c>
      <c r="L2644" s="31" t="s">
        <v>2724</v>
      </c>
      <c r="M2644" s="31"/>
      <c r="N2644" s="31" t="s">
        <v>11075</v>
      </c>
      <c r="O2644" s="31" t="s">
        <v>17966</v>
      </c>
      <c r="P2644" s="31" t="s">
        <v>16549</v>
      </c>
      <c r="Q2644" s="31" t="s">
        <v>11070</v>
      </c>
      <c r="R2644" s="31"/>
      <c r="S2644" s="31" t="s">
        <v>11071</v>
      </c>
      <c r="T2644" s="49" t="s">
        <v>18636</v>
      </c>
      <c r="U2644" s="83" t="s">
        <v>18605</v>
      </c>
      <c r="V2644" s="49" t="s">
        <v>3537</v>
      </c>
      <c r="W2644" s="49" t="s">
        <v>18738</v>
      </c>
      <c r="X2644" s="32" t="s">
        <v>18603</v>
      </c>
      <c r="Y2644" s="49" t="s">
        <v>1930</v>
      </c>
      <c r="Z2644" s="49" t="s">
        <v>1930</v>
      </c>
      <c r="AA2644" s="49" t="s">
        <v>1930</v>
      </c>
      <c r="AB2644" s="83"/>
      <c r="AC2644" s="38"/>
    </row>
    <row r="2645" spans="1:29" s="33" customFormat="1" ht="15.75">
      <c r="A2645" s="31" t="s">
        <v>11063</v>
      </c>
      <c r="B2645" s="31" t="s">
        <v>8675</v>
      </c>
      <c r="C2645" s="31"/>
      <c r="D2645" s="31" t="s">
        <v>8676</v>
      </c>
      <c r="E2645" s="31" t="s">
        <v>2927</v>
      </c>
      <c r="F2645" s="31" t="s">
        <v>17973</v>
      </c>
      <c r="G2645" s="31" t="s">
        <v>17974</v>
      </c>
      <c r="H2645" s="31" t="s">
        <v>17965</v>
      </c>
      <c r="I2645" s="31" t="s">
        <v>17901</v>
      </c>
      <c r="J2645" s="31" t="s">
        <v>17902</v>
      </c>
      <c r="K2645" s="31" t="s">
        <v>17903</v>
      </c>
      <c r="L2645" s="31" t="s">
        <v>2725</v>
      </c>
      <c r="M2645" s="31"/>
      <c r="N2645" s="31" t="s">
        <v>11075</v>
      </c>
      <c r="O2645" s="31" t="s">
        <v>17966</v>
      </c>
      <c r="P2645" s="31" t="s">
        <v>16549</v>
      </c>
      <c r="Q2645" s="31" t="s">
        <v>11070</v>
      </c>
      <c r="R2645" s="31"/>
      <c r="S2645" s="31" t="s">
        <v>11071</v>
      </c>
      <c r="T2645" s="49" t="s">
        <v>18636</v>
      </c>
      <c r="U2645" s="83" t="s">
        <v>18605</v>
      </c>
      <c r="V2645" s="49" t="s">
        <v>3537</v>
      </c>
      <c r="W2645" s="49" t="s">
        <v>18738</v>
      </c>
      <c r="X2645" s="32" t="s">
        <v>18603</v>
      </c>
      <c r="Y2645" s="49" t="s">
        <v>1930</v>
      </c>
      <c r="Z2645" s="49" t="s">
        <v>1930</v>
      </c>
      <c r="AA2645" s="49" t="s">
        <v>1930</v>
      </c>
      <c r="AB2645" s="83"/>
      <c r="AC2645" s="38"/>
    </row>
    <row r="2646" spans="1:29" s="98" customFormat="1" ht="15.75">
      <c r="A2646" s="42" t="s">
        <v>11063</v>
      </c>
      <c r="B2646" s="42" t="s">
        <v>8893</v>
      </c>
      <c r="C2646" s="42"/>
      <c r="D2646" s="42" t="s">
        <v>8894</v>
      </c>
      <c r="E2646" s="42" t="s">
        <v>2927</v>
      </c>
      <c r="F2646" s="42" t="s">
        <v>17975</v>
      </c>
      <c r="G2646" s="42" t="s">
        <v>17799</v>
      </c>
      <c r="H2646" s="42" t="s">
        <v>17800</v>
      </c>
      <c r="I2646" s="31"/>
      <c r="J2646" s="31"/>
      <c r="K2646" s="31"/>
      <c r="L2646" s="31" t="s">
        <v>11067</v>
      </c>
      <c r="M2646" s="31"/>
      <c r="N2646" s="31" t="s">
        <v>11068</v>
      </c>
      <c r="O2646" s="31" t="s">
        <v>17976</v>
      </c>
      <c r="P2646" s="31" t="s">
        <v>11067</v>
      </c>
      <c r="Q2646" s="31" t="s">
        <v>11070</v>
      </c>
      <c r="R2646" s="31"/>
      <c r="S2646" s="31" t="s">
        <v>11071</v>
      </c>
      <c r="T2646" s="95" t="s">
        <v>18634</v>
      </c>
      <c r="U2646" s="96" t="s">
        <v>18610</v>
      </c>
      <c r="V2646" s="95" t="s">
        <v>1930</v>
      </c>
      <c r="W2646" s="95" t="s">
        <v>18738</v>
      </c>
      <c r="X2646" s="43" t="s">
        <v>18603</v>
      </c>
      <c r="Y2646" s="95" t="s">
        <v>1930</v>
      </c>
      <c r="Z2646" s="95" t="s">
        <v>1930</v>
      </c>
      <c r="AA2646" s="95" t="s">
        <v>1930</v>
      </c>
      <c r="AB2646" s="96"/>
      <c r="AC2646" s="97"/>
    </row>
    <row r="2647" spans="1:29" s="98" customFormat="1" ht="15.75">
      <c r="A2647" s="42" t="s">
        <v>11063</v>
      </c>
      <c r="B2647" s="42" t="s">
        <v>8893</v>
      </c>
      <c r="C2647" s="42"/>
      <c r="D2647" s="42" t="s">
        <v>8894</v>
      </c>
      <c r="E2647" s="42" t="s">
        <v>2927</v>
      </c>
      <c r="F2647" s="42" t="s">
        <v>8906</v>
      </c>
      <c r="G2647" s="42" t="s">
        <v>8907</v>
      </c>
      <c r="H2647" s="42" t="s">
        <v>8905</v>
      </c>
      <c r="I2647" s="31" t="s">
        <v>17975</v>
      </c>
      <c r="J2647" s="31" t="s">
        <v>17799</v>
      </c>
      <c r="K2647" s="31" t="s">
        <v>17800</v>
      </c>
      <c r="L2647" s="31" t="s">
        <v>2681</v>
      </c>
      <c r="M2647" s="31"/>
      <c r="N2647" s="31" t="s">
        <v>11075</v>
      </c>
      <c r="O2647" s="31" t="s">
        <v>17977</v>
      </c>
      <c r="P2647" s="31" t="s">
        <v>11067</v>
      </c>
      <c r="Q2647" s="31" t="s">
        <v>11070</v>
      </c>
      <c r="R2647" s="31"/>
      <c r="S2647" s="31" t="s">
        <v>11071</v>
      </c>
      <c r="T2647" s="95" t="s">
        <v>18636</v>
      </c>
      <c r="U2647" s="96" t="s">
        <v>18610</v>
      </c>
      <c r="V2647" s="95" t="s">
        <v>1930</v>
      </c>
      <c r="W2647" s="95" t="s">
        <v>18738</v>
      </c>
      <c r="X2647" s="43" t="s">
        <v>18603</v>
      </c>
      <c r="Y2647" s="95" t="s">
        <v>1930</v>
      </c>
      <c r="Z2647" s="95" t="s">
        <v>20480</v>
      </c>
      <c r="AA2647" s="95" t="s">
        <v>3727</v>
      </c>
      <c r="AB2647" s="96"/>
      <c r="AC2647" s="97"/>
    </row>
    <row r="2648" spans="1:29" s="90" customFormat="1" ht="15.75">
      <c r="A2648" s="34" t="s">
        <v>11063</v>
      </c>
      <c r="B2648" s="34" t="s">
        <v>8893</v>
      </c>
      <c r="C2648" s="34"/>
      <c r="D2648" s="34" t="s">
        <v>8894</v>
      </c>
      <c r="E2648" s="34" t="s">
        <v>2927</v>
      </c>
      <c r="F2648" s="34" t="s">
        <v>17978</v>
      </c>
      <c r="G2648" s="34" t="s">
        <v>17979</v>
      </c>
      <c r="H2648" s="34" t="s">
        <v>17980</v>
      </c>
      <c r="I2648" s="31" t="s">
        <v>17975</v>
      </c>
      <c r="J2648" s="31" t="s">
        <v>17799</v>
      </c>
      <c r="K2648" s="31" t="s">
        <v>17800</v>
      </c>
      <c r="L2648" s="31" t="s">
        <v>2721</v>
      </c>
      <c r="M2648" s="31"/>
      <c r="N2648" s="31" t="s">
        <v>11075</v>
      </c>
      <c r="O2648" s="31" t="s">
        <v>17981</v>
      </c>
      <c r="P2648" s="31" t="s">
        <v>11067</v>
      </c>
      <c r="Q2648" s="31" t="s">
        <v>11070</v>
      </c>
      <c r="R2648" s="31" t="s">
        <v>17982</v>
      </c>
      <c r="S2648" s="31" t="s">
        <v>11071</v>
      </c>
      <c r="T2648" s="35" t="s">
        <v>18636</v>
      </c>
      <c r="U2648" s="88" t="s">
        <v>18606</v>
      </c>
      <c r="V2648" s="35" t="s">
        <v>1930</v>
      </c>
      <c r="W2648" s="35" t="s">
        <v>2676</v>
      </c>
      <c r="X2648" s="39" t="s">
        <v>1930</v>
      </c>
      <c r="Y2648" s="35" t="s">
        <v>1930</v>
      </c>
      <c r="Z2648" s="35" t="s">
        <v>1930</v>
      </c>
      <c r="AA2648" s="35" t="s">
        <v>1930</v>
      </c>
      <c r="AB2648" s="88"/>
      <c r="AC2648" s="89"/>
    </row>
    <row r="2649" spans="1:29" s="94" customFormat="1" ht="15.75">
      <c r="A2649" s="47" t="s">
        <v>11063</v>
      </c>
      <c r="B2649" s="47" t="s">
        <v>8893</v>
      </c>
      <c r="C2649" s="47"/>
      <c r="D2649" s="47" t="s">
        <v>8894</v>
      </c>
      <c r="E2649" s="47" t="s">
        <v>2927</v>
      </c>
      <c r="F2649" s="47" t="s">
        <v>8895</v>
      </c>
      <c r="G2649" s="47" t="s">
        <v>8896</v>
      </c>
      <c r="H2649" s="47" t="s">
        <v>8892</v>
      </c>
      <c r="I2649" s="31" t="s">
        <v>17978</v>
      </c>
      <c r="J2649" s="31" t="s">
        <v>17979</v>
      </c>
      <c r="K2649" s="31" t="s">
        <v>17980</v>
      </c>
      <c r="L2649" s="31" t="s">
        <v>2681</v>
      </c>
      <c r="M2649" s="31"/>
      <c r="N2649" s="31" t="s">
        <v>11075</v>
      </c>
      <c r="O2649" s="31" t="s">
        <v>17983</v>
      </c>
      <c r="P2649" s="31" t="s">
        <v>17982</v>
      </c>
      <c r="Q2649" s="31" t="s">
        <v>11070</v>
      </c>
      <c r="R2649" s="31"/>
      <c r="S2649" s="31" t="s">
        <v>11071</v>
      </c>
      <c r="T2649" s="48" t="s">
        <v>18636</v>
      </c>
      <c r="U2649" s="91" t="s">
        <v>18611</v>
      </c>
      <c r="V2649" s="48" t="s">
        <v>3538</v>
      </c>
      <c r="W2649" s="48" t="s">
        <v>18739</v>
      </c>
      <c r="X2649" s="92" t="s">
        <v>18603</v>
      </c>
      <c r="Y2649" s="48" t="s">
        <v>1930</v>
      </c>
      <c r="Z2649" s="48" t="s">
        <v>20481</v>
      </c>
      <c r="AA2649" s="48" t="s">
        <v>3727</v>
      </c>
      <c r="AB2649" s="91"/>
      <c r="AC2649" s="93"/>
    </row>
    <row r="2650" spans="1:29" s="94" customFormat="1" ht="15.75">
      <c r="A2650" s="47" t="s">
        <v>11063</v>
      </c>
      <c r="B2650" s="47" t="s">
        <v>8893</v>
      </c>
      <c r="C2650" s="47"/>
      <c r="D2650" s="47" t="s">
        <v>8894</v>
      </c>
      <c r="E2650" s="47" t="s">
        <v>2927</v>
      </c>
      <c r="F2650" s="47" t="s">
        <v>8897</v>
      </c>
      <c r="G2650" s="47" t="s">
        <v>8898</v>
      </c>
      <c r="H2650" s="47" t="s">
        <v>8892</v>
      </c>
      <c r="I2650" s="31" t="s">
        <v>17978</v>
      </c>
      <c r="J2650" s="31" t="s">
        <v>17979</v>
      </c>
      <c r="K2650" s="31" t="s">
        <v>17980</v>
      </c>
      <c r="L2650" s="31" t="s">
        <v>2721</v>
      </c>
      <c r="M2650" s="31"/>
      <c r="N2650" s="31" t="s">
        <v>11075</v>
      </c>
      <c r="O2650" s="31" t="s">
        <v>17983</v>
      </c>
      <c r="P2650" s="31" t="s">
        <v>17982</v>
      </c>
      <c r="Q2650" s="31" t="s">
        <v>11070</v>
      </c>
      <c r="R2650" s="31"/>
      <c r="S2650" s="31" t="s">
        <v>11071</v>
      </c>
      <c r="T2650" s="48" t="s">
        <v>18636</v>
      </c>
      <c r="U2650" s="91" t="s">
        <v>18611</v>
      </c>
      <c r="V2650" s="48" t="s">
        <v>3538</v>
      </c>
      <c r="W2650" s="48" t="s">
        <v>18739</v>
      </c>
      <c r="X2650" s="92" t="s">
        <v>18603</v>
      </c>
      <c r="Y2650" s="48" t="s">
        <v>1930</v>
      </c>
      <c r="Z2650" s="48" t="s">
        <v>20481</v>
      </c>
      <c r="AA2650" s="48" t="s">
        <v>3727</v>
      </c>
      <c r="AB2650" s="91"/>
      <c r="AC2650" s="93"/>
    </row>
    <row r="2651" spans="1:29" s="94" customFormat="1" ht="15.75">
      <c r="A2651" s="47" t="s">
        <v>11063</v>
      </c>
      <c r="B2651" s="47" t="s">
        <v>8893</v>
      </c>
      <c r="C2651" s="47"/>
      <c r="D2651" s="47" t="s">
        <v>8894</v>
      </c>
      <c r="E2651" s="47" t="s">
        <v>2927</v>
      </c>
      <c r="F2651" s="47" t="s">
        <v>8899</v>
      </c>
      <c r="G2651" s="47" t="s">
        <v>8900</v>
      </c>
      <c r="H2651" s="47" t="s">
        <v>8892</v>
      </c>
      <c r="I2651" s="31" t="s">
        <v>17978</v>
      </c>
      <c r="J2651" s="31" t="s">
        <v>17979</v>
      </c>
      <c r="K2651" s="31" t="s">
        <v>17980</v>
      </c>
      <c r="L2651" s="31" t="s">
        <v>2723</v>
      </c>
      <c r="M2651" s="31"/>
      <c r="N2651" s="31" t="s">
        <v>11075</v>
      </c>
      <c r="O2651" s="31" t="s">
        <v>17983</v>
      </c>
      <c r="P2651" s="31" t="s">
        <v>17982</v>
      </c>
      <c r="Q2651" s="31" t="s">
        <v>11070</v>
      </c>
      <c r="R2651" s="31"/>
      <c r="S2651" s="31" t="s">
        <v>11071</v>
      </c>
      <c r="T2651" s="48" t="s">
        <v>18636</v>
      </c>
      <c r="U2651" s="91" t="s">
        <v>18611</v>
      </c>
      <c r="V2651" s="48" t="s">
        <v>3538</v>
      </c>
      <c r="W2651" s="48" t="s">
        <v>18739</v>
      </c>
      <c r="X2651" s="92" t="s">
        <v>18603</v>
      </c>
      <c r="Y2651" s="48" t="s">
        <v>1930</v>
      </c>
      <c r="Z2651" s="48" t="s">
        <v>20481</v>
      </c>
      <c r="AA2651" s="48" t="s">
        <v>3727</v>
      </c>
      <c r="AB2651" s="91"/>
      <c r="AC2651" s="93"/>
    </row>
    <row r="2652" spans="1:29" s="94" customFormat="1" ht="15.75">
      <c r="A2652" s="47" t="s">
        <v>11063</v>
      </c>
      <c r="B2652" s="47" t="s">
        <v>8893</v>
      </c>
      <c r="C2652" s="47"/>
      <c r="D2652" s="47" t="s">
        <v>8894</v>
      </c>
      <c r="E2652" s="47" t="s">
        <v>2927</v>
      </c>
      <c r="F2652" s="47" t="s">
        <v>8901</v>
      </c>
      <c r="G2652" s="47" t="s">
        <v>8902</v>
      </c>
      <c r="H2652" s="47" t="s">
        <v>8892</v>
      </c>
      <c r="I2652" s="31" t="s">
        <v>17978</v>
      </c>
      <c r="J2652" s="31" t="s">
        <v>17979</v>
      </c>
      <c r="K2652" s="31" t="s">
        <v>17980</v>
      </c>
      <c r="L2652" s="31" t="s">
        <v>2724</v>
      </c>
      <c r="M2652" s="31"/>
      <c r="N2652" s="31" t="s">
        <v>11075</v>
      </c>
      <c r="O2652" s="31" t="s">
        <v>17983</v>
      </c>
      <c r="P2652" s="31" t="s">
        <v>17982</v>
      </c>
      <c r="Q2652" s="31" t="s">
        <v>11070</v>
      </c>
      <c r="R2652" s="31"/>
      <c r="S2652" s="31" t="s">
        <v>11071</v>
      </c>
      <c r="T2652" s="48" t="s">
        <v>18636</v>
      </c>
      <c r="U2652" s="91" t="s">
        <v>18611</v>
      </c>
      <c r="V2652" s="48" t="s">
        <v>3538</v>
      </c>
      <c r="W2652" s="48" t="s">
        <v>18739</v>
      </c>
      <c r="X2652" s="92" t="s">
        <v>18603</v>
      </c>
      <c r="Y2652" s="48" t="s">
        <v>1930</v>
      </c>
      <c r="Z2652" s="48" t="s">
        <v>20481</v>
      </c>
      <c r="AA2652" s="48" t="s">
        <v>3727</v>
      </c>
      <c r="AB2652" s="91"/>
      <c r="AC2652" s="93"/>
    </row>
    <row r="2653" spans="1:29" s="94" customFormat="1" ht="15.75">
      <c r="A2653" s="47" t="s">
        <v>11063</v>
      </c>
      <c r="B2653" s="47" t="s">
        <v>8893</v>
      </c>
      <c r="C2653" s="47"/>
      <c r="D2653" s="47" t="s">
        <v>8894</v>
      </c>
      <c r="E2653" s="47" t="s">
        <v>2927</v>
      </c>
      <c r="F2653" s="47" t="s">
        <v>8903</v>
      </c>
      <c r="G2653" s="47" t="s">
        <v>8904</v>
      </c>
      <c r="H2653" s="47" t="s">
        <v>8892</v>
      </c>
      <c r="I2653" s="31" t="s">
        <v>17978</v>
      </c>
      <c r="J2653" s="31" t="s">
        <v>17979</v>
      </c>
      <c r="K2653" s="31" t="s">
        <v>17980</v>
      </c>
      <c r="L2653" s="31" t="s">
        <v>2725</v>
      </c>
      <c r="M2653" s="31"/>
      <c r="N2653" s="31" t="s">
        <v>11075</v>
      </c>
      <c r="O2653" s="31" t="s">
        <v>17983</v>
      </c>
      <c r="P2653" s="31" t="s">
        <v>17982</v>
      </c>
      <c r="Q2653" s="31" t="s">
        <v>11070</v>
      </c>
      <c r="R2653" s="31"/>
      <c r="S2653" s="31" t="s">
        <v>11071</v>
      </c>
      <c r="T2653" s="48" t="s">
        <v>18636</v>
      </c>
      <c r="U2653" s="91" t="s">
        <v>18611</v>
      </c>
      <c r="V2653" s="48" t="s">
        <v>3538</v>
      </c>
      <c r="W2653" s="48" t="s">
        <v>18739</v>
      </c>
      <c r="X2653" s="92" t="s">
        <v>18603</v>
      </c>
      <c r="Y2653" s="48" t="s">
        <v>1930</v>
      </c>
      <c r="Z2653" s="48" t="s">
        <v>20481</v>
      </c>
      <c r="AA2653" s="48" t="s">
        <v>3727</v>
      </c>
      <c r="AB2653" s="91"/>
      <c r="AC2653" s="93"/>
    </row>
    <row r="2654" spans="1:29" s="98" customFormat="1" ht="15.75">
      <c r="A2654" s="42" t="s">
        <v>11063</v>
      </c>
      <c r="B2654" s="42" t="s">
        <v>8945</v>
      </c>
      <c r="C2654" s="42"/>
      <c r="D2654" s="42" t="s">
        <v>8946</v>
      </c>
      <c r="E2654" s="42" t="s">
        <v>2927</v>
      </c>
      <c r="F2654" s="42" t="s">
        <v>17984</v>
      </c>
      <c r="G2654" s="42" t="s">
        <v>17802</v>
      </c>
      <c r="H2654" s="42" t="s">
        <v>17803</v>
      </c>
      <c r="I2654" s="31"/>
      <c r="J2654" s="31"/>
      <c r="K2654" s="31"/>
      <c r="L2654" s="31" t="s">
        <v>11067</v>
      </c>
      <c r="M2654" s="31"/>
      <c r="N2654" s="31" t="s">
        <v>11068</v>
      </c>
      <c r="O2654" s="31" t="s">
        <v>17985</v>
      </c>
      <c r="P2654" s="31" t="s">
        <v>11067</v>
      </c>
      <c r="Q2654" s="31" t="s">
        <v>11070</v>
      </c>
      <c r="R2654" s="31"/>
      <c r="S2654" s="31" t="s">
        <v>11071</v>
      </c>
      <c r="T2654" s="95" t="s">
        <v>18634</v>
      </c>
      <c r="U2654" s="96" t="s">
        <v>18610</v>
      </c>
      <c r="V2654" s="95" t="s">
        <v>1930</v>
      </c>
      <c r="W2654" s="95" t="s">
        <v>18738</v>
      </c>
      <c r="X2654" s="43" t="s">
        <v>18603</v>
      </c>
      <c r="Y2654" s="95" t="s">
        <v>1930</v>
      </c>
      <c r="Z2654" s="95" t="s">
        <v>1930</v>
      </c>
      <c r="AA2654" s="95" t="s">
        <v>1930</v>
      </c>
      <c r="AB2654" s="96"/>
      <c r="AC2654" s="97"/>
    </row>
    <row r="2655" spans="1:29" s="98" customFormat="1" ht="15.75">
      <c r="A2655" s="42" t="s">
        <v>11063</v>
      </c>
      <c r="B2655" s="42" t="s">
        <v>8945</v>
      </c>
      <c r="C2655" s="42"/>
      <c r="D2655" s="42" t="s">
        <v>8946</v>
      </c>
      <c r="E2655" s="42" t="s">
        <v>2927</v>
      </c>
      <c r="F2655" s="42" t="s">
        <v>8947</v>
      </c>
      <c r="G2655" s="42" t="s">
        <v>8948</v>
      </c>
      <c r="H2655" s="42" t="s">
        <v>8944</v>
      </c>
      <c r="I2655" s="31" t="s">
        <v>17984</v>
      </c>
      <c r="J2655" s="31" t="s">
        <v>17802</v>
      </c>
      <c r="K2655" s="31" t="s">
        <v>17803</v>
      </c>
      <c r="L2655" s="31" t="s">
        <v>2681</v>
      </c>
      <c r="M2655" s="31"/>
      <c r="N2655" s="31" t="s">
        <v>11075</v>
      </c>
      <c r="O2655" s="31" t="s">
        <v>17986</v>
      </c>
      <c r="P2655" s="31" t="s">
        <v>11067</v>
      </c>
      <c r="Q2655" s="31" t="s">
        <v>11070</v>
      </c>
      <c r="R2655" s="31"/>
      <c r="S2655" s="31" t="s">
        <v>11071</v>
      </c>
      <c r="T2655" s="95" t="s">
        <v>18636</v>
      </c>
      <c r="U2655" s="96" t="s">
        <v>18610</v>
      </c>
      <c r="V2655" s="95" t="s">
        <v>1930</v>
      </c>
      <c r="W2655" s="95" t="s">
        <v>18738</v>
      </c>
      <c r="X2655" s="43" t="s">
        <v>18603</v>
      </c>
      <c r="Y2655" s="95" t="s">
        <v>1930</v>
      </c>
      <c r="Z2655" s="95" t="s">
        <v>20482</v>
      </c>
      <c r="AA2655" s="95" t="s">
        <v>3728</v>
      </c>
      <c r="AB2655" s="96"/>
      <c r="AC2655" s="97"/>
    </row>
    <row r="2656" spans="1:29" s="90" customFormat="1" ht="15.75">
      <c r="A2656" s="34" t="s">
        <v>11063</v>
      </c>
      <c r="B2656" s="34" t="s">
        <v>8945</v>
      </c>
      <c r="C2656" s="34"/>
      <c r="D2656" s="34" t="s">
        <v>8946</v>
      </c>
      <c r="E2656" s="34" t="s">
        <v>2927</v>
      </c>
      <c r="F2656" s="34" t="s">
        <v>17987</v>
      </c>
      <c r="G2656" s="34" t="s">
        <v>17988</v>
      </c>
      <c r="H2656" s="34" t="s">
        <v>17989</v>
      </c>
      <c r="I2656" s="31" t="s">
        <v>17984</v>
      </c>
      <c r="J2656" s="31" t="s">
        <v>17802</v>
      </c>
      <c r="K2656" s="31" t="s">
        <v>17803</v>
      </c>
      <c r="L2656" s="31" t="s">
        <v>2721</v>
      </c>
      <c r="M2656" s="31"/>
      <c r="N2656" s="31" t="s">
        <v>11075</v>
      </c>
      <c r="O2656" s="31" t="s">
        <v>17990</v>
      </c>
      <c r="P2656" s="31" t="s">
        <v>11067</v>
      </c>
      <c r="Q2656" s="31" t="s">
        <v>11070</v>
      </c>
      <c r="R2656" s="31" t="s">
        <v>17991</v>
      </c>
      <c r="S2656" s="31" t="s">
        <v>11071</v>
      </c>
      <c r="T2656" s="35" t="s">
        <v>18636</v>
      </c>
      <c r="U2656" s="88" t="s">
        <v>18606</v>
      </c>
      <c r="V2656" s="35" t="s">
        <v>1930</v>
      </c>
      <c r="W2656" s="35" t="s">
        <v>2676</v>
      </c>
      <c r="X2656" s="39" t="s">
        <v>1930</v>
      </c>
      <c r="Y2656" s="35" t="s">
        <v>1930</v>
      </c>
      <c r="Z2656" s="35" t="s">
        <v>1930</v>
      </c>
      <c r="AA2656" s="35" t="s">
        <v>1930</v>
      </c>
      <c r="AB2656" s="88"/>
      <c r="AC2656" s="89"/>
    </row>
    <row r="2657" spans="1:29" s="94" customFormat="1" ht="15.75">
      <c r="A2657" s="47" t="s">
        <v>11063</v>
      </c>
      <c r="B2657" s="47" t="s">
        <v>8945</v>
      </c>
      <c r="C2657" s="47"/>
      <c r="D2657" s="47" t="s">
        <v>8946</v>
      </c>
      <c r="E2657" s="47" t="s">
        <v>2927</v>
      </c>
      <c r="F2657" s="47" t="s">
        <v>10588</v>
      </c>
      <c r="G2657" s="47" t="s">
        <v>10589</v>
      </c>
      <c r="H2657" s="47" t="s">
        <v>10587</v>
      </c>
      <c r="I2657" s="31" t="s">
        <v>17987</v>
      </c>
      <c r="J2657" s="31" t="s">
        <v>17988</v>
      </c>
      <c r="K2657" s="31" t="s">
        <v>17989</v>
      </c>
      <c r="L2657" s="31" t="s">
        <v>2681</v>
      </c>
      <c r="M2657" s="31"/>
      <c r="N2657" s="31" t="s">
        <v>11075</v>
      </c>
      <c r="O2657" s="31" t="s">
        <v>17992</v>
      </c>
      <c r="P2657" s="31" t="s">
        <v>17991</v>
      </c>
      <c r="Q2657" s="31" t="s">
        <v>11070</v>
      </c>
      <c r="R2657" s="31"/>
      <c r="S2657" s="31" t="s">
        <v>11071</v>
      </c>
      <c r="T2657" s="48" t="s">
        <v>18636</v>
      </c>
      <c r="U2657" s="91" t="s">
        <v>18611</v>
      </c>
      <c r="V2657" s="48" t="s">
        <v>3538</v>
      </c>
      <c r="W2657" s="48" t="s">
        <v>18739</v>
      </c>
      <c r="X2657" s="92" t="s">
        <v>18603</v>
      </c>
      <c r="Y2657" s="48" t="s">
        <v>1930</v>
      </c>
      <c r="Z2657" s="48" t="s">
        <v>20483</v>
      </c>
      <c r="AA2657" s="48" t="s">
        <v>3728</v>
      </c>
      <c r="AB2657" s="91"/>
      <c r="AC2657" s="93"/>
    </row>
    <row r="2658" spans="1:29" s="94" customFormat="1" ht="15.75">
      <c r="A2658" s="47" t="s">
        <v>11063</v>
      </c>
      <c r="B2658" s="47" t="s">
        <v>8945</v>
      </c>
      <c r="C2658" s="47"/>
      <c r="D2658" s="47" t="s">
        <v>8946</v>
      </c>
      <c r="E2658" s="47" t="s">
        <v>2927</v>
      </c>
      <c r="F2658" s="47" t="s">
        <v>10590</v>
      </c>
      <c r="G2658" s="47" t="s">
        <v>10591</v>
      </c>
      <c r="H2658" s="47" t="s">
        <v>10587</v>
      </c>
      <c r="I2658" s="31" t="s">
        <v>17987</v>
      </c>
      <c r="J2658" s="31" t="s">
        <v>17988</v>
      </c>
      <c r="K2658" s="31" t="s">
        <v>17989</v>
      </c>
      <c r="L2658" s="31" t="s">
        <v>2721</v>
      </c>
      <c r="M2658" s="31"/>
      <c r="N2658" s="31" t="s">
        <v>11075</v>
      </c>
      <c r="O2658" s="31" t="s">
        <v>17992</v>
      </c>
      <c r="P2658" s="31" t="s">
        <v>17991</v>
      </c>
      <c r="Q2658" s="31" t="s">
        <v>11070</v>
      </c>
      <c r="R2658" s="31"/>
      <c r="S2658" s="31" t="s">
        <v>11071</v>
      </c>
      <c r="T2658" s="48" t="s">
        <v>18636</v>
      </c>
      <c r="U2658" s="91" t="s">
        <v>18611</v>
      </c>
      <c r="V2658" s="48" t="s">
        <v>3538</v>
      </c>
      <c r="W2658" s="48" t="s">
        <v>18739</v>
      </c>
      <c r="X2658" s="92" t="s">
        <v>18603</v>
      </c>
      <c r="Y2658" s="48" t="s">
        <v>1930</v>
      </c>
      <c r="Z2658" s="48" t="s">
        <v>20483</v>
      </c>
      <c r="AA2658" s="48" t="s">
        <v>3728</v>
      </c>
      <c r="AB2658" s="91"/>
      <c r="AC2658" s="93"/>
    </row>
    <row r="2659" spans="1:29" s="94" customFormat="1" ht="15.75">
      <c r="A2659" s="47" t="s">
        <v>11063</v>
      </c>
      <c r="B2659" s="47" t="s">
        <v>8945</v>
      </c>
      <c r="C2659" s="47"/>
      <c r="D2659" s="47" t="s">
        <v>8946</v>
      </c>
      <c r="E2659" s="47" t="s">
        <v>2927</v>
      </c>
      <c r="F2659" s="47" t="s">
        <v>10592</v>
      </c>
      <c r="G2659" s="47" t="s">
        <v>10593</v>
      </c>
      <c r="H2659" s="47" t="s">
        <v>10587</v>
      </c>
      <c r="I2659" s="31" t="s">
        <v>17987</v>
      </c>
      <c r="J2659" s="31" t="s">
        <v>17988</v>
      </c>
      <c r="K2659" s="31" t="s">
        <v>17989</v>
      </c>
      <c r="L2659" s="31" t="s">
        <v>2723</v>
      </c>
      <c r="M2659" s="31"/>
      <c r="N2659" s="31" t="s">
        <v>11075</v>
      </c>
      <c r="O2659" s="31" t="s">
        <v>17992</v>
      </c>
      <c r="P2659" s="31" t="s">
        <v>17991</v>
      </c>
      <c r="Q2659" s="31" t="s">
        <v>11070</v>
      </c>
      <c r="R2659" s="31"/>
      <c r="S2659" s="31" t="s">
        <v>11071</v>
      </c>
      <c r="T2659" s="48" t="s">
        <v>18636</v>
      </c>
      <c r="U2659" s="91" t="s">
        <v>18611</v>
      </c>
      <c r="V2659" s="48" t="s">
        <v>3538</v>
      </c>
      <c r="W2659" s="48" t="s">
        <v>18739</v>
      </c>
      <c r="X2659" s="92" t="s">
        <v>18603</v>
      </c>
      <c r="Y2659" s="48" t="s">
        <v>1930</v>
      </c>
      <c r="Z2659" s="48" t="s">
        <v>20483</v>
      </c>
      <c r="AA2659" s="48" t="s">
        <v>3728</v>
      </c>
      <c r="AB2659" s="91"/>
      <c r="AC2659" s="93"/>
    </row>
    <row r="2660" spans="1:29" s="94" customFormat="1" ht="15.75">
      <c r="A2660" s="47" t="s">
        <v>11063</v>
      </c>
      <c r="B2660" s="47" t="s">
        <v>8945</v>
      </c>
      <c r="C2660" s="47"/>
      <c r="D2660" s="47" t="s">
        <v>8946</v>
      </c>
      <c r="E2660" s="47" t="s">
        <v>2927</v>
      </c>
      <c r="F2660" s="47" t="s">
        <v>10594</v>
      </c>
      <c r="G2660" s="47" t="s">
        <v>10595</v>
      </c>
      <c r="H2660" s="47" t="s">
        <v>10587</v>
      </c>
      <c r="I2660" s="31" t="s">
        <v>17987</v>
      </c>
      <c r="J2660" s="31" t="s">
        <v>17988</v>
      </c>
      <c r="K2660" s="31" t="s">
        <v>17989</v>
      </c>
      <c r="L2660" s="31" t="s">
        <v>2724</v>
      </c>
      <c r="M2660" s="31"/>
      <c r="N2660" s="31" t="s">
        <v>11075</v>
      </c>
      <c r="O2660" s="31" t="s">
        <v>17992</v>
      </c>
      <c r="P2660" s="31" t="s">
        <v>17991</v>
      </c>
      <c r="Q2660" s="31" t="s">
        <v>11070</v>
      </c>
      <c r="R2660" s="31"/>
      <c r="S2660" s="31" t="s">
        <v>11071</v>
      </c>
      <c r="T2660" s="48" t="s">
        <v>18636</v>
      </c>
      <c r="U2660" s="91" t="s">
        <v>18611</v>
      </c>
      <c r="V2660" s="48" t="s">
        <v>3538</v>
      </c>
      <c r="W2660" s="48" t="s">
        <v>18739</v>
      </c>
      <c r="X2660" s="92" t="s">
        <v>18603</v>
      </c>
      <c r="Y2660" s="48" t="s">
        <v>1930</v>
      </c>
      <c r="Z2660" s="48" t="s">
        <v>20483</v>
      </c>
      <c r="AA2660" s="48" t="s">
        <v>3728</v>
      </c>
      <c r="AB2660" s="91"/>
      <c r="AC2660" s="93"/>
    </row>
    <row r="2661" spans="1:29" s="94" customFormat="1" ht="15.75">
      <c r="A2661" s="47" t="s">
        <v>11063</v>
      </c>
      <c r="B2661" s="47" t="s">
        <v>8945</v>
      </c>
      <c r="C2661" s="47"/>
      <c r="D2661" s="47" t="s">
        <v>8946</v>
      </c>
      <c r="E2661" s="47" t="s">
        <v>2927</v>
      </c>
      <c r="F2661" s="47" t="s">
        <v>10596</v>
      </c>
      <c r="G2661" s="47" t="s">
        <v>10597</v>
      </c>
      <c r="H2661" s="47" t="s">
        <v>10587</v>
      </c>
      <c r="I2661" s="31" t="s">
        <v>17987</v>
      </c>
      <c r="J2661" s="31" t="s">
        <v>17988</v>
      </c>
      <c r="K2661" s="31" t="s">
        <v>17989</v>
      </c>
      <c r="L2661" s="31" t="s">
        <v>2725</v>
      </c>
      <c r="M2661" s="31"/>
      <c r="N2661" s="31" t="s">
        <v>11075</v>
      </c>
      <c r="O2661" s="31" t="s">
        <v>17992</v>
      </c>
      <c r="P2661" s="31" t="s">
        <v>17991</v>
      </c>
      <c r="Q2661" s="31" t="s">
        <v>11070</v>
      </c>
      <c r="R2661" s="31"/>
      <c r="S2661" s="31" t="s">
        <v>11071</v>
      </c>
      <c r="T2661" s="48" t="s">
        <v>18636</v>
      </c>
      <c r="U2661" s="91" t="s">
        <v>18611</v>
      </c>
      <c r="V2661" s="48" t="s">
        <v>3538</v>
      </c>
      <c r="W2661" s="48" t="s">
        <v>18739</v>
      </c>
      <c r="X2661" s="92" t="s">
        <v>18603</v>
      </c>
      <c r="Y2661" s="48" t="s">
        <v>1930</v>
      </c>
      <c r="Z2661" s="48" t="s">
        <v>20483</v>
      </c>
      <c r="AA2661" s="48" t="s">
        <v>3728</v>
      </c>
      <c r="AB2661" s="91"/>
      <c r="AC2661" s="93"/>
    </row>
    <row r="2662" spans="1:29" s="98" customFormat="1" ht="15.75">
      <c r="A2662" s="42" t="s">
        <v>11063</v>
      </c>
      <c r="B2662" s="42" t="s">
        <v>8949</v>
      </c>
      <c r="C2662" s="42"/>
      <c r="D2662" s="42" t="s">
        <v>8950</v>
      </c>
      <c r="E2662" s="42" t="s">
        <v>2927</v>
      </c>
      <c r="F2662" s="42" t="s">
        <v>17993</v>
      </c>
      <c r="G2662" s="42" t="s">
        <v>17805</v>
      </c>
      <c r="H2662" s="42" t="s">
        <v>17806</v>
      </c>
      <c r="I2662" s="31"/>
      <c r="J2662" s="31"/>
      <c r="K2662" s="31"/>
      <c r="L2662" s="31" t="s">
        <v>11067</v>
      </c>
      <c r="M2662" s="31"/>
      <c r="N2662" s="31" t="s">
        <v>11068</v>
      </c>
      <c r="O2662" s="31" t="s">
        <v>17994</v>
      </c>
      <c r="P2662" s="31" t="s">
        <v>11067</v>
      </c>
      <c r="Q2662" s="31" t="s">
        <v>11070</v>
      </c>
      <c r="R2662" s="31"/>
      <c r="S2662" s="31" t="s">
        <v>11071</v>
      </c>
      <c r="T2662" s="95" t="s">
        <v>18634</v>
      </c>
      <c r="U2662" s="96" t="s">
        <v>18610</v>
      </c>
      <c r="V2662" s="95" t="s">
        <v>1930</v>
      </c>
      <c r="W2662" s="95" t="s">
        <v>18738</v>
      </c>
      <c r="X2662" s="43" t="s">
        <v>18603</v>
      </c>
      <c r="Y2662" s="95" t="s">
        <v>1930</v>
      </c>
      <c r="Z2662" s="95" t="s">
        <v>1930</v>
      </c>
      <c r="AA2662" s="95" t="s">
        <v>1930</v>
      </c>
      <c r="AB2662" s="96"/>
      <c r="AC2662" s="97"/>
    </row>
    <row r="2663" spans="1:29" s="98" customFormat="1" ht="15.75">
      <c r="A2663" s="42" t="s">
        <v>11063</v>
      </c>
      <c r="B2663" s="42" t="s">
        <v>8949</v>
      </c>
      <c r="C2663" s="42"/>
      <c r="D2663" s="42" t="s">
        <v>8950</v>
      </c>
      <c r="E2663" s="42" t="s">
        <v>2927</v>
      </c>
      <c r="F2663" s="42" t="s">
        <v>8957</v>
      </c>
      <c r="G2663" s="42" t="s">
        <v>8958</v>
      </c>
      <c r="H2663" s="42" t="s">
        <v>8956</v>
      </c>
      <c r="I2663" s="31" t="s">
        <v>17993</v>
      </c>
      <c r="J2663" s="31" t="s">
        <v>17805</v>
      </c>
      <c r="K2663" s="31" t="s">
        <v>17806</v>
      </c>
      <c r="L2663" s="31" t="s">
        <v>2681</v>
      </c>
      <c r="M2663" s="31"/>
      <c r="N2663" s="31" t="s">
        <v>11075</v>
      </c>
      <c r="O2663" s="31" t="s">
        <v>17995</v>
      </c>
      <c r="P2663" s="31" t="s">
        <v>11067</v>
      </c>
      <c r="Q2663" s="31" t="s">
        <v>11070</v>
      </c>
      <c r="R2663" s="31"/>
      <c r="S2663" s="31" t="s">
        <v>11071</v>
      </c>
      <c r="T2663" s="95" t="s">
        <v>18636</v>
      </c>
      <c r="U2663" s="96" t="s">
        <v>18610</v>
      </c>
      <c r="V2663" s="95" t="s">
        <v>1930</v>
      </c>
      <c r="W2663" s="95" t="s">
        <v>18738</v>
      </c>
      <c r="X2663" s="43" t="s">
        <v>18603</v>
      </c>
      <c r="Y2663" s="95" t="s">
        <v>1930</v>
      </c>
      <c r="Z2663" s="95" t="s">
        <v>20484</v>
      </c>
      <c r="AA2663" s="95" t="s">
        <v>3729</v>
      </c>
      <c r="AB2663" s="96"/>
      <c r="AC2663" s="97"/>
    </row>
    <row r="2664" spans="1:29" s="90" customFormat="1" ht="15.75">
      <c r="A2664" s="34" t="s">
        <v>11063</v>
      </c>
      <c r="B2664" s="34" t="s">
        <v>8949</v>
      </c>
      <c r="C2664" s="34"/>
      <c r="D2664" s="34" t="s">
        <v>8950</v>
      </c>
      <c r="E2664" s="34" t="s">
        <v>2927</v>
      </c>
      <c r="F2664" s="34" t="s">
        <v>17996</v>
      </c>
      <c r="G2664" s="34" t="s">
        <v>17997</v>
      </c>
      <c r="H2664" s="34" t="s">
        <v>17998</v>
      </c>
      <c r="I2664" s="31" t="s">
        <v>17993</v>
      </c>
      <c r="J2664" s="31" t="s">
        <v>17805</v>
      </c>
      <c r="K2664" s="31" t="s">
        <v>17806</v>
      </c>
      <c r="L2664" s="31" t="s">
        <v>2721</v>
      </c>
      <c r="M2664" s="31"/>
      <c r="N2664" s="31" t="s">
        <v>11075</v>
      </c>
      <c r="O2664" s="31" t="s">
        <v>17999</v>
      </c>
      <c r="P2664" s="31" t="s">
        <v>11067</v>
      </c>
      <c r="Q2664" s="31" t="s">
        <v>11070</v>
      </c>
      <c r="R2664" s="31" t="s">
        <v>16917</v>
      </c>
      <c r="S2664" s="31" t="s">
        <v>11071</v>
      </c>
      <c r="T2664" s="35" t="s">
        <v>18636</v>
      </c>
      <c r="U2664" s="88" t="s">
        <v>18606</v>
      </c>
      <c r="V2664" s="35" t="s">
        <v>1930</v>
      </c>
      <c r="W2664" s="35" t="s">
        <v>2676</v>
      </c>
      <c r="X2664" s="39" t="s">
        <v>1930</v>
      </c>
      <c r="Y2664" s="35" t="s">
        <v>1930</v>
      </c>
      <c r="Z2664" s="35" t="s">
        <v>1930</v>
      </c>
      <c r="AA2664" s="35" t="s">
        <v>1930</v>
      </c>
      <c r="AB2664" s="88"/>
      <c r="AC2664" s="89"/>
    </row>
    <row r="2665" spans="1:29" s="94" customFormat="1" ht="15.75">
      <c r="A2665" s="47" t="s">
        <v>11063</v>
      </c>
      <c r="B2665" s="47" t="s">
        <v>8949</v>
      </c>
      <c r="C2665" s="47"/>
      <c r="D2665" s="47" t="s">
        <v>8950</v>
      </c>
      <c r="E2665" s="47" t="s">
        <v>2927</v>
      </c>
      <c r="F2665" s="47" t="s">
        <v>8951</v>
      </c>
      <c r="G2665" s="47" t="s">
        <v>20633</v>
      </c>
      <c r="H2665" s="47" t="s">
        <v>20634</v>
      </c>
      <c r="I2665" s="31" t="s">
        <v>17996</v>
      </c>
      <c r="J2665" s="31" t="s">
        <v>17997</v>
      </c>
      <c r="K2665" s="31" t="s">
        <v>17998</v>
      </c>
      <c r="L2665" s="31" t="s">
        <v>2681</v>
      </c>
      <c r="M2665" s="31"/>
      <c r="N2665" s="31" t="s">
        <v>11075</v>
      </c>
      <c r="O2665" s="31" t="s">
        <v>18620</v>
      </c>
      <c r="P2665" s="31" t="s">
        <v>16917</v>
      </c>
      <c r="Q2665" s="31" t="s">
        <v>11070</v>
      </c>
      <c r="R2665" s="31"/>
      <c r="S2665" s="31" t="s">
        <v>11071</v>
      </c>
      <c r="T2665" s="48" t="s">
        <v>18636</v>
      </c>
      <c r="U2665" s="91" t="s">
        <v>18611</v>
      </c>
      <c r="V2665" s="48" t="s">
        <v>3538</v>
      </c>
      <c r="W2665" s="48" t="s">
        <v>18739</v>
      </c>
      <c r="X2665" s="92" t="s">
        <v>18603</v>
      </c>
      <c r="Y2665" s="48" t="s">
        <v>1930</v>
      </c>
      <c r="Z2665" s="48" t="s">
        <v>20485</v>
      </c>
      <c r="AA2665" s="48" t="s">
        <v>3729</v>
      </c>
      <c r="AB2665" s="91"/>
      <c r="AC2665" s="93"/>
    </row>
    <row r="2666" spans="1:29" s="94" customFormat="1" ht="15.75">
      <c r="A2666" s="47" t="s">
        <v>11063</v>
      </c>
      <c r="B2666" s="47" t="s">
        <v>8949</v>
      </c>
      <c r="C2666" s="47"/>
      <c r="D2666" s="47" t="s">
        <v>8950</v>
      </c>
      <c r="E2666" s="47" t="s">
        <v>2927</v>
      </c>
      <c r="F2666" s="47" t="s">
        <v>8952</v>
      </c>
      <c r="G2666" s="47" t="s">
        <v>20635</v>
      </c>
      <c r="H2666" s="47" t="s">
        <v>20634</v>
      </c>
      <c r="I2666" s="31" t="s">
        <v>17996</v>
      </c>
      <c r="J2666" s="31" t="s">
        <v>17997</v>
      </c>
      <c r="K2666" s="31" t="s">
        <v>17998</v>
      </c>
      <c r="L2666" s="31" t="s">
        <v>2721</v>
      </c>
      <c r="M2666" s="31"/>
      <c r="N2666" s="31" t="s">
        <v>11075</v>
      </c>
      <c r="O2666" s="31" t="s">
        <v>18620</v>
      </c>
      <c r="P2666" s="31" t="s">
        <v>16917</v>
      </c>
      <c r="Q2666" s="31" t="s">
        <v>11070</v>
      </c>
      <c r="R2666" s="31"/>
      <c r="S2666" s="31" t="s">
        <v>11071</v>
      </c>
      <c r="T2666" s="48" t="s">
        <v>18636</v>
      </c>
      <c r="U2666" s="91" t="s">
        <v>18611</v>
      </c>
      <c r="V2666" s="48" t="s">
        <v>3538</v>
      </c>
      <c r="W2666" s="48" t="s">
        <v>18739</v>
      </c>
      <c r="X2666" s="92" t="s">
        <v>18603</v>
      </c>
      <c r="Y2666" s="48" t="s">
        <v>1930</v>
      </c>
      <c r="Z2666" s="48" t="s">
        <v>20485</v>
      </c>
      <c r="AA2666" s="48" t="s">
        <v>3729</v>
      </c>
      <c r="AB2666" s="91"/>
      <c r="AC2666" s="93"/>
    </row>
    <row r="2667" spans="1:29" s="94" customFormat="1" ht="15.75">
      <c r="A2667" s="47" t="s">
        <v>11063</v>
      </c>
      <c r="B2667" s="47" t="s">
        <v>8949</v>
      </c>
      <c r="C2667" s="47"/>
      <c r="D2667" s="47" t="s">
        <v>8950</v>
      </c>
      <c r="E2667" s="47" t="s">
        <v>2927</v>
      </c>
      <c r="F2667" s="47" t="s">
        <v>8953</v>
      </c>
      <c r="G2667" s="47" t="s">
        <v>20636</v>
      </c>
      <c r="H2667" s="47" t="s">
        <v>20634</v>
      </c>
      <c r="I2667" s="31" t="s">
        <v>17996</v>
      </c>
      <c r="J2667" s="31" t="s">
        <v>17997</v>
      </c>
      <c r="K2667" s="31" t="s">
        <v>17998</v>
      </c>
      <c r="L2667" s="31" t="s">
        <v>2723</v>
      </c>
      <c r="M2667" s="31"/>
      <c r="N2667" s="31" t="s">
        <v>11075</v>
      </c>
      <c r="O2667" s="31" t="s">
        <v>18620</v>
      </c>
      <c r="P2667" s="31" t="s">
        <v>16917</v>
      </c>
      <c r="Q2667" s="31" t="s">
        <v>11070</v>
      </c>
      <c r="R2667" s="31"/>
      <c r="S2667" s="31" t="s">
        <v>11071</v>
      </c>
      <c r="T2667" s="48" t="s">
        <v>18636</v>
      </c>
      <c r="U2667" s="91" t="s">
        <v>18611</v>
      </c>
      <c r="V2667" s="48" t="s">
        <v>3538</v>
      </c>
      <c r="W2667" s="48" t="s">
        <v>18739</v>
      </c>
      <c r="X2667" s="92" t="s">
        <v>18603</v>
      </c>
      <c r="Y2667" s="48" t="s">
        <v>1930</v>
      </c>
      <c r="Z2667" s="48" t="s">
        <v>20485</v>
      </c>
      <c r="AA2667" s="48" t="s">
        <v>3729</v>
      </c>
      <c r="AB2667" s="91"/>
      <c r="AC2667" s="93"/>
    </row>
    <row r="2668" spans="1:29" s="94" customFormat="1" ht="15.75">
      <c r="A2668" s="47" t="s">
        <v>11063</v>
      </c>
      <c r="B2668" s="47" t="s">
        <v>8949</v>
      </c>
      <c r="C2668" s="47"/>
      <c r="D2668" s="47" t="s">
        <v>8950</v>
      </c>
      <c r="E2668" s="47" t="s">
        <v>2927</v>
      </c>
      <c r="F2668" s="47" t="s">
        <v>8954</v>
      </c>
      <c r="G2668" s="47" t="s">
        <v>20637</v>
      </c>
      <c r="H2668" s="47" t="s">
        <v>20634</v>
      </c>
      <c r="I2668" s="31" t="s">
        <v>17996</v>
      </c>
      <c r="J2668" s="31" t="s">
        <v>17997</v>
      </c>
      <c r="K2668" s="31" t="s">
        <v>17998</v>
      </c>
      <c r="L2668" s="31" t="s">
        <v>2724</v>
      </c>
      <c r="M2668" s="31"/>
      <c r="N2668" s="31" t="s">
        <v>11075</v>
      </c>
      <c r="O2668" s="31" t="s">
        <v>18620</v>
      </c>
      <c r="P2668" s="31" t="s">
        <v>16917</v>
      </c>
      <c r="Q2668" s="31" t="s">
        <v>11070</v>
      </c>
      <c r="R2668" s="31"/>
      <c r="S2668" s="31" t="s">
        <v>11071</v>
      </c>
      <c r="T2668" s="48" t="s">
        <v>18636</v>
      </c>
      <c r="U2668" s="91" t="s">
        <v>18611</v>
      </c>
      <c r="V2668" s="48" t="s">
        <v>3538</v>
      </c>
      <c r="W2668" s="48" t="s">
        <v>18739</v>
      </c>
      <c r="X2668" s="92" t="s">
        <v>18603</v>
      </c>
      <c r="Y2668" s="48" t="s">
        <v>1930</v>
      </c>
      <c r="Z2668" s="48" t="s">
        <v>20485</v>
      </c>
      <c r="AA2668" s="48" t="s">
        <v>3729</v>
      </c>
      <c r="AB2668" s="91"/>
      <c r="AC2668" s="93"/>
    </row>
    <row r="2669" spans="1:29" s="94" customFormat="1" ht="15.75">
      <c r="A2669" s="47" t="s">
        <v>11063</v>
      </c>
      <c r="B2669" s="47" t="s">
        <v>8949</v>
      </c>
      <c r="C2669" s="47"/>
      <c r="D2669" s="47" t="s">
        <v>8950</v>
      </c>
      <c r="E2669" s="47" t="s">
        <v>2927</v>
      </c>
      <c r="F2669" s="47" t="s">
        <v>8955</v>
      </c>
      <c r="G2669" s="47" t="s">
        <v>20638</v>
      </c>
      <c r="H2669" s="47" t="s">
        <v>20634</v>
      </c>
      <c r="I2669" s="31" t="s">
        <v>17996</v>
      </c>
      <c r="J2669" s="31" t="s">
        <v>17997</v>
      </c>
      <c r="K2669" s="31" t="s">
        <v>17998</v>
      </c>
      <c r="L2669" s="31" t="s">
        <v>2725</v>
      </c>
      <c r="M2669" s="31"/>
      <c r="N2669" s="31" t="s">
        <v>11075</v>
      </c>
      <c r="O2669" s="31" t="s">
        <v>18620</v>
      </c>
      <c r="P2669" s="31" t="s">
        <v>16917</v>
      </c>
      <c r="Q2669" s="31" t="s">
        <v>11070</v>
      </c>
      <c r="R2669" s="31"/>
      <c r="S2669" s="31" t="s">
        <v>11071</v>
      </c>
      <c r="T2669" s="48" t="s">
        <v>18636</v>
      </c>
      <c r="U2669" s="91" t="s">
        <v>18611</v>
      </c>
      <c r="V2669" s="48" t="s">
        <v>3538</v>
      </c>
      <c r="W2669" s="48" t="s">
        <v>18739</v>
      </c>
      <c r="X2669" s="92" t="s">
        <v>18603</v>
      </c>
      <c r="Y2669" s="48" t="s">
        <v>1930</v>
      </c>
      <c r="Z2669" s="48" t="s">
        <v>20485</v>
      </c>
      <c r="AA2669" s="48" t="s">
        <v>3729</v>
      </c>
      <c r="AB2669" s="91"/>
      <c r="AC2669" s="93"/>
    </row>
    <row r="2670" spans="1:29" s="33" customFormat="1" ht="15.75">
      <c r="A2670" s="31" t="s">
        <v>11063</v>
      </c>
      <c r="B2670" s="31" t="s">
        <v>8618</v>
      </c>
      <c r="C2670" s="31"/>
      <c r="D2670" s="31" t="s">
        <v>8619</v>
      </c>
      <c r="E2670" s="31" t="s">
        <v>2927</v>
      </c>
      <c r="F2670" s="31" t="s">
        <v>18000</v>
      </c>
      <c r="G2670" s="31" t="s">
        <v>15318</v>
      </c>
      <c r="H2670" s="31" t="s">
        <v>15319</v>
      </c>
      <c r="I2670" s="31"/>
      <c r="J2670" s="31"/>
      <c r="K2670" s="31"/>
      <c r="L2670" s="31" t="s">
        <v>11067</v>
      </c>
      <c r="M2670" s="31"/>
      <c r="N2670" s="31" t="s">
        <v>11068</v>
      </c>
      <c r="O2670" s="31" t="s">
        <v>18001</v>
      </c>
      <c r="P2670" s="31" t="s">
        <v>11067</v>
      </c>
      <c r="Q2670" s="31" t="s">
        <v>11070</v>
      </c>
      <c r="R2670" s="31"/>
      <c r="S2670" s="31" t="s">
        <v>11071</v>
      </c>
      <c r="T2670" s="49" t="s">
        <v>18634</v>
      </c>
      <c r="U2670" s="83" t="s">
        <v>18605</v>
      </c>
      <c r="V2670" s="49" t="s">
        <v>3537</v>
      </c>
      <c r="W2670" s="49" t="s">
        <v>18738</v>
      </c>
      <c r="X2670" s="32" t="s">
        <v>18603</v>
      </c>
      <c r="Y2670" s="49" t="s">
        <v>2676</v>
      </c>
      <c r="Z2670" s="49" t="s">
        <v>1930</v>
      </c>
      <c r="AA2670" s="49" t="s">
        <v>1930</v>
      </c>
      <c r="AB2670" s="83"/>
      <c r="AC2670" s="38"/>
    </row>
    <row r="2671" spans="1:29" s="90" customFormat="1" ht="15.75">
      <c r="A2671" s="34" t="s">
        <v>11063</v>
      </c>
      <c r="B2671" s="34" t="s">
        <v>8618</v>
      </c>
      <c r="C2671" s="34"/>
      <c r="D2671" s="34" t="s">
        <v>8619</v>
      </c>
      <c r="E2671" s="34" t="s">
        <v>2927</v>
      </c>
      <c r="F2671" s="34" t="s">
        <v>18002</v>
      </c>
      <c r="G2671" s="34" t="s">
        <v>18003</v>
      </c>
      <c r="H2671" s="34" t="s">
        <v>18004</v>
      </c>
      <c r="I2671" s="31" t="s">
        <v>18000</v>
      </c>
      <c r="J2671" s="31" t="s">
        <v>15318</v>
      </c>
      <c r="K2671" s="31" t="s">
        <v>15319</v>
      </c>
      <c r="L2671" s="31" t="s">
        <v>2681</v>
      </c>
      <c r="M2671" s="31"/>
      <c r="N2671" s="31" t="s">
        <v>11075</v>
      </c>
      <c r="O2671" s="31" t="s">
        <v>18005</v>
      </c>
      <c r="P2671" s="31" t="s">
        <v>11067</v>
      </c>
      <c r="Q2671" s="31" t="s">
        <v>11070</v>
      </c>
      <c r="R2671" s="31"/>
      <c r="S2671" s="31" t="s">
        <v>11071</v>
      </c>
      <c r="T2671" s="35" t="s">
        <v>18636</v>
      </c>
      <c r="U2671" s="88" t="s">
        <v>18606</v>
      </c>
      <c r="V2671" s="35" t="s">
        <v>1930</v>
      </c>
      <c r="W2671" s="35" t="s">
        <v>2676</v>
      </c>
      <c r="X2671" s="39" t="s">
        <v>1930</v>
      </c>
      <c r="Y2671" s="35" t="s">
        <v>1930</v>
      </c>
      <c r="Z2671" s="35" t="s">
        <v>1930</v>
      </c>
      <c r="AA2671" s="35" t="s">
        <v>1930</v>
      </c>
      <c r="AB2671" s="88"/>
      <c r="AC2671" s="89"/>
    </row>
    <row r="2672" spans="1:29" s="33" customFormat="1" ht="15.75">
      <c r="A2672" s="31" t="s">
        <v>11063</v>
      </c>
      <c r="B2672" s="31" t="s">
        <v>8618</v>
      </c>
      <c r="C2672" s="31"/>
      <c r="D2672" s="31" t="s">
        <v>8619</v>
      </c>
      <c r="E2672" s="31" t="s">
        <v>2927</v>
      </c>
      <c r="F2672" s="31" t="s">
        <v>18006</v>
      </c>
      <c r="G2672" s="31" t="s">
        <v>18007</v>
      </c>
      <c r="H2672" s="31" t="s">
        <v>18008</v>
      </c>
      <c r="I2672" s="31" t="s">
        <v>18000</v>
      </c>
      <c r="J2672" s="31" t="s">
        <v>15318</v>
      </c>
      <c r="K2672" s="31" t="s">
        <v>15319</v>
      </c>
      <c r="L2672" s="31" t="s">
        <v>2721</v>
      </c>
      <c r="M2672" s="31"/>
      <c r="N2672" s="31" t="s">
        <v>11068</v>
      </c>
      <c r="O2672" s="31"/>
      <c r="P2672" s="31" t="s">
        <v>11067</v>
      </c>
      <c r="Q2672" s="31" t="s">
        <v>11070</v>
      </c>
      <c r="R2672" s="31"/>
      <c r="S2672" s="31" t="s">
        <v>5</v>
      </c>
      <c r="T2672" s="49" t="s">
        <v>18634</v>
      </c>
      <c r="U2672" s="83" t="s">
        <v>18605</v>
      </c>
      <c r="V2672" s="49" t="s">
        <v>3537</v>
      </c>
      <c r="W2672" s="49" t="s">
        <v>18738</v>
      </c>
      <c r="X2672" s="32" t="s">
        <v>18603</v>
      </c>
      <c r="Y2672" s="49" t="s">
        <v>1930</v>
      </c>
      <c r="Z2672" s="49" t="s">
        <v>1930</v>
      </c>
      <c r="AA2672" s="49" t="s">
        <v>1930</v>
      </c>
      <c r="AB2672" s="83"/>
      <c r="AC2672" s="38"/>
    </row>
    <row r="2673" spans="1:29" s="33" customFormat="1" ht="15.75">
      <c r="A2673" s="31" t="s">
        <v>11063</v>
      </c>
      <c r="B2673" s="31" t="s">
        <v>8618</v>
      </c>
      <c r="C2673" s="31"/>
      <c r="D2673" s="31" t="s">
        <v>8619</v>
      </c>
      <c r="E2673" s="31" t="s">
        <v>2927</v>
      </c>
      <c r="F2673" s="31" t="s">
        <v>8656</v>
      </c>
      <c r="G2673" s="31" t="s">
        <v>8657</v>
      </c>
      <c r="H2673" s="31" t="s">
        <v>8655</v>
      </c>
      <c r="I2673" s="31" t="s">
        <v>18000</v>
      </c>
      <c r="J2673" s="31" t="s">
        <v>15318</v>
      </c>
      <c r="K2673" s="31" t="s">
        <v>15319</v>
      </c>
      <c r="L2673" s="31" t="s">
        <v>2723</v>
      </c>
      <c r="M2673" s="31"/>
      <c r="N2673" s="31" t="s">
        <v>11075</v>
      </c>
      <c r="O2673" s="31" t="s">
        <v>18009</v>
      </c>
      <c r="P2673" s="31" t="s">
        <v>11067</v>
      </c>
      <c r="Q2673" s="31" t="s">
        <v>11070</v>
      </c>
      <c r="R2673" s="31"/>
      <c r="S2673" s="31" t="s">
        <v>11071</v>
      </c>
      <c r="T2673" s="49" t="s">
        <v>18636</v>
      </c>
      <c r="U2673" s="83" t="s">
        <v>18605</v>
      </c>
      <c r="V2673" s="49" t="s">
        <v>3537</v>
      </c>
      <c r="W2673" s="49" t="s">
        <v>18738</v>
      </c>
      <c r="X2673" s="32" t="s">
        <v>18603</v>
      </c>
      <c r="Y2673" s="49" t="s">
        <v>1930</v>
      </c>
      <c r="Z2673" s="49" t="s">
        <v>20486</v>
      </c>
      <c r="AA2673" s="49" t="s">
        <v>3731</v>
      </c>
      <c r="AB2673" s="83"/>
      <c r="AC2673" s="38"/>
    </row>
    <row r="2674" spans="1:29" s="90" customFormat="1" ht="15.75">
      <c r="A2674" s="34" t="s">
        <v>11063</v>
      </c>
      <c r="B2674" s="34" t="s">
        <v>8618</v>
      </c>
      <c r="C2674" s="34"/>
      <c r="D2674" s="34" t="s">
        <v>8619</v>
      </c>
      <c r="E2674" s="34" t="s">
        <v>2927</v>
      </c>
      <c r="F2674" s="34" t="s">
        <v>18010</v>
      </c>
      <c r="G2674" s="34" t="s">
        <v>18011</v>
      </c>
      <c r="H2674" s="34" t="s">
        <v>18012</v>
      </c>
      <c r="I2674" s="31" t="s">
        <v>18000</v>
      </c>
      <c r="J2674" s="31" t="s">
        <v>15318</v>
      </c>
      <c r="K2674" s="31" t="s">
        <v>15319</v>
      </c>
      <c r="L2674" s="31" t="s">
        <v>2724</v>
      </c>
      <c r="M2674" s="31"/>
      <c r="N2674" s="31" t="s">
        <v>11075</v>
      </c>
      <c r="O2674" s="31" t="s">
        <v>18013</v>
      </c>
      <c r="P2674" s="31" t="s">
        <v>11067</v>
      </c>
      <c r="Q2674" s="31" t="s">
        <v>11070</v>
      </c>
      <c r="R2674" s="31" t="s">
        <v>16549</v>
      </c>
      <c r="S2674" s="31" t="s">
        <v>11071</v>
      </c>
      <c r="T2674" s="35" t="s">
        <v>18636</v>
      </c>
      <c r="U2674" s="88" t="s">
        <v>18606</v>
      </c>
      <c r="V2674" s="35" t="s">
        <v>1930</v>
      </c>
      <c r="W2674" s="35" t="s">
        <v>2676</v>
      </c>
      <c r="X2674" s="39" t="s">
        <v>1930</v>
      </c>
      <c r="Y2674" s="35" t="s">
        <v>1930</v>
      </c>
      <c r="Z2674" s="35" t="s">
        <v>1930</v>
      </c>
      <c r="AA2674" s="35" t="s">
        <v>1930</v>
      </c>
      <c r="AB2674" s="88"/>
      <c r="AC2674" s="89"/>
    </row>
    <row r="2675" spans="1:29" s="33" customFormat="1" ht="15.75">
      <c r="A2675" s="31" t="s">
        <v>11063</v>
      </c>
      <c r="B2675" s="31" t="s">
        <v>8618</v>
      </c>
      <c r="C2675" s="31"/>
      <c r="D2675" s="31" t="s">
        <v>8619</v>
      </c>
      <c r="E2675" s="31" t="s">
        <v>2927</v>
      </c>
      <c r="F2675" s="31" t="s">
        <v>8629</v>
      </c>
      <c r="G2675" s="31" t="s">
        <v>8630</v>
      </c>
      <c r="H2675" s="31" t="s">
        <v>8628</v>
      </c>
      <c r="I2675" s="31" t="s">
        <v>18000</v>
      </c>
      <c r="J2675" s="31" t="s">
        <v>15318</v>
      </c>
      <c r="K2675" s="31" t="s">
        <v>15319</v>
      </c>
      <c r="L2675" s="31" t="s">
        <v>2725</v>
      </c>
      <c r="M2675" s="31"/>
      <c r="N2675" s="31" t="s">
        <v>11075</v>
      </c>
      <c r="O2675" s="31" t="s">
        <v>18014</v>
      </c>
      <c r="P2675" s="31" t="s">
        <v>11067</v>
      </c>
      <c r="Q2675" s="31" t="s">
        <v>11070</v>
      </c>
      <c r="R2675" s="31"/>
      <c r="S2675" s="31" t="s">
        <v>11071</v>
      </c>
      <c r="T2675" s="49" t="s">
        <v>18636</v>
      </c>
      <c r="U2675" s="83" t="s">
        <v>18605</v>
      </c>
      <c r="V2675" s="49" t="s">
        <v>3537</v>
      </c>
      <c r="W2675" s="49" t="s">
        <v>18738</v>
      </c>
      <c r="X2675" s="32" t="s">
        <v>18603</v>
      </c>
      <c r="Y2675" s="49" t="s">
        <v>1930</v>
      </c>
      <c r="Z2675" s="49" t="s">
        <v>20487</v>
      </c>
      <c r="AA2675" s="49" t="s">
        <v>3731</v>
      </c>
      <c r="AB2675" s="83"/>
      <c r="AC2675" s="38"/>
    </row>
    <row r="2676" spans="1:29" s="33" customFormat="1" ht="15.75">
      <c r="A2676" s="31" t="s">
        <v>11063</v>
      </c>
      <c r="B2676" s="31" t="s">
        <v>8618</v>
      </c>
      <c r="C2676" s="31"/>
      <c r="D2676" s="31" t="s">
        <v>8619</v>
      </c>
      <c r="E2676" s="31" t="s">
        <v>2927</v>
      </c>
      <c r="F2676" s="31" t="s">
        <v>8632</v>
      </c>
      <c r="G2676" s="31" t="s">
        <v>8633</v>
      </c>
      <c r="H2676" s="31" t="s">
        <v>8631</v>
      </c>
      <c r="I2676" s="31" t="s">
        <v>18000</v>
      </c>
      <c r="J2676" s="31" t="s">
        <v>15318</v>
      </c>
      <c r="K2676" s="31" t="s">
        <v>15319</v>
      </c>
      <c r="L2676" s="31" t="s">
        <v>2726</v>
      </c>
      <c r="M2676" s="31"/>
      <c r="N2676" s="31" t="s">
        <v>11075</v>
      </c>
      <c r="O2676" s="31" t="s">
        <v>18015</v>
      </c>
      <c r="P2676" s="31" t="s">
        <v>11067</v>
      </c>
      <c r="Q2676" s="31" t="s">
        <v>11070</v>
      </c>
      <c r="R2676" s="31"/>
      <c r="S2676" s="31" t="s">
        <v>11071</v>
      </c>
      <c r="T2676" s="49" t="s">
        <v>18636</v>
      </c>
      <c r="U2676" s="83" t="s">
        <v>18605</v>
      </c>
      <c r="V2676" s="49" t="s">
        <v>3537</v>
      </c>
      <c r="W2676" s="49" t="s">
        <v>18738</v>
      </c>
      <c r="X2676" s="32" t="s">
        <v>18603</v>
      </c>
      <c r="Y2676" s="49" t="s">
        <v>1930</v>
      </c>
      <c r="Z2676" s="49" t="s">
        <v>20488</v>
      </c>
      <c r="AA2676" s="49" t="s">
        <v>3731</v>
      </c>
      <c r="AB2676" s="83"/>
      <c r="AC2676" s="38"/>
    </row>
    <row r="2677" spans="1:29" s="33" customFormat="1" ht="15.75">
      <c r="A2677" s="31" t="s">
        <v>11063</v>
      </c>
      <c r="B2677" s="31" t="s">
        <v>8618</v>
      </c>
      <c r="C2677" s="31"/>
      <c r="D2677" s="31" t="s">
        <v>8619</v>
      </c>
      <c r="E2677" s="31" t="s">
        <v>2927</v>
      </c>
      <c r="F2677" s="31" t="s">
        <v>8623</v>
      </c>
      <c r="G2677" s="31" t="s">
        <v>8624</v>
      </c>
      <c r="H2677" s="31" t="s">
        <v>8622</v>
      </c>
      <c r="I2677" s="31" t="s">
        <v>18000</v>
      </c>
      <c r="J2677" s="31" t="s">
        <v>15318</v>
      </c>
      <c r="K2677" s="31" t="s">
        <v>15319</v>
      </c>
      <c r="L2677" s="31" t="s">
        <v>2727</v>
      </c>
      <c r="M2677" s="31"/>
      <c r="N2677" s="31" t="s">
        <v>11075</v>
      </c>
      <c r="O2677" s="31" t="s">
        <v>18016</v>
      </c>
      <c r="P2677" s="31" t="s">
        <v>11067</v>
      </c>
      <c r="Q2677" s="31" t="s">
        <v>11070</v>
      </c>
      <c r="R2677" s="31"/>
      <c r="S2677" s="31" t="s">
        <v>11071</v>
      </c>
      <c r="T2677" s="49" t="s">
        <v>18636</v>
      </c>
      <c r="U2677" s="83" t="s">
        <v>18605</v>
      </c>
      <c r="V2677" s="49" t="s">
        <v>3537</v>
      </c>
      <c r="W2677" s="49" t="s">
        <v>18738</v>
      </c>
      <c r="X2677" s="32" t="s">
        <v>18603</v>
      </c>
      <c r="Y2677" s="49" t="s">
        <v>1930</v>
      </c>
      <c r="Z2677" s="49" t="s">
        <v>20489</v>
      </c>
      <c r="AA2677" s="49" t="s">
        <v>3731</v>
      </c>
      <c r="AB2677" s="83"/>
      <c r="AC2677" s="38"/>
    </row>
    <row r="2678" spans="1:29" s="33" customFormat="1" ht="15.75">
      <c r="A2678" s="31" t="s">
        <v>11063</v>
      </c>
      <c r="B2678" s="31" t="s">
        <v>8618</v>
      </c>
      <c r="C2678" s="31"/>
      <c r="D2678" s="31" t="s">
        <v>8619</v>
      </c>
      <c r="E2678" s="31" t="s">
        <v>2927</v>
      </c>
      <c r="F2678" s="31" t="s">
        <v>8626</v>
      </c>
      <c r="G2678" s="31" t="s">
        <v>8627</v>
      </c>
      <c r="H2678" s="31" t="s">
        <v>8625</v>
      </c>
      <c r="I2678" s="31" t="s">
        <v>18000</v>
      </c>
      <c r="J2678" s="31" t="s">
        <v>15318</v>
      </c>
      <c r="K2678" s="31" t="s">
        <v>15319</v>
      </c>
      <c r="L2678" s="31" t="s">
        <v>11220</v>
      </c>
      <c r="M2678" s="31"/>
      <c r="N2678" s="31" t="s">
        <v>11075</v>
      </c>
      <c r="O2678" s="31" t="s">
        <v>18017</v>
      </c>
      <c r="P2678" s="31" t="s">
        <v>11067</v>
      </c>
      <c r="Q2678" s="31" t="s">
        <v>11070</v>
      </c>
      <c r="R2678" s="31"/>
      <c r="S2678" s="31" t="s">
        <v>11071</v>
      </c>
      <c r="T2678" s="49" t="s">
        <v>18636</v>
      </c>
      <c r="U2678" s="83" t="s">
        <v>18605</v>
      </c>
      <c r="V2678" s="49" t="s">
        <v>3537</v>
      </c>
      <c r="W2678" s="49" t="s">
        <v>18738</v>
      </c>
      <c r="X2678" s="32" t="s">
        <v>18603</v>
      </c>
      <c r="Y2678" s="49" t="s">
        <v>1930</v>
      </c>
      <c r="Z2678" s="49" t="s">
        <v>20490</v>
      </c>
      <c r="AA2678" s="49" t="s">
        <v>3731</v>
      </c>
      <c r="AB2678" s="83"/>
      <c r="AC2678" s="38"/>
    </row>
    <row r="2679" spans="1:29" s="33" customFormat="1" ht="15.75">
      <c r="A2679" s="31" t="s">
        <v>11063</v>
      </c>
      <c r="B2679" s="31" t="s">
        <v>8618</v>
      </c>
      <c r="C2679" s="31"/>
      <c r="D2679" s="31" t="s">
        <v>8619</v>
      </c>
      <c r="E2679" s="31" t="s">
        <v>2927</v>
      </c>
      <c r="F2679" s="31" t="s">
        <v>8620</v>
      </c>
      <c r="G2679" s="31" t="s">
        <v>8621</v>
      </c>
      <c r="H2679" s="31" t="s">
        <v>8617</v>
      </c>
      <c r="I2679" s="31" t="s">
        <v>18000</v>
      </c>
      <c r="J2679" s="31" t="s">
        <v>15318</v>
      </c>
      <c r="K2679" s="31" t="s">
        <v>15319</v>
      </c>
      <c r="L2679" s="31" t="s">
        <v>11224</v>
      </c>
      <c r="M2679" s="31"/>
      <c r="N2679" s="31" t="s">
        <v>11075</v>
      </c>
      <c r="O2679" s="31" t="s">
        <v>18018</v>
      </c>
      <c r="P2679" s="31" t="s">
        <v>11067</v>
      </c>
      <c r="Q2679" s="31" t="s">
        <v>11070</v>
      </c>
      <c r="R2679" s="31"/>
      <c r="S2679" s="31" t="s">
        <v>11071</v>
      </c>
      <c r="T2679" s="49" t="s">
        <v>18636</v>
      </c>
      <c r="U2679" s="83" t="s">
        <v>18605</v>
      </c>
      <c r="V2679" s="49" t="s">
        <v>3537</v>
      </c>
      <c r="W2679" s="49" t="s">
        <v>18738</v>
      </c>
      <c r="X2679" s="32" t="s">
        <v>18603</v>
      </c>
      <c r="Y2679" s="49" t="s">
        <v>1930</v>
      </c>
      <c r="Z2679" s="49" t="s">
        <v>20491</v>
      </c>
      <c r="AA2679" s="49" t="s">
        <v>3731</v>
      </c>
      <c r="AB2679" s="83"/>
      <c r="AC2679" s="38"/>
    </row>
    <row r="2680" spans="1:29" s="33" customFormat="1" ht="15.75">
      <c r="A2680" s="31" t="s">
        <v>11063</v>
      </c>
      <c r="B2680" s="31" t="s">
        <v>8618</v>
      </c>
      <c r="C2680" s="31"/>
      <c r="D2680" s="31" t="s">
        <v>8619</v>
      </c>
      <c r="E2680" s="31" t="s">
        <v>2927</v>
      </c>
      <c r="F2680" s="31" t="s">
        <v>8635</v>
      </c>
      <c r="G2680" s="31" t="s">
        <v>8636</v>
      </c>
      <c r="H2680" s="31" t="s">
        <v>8634</v>
      </c>
      <c r="I2680" s="31" t="s">
        <v>18000</v>
      </c>
      <c r="J2680" s="31" t="s">
        <v>15318</v>
      </c>
      <c r="K2680" s="31" t="s">
        <v>15319</v>
      </c>
      <c r="L2680" s="31" t="s">
        <v>11228</v>
      </c>
      <c r="M2680" s="31"/>
      <c r="N2680" s="31" t="s">
        <v>11075</v>
      </c>
      <c r="O2680" s="31" t="s">
        <v>18019</v>
      </c>
      <c r="P2680" s="31" t="s">
        <v>11067</v>
      </c>
      <c r="Q2680" s="31" t="s">
        <v>11070</v>
      </c>
      <c r="R2680" s="31"/>
      <c r="S2680" s="31" t="s">
        <v>11071</v>
      </c>
      <c r="T2680" s="49" t="s">
        <v>18636</v>
      </c>
      <c r="U2680" s="83" t="s">
        <v>18605</v>
      </c>
      <c r="V2680" s="49" t="s">
        <v>3537</v>
      </c>
      <c r="W2680" s="49" t="s">
        <v>18738</v>
      </c>
      <c r="X2680" s="32" t="s">
        <v>18603</v>
      </c>
      <c r="Y2680" s="49" t="s">
        <v>1930</v>
      </c>
      <c r="Z2680" s="49" t="s">
        <v>20492</v>
      </c>
      <c r="AA2680" s="49" t="s">
        <v>3731</v>
      </c>
      <c r="AB2680" s="83"/>
      <c r="AC2680" s="38"/>
    </row>
    <row r="2681" spans="1:29" s="33" customFormat="1" ht="15.75">
      <c r="A2681" s="31" t="s">
        <v>11063</v>
      </c>
      <c r="B2681" s="31" t="s">
        <v>8618</v>
      </c>
      <c r="C2681" s="31"/>
      <c r="D2681" s="31" t="s">
        <v>8619</v>
      </c>
      <c r="E2681" s="31" t="s">
        <v>2927</v>
      </c>
      <c r="F2681" s="31" t="s">
        <v>8650</v>
      </c>
      <c r="G2681" s="31" t="s">
        <v>8651</v>
      </c>
      <c r="H2681" s="31" t="s">
        <v>8649</v>
      </c>
      <c r="I2681" s="31" t="s">
        <v>18000</v>
      </c>
      <c r="J2681" s="31" t="s">
        <v>15318</v>
      </c>
      <c r="K2681" s="31" t="s">
        <v>15319</v>
      </c>
      <c r="L2681" s="31" t="s">
        <v>11325</v>
      </c>
      <c r="M2681" s="31"/>
      <c r="N2681" s="31" t="s">
        <v>11075</v>
      </c>
      <c r="O2681" s="31" t="s">
        <v>18020</v>
      </c>
      <c r="P2681" s="31" t="s">
        <v>11067</v>
      </c>
      <c r="Q2681" s="31" t="s">
        <v>11070</v>
      </c>
      <c r="R2681" s="31"/>
      <c r="S2681" s="31" t="s">
        <v>11071</v>
      </c>
      <c r="T2681" s="49" t="s">
        <v>18636</v>
      </c>
      <c r="U2681" s="83" t="s">
        <v>18605</v>
      </c>
      <c r="V2681" s="49" t="s">
        <v>3537</v>
      </c>
      <c r="W2681" s="49" t="s">
        <v>18738</v>
      </c>
      <c r="X2681" s="32" t="s">
        <v>18603</v>
      </c>
      <c r="Y2681" s="49" t="s">
        <v>1930</v>
      </c>
      <c r="Z2681" s="49" t="s">
        <v>20493</v>
      </c>
      <c r="AA2681" s="49" t="s">
        <v>3731</v>
      </c>
      <c r="AB2681" s="83"/>
      <c r="AC2681" s="38"/>
    </row>
    <row r="2682" spans="1:29" s="33" customFormat="1" ht="15.75">
      <c r="A2682" s="31" t="s">
        <v>11063</v>
      </c>
      <c r="B2682" s="31" t="s">
        <v>8618</v>
      </c>
      <c r="C2682" s="31"/>
      <c r="D2682" s="31" t="s">
        <v>8619</v>
      </c>
      <c r="E2682" s="31" t="s">
        <v>2927</v>
      </c>
      <c r="F2682" s="31" t="s">
        <v>8653</v>
      </c>
      <c r="G2682" s="31" t="s">
        <v>8654</v>
      </c>
      <c r="H2682" s="31" t="s">
        <v>8652</v>
      </c>
      <c r="I2682" s="31" t="s">
        <v>18000</v>
      </c>
      <c r="J2682" s="31" t="s">
        <v>15318</v>
      </c>
      <c r="K2682" s="31" t="s">
        <v>15319</v>
      </c>
      <c r="L2682" s="31" t="s">
        <v>11327</v>
      </c>
      <c r="M2682" s="31"/>
      <c r="N2682" s="31" t="s">
        <v>11075</v>
      </c>
      <c r="O2682" s="31" t="s">
        <v>18021</v>
      </c>
      <c r="P2682" s="31" t="s">
        <v>11067</v>
      </c>
      <c r="Q2682" s="31" t="s">
        <v>11070</v>
      </c>
      <c r="R2682" s="31"/>
      <c r="S2682" s="31" t="s">
        <v>11071</v>
      </c>
      <c r="T2682" s="49" t="s">
        <v>18636</v>
      </c>
      <c r="U2682" s="83" t="s">
        <v>18605</v>
      </c>
      <c r="V2682" s="49" t="s">
        <v>3537</v>
      </c>
      <c r="W2682" s="49" t="s">
        <v>18738</v>
      </c>
      <c r="X2682" s="32" t="s">
        <v>18603</v>
      </c>
      <c r="Y2682" s="49" t="s">
        <v>1930</v>
      </c>
      <c r="Z2682" s="49" t="s">
        <v>20494</v>
      </c>
      <c r="AA2682" s="49" t="s">
        <v>3731</v>
      </c>
      <c r="AB2682" s="83"/>
      <c r="AC2682" s="38"/>
    </row>
    <row r="2683" spans="1:29" s="33" customFormat="1" ht="15.75">
      <c r="A2683" s="31" t="s">
        <v>11063</v>
      </c>
      <c r="B2683" s="31" t="s">
        <v>8618</v>
      </c>
      <c r="C2683" s="31"/>
      <c r="D2683" s="31" t="s">
        <v>8619</v>
      </c>
      <c r="E2683" s="31" t="s">
        <v>2927</v>
      </c>
      <c r="F2683" s="31" t="s">
        <v>18022</v>
      </c>
      <c r="G2683" s="31" t="s">
        <v>18023</v>
      </c>
      <c r="H2683" s="31" t="s">
        <v>18024</v>
      </c>
      <c r="I2683" s="31" t="s">
        <v>18000</v>
      </c>
      <c r="J2683" s="31" t="s">
        <v>15318</v>
      </c>
      <c r="K2683" s="31" t="s">
        <v>15319</v>
      </c>
      <c r="L2683" s="31" t="s">
        <v>11332</v>
      </c>
      <c r="M2683" s="31"/>
      <c r="N2683" s="31" t="s">
        <v>11075</v>
      </c>
      <c r="O2683" s="31" t="s">
        <v>18025</v>
      </c>
      <c r="P2683" s="31" t="s">
        <v>11067</v>
      </c>
      <c r="Q2683" s="31" t="s">
        <v>11070</v>
      </c>
      <c r="R2683" s="31"/>
      <c r="S2683" s="31" t="s">
        <v>11071</v>
      </c>
      <c r="T2683" s="49" t="s">
        <v>18636</v>
      </c>
      <c r="U2683" s="83" t="s">
        <v>18605</v>
      </c>
      <c r="V2683" s="49" t="s">
        <v>3537</v>
      </c>
      <c r="W2683" s="49" t="s">
        <v>18738</v>
      </c>
      <c r="X2683" s="32" t="s">
        <v>18603</v>
      </c>
      <c r="Y2683" s="49" t="s">
        <v>1930</v>
      </c>
      <c r="Z2683" s="49" t="s">
        <v>1930</v>
      </c>
      <c r="AA2683" s="49" t="s">
        <v>1930</v>
      </c>
      <c r="AB2683" s="83"/>
      <c r="AC2683" s="38"/>
    </row>
    <row r="2684" spans="1:29" s="33" customFormat="1" ht="15.75">
      <c r="A2684" s="31" t="s">
        <v>11063</v>
      </c>
      <c r="B2684" s="31" t="s">
        <v>8618</v>
      </c>
      <c r="C2684" s="31"/>
      <c r="D2684" s="31" t="s">
        <v>8619</v>
      </c>
      <c r="E2684" s="31" t="s">
        <v>2927</v>
      </c>
      <c r="F2684" s="31" t="s">
        <v>8638</v>
      </c>
      <c r="G2684" s="31" t="s">
        <v>8639</v>
      </c>
      <c r="H2684" s="31" t="s">
        <v>8637</v>
      </c>
      <c r="I2684" s="31" t="s">
        <v>18000</v>
      </c>
      <c r="J2684" s="31" t="s">
        <v>15318</v>
      </c>
      <c r="K2684" s="31" t="s">
        <v>15319</v>
      </c>
      <c r="L2684" s="31" t="s">
        <v>11337</v>
      </c>
      <c r="M2684" s="31"/>
      <c r="N2684" s="31" t="s">
        <v>11075</v>
      </c>
      <c r="O2684" s="31" t="s">
        <v>18026</v>
      </c>
      <c r="P2684" s="31" t="s">
        <v>11067</v>
      </c>
      <c r="Q2684" s="31" t="s">
        <v>11070</v>
      </c>
      <c r="R2684" s="31"/>
      <c r="S2684" s="31" t="s">
        <v>11071</v>
      </c>
      <c r="T2684" s="49" t="s">
        <v>18636</v>
      </c>
      <c r="U2684" s="83" t="s">
        <v>18605</v>
      </c>
      <c r="V2684" s="49" t="s">
        <v>3537</v>
      </c>
      <c r="W2684" s="49" t="s">
        <v>18738</v>
      </c>
      <c r="X2684" s="32" t="s">
        <v>18603</v>
      </c>
      <c r="Y2684" s="49" t="s">
        <v>1930</v>
      </c>
      <c r="Z2684" s="49" t="s">
        <v>20495</v>
      </c>
      <c r="AA2684" s="49" t="s">
        <v>3731</v>
      </c>
      <c r="AB2684" s="83"/>
      <c r="AC2684" s="38"/>
    </row>
    <row r="2685" spans="1:29" s="33" customFormat="1" ht="15.75">
      <c r="A2685" s="31" t="s">
        <v>11063</v>
      </c>
      <c r="B2685" s="31" t="s">
        <v>8618</v>
      </c>
      <c r="C2685" s="31"/>
      <c r="D2685" s="31" t="s">
        <v>8619</v>
      </c>
      <c r="E2685" s="31" t="s">
        <v>2927</v>
      </c>
      <c r="F2685" s="31" t="s">
        <v>8641</v>
      </c>
      <c r="G2685" s="31" t="s">
        <v>8642</v>
      </c>
      <c r="H2685" s="31" t="s">
        <v>8640</v>
      </c>
      <c r="I2685" s="31" t="s">
        <v>18000</v>
      </c>
      <c r="J2685" s="31" t="s">
        <v>15318</v>
      </c>
      <c r="K2685" s="31" t="s">
        <v>15319</v>
      </c>
      <c r="L2685" s="31" t="s">
        <v>11342</v>
      </c>
      <c r="M2685" s="31"/>
      <c r="N2685" s="31" t="s">
        <v>11075</v>
      </c>
      <c r="O2685" s="31" t="s">
        <v>18027</v>
      </c>
      <c r="P2685" s="31" t="s">
        <v>11067</v>
      </c>
      <c r="Q2685" s="31" t="s">
        <v>11070</v>
      </c>
      <c r="R2685" s="31"/>
      <c r="S2685" s="31" t="s">
        <v>11071</v>
      </c>
      <c r="T2685" s="49" t="s">
        <v>18636</v>
      </c>
      <c r="U2685" s="83" t="s">
        <v>18605</v>
      </c>
      <c r="V2685" s="49" t="s">
        <v>3537</v>
      </c>
      <c r="W2685" s="49" t="s">
        <v>18738</v>
      </c>
      <c r="X2685" s="32" t="s">
        <v>18603</v>
      </c>
      <c r="Y2685" s="49" t="s">
        <v>1930</v>
      </c>
      <c r="Z2685" s="49" t="s">
        <v>20496</v>
      </c>
      <c r="AA2685" s="49" t="s">
        <v>3731</v>
      </c>
      <c r="AB2685" s="83"/>
      <c r="AC2685" s="38"/>
    </row>
    <row r="2686" spans="1:29" s="33" customFormat="1" ht="15.75">
      <c r="A2686" s="31" t="s">
        <v>11063</v>
      </c>
      <c r="B2686" s="31" t="s">
        <v>8618</v>
      </c>
      <c r="C2686" s="31"/>
      <c r="D2686" s="31" t="s">
        <v>8619</v>
      </c>
      <c r="E2686" s="31" t="s">
        <v>2927</v>
      </c>
      <c r="F2686" s="31" t="s">
        <v>8644</v>
      </c>
      <c r="G2686" s="31" t="s">
        <v>8645</v>
      </c>
      <c r="H2686" s="31" t="s">
        <v>8643</v>
      </c>
      <c r="I2686" s="31" t="s">
        <v>18000</v>
      </c>
      <c r="J2686" s="31" t="s">
        <v>15318</v>
      </c>
      <c r="K2686" s="31" t="s">
        <v>15319</v>
      </c>
      <c r="L2686" s="31" t="s">
        <v>11347</v>
      </c>
      <c r="M2686" s="31"/>
      <c r="N2686" s="31" t="s">
        <v>11075</v>
      </c>
      <c r="O2686" s="31" t="s">
        <v>18028</v>
      </c>
      <c r="P2686" s="31" t="s">
        <v>11067</v>
      </c>
      <c r="Q2686" s="31" t="s">
        <v>11070</v>
      </c>
      <c r="R2686" s="31"/>
      <c r="S2686" s="31" t="s">
        <v>11071</v>
      </c>
      <c r="T2686" s="49" t="s">
        <v>18636</v>
      </c>
      <c r="U2686" s="83" t="s">
        <v>18605</v>
      </c>
      <c r="V2686" s="49" t="s">
        <v>3537</v>
      </c>
      <c r="W2686" s="49" t="s">
        <v>18738</v>
      </c>
      <c r="X2686" s="32" t="s">
        <v>18603</v>
      </c>
      <c r="Y2686" s="49" t="s">
        <v>1930</v>
      </c>
      <c r="Z2686" s="49" t="s">
        <v>20497</v>
      </c>
      <c r="AA2686" s="49" t="s">
        <v>3731</v>
      </c>
      <c r="AB2686" s="83"/>
      <c r="AC2686" s="38"/>
    </row>
    <row r="2687" spans="1:29" s="33" customFormat="1" ht="15.75">
      <c r="A2687" s="31" t="s">
        <v>11063</v>
      </c>
      <c r="B2687" s="31" t="s">
        <v>8618</v>
      </c>
      <c r="C2687" s="31"/>
      <c r="D2687" s="31" t="s">
        <v>8619</v>
      </c>
      <c r="E2687" s="31" t="s">
        <v>2927</v>
      </c>
      <c r="F2687" s="31" t="s">
        <v>8647</v>
      </c>
      <c r="G2687" s="31" t="s">
        <v>8648</v>
      </c>
      <c r="H2687" s="31" t="s">
        <v>8646</v>
      </c>
      <c r="I2687" s="31" t="s">
        <v>18000</v>
      </c>
      <c r="J2687" s="31" t="s">
        <v>15318</v>
      </c>
      <c r="K2687" s="31" t="s">
        <v>15319</v>
      </c>
      <c r="L2687" s="31" t="s">
        <v>11349</v>
      </c>
      <c r="M2687" s="31"/>
      <c r="N2687" s="31" t="s">
        <v>11075</v>
      </c>
      <c r="O2687" s="31" t="s">
        <v>18029</v>
      </c>
      <c r="P2687" s="31" t="s">
        <v>11067</v>
      </c>
      <c r="Q2687" s="31" t="s">
        <v>11070</v>
      </c>
      <c r="R2687" s="31"/>
      <c r="S2687" s="31" t="s">
        <v>11071</v>
      </c>
      <c r="T2687" s="49" t="s">
        <v>18636</v>
      </c>
      <c r="U2687" s="83" t="s">
        <v>18605</v>
      </c>
      <c r="V2687" s="49" t="s">
        <v>3537</v>
      </c>
      <c r="W2687" s="49" t="s">
        <v>18738</v>
      </c>
      <c r="X2687" s="32" t="s">
        <v>18603</v>
      </c>
      <c r="Y2687" s="49" t="s">
        <v>1930</v>
      </c>
      <c r="Z2687" s="49" t="s">
        <v>20498</v>
      </c>
      <c r="AA2687" s="49" t="s">
        <v>3731</v>
      </c>
      <c r="AB2687" s="83"/>
      <c r="AC2687" s="38"/>
    </row>
    <row r="2688" spans="1:29" s="33" customFormat="1" ht="15.75">
      <c r="A2688" s="31" t="s">
        <v>11063</v>
      </c>
      <c r="B2688" s="31" t="s">
        <v>8618</v>
      </c>
      <c r="C2688" s="31"/>
      <c r="D2688" s="31" t="s">
        <v>8619</v>
      </c>
      <c r="E2688" s="31" t="s">
        <v>2927</v>
      </c>
      <c r="F2688" s="31" t="s">
        <v>8659</v>
      </c>
      <c r="G2688" s="31" t="s">
        <v>8660</v>
      </c>
      <c r="H2688" s="31" t="s">
        <v>8658</v>
      </c>
      <c r="I2688" s="31" t="s">
        <v>18010</v>
      </c>
      <c r="J2688" s="31" t="s">
        <v>18011</v>
      </c>
      <c r="K2688" s="31" t="s">
        <v>18012</v>
      </c>
      <c r="L2688" s="31" t="s">
        <v>2681</v>
      </c>
      <c r="M2688" s="31"/>
      <c r="N2688" s="31" t="s">
        <v>11075</v>
      </c>
      <c r="O2688" s="31" t="s">
        <v>18030</v>
      </c>
      <c r="P2688" s="31" t="s">
        <v>16549</v>
      </c>
      <c r="Q2688" s="31" t="s">
        <v>11070</v>
      </c>
      <c r="R2688" s="31"/>
      <c r="S2688" s="31" t="s">
        <v>11071</v>
      </c>
      <c r="T2688" s="49" t="s">
        <v>18636</v>
      </c>
      <c r="U2688" s="83" t="s">
        <v>18605</v>
      </c>
      <c r="V2688" s="49" t="s">
        <v>3537</v>
      </c>
      <c r="W2688" s="49" t="s">
        <v>18738</v>
      </c>
      <c r="X2688" s="32" t="s">
        <v>18603</v>
      </c>
      <c r="Y2688" s="49" t="s">
        <v>1930</v>
      </c>
      <c r="Z2688" s="49" t="s">
        <v>20499</v>
      </c>
      <c r="AA2688" s="49" t="s">
        <v>3668</v>
      </c>
      <c r="AB2688" s="83"/>
      <c r="AC2688" s="38"/>
    </row>
    <row r="2689" spans="1:29" s="33" customFormat="1" ht="15.75">
      <c r="A2689" s="31" t="s">
        <v>11063</v>
      </c>
      <c r="B2689" s="31" t="s">
        <v>8618</v>
      </c>
      <c r="C2689" s="31"/>
      <c r="D2689" s="31" t="s">
        <v>8619</v>
      </c>
      <c r="E2689" s="31" t="s">
        <v>2927</v>
      </c>
      <c r="F2689" s="31" t="s">
        <v>8661</v>
      </c>
      <c r="G2689" s="31" t="s">
        <v>8662</v>
      </c>
      <c r="H2689" s="31" t="s">
        <v>8658</v>
      </c>
      <c r="I2689" s="31" t="s">
        <v>18010</v>
      </c>
      <c r="J2689" s="31" t="s">
        <v>18011</v>
      </c>
      <c r="K2689" s="31" t="s">
        <v>18012</v>
      </c>
      <c r="L2689" s="31" t="s">
        <v>2721</v>
      </c>
      <c r="M2689" s="31"/>
      <c r="N2689" s="31" t="s">
        <v>11075</v>
      </c>
      <c r="O2689" s="31" t="s">
        <v>18030</v>
      </c>
      <c r="P2689" s="31" t="s">
        <v>16549</v>
      </c>
      <c r="Q2689" s="31" t="s">
        <v>11070</v>
      </c>
      <c r="R2689" s="31"/>
      <c r="S2689" s="31" t="s">
        <v>11071</v>
      </c>
      <c r="T2689" s="49" t="s">
        <v>18636</v>
      </c>
      <c r="U2689" s="83" t="s">
        <v>18605</v>
      </c>
      <c r="V2689" s="49" t="s">
        <v>3537</v>
      </c>
      <c r="W2689" s="49" t="s">
        <v>18738</v>
      </c>
      <c r="X2689" s="32" t="s">
        <v>18603</v>
      </c>
      <c r="Y2689" s="49" t="s">
        <v>1930</v>
      </c>
      <c r="Z2689" s="49" t="s">
        <v>20499</v>
      </c>
      <c r="AA2689" s="49" t="s">
        <v>3668</v>
      </c>
      <c r="AB2689" s="83"/>
      <c r="AC2689" s="38"/>
    </row>
    <row r="2690" spans="1:29" s="33" customFormat="1" ht="15.75">
      <c r="A2690" s="31" t="s">
        <v>11063</v>
      </c>
      <c r="B2690" s="31" t="s">
        <v>8618</v>
      </c>
      <c r="C2690" s="31"/>
      <c r="D2690" s="31" t="s">
        <v>8619</v>
      </c>
      <c r="E2690" s="31" t="s">
        <v>2927</v>
      </c>
      <c r="F2690" s="31" t="s">
        <v>8663</v>
      </c>
      <c r="G2690" s="31" t="s">
        <v>8664</v>
      </c>
      <c r="H2690" s="31" t="s">
        <v>8658</v>
      </c>
      <c r="I2690" s="31" t="s">
        <v>18010</v>
      </c>
      <c r="J2690" s="31" t="s">
        <v>18011</v>
      </c>
      <c r="K2690" s="31" t="s">
        <v>18012</v>
      </c>
      <c r="L2690" s="31" t="s">
        <v>2723</v>
      </c>
      <c r="M2690" s="31"/>
      <c r="N2690" s="31" t="s">
        <v>11075</v>
      </c>
      <c r="O2690" s="31" t="s">
        <v>18030</v>
      </c>
      <c r="P2690" s="31" t="s">
        <v>16549</v>
      </c>
      <c r="Q2690" s="31" t="s">
        <v>11070</v>
      </c>
      <c r="R2690" s="31"/>
      <c r="S2690" s="31" t="s">
        <v>11071</v>
      </c>
      <c r="T2690" s="49" t="s">
        <v>18636</v>
      </c>
      <c r="U2690" s="83" t="s">
        <v>18605</v>
      </c>
      <c r="V2690" s="49" t="s">
        <v>3537</v>
      </c>
      <c r="W2690" s="49" t="s">
        <v>18738</v>
      </c>
      <c r="X2690" s="32" t="s">
        <v>18603</v>
      </c>
      <c r="Y2690" s="49" t="s">
        <v>1930</v>
      </c>
      <c r="Z2690" s="49" t="s">
        <v>20499</v>
      </c>
      <c r="AA2690" s="49" t="s">
        <v>3668</v>
      </c>
      <c r="AB2690" s="83"/>
      <c r="AC2690" s="38"/>
    </row>
    <row r="2691" spans="1:29" s="33" customFormat="1" ht="15.75">
      <c r="A2691" s="31" t="s">
        <v>11063</v>
      </c>
      <c r="B2691" s="31" t="s">
        <v>8618</v>
      </c>
      <c r="C2691" s="31"/>
      <c r="D2691" s="31" t="s">
        <v>8619</v>
      </c>
      <c r="E2691" s="31" t="s">
        <v>2927</v>
      </c>
      <c r="F2691" s="31" t="s">
        <v>8665</v>
      </c>
      <c r="G2691" s="31" t="s">
        <v>8666</v>
      </c>
      <c r="H2691" s="31" t="s">
        <v>8658</v>
      </c>
      <c r="I2691" s="31" t="s">
        <v>18010</v>
      </c>
      <c r="J2691" s="31" t="s">
        <v>18011</v>
      </c>
      <c r="K2691" s="31" t="s">
        <v>18012</v>
      </c>
      <c r="L2691" s="31" t="s">
        <v>2724</v>
      </c>
      <c r="M2691" s="31"/>
      <c r="N2691" s="31" t="s">
        <v>11075</v>
      </c>
      <c r="O2691" s="31" t="s">
        <v>18030</v>
      </c>
      <c r="P2691" s="31" t="s">
        <v>16549</v>
      </c>
      <c r="Q2691" s="31" t="s">
        <v>11070</v>
      </c>
      <c r="R2691" s="31"/>
      <c r="S2691" s="31" t="s">
        <v>11071</v>
      </c>
      <c r="T2691" s="49" t="s">
        <v>18636</v>
      </c>
      <c r="U2691" s="83" t="s">
        <v>18605</v>
      </c>
      <c r="V2691" s="49" t="s">
        <v>3537</v>
      </c>
      <c r="W2691" s="49" t="s">
        <v>18738</v>
      </c>
      <c r="X2691" s="32" t="s">
        <v>18603</v>
      </c>
      <c r="Y2691" s="49" t="s">
        <v>1930</v>
      </c>
      <c r="Z2691" s="49" t="s">
        <v>20499</v>
      </c>
      <c r="AA2691" s="49" t="s">
        <v>3668</v>
      </c>
      <c r="AB2691" s="83"/>
      <c r="AC2691" s="38"/>
    </row>
    <row r="2692" spans="1:29" s="33" customFormat="1" ht="15.75">
      <c r="A2692" s="31" t="s">
        <v>11063</v>
      </c>
      <c r="B2692" s="31" t="s">
        <v>8618</v>
      </c>
      <c r="C2692" s="31"/>
      <c r="D2692" s="31" t="s">
        <v>8619</v>
      </c>
      <c r="E2692" s="31" t="s">
        <v>2927</v>
      </c>
      <c r="F2692" s="31" t="s">
        <v>8667</v>
      </c>
      <c r="G2692" s="31" t="s">
        <v>8668</v>
      </c>
      <c r="H2692" s="31" t="s">
        <v>8658</v>
      </c>
      <c r="I2692" s="31" t="s">
        <v>18010</v>
      </c>
      <c r="J2692" s="31" t="s">
        <v>18011</v>
      </c>
      <c r="K2692" s="31" t="s">
        <v>18012</v>
      </c>
      <c r="L2692" s="31" t="s">
        <v>2725</v>
      </c>
      <c r="M2692" s="31"/>
      <c r="N2692" s="31" t="s">
        <v>11075</v>
      </c>
      <c r="O2692" s="31" t="s">
        <v>18030</v>
      </c>
      <c r="P2692" s="31" t="s">
        <v>16549</v>
      </c>
      <c r="Q2692" s="31" t="s">
        <v>11070</v>
      </c>
      <c r="R2692" s="31"/>
      <c r="S2692" s="31" t="s">
        <v>11071</v>
      </c>
      <c r="T2692" s="49" t="s">
        <v>18636</v>
      </c>
      <c r="U2692" s="83" t="s">
        <v>18605</v>
      </c>
      <c r="V2692" s="49" t="s">
        <v>3537</v>
      </c>
      <c r="W2692" s="49" t="s">
        <v>18738</v>
      </c>
      <c r="X2692" s="32" t="s">
        <v>18603</v>
      </c>
      <c r="Y2692" s="49" t="s">
        <v>1930</v>
      </c>
      <c r="Z2692" s="49" t="s">
        <v>20499</v>
      </c>
      <c r="AA2692" s="49" t="s">
        <v>3668</v>
      </c>
      <c r="AB2692" s="83"/>
      <c r="AC2692" s="38"/>
    </row>
    <row r="2693" spans="1:29" s="105" customFormat="1" ht="15.75">
      <c r="A2693" s="40" t="s">
        <v>11063</v>
      </c>
      <c r="B2693" s="40" t="s">
        <v>8618</v>
      </c>
      <c r="C2693" s="40"/>
      <c r="D2693" s="40" t="s">
        <v>8619</v>
      </c>
      <c r="E2693" s="40" t="s">
        <v>2927</v>
      </c>
      <c r="F2693" s="40" t="s">
        <v>18031</v>
      </c>
      <c r="G2693" s="40" t="s">
        <v>18032</v>
      </c>
      <c r="H2693" s="40" t="s">
        <v>18033</v>
      </c>
      <c r="I2693" s="31" t="s">
        <v>18002</v>
      </c>
      <c r="J2693" s="31" t="s">
        <v>18003</v>
      </c>
      <c r="K2693" s="31" t="s">
        <v>18004</v>
      </c>
      <c r="L2693" s="31" t="s">
        <v>2681</v>
      </c>
      <c r="M2693" s="31"/>
      <c r="N2693" s="31" t="s">
        <v>11075</v>
      </c>
      <c r="O2693" s="31" t="s">
        <v>18034</v>
      </c>
      <c r="P2693" s="31" t="s">
        <v>11067</v>
      </c>
      <c r="Q2693" s="31" t="s">
        <v>11070</v>
      </c>
      <c r="R2693" s="31"/>
      <c r="S2693" s="31" t="s">
        <v>11071</v>
      </c>
      <c r="T2693" s="46" t="s">
        <v>18636</v>
      </c>
      <c r="U2693" s="103" t="s">
        <v>18609</v>
      </c>
      <c r="V2693" s="46" t="s">
        <v>3561</v>
      </c>
      <c r="W2693" s="46" t="s">
        <v>18738</v>
      </c>
      <c r="X2693" s="41" t="s">
        <v>18603</v>
      </c>
      <c r="Y2693" s="46" t="s">
        <v>1930</v>
      </c>
      <c r="Z2693" s="46" t="s">
        <v>1930</v>
      </c>
      <c r="AA2693" s="46" t="s">
        <v>1930</v>
      </c>
      <c r="AB2693" s="103"/>
      <c r="AC2693" s="104"/>
    </row>
    <row r="2694" spans="1:29" s="105" customFormat="1" ht="15.75">
      <c r="A2694" s="40" t="s">
        <v>11063</v>
      </c>
      <c r="B2694" s="40" t="s">
        <v>8618</v>
      </c>
      <c r="C2694" s="40"/>
      <c r="D2694" s="40" t="s">
        <v>8619</v>
      </c>
      <c r="E2694" s="40" t="s">
        <v>2927</v>
      </c>
      <c r="F2694" s="40" t="s">
        <v>18035</v>
      </c>
      <c r="G2694" s="40" t="s">
        <v>18036</v>
      </c>
      <c r="H2694" s="40" t="s">
        <v>18033</v>
      </c>
      <c r="I2694" s="31" t="s">
        <v>18002</v>
      </c>
      <c r="J2694" s="31" t="s">
        <v>18003</v>
      </c>
      <c r="K2694" s="31" t="s">
        <v>18004</v>
      </c>
      <c r="L2694" s="31" t="s">
        <v>2721</v>
      </c>
      <c r="M2694" s="31"/>
      <c r="N2694" s="31" t="s">
        <v>11075</v>
      </c>
      <c r="O2694" s="31" t="s">
        <v>18037</v>
      </c>
      <c r="P2694" s="31" t="s">
        <v>11067</v>
      </c>
      <c r="Q2694" s="31" t="s">
        <v>11070</v>
      </c>
      <c r="R2694" s="31"/>
      <c r="S2694" s="31" t="s">
        <v>11071</v>
      </c>
      <c r="T2694" s="46" t="s">
        <v>18636</v>
      </c>
      <c r="U2694" s="103" t="s">
        <v>18609</v>
      </c>
      <c r="V2694" s="46" t="s">
        <v>3561</v>
      </c>
      <c r="W2694" s="46" t="s">
        <v>18738</v>
      </c>
      <c r="X2694" s="41" t="s">
        <v>18603</v>
      </c>
      <c r="Y2694" s="46" t="s">
        <v>1930</v>
      </c>
      <c r="Z2694" s="46" t="s">
        <v>1930</v>
      </c>
      <c r="AA2694" s="46" t="s">
        <v>1930</v>
      </c>
      <c r="AB2694" s="103"/>
      <c r="AC2694" s="104"/>
    </row>
    <row r="2695" spans="1:29" s="105" customFormat="1" ht="15.75">
      <c r="A2695" s="40" t="s">
        <v>11063</v>
      </c>
      <c r="B2695" s="40" t="s">
        <v>8618</v>
      </c>
      <c r="C2695" s="40"/>
      <c r="D2695" s="40" t="s">
        <v>8619</v>
      </c>
      <c r="E2695" s="40" t="s">
        <v>2927</v>
      </c>
      <c r="F2695" s="40" t="s">
        <v>18038</v>
      </c>
      <c r="G2695" s="40" t="s">
        <v>18039</v>
      </c>
      <c r="H2695" s="40" t="s">
        <v>18033</v>
      </c>
      <c r="I2695" s="31" t="s">
        <v>18002</v>
      </c>
      <c r="J2695" s="31" t="s">
        <v>18003</v>
      </c>
      <c r="K2695" s="31" t="s">
        <v>18004</v>
      </c>
      <c r="L2695" s="31" t="s">
        <v>2723</v>
      </c>
      <c r="M2695" s="31"/>
      <c r="N2695" s="31" t="s">
        <v>11075</v>
      </c>
      <c r="O2695" s="31" t="s">
        <v>18040</v>
      </c>
      <c r="P2695" s="31" t="s">
        <v>11067</v>
      </c>
      <c r="Q2695" s="31" t="s">
        <v>11070</v>
      </c>
      <c r="R2695" s="31"/>
      <c r="S2695" s="31" t="s">
        <v>11071</v>
      </c>
      <c r="T2695" s="46" t="s">
        <v>18636</v>
      </c>
      <c r="U2695" s="103" t="s">
        <v>18609</v>
      </c>
      <c r="V2695" s="46" t="s">
        <v>3561</v>
      </c>
      <c r="W2695" s="46" t="s">
        <v>18738</v>
      </c>
      <c r="X2695" s="41" t="s">
        <v>18603</v>
      </c>
      <c r="Y2695" s="46" t="s">
        <v>1930</v>
      </c>
      <c r="Z2695" s="46" t="s">
        <v>1930</v>
      </c>
      <c r="AA2695" s="46" t="s">
        <v>1930</v>
      </c>
      <c r="AB2695" s="103"/>
      <c r="AC2695" s="104"/>
    </row>
    <row r="2696" spans="1:29" s="105" customFormat="1" ht="15.75">
      <c r="A2696" s="40" t="s">
        <v>11063</v>
      </c>
      <c r="B2696" s="40" t="s">
        <v>8618</v>
      </c>
      <c r="C2696" s="40"/>
      <c r="D2696" s="40" t="s">
        <v>8619</v>
      </c>
      <c r="E2696" s="40" t="s">
        <v>2927</v>
      </c>
      <c r="F2696" s="40" t="s">
        <v>18041</v>
      </c>
      <c r="G2696" s="40" t="s">
        <v>18042</v>
      </c>
      <c r="H2696" s="40" t="s">
        <v>18033</v>
      </c>
      <c r="I2696" s="31" t="s">
        <v>18002</v>
      </c>
      <c r="J2696" s="31" t="s">
        <v>18003</v>
      </c>
      <c r="K2696" s="31" t="s">
        <v>18004</v>
      </c>
      <c r="L2696" s="31" t="s">
        <v>2724</v>
      </c>
      <c r="M2696" s="31"/>
      <c r="N2696" s="31" t="s">
        <v>11075</v>
      </c>
      <c r="O2696" s="31" t="s">
        <v>18043</v>
      </c>
      <c r="P2696" s="31" t="s">
        <v>11067</v>
      </c>
      <c r="Q2696" s="31" t="s">
        <v>11070</v>
      </c>
      <c r="R2696" s="31"/>
      <c r="S2696" s="31" t="s">
        <v>11071</v>
      </c>
      <c r="T2696" s="46" t="s">
        <v>18636</v>
      </c>
      <c r="U2696" s="103" t="s">
        <v>18609</v>
      </c>
      <c r="V2696" s="46" t="s">
        <v>3561</v>
      </c>
      <c r="W2696" s="46" t="s">
        <v>18738</v>
      </c>
      <c r="X2696" s="41" t="s">
        <v>18603</v>
      </c>
      <c r="Y2696" s="46" t="s">
        <v>1930</v>
      </c>
      <c r="Z2696" s="46" t="s">
        <v>1930</v>
      </c>
      <c r="AA2696" s="46" t="s">
        <v>1930</v>
      </c>
      <c r="AB2696" s="103"/>
      <c r="AC2696" s="104"/>
    </row>
    <row r="2697" spans="1:29" s="105" customFormat="1" ht="15.75">
      <c r="A2697" s="40" t="s">
        <v>11063</v>
      </c>
      <c r="B2697" s="40" t="s">
        <v>8618</v>
      </c>
      <c r="C2697" s="40"/>
      <c r="D2697" s="40" t="s">
        <v>8619</v>
      </c>
      <c r="E2697" s="40" t="s">
        <v>2927</v>
      </c>
      <c r="F2697" s="40" t="s">
        <v>18044</v>
      </c>
      <c r="G2697" s="40" t="s">
        <v>18045</v>
      </c>
      <c r="H2697" s="40" t="s">
        <v>18033</v>
      </c>
      <c r="I2697" s="31" t="s">
        <v>18002</v>
      </c>
      <c r="J2697" s="31" t="s">
        <v>18003</v>
      </c>
      <c r="K2697" s="31" t="s">
        <v>18004</v>
      </c>
      <c r="L2697" s="31" t="s">
        <v>2725</v>
      </c>
      <c r="M2697" s="31"/>
      <c r="N2697" s="31" t="s">
        <v>11075</v>
      </c>
      <c r="O2697" s="31" t="s">
        <v>18046</v>
      </c>
      <c r="P2697" s="31" t="s">
        <v>11067</v>
      </c>
      <c r="Q2697" s="31" t="s">
        <v>11070</v>
      </c>
      <c r="R2697" s="31"/>
      <c r="S2697" s="31" t="s">
        <v>11071</v>
      </c>
      <c r="T2697" s="46" t="s">
        <v>18636</v>
      </c>
      <c r="U2697" s="103" t="s">
        <v>18609</v>
      </c>
      <c r="V2697" s="46" t="s">
        <v>3561</v>
      </c>
      <c r="W2697" s="46" t="s">
        <v>18738</v>
      </c>
      <c r="X2697" s="41" t="s">
        <v>18603</v>
      </c>
      <c r="Y2697" s="46" t="s">
        <v>1930</v>
      </c>
      <c r="Z2697" s="46" t="s">
        <v>1930</v>
      </c>
      <c r="AA2697" s="46" t="s">
        <v>1930</v>
      </c>
      <c r="AB2697" s="103"/>
      <c r="AC2697" s="104"/>
    </row>
    <row r="2698" spans="1:29" s="105" customFormat="1" ht="15.75">
      <c r="A2698" s="40" t="s">
        <v>11063</v>
      </c>
      <c r="B2698" s="40" t="s">
        <v>8618</v>
      </c>
      <c r="C2698" s="40"/>
      <c r="D2698" s="40" t="s">
        <v>8619</v>
      </c>
      <c r="E2698" s="40" t="s">
        <v>2927</v>
      </c>
      <c r="F2698" s="40" t="s">
        <v>18047</v>
      </c>
      <c r="G2698" s="40" t="s">
        <v>18048</v>
      </c>
      <c r="H2698" s="40" t="s">
        <v>18033</v>
      </c>
      <c r="I2698" s="31" t="s">
        <v>18002</v>
      </c>
      <c r="J2698" s="31" t="s">
        <v>18003</v>
      </c>
      <c r="K2698" s="31" t="s">
        <v>18004</v>
      </c>
      <c r="L2698" s="31" t="s">
        <v>2726</v>
      </c>
      <c r="M2698" s="31"/>
      <c r="N2698" s="31" t="s">
        <v>11075</v>
      </c>
      <c r="O2698" s="31" t="s">
        <v>18049</v>
      </c>
      <c r="P2698" s="31" t="s">
        <v>11067</v>
      </c>
      <c r="Q2698" s="31" t="s">
        <v>11070</v>
      </c>
      <c r="R2698" s="31"/>
      <c r="S2698" s="31" t="s">
        <v>11071</v>
      </c>
      <c r="T2698" s="46" t="s">
        <v>18636</v>
      </c>
      <c r="U2698" s="103" t="s">
        <v>18609</v>
      </c>
      <c r="V2698" s="46" t="s">
        <v>3561</v>
      </c>
      <c r="W2698" s="46" t="s">
        <v>18738</v>
      </c>
      <c r="X2698" s="41" t="s">
        <v>18603</v>
      </c>
      <c r="Y2698" s="46" t="s">
        <v>1930</v>
      </c>
      <c r="Z2698" s="46" t="s">
        <v>1930</v>
      </c>
      <c r="AA2698" s="46" t="s">
        <v>1930</v>
      </c>
      <c r="AB2698" s="103"/>
      <c r="AC2698" s="104"/>
    </row>
    <row r="2699" spans="1:29" s="105" customFormat="1" ht="15.75">
      <c r="A2699" s="40" t="s">
        <v>11063</v>
      </c>
      <c r="B2699" s="40" t="s">
        <v>8618</v>
      </c>
      <c r="C2699" s="40"/>
      <c r="D2699" s="40" t="s">
        <v>8619</v>
      </c>
      <c r="E2699" s="40" t="s">
        <v>2927</v>
      </c>
      <c r="F2699" s="40" t="s">
        <v>18050</v>
      </c>
      <c r="G2699" s="40" t="s">
        <v>18051</v>
      </c>
      <c r="H2699" s="40" t="s">
        <v>18033</v>
      </c>
      <c r="I2699" s="31" t="s">
        <v>18002</v>
      </c>
      <c r="J2699" s="31" t="s">
        <v>18003</v>
      </c>
      <c r="K2699" s="31" t="s">
        <v>18004</v>
      </c>
      <c r="L2699" s="31" t="s">
        <v>2727</v>
      </c>
      <c r="M2699" s="31"/>
      <c r="N2699" s="31" t="s">
        <v>11075</v>
      </c>
      <c r="O2699" s="31" t="s">
        <v>18052</v>
      </c>
      <c r="P2699" s="31" t="s">
        <v>11067</v>
      </c>
      <c r="Q2699" s="31" t="s">
        <v>11070</v>
      </c>
      <c r="R2699" s="31"/>
      <c r="S2699" s="31" t="s">
        <v>11071</v>
      </c>
      <c r="T2699" s="46" t="s">
        <v>18636</v>
      </c>
      <c r="U2699" s="103" t="s">
        <v>18609</v>
      </c>
      <c r="V2699" s="46" t="s">
        <v>3561</v>
      </c>
      <c r="W2699" s="46" t="s">
        <v>18738</v>
      </c>
      <c r="X2699" s="41" t="s">
        <v>18603</v>
      </c>
      <c r="Y2699" s="46" t="s">
        <v>1930</v>
      </c>
      <c r="Z2699" s="46" t="s">
        <v>1930</v>
      </c>
      <c r="AA2699" s="46" t="s">
        <v>1930</v>
      </c>
      <c r="AB2699" s="103"/>
      <c r="AC2699" s="104"/>
    </row>
    <row r="2700" spans="1:29" s="105" customFormat="1" ht="15.75">
      <c r="A2700" s="40" t="s">
        <v>11063</v>
      </c>
      <c r="B2700" s="40" t="s">
        <v>8618</v>
      </c>
      <c r="C2700" s="40"/>
      <c r="D2700" s="40" t="s">
        <v>8619</v>
      </c>
      <c r="E2700" s="40" t="s">
        <v>2927</v>
      </c>
      <c r="F2700" s="40" t="s">
        <v>18053</v>
      </c>
      <c r="G2700" s="40" t="s">
        <v>18054</v>
      </c>
      <c r="H2700" s="40" t="s">
        <v>18033</v>
      </c>
      <c r="I2700" s="31" t="s">
        <v>18002</v>
      </c>
      <c r="J2700" s="31" t="s">
        <v>18003</v>
      </c>
      <c r="K2700" s="31" t="s">
        <v>18004</v>
      </c>
      <c r="L2700" s="31" t="s">
        <v>11220</v>
      </c>
      <c r="M2700" s="31"/>
      <c r="N2700" s="31" t="s">
        <v>11075</v>
      </c>
      <c r="O2700" s="31" t="s">
        <v>18055</v>
      </c>
      <c r="P2700" s="31" t="s">
        <v>11067</v>
      </c>
      <c r="Q2700" s="31" t="s">
        <v>11070</v>
      </c>
      <c r="R2700" s="31"/>
      <c r="S2700" s="31" t="s">
        <v>11071</v>
      </c>
      <c r="T2700" s="46" t="s">
        <v>18636</v>
      </c>
      <c r="U2700" s="103" t="s">
        <v>18609</v>
      </c>
      <c r="V2700" s="46" t="s">
        <v>3561</v>
      </c>
      <c r="W2700" s="46" t="s">
        <v>18738</v>
      </c>
      <c r="X2700" s="41" t="s">
        <v>18603</v>
      </c>
      <c r="Y2700" s="46" t="s">
        <v>1930</v>
      </c>
      <c r="Z2700" s="46" t="s">
        <v>1930</v>
      </c>
      <c r="AA2700" s="46" t="s">
        <v>1930</v>
      </c>
      <c r="AB2700" s="103"/>
      <c r="AC2700" s="104"/>
    </row>
    <row r="2701" spans="1:29" s="105" customFormat="1" ht="15.75">
      <c r="A2701" s="40" t="s">
        <v>11063</v>
      </c>
      <c r="B2701" s="40" t="s">
        <v>8618</v>
      </c>
      <c r="C2701" s="40"/>
      <c r="D2701" s="40" t="s">
        <v>8619</v>
      </c>
      <c r="E2701" s="40" t="s">
        <v>2927</v>
      </c>
      <c r="F2701" s="40" t="s">
        <v>18056</v>
      </c>
      <c r="G2701" s="40" t="s">
        <v>18057</v>
      </c>
      <c r="H2701" s="40" t="s">
        <v>18033</v>
      </c>
      <c r="I2701" s="31" t="s">
        <v>18002</v>
      </c>
      <c r="J2701" s="31" t="s">
        <v>18003</v>
      </c>
      <c r="K2701" s="31" t="s">
        <v>18004</v>
      </c>
      <c r="L2701" s="31" t="s">
        <v>11224</v>
      </c>
      <c r="M2701" s="31"/>
      <c r="N2701" s="31" t="s">
        <v>11075</v>
      </c>
      <c r="O2701" s="31" t="s">
        <v>18058</v>
      </c>
      <c r="P2701" s="31" t="s">
        <v>11067</v>
      </c>
      <c r="Q2701" s="31" t="s">
        <v>11070</v>
      </c>
      <c r="R2701" s="31"/>
      <c r="S2701" s="31" t="s">
        <v>11071</v>
      </c>
      <c r="T2701" s="46" t="s">
        <v>18636</v>
      </c>
      <c r="U2701" s="103" t="s">
        <v>18609</v>
      </c>
      <c r="V2701" s="46" t="s">
        <v>3561</v>
      </c>
      <c r="W2701" s="46" t="s">
        <v>18738</v>
      </c>
      <c r="X2701" s="41" t="s">
        <v>18603</v>
      </c>
      <c r="Y2701" s="46" t="s">
        <v>1930</v>
      </c>
      <c r="Z2701" s="46" t="s">
        <v>1930</v>
      </c>
      <c r="AA2701" s="46" t="s">
        <v>1930</v>
      </c>
      <c r="AB2701" s="103"/>
      <c r="AC2701" s="104"/>
    </row>
    <row r="2702" spans="1:29" s="105" customFormat="1" ht="15.75">
      <c r="A2702" s="40" t="s">
        <v>11063</v>
      </c>
      <c r="B2702" s="40" t="s">
        <v>8618</v>
      </c>
      <c r="C2702" s="40"/>
      <c r="D2702" s="40" t="s">
        <v>8619</v>
      </c>
      <c r="E2702" s="40" t="s">
        <v>2927</v>
      </c>
      <c r="F2702" s="40" t="s">
        <v>18059</v>
      </c>
      <c r="G2702" s="40" t="s">
        <v>18060</v>
      </c>
      <c r="H2702" s="40" t="s">
        <v>18033</v>
      </c>
      <c r="I2702" s="31" t="s">
        <v>18002</v>
      </c>
      <c r="J2702" s="31" t="s">
        <v>18003</v>
      </c>
      <c r="K2702" s="31" t="s">
        <v>18004</v>
      </c>
      <c r="L2702" s="31" t="s">
        <v>11228</v>
      </c>
      <c r="M2702" s="31"/>
      <c r="N2702" s="31" t="s">
        <v>11075</v>
      </c>
      <c r="O2702" s="31" t="s">
        <v>18061</v>
      </c>
      <c r="P2702" s="31" t="s">
        <v>11067</v>
      </c>
      <c r="Q2702" s="31" t="s">
        <v>11070</v>
      </c>
      <c r="R2702" s="31"/>
      <c r="S2702" s="31" t="s">
        <v>11071</v>
      </c>
      <c r="T2702" s="46" t="s">
        <v>18636</v>
      </c>
      <c r="U2702" s="103" t="s">
        <v>18609</v>
      </c>
      <c r="V2702" s="46" t="s">
        <v>3561</v>
      </c>
      <c r="W2702" s="46" t="s">
        <v>18738</v>
      </c>
      <c r="X2702" s="41" t="s">
        <v>18603</v>
      </c>
      <c r="Y2702" s="46" t="s">
        <v>1930</v>
      </c>
      <c r="Z2702" s="46" t="s">
        <v>1930</v>
      </c>
      <c r="AA2702" s="46" t="s">
        <v>1930</v>
      </c>
      <c r="AB2702" s="103"/>
      <c r="AC2702" s="104"/>
    </row>
    <row r="2703" spans="1:29" s="33" customFormat="1" ht="15.75">
      <c r="A2703" s="31" t="s">
        <v>11063</v>
      </c>
      <c r="B2703" s="31" t="s">
        <v>10599</v>
      </c>
      <c r="C2703" s="31"/>
      <c r="D2703" s="31" t="s">
        <v>10600</v>
      </c>
      <c r="E2703" s="31" t="s">
        <v>2927</v>
      </c>
      <c r="F2703" s="31" t="s">
        <v>18062</v>
      </c>
      <c r="G2703" s="31" t="s">
        <v>18007</v>
      </c>
      <c r="H2703" s="31" t="s">
        <v>18008</v>
      </c>
      <c r="I2703" s="31"/>
      <c r="J2703" s="31"/>
      <c r="K2703" s="31"/>
      <c r="L2703" s="31" t="s">
        <v>11067</v>
      </c>
      <c r="M2703" s="31"/>
      <c r="N2703" s="31" t="s">
        <v>11068</v>
      </c>
      <c r="O2703" s="31" t="s">
        <v>18063</v>
      </c>
      <c r="P2703" s="31" t="s">
        <v>11067</v>
      </c>
      <c r="Q2703" s="31" t="s">
        <v>11070</v>
      </c>
      <c r="R2703" s="31"/>
      <c r="S2703" s="31" t="s">
        <v>11071</v>
      </c>
      <c r="T2703" s="49" t="s">
        <v>18634</v>
      </c>
      <c r="U2703" s="83" t="s">
        <v>18605</v>
      </c>
      <c r="V2703" s="49" t="s">
        <v>3537</v>
      </c>
      <c r="W2703" s="49" t="s">
        <v>18738</v>
      </c>
      <c r="X2703" s="32" t="s">
        <v>18603</v>
      </c>
      <c r="Y2703" s="49" t="s">
        <v>1930</v>
      </c>
      <c r="Z2703" s="49" t="s">
        <v>1930</v>
      </c>
      <c r="AA2703" s="49" t="s">
        <v>1930</v>
      </c>
      <c r="AB2703" s="83"/>
      <c r="AC2703" s="38"/>
    </row>
    <row r="2704" spans="1:29" s="33" customFormat="1" ht="15.75">
      <c r="A2704" s="31" t="s">
        <v>11063</v>
      </c>
      <c r="B2704" s="31" t="s">
        <v>10599</v>
      </c>
      <c r="C2704" s="31"/>
      <c r="D2704" s="31" t="s">
        <v>10600</v>
      </c>
      <c r="E2704" s="31" t="s">
        <v>2927</v>
      </c>
      <c r="F2704" s="31" t="s">
        <v>10610</v>
      </c>
      <c r="G2704" s="31" t="s">
        <v>10611</v>
      </c>
      <c r="H2704" s="31" t="s">
        <v>10609</v>
      </c>
      <c r="I2704" s="31" t="s">
        <v>18062</v>
      </c>
      <c r="J2704" s="31" t="s">
        <v>18007</v>
      </c>
      <c r="K2704" s="31" t="s">
        <v>18008</v>
      </c>
      <c r="L2704" s="31" t="s">
        <v>2681</v>
      </c>
      <c r="M2704" s="31"/>
      <c r="N2704" s="31" t="s">
        <v>11075</v>
      </c>
      <c r="O2704" s="31" t="s">
        <v>18064</v>
      </c>
      <c r="P2704" s="31" t="s">
        <v>11067</v>
      </c>
      <c r="Q2704" s="31" t="s">
        <v>11070</v>
      </c>
      <c r="R2704" s="31"/>
      <c r="S2704" s="31" t="s">
        <v>11071</v>
      </c>
      <c r="T2704" s="49" t="s">
        <v>18636</v>
      </c>
      <c r="U2704" s="83" t="s">
        <v>18605</v>
      </c>
      <c r="V2704" s="49" t="s">
        <v>3537</v>
      </c>
      <c r="W2704" s="49" t="s">
        <v>18738</v>
      </c>
      <c r="X2704" s="32" t="s">
        <v>18603</v>
      </c>
      <c r="Y2704" s="49" t="s">
        <v>1930</v>
      </c>
      <c r="Z2704" s="49" t="s">
        <v>20500</v>
      </c>
      <c r="AA2704" s="49" t="s">
        <v>3732</v>
      </c>
      <c r="AB2704" s="83"/>
      <c r="AC2704" s="38"/>
    </row>
    <row r="2705" spans="1:29" s="102" customFormat="1" ht="15.75">
      <c r="A2705" s="44" t="s">
        <v>11063</v>
      </c>
      <c r="B2705" s="44" t="s">
        <v>10599</v>
      </c>
      <c r="C2705" s="44"/>
      <c r="D2705" s="44" t="s">
        <v>10600</v>
      </c>
      <c r="E2705" s="44" t="s">
        <v>2927</v>
      </c>
      <c r="F2705" s="44" t="s">
        <v>10607</v>
      </c>
      <c r="G2705" s="44" t="s">
        <v>10608</v>
      </c>
      <c r="H2705" s="44" t="s">
        <v>10606</v>
      </c>
      <c r="I2705" s="31" t="s">
        <v>18062</v>
      </c>
      <c r="J2705" s="31" t="s">
        <v>18007</v>
      </c>
      <c r="K2705" s="31" t="s">
        <v>18008</v>
      </c>
      <c r="L2705" s="31" t="s">
        <v>2721</v>
      </c>
      <c r="M2705" s="31"/>
      <c r="N2705" s="31" t="s">
        <v>11075</v>
      </c>
      <c r="O2705" s="31" t="s">
        <v>18065</v>
      </c>
      <c r="P2705" s="31" t="s">
        <v>11067</v>
      </c>
      <c r="Q2705" s="31" t="s">
        <v>11070</v>
      </c>
      <c r="R2705" s="31"/>
      <c r="S2705" s="31" t="s">
        <v>11071</v>
      </c>
      <c r="T2705" s="99" t="s">
        <v>18636</v>
      </c>
      <c r="U2705" s="100" t="s">
        <v>2769</v>
      </c>
      <c r="V2705" s="99" t="s">
        <v>3539</v>
      </c>
      <c r="W2705" s="99" t="s">
        <v>18740</v>
      </c>
      <c r="X2705" s="45" t="s">
        <v>18603</v>
      </c>
      <c r="Y2705" s="99" t="s">
        <v>1930</v>
      </c>
      <c r="Z2705" s="99" t="s">
        <v>20501</v>
      </c>
      <c r="AA2705" s="99" t="s">
        <v>3732</v>
      </c>
      <c r="AB2705" s="100"/>
      <c r="AC2705" s="101"/>
    </row>
    <row r="2706" spans="1:29" s="33" customFormat="1" ht="15.75">
      <c r="A2706" s="31" t="s">
        <v>11063</v>
      </c>
      <c r="B2706" s="31" t="s">
        <v>10599</v>
      </c>
      <c r="C2706" s="31"/>
      <c r="D2706" s="31" t="s">
        <v>10600</v>
      </c>
      <c r="E2706" s="31" t="s">
        <v>2927</v>
      </c>
      <c r="F2706" s="31" t="s">
        <v>18066</v>
      </c>
      <c r="G2706" s="31" t="s">
        <v>18067</v>
      </c>
      <c r="H2706" s="31" t="s">
        <v>18068</v>
      </c>
      <c r="I2706" s="31" t="s">
        <v>18062</v>
      </c>
      <c r="J2706" s="31" t="s">
        <v>18007</v>
      </c>
      <c r="K2706" s="31" t="s">
        <v>18008</v>
      </c>
      <c r="L2706" s="31" t="s">
        <v>2723</v>
      </c>
      <c r="M2706" s="31"/>
      <c r="N2706" s="31" t="s">
        <v>11075</v>
      </c>
      <c r="O2706" s="31" t="s">
        <v>18069</v>
      </c>
      <c r="P2706" s="31" t="s">
        <v>11067</v>
      </c>
      <c r="Q2706" s="31" t="s">
        <v>11070</v>
      </c>
      <c r="R2706" s="31"/>
      <c r="S2706" s="31" t="s">
        <v>11071</v>
      </c>
      <c r="T2706" s="49" t="s">
        <v>18636</v>
      </c>
      <c r="U2706" s="83" t="s">
        <v>18605</v>
      </c>
      <c r="V2706" s="49" t="s">
        <v>3537</v>
      </c>
      <c r="W2706" s="49" t="s">
        <v>18738</v>
      </c>
      <c r="X2706" s="32" t="s">
        <v>18603</v>
      </c>
      <c r="Y2706" s="49" t="s">
        <v>1930</v>
      </c>
      <c r="Z2706" s="49" t="s">
        <v>1930</v>
      </c>
      <c r="AA2706" s="49" t="s">
        <v>1930</v>
      </c>
      <c r="AB2706" s="83"/>
      <c r="AC2706" s="38"/>
    </row>
    <row r="2707" spans="1:29" s="33" customFormat="1" ht="15.75">
      <c r="A2707" s="31" t="s">
        <v>11063</v>
      </c>
      <c r="B2707" s="31" t="s">
        <v>10599</v>
      </c>
      <c r="C2707" s="31"/>
      <c r="D2707" s="31" t="s">
        <v>10600</v>
      </c>
      <c r="E2707" s="31" t="s">
        <v>2927</v>
      </c>
      <c r="F2707" s="31" t="s">
        <v>10604</v>
      </c>
      <c r="G2707" s="31" t="s">
        <v>10605</v>
      </c>
      <c r="H2707" s="31" t="s">
        <v>10603</v>
      </c>
      <c r="I2707" s="31" t="s">
        <v>18062</v>
      </c>
      <c r="J2707" s="31" t="s">
        <v>18007</v>
      </c>
      <c r="K2707" s="31" t="s">
        <v>18008</v>
      </c>
      <c r="L2707" s="31" t="s">
        <v>2724</v>
      </c>
      <c r="M2707" s="31"/>
      <c r="N2707" s="31" t="s">
        <v>11075</v>
      </c>
      <c r="O2707" s="31" t="s">
        <v>18070</v>
      </c>
      <c r="P2707" s="31" t="s">
        <v>11067</v>
      </c>
      <c r="Q2707" s="31" t="s">
        <v>11070</v>
      </c>
      <c r="R2707" s="31"/>
      <c r="S2707" s="31" t="s">
        <v>11071</v>
      </c>
      <c r="T2707" s="49" t="s">
        <v>18636</v>
      </c>
      <c r="U2707" s="83" t="s">
        <v>18605</v>
      </c>
      <c r="V2707" s="49" t="s">
        <v>3537</v>
      </c>
      <c r="W2707" s="49" t="s">
        <v>18738</v>
      </c>
      <c r="X2707" s="32" t="s">
        <v>18603</v>
      </c>
      <c r="Y2707" s="49" t="s">
        <v>1930</v>
      </c>
      <c r="Z2707" s="49" t="s">
        <v>20502</v>
      </c>
      <c r="AA2707" s="49" t="s">
        <v>3732</v>
      </c>
      <c r="AB2707" s="83"/>
      <c r="AC2707" s="38"/>
    </row>
    <row r="2708" spans="1:29" s="33" customFormat="1" ht="15.75">
      <c r="A2708" s="31" t="s">
        <v>11063</v>
      </c>
      <c r="B2708" s="31" t="s">
        <v>10599</v>
      </c>
      <c r="C2708" s="31"/>
      <c r="D2708" s="31" t="s">
        <v>10600</v>
      </c>
      <c r="E2708" s="31" t="s">
        <v>2927</v>
      </c>
      <c r="F2708" s="31" t="s">
        <v>18071</v>
      </c>
      <c r="G2708" s="31" t="s">
        <v>18072</v>
      </c>
      <c r="H2708" s="31" t="s">
        <v>18073</v>
      </c>
      <c r="I2708" s="31" t="s">
        <v>18062</v>
      </c>
      <c r="J2708" s="31" t="s">
        <v>18007</v>
      </c>
      <c r="K2708" s="31" t="s">
        <v>18008</v>
      </c>
      <c r="L2708" s="31" t="s">
        <v>2725</v>
      </c>
      <c r="M2708" s="31"/>
      <c r="N2708" s="31" t="s">
        <v>11075</v>
      </c>
      <c r="O2708" s="31" t="s">
        <v>18074</v>
      </c>
      <c r="P2708" s="31" t="s">
        <v>11067</v>
      </c>
      <c r="Q2708" s="31" t="s">
        <v>11070</v>
      </c>
      <c r="R2708" s="31"/>
      <c r="S2708" s="31" t="s">
        <v>11071</v>
      </c>
      <c r="T2708" s="49" t="s">
        <v>18636</v>
      </c>
      <c r="U2708" s="83" t="s">
        <v>18605</v>
      </c>
      <c r="V2708" s="49" t="s">
        <v>3537</v>
      </c>
      <c r="W2708" s="49" t="s">
        <v>18738</v>
      </c>
      <c r="X2708" s="32" t="s">
        <v>18603</v>
      </c>
      <c r="Y2708" s="49" t="s">
        <v>1930</v>
      </c>
      <c r="Z2708" s="49" t="s">
        <v>20503</v>
      </c>
      <c r="AA2708" s="49" t="s">
        <v>3730</v>
      </c>
      <c r="AB2708" s="83"/>
      <c r="AC2708" s="38"/>
    </row>
    <row r="2709" spans="1:29" s="33" customFormat="1" ht="15.75">
      <c r="A2709" s="31" t="s">
        <v>11063</v>
      </c>
      <c r="B2709" s="31" t="s">
        <v>10599</v>
      </c>
      <c r="C2709" s="31"/>
      <c r="D2709" s="31" t="s">
        <v>10600</v>
      </c>
      <c r="E2709" s="31" t="s">
        <v>2927</v>
      </c>
      <c r="F2709" s="31" t="s">
        <v>18075</v>
      </c>
      <c r="G2709" s="31" t="s">
        <v>18076</v>
      </c>
      <c r="H2709" s="31" t="s">
        <v>18077</v>
      </c>
      <c r="I2709" s="31" t="s">
        <v>18062</v>
      </c>
      <c r="J2709" s="31" t="s">
        <v>18007</v>
      </c>
      <c r="K2709" s="31" t="s">
        <v>18008</v>
      </c>
      <c r="L2709" s="31" t="s">
        <v>2726</v>
      </c>
      <c r="M2709" s="31"/>
      <c r="N2709" s="31" t="s">
        <v>11075</v>
      </c>
      <c r="O2709" s="31" t="s">
        <v>18078</v>
      </c>
      <c r="P2709" s="31" t="s">
        <v>11067</v>
      </c>
      <c r="Q2709" s="31" t="s">
        <v>11070</v>
      </c>
      <c r="R2709" s="31"/>
      <c r="S2709" s="31" t="s">
        <v>11071</v>
      </c>
      <c r="T2709" s="49" t="s">
        <v>18636</v>
      </c>
      <c r="U2709" s="83" t="s">
        <v>18605</v>
      </c>
      <c r="V2709" s="49" t="s">
        <v>3537</v>
      </c>
      <c r="W2709" s="49" t="s">
        <v>18738</v>
      </c>
      <c r="X2709" s="32" t="s">
        <v>18603</v>
      </c>
      <c r="Y2709" s="49" t="s">
        <v>1930</v>
      </c>
      <c r="Z2709" s="49" t="s">
        <v>1930</v>
      </c>
      <c r="AA2709" s="49" t="s">
        <v>1930</v>
      </c>
      <c r="AB2709" s="83"/>
      <c r="AC2709" s="38"/>
    </row>
    <row r="2710" spans="1:29" s="102" customFormat="1" ht="15.75">
      <c r="A2710" s="44" t="s">
        <v>11063</v>
      </c>
      <c r="B2710" s="44" t="s">
        <v>10599</v>
      </c>
      <c r="C2710" s="44"/>
      <c r="D2710" s="44" t="s">
        <v>10600</v>
      </c>
      <c r="E2710" s="44" t="s">
        <v>2927</v>
      </c>
      <c r="F2710" s="44" t="s">
        <v>18079</v>
      </c>
      <c r="G2710" s="44" t="s">
        <v>18080</v>
      </c>
      <c r="H2710" s="44" t="s">
        <v>18081</v>
      </c>
      <c r="I2710" s="31" t="s">
        <v>18062</v>
      </c>
      <c r="J2710" s="31" t="s">
        <v>18007</v>
      </c>
      <c r="K2710" s="31" t="s">
        <v>18008</v>
      </c>
      <c r="L2710" s="31" t="s">
        <v>2727</v>
      </c>
      <c r="M2710" s="31"/>
      <c r="N2710" s="31" t="s">
        <v>11075</v>
      </c>
      <c r="O2710" s="31" t="s">
        <v>18082</v>
      </c>
      <c r="P2710" s="31" t="s">
        <v>11067</v>
      </c>
      <c r="Q2710" s="31" t="s">
        <v>11070</v>
      </c>
      <c r="R2710" s="31"/>
      <c r="S2710" s="31" t="s">
        <v>11071</v>
      </c>
      <c r="T2710" s="99" t="s">
        <v>18636</v>
      </c>
      <c r="U2710" s="100" t="s">
        <v>2769</v>
      </c>
      <c r="V2710" s="99" t="s">
        <v>3539</v>
      </c>
      <c r="W2710" s="99" t="s">
        <v>18740</v>
      </c>
      <c r="X2710" s="45" t="s">
        <v>18603</v>
      </c>
      <c r="Y2710" s="99" t="s">
        <v>1930</v>
      </c>
      <c r="Z2710" s="99" t="s">
        <v>20504</v>
      </c>
      <c r="AA2710" s="99" t="s">
        <v>3730</v>
      </c>
      <c r="AB2710" s="100"/>
      <c r="AC2710" s="101"/>
    </row>
    <row r="2711" spans="1:29" s="90" customFormat="1" ht="15.75">
      <c r="A2711" s="34" t="s">
        <v>11063</v>
      </c>
      <c r="B2711" s="34" t="s">
        <v>10599</v>
      </c>
      <c r="C2711" s="34"/>
      <c r="D2711" s="34" t="s">
        <v>10600</v>
      </c>
      <c r="E2711" s="34" t="s">
        <v>2927</v>
      </c>
      <c r="F2711" s="34" t="s">
        <v>18083</v>
      </c>
      <c r="G2711" s="34" t="s">
        <v>18084</v>
      </c>
      <c r="H2711" s="34" t="s">
        <v>18085</v>
      </c>
      <c r="I2711" s="31" t="s">
        <v>18062</v>
      </c>
      <c r="J2711" s="31" t="s">
        <v>18007</v>
      </c>
      <c r="K2711" s="31" t="s">
        <v>18008</v>
      </c>
      <c r="L2711" s="31" t="s">
        <v>11220</v>
      </c>
      <c r="M2711" s="31"/>
      <c r="N2711" s="31" t="s">
        <v>11075</v>
      </c>
      <c r="O2711" s="31" t="s">
        <v>18086</v>
      </c>
      <c r="P2711" s="31" t="s">
        <v>11067</v>
      </c>
      <c r="Q2711" s="31" t="s">
        <v>11070</v>
      </c>
      <c r="R2711" s="31" t="s">
        <v>12200</v>
      </c>
      <c r="S2711" s="31" t="s">
        <v>11071</v>
      </c>
      <c r="T2711" s="35" t="s">
        <v>18636</v>
      </c>
      <c r="U2711" s="88" t="s">
        <v>18606</v>
      </c>
      <c r="V2711" s="35" t="s">
        <v>1930</v>
      </c>
      <c r="W2711" s="35" t="s">
        <v>2676</v>
      </c>
      <c r="X2711" s="39" t="s">
        <v>1930</v>
      </c>
      <c r="Y2711" s="35" t="s">
        <v>1930</v>
      </c>
      <c r="Z2711" s="35" t="s">
        <v>1930</v>
      </c>
      <c r="AA2711" s="35" t="s">
        <v>1930</v>
      </c>
      <c r="AB2711" s="88"/>
      <c r="AC2711" s="89"/>
    </row>
    <row r="2712" spans="1:29" s="33" customFormat="1" ht="15.75">
      <c r="A2712" s="31" t="s">
        <v>11063</v>
      </c>
      <c r="B2712" s="31" t="s">
        <v>10599</v>
      </c>
      <c r="C2712" s="31"/>
      <c r="D2712" s="31" t="s">
        <v>10600</v>
      </c>
      <c r="E2712" s="31" t="s">
        <v>2927</v>
      </c>
      <c r="F2712" s="31" t="s">
        <v>18087</v>
      </c>
      <c r="G2712" s="31" t="s">
        <v>18088</v>
      </c>
      <c r="H2712" s="31" t="s">
        <v>18089</v>
      </c>
      <c r="I2712" s="31" t="s">
        <v>18062</v>
      </c>
      <c r="J2712" s="31" t="s">
        <v>18007</v>
      </c>
      <c r="K2712" s="31" t="s">
        <v>18008</v>
      </c>
      <c r="L2712" s="31" t="s">
        <v>11224</v>
      </c>
      <c r="M2712" s="31"/>
      <c r="N2712" s="31" t="s">
        <v>11075</v>
      </c>
      <c r="O2712" s="31" t="s">
        <v>18090</v>
      </c>
      <c r="P2712" s="31" t="s">
        <v>11067</v>
      </c>
      <c r="Q2712" s="31" t="s">
        <v>11070</v>
      </c>
      <c r="R2712" s="31"/>
      <c r="S2712" s="31" t="s">
        <v>11071</v>
      </c>
      <c r="T2712" s="49" t="s">
        <v>18636</v>
      </c>
      <c r="U2712" s="83" t="s">
        <v>18605</v>
      </c>
      <c r="V2712" s="49" t="s">
        <v>3537</v>
      </c>
      <c r="W2712" s="49" t="s">
        <v>18738</v>
      </c>
      <c r="X2712" s="32" t="s">
        <v>18603</v>
      </c>
      <c r="Y2712" s="49" t="s">
        <v>1930</v>
      </c>
      <c r="Z2712" s="49" t="s">
        <v>1930</v>
      </c>
      <c r="AA2712" s="49" t="s">
        <v>1930</v>
      </c>
      <c r="AB2712" s="83"/>
      <c r="AC2712" s="38"/>
    </row>
    <row r="2713" spans="1:29" s="33" customFormat="1" ht="15.75">
      <c r="A2713" s="31" t="s">
        <v>11063</v>
      </c>
      <c r="B2713" s="31" t="s">
        <v>10599</v>
      </c>
      <c r="C2713" s="31"/>
      <c r="D2713" s="31" t="s">
        <v>10600</v>
      </c>
      <c r="E2713" s="31" t="s">
        <v>2927</v>
      </c>
      <c r="F2713" s="31" t="s">
        <v>10601</v>
      </c>
      <c r="G2713" s="31" t="s">
        <v>10602</v>
      </c>
      <c r="H2713" s="31" t="s">
        <v>10598</v>
      </c>
      <c r="I2713" s="31" t="s">
        <v>18062</v>
      </c>
      <c r="J2713" s="31" t="s">
        <v>18007</v>
      </c>
      <c r="K2713" s="31" t="s">
        <v>18008</v>
      </c>
      <c r="L2713" s="31" t="s">
        <v>11228</v>
      </c>
      <c r="M2713" s="31"/>
      <c r="N2713" s="31" t="s">
        <v>11075</v>
      </c>
      <c r="O2713" s="31" t="s">
        <v>18091</v>
      </c>
      <c r="P2713" s="31" t="s">
        <v>11067</v>
      </c>
      <c r="Q2713" s="31" t="s">
        <v>11070</v>
      </c>
      <c r="R2713" s="31"/>
      <c r="S2713" s="31" t="s">
        <v>11071</v>
      </c>
      <c r="T2713" s="49" t="s">
        <v>18636</v>
      </c>
      <c r="U2713" s="83" t="s">
        <v>18605</v>
      </c>
      <c r="V2713" s="49" t="s">
        <v>3537</v>
      </c>
      <c r="W2713" s="49" t="s">
        <v>18738</v>
      </c>
      <c r="X2713" s="32" t="s">
        <v>18603</v>
      </c>
      <c r="Y2713" s="49" t="s">
        <v>1930</v>
      </c>
      <c r="Z2713" s="49" t="s">
        <v>20505</v>
      </c>
      <c r="AA2713" s="49" t="s">
        <v>3730</v>
      </c>
      <c r="AB2713" s="83"/>
      <c r="AC2713" s="38"/>
    </row>
    <row r="2714" spans="1:29" s="90" customFormat="1" ht="15.75">
      <c r="A2714" s="34" t="s">
        <v>11063</v>
      </c>
      <c r="B2714" s="34" t="s">
        <v>10599</v>
      </c>
      <c r="C2714" s="34"/>
      <c r="D2714" s="34" t="s">
        <v>10600</v>
      </c>
      <c r="E2714" s="34" t="s">
        <v>2927</v>
      </c>
      <c r="F2714" s="34" t="s">
        <v>18092</v>
      </c>
      <c r="G2714" s="34" t="s">
        <v>18093</v>
      </c>
      <c r="H2714" s="34" t="s">
        <v>18094</v>
      </c>
      <c r="I2714" s="31" t="s">
        <v>18062</v>
      </c>
      <c r="J2714" s="31" t="s">
        <v>18007</v>
      </c>
      <c r="K2714" s="31" t="s">
        <v>18008</v>
      </c>
      <c r="L2714" s="31" t="s">
        <v>11325</v>
      </c>
      <c r="M2714" s="31"/>
      <c r="N2714" s="31" t="s">
        <v>11075</v>
      </c>
      <c r="O2714" s="31" t="s">
        <v>18095</v>
      </c>
      <c r="P2714" s="31" t="s">
        <v>11067</v>
      </c>
      <c r="Q2714" s="31" t="s">
        <v>11070</v>
      </c>
      <c r="R2714" s="31"/>
      <c r="S2714" s="31" t="s">
        <v>11071</v>
      </c>
      <c r="T2714" s="35" t="s">
        <v>18636</v>
      </c>
      <c r="U2714" s="88" t="s">
        <v>18606</v>
      </c>
      <c r="V2714" s="35" t="s">
        <v>1930</v>
      </c>
      <c r="W2714" s="35" t="s">
        <v>2676</v>
      </c>
      <c r="X2714" s="39" t="s">
        <v>1930</v>
      </c>
      <c r="Y2714" s="35" t="s">
        <v>1930</v>
      </c>
      <c r="Z2714" s="35" t="s">
        <v>1930</v>
      </c>
      <c r="AA2714" s="35" t="s">
        <v>1930</v>
      </c>
      <c r="AB2714" s="88"/>
      <c r="AC2714" s="89"/>
    </row>
    <row r="2715" spans="1:29" s="90" customFormat="1" ht="15.75">
      <c r="A2715" s="34" t="s">
        <v>11063</v>
      </c>
      <c r="B2715" s="34" t="s">
        <v>10599</v>
      </c>
      <c r="C2715" s="34"/>
      <c r="D2715" s="34" t="s">
        <v>10600</v>
      </c>
      <c r="E2715" s="34" t="s">
        <v>2927</v>
      </c>
      <c r="F2715" s="34" t="s">
        <v>18096</v>
      </c>
      <c r="G2715" s="34" t="s">
        <v>18097</v>
      </c>
      <c r="H2715" s="34" t="s">
        <v>18098</v>
      </c>
      <c r="I2715" s="31" t="s">
        <v>18062</v>
      </c>
      <c r="J2715" s="31" t="s">
        <v>18007</v>
      </c>
      <c r="K2715" s="31" t="s">
        <v>18008</v>
      </c>
      <c r="L2715" s="31" t="s">
        <v>11327</v>
      </c>
      <c r="M2715" s="31"/>
      <c r="N2715" s="31" t="s">
        <v>11075</v>
      </c>
      <c r="O2715" s="31" t="s">
        <v>18099</v>
      </c>
      <c r="P2715" s="31" t="s">
        <v>11067</v>
      </c>
      <c r="Q2715" s="31" t="s">
        <v>11070</v>
      </c>
      <c r="R2715" s="31" t="s">
        <v>11551</v>
      </c>
      <c r="S2715" s="31" t="s">
        <v>11071</v>
      </c>
      <c r="T2715" s="35" t="s">
        <v>18636</v>
      </c>
      <c r="U2715" s="88" t="s">
        <v>18606</v>
      </c>
      <c r="V2715" s="35" t="s">
        <v>1930</v>
      </c>
      <c r="W2715" s="35" t="s">
        <v>2676</v>
      </c>
      <c r="X2715" s="39" t="s">
        <v>1930</v>
      </c>
      <c r="Y2715" s="35" t="s">
        <v>1930</v>
      </c>
      <c r="Z2715" s="35" t="s">
        <v>1930</v>
      </c>
      <c r="AA2715" s="35" t="s">
        <v>1930</v>
      </c>
      <c r="AB2715" s="88"/>
      <c r="AC2715" s="89"/>
    </row>
    <row r="2716" spans="1:29" s="90" customFormat="1" ht="15.75">
      <c r="A2716" s="34" t="s">
        <v>11063</v>
      </c>
      <c r="B2716" s="34" t="s">
        <v>10599</v>
      </c>
      <c r="C2716" s="34"/>
      <c r="D2716" s="34" t="s">
        <v>10600</v>
      </c>
      <c r="E2716" s="34" t="s">
        <v>2927</v>
      </c>
      <c r="F2716" s="34" t="s">
        <v>18100</v>
      </c>
      <c r="G2716" s="34" t="s">
        <v>18101</v>
      </c>
      <c r="H2716" s="34" t="s">
        <v>18102</v>
      </c>
      <c r="I2716" s="31" t="s">
        <v>18062</v>
      </c>
      <c r="J2716" s="31" t="s">
        <v>18007</v>
      </c>
      <c r="K2716" s="31" t="s">
        <v>18008</v>
      </c>
      <c r="L2716" s="31" t="s">
        <v>11332</v>
      </c>
      <c r="M2716" s="31"/>
      <c r="N2716" s="31" t="s">
        <v>11075</v>
      </c>
      <c r="O2716" s="31" t="s">
        <v>18103</v>
      </c>
      <c r="P2716" s="31" t="s">
        <v>11067</v>
      </c>
      <c r="Q2716" s="31" t="s">
        <v>11070</v>
      </c>
      <c r="R2716" s="31" t="s">
        <v>13378</v>
      </c>
      <c r="S2716" s="31" t="s">
        <v>11071</v>
      </c>
      <c r="T2716" s="35" t="s">
        <v>18636</v>
      </c>
      <c r="U2716" s="88" t="s">
        <v>18606</v>
      </c>
      <c r="V2716" s="35" t="s">
        <v>1930</v>
      </c>
      <c r="W2716" s="35" t="s">
        <v>2676</v>
      </c>
      <c r="X2716" s="39" t="s">
        <v>1930</v>
      </c>
      <c r="Y2716" s="35" t="s">
        <v>1930</v>
      </c>
      <c r="Z2716" s="35" t="s">
        <v>1930</v>
      </c>
      <c r="AA2716" s="35" t="s">
        <v>1930</v>
      </c>
      <c r="AB2716" s="88"/>
      <c r="AC2716" s="89"/>
    </row>
    <row r="2717" spans="1:29" s="33" customFormat="1" ht="15.75">
      <c r="A2717" s="31" t="s">
        <v>11063</v>
      </c>
      <c r="B2717" s="31" t="s">
        <v>10599</v>
      </c>
      <c r="C2717" s="31"/>
      <c r="D2717" s="31" t="s">
        <v>10600</v>
      </c>
      <c r="E2717" s="31" t="s">
        <v>2927</v>
      </c>
      <c r="F2717" s="31" t="s">
        <v>18104</v>
      </c>
      <c r="G2717" s="31" t="s">
        <v>18105</v>
      </c>
      <c r="H2717" s="31" t="s">
        <v>18106</v>
      </c>
      <c r="I2717" s="31" t="s">
        <v>18083</v>
      </c>
      <c r="J2717" s="31" t="s">
        <v>18084</v>
      </c>
      <c r="K2717" s="31" t="s">
        <v>18085</v>
      </c>
      <c r="L2717" s="31" t="s">
        <v>2681</v>
      </c>
      <c r="M2717" s="31"/>
      <c r="N2717" s="31" t="s">
        <v>11075</v>
      </c>
      <c r="O2717" s="31" t="s">
        <v>18107</v>
      </c>
      <c r="P2717" s="31" t="s">
        <v>12200</v>
      </c>
      <c r="Q2717" s="31" t="s">
        <v>11070</v>
      </c>
      <c r="R2717" s="31"/>
      <c r="S2717" s="31" t="s">
        <v>11071</v>
      </c>
      <c r="T2717" s="49" t="s">
        <v>18636</v>
      </c>
      <c r="U2717" s="83" t="s">
        <v>18605</v>
      </c>
      <c r="V2717" s="49" t="s">
        <v>3537</v>
      </c>
      <c r="W2717" s="49" t="s">
        <v>18738</v>
      </c>
      <c r="X2717" s="32" t="s">
        <v>18603</v>
      </c>
      <c r="Y2717" s="49" t="s">
        <v>1930</v>
      </c>
      <c r="Z2717" s="49" t="s">
        <v>1930</v>
      </c>
      <c r="AA2717" s="49" t="s">
        <v>1930</v>
      </c>
      <c r="AB2717" s="83"/>
      <c r="AC2717" s="38"/>
    </row>
    <row r="2718" spans="1:29" s="33" customFormat="1" ht="15.75">
      <c r="A2718" s="31" t="s">
        <v>11063</v>
      </c>
      <c r="B2718" s="31" t="s">
        <v>10599</v>
      </c>
      <c r="C2718" s="31"/>
      <c r="D2718" s="31" t="s">
        <v>10600</v>
      </c>
      <c r="E2718" s="31" t="s">
        <v>2927</v>
      </c>
      <c r="F2718" s="31" t="s">
        <v>18108</v>
      </c>
      <c r="G2718" s="31" t="s">
        <v>18109</v>
      </c>
      <c r="H2718" s="31" t="s">
        <v>18106</v>
      </c>
      <c r="I2718" s="31" t="s">
        <v>18083</v>
      </c>
      <c r="J2718" s="31" t="s">
        <v>18084</v>
      </c>
      <c r="K2718" s="31" t="s">
        <v>18085</v>
      </c>
      <c r="L2718" s="31" t="s">
        <v>2721</v>
      </c>
      <c r="M2718" s="31"/>
      <c r="N2718" s="31" t="s">
        <v>11075</v>
      </c>
      <c r="O2718" s="31" t="s">
        <v>18107</v>
      </c>
      <c r="P2718" s="31" t="s">
        <v>12200</v>
      </c>
      <c r="Q2718" s="31" t="s">
        <v>11070</v>
      </c>
      <c r="R2718" s="31"/>
      <c r="S2718" s="31" t="s">
        <v>11071</v>
      </c>
      <c r="T2718" s="49" t="s">
        <v>18636</v>
      </c>
      <c r="U2718" s="83" t="s">
        <v>18605</v>
      </c>
      <c r="V2718" s="49" t="s">
        <v>3537</v>
      </c>
      <c r="W2718" s="49" t="s">
        <v>18738</v>
      </c>
      <c r="X2718" s="32" t="s">
        <v>18603</v>
      </c>
      <c r="Y2718" s="49" t="s">
        <v>1930</v>
      </c>
      <c r="Z2718" s="49" t="s">
        <v>1930</v>
      </c>
      <c r="AA2718" s="49" t="s">
        <v>1930</v>
      </c>
      <c r="AB2718" s="83"/>
      <c r="AC2718" s="38"/>
    </row>
    <row r="2719" spans="1:29" s="33" customFormat="1" ht="15.75">
      <c r="A2719" s="31" t="s">
        <v>11063</v>
      </c>
      <c r="B2719" s="31" t="s">
        <v>10599</v>
      </c>
      <c r="C2719" s="31"/>
      <c r="D2719" s="31" t="s">
        <v>10600</v>
      </c>
      <c r="E2719" s="31" t="s">
        <v>2927</v>
      </c>
      <c r="F2719" s="31" t="s">
        <v>18110</v>
      </c>
      <c r="G2719" s="31" t="s">
        <v>18111</v>
      </c>
      <c r="H2719" s="31" t="s">
        <v>18106</v>
      </c>
      <c r="I2719" s="31" t="s">
        <v>18083</v>
      </c>
      <c r="J2719" s="31" t="s">
        <v>18084</v>
      </c>
      <c r="K2719" s="31" t="s">
        <v>18085</v>
      </c>
      <c r="L2719" s="31" t="s">
        <v>2723</v>
      </c>
      <c r="M2719" s="31"/>
      <c r="N2719" s="31" t="s">
        <v>11075</v>
      </c>
      <c r="O2719" s="31" t="s">
        <v>18107</v>
      </c>
      <c r="P2719" s="31" t="s">
        <v>12200</v>
      </c>
      <c r="Q2719" s="31" t="s">
        <v>11070</v>
      </c>
      <c r="R2719" s="31"/>
      <c r="S2719" s="31" t="s">
        <v>11071</v>
      </c>
      <c r="T2719" s="49" t="s">
        <v>18636</v>
      </c>
      <c r="U2719" s="83" t="s">
        <v>18605</v>
      </c>
      <c r="V2719" s="49" t="s">
        <v>3537</v>
      </c>
      <c r="W2719" s="49" t="s">
        <v>18738</v>
      </c>
      <c r="X2719" s="32" t="s">
        <v>18603</v>
      </c>
      <c r="Y2719" s="49" t="s">
        <v>1930</v>
      </c>
      <c r="Z2719" s="49" t="s">
        <v>1930</v>
      </c>
      <c r="AA2719" s="49" t="s">
        <v>1930</v>
      </c>
      <c r="AB2719" s="83"/>
      <c r="AC2719" s="38"/>
    </row>
    <row r="2720" spans="1:29" s="33" customFormat="1" ht="15.75">
      <c r="A2720" s="31" t="s">
        <v>11063</v>
      </c>
      <c r="B2720" s="31" t="s">
        <v>10599</v>
      </c>
      <c r="C2720" s="31"/>
      <c r="D2720" s="31" t="s">
        <v>10600</v>
      </c>
      <c r="E2720" s="31" t="s">
        <v>2927</v>
      </c>
      <c r="F2720" s="31" t="s">
        <v>18112</v>
      </c>
      <c r="G2720" s="31" t="s">
        <v>18113</v>
      </c>
      <c r="H2720" s="31" t="s">
        <v>18106</v>
      </c>
      <c r="I2720" s="31" t="s">
        <v>18083</v>
      </c>
      <c r="J2720" s="31" t="s">
        <v>18084</v>
      </c>
      <c r="K2720" s="31" t="s">
        <v>18085</v>
      </c>
      <c r="L2720" s="31" t="s">
        <v>2724</v>
      </c>
      <c r="M2720" s="31"/>
      <c r="N2720" s="31" t="s">
        <v>11075</v>
      </c>
      <c r="O2720" s="31" t="s">
        <v>18107</v>
      </c>
      <c r="P2720" s="31" t="s">
        <v>12200</v>
      </c>
      <c r="Q2720" s="31" t="s">
        <v>11070</v>
      </c>
      <c r="R2720" s="31"/>
      <c r="S2720" s="31" t="s">
        <v>11071</v>
      </c>
      <c r="T2720" s="49" t="s">
        <v>18636</v>
      </c>
      <c r="U2720" s="83" t="s">
        <v>18605</v>
      </c>
      <c r="V2720" s="49" t="s">
        <v>3537</v>
      </c>
      <c r="W2720" s="49" t="s">
        <v>18738</v>
      </c>
      <c r="X2720" s="32" t="s">
        <v>18603</v>
      </c>
      <c r="Y2720" s="49" t="s">
        <v>1930</v>
      </c>
      <c r="Z2720" s="49" t="s">
        <v>1930</v>
      </c>
      <c r="AA2720" s="49" t="s">
        <v>1930</v>
      </c>
      <c r="AB2720" s="83"/>
      <c r="AC2720" s="38"/>
    </row>
    <row r="2721" spans="1:29" s="33" customFormat="1" ht="15.75">
      <c r="A2721" s="31" t="s">
        <v>11063</v>
      </c>
      <c r="B2721" s="31" t="s">
        <v>10599</v>
      </c>
      <c r="C2721" s="31"/>
      <c r="D2721" s="31" t="s">
        <v>10600</v>
      </c>
      <c r="E2721" s="31" t="s">
        <v>2927</v>
      </c>
      <c r="F2721" s="31" t="s">
        <v>18114</v>
      </c>
      <c r="G2721" s="31" t="s">
        <v>18115</v>
      </c>
      <c r="H2721" s="31" t="s">
        <v>18106</v>
      </c>
      <c r="I2721" s="31" t="s">
        <v>18083</v>
      </c>
      <c r="J2721" s="31" t="s">
        <v>18084</v>
      </c>
      <c r="K2721" s="31" t="s">
        <v>18085</v>
      </c>
      <c r="L2721" s="31" t="s">
        <v>2725</v>
      </c>
      <c r="M2721" s="31"/>
      <c r="N2721" s="31" t="s">
        <v>11075</v>
      </c>
      <c r="O2721" s="31" t="s">
        <v>18107</v>
      </c>
      <c r="P2721" s="31" t="s">
        <v>12200</v>
      </c>
      <c r="Q2721" s="31" t="s">
        <v>11070</v>
      </c>
      <c r="R2721" s="31"/>
      <c r="S2721" s="31" t="s">
        <v>11071</v>
      </c>
      <c r="T2721" s="49" t="s">
        <v>18636</v>
      </c>
      <c r="U2721" s="83" t="s">
        <v>18605</v>
      </c>
      <c r="V2721" s="49" t="s">
        <v>3537</v>
      </c>
      <c r="W2721" s="49" t="s">
        <v>18738</v>
      </c>
      <c r="X2721" s="32" t="s">
        <v>18603</v>
      </c>
      <c r="Y2721" s="49" t="s">
        <v>1930</v>
      </c>
      <c r="Z2721" s="49" t="s">
        <v>1930</v>
      </c>
      <c r="AA2721" s="49" t="s">
        <v>1930</v>
      </c>
      <c r="AB2721" s="83"/>
      <c r="AC2721" s="38"/>
    </row>
    <row r="2722" spans="1:29" s="33" customFormat="1" ht="15.75">
      <c r="A2722" s="31" t="s">
        <v>11063</v>
      </c>
      <c r="B2722" s="31" t="s">
        <v>10599</v>
      </c>
      <c r="C2722" s="31"/>
      <c r="D2722" s="31" t="s">
        <v>10600</v>
      </c>
      <c r="E2722" s="31" t="s">
        <v>2927</v>
      </c>
      <c r="F2722" s="31" t="s">
        <v>18116</v>
      </c>
      <c r="G2722" s="31" t="s">
        <v>18117</v>
      </c>
      <c r="H2722" s="31" t="s">
        <v>18118</v>
      </c>
      <c r="I2722" s="31" t="s">
        <v>18092</v>
      </c>
      <c r="J2722" s="31" t="s">
        <v>18093</v>
      </c>
      <c r="K2722" s="31" t="s">
        <v>18094</v>
      </c>
      <c r="L2722" s="31" t="s">
        <v>2681</v>
      </c>
      <c r="M2722" s="31"/>
      <c r="N2722" s="31" t="s">
        <v>11075</v>
      </c>
      <c r="O2722" s="31" t="s">
        <v>18119</v>
      </c>
      <c r="P2722" s="31" t="s">
        <v>13378</v>
      </c>
      <c r="Q2722" s="31" t="s">
        <v>11070</v>
      </c>
      <c r="R2722" s="31"/>
      <c r="S2722" s="31" t="s">
        <v>11071</v>
      </c>
      <c r="T2722" s="49" t="s">
        <v>18636</v>
      </c>
      <c r="U2722" s="83" t="s">
        <v>18605</v>
      </c>
      <c r="V2722" s="49" t="s">
        <v>3537</v>
      </c>
      <c r="W2722" s="49" t="s">
        <v>18738</v>
      </c>
      <c r="X2722" s="32" t="s">
        <v>18603</v>
      </c>
      <c r="Y2722" s="49" t="s">
        <v>1930</v>
      </c>
      <c r="Z2722" s="49" t="s">
        <v>1930</v>
      </c>
      <c r="AA2722" s="49" t="s">
        <v>1930</v>
      </c>
      <c r="AB2722" s="83"/>
      <c r="AC2722" s="38"/>
    </row>
    <row r="2723" spans="1:29" s="33" customFormat="1" ht="15.75">
      <c r="A2723" s="31" t="s">
        <v>11063</v>
      </c>
      <c r="B2723" s="31" t="s">
        <v>10599</v>
      </c>
      <c r="C2723" s="31"/>
      <c r="D2723" s="31" t="s">
        <v>10600</v>
      </c>
      <c r="E2723" s="31" t="s">
        <v>2927</v>
      </c>
      <c r="F2723" s="31" t="s">
        <v>18120</v>
      </c>
      <c r="G2723" s="31" t="s">
        <v>18121</v>
      </c>
      <c r="H2723" s="31" t="s">
        <v>18118</v>
      </c>
      <c r="I2723" s="31" t="s">
        <v>18092</v>
      </c>
      <c r="J2723" s="31" t="s">
        <v>18093</v>
      </c>
      <c r="K2723" s="31" t="s">
        <v>18094</v>
      </c>
      <c r="L2723" s="31" t="s">
        <v>2721</v>
      </c>
      <c r="M2723" s="31"/>
      <c r="N2723" s="31" t="s">
        <v>11075</v>
      </c>
      <c r="O2723" s="31" t="s">
        <v>18119</v>
      </c>
      <c r="P2723" s="31" t="s">
        <v>13378</v>
      </c>
      <c r="Q2723" s="31" t="s">
        <v>11070</v>
      </c>
      <c r="R2723" s="31"/>
      <c r="S2723" s="31" t="s">
        <v>11071</v>
      </c>
      <c r="T2723" s="49" t="s">
        <v>18636</v>
      </c>
      <c r="U2723" s="83" t="s">
        <v>18605</v>
      </c>
      <c r="V2723" s="49" t="s">
        <v>3537</v>
      </c>
      <c r="W2723" s="49" t="s">
        <v>18738</v>
      </c>
      <c r="X2723" s="32" t="s">
        <v>18603</v>
      </c>
      <c r="Y2723" s="49" t="s">
        <v>1930</v>
      </c>
      <c r="Z2723" s="49" t="s">
        <v>1930</v>
      </c>
      <c r="AA2723" s="49" t="s">
        <v>1930</v>
      </c>
      <c r="AB2723" s="83"/>
      <c r="AC2723" s="38"/>
    </row>
    <row r="2724" spans="1:29" s="33" customFormat="1" ht="15.75">
      <c r="A2724" s="31" t="s">
        <v>11063</v>
      </c>
      <c r="B2724" s="31" t="s">
        <v>10599</v>
      </c>
      <c r="C2724" s="31"/>
      <c r="D2724" s="31" t="s">
        <v>10600</v>
      </c>
      <c r="E2724" s="31" t="s">
        <v>2927</v>
      </c>
      <c r="F2724" s="31" t="s">
        <v>18122</v>
      </c>
      <c r="G2724" s="31" t="s">
        <v>18123</v>
      </c>
      <c r="H2724" s="31" t="s">
        <v>18118</v>
      </c>
      <c r="I2724" s="31" t="s">
        <v>18092</v>
      </c>
      <c r="J2724" s="31" t="s">
        <v>18093</v>
      </c>
      <c r="K2724" s="31" t="s">
        <v>18094</v>
      </c>
      <c r="L2724" s="31" t="s">
        <v>2723</v>
      </c>
      <c r="M2724" s="31"/>
      <c r="N2724" s="31" t="s">
        <v>11075</v>
      </c>
      <c r="O2724" s="31" t="s">
        <v>18119</v>
      </c>
      <c r="P2724" s="31" t="s">
        <v>13378</v>
      </c>
      <c r="Q2724" s="31" t="s">
        <v>11070</v>
      </c>
      <c r="R2724" s="31"/>
      <c r="S2724" s="31" t="s">
        <v>11071</v>
      </c>
      <c r="T2724" s="49" t="s">
        <v>18636</v>
      </c>
      <c r="U2724" s="83" t="s">
        <v>18605</v>
      </c>
      <c r="V2724" s="49" t="s">
        <v>3537</v>
      </c>
      <c r="W2724" s="49" t="s">
        <v>18738</v>
      </c>
      <c r="X2724" s="32" t="s">
        <v>18603</v>
      </c>
      <c r="Y2724" s="49" t="s">
        <v>1930</v>
      </c>
      <c r="Z2724" s="49" t="s">
        <v>1930</v>
      </c>
      <c r="AA2724" s="49" t="s">
        <v>1930</v>
      </c>
      <c r="AB2724" s="83"/>
      <c r="AC2724" s="38"/>
    </row>
    <row r="2725" spans="1:29" s="33" customFormat="1" ht="15.75">
      <c r="A2725" s="31" t="s">
        <v>11063</v>
      </c>
      <c r="B2725" s="31" t="s">
        <v>10599</v>
      </c>
      <c r="C2725" s="31"/>
      <c r="D2725" s="31" t="s">
        <v>10600</v>
      </c>
      <c r="E2725" s="31" t="s">
        <v>2927</v>
      </c>
      <c r="F2725" s="31" t="s">
        <v>18124</v>
      </c>
      <c r="G2725" s="31" t="s">
        <v>18125</v>
      </c>
      <c r="H2725" s="31" t="s">
        <v>18118</v>
      </c>
      <c r="I2725" s="31" t="s">
        <v>18092</v>
      </c>
      <c r="J2725" s="31" t="s">
        <v>18093</v>
      </c>
      <c r="K2725" s="31" t="s">
        <v>18094</v>
      </c>
      <c r="L2725" s="31" t="s">
        <v>2724</v>
      </c>
      <c r="M2725" s="31"/>
      <c r="N2725" s="31" t="s">
        <v>11075</v>
      </c>
      <c r="O2725" s="31" t="s">
        <v>18119</v>
      </c>
      <c r="P2725" s="31" t="s">
        <v>13378</v>
      </c>
      <c r="Q2725" s="31" t="s">
        <v>11070</v>
      </c>
      <c r="R2725" s="31"/>
      <c r="S2725" s="31" t="s">
        <v>11071</v>
      </c>
      <c r="T2725" s="49" t="s">
        <v>18636</v>
      </c>
      <c r="U2725" s="83" t="s">
        <v>18605</v>
      </c>
      <c r="V2725" s="49" t="s">
        <v>3537</v>
      </c>
      <c r="W2725" s="49" t="s">
        <v>18738</v>
      </c>
      <c r="X2725" s="32" t="s">
        <v>18603</v>
      </c>
      <c r="Y2725" s="49" t="s">
        <v>1930</v>
      </c>
      <c r="Z2725" s="49" t="s">
        <v>1930</v>
      </c>
      <c r="AA2725" s="49" t="s">
        <v>1930</v>
      </c>
      <c r="AB2725" s="83"/>
      <c r="AC2725" s="38"/>
    </row>
    <row r="2726" spans="1:29" s="33" customFormat="1" ht="15.75">
      <c r="A2726" s="31" t="s">
        <v>11063</v>
      </c>
      <c r="B2726" s="31" t="s">
        <v>10599</v>
      </c>
      <c r="C2726" s="31"/>
      <c r="D2726" s="31" t="s">
        <v>10600</v>
      </c>
      <c r="E2726" s="31" t="s">
        <v>2927</v>
      </c>
      <c r="F2726" s="31" t="s">
        <v>18126</v>
      </c>
      <c r="G2726" s="31" t="s">
        <v>18127</v>
      </c>
      <c r="H2726" s="31" t="s">
        <v>18128</v>
      </c>
      <c r="I2726" s="31" t="s">
        <v>18096</v>
      </c>
      <c r="J2726" s="31" t="s">
        <v>18097</v>
      </c>
      <c r="K2726" s="31" t="s">
        <v>18098</v>
      </c>
      <c r="L2726" s="31" t="s">
        <v>2681</v>
      </c>
      <c r="M2726" s="31"/>
      <c r="N2726" s="31" t="s">
        <v>11075</v>
      </c>
      <c r="O2726" s="31" t="s">
        <v>18129</v>
      </c>
      <c r="P2726" s="31" t="s">
        <v>11551</v>
      </c>
      <c r="Q2726" s="31" t="s">
        <v>11070</v>
      </c>
      <c r="R2726" s="31"/>
      <c r="S2726" s="31" t="s">
        <v>11071</v>
      </c>
      <c r="T2726" s="49" t="s">
        <v>18636</v>
      </c>
      <c r="U2726" s="83" t="s">
        <v>18605</v>
      </c>
      <c r="V2726" s="49" t="s">
        <v>3537</v>
      </c>
      <c r="W2726" s="49" t="s">
        <v>18738</v>
      </c>
      <c r="X2726" s="32" t="s">
        <v>18603</v>
      </c>
      <c r="Y2726" s="49" t="s">
        <v>1930</v>
      </c>
      <c r="Z2726" s="49" t="s">
        <v>1930</v>
      </c>
      <c r="AA2726" s="49" t="s">
        <v>1930</v>
      </c>
      <c r="AB2726" s="83"/>
      <c r="AC2726" s="38"/>
    </row>
    <row r="2727" spans="1:29" s="33" customFormat="1" ht="15.75">
      <c r="A2727" s="31" t="s">
        <v>11063</v>
      </c>
      <c r="B2727" s="31" t="s">
        <v>10599</v>
      </c>
      <c r="C2727" s="31"/>
      <c r="D2727" s="31" t="s">
        <v>10600</v>
      </c>
      <c r="E2727" s="31" t="s">
        <v>2927</v>
      </c>
      <c r="F2727" s="31" t="s">
        <v>18130</v>
      </c>
      <c r="G2727" s="31" t="s">
        <v>18131</v>
      </c>
      <c r="H2727" s="31" t="s">
        <v>18128</v>
      </c>
      <c r="I2727" s="31" t="s">
        <v>18096</v>
      </c>
      <c r="J2727" s="31" t="s">
        <v>18097</v>
      </c>
      <c r="K2727" s="31" t="s">
        <v>18098</v>
      </c>
      <c r="L2727" s="31" t="s">
        <v>2721</v>
      </c>
      <c r="M2727" s="31"/>
      <c r="N2727" s="31" t="s">
        <v>11075</v>
      </c>
      <c r="O2727" s="31" t="s">
        <v>18129</v>
      </c>
      <c r="P2727" s="31" t="s">
        <v>11551</v>
      </c>
      <c r="Q2727" s="31" t="s">
        <v>11070</v>
      </c>
      <c r="R2727" s="31"/>
      <c r="S2727" s="31" t="s">
        <v>11071</v>
      </c>
      <c r="T2727" s="49" t="s">
        <v>18636</v>
      </c>
      <c r="U2727" s="83" t="s">
        <v>18605</v>
      </c>
      <c r="V2727" s="49" t="s">
        <v>3537</v>
      </c>
      <c r="W2727" s="49" t="s">
        <v>18738</v>
      </c>
      <c r="X2727" s="32" t="s">
        <v>18603</v>
      </c>
      <c r="Y2727" s="49" t="s">
        <v>1930</v>
      </c>
      <c r="Z2727" s="49" t="s">
        <v>1930</v>
      </c>
      <c r="AA2727" s="49" t="s">
        <v>1930</v>
      </c>
      <c r="AB2727" s="83"/>
      <c r="AC2727" s="38"/>
    </row>
    <row r="2728" spans="1:29" s="33" customFormat="1" ht="15.75">
      <c r="A2728" s="31" t="s">
        <v>11063</v>
      </c>
      <c r="B2728" s="31" t="s">
        <v>10599</v>
      </c>
      <c r="C2728" s="31"/>
      <c r="D2728" s="31" t="s">
        <v>10600</v>
      </c>
      <c r="E2728" s="31" t="s">
        <v>2927</v>
      </c>
      <c r="F2728" s="31" t="s">
        <v>18132</v>
      </c>
      <c r="G2728" s="31" t="s">
        <v>18133</v>
      </c>
      <c r="H2728" s="31" t="s">
        <v>18134</v>
      </c>
      <c r="I2728" s="31" t="s">
        <v>18100</v>
      </c>
      <c r="J2728" s="31" t="s">
        <v>18101</v>
      </c>
      <c r="K2728" s="31" t="s">
        <v>18102</v>
      </c>
      <c r="L2728" s="31" t="s">
        <v>2681</v>
      </c>
      <c r="M2728" s="31"/>
      <c r="N2728" s="31" t="s">
        <v>11075</v>
      </c>
      <c r="O2728" s="31" t="s">
        <v>18135</v>
      </c>
      <c r="P2728" s="31" t="s">
        <v>13378</v>
      </c>
      <c r="Q2728" s="31" t="s">
        <v>11070</v>
      </c>
      <c r="R2728" s="31"/>
      <c r="S2728" s="31" t="s">
        <v>11071</v>
      </c>
      <c r="T2728" s="49" t="s">
        <v>18636</v>
      </c>
      <c r="U2728" s="83" t="s">
        <v>18605</v>
      </c>
      <c r="V2728" s="49" t="s">
        <v>3537</v>
      </c>
      <c r="W2728" s="49" t="s">
        <v>18738</v>
      </c>
      <c r="X2728" s="32" t="s">
        <v>18603</v>
      </c>
      <c r="Y2728" s="49" t="s">
        <v>1930</v>
      </c>
      <c r="Z2728" s="49" t="s">
        <v>1930</v>
      </c>
      <c r="AA2728" s="49" t="s">
        <v>1930</v>
      </c>
      <c r="AB2728" s="83"/>
      <c r="AC2728" s="38"/>
    </row>
    <row r="2729" spans="1:29" s="33" customFormat="1" ht="15.75">
      <c r="A2729" s="31" t="s">
        <v>11063</v>
      </c>
      <c r="B2729" s="31" t="s">
        <v>10599</v>
      </c>
      <c r="C2729" s="31"/>
      <c r="D2729" s="31" t="s">
        <v>10600</v>
      </c>
      <c r="E2729" s="31" t="s">
        <v>2927</v>
      </c>
      <c r="F2729" s="31" t="s">
        <v>18136</v>
      </c>
      <c r="G2729" s="31" t="s">
        <v>18137</v>
      </c>
      <c r="H2729" s="31" t="s">
        <v>18134</v>
      </c>
      <c r="I2729" s="31" t="s">
        <v>18100</v>
      </c>
      <c r="J2729" s="31" t="s">
        <v>18101</v>
      </c>
      <c r="K2729" s="31" t="s">
        <v>18102</v>
      </c>
      <c r="L2729" s="31" t="s">
        <v>2721</v>
      </c>
      <c r="M2729" s="31"/>
      <c r="N2729" s="31" t="s">
        <v>11075</v>
      </c>
      <c r="O2729" s="31" t="s">
        <v>18135</v>
      </c>
      <c r="P2729" s="31" t="s">
        <v>13378</v>
      </c>
      <c r="Q2729" s="31" t="s">
        <v>11070</v>
      </c>
      <c r="R2729" s="31"/>
      <c r="S2729" s="31" t="s">
        <v>11071</v>
      </c>
      <c r="T2729" s="49" t="s">
        <v>18636</v>
      </c>
      <c r="U2729" s="83" t="s">
        <v>18605</v>
      </c>
      <c r="V2729" s="49" t="s">
        <v>3537</v>
      </c>
      <c r="W2729" s="49" t="s">
        <v>18738</v>
      </c>
      <c r="X2729" s="32" t="s">
        <v>18603</v>
      </c>
      <c r="Y2729" s="49" t="s">
        <v>1930</v>
      </c>
      <c r="Z2729" s="49" t="s">
        <v>1930</v>
      </c>
      <c r="AA2729" s="49" t="s">
        <v>1930</v>
      </c>
      <c r="AB2729" s="83"/>
      <c r="AC2729" s="38"/>
    </row>
    <row r="2730" spans="1:29" s="33" customFormat="1" ht="15.75">
      <c r="A2730" s="31" t="s">
        <v>11063</v>
      </c>
      <c r="B2730" s="31" t="s">
        <v>10599</v>
      </c>
      <c r="C2730" s="31"/>
      <c r="D2730" s="31" t="s">
        <v>10600</v>
      </c>
      <c r="E2730" s="31" t="s">
        <v>2927</v>
      </c>
      <c r="F2730" s="31" t="s">
        <v>18138</v>
      </c>
      <c r="G2730" s="31" t="s">
        <v>18139</v>
      </c>
      <c r="H2730" s="31" t="s">
        <v>18134</v>
      </c>
      <c r="I2730" s="31" t="s">
        <v>18100</v>
      </c>
      <c r="J2730" s="31" t="s">
        <v>18101</v>
      </c>
      <c r="K2730" s="31" t="s">
        <v>18102</v>
      </c>
      <c r="L2730" s="31" t="s">
        <v>2723</v>
      </c>
      <c r="M2730" s="31"/>
      <c r="N2730" s="31" t="s">
        <v>11075</v>
      </c>
      <c r="O2730" s="31" t="s">
        <v>18135</v>
      </c>
      <c r="P2730" s="31" t="s">
        <v>13378</v>
      </c>
      <c r="Q2730" s="31" t="s">
        <v>11070</v>
      </c>
      <c r="R2730" s="31"/>
      <c r="S2730" s="31" t="s">
        <v>11071</v>
      </c>
      <c r="T2730" s="49" t="s">
        <v>18636</v>
      </c>
      <c r="U2730" s="83" t="s">
        <v>18605</v>
      </c>
      <c r="V2730" s="49" t="s">
        <v>3537</v>
      </c>
      <c r="W2730" s="49" t="s">
        <v>18738</v>
      </c>
      <c r="X2730" s="32" t="s">
        <v>18603</v>
      </c>
      <c r="Y2730" s="49" t="s">
        <v>1930</v>
      </c>
      <c r="Z2730" s="49" t="s">
        <v>1930</v>
      </c>
      <c r="AA2730" s="49" t="s">
        <v>1930</v>
      </c>
      <c r="AB2730" s="83"/>
      <c r="AC2730" s="38"/>
    </row>
    <row r="2731" spans="1:29" s="33" customFormat="1" ht="15.75">
      <c r="A2731" s="31" t="s">
        <v>11063</v>
      </c>
      <c r="B2731" s="31" t="s">
        <v>10599</v>
      </c>
      <c r="C2731" s="31"/>
      <c r="D2731" s="31" t="s">
        <v>10600</v>
      </c>
      <c r="E2731" s="31" t="s">
        <v>2927</v>
      </c>
      <c r="F2731" s="31" t="s">
        <v>18140</v>
      </c>
      <c r="G2731" s="31" t="s">
        <v>18141</v>
      </c>
      <c r="H2731" s="31" t="s">
        <v>18134</v>
      </c>
      <c r="I2731" s="31" t="s">
        <v>18100</v>
      </c>
      <c r="J2731" s="31" t="s">
        <v>18101</v>
      </c>
      <c r="K2731" s="31" t="s">
        <v>18102</v>
      </c>
      <c r="L2731" s="31" t="s">
        <v>2724</v>
      </c>
      <c r="M2731" s="31"/>
      <c r="N2731" s="31" t="s">
        <v>11075</v>
      </c>
      <c r="O2731" s="31" t="s">
        <v>18135</v>
      </c>
      <c r="P2731" s="31" t="s">
        <v>13378</v>
      </c>
      <c r="Q2731" s="31" t="s">
        <v>11070</v>
      </c>
      <c r="R2731" s="31"/>
      <c r="S2731" s="31" t="s">
        <v>11071</v>
      </c>
      <c r="T2731" s="49" t="s">
        <v>18636</v>
      </c>
      <c r="U2731" s="83" t="s">
        <v>18605</v>
      </c>
      <c r="V2731" s="49" t="s">
        <v>3537</v>
      </c>
      <c r="W2731" s="49" t="s">
        <v>18738</v>
      </c>
      <c r="X2731" s="32" t="s">
        <v>18603</v>
      </c>
      <c r="Y2731" s="49" t="s">
        <v>1930</v>
      </c>
      <c r="Z2731" s="49" t="s">
        <v>1930</v>
      </c>
      <c r="AA2731" s="49" t="s">
        <v>1930</v>
      </c>
      <c r="AB2731" s="83"/>
      <c r="AC2731" s="38"/>
    </row>
    <row r="2732" spans="1:29" s="33" customFormat="1" ht="15.75">
      <c r="A2732" s="31" t="s">
        <v>11063</v>
      </c>
      <c r="B2732" s="31" t="s">
        <v>8670</v>
      </c>
      <c r="C2732" s="31"/>
      <c r="D2732" s="31" t="s">
        <v>8671</v>
      </c>
      <c r="E2732" s="31" t="s">
        <v>2927</v>
      </c>
      <c r="F2732" s="31" t="s">
        <v>18142</v>
      </c>
      <c r="G2732" s="31" t="s">
        <v>15321</v>
      </c>
      <c r="H2732" s="31" t="s">
        <v>15322</v>
      </c>
      <c r="I2732" s="31"/>
      <c r="J2732" s="31"/>
      <c r="K2732" s="31"/>
      <c r="L2732" s="31" t="s">
        <v>11067</v>
      </c>
      <c r="M2732" s="31"/>
      <c r="N2732" s="31" t="s">
        <v>11068</v>
      </c>
      <c r="O2732" s="31" t="s">
        <v>18143</v>
      </c>
      <c r="P2732" s="31" t="s">
        <v>11067</v>
      </c>
      <c r="Q2732" s="31" t="s">
        <v>11070</v>
      </c>
      <c r="R2732" s="31"/>
      <c r="S2732" s="31" t="s">
        <v>11071</v>
      </c>
      <c r="T2732" s="49" t="s">
        <v>18634</v>
      </c>
      <c r="U2732" s="83" t="s">
        <v>18605</v>
      </c>
      <c r="V2732" s="49" t="s">
        <v>3537</v>
      </c>
      <c r="W2732" s="49" t="s">
        <v>18738</v>
      </c>
      <c r="X2732" s="32" t="s">
        <v>18603</v>
      </c>
      <c r="Y2732" s="49" t="s">
        <v>1930</v>
      </c>
      <c r="Z2732" s="49" t="s">
        <v>1930</v>
      </c>
      <c r="AA2732" s="49" t="s">
        <v>1930</v>
      </c>
      <c r="AB2732" s="83"/>
      <c r="AC2732" s="38"/>
    </row>
    <row r="2733" spans="1:29" s="33" customFormat="1" ht="15.75">
      <c r="A2733" s="31" t="s">
        <v>11063</v>
      </c>
      <c r="B2733" s="31" t="s">
        <v>8670</v>
      </c>
      <c r="C2733" s="31"/>
      <c r="D2733" s="31" t="s">
        <v>8671</v>
      </c>
      <c r="E2733" s="31" t="s">
        <v>2927</v>
      </c>
      <c r="F2733" s="31" t="s">
        <v>10631</v>
      </c>
      <c r="G2733" s="31" t="s">
        <v>10632</v>
      </c>
      <c r="H2733" s="31" t="s">
        <v>10630</v>
      </c>
      <c r="I2733" s="31" t="s">
        <v>18142</v>
      </c>
      <c r="J2733" s="31" t="s">
        <v>15321</v>
      </c>
      <c r="K2733" s="31" t="s">
        <v>15322</v>
      </c>
      <c r="L2733" s="31" t="s">
        <v>2681</v>
      </c>
      <c r="M2733" s="31"/>
      <c r="N2733" s="31" t="s">
        <v>11075</v>
      </c>
      <c r="O2733" s="31" t="s">
        <v>18144</v>
      </c>
      <c r="P2733" s="31" t="s">
        <v>11067</v>
      </c>
      <c r="Q2733" s="31" t="s">
        <v>11070</v>
      </c>
      <c r="R2733" s="31"/>
      <c r="S2733" s="31" t="s">
        <v>11071</v>
      </c>
      <c r="T2733" s="49" t="s">
        <v>18636</v>
      </c>
      <c r="U2733" s="83" t="s">
        <v>18605</v>
      </c>
      <c r="V2733" s="49" t="s">
        <v>3537</v>
      </c>
      <c r="W2733" s="49" t="s">
        <v>18738</v>
      </c>
      <c r="X2733" s="32" t="s">
        <v>18603</v>
      </c>
      <c r="Y2733" s="49" t="s">
        <v>1930</v>
      </c>
      <c r="Z2733" s="49" t="s">
        <v>20506</v>
      </c>
      <c r="AA2733" s="49" t="s">
        <v>3733</v>
      </c>
      <c r="AB2733" s="83"/>
      <c r="AC2733" s="38"/>
    </row>
    <row r="2734" spans="1:29" s="90" customFormat="1" ht="15.75">
      <c r="A2734" s="34" t="s">
        <v>11063</v>
      </c>
      <c r="B2734" s="34" t="s">
        <v>8670</v>
      </c>
      <c r="C2734" s="34"/>
      <c r="D2734" s="34" t="s">
        <v>8671</v>
      </c>
      <c r="E2734" s="34" t="s">
        <v>2927</v>
      </c>
      <c r="F2734" s="34" t="s">
        <v>18145</v>
      </c>
      <c r="G2734" s="34" t="s">
        <v>18146</v>
      </c>
      <c r="H2734" s="34" t="s">
        <v>18147</v>
      </c>
      <c r="I2734" s="31" t="s">
        <v>18142</v>
      </c>
      <c r="J2734" s="31" t="s">
        <v>15321</v>
      </c>
      <c r="K2734" s="31" t="s">
        <v>15322</v>
      </c>
      <c r="L2734" s="31" t="s">
        <v>2721</v>
      </c>
      <c r="M2734" s="31"/>
      <c r="N2734" s="31" t="s">
        <v>11075</v>
      </c>
      <c r="O2734" s="31" t="s">
        <v>18148</v>
      </c>
      <c r="P2734" s="31" t="s">
        <v>11067</v>
      </c>
      <c r="Q2734" s="31" t="s">
        <v>11070</v>
      </c>
      <c r="R2734" s="31" t="s">
        <v>11551</v>
      </c>
      <c r="S2734" s="31" t="s">
        <v>11071</v>
      </c>
      <c r="T2734" s="35" t="s">
        <v>18636</v>
      </c>
      <c r="U2734" s="88" t="s">
        <v>18606</v>
      </c>
      <c r="V2734" s="35" t="s">
        <v>1930</v>
      </c>
      <c r="W2734" s="35" t="s">
        <v>2676</v>
      </c>
      <c r="X2734" s="39" t="s">
        <v>1930</v>
      </c>
      <c r="Y2734" s="35" t="s">
        <v>1930</v>
      </c>
      <c r="Z2734" s="35" t="s">
        <v>1930</v>
      </c>
      <c r="AA2734" s="35" t="s">
        <v>1930</v>
      </c>
      <c r="AB2734" s="88"/>
      <c r="AC2734" s="89"/>
    </row>
    <row r="2735" spans="1:29" s="102" customFormat="1" ht="15.75">
      <c r="A2735" s="44" t="s">
        <v>11063</v>
      </c>
      <c r="B2735" s="44" t="s">
        <v>8670</v>
      </c>
      <c r="C2735" s="44"/>
      <c r="D2735" s="44" t="s">
        <v>8671</v>
      </c>
      <c r="E2735" s="44" t="s">
        <v>2927</v>
      </c>
      <c r="F2735" s="44" t="s">
        <v>10613</v>
      </c>
      <c r="G2735" s="44" t="s">
        <v>10614</v>
      </c>
      <c r="H2735" s="44" t="s">
        <v>10612</v>
      </c>
      <c r="I2735" s="31" t="s">
        <v>18142</v>
      </c>
      <c r="J2735" s="31" t="s">
        <v>15321</v>
      </c>
      <c r="K2735" s="31" t="s">
        <v>15322</v>
      </c>
      <c r="L2735" s="31" t="s">
        <v>2723</v>
      </c>
      <c r="M2735" s="31"/>
      <c r="N2735" s="31" t="s">
        <v>11075</v>
      </c>
      <c r="O2735" s="31" t="s">
        <v>18149</v>
      </c>
      <c r="P2735" s="31" t="s">
        <v>11067</v>
      </c>
      <c r="Q2735" s="31" t="s">
        <v>11070</v>
      </c>
      <c r="R2735" s="31"/>
      <c r="S2735" s="31" t="s">
        <v>11071</v>
      </c>
      <c r="T2735" s="99" t="s">
        <v>18636</v>
      </c>
      <c r="U2735" s="100" t="s">
        <v>2769</v>
      </c>
      <c r="V2735" s="99" t="s">
        <v>3539</v>
      </c>
      <c r="W2735" s="99" t="s">
        <v>18740</v>
      </c>
      <c r="X2735" s="45" t="s">
        <v>18603</v>
      </c>
      <c r="Y2735" s="99" t="s">
        <v>1930</v>
      </c>
      <c r="Z2735" s="99" t="s">
        <v>20507</v>
      </c>
      <c r="AA2735" s="99" t="s">
        <v>3733</v>
      </c>
      <c r="AB2735" s="100"/>
      <c r="AC2735" s="101"/>
    </row>
    <row r="2736" spans="1:29" s="33" customFormat="1" ht="15.75">
      <c r="A2736" s="31" t="s">
        <v>11063</v>
      </c>
      <c r="B2736" s="31" t="s">
        <v>8670</v>
      </c>
      <c r="C2736" s="31"/>
      <c r="D2736" s="31" t="s">
        <v>8671</v>
      </c>
      <c r="E2736" s="31" t="s">
        <v>2927</v>
      </c>
      <c r="F2736" s="31" t="s">
        <v>18150</v>
      </c>
      <c r="G2736" s="31" t="s">
        <v>18151</v>
      </c>
      <c r="H2736" s="31" t="s">
        <v>18152</v>
      </c>
      <c r="I2736" s="31" t="s">
        <v>18142</v>
      </c>
      <c r="J2736" s="31" t="s">
        <v>15321</v>
      </c>
      <c r="K2736" s="31" t="s">
        <v>15322</v>
      </c>
      <c r="L2736" s="31" t="s">
        <v>2724</v>
      </c>
      <c r="M2736" s="31"/>
      <c r="N2736" s="31" t="s">
        <v>11075</v>
      </c>
      <c r="O2736" s="31" t="s">
        <v>18153</v>
      </c>
      <c r="P2736" s="31" t="s">
        <v>11067</v>
      </c>
      <c r="Q2736" s="31" t="s">
        <v>11070</v>
      </c>
      <c r="R2736" s="31"/>
      <c r="S2736" s="31" t="s">
        <v>11071</v>
      </c>
      <c r="T2736" s="49" t="s">
        <v>18636</v>
      </c>
      <c r="U2736" s="83" t="s">
        <v>18605</v>
      </c>
      <c r="V2736" s="49" t="s">
        <v>3537</v>
      </c>
      <c r="W2736" s="49" t="s">
        <v>18738</v>
      </c>
      <c r="X2736" s="32" t="s">
        <v>18603</v>
      </c>
      <c r="Y2736" s="49" t="s">
        <v>1930</v>
      </c>
      <c r="Z2736" s="49" t="s">
        <v>1930</v>
      </c>
      <c r="AA2736" s="49" t="s">
        <v>1930</v>
      </c>
      <c r="AB2736" s="83"/>
      <c r="AC2736" s="38"/>
    </row>
    <row r="2737" spans="1:29" s="33" customFormat="1" ht="15.75">
      <c r="A2737" s="31" t="s">
        <v>11063</v>
      </c>
      <c r="B2737" s="31" t="s">
        <v>8670</v>
      </c>
      <c r="C2737" s="31"/>
      <c r="D2737" s="31" t="s">
        <v>8671</v>
      </c>
      <c r="E2737" s="31" t="s">
        <v>2927</v>
      </c>
      <c r="F2737" s="31" t="s">
        <v>10622</v>
      </c>
      <c r="G2737" s="31" t="s">
        <v>10623</v>
      </c>
      <c r="H2737" s="31" t="s">
        <v>10621</v>
      </c>
      <c r="I2737" s="31" t="s">
        <v>18142</v>
      </c>
      <c r="J2737" s="31" t="s">
        <v>15321</v>
      </c>
      <c r="K2737" s="31" t="s">
        <v>15322</v>
      </c>
      <c r="L2737" s="31" t="s">
        <v>2725</v>
      </c>
      <c r="M2737" s="31"/>
      <c r="N2737" s="31" t="s">
        <v>11075</v>
      </c>
      <c r="O2737" s="31" t="s">
        <v>18154</v>
      </c>
      <c r="P2737" s="31" t="s">
        <v>11067</v>
      </c>
      <c r="Q2737" s="31" t="s">
        <v>11070</v>
      </c>
      <c r="R2737" s="31"/>
      <c r="S2737" s="31" t="s">
        <v>11071</v>
      </c>
      <c r="T2737" s="49" t="s">
        <v>18636</v>
      </c>
      <c r="U2737" s="83" t="s">
        <v>18605</v>
      </c>
      <c r="V2737" s="49" t="s">
        <v>3537</v>
      </c>
      <c r="W2737" s="49" t="s">
        <v>18738</v>
      </c>
      <c r="X2737" s="32" t="s">
        <v>18603</v>
      </c>
      <c r="Y2737" s="49" t="s">
        <v>1930</v>
      </c>
      <c r="Z2737" s="49" t="s">
        <v>20508</v>
      </c>
      <c r="AA2737" s="49" t="s">
        <v>3733</v>
      </c>
      <c r="AB2737" s="83"/>
      <c r="AC2737" s="38"/>
    </row>
    <row r="2738" spans="1:29" s="33" customFormat="1" ht="15.75">
      <c r="A2738" s="31" t="s">
        <v>11063</v>
      </c>
      <c r="B2738" s="31" t="s">
        <v>8670</v>
      </c>
      <c r="C2738" s="31"/>
      <c r="D2738" s="31" t="s">
        <v>8671</v>
      </c>
      <c r="E2738" s="31" t="s">
        <v>2927</v>
      </c>
      <c r="F2738" s="31" t="s">
        <v>10619</v>
      </c>
      <c r="G2738" s="31" t="s">
        <v>10620</v>
      </c>
      <c r="H2738" s="31" t="s">
        <v>10618</v>
      </c>
      <c r="I2738" s="31" t="s">
        <v>18142</v>
      </c>
      <c r="J2738" s="31" t="s">
        <v>15321</v>
      </c>
      <c r="K2738" s="31" t="s">
        <v>15322</v>
      </c>
      <c r="L2738" s="31" t="s">
        <v>2726</v>
      </c>
      <c r="M2738" s="31"/>
      <c r="N2738" s="31" t="s">
        <v>11075</v>
      </c>
      <c r="O2738" s="31" t="s">
        <v>18155</v>
      </c>
      <c r="P2738" s="31" t="s">
        <v>11067</v>
      </c>
      <c r="Q2738" s="31" t="s">
        <v>11070</v>
      </c>
      <c r="R2738" s="31"/>
      <c r="S2738" s="31" t="s">
        <v>11071</v>
      </c>
      <c r="T2738" s="49" t="s">
        <v>18636</v>
      </c>
      <c r="U2738" s="83" t="s">
        <v>18605</v>
      </c>
      <c r="V2738" s="49" t="s">
        <v>3537</v>
      </c>
      <c r="W2738" s="49" t="s">
        <v>18738</v>
      </c>
      <c r="X2738" s="32" t="s">
        <v>18603</v>
      </c>
      <c r="Y2738" s="49" t="s">
        <v>1930</v>
      </c>
      <c r="Z2738" s="49" t="s">
        <v>20509</v>
      </c>
      <c r="AA2738" s="49" t="s">
        <v>3733</v>
      </c>
      <c r="AB2738" s="83"/>
      <c r="AC2738" s="38"/>
    </row>
    <row r="2739" spans="1:29" s="33" customFormat="1" ht="15.75">
      <c r="A2739" s="31" t="s">
        <v>11063</v>
      </c>
      <c r="B2739" s="31" t="s">
        <v>8670</v>
      </c>
      <c r="C2739" s="31"/>
      <c r="D2739" s="31" t="s">
        <v>8671</v>
      </c>
      <c r="E2739" s="31" t="s">
        <v>2927</v>
      </c>
      <c r="F2739" s="31" t="s">
        <v>10639</v>
      </c>
      <c r="G2739" s="31" t="s">
        <v>10640</v>
      </c>
      <c r="H2739" s="31" t="s">
        <v>10638</v>
      </c>
      <c r="I2739" s="31" t="s">
        <v>18142</v>
      </c>
      <c r="J2739" s="31" t="s">
        <v>15321</v>
      </c>
      <c r="K2739" s="31" t="s">
        <v>15322</v>
      </c>
      <c r="L2739" s="31" t="s">
        <v>2727</v>
      </c>
      <c r="M2739" s="31"/>
      <c r="N2739" s="31" t="s">
        <v>11075</v>
      </c>
      <c r="O2739" s="31" t="s">
        <v>18156</v>
      </c>
      <c r="P2739" s="31" t="s">
        <v>11067</v>
      </c>
      <c r="Q2739" s="31" t="s">
        <v>11070</v>
      </c>
      <c r="R2739" s="31"/>
      <c r="S2739" s="31" t="s">
        <v>11071</v>
      </c>
      <c r="T2739" s="49" t="s">
        <v>18636</v>
      </c>
      <c r="U2739" s="83" t="s">
        <v>18605</v>
      </c>
      <c r="V2739" s="49" t="s">
        <v>3537</v>
      </c>
      <c r="W2739" s="49" t="s">
        <v>18738</v>
      </c>
      <c r="X2739" s="32" t="s">
        <v>18603</v>
      </c>
      <c r="Y2739" s="49" t="s">
        <v>1930</v>
      </c>
      <c r="Z2739" s="49" t="s">
        <v>20510</v>
      </c>
      <c r="AA2739" s="49" t="s">
        <v>3733</v>
      </c>
      <c r="AB2739" s="83"/>
      <c r="AC2739" s="38"/>
    </row>
    <row r="2740" spans="1:29" s="33" customFormat="1" ht="15.75">
      <c r="A2740" s="31" t="s">
        <v>11063</v>
      </c>
      <c r="B2740" s="31" t="s">
        <v>8670</v>
      </c>
      <c r="C2740" s="31"/>
      <c r="D2740" s="31" t="s">
        <v>8671</v>
      </c>
      <c r="E2740" s="31" t="s">
        <v>2927</v>
      </c>
      <c r="F2740" s="31" t="s">
        <v>10625</v>
      </c>
      <c r="G2740" s="31" t="s">
        <v>10626</v>
      </c>
      <c r="H2740" s="31" t="s">
        <v>10624</v>
      </c>
      <c r="I2740" s="31" t="s">
        <v>18142</v>
      </c>
      <c r="J2740" s="31" t="s">
        <v>15321</v>
      </c>
      <c r="K2740" s="31" t="s">
        <v>15322</v>
      </c>
      <c r="L2740" s="31" t="s">
        <v>11220</v>
      </c>
      <c r="M2740" s="31"/>
      <c r="N2740" s="31" t="s">
        <v>11075</v>
      </c>
      <c r="O2740" s="31" t="s">
        <v>18157</v>
      </c>
      <c r="P2740" s="31" t="s">
        <v>11067</v>
      </c>
      <c r="Q2740" s="31" t="s">
        <v>11070</v>
      </c>
      <c r="R2740" s="31"/>
      <c r="S2740" s="31" t="s">
        <v>11071</v>
      </c>
      <c r="T2740" s="49" t="s">
        <v>18636</v>
      </c>
      <c r="U2740" s="83" t="s">
        <v>18605</v>
      </c>
      <c r="V2740" s="49" t="s">
        <v>3537</v>
      </c>
      <c r="W2740" s="49" t="s">
        <v>18738</v>
      </c>
      <c r="X2740" s="32" t="s">
        <v>18603</v>
      </c>
      <c r="Y2740" s="49" t="s">
        <v>1930</v>
      </c>
      <c r="Z2740" s="49" t="s">
        <v>20511</v>
      </c>
      <c r="AA2740" s="49" t="s">
        <v>3733</v>
      </c>
      <c r="AB2740" s="83"/>
      <c r="AC2740" s="38"/>
    </row>
    <row r="2741" spans="1:29" s="33" customFormat="1" ht="15.75">
      <c r="A2741" s="31" t="s">
        <v>11063</v>
      </c>
      <c r="B2741" s="31" t="s">
        <v>8670</v>
      </c>
      <c r="C2741" s="31"/>
      <c r="D2741" s="31" t="s">
        <v>8671</v>
      </c>
      <c r="E2741" s="31" t="s">
        <v>2927</v>
      </c>
      <c r="F2741" s="31" t="s">
        <v>10616</v>
      </c>
      <c r="G2741" s="31" t="s">
        <v>10617</v>
      </c>
      <c r="H2741" s="31" t="s">
        <v>10615</v>
      </c>
      <c r="I2741" s="31" t="s">
        <v>18142</v>
      </c>
      <c r="J2741" s="31" t="s">
        <v>15321</v>
      </c>
      <c r="K2741" s="31" t="s">
        <v>15322</v>
      </c>
      <c r="L2741" s="31" t="s">
        <v>11224</v>
      </c>
      <c r="M2741" s="31"/>
      <c r="N2741" s="31" t="s">
        <v>11075</v>
      </c>
      <c r="O2741" s="31" t="s">
        <v>18158</v>
      </c>
      <c r="P2741" s="31" t="s">
        <v>11067</v>
      </c>
      <c r="Q2741" s="31" t="s">
        <v>11070</v>
      </c>
      <c r="R2741" s="31"/>
      <c r="S2741" s="31" t="s">
        <v>11071</v>
      </c>
      <c r="T2741" s="49" t="s">
        <v>18636</v>
      </c>
      <c r="U2741" s="83" t="s">
        <v>18605</v>
      </c>
      <c r="V2741" s="49" t="s">
        <v>3537</v>
      </c>
      <c r="W2741" s="49" t="s">
        <v>18738</v>
      </c>
      <c r="X2741" s="32" t="s">
        <v>18603</v>
      </c>
      <c r="Y2741" s="49" t="s">
        <v>1930</v>
      </c>
      <c r="Z2741" s="49" t="s">
        <v>20512</v>
      </c>
      <c r="AA2741" s="49" t="s">
        <v>3733</v>
      </c>
      <c r="AB2741" s="83"/>
      <c r="AC2741" s="38"/>
    </row>
    <row r="2742" spans="1:29" s="33" customFormat="1" ht="15.75">
      <c r="A2742" s="31" t="s">
        <v>11063</v>
      </c>
      <c r="B2742" s="31" t="s">
        <v>8670</v>
      </c>
      <c r="C2742" s="31"/>
      <c r="D2742" s="31" t="s">
        <v>8671</v>
      </c>
      <c r="E2742" s="31" t="s">
        <v>2927</v>
      </c>
      <c r="F2742" s="31" t="s">
        <v>18159</v>
      </c>
      <c r="G2742" s="31" t="s">
        <v>18160</v>
      </c>
      <c r="H2742" s="31" t="s">
        <v>18161</v>
      </c>
      <c r="I2742" s="31" t="s">
        <v>18142</v>
      </c>
      <c r="J2742" s="31" t="s">
        <v>15321</v>
      </c>
      <c r="K2742" s="31" t="s">
        <v>15322</v>
      </c>
      <c r="L2742" s="31" t="s">
        <v>11228</v>
      </c>
      <c r="M2742" s="31"/>
      <c r="N2742" s="31" t="s">
        <v>11075</v>
      </c>
      <c r="O2742" s="31" t="s">
        <v>18162</v>
      </c>
      <c r="P2742" s="31" t="s">
        <v>11067</v>
      </c>
      <c r="Q2742" s="31" t="s">
        <v>11070</v>
      </c>
      <c r="R2742" s="31"/>
      <c r="S2742" s="31" t="s">
        <v>11071</v>
      </c>
      <c r="T2742" s="49" t="s">
        <v>18636</v>
      </c>
      <c r="U2742" s="83" t="s">
        <v>18605</v>
      </c>
      <c r="V2742" s="49" t="s">
        <v>3537</v>
      </c>
      <c r="W2742" s="49" t="s">
        <v>18738</v>
      </c>
      <c r="X2742" s="32" t="s">
        <v>18603</v>
      </c>
      <c r="Y2742" s="49" t="s">
        <v>1930</v>
      </c>
      <c r="Z2742" s="49" t="s">
        <v>1930</v>
      </c>
      <c r="AA2742" s="49" t="s">
        <v>1930</v>
      </c>
      <c r="AB2742" s="83"/>
      <c r="AC2742" s="38"/>
    </row>
    <row r="2743" spans="1:29" s="33" customFormat="1" ht="15.75">
      <c r="A2743" s="31" t="s">
        <v>11063</v>
      </c>
      <c r="B2743" s="31" t="s">
        <v>8670</v>
      </c>
      <c r="C2743" s="31"/>
      <c r="D2743" s="31" t="s">
        <v>8671</v>
      </c>
      <c r="E2743" s="31" t="s">
        <v>2927</v>
      </c>
      <c r="F2743" s="31" t="s">
        <v>10628</v>
      </c>
      <c r="G2743" s="31" t="s">
        <v>10629</v>
      </c>
      <c r="H2743" s="31" t="s">
        <v>10627</v>
      </c>
      <c r="I2743" s="31" t="s">
        <v>18142</v>
      </c>
      <c r="J2743" s="31" t="s">
        <v>15321</v>
      </c>
      <c r="K2743" s="31" t="s">
        <v>15322</v>
      </c>
      <c r="L2743" s="31" t="s">
        <v>11325</v>
      </c>
      <c r="M2743" s="31"/>
      <c r="N2743" s="31" t="s">
        <v>11075</v>
      </c>
      <c r="O2743" s="31" t="s">
        <v>18163</v>
      </c>
      <c r="P2743" s="31" t="s">
        <v>11067</v>
      </c>
      <c r="Q2743" s="31" t="s">
        <v>11070</v>
      </c>
      <c r="R2743" s="31"/>
      <c r="S2743" s="31" t="s">
        <v>11071</v>
      </c>
      <c r="T2743" s="49" t="s">
        <v>18636</v>
      </c>
      <c r="U2743" s="83" t="s">
        <v>18605</v>
      </c>
      <c r="V2743" s="49" t="s">
        <v>3537</v>
      </c>
      <c r="W2743" s="49" t="s">
        <v>18738</v>
      </c>
      <c r="X2743" s="32" t="s">
        <v>18603</v>
      </c>
      <c r="Y2743" s="49" t="s">
        <v>1930</v>
      </c>
      <c r="Z2743" s="49" t="s">
        <v>20513</v>
      </c>
      <c r="AA2743" s="49" t="s">
        <v>3733</v>
      </c>
      <c r="AB2743" s="83"/>
      <c r="AC2743" s="38"/>
    </row>
    <row r="2744" spans="1:29" s="33" customFormat="1" ht="15.75">
      <c r="A2744" s="31" t="s">
        <v>11063</v>
      </c>
      <c r="B2744" s="31" t="s">
        <v>8670</v>
      </c>
      <c r="C2744" s="31"/>
      <c r="D2744" s="31" t="s">
        <v>8671</v>
      </c>
      <c r="E2744" s="31" t="s">
        <v>2927</v>
      </c>
      <c r="F2744" s="31" t="s">
        <v>8672</v>
      </c>
      <c r="G2744" s="31" t="s">
        <v>8673</v>
      </c>
      <c r="H2744" s="31" t="s">
        <v>8669</v>
      </c>
      <c r="I2744" s="31" t="s">
        <v>18142</v>
      </c>
      <c r="J2744" s="31" t="s">
        <v>15321</v>
      </c>
      <c r="K2744" s="31" t="s">
        <v>15322</v>
      </c>
      <c r="L2744" s="31" t="s">
        <v>11327</v>
      </c>
      <c r="M2744" s="31"/>
      <c r="N2744" s="31" t="s">
        <v>11075</v>
      </c>
      <c r="O2744" s="31" t="s">
        <v>18164</v>
      </c>
      <c r="P2744" s="31" t="s">
        <v>11067</v>
      </c>
      <c r="Q2744" s="31" t="s">
        <v>11070</v>
      </c>
      <c r="R2744" s="31"/>
      <c r="S2744" s="31" t="s">
        <v>11071</v>
      </c>
      <c r="T2744" s="49" t="s">
        <v>18636</v>
      </c>
      <c r="U2744" s="83" t="s">
        <v>18605</v>
      </c>
      <c r="V2744" s="49" t="s">
        <v>3537</v>
      </c>
      <c r="W2744" s="49" t="s">
        <v>18738</v>
      </c>
      <c r="X2744" s="32" t="s">
        <v>18603</v>
      </c>
      <c r="Y2744" s="49" t="s">
        <v>1930</v>
      </c>
      <c r="Z2744" s="49" t="s">
        <v>20514</v>
      </c>
      <c r="AA2744" s="49" t="s">
        <v>3733</v>
      </c>
      <c r="AB2744" s="83"/>
      <c r="AC2744" s="38"/>
    </row>
    <row r="2745" spans="1:29" s="33" customFormat="1" ht="15.75">
      <c r="A2745" s="31" t="s">
        <v>11063</v>
      </c>
      <c r="B2745" s="31" t="s">
        <v>8670</v>
      </c>
      <c r="C2745" s="31"/>
      <c r="D2745" s="31" t="s">
        <v>8671</v>
      </c>
      <c r="E2745" s="31" t="s">
        <v>2927</v>
      </c>
      <c r="F2745" s="31" t="s">
        <v>10634</v>
      </c>
      <c r="G2745" s="31" t="s">
        <v>10635</v>
      </c>
      <c r="H2745" s="31" t="s">
        <v>10633</v>
      </c>
      <c r="I2745" s="31" t="s">
        <v>18145</v>
      </c>
      <c r="J2745" s="31" t="s">
        <v>18146</v>
      </c>
      <c r="K2745" s="31" t="s">
        <v>18147</v>
      </c>
      <c r="L2745" s="31" t="s">
        <v>2681</v>
      </c>
      <c r="M2745" s="31"/>
      <c r="N2745" s="31" t="s">
        <v>11075</v>
      </c>
      <c r="O2745" s="31" t="s">
        <v>18165</v>
      </c>
      <c r="P2745" s="31" t="s">
        <v>11551</v>
      </c>
      <c r="Q2745" s="31" t="s">
        <v>11070</v>
      </c>
      <c r="R2745" s="31"/>
      <c r="S2745" s="31" t="s">
        <v>11071</v>
      </c>
      <c r="T2745" s="49" t="s">
        <v>18636</v>
      </c>
      <c r="U2745" s="83" t="s">
        <v>18605</v>
      </c>
      <c r="V2745" s="49" t="s">
        <v>3537</v>
      </c>
      <c r="W2745" s="49" t="s">
        <v>18738</v>
      </c>
      <c r="X2745" s="32" t="s">
        <v>18603</v>
      </c>
      <c r="Y2745" s="49" t="s">
        <v>1930</v>
      </c>
      <c r="Z2745" s="49" t="s">
        <v>20515</v>
      </c>
      <c r="AA2745" s="49" t="s">
        <v>3733</v>
      </c>
      <c r="AB2745" s="83"/>
      <c r="AC2745" s="38"/>
    </row>
    <row r="2746" spans="1:29" s="33" customFormat="1" ht="15.75">
      <c r="A2746" s="31" t="s">
        <v>11063</v>
      </c>
      <c r="B2746" s="31" t="s">
        <v>8670</v>
      </c>
      <c r="C2746" s="31"/>
      <c r="D2746" s="31" t="s">
        <v>8671</v>
      </c>
      <c r="E2746" s="31" t="s">
        <v>2927</v>
      </c>
      <c r="F2746" s="31" t="s">
        <v>10636</v>
      </c>
      <c r="G2746" s="31" t="s">
        <v>10637</v>
      </c>
      <c r="H2746" s="31" t="s">
        <v>10633</v>
      </c>
      <c r="I2746" s="31" t="s">
        <v>18145</v>
      </c>
      <c r="J2746" s="31" t="s">
        <v>18146</v>
      </c>
      <c r="K2746" s="31" t="s">
        <v>18147</v>
      </c>
      <c r="L2746" s="31" t="s">
        <v>2721</v>
      </c>
      <c r="M2746" s="31"/>
      <c r="N2746" s="31" t="s">
        <v>11075</v>
      </c>
      <c r="O2746" s="31" t="s">
        <v>18165</v>
      </c>
      <c r="P2746" s="31" t="s">
        <v>11551</v>
      </c>
      <c r="Q2746" s="31" t="s">
        <v>11070</v>
      </c>
      <c r="R2746" s="31"/>
      <c r="S2746" s="31" t="s">
        <v>11071</v>
      </c>
      <c r="T2746" s="49" t="s">
        <v>18636</v>
      </c>
      <c r="U2746" s="83" t="s">
        <v>18605</v>
      </c>
      <c r="V2746" s="49" t="s">
        <v>3537</v>
      </c>
      <c r="W2746" s="49" t="s">
        <v>18738</v>
      </c>
      <c r="X2746" s="32" t="s">
        <v>18603</v>
      </c>
      <c r="Y2746" s="49" t="s">
        <v>1930</v>
      </c>
      <c r="Z2746" s="49" t="s">
        <v>20515</v>
      </c>
      <c r="AA2746" s="49" t="s">
        <v>3733</v>
      </c>
      <c r="AB2746" s="83"/>
      <c r="AC2746" s="38"/>
    </row>
    <row r="2747" spans="1:29" s="33" customFormat="1" ht="15.75">
      <c r="A2747" s="31" t="s">
        <v>11063</v>
      </c>
      <c r="B2747" s="31" t="s">
        <v>10642</v>
      </c>
      <c r="C2747" s="31"/>
      <c r="D2747" s="31" t="s">
        <v>10643</v>
      </c>
      <c r="E2747" s="31" t="s">
        <v>2927</v>
      </c>
      <c r="F2747" s="31" t="s">
        <v>18166</v>
      </c>
      <c r="G2747" s="31" t="s">
        <v>11323</v>
      </c>
      <c r="H2747" s="31" t="s">
        <v>11324</v>
      </c>
      <c r="I2747" s="31"/>
      <c r="J2747" s="31"/>
      <c r="K2747" s="31"/>
      <c r="L2747" s="31" t="s">
        <v>11067</v>
      </c>
      <c r="M2747" s="31"/>
      <c r="N2747" s="31" t="s">
        <v>11068</v>
      </c>
      <c r="O2747" s="31" t="s">
        <v>18167</v>
      </c>
      <c r="P2747" s="31" t="s">
        <v>11067</v>
      </c>
      <c r="Q2747" s="31" t="s">
        <v>11070</v>
      </c>
      <c r="R2747" s="31"/>
      <c r="S2747" s="31" t="s">
        <v>11071</v>
      </c>
      <c r="T2747" s="49" t="s">
        <v>18634</v>
      </c>
      <c r="U2747" s="83" t="s">
        <v>18605</v>
      </c>
      <c r="V2747" s="49" t="s">
        <v>3537</v>
      </c>
      <c r="W2747" s="49" t="s">
        <v>18738</v>
      </c>
      <c r="X2747" s="32" t="s">
        <v>18603</v>
      </c>
      <c r="Y2747" s="49" t="s">
        <v>18603</v>
      </c>
      <c r="Z2747" s="49" t="s">
        <v>1930</v>
      </c>
      <c r="AA2747" s="49" t="s">
        <v>1930</v>
      </c>
      <c r="AB2747" s="83"/>
      <c r="AC2747" s="38"/>
    </row>
    <row r="2748" spans="1:29" s="90" customFormat="1" ht="15.75">
      <c r="A2748" s="34" t="s">
        <v>11063</v>
      </c>
      <c r="B2748" s="34" t="s">
        <v>10642</v>
      </c>
      <c r="C2748" s="34"/>
      <c r="D2748" s="34" t="s">
        <v>10643</v>
      </c>
      <c r="E2748" s="34" t="s">
        <v>2927</v>
      </c>
      <c r="F2748" s="34" t="s">
        <v>18168</v>
      </c>
      <c r="G2748" s="34" t="s">
        <v>18169</v>
      </c>
      <c r="H2748" s="34" t="s">
        <v>18170</v>
      </c>
      <c r="I2748" s="31" t="s">
        <v>18166</v>
      </c>
      <c r="J2748" s="31" t="s">
        <v>11323</v>
      </c>
      <c r="K2748" s="31" t="s">
        <v>11324</v>
      </c>
      <c r="L2748" s="31" t="s">
        <v>2681</v>
      </c>
      <c r="M2748" s="31"/>
      <c r="N2748" s="31" t="s">
        <v>11075</v>
      </c>
      <c r="O2748" s="31" t="s">
        <v>18171</v>
      </c>
      <c r="P2748" s="31" t="s">
        <v>11067</v>
      </c>
      <c r="Q2748" s="31" t="s">
        <v>11070</v>
      </c>
      <c r="R2748" s="31"/>
      <c r="S2748" s="31" t="s">
        <v>11071</v>
      </c>
      <c r="T2748" s="35" t="s">
        <v>18636</v>
      </c>
      <c r="U2748" s="88" t="s">
        <v>18606</v>
      </c>
      <c r="V2748" s="35" t="s">
        <v>1930</v>
      </c>
      <c r="W2748" s="35" t="s">
        <v>2676</v>
      </c>
      <c r="X2748" s="39" t="s">
        <v>1930</v>
      </c>
      <c r="Y2748" s="35" t="s">
        <v>1930</v>
      </c>
      <c r="Z2748" s="35" t="s">
        <v>1930</v>
      </c>
      <c r="AA2748" s="35" t="s">
        <v>1930</v>
      </c>
      <c r="AB2748" s="88"/>
      <c r="AC2748" s="89"/>
    </row>
    <row r="2749" spans="1:29" s="90" customFormat="1" ht="15.75">
      <c r="A2749" s="34" t="s">
        <v>11063</v>
      </c>
      <c r="B2749" s="34" t="s">
        <v>10642</v>
      </c>
      <c r="C2749" s="34"/>
      <c r="D2749" s="34" t="s">
        <v>10643</v>
      </c>
      <c r="E2749" s="34" t="s">
        <v>2927</v>
      </c>
      <c r="F2749" s="34" t="s">
        <v>18172</v>
      </c>
      <c r="G2749" s="34" t="s">
        <v>18173</v>
      </c>
      <c r="H2749" s="34" t="s">
        <v>18174</v>
      </c>
      <c r="I2749" s="31" t="s">
        <v>18166</v>
      </c>
      <c r="J2749" s="31" t="s">
        <v>11323</v>
      </c>
      <c r="K2749" s="31" t="s">
        <v>11324</v>
      </c>
      <c r="L2749" s="31" t="s">
        <v>2721</v>
      </c>
      <c r="M2749" s="31"/>
      <c r="N2749" s="31" t="s">
        <v>11075</v>
      </c>
      <c r="O2749" s="31" t="s">
        <v>18175</v>
      </c>
      <c r="P2749" s="31" t="s">
        <v>11067</v>
      </c>
      <c r="Q2749" s="31" t="s">
        <v>11070</v>
      </c>
      <c r="R2749" s="31" t="s">
        <v>11551</v>
      </c>
      <c r="S2749" s="31" t="s">
        <v>11071</v>
      </c>
      <c r="T2749" s="35" t="s">
        <v>18636</v>
      </c>
      <c r="U2749" s="88" t="s">
        <v>18606</v>
      </c>
      <c r="V2749" s="35" t="s">
        <v>1930</v>
      </c>
      <c r="W2749" s="35" t="s">
        <v>2676</v>
      </c>
      <c r="X2749" s="39" t="s">
        <v>1930</v>
      </c>
      <c r="Y2749" s="35" t="s">
        <v>1930</v>
      </c>
      <c r="Z2749" s="35" t="s">
        <v>1930</v>
      </c>
      <c r="AA2749" s="35" t="s">
        <v>1930</v>
      </c>
      <c r="AB2749" s="88"/>
      <c r="AC2749" s="89"/>
    </row>
    <row r="2750" spans="1:29" s="33" customFormat="1" ht="15.75">
      <c r="A2750" s="31" t="s">
        <v>11063</v>
      </c>
      <c r="B2750" s="31" t="s">
        <v>10642</v>
      </c>
      <c r="C2750" s="31"/>
      <c r="D2750" s="31" t="s">
        <v>10643</v>
      </c>
      <c r="E2750" s="31" t="s">
        <v>2927</v>
      </c>
      <c r="F2750" s="31" t="s">
        <v>18176</v>
      </c>
      <c r="G2750" s="31" t="s">
        <v>18177</v>
      </c>
      <c r="H2750" s="31" t="s">
        <v>18178</v>
      </c>
      <c r="I2750" s="31" t="s">
        <v>18166</v>
      </c>
      <c r="J2750" s="31" t="s">
        <v>11323</v>
      </c>
      <c r="K2750" s="31" t="s">
        <v>11324</v>
      </c>
      <c r="L2750" s="31" t="s">
        <v>2723</v>
      </c>
      <c r="M2750" s="31"/>
      <c r="N2750" s="31" t="s">
        <v>11075</v>
      </c>
      <c r="O2750" s="31" t="s">
        <v>18179</v>
      </c>
      <c r="P2750" s="31" t="s">
        <v>11067</v>
      </c>
      <c r="Q2750" s="31" t="s">
        <v>11070</v>
      </c>
      <c r="R2750" s="31"/>
      <c r="S2750" s="31" t="s">
        <v>11071</v>
      </c>
      <c r="T2750" s="49" t="s">
        <v>18636</v>
      </c>
      <c r="U2750" s="83" t="s">
        <v>18605</v>
      </c>
      <c r="V2750" s="49" t="s">
        <v>3537</v>
      </c>
      <c r="W2750" s="49" t="s">
        <v>18738</v>
      </c>
      <c r="X2750" s="32" t="s">
        <v>18603</v>
      </c>
      <c r="Y2750" s="49" t="s">
        <v>1930</v>
      </c>
      <c r="Z2750" s="49" t="s">
        <v>1930</v>
      </c>
      <c r="AA2750" s="49" t="s">
        <v>1930</v>
      </c>
      <c r="AB2750" s="83"/>
      <c r="AC2750" s="38"/>
    </row>
    <row r="2751" spans="1:29" s="33" customFormat="1" ht="15.75">
      <c r="A2751" s="31" t="s">
        <v>11063</v>
      </c>
      <c r="B2751" s="31" t="s">
        <v>10642</v>
      </c>
      <c r="C2751" s="31"/>
      <c r="D2751" s="31" t="s">
        <v>10643</v>
      </c>
      <c r="E2751" s="31" t="s">
        <v>2927</v>
      </c>
      <c r="F2751" s="31" t="s">
        <v>18180</v>
      </c>
      <c r="G2751" s="31" t="s">
        <v>18181</v>
      </c>
      <c r="H2751" s="31" t="s">
        <v>18182</v>
      </c>
      <c r="I2751" s="31" t="s">
        <v>18166</v>
      </c>
      <c r="J2751" s="31" t="s">
        <v>11323</v>
      </c>
      <c r="K2751" s="31" t="s">
        <v>11324</v>
      </c>
      <c r="L2751" s="31" t="s">
        <v>2724</v>
      </c>
      <c r="M2751" s="31"/>
      <c r="N2751" s="31" t="s">
        <v>11075</v>
      </c>
      <c r="O2751" s="31" t="s">
        <v>18183</v>
      </c>
      <c r="P2751" s="31" t="s">
        <v>11067</v>
      </c>
      <c r="Q2751" s="31" t="s">
        <v>11070</v>
      </c>
      <c r="R2751" s="31"/>
      <c r="S2751" s="31" t="s">
        <v>11071</v>
      </c>
      <c r="T2751" s="49" t="s">
        <v>18636</v>
      </c>
      <c r="U2751" s="83" t="s">
        <v>18605</v>
      </c>
      <c r="V2751" s="49" t="s">
        <v>3537</v>
      </c>
      <c r="W2751" s="49" t="s">
        <v>18738</v>
      </c>
      <c r="X2751" s="32" t="s">
        <v>18603</v>
      </c>
      <c r="Y2751" s="49" t="s">
        <v>1930</v>
      </c>
      <c r="Z2751" s="49" t="s">
        <v>1930</v>
      </c>
      <c r="AA2751" s="49" t="s">
        <v>1930</v>
      </c>
      <c r="AB2751" s="83"/>
      <c r="AC2751" s="38"/>
    </row>
    <row r="2752" spans="1:29" s="33" customFormat="1" ht="15.75">
      <c r="A2752" s="31" t="s">
        <v>11063</v>
      </c>
      <c r="B2752" s="31" t="s">
        <v>10642</v>
      </c>
      <c r="C2752" s="31"/>
      <c r="D2752" s="31" t="s">
        <v>10643</v>
      </c>
      <c r="E2752" s="31" t="s">
        <v>2927</v>
      </c>
      <c r="F2752" s="31" t="s">
        <v>18184</v>
      </c>
      <c r="G2752" s="31" t="s">
        <v>18185</v>
      </c>
      <c r="H2752" s="31" t="s">
        <v>18186</v>
      </c>
      <c r="I2752" s="31" t="s">
        <v>18166</v>
      </c>
      <c r="J2752" s="31" t="s">
        <v>11323</v>
      </c>
      <c r="K2752" s="31" t="s">
        <v>11324</v>
      </c>
      <c r="L2752" s="31" t="s">
        <v>2725</v>
      </c>
      <c r="M2752" s="31"/>
      <c r="N2752" s="31" t="s">
        <v>11075</v>
      </c>
      <c r="O2752" s="31" t="s">
        <v>18187</v>
      </c>
      <c r="P2752" s="31" t="s">
        <v>11067</v>
      </c>
      <c r="Q2752" s="31" t="s">
        <v>11070</v>
      </c>
      <c r="R2752" s="31"/>
      <c r="S2752" s="31" t="s">
        <v>11071</v>
      </c>
      <c r="T2752" s="49" t="s">
        <v>18636</v>
      </c>
      <c r="U2752" s="83" t="s">
        <v>18605</v>
      </c>
      <c r="V2752" s="49" t="s">
        <v>3537</v>
      </c>
      <c r="W2752" s="49" t="s">
        <v>18738</v>
      </c>
      <c r="X2752" s="32" t="s">
        <v>18603</v>
      </c>
      <c r="Y2752" s="49" t="s">
        <v>1930</v>
      </c>
      <c r="Z2752" s="49" t="s">
        <v>1930</v>
      </c>
      <c r="AA2752" s="49" t="s">
        <v>1930</v>
      </c>
      <c r="AB2752" s="83"/>
      <c r="AC2752" s="38"/>
    </row>
    <row r="2753" spans="1:29" s="33" customFormat="1" ht="15.75">
      <c r="A2753" s="31" t="s">
        <v>11063</v>
      </c>
      <c r="B2753" s="31" t="s">
        <v>10642</v>
      </c>
      <c r="C2753" s="31"/>
      <c r="D2753" s="31" t="s">
        <v>10643</v>
      </c>
      <c r="E2753" s="31" t="s">
        <v>2927</v>
      </c>
      <c r="F2753" s="31" t="s">
        <v>18188</v>
      </c>
      <c r="G2753" s="31" t="s">
        <v>18189</v>
      </c>
      <c r="H2753" s="31" t="s">
        <v>18190</v>
      </c>
      <c r="I2753" s="31" t="s">
        <v>18166</v>
      </c>
      <c r="J2753" s="31" t="s">
        <v>11323</v>
      </c>
      <c r="K2753" s="31" t="s">
        <v>11324</v>
      </c>
      <c r="L2753" s="31" t="s">
        <v>2726</v>
      </c>
      <c r="M2753" s="31"/>
      <c r="N2753" s="31" t="s">
        <v>11075</v>
      </c>
      <c r="O2753" s="31" t="s">
        <v>18191</v>
      </c>
      <c r="P2753" s="31" t="s">
        <v>11067</v>
      </c>
      <c r="Q2753" s="31" t="s">
        <v>11070</v>
      </c>
      <c r="R2753" s="31"/>
      <c r="S2753" s="31" t="s">
        <v>11071</v>
      </c>
      <c r="T2753" s="49" t="s">
        <v>18636</v>
      </c>
      <c r="U2753" s="83" t="s">
        <v>18605</v>
      </c>
      <c r="V2753" s="49" t="s">
        <v>3537</v>
      </c>
      <c r="W2753" s="49" t="s">
        <v>18738</v>
      </c>
      <c r="X2753" s="32" t="s">
        <v>18603</v>
      </c>
      <c r="Y2753" s="49" t="s">
        <v>1930</v>
      </c>
      <c r="Z2753" s="49" t="s">
        <v>1930</v>
      </c>
      <c r="AA2753" s="49" t="s">
        <v>1930</v>
      </c>
      <c r="AB2753" s="83"/>
      <c r="AC2753" s="38"/>
    </row>
    <row r="2754" spans="1:29" s="33" customFormat="1" ht="15.75">
      <c r="A2754" s="31" t="s">
        <v>11063</v>
      </c>
      <c r="B2754" s="31" t="s">
        <v>10642</v>
      </c>
      <c r="C2754" s="31"/>
      <c r="D2754" s="31" t="s">
        <v>10643</v>
      </c>
      <c r="E2754" s="31" t="s">
        <v>2927</v>
      </c>
      <c r="F2754" s="31" t="s">
        <v>18192</v>
      </c>
      <c r="G2754" s="31" t="s">
        <v>18193</v>
      </c>
      <c r="H2754" s="31" t="s">
        <v>18194</v>
      </c>
      <c r="I2754" s="31" t="s">
        <v>18166</v>
      </c>
      <c r="J2754" s="31" t="s">
        <v>11323</v>
      </c>
      <c r="K2754" s="31" t="s">
        <v>11324</v>
      </c>
      <c r="L2754" s="31" t="s">
        <v>2727</v>
      </c>
      <c r="M2754" s="31"/>
      <c r="N2754" s="31" t="s">
        <v>11075</v>
      </c>
      <c r="O2754" s="31" t="s">
        <v>18195</v>
      </c>
      <c r="P2754" s="31" t="s">
        <v>11067</v>
      </c>
      <c r="Q2754" s="31" t="s">
        <v>11070</v>
      </c>
      <c r="R2754" s="31"/>
      <c r="S2754" s="31" t="s">
        <v>11071</v>
      </c>
      <c r="T2754" s="49" t="s">
        <v>18636</v>
      </c>
      <c r="U2754" s="83" t="s">
        <v>18605</v>
      </c>
      <c r="V2754" s="49" t="s">
        <v>3537</v>
      </c>
      <c r="W2754" s="49" t="s">
        <v>18738</v>
      </c>
      <c r="X2754" s="32" t="s">
        <v>18603</v>
      </c>
      <c r="Y2754" s="49" t="s">
        <v>1930</v>
      </c>
      <c r="Z2754" s="49" t="s">
        <v>1930</v>
      </c>
      <c r="AA2754" s="49" t="s">
        <v>1930</v>
      </c>
      <c r="AB2754" s="83"/>
      <c r="AC2754" s="38"/>
    </row>
    <row r="2755" spans="1:29" s="33" customFormat="1" ht="15.75">
      <c r="A2755" s="31" t="s">
        <v>11063</v>
      </c>
      <c r="B2755" s="31" t="s">
        <v>10642</v>
      </c>
      <c r="C2755" s="31"/>
      <c r="D2755" s="31" t="s">
        <v>10643</v>
      </c>
      <c r="E2755" s="31" t="s">
        <v>2927</v>
      </c>
      <c r="F2755" s="31" t="s">
        <v>18196</v>
      </c>
      <c r="G2755" s="31" t="s">
        <v>18197</v>
      </c>
      <c r="H2755" s="31" t="s">
        <v>18198</v>
      </c>
      <c r="I2755" s="31" t="s">
        <v>18166</v>
      </c>
      <c r="J2755" s="31" t="s">
        <v>11323</v>
      </c>
      <c r="K2755" s="31" t="s">
        <v>11324</v>
      </c>
      <c r="L2755" s="31" t="s">
        <v>11220</v>
      </c>
      <c r="M2755" s="31"/>
      <c r="N2755" s="31" t="s">
        <v>11075</v>
      </c>
      <c r="O2755" s="31" t="s">
        <v>18199</v>
      </c>
      <c r="P2755" s="31" t="s">
        <v>11067</v>
      </c>
      <c r="Q2755" s="31" t="s">
        <v>11070</v>
      </c>
      <c r="R2755" s="31"/>
      <c r="S2755" s="31" t="s">
        <v>11071</v>
      </c>
      <c r="T2755" s="49" t="s">
        <v>18636</v>
      </c>
      <c r="U2755" s="83" t="s">
        <v>18605</v>
      </c>
      <c r="V2755" s="49" t="s">
        <v>3537</v>
      </c>
      <c r="W2755" s="49" t="s">
        <v>18738</v>
      </c>
      <c r="X2755" s="32" t="s">
        <v>18603</v>
      </c>
      <c r="Y2755" s="49" t="s">
        <v>1930</v>
      </c>
      <c r="Z2755" s="49" t="s">
        <v>1930</v>
      </c>
      <c r="AA2755" s="49" t="s">
        <v>1930</v>
      </c>
      <c r="AB2755" s="83"/>
      <c r="AC2755" s="38"/>
    </row>
    <row r="2756" spans="1:29" s="33" customFormat="1" ht="15.75">
      <c r="A2756" s="31" t="s">
        <v>11063</v>
      </c>
      <c r="B2756" s="31" t="s">
        <v>10642</v>
      </c>
      <c r="C2756" s="31"/>
      <c r="D2756" s="31" t="s">
        <v>10643</v>
      </c>
      <c r="E2756" s="31" t="s">
        <v>2927</v>
      </c>
      <c r="F2756" s="31" t="s">
        <v>18200</v>
      </c>
      <c r="G2756" s="31" t="s">
        <v>18201</v>
      </c>
      <c r="H2756" s="31" t="s">
        <v>18202</v>
      </c>
      <c r="I2756" s="31" t="s">
        <v>18166</v>
      </c>
      <c r="J2756" s="31" t="s">
        <v>11323</v>
      </c>
      <c r="K2756" s="31" t="s">
        <v>11324</v>
      </c>
      <c r="L2756" s="31" t="s">
        <v>11224</v>
      </c>
      <c r="M2756" s="31"/>
      <c r="N2756" s="31" t="s">
        <v>11075</v>
      </c>
      <c r="O2756" s="31" t="s">
        <v>18203</v>
      </c>
      <c r="P2756" s="31" t="s">
        <v>11067</v>
      </c>
      <c r="Q2756" s="31" t="s">
        <v>11070</v>
      </c>
      <c r="R2756" s="31"/>
      <c r="S2756" s="31" t="s">
        <v>11071</v>
      </c>
      <c r="T2756" s="49" t="s">
        <v>18636</v>
      </c>
      <c r="U2756" s="83" t="s">
        <v>18605</v>
      </c>
      <c r="V2756" s="49" t="s">
        <v>3537</v>
      </c>
      <c r="W2756" s="49" t="s">
        <v>18738</v>
      </c>
      <c r="X2756" s="32" t="s">
        <v>18603</v>
      </c>
      <c r="Y2756" s="49" t="s">
        <v>1930</v>
      </c>
      <c r="Z2756" s="49" t="s">
        <v>1930</v>
      </c>
      <c r="AA2756" s="49" t="s">
        <v>1930</v>
      </c>
      <c r="AB2756" s="83"/>
      <c r="AC2756" s="38"/>
    </row>
    <row r="2757" spans="1:29" s="33" customFormat="1" ht="15.75">
      <c r="A2757" s="31" t="s">
        <v>11063</v>
      </c>
      <c r="B2757" s="31" t="s">
        <v>10642</v>
      </c>
      <c r="C2757" s="31"/>
      <c r="D2757" s="31" t="s">
        <v>10643</v>
      </c>
      <c r="E2757" s="31" t="s">
        <v>2927</v>
      </c>
      <c r="F2757" s="31" t="s">
        <v>18204</v>
      </c>
      <c r="G2757" s="31" t="s">
        <v>18205</v>
      </c>
      <c r="H2757" s="31" t="s">
        <v>18206</v>
      </c>
      <c r="I2757" s="31" t="s">
        <v>18166</v>
      </c>
      <c r="J2757" s="31" t="s">
        <v>11323</v>
      </c>
      <c r="K2757" s="31" t="s">
        <v>11324</v>
      </c>
      <c r="L2757" s="31" t="s">
        <v>11228</v>
      </c>
      <c r="M2757" s="31"/>
      <c r="N2757" s="31" t="s">
        <v>11075</v>
      </c>
      <c r="O2757" s="31" t="s">
        <v>18207</v>
      </c>
      <c r="P2757" s="31" t="s">
        <v>11067</v>
      </c>
      <c r="Q2757" s="31" t="s">
        <v>11070</v>
      </c>
      <c r="R2757" s="31"/>
      <c r="S2757" s="31" t="s">
        <v>11071</v>
      </c>
      <c r="T2757" s="49" t="s">
        <v>18636</v>
      </c>
      <c r="U2757" s="83" t="s">
        <v>18605</v>
      </c>
      <c r="V2757" s="49" t="s">
        <v>3537</v>
      </c>
      <c r="W2757" s="49" t="s">
        <v>18738</v>
      </c>
      <c r="X2757" s="32" t="s">
        <v>18603</v>
      </c>
      <c r="Y2757" s="49" t="s">
        <v>1930</v>
      </c>
      <c r="Z2757" s="49" t="s">
        <v>1930</v>
      </c>
      <c r="AA2757" s="49" t="s">
        <v>1930</v>
      </c>
      <c r="AB2757" s="83"/>
      <c r="AC2757" s="38"/>
    </row>
    <row r="2758" spans="1:29" s="33" customFormat="1" ht="15.75">
      <c r="A2758" s="31" t="s">
        <v>11063</v>
      </c>
      <c r="B2758" s="31" t="s">
        <v>10642</v>
      </c>
      <c r="C2758" s="31"/>
      <c r="D2758" s="31" t="s">
        <v>10643</v>
      </c>
      <c r="E2758" s="31" t="s">
        <v>2927</v>
      </c>
      <c r="F2758" s="31" t="s">
        <v>18208</v>
      </c>
      <c r="G2758" s="31" t="s">
        <v>18209</v>
      </c>
      <c r="H2758" s="31" t="s">
        <v>18210</v>
      </c>
      <c r="I2758" s="31" t="s">
        <v>18166</v>
      </c>
      <c r="J2758" s="31" t="s">
        <v>11323</v>
      </c>
      <c r="K2758" s="31" t="s">
        <v>11324</v>
      </c>
      <c r="L2758" s="31" t="s">
        <v>11325</v>
      </c>
      <c r="M2758" s="31"/>
      <c r="N2758" s="31" t="s">
        <v>11075</v>
      </c>
      <c r="O2758" s="31" t="s">
        <v>18211</v>
      </c>
      <c r="P2758" s="31" t="s">
        <v>11067</v>
      </c>
      <c r="Q2758" s="31" t="s">
        <v>11070</v>
      </c>
      <c r="R2758" s="31"/>
      <c r="S2758" s="31" t="s">
        <v>11071</v>
      </c>
      <c r="T2758" s="49" t="s">
        <v>18636</v>
      </c>
      <c r="U2758" s="83" t="s">
        <v>18605</v>
      </c>
      <c r="V2758" s="49" t="s">
        <v>3537</v>
      </c>
      <c r="W2758" s="49" t="s">
        <v>18738</v>
      </c>
      <c r="X2758" s="32" t="s">
        <v>18603</v>
      </c>
      <c r="Y2758" s="49" t="s">
        <v>1930</v>
      </c>
      <c r="Z2758" s="49" t="s">
        <v>1930</v>
      </c>
      <c r="AA2758" s="49" t="s">
        <v>1930</v>
      </c>
      <c r="AB2758" s="83"/>
      <c r="AC2758" s="38"/>
    </row>
    <row r="2759" spans="1:29" s="33" customFormat="1" ht="15.75">
      <c r="A2759" s="31" t="s">
        <v>11063</v>
      </c>
      <c r="B2759" s="31" t="s">
        <v>10642</v>
      </c>
      <c r="C2759" s="31"/>
      <c r="D2759" s="31" t="s">
        <v>10643</v>
      </c>
      <c r="E2759" s="31" t="s">
        <v>2927</v>
      </c>
      <c r="F2759" s="31" t="s">
        <v>18212</v>
      </c>
      <c r="G2759" s="31" t="s">
        <v>18213</v>
      </c>
      <c r="H2759" s="31" t="s">
        <v>18214</v>
      </c>
      <c r="I2759" s="31" t="s">
        <v>18166</v>
      </c>
      <c r="J2759" s="31" t="s">
        <v>11323</v>
      </c>
      <c r="K2759" s="31" t="s">
        <v>11324</v>
      </c>
      <c r="L2759" s="31" t="s">
        <v>11327</v>
      </c>
      <c r="M2759" s="31"/>
      <c r="N2759" s="31" t="s">
        <v>11075</v>
      </c>
      <c r="O2759" s="31" t="s">
        <v>18215</v>
      </c>
      <c r="P2759" s="31" t="s">
        <v>11067</v>
      </c>
      <c r="Q2759" s="31" t="s">
        <v>11070</v>
      </c>
      <c r="R2759" s="31"/>
      <c r="S2759" s="31" t="s">
        <v>11071</v>
      </c>
      <c r="T2759" s="49" t="s">
        <v>18636</v>
      </c>
      <c r="U2759" s="83" t="s">
        <v>18605</v>
      </c>
      <c r="V2759" s="49" t="s">
        <v>3537</v>
      </c>
      <c r="W2759" s="49" t="s">
        <v>18738</v>
      </c>
      <c r="X2759" s="32" t="s">
        <v>18603</v>
      </c>
      <c r="Y2759" s="49" t="s">
        <v>1930</v>
      </c>
      <c r="Z2759" s="49" t="s">
        <v>1930</v>
      </c>
      <c r="AA2759" s="49" t="s">
        <v>1930</v>
      </c>
      <c r="AB2759" s="83"/>
      <c r="AC2759" s="38"/>
    </row>
    <row r="2760" spans="1:29" s="33" customFormat="1" ht="15.75">
      <c r="A2760" s="31" t="s">
        <v>11063</v>
      </c>
      <c r="B2760" s="31" t="s">
        <v>10642</v>
      </c>
      <c r="C2760" s="31"/>
      <c r="D2760" s="31" t="s">
        <v>10643</v>
      </c>
      <c r="E2760" s="31" t="s">
        <v>2927</v>
      </c>
      <c r="F2760" s="31" t="s">
        <v>18216</v>
      </c>
      <c r="G2760" s="31" t="s">
        <v>18217</v>
      </c>
      <c r="H2760" s="31" t="s">
        <v>18218</v>
      </c>
      <c r="I2760" s="31" t="s">
        <v>18166</v>
      </c>
      <c r="J2760" s="31" t="s">
        <v>11323</v>
      </c>
      <c r="K2760" s="31" t="s">
        <v>11324</v>
      </c>
      <c r="L2760" s="31" t="s">
        <v>11332</v>
      </c>
      <c r="M2760" s="31"/>
      <c r="N2760" s="31" t="s">
        <v>11075</v>
      </c>
      <c r="O2760" s="31" t="s">
        <v>18219</v>
      </c>
      <c r="P2760" s="31" t="s">
        <v>11067</v>
      </c>
      <c r="Q2760" s="31" t="s">
        <v>11070</v>
      </c>
      <c r="R2760" s="31"/>
      <c r="S2760" s="31" t="s">
        <v>11071</v>
      </c>
      <c r="T2760" s="49" t="s">
        <v>18636</v>
      </c>
      <c r="U2760" s="83" t="s">
        <v>18605</v>
      </c>
      <c r="V2760" s="49" t="s">
        <v>3537</v>
      </c>
      <c r="W2760" s="49" t="s">
        <v>18738</v>
      </c>
      <c r="X2760" s="32" t="s">
        <v>18603</v>
      </c>
      <c r="Y2760" s="49" t="s">
        <v>1930</v>
      </c>
      <c r="Z2760" s="49" t="s">
        <v>1930</v>
      </c>
      <c r="AA2760" s="49" t="s">
        <v>1930</v>
      </c>
      <c r="AB2760" s="83"/>
      <c r="AC2760" s="38"/>
    </row>
    <row r="2761" spans="1:29" s="33" customFormat="1" ht="15.75">
      <c r="A2761" s="31" t="s">
        <v>11063</v>
      </c>
      <c r="B2761" s="31" t="s">
        <v>10642</v>
      </c>
      <c r="C2761" s="31"/>
      <c r="D2761" s="31" t="s">
        <v>10643</v>
      </c>
      <c r="E2761" s="31" t="s">
        <v>2927</v>
      </c>
      <c r="F2761" s="31" t="s">
        <v>18220</v>
      </c>
      <c r="G2761" s="31" t="s">
        <v>18221</v>
      </c>
      <c r="H2761" s="31" t="s">
        <v>18222</v>
      </c>
      <c r="I2761" s="31" t="s">
        <v>18166</v>
      </c>
      <c r="J2761" s="31" t="s">
        <v>11323</v>
      </c>
      <c r="K2761" s="31" t="s">
        <v>11324</v>
      </c>
      <c r="L2761" s="31" t="s">
        <v>11337</v>
      </c>
      <c r="M2761" s="31"/>
      <c r="N2761" s="31" t="s">
        <v>11075</v>
      </c>
      <c r="O2761" s="31" t="s">
        <v>18223</v>
      </c>
      <c r="P2761" s="31" t="s">
        <v>11067</v>
      </c>
      <c r="Q2761" s="31" t="s">
        <v>11070</v>
      </c>
      <c r="R2761" s="31"/>
      <c r="S2761" s="31" t="s">
        <v>11071</v>
      </c>
      <c r="T2761" s="49" t="s">
        <v>18636</v>
      </c>
      <c r="U2761" s="83" t="s">
        <v>18605</v>
      </c>
      <c r="V2761" s="49" t="s">
        <v>3537</v>
      </c>
      <c r="W2761" s="49" t="s">
        <v>18738</v>
      </c>
      <c r="X2761" s="32" t="s">
        <v>18603</v>
      </c>
      <c r="Y2761" s="49" t="s">
        <v>1930</v>
      </c>
      <c r="Z2761" s="49" t="s">
        <v>1930</v>
      </c>
      <c r="AA2761" s="49" t="s">
        <v>1930</v>
      </c>
      <c r="AB2761" s="83"/>
      <c r="AC2761" s="38"/>
    </row>
    <row r="2762" spans="1:29" s="33" customFormat="1" ht="15.75">
      <c r="A2762" s="31" t="s">
        <v>11063</v>
      </c>
      <c r="B2762" s="31" t="s">
        <v>10642</v>
      </c>
      <c r="C2762" s="31"/>
      <c r="D2762" s="31" t="s">
        <v>10643</v>
      </c>
      <c r="E2762" s="31" t="s">
        <v>2927</v>
      </c>
      <c r="F2762" s="31" t="s">
        <v>18224</v>
      </c>
      <c r="G2762" s="31" t="s">
        <v>18225</v>
      </c>
      <c r="H2762" s="31" t="s">
        <v>18226</v>
      </c>
      <c r="I2762" s="31" t="s">
        <v>18166</v>
      </c>
      <c r="J2762" s="31" t="s">
        <v>11323</v>
      </c>
      <c r="K2762" s="31" t="s">
        <v>11324</v>
      </c>
      <c r="L2762" s="31" t="s">
        <v>11342</v>
      </c>
      <c r="M2762" s="31"/>
      <c r="N2762" s="31" t="s">
        <v>11075</v>
      </c>
      <c r="O2762" s="31" t="s">
        <v>18227</v>
      </c>
      <c r="P2762" s="31" t="s">
        <v>11067</v>
      </c>
      <c r="Q2762" s="31" t="s">
        <v>11070</v>
      </c>
      <c r="R2762" s="31"/>
      <c r="S2762" s="31" t="s">
        <v>11071</v>
      </c>
      <c r="T2762" s="49" t="s">
        <v>18636</v>
      </c>
      <c r="U2762" s="83" t="s">
        <v>18605</v>
      </c>
      <c r="V2762" s="49" t="s">
        <v>3537</v>
      </c>
      <c r="W2762" s="49" t="s">
        <v>18738</v>
      </c>
      <c r="X2762" s="32" t="s">
        <v>18603</v>
      </c>
      <c r="Y2762" s="49" t="s">
        <v>1930</v>
      </c>
      <c r="Z2762" s="49" t="s">
        <v>1930</v>
      </c>
      <c r="AA2762" s="49" t="s">
        <v>1930</v>
      </c>
      <c r="AB2762" s="83"/>
      <c r="AC2762" s="38"/>
    </row>
    <row r="2763" spans="1:29" s="33" customFormat="1" ht="15.75">
      <c r="A2763" s="31" t="s">
        <v>11063</v>
      </c>
      <c r="B2763" s="31" t="s">
        <v>10642</v>
      </c>
      <c r="C2763" s="31"/>
      <c r="D2763" s="31" t="s">
        <v>10643</v>
      </c>
      <c r="E2763" s="31" t="s">
        <v>2927</v>
      </c>
      <c r="F2763" s="31" t="s">
        <v>18228</v>
      </c>
      <c r="G2763" s="31" t="s">
        <v>18229</v>
      </c>
      <c r="H2763" s="31" t="s">
        <v>18230</v>
      </c>
      <c r="I2763" s="31" t="s">
        <v>18166</v>
      </c>
      <c r="J2763" s="31" t="s">
        <v>11323</v>
      </c>
      <c r="K2763" s="31" t="s">
        <v>11324</v>
      </c>
      <c r="L2763" s="31" t="s">
        <v>11347</v>
      </c>
      <c r="M2763" s="31"/>
      <c r="N2763" s="31" t="s">
        <v>11075</v>
      </c>
      <c r="O2763" s="31" t="s">
        <v>18231</v>
      </c>
      <c r="P2763" s="31" t="s">
        <v>11067</v>
      </c>
      <c r="Q2763" s="31" t="s">
        <v>11070</v>
      </c>
      <c r="R2763" s="31"/>
      <c r="S2763" s="31" t="s">
        <v>11071</v>
      </c>
      <c r="T2763" s="49" t="s">
        <v>18636</v>
      </c>
      <c r="U2763" s="83" t="s">
        <v>18605</v>
      </c>
      <c r="V2763" s="49" t="s">
        <v>3537</v>
      </c>
      <c r="W2763" s="49" t="s">
        <v>18738</v>
      </c>
      <c r="X2763" s="32" t="s">
        <v>18603</v>
      </c>
      <c r="Y2763" s="49" t="s">
        <v>1930</v>
      </c>
      <c r="Z2763" s="49" t="s">
        <v>1930</v>
      </c>
      <c r="AA2763" s="49" t="s">
        <v>1930</v>
      </c>
      <c r="AB2763" s="83"/>
      <c r="AC2763" s="38"/>
    </row>
    <row r="2764" spans="1:29" s="33" customFormat="1" ht="15.75">
      <c r="A2764" s="31" t="s">
        <v>11063</v>
      </c>
      <c r="B2764" s="31" t="s">
        <v>10642</v>
      </c>
      <c r="C2764" s="31"/>
      <c r="D2764" s="31" t="s">
        <v>10643</v>
      </c>
      <c r="E2764" s="31" t="s">
        <v>2927</v>
      </c>
      <c r="F2764" s="31" t="s">
        <v>10644</v>
      </c>
      <c r="G2764" s="31" t="s">
        <v>10645</v>
      </c>
      <c r="H2764" s="31" t="s">
        <v>10641</v>
      </c>
      <c r="I2764" s="31" t="s">
        <v>18166</v>
      </c>
      <c r="J2764" s="31" t="s">
        <v>11323</v>
      </c>
      <c r="K2764" s="31" t="s">
        <v>11324</v>
      </c>
      <c r="L2764" s="31" t="s">
        <v>11349</v>
      </c>
      <c r="M2764" s="31"/>
      <c r="N2764" s="31" t="s">
        <v>11075</v>
      </c>
      <c r="O2764" s="31" t="s">
        <v>18232</v>
      </c>
      <c r="P2764" s="31" t="s">
        <v>11067</v>
      </c>
      <c r="Q2764" s="31" t="s">
        <v>11070</v>
      </c>
      <c r="R2764" s="31"/>
      <c r="S2764" s="31" t="s">
        <v>11071</v>
      </c>
      <c r="T2764" s="49" t="s">
        <v>18636</v>
      </c>
      <c r="U2764" s="83" t="s">
        <v>18605</v>
      </c>
      <c r="V2764" s="49" t="s">
        <v>3537</v>
      </c>
      <c r="W2764" s="49" t="s">
        <v>18738</v>
      </c>
      <c r="X2764" s="32" t="s">
        <v>18603</v>
      </c>
      <c r="Y2764" s="49" t="s">
        <v>1930</v>
      </c>
      <c r="Z2764" s="49" t="s">
        <v>20516</v>
      </c>
      <c r="AA2764" s="49" t="s">
        <v>3734</v>
      </c>
      <c r="AB2764" s="83"/>
      <c r="AC2764" s="38"/>
    </row>
    <row r="2765" spans="1:29" s="33" customFormat="1" ht="15.75">
      <c r="A2765" s="31" t="s">
        <v>18949</v>
      </c>
      <c r="B2765" s="31" t="s">
        <v>10642</v>
      </c>
      <c r="C2765" s="31"/>
      <c r="D2765" s="31" t="s">
        <v>10643</v>
      </c>
      <c r="E2765" s="31" t="s">
        <v>2927</v>
      </c>
      <c r="F2765" s="31" t="s">
        <v>18950</v>
      </c>
      <c r="G2765" s="31" t="s">
        <v>18943</v>
      </c>
      <c r="H2765" s="31" t="s">
        <v>18951</v>
      </c>
      <c r="I2765" s="31" t="s">
        <v>18166</v>
      </c>
      <c r="J2765" s="31" t="s">
        <v>11323</v>
      </c>
      <c r="K2765" s="31" t="s">
        <v>11324</v>
      </c>
      <c r="L2765" s="31" t="s">
        <v>18952</v>
      </c>
      <c r="M2765" s="31"/>
      <c r="N2765" s="31" t="s">
        <v>11075</v>
      </c>
      <c r="O2765" s="31" t="s">
        <v>18942</v>
      </c>
      <c r="P2765" s="31" t="s">
        <v>11067</v>
      </c>
      <c r="Q2765" s="31" t="s">
        <v>11070</v>
      </c>
      <c r="R2765" s="31"/>
      <c r="S2765" s="31" t="s">
        <v>11071</v>
      </c>
      <c r="T2765" s="49" t="s">
        <v>18636</v>
      </c>
      <c r="U2765" s="83" t="s">
        <v>18605</v>
      </c>
      <c r="V2765" s="49" t="s">
        <v>3537</v>
      </c>
      <c r="W2765" s="49" t="s">
        <v>18738</v>
      </c>
      <c r="X2765" s="32" t="s">
        <v>18603</v>
      </c>
      <c r="Y2765" s="49" t="s">
        <v>1930</v>
      </c>
      <c r="Z2765" s="49" t="s">
        <v>1930</v>
      </c>
      <c r="AA2765" s="49" t="s">
        <v>1930</v>
      </c>
      <c r="AB2765" s="83"/>
      <c r="AC2765" s="38"/>
    </row>
    <row r="2766" spans="1:29" s="33" customFormat="1" ht="15.75">
      <c r="A2766" s="31" t="s">
        <v>11063</v>
      </c>
      <c r="B2766" s="31" t="s">
        <v>10642</v>
      </c>
      <c r="C2766" s="31"/>
      <c r="D2766" s="31" t="s">
        <v>10643</v>
      </c>
      <c r="E2766" s="31" t="s">
        <v>2927</v>
      </c>
      <c r="F2766" s="31" t="s">
        <v>10656</v>
      </c>
      <c r="G2766" s="31" t="s">
        <v>10657</v>
      </c>
      <c r="H2766" s="31" t="s">
        <v>10655</v>
      </c>
      <c r="I2766" s="31" t="s">
        <v>18166</v>
      </c>
      <c r="J2766" s="31" t="s">
        <v>11323</v>
      </c>
      <c r="K2766" s="31" t="s">
        <v>11324</v>
      </c>
      <c r="L2766" s="31" t="s">
        <v>11354</v>
      </c>
      <c r="M2766" s="31"/>
      <c r="N2766" s="31" t="s">
        <v>11075</v>
      </c>
      <c r="O2766" s="31" t="s">
        <v>18233</v>
      </c>
      <c r="P2766" s="31" t="s">
        <v>11067</v>
      </c>
      <c r="Q2766" s="31" t="s">
        <v>11070</v>
      </c>
      <c r="R2766" s="31"/>
      <c r="S2766" s="31" t="s">
        <v>11071</v>
      </c>
      <c r="T2766" s="49" t="s">
        <v>18636</v>
      </c>
      <c r="U2766" s="83" t="s">
        <v>18605</v>
      </c>
      <c r="V2766" s="49" t="s">
        <v>3537</v>
      </c>
      <c r="W2766" s="49" t="s">
        <v>18738</v>
      </c>
      <c r="X2766" s="32" t="s">
        <v>18603</v>
      </c>
      <c r="Y2766" s="49" t="s">
        <v>1930</v>
      </c>
      <c r="Z2766" s="49" t="s">
        <v>20517</v>
      </c>
      <c r="AA2766" s="49" t="s">
        <v>3734</v>
      </c>
      <c r="AB2766" s="83"/>
      <c r="AC2766" s="38"/>
    </row>
    <row r="2767" spans="1:29" s="33" customFormat="1" ht="15.75">
      <c r="A2767" s="31" t="s">
        <v>11063</v>
      </c>
      <c r="B2767" s="31" t="s">
        <v>10642</v>
      </c>
      <c r="C2767" s="31"/>
      <c r="D2767" s="31" t="s">
        <v>10643</v>
      </c>
      <c r="E2767" s="31" t="s">
        <v>2927</v>
      </c>
      <c r="F2767" s="31" t="s">
        <v>18234</v>
      </c>
      <c r="G2767" s="31" t="s">
        <v>18235</v>
      </c>
      <c r="H2767" s="31" t="s">
        <v>18236</v>
      </c>
      <c r="I2767" s="31" t="s">
        <v>18166</v>
      </c>
      <c r="J2767" s="31" t="s">
        <v>11323</v>
      </c>
      <c r="K2767" s="31" t="s">
        <v>11324</v>
      </c>
      <c r="L2767" s="31" t="s">
        <v>11357</v>
      </c>
      <c r="M2767" s="31"/>
      <c r="N2767" s="31" t="s">
        <v>11075</v>
      </c>
      <c r="O2767" s="31" t="s">
        <v>18237</v>
      </c>
      <c r="P2767" s="31" t="s">
        <v>11067</v>
      </c>
      <c r="Q2767" s="31" t="s">
        <v>11070</v>
      </c>
      <c r="R2767" s="31"/>
      <c r="S2767" s="31" t="s">
        <v>11071</v>
      </c>
      <c r="T2767" s="49" t="s">
        <v>18636</v>
      </c>
      <c r="U2767" s="83" t="s">
        <v>18605</v>
      </c>
      <c r="V2767" s="49" t="s">
        <v>3537</v>
      </c>
      <c r="W2767" s="49" t="s">
        <v>18738</v>
      </c>
      <c r="X2767" s="32" t="s">
        <v>18603</v>
      </c>
      <c r="Y2767" s="49" t="s">
        <v>1930</v>
      </c>
      <c r="Z2767" s="49" t="s">
        <v>1930</v>
      </c>
      <c r="AA2767" s="49" t="s">
        <v>1930</v>
      </c>
      <c r="AB2767" s="83"/>
      <c r="AC2767" s="38"/>
    </row>
    <row r="2768" spans="1:29" s="33" customFormat="1" ht="15.75">
      <c r="A2768" s="31" t="s">
        <v>11063</v>
      </c>
      <c r="B2768" s="31" t="s">
        <v>10642</v>
      </c>
      <c r="C2768" s="31"/>
      <c r="D2768" s="31" t="s">
        <v>10643</v>
      </c>
      <c r="E2768" s="31" t="s">
        <v>2927</v>
      </c>
      <c r="F2768" s="31" t="s">
        <v>18238</v>
      </c>
      <c r="G2768" s="31" t="s">
        <v>18239</v>
      </c>
      <c r="H2768" s="31" t="s">
        <v>18240</v>
      </c>
      <c r="I2768" s="31" t="s">
        <v>18166</v>
      </c>
      <c r="J2768" s="31" t="s">
        <v>11323</v>
      </c>
      <c r="K2768" s="31" t="s">
        <v>11324</v>
      </c>
      <c r="L2768" s="31" t="s">
        <v>11359</v>
      </c>
      <c r="M2768" s="31"/>
      <c r="N2768" s="31" t="s">
        <v>11075</v>
      </c>
      <c r="O2768" s="31" t="s">
        <v>18241</v>
      </c>
      <c r="P2768" s="31" t="s">
        <v>11067</v>
      </c>
      <c r="Q2768" s="31" t="s">
        <v>11070</v>
      </c>
      <c r="R2768" s="31"/>
      <c r="S2768" s="31" t="s">
        <v>11071</v>
      </c>
      <c r="T2768" s="49" t="s">
        <v>18636</v>
      </c>
      <c r="U2768" s="83" t="s">
        <v>18605</v>
      </c>
      <c r="V2768" s="49" t="s">
        <v>3537</v>
      </c>
      <c r="W2768" s="49" t="s">
        <v>18738</v>
      </c>
      <c r="X2768" s="32" t="s">
        <v>18603</v>
      </c>
      <c r="Y2768" s="49" t="s">
        <v>1930</v>
      </c>
      <c r="Z2768" s="49" t="s">
        <v>1930</v>
      </c>
      <c r="AA2768" s="49" t="s">
        <v>1930</v>
      </c>
      <c r="AB2768" s="83"/>
      <c r="AC2768" s="38"/>
    </row>
    <row r="2769" spans="1:29" s="33" customFormat="1" ht="15.75">
      <c r="A2769" s="31" t="s">
        <v>11063</v>
      </c>
      <c r="B2769" s="31" t="s">
        <v>10642</v>
      </c>
      <c r="C2769" s="31"/>
      <c r="D2769" s="31" t="s">
        <v>10643</v>
      </c>
      <c r="E2769" s="31" t="s">
        <v>2927</v>
      </c>
      <c r="F2769" s="31" t="s">
        <v>18242</v>
      </c>
      <c r="G2769" s="31" t="s">
        <v>18243</v>
      </c>
      <c r="H2769" s="31" t="s">
        <v>18244</v>
      </c>
      <c r="I2769" s="31" t="s">
        <v>18166</v>
      </c>
      <c r="J2769" s="31" t="s">
        <v>11323</v>
      </c>
      <c r="K2769" s="31" t="s">
        <v>11324</v>
      </c>
      <c r="L2769" s="31" t="s">
        <v>11137</v>
      </c>
      <c r="M2769" s="31"/>
      <c r="N2769" s="31" t="s">
        <v>11075</v>
      </c>
      <c r="O2769" s="31" t="s">
        <v>18245</v>
      </c>
      <c r="P2769" s="31" t="s">
        <v>11067</v>
      </c>
      <c r="Q2769" s="31" t="s">
        <v>11070</v>
      </c>
      <c r="R2769" s="31"/>
      <c r="S2769" s="31" t="s">
        <v>11071</v>
      </c>
      <c r="T2769" s="49" t="s">
        <v>18636</v>
      </c>
      <c r="U2769" s="83" t="s">
        <v>18605</v>
      </c>
      <c r="V2769" s="49" t="s">
        <v>3537</v>
      </c>
      <c r="W2769" s="49" t="s">
        <v>18738</v>
      </c>
      <c r="X2769" s="32" t="s">
        <v>18603</v>
      </c>
      <c r="Y2769" s="49" t="s">
        <v>1930</v>
      </c>
      <c r="Z2769" s="49" t="s">
        <v>1930</v>
      </c>
      <c r="AA2769" s="49" t="s">
        <v>1930</v>
      </c>
      <c r="AB2769" s="83"/>
      <c r="AC2769" s="38"/>
    </row>
    <row r="2770" spans="1:29" s="33" customFormat="1" ht="15.75">
      <c r="A2770" s="31" t="s">
        <v>11063</v>
      </c>
      <c r="B2770" s="31" t="s">
        <v>10642</v>
      </c>
      <c r="C2770" s="31"/>
      <c r="D2770" s="31" t="s">
        <v>10643</v>
      </c>
      <c r="E2770" s="31" t="s">
        <v>2927</v>
      </c>
      <c r="F2770" s="31" t="s">
        <v>18246</v>
      </c>
      <c r="G2770" s="31" t="s">
        <v>18247</v>
      </c>
      <c r="H2770" s="31" t="s">
        <v>18248</v>
      </c>
      <c r="I2770" s="31" t="s">
        <v>18166</v>
      </c>
      <c r="J2770" s="31" t="s">
        <v>11323</v>
      </c>
      <c r="K2770" s="31" t="s">
        <v>11324</v>
      </c>
      <c r="L2770" s="31" t="s">
        <v>11142</v>
      </c>
      <c r="M2770" s="31"/>
      <c r="N2770" s="31" t="s">
        <v>11075</v>
      </c>
      <c r="O2770" s="31" t="s">
        <v>18249</v>
      </c>
      <c r="P2770" s="31" t="s">
        <v>11067</v>
      </c>
      <c r="Q2770" s="31" t="s">
        <v>11070</v>
      </c>
      <c r="R2770" s="31"/>
      <c r="S2770" s="31" t="s">
        <v>11071</v>
      </c>
      <c r="T2770" s="49" t="s">
        <v>18636</v>
      </c>
      <c r="U2770" s="83" t="s">
        <v>18605</v>
      </c>
      <c r="V2770" s="49" t="s">
        <v>3537</v>
      </c>
      <c r="W2770" s="49" t="s">
        <v>18738</v>
      </c>
      <c r="X2770" s="32" t="s">
        <v>18603</v>
      </c>
      <c r="Y2770" s="49" t="s">
        <v>1930</v>
      </c>
      <c r="Z2770" s="49" t="s">
        <v>1930</v>
      </c>
      <c r="AA2770" s="49" t="s">
        <v>1930</v>
      </c>
      <c r="AB2770" s="83"/>
      <c r="AC2770" s="38"/>
    </row>
    <row r="2771" spans="1:29" s="33" customFormat="1" ht="15.75">
      <c r="A2771" s="31" t="s">
        <v>11063</v>
      </c>
      <c r="B2771" s="31" t="s">
        <v>10642</v>
      </c>
      <c r="C2771" s="31"/>
      <c r="D2771" s="31" t="s">
        <v>10643</v>
      </c>
      <c r="E2771" s="31" t="s">
        <v>2927</v>
      </c>
      <c r="F2771" s="31" t="s">
        <v>18250</v>
      </c>
      <c r="G2771" s="31" t="s">
        <v>18251</v>
      </c>
      <c r="H2771" s="31" t="s">
        <v>18252</v>
      </c>
      <c r="I2771" s="31" t="s">
        <v>18166</v>
      </c>
      <c r="J2771" s="31" t="s">
        <v>11323</v>
      </c>
      <c r="K2771" s="31" t="s">
        <v>11324</v>
      </c>
      <c r="L2771" s="31" t="s">
        <v>11147</v>
      </c>
      <c r="M2771" s="31"/>
      <c r="N2771" s="31" t="s">
        <v>11075</v>
      </c>
      <c r="O2771" s="31" t="s">
        <v>18253</v>
      </c>
      <c r="P2771" s="31" t="s">
        <v>11067</v>
      </c>
      <c r="Q2771" s="31" t="s">
        <v>11070</v>
      </c>
      <c r="R2771" s="31"/>
      <c r="S2771" s="31" t="s">
        <v>11071</v>
      </c>
      <c r="T2771" s="49" t="s">
        <v>18636</v>
      </c>
      <c r="U2771" s="83" t="s">
        <v>18605</v>
      </c>
      <c r="V2771" s="49" t="s">
        <v>3537</v>
      </c>
      <c r="W2771" s="49" t="s">
        <v>18738</v>
      </c>
      <c r="X2771" s="32" t="s">
        <v>18603</v>
      </c>
      <c r="Y2771" s="49" t="s">
        <v>1930</v>
      </c>
      <c r="Z2771" s="49" t="s">
        <v>1930</v>
      </c>
      <c r="AA2771" s="49" t="s">
        <v>1930</v>
      </c>
      <c r="AB2771" s="83"/>
      <c r="AC2771" s="38"/>
    </row>
    <row r="2772" spans="1:29" s="33" customFormat="1" ht="15.75">
      <c r="A2772" s="31" t="s">
        <v>11063</v>
      </c>
      <c r="B2772" s="31" t="s">
        <v>10642</v>
      </c>
      <c r="C2772" s="31"/>
      <c r="D2772" s="31" t="s">
        <v>10643</v>
      </c>
      <c r="E2772" s="31" t="s">
        <v>2927</v>
      </c>
      <c r="F2772" s="31" t="s">
        <v>18254</v>
      </c>
      <c r="G2772" s="31" t="s">
        <v>18255</v>
      </c>
      <c r="H2772" s="31" t="s">
        <v>18256</v>
      </c>
      <c r="I2772" s="31" t="s">
        <v>18166</v>
      </c>
      <c r="J2772" s="31" t="s">
        <v>11323</v>
      </c>
      <c r="K2772" s="31" t="s">
        <v>11324</v>
      </c>
      <c r="L2772" s="31" t="s">
        <v>11152</v>
      </c>
      <c r="M2772" s="31"/>
      <c r="N2772" s="31" t="s">
        <v>11075</v>
      </c>
      <c r="O2772" s="31" t="s">
        <v>18257</v>
      </c>
      <c r="P2772" s="31" t="s">
        <v>11067</v>
      </c>
      <c r="Q2772" s="31" t="s">
        <v>11070</v>
      </c>
      <c r="R2772" s="31"/>
      <c r="S2772" s="31" t="s">
        <v>11071</v>
      </c>
      <c r="T2772" s="49" t="s">
        <v>18636</v>
      </c>
      <c r="U2772" s="83" t="s">
        <v>18605</v>
      </c>
      <c r="V2772" s="49" t="s">
        <v>3537</v>
      </c>
      <c r="W2772" s="49" t="s">
        <v>18738</v>
      </c>
      <c r="X2772" s="32" t="s">
        <v>18603</v>
      </c>
      <c r="Y2772" s="49" t="s">
        <v>1930</v>
      </c>
      <c r="Z2772" s="49" t="s">
        <v>1930</v>
      </c>
      <c r="AA2772" s="49" t="s">
        <v>1930</v>
      </c>
      <c r="AB2772" s="83"/>
      <c r="AC2772" s="38"/>
    </row>
    <row r="2773" spans="1:29" s="33" customFormat="1" ht="15.75">
      <c r="A2773" s="31" t="s">
        <v>11063</v>
      </c>
      <c r="B2773" s="31" t="s">
        <v>10642</v>
      </c>
      <c r="C2773" s="31"/>
      <c r="D2773" s="31" t="s">
        <v>10643</v>
      </c>
      <c r="E2773" s="31" t="s">
        <v>2927</v>
      </c>
      <c r="F2773" s="31" t="s">
        <v>18258</v>
      </c>
      <c r="G2773" s="31" t="s">
        <v>18259</v>
      </c>
      <c r="H2773" s="31" t="s">
        <v>18260</v>
      </c>
      <c r="I2773" s="31" t="s">
        <v>18166</v>
      </c>
      <c r="J2773" s="31" t="s">
        <v>11323</v>
      </c>
      <c r="K2773" s="31" t="s">
        <v>11324</v>
      </c>
      <c r="L2773" s="31" t="s">
        <v>11157</v>
      </c>
      <c r="M2773" s="31"/>
      <c r="N2773" s="31" t="s">
        <v>11075</v>
      </c>
      <c r="O2773" s="31" t="s">
        <v>18261</v>
      </c>
      <c r="P2773" s="31" t="s">
        <v>11067</v>
      </c>
      <c r="Q2773" s="31" t="s">
        <v>11070</v>
      </c>
      <c r="R2773" s="31"/>
      <c r="S2773" s="31" t="s">
        <v>11071</v>
      </c>
      <c r="T2773" s="49" t="s">
        <v>18636</v>
      </c>
      <c r="U2773" s="83" t="s">
        <v>18605</v>
      </c>
      <c r="V2773" s="49" t="s">
        <v>3537</v>
      </c>
      <c r="W2773" s="49" t="s">
        <v>18738</v>
      </c>
      <c r="X2773" s="32" t="s">
        <v>18603</v>
      </c>
      <c r="Y2773" s="49" t="s">
        <v>1930</v>
      </c>
      <c r="Z2773" s="49" t="s">
        <v>1930</v>
      </c>
      <c r="AA2773" s="49" t="s">
        <v>1930</v>
      </c>
      <c r="AB2773" s="83"/>
      <c r="AC2773" s="38"/>
    </row>
    <row r="2774" spans="1:29" s="33" customFormat="1" ht="15.75">
      <c r="A2774" s="31" t="s">
        <v>11063</v>
      </c>
      <c r="B2774" s="31" t="s">
        <v>10642</v>
      </c>
      <c r="C2774" s="31"/>
      <c r="D2774" s="31" t="s">
        <v>10643</v>
      </c>
      <c r="E2774" s="31" t="s">
        <v>2927</v>
      </c>
      <c r="F2774" s="31" t="s">
        <v>18262</v>
      </c>
      <c r="G2774" s="31" t="s">
        <v>18263</v>
      </c>
      <c r="H2774" s="31" t="s">
        <v>18264</v>
      </c>
      <c r="I2774" s="31" t="s">
        <v>18166</v>
      </c>
      <c r="J2774" s="31" t="s">
        <v>11323</v>
      </c>
      <c r="K2774" s="31" t="s">
        <v>11324</v>
      </c>
      <c r="L2774" s="31" t="s">
        <v>11162</v>
      </c>
      <c r="M2774" s="31"/>
      <c r="N2774" s="31" t="s">
        <v>11075</v>
      </c>
      <c r="O2774" s="31" t="s">
        <v>18265</v>
      </c>
      <c r="P2774" s="31" t="s">
        <v>11067</v>
      </c>
      <c r="Q2774" s="31" t="s">
        <v>11070</v>
      </c>
      <c r="R2774" s="31"/>
      <c r="S2774" s="31" t="s">
        <v>11071</v>
      </c>
      <c r="T2774" s="49" t="s">
        <v>18636</v>
      </c>
      <c r="U2774" s="83" t="s">
        <v>18605</v>
      </c>
      <c r="V2774" s="49" t="s">
        <v>3537</v>
      </c>
      <c r="W2774" s="49" t="s">
        <v>18738</v>
      </c>
      <c r="X2774" s="32" t="s">
        <v>18603</v>
      </c>
      <c r="Y2774" s="49" t="s">
        <v>1930</v>
      </c>
      <c r="Z2774" s="49" t="s">
        <v>1930</v>
      </c>
      <c r="AA2774" s="49" t="s">
        <v>1930</v>
      </c>
      <c r="AB2774" s="83"/>
      <c r="AC2774" s="38"/>
    </row>
    <row r="2775" spans="1:29" s="33" customFormat="1" ht="15.75">
      <c r="A2775" s="31" t="s">
        <v>11063</v>
      </c>
      <c r="B2775" s="31" t="s">
        <v>10642</v>
      </c>
      <c r="C2775" s="31"/>
      <c r="D2775" s="31" t="s">
        <v>10643</v>
      </c>
      <c r="E2775" s="31" t="s">
        <v>2927</v>
      </c>
      <c r="F2775" s="31" t="s">
        <v>18266</v>
      </c>
      <c r="G2775" s="31" t="s">
        <v>18267</v>
      </c>
      <c r="H2775" s="31" t="s">
        <v>18268</v>
      </c>
      <c r="I2775" s="31" t="s">
        <v>18166</v>
      </c>
      <c r="J2775" s="31" t="s">
        <v>11323</v>
      </c>
      <c r="K2775" s="31" t="s">
        <v>11324</v>
      </c>
      <c r="L2775" s="31" t="s">
        <v>11167</v>
      </c>
      <c r="M2775" s="31"/>
      <c r="N2775" s="31" t="s">
        <v>11075</v>
      </c>
      <c r="O2775" s="31" t="s">
        <v>18269</v>
      </c>
      <c r="P2775" s="31" t="s">
        <v>11067</v>
      </c>
      <c r="Q2775" s="31" t="s">
        <v>11070</v>
      </c>
      <c r="R2775" s="31"/>
      <c r="S2775" s="31" t="s">
        <v>11071</v>
      </c>
      <c r="T2775" s="49" t="s">
        <v>18636</v>
      </c>
      <c r="U2775" s="83" t="s">
        <v>18605</v>
      </c>
      <c r="V2775" s="49" t="s">
        <v>3537</v>
      </c>
      <c r="W2775" s="49" t="s">
        <v>18738</v>
      </c>
      <c r="X2775" s="32" t="s">
        <v>18603</v>
      </c>
      <c r="Y2775" s="49" t="s">
        <v>1930</v>
      </c>
      <c r="Z2775" s="49" t="s">
        <v>1930</v>
      </c>
      <c r="AA2775" s="49" t="s">
        <v>1930</v>
      </c>
      <c r="AB2775" s="83"/>
      <c r="AC2775" s="38"/>
    </row>
    <row r="2776" spans="1:29" s="33" customFormat="1" ht="15.75">
      <c r="A2776" s="31" t="s">
        <v>11063</v>
      </c>
      <c r="B2776" s="31" t="s">
        <v>10642</v>
      </c>
      <c r="C2776" s="31"/>
      <c r="D2776" s="31" t="s">
        <v>10643</v>
      </c>
      <c r="E2776" s="31" t="s">
        <v>2927</v>
      </c>
      <c r="F2776" s="31" t="s">
        <v>18270</v>
      </c>
      <c r="G2776" s="31" t="s">
        <v>18271</v>
      </c>
      <c r="H2776" s="31" t="s">
        <v>18272</v>
      </c>
      <c r="I2776" s="31" t="s">
        <v>18166</v>
      </c>
      <c r="J2776" s="31" t="s">
        <v>11323</v>
      </c>
      <c r="K2776" s="31" t="s">
        <v>11324</v>
      </c>
      <c r="L2776" s="31" t="s">
        <v>11172</v>
      </c>
      <c r="M2776" s="31"/>
      <c r="N2776" s="31" t="s">
        <v>11075</v>
      </c>
      <c r="O2776" s="31" t="s">
        <v>18273</v>
      </c>
      <c r="P2776" s="31" t="s">
        <v>11067</v>
      </c>
      <c r="Q2776" s="31" t="s">
        <v>11070</v>
      </c>
      <c r="R2776" s="31"/>
      <c r="S2776" s="31" t="s">
        <v>11071</v>
      </c>
      <c r="T2776" s="49" t="s">
        <v>18636</v>
      </c>
      <c r="U2776" s="83" t="s">
        <v>18605</v>
      </c>
      <c r="V2776" s="49" t="s">
        <v>3537</v>
      </c>
      <c r="W2776" s="49" t="s">
        <v>18738</v>
      </c>
      <c r="X2776" s="32" t="s">
        <v>18603</v>
      </c>
      <c r="Y2776" s="49" t="s">
        <v>1930</v>
      </c>
      <c r="Z2776" s="49" t="s">
        <v>1930</v>
      </c>
      <c r="AA2776" s="49" t="s">
        <v>1930</v>
      </c>
      <c r="AB2776" s="83"/>
      <c r="AC2776" s="38"/>
    </row>
    <row r="2777" spans="1:29" s="33" customFormat="1" ht="15.75">
      <c r="A2777" s="31" t="s">
        <v>11063</v>
      </c>
      <c r="B2777" s="31" t="s">
        <v>10642</v>
      </c>
      <c r="C2777" s="31"/>
      <c r="D2777" s="31" t="s">
        <v>10643</v>
      </c>
      <c r="E2777" s="31" t="s">
        <v>2927</v>
      </c>
      <c r="F2777" s="31" t="s">
        <v>18274</v>
      </c>
      <c r="G2777" s="31" t="s">
        <v>18275</v>
      </c>
      <c r="H2777" s="31" t="s">
        <v>18276</v>
      </c>
      <c r="I2777" s="31" t="s">
        <v>18166</v>
      </c>
      <c r="J2777" s="31" t="s">
        <v>11323</v>
      </c>
      <c r="K2777" s="31" t="s">
        <v>11324</v>
      </c>
      <c r="L2777" s="31" t="s">
        <v>11177</v>
      </c>
      <c r="M2777" s="31"/>
      <c r="N2777" s="31" t="s">
        <v>11075</v>
      </c>
      <c r="O2777" s="31" t="s">
        <v>18277</v>
      </c>
      <c r="P2777" s="31" t="s">
        <v>11067</v>
      </c>
      <c r="Q2777" s="31" t="s">
        <v>11070</v>
      </c>
      <c r="R2777" s="31"/>
      <c r="S2777" s="31" t="s">
        <v>11071</v>
      </c>
      <c r="T2777" s="49" t="s">
        <v>18636</v>
      </c>
      <c r="U2777" s="83" t="s">
        <v>18605</v>
      </c>
      <c r="V2777" s="49" t="s">
        <v>3537</v>
      </c>
      <c r="W2777" s="49" t="s">
        <v>18738</v>
      </c>
      <c r="X2777" s="32" t="s">
        <v>18603</v>
      </c>
      <c r="Y2777" s="49" t="s">
        <v>1930</v>
      </c>
      <c r="Z2777" s="49" t="s">
        <v>1930</v>
      </c>
      <c r="AA2777" s="49" t="s">
        <v>1930</v>
      </c>
      <c r="AB2777" s="83"/>
      <c r="AC2777" s="38"/>
    </row>
    <row r="2778" spans="1:29" s="33" customFormat="1" ht="15.75">
      <c r="A2778" s="31" t="s">
        <v>11063</v>
      </c>
      <c r="B2778" s="31" t="s">
        <v>10642</v>
      </c>
      <c r="C2778" s="31"/>
      <c r="D2778" s="31" t="s">
        <v>10643</v>
      </c>
      <c r="E2778" s="31" t="s">
        <v>2927</v>
      </c>
      <c r="F2778" s="31" t="s">
        <v>18278</v>
      </c>
      <c r="G2778" s="31" t="s">
        <v>18279</v>
      </c>
      <c r="H2778" s="31" t="s">
        <v>18280</v>
      </c>
      <c r="I2778" s="31" t="s">
        <v>18166</v>
      </c>
      <c r="J2778" s="31" t="s">
        <v>11323</v>
      </c>
      <c r="K2778" s="31" t="s">
        <v>11324</v>
      </c>
      <c r="L2778" s="31" t="s">
        <v>11182</v>
      </c>
      <c r="M2778" s="31"/>
      <c r="N2778" s="31" t="s">
        <v>11075</v>
      </c>
      <c r="O2778" s="31" t="s">
        <v>18281</v>
      </c>
      <c r="P2778" s="31" t="s">
        <v>11067</v>
      </c>
      <c r="Q2778" s="31" t="s">
        <v>11070</v>
      </c>
      <c r="R2778" s="31"/>
      <c r="S2778" s="31" t="s">
        <v>11071</v>
      </c>
      <c r="T2778" s="49" t="s">
        <v>18636</v>
      </c>
      <c r="U2778" s="83" t="s">
        <v>18605</v>
      </c>
      <c r="V2778" s="49" t="s">
        <v>3537</v>
      </c>
      <c r="W2778" s="49" t="s">
        <v>18738</v>
      </c>
      <c r="X2778" s="32" t="s">
        <v>18603</v>
      </c>
      <c r="Y2778" s="49" t="s">
        <v>1930</v>
      </c>
      <c r="Z2778" s="49" t="s">
        <v>1930</v>
      </c>
      <c r="AA2778" s="49" t="s">
        <v>1930</v>
      </c>
      <c r="AB2778" s="83"/>
      <c r="AC2778" s="38"/>
    </row>
    <row r="2779" spans="1:29" s="33" customFormat="1" ht="15.75">
      <c r="A2779" s="31" t="s">
        <v>11063</v>
      </c>
      <c r="B2779" s="31" t="s">
        <v>10642</v>
      </c>
      <c r="C2779" s="31"/>
      <c r="D2779" s="31" t="s">
        <v>10643</v>
      </c>
      <c r="E2779" s="31" t="s">
        <v>2927</v>
      </c>
      <c r="F2779" s="31" t="s">
        <v>18282</v>
      </c>
      <c r="G2779" s="31" t="s">
        <v>18283</v>
      </c>
      <c r="H2779" s="31" t="s">
        <v>18284</v>
      </c>
      <c r="I2779" s="31" t="s">
        <v>18166</v>
      </c>
      <c r="J2779" s="31" t="s">
        <v>11323</v>
      </c>
      <c r="K2779" s="31" t="s">
        <v>11324</v>
      </c>
      <c r="L2779" s="31" t="s">
        <v>11184</v>
      </c>
      <c r="M2779" s="31"/>
      <c r="N2779" s="31" t="s">
        <v>11075</v>
      </c>
      <c r="O2779" s="31" t="s">
        <v>18285</v>
      </c>
      <c r="P2779" s="31" t="s">
        <v>11067</v>
      </c>
      <c r="Q2779" s="31" t="s">
        <v>11070</v>
      </c>
      <c r="R2779" s="31"/>
      <c r="S2779" s="31" t="s">
        <v>11071</v>
      </c>
      <c r="T2779" s="49" t="s">
        <v>18636</v>
      </c>
      <c r="U2779" s="83" t="s">
        <v>18605</v>
      </c>
      <c r="V2779" s="49" t="s">
        <v>3537</v>
      </c>
      <c r="W2779" s="49" t="s">
        <v>18738</v>
      </c>
      <c r="X2779" s="32" t="s">
        <v>18603</v>
      </c>
      <c r="Y2779" s="49" t="s">
        <v>1930</v>
      </c>
      <c r="Z2779" s="49" t="s">
        <v>1930</v>
      </c>
      <c r="AA2779" s="49" t="s">
        <v>1930</v>
      </c>
      <c r="AB2779" s="83"/>
      <c r="AC2779" s="38"/>
    </row>
    <row r="2780" spans="1:29" s="33" customFormat="1" ht="15.75">
      <c r="A2780" s="31" t="s">
        <v>11063</v>
      </c>
      <c r="B2780" s="31" t="s">
        <v>10642</v>
      </c>
      <c r="C2780" s="31"/>
      <c r="D2780" s="31" t="s">
        <v>10643</v>
      </c>
      <c r="E2780" s="31" t="s">
        <v>2927</v>
      </c>
      <c r="F2780" s="31" t="s">
        <v>18286</v>
      </c>
      <c r="G2780" s="31" t="s">
        <v>18287</v>
      </c>
      <c r="H2780" s="31" t="s">
        <v>18288</v>
      </c>
      <c r="I2780" s="31" t="s">
        <v>18166</v>
      </c>
      <c r="J2780" s="31" t="s">
        <v>11323</v>
      </c>
      <c r="K2780" s="31" t="s">
        <v>11324</v>
      </c>
      <c r="L2780" s="31" t="s">
        <v>11189</v>
      </c>
      <c r="M2780" s="31"/>
      <c r="N2780" s="31" t="s">
        <v>11075</v>
      </c>
      <c r="O2780" s="31" t="s">
        <v>18289</v>
      </c>
      <c r="P2780" s="31" t="s">
        <v>11067</v>
      </c>
      <c r="Q2780" s="31" t="s">
        <v>11070</v>
      </c>
      <c r="R2780" s="31"/>
      <c r="S2780" s="31" t="s">
        <v>11071</v>
      </c>
      <c r="T2780" s="49" t="s">
        <v>18636</v>
      </c>
      <c r="U2780" s="83" t="s">
        <v>18605</v>
      </c>
      <c r="V2780" s="49" t="s">
        <v>3537</v>
      </c>
      <c r="W2780" s="49" t="s">
        <v>18738</v>
      </c>
      <c r="X2780" s="32" t="s">
        <v>18603</v>
      </c>
      <c r="Y2780" s="49" t="s">
        <v>1930</v>
      </c>
      <c r="Z2780" s="49" t="s">
        <v>1930</v>
      </c>
      <c r="AA2780" s="49" t="s">
        <v>1930</v>
      </c>
      <c r="AB2780" s="83"/>
      <c r="AC2780" s="38"/>
    </row>
    <row r="2781" spans="1:29" s="33" customFormat="1" ht="15.75">
      <c r="A2781" s="31" t="s">
        <v>11063</v>
      </c>
      <c r="B2781" s="31" t="s">
        <v>10642</v>
      </c>
      <c r="C2781" s="31"/>
      <c r="D2781" s="31" t="s">
        <v>10643</v>
      </c>
      <c r="E2781" s="31" t="s">
        <v>2927</v>
      </c>
      <c r="F2781" s="31" t="s">
        <v>18290</v>
      </c>
      <c r="G2781" s="31" t="s">
        <v>18291</v>
      </c>
      <c r="H2781" s="31" t="s">
        <v>18292</v>
      </c>
      <c r="I2781" s="31" t="s">
        <v>18166</v>
      </c>
      <c r="J2781" s="31" t="s">
        <v>11323</v>
      </c>
      <c r="K2781" s="31" t="s">
        <v>11324</v>
      </c>
      <c r="L2781" s="31" t="s">
        <v>11194</v>
      </c>
      <c r="M2781" s="31"/>
      <c r="N2781" s="31" t="s">
        <v>11075</v>
      </c>
      <c r="O2781" s="31" t="s">
        <v>18293</v>
      </c>
      <c r="P2781" s="31" t="s">
        <v>11067</v>
      </c>
      <c r="Q2781" s="31" t="s">
        <v>11070</v>
      </c>
      <c r="R2781" s="31"/>
      <c r="S2781" s="31" t="s">
        <v>11071</v>
      </c>
      <c r="T2781" s="49" t="s">
        <v>18636</v>
      </c>
      <c r="U2781" s="83" t="s">
        <v>18605</v>
      </c>
      <c r="V2781" s="49" t="s">
        <v>3537</v>
      </c>
      <c r="W2781" s="49" t="s">
        <v>18738</v>
      </c>
      <c r="X2781" s="32" t="s">
        <v>18603</v>
      </c>
      <c r="Y2781" s="49" t="s">
        <v>1930</v>
      </c>
      <c r="Z2781" s="49" t="s">
        <v>1930</v>
      </c>
      <c r="AA2781" s="49" t="s">
        <v>1930</v>
      </c>
      <c r="AB2781" s="83"/>
      <c r="AC2781" s="38"/>
    </row>
    <row r="2782" spans="1:29" s="33" customFormat="1" ht="15.75">
      <c r="A2782" s="31" t="s">
        <v>11063</v>
      </c>
      <c r="B2782" s="31" t="s">
        <v>10642</v>
      </c>
      <c r="C2782" s="31"/>
      <c r="D2782" s="31" t="s">
        <v>10643</v>
      </c>
      <c r="E2782" s="31" t="s">
        <v>2927</v>
      </c>
      <c r="F2782" s="31" t="s">
        <v>18294</v>
      </c>
      <c r="G2782" s="31" t="s">
        <v>18295</v>
      </c>
      <c r="H2782" s="31" t="s">
        <v>18296</v>
      </c>
      <c r="I2782" s="31" t="s">
        <v>18166</v>
      </c>
      <c r="J2782" s="31" t="s">
        <v>11323</v>
      </c>
      <c r="K2782" s="31" t="s">
        <v>11324</v>
      </c>
      <c r="L2782" s="31" t="s">
        <v>11407</v>
      </c>
      <c r="M2782" s="31"/>
      <c r="N2782" s="31" t="s">
        <v>11075</v>
      </c>
      <c r="O2782" s="31" t="s">
        <v>18297</v>
      </c>
      <c r="P2782" s="31" t="s">
        <v>11067</v>
      </c>
      <c r="Q2782" s="31" t="s">
        <v>11070</v>
      </c>
      <c r="R2782" s="31"/>
      <c r="S2782" s="31" t="s">
        <v>11071</v>
      </c>
      <c r="T2782" s="49" t="s">
        <v>18636</v>
      </c>
      <c r="U2782" s="83" t="s">
        <v>18605</v>
      </c>
      <c r="V2782" s="49" t="s">
        <v>3537</v>
      </c>
      <c r="W2782" s="49" t="s">
        <v>18738</v>
      </c>
      <c r="X2782" s="32" t="s">
        <v>18603</v>
      </c>
      <c r="Y2782" s="49" t="s">
        <v>1930</v>
      </c>
      <c r="Z2782" s="49" t="s">
        <v>1930</v>
      </c>
      <c r="AA2782" s="49" t="s">
        <v>1930</v>
      </c>
      <c r="AB2782" s="83"/>
      <c r="AC2782" s="38"/>
    </row>
    <row r="2783" spans="1:29" s="33" customFormat="1" ht="15.75">
      <c r="A2783" s="31" t="s">
        <v>11063</v>
      </c>
      <c r="B2783" s="31" t="s">
        <v>10642</v>
      </c>
      <c r="C2783" s="31"/>
      <c r="D2783" s="31" t="s">
        <v>10643</v>
      </c>
      <c r="E2783" s="31" t="s">
        <v>2927</v>
      </c>
      <c r="F2783" s="31" t="s">
        <v>18298</v>
      </c>
      <c r="G2783" s="31" t="s">
        <v>18299</v>
      </c>
      <c r="H2783" s="31" t="s">
        <v>18300</v>
      </c>
      <c r="I2783" s="31" t="s">
        <v>18166</v>
      </c>
      <c r="J2783" s="31" t="s">
        <v>11323</v>
      </c>
      <c r="K2783" s="31" t="s">
        <v>11324</v>
      </c>
      <c r="L2783" s="31" t="s">
        <v>11412</v>
      </c>
      <c r="M2783" s="31"/>
      <c r="N2783" s="31" t="s">
        <v>11075</v>
      </c>
      <c r="O2783" s="31" t="s">
        <v>18301</v>
      </c>
      <c r="P2783" s="31" t="s">
        <v>11067</v>
      </c>
      <c r="Q2783" s="31" t="s">
        <v>11070</v>
      </c>
      <c r="R2783" s="31"/>
      <c r="S2783" s="31" t="s">
        <v>11071</v>
      </c>
      <c r="T2783" s="49" t="s">
        <v>18636</v>
      </c>
      <c r="U2783" s="83" t="s">
        <v>18605</v>
      </c>
      <c r="V2783" s="49" t="s">
        <v>3537</v>
      </c>
      <c r="W2783" s="49" t="s">
        <v>18738</v>
      </c>
      <c r="X2783" s="32" t="s">
        <v>18603</v>
      </c>
      <c r="Y2783" s="49" t="s">
        <v>1930</v>
      </c>
      <c r="Z2783" s="49" t="s">
        <v>1930</v>
      </c>
      <c r="AA2783" s="49" t="s">
        <v>1930</v>
      </c>
      <c r="AB2783" s="83"/>
      <c r="AC2783" s="38"/>
    </row>
    <row r="2784" spans="1:29" s="102" customFormat="1" ht="15.75">
      <c r="A2784" s="44" t="s">
        <v>11063</v>
      </c>
      <c r="B2784" s="44" t="s">
        <v>10642</v>
      </c>
      <c r="C2784" s="44"/>
      <c r="D2784" s="44" t="s">
        <v>10643</v>
      </c>
      <c r="E2784" s="44" t="s">
        <v>2927</v>
      </c>
      <c r="F2784" s="44" t="s">
        <v>18302</v>
      </c>
      <c r="G2784" s="44" t="s">
        <v>18819</v>
      </c>
      <c r="H2784" s="44" t="s">
        <v>18820</v>
      </c>
      <c r="I2784" s="31" t="s">
        <v>18166</v>
      </c>
      <c r="J2784" s="31" t="s">
        <v>11323</v>
      </c>
      <c r="K2784" s="31" t="s">
        <v>11324</v>
      </c>
      <c r="L2784" s="31" t="s">
        <v>11422</v>
      </c>
      <c r="M2784" s="31"/>
      <c r="N2784" s="31" t="s">
        <v>11075</v>
      </c>
      <c r="O2784" s="31" t="s">
        <v>18303</v>
      </c>
      <c r="P2784" s="31" t="s">
        <v>11067</v>
      </c>
      <c r="Q2784" s="31" t="s">
        <v>11070</v>
      </c>
      <c r="R2784" s="31"/>
      <c r="S2784" s="31" t="s">
        <v>11071</v>
      </c>
      <c r="T2784" s="99" t="s">
        <v>18636</v>
      </c>
      <c r="U2784" s="100" t="s">
        <v>2769</v>
      </c>
      <c r="V2784" s="99" t="s">
        <v>3539</v>
      </c>
      <c r="W2784" s="99" t="s">
        <v>18740</v>
      </c>
      <c r="X2784" s="45" t="s">
        <v>18603</v>
      </c>
      <c r="Y2784" s="99" t="s">
        <v>1930</v>
      </c>
      <c r="Z2784" s="99" t="s">
        <v>1930</v>
      </c>
      <c r="AA2784" s="99" t="s">
        <v>1930</v>
      </c>
      <c r="AB2784" s="100"/>
      <c r="AC2784" s="101"/>
    </row>
    <row r="2785" spans="1:29" s="102" customFormat="1" ht="15.75">
      <c r="A2785" s="44" t="s">
        <v>11063</v>
      </c>
      <c r="B2785" s="44" t="s">
        <v>10642</v>
      </c>
      <c r="C2785" s="44"/>
      <c r="D2785" s="44" t="s">
        <v>10643</v>
      </c>
      <c r="E2785" s="44" t="s">
        <v>2927</v>
      </c>
      <c r="F2785" s="44" t="s">
        <v>18304</v>
      </c>
      <c r="G2785" s="44" t="s">
        <v>18821</v>
      </c>
      <c r="H2785" s="44" t="s">
        <v>18820</v>
      </c>
      <c r="I2785" s="31" t="s">
        <v>18166</v>
      </c>
      <c r="J2785" s="31" t="s">
        <v>11323</v>
      </c>
      <c r="K2785" s="31" t="s">
        <v>11324</v>
      </c>
      <c r="L2785" s="31" t="s">
        <v>11427</v>
      </c>
      <c r="M2785" s="31"/>
      <c r="N2785" s="31" t="s">
        <v>11075</v>
      </c>
      <c r="O2785" s="31" t="s">
        <v>18303</v>
      </c>
      <c r="P2785" s="31" t="s">
        <v>11067</v>
      </c>
      <c r="Q2785" s="31" t="s">
        <v>11070</v>
      </c>
      <c r="R2785" s="31"/>
      <c r="S2785" s="31" t="s">
        <v>11071</v>
      </c>
      <c r="T2785" s="99" t="s">
        <v>18636</v>
      </c>
      <c r="U2785" s="100" t="s">
        <v>2769</v>
      </c>
      <c r="V2785" s="99" t="s">
        <v>3539</v>
      </c>
      <c r="W2785" s="99" t="s">
        <v>18740</v>
      </c>
      <c r="X2785" s="45" t="s">
        <v>18603</v>
      </c>
      <c r="Y2785" s="99" t="s">
        <v>1930</v>
      </c>
      <c r="Z2785" s="99" t="s">
        <v>1930</v>
      </c>
      <c r="AA2785" s="99" t="s">
        <v>1930</v>
      </c>
      <c r="AB2785" s="100"/>
      <c r="AC2785" s="101"/>
    </row>
    <row r="2786" spans="1:29" s="33" customFormat="1" ht="15.75">
      <c r="A2786" s="31" t="s">
        <v>11063</v>
      </c>
      <c r="B2786" s="31" t="s">
        <v>10642</v>
      </c>
      <c r="C2786" s="31"/>
      <c r="D2786" s="31" t="s">
        <v>10643</v>
      </c>
      <c r="E2786" s="31" t="s">
        <v>2927</v>
      </c>
      <c r="F2786" s="31" t="s">
        <v>18305</v>
      </c>
      <c r="G2786" s="31" t="s">
        <v>18306</v>
      </c>
      <c r="H2786" s="31" t="s">
        <v>18307</v>
      </c>
      <c r="I2786" s="31" t="s">
        <v>18166</v>
      </c>
      <c r="J2786" s="31" t="s">
        <v>11323</v>
      </c>
      <c r="K2786" s="31" t="s">
        <v>11324</v>
      </c>
      <c r="L2786" s="31" t="s">
        <v>11432</v>
      </c>
      <c r="M2786" s="31"/>
      <c r="N2786" s="31" t="s">
        <v>11075</v>
      </c>
      <c r="O2786" s="31" t="s">
        <v>18308</v>
      </c>
      <c r="P2786" s="31" t="s">
        <v>11067</v>
      </c>
      <c r="Q2786" s="31" t="s">
        <v>11070</v>
      </c>
      <c r="R2786" s="31"/>
      <c r="S2786" s="31" t="s">
        <v>11071</v>
      </c>
      <c r="T2786" s="49" t="s">
        <v>18636</v>
      </c>
      <c r="U2786" s="83" t="s">
        <v>18605</v>
      </c>
      <c r="V2786" s="49" t="s">
        <v>3537</v>
      </c>
      <c r="W2786" s="49" t="s">
        <v>18738</v>
      </c>
      <c r="X2786" s="32" t="s">
        <v>18603</v>
      </c>
      <c r="Y2786" s="49" t="s">
        <v>1930</v>
      </c>
      <c r="Z2786" s="49" t="s">
        <v>1930</v>
      </c>
      <c r="AA2786" s="49" t="s">
        <v>1930</v>
      </c>
      <c r="AB2786" s="83"/>
      <c r="AC2786" s="38"/>
    </row>
    <row r="2787" spans="1:29" s="33" customFormat="1" ht="15.75">
      <c r="A2787" s="31" t="s">
        <v>11063</v>
      </c>
      <c r="B2787" s="31" t="s">
        <v>10642</v>
      </c>
      <c r="C2787" s="31"/>
      <c r="D2787" s="31" t="s">
        <v>10643</v>
      </c>
      <c r="E2787" s="31" t="s">
        <v>2927</v>
      </c>
      <c r="F2787" s="31" t="s">
        <v>18309</v>
      </c>
      <c r="G2787" s="31" t="s">
        <v>18310</v>
      </c>
      <c r="H2787" s="31" t="s">
        <v>18311</v>
      </c>
      <c r="I2787" s="31" t="s">
        <v>18166</v>
      </c>
      <c r="J2787" s="31" t="s">
        <v>11323</v>
      </c>
      <c r="K2787" s="31" t="s">
        <v>11324</v>
      </c>
      <c r="L2787" s="31" t="s">
        <v>11437</v>
      </c>
      <c r="M2787" s="31"/>
      <c r="N2787" s="31" t="s">
        <v>11075</v>
      </c>
      <c r="O2787" s="31" t="s">
        <v>18312</v>
      </c>
      <c r="P2787" s="31" t="s">
        <v>11067</v>
      </c>
      <c r="Q2787" s="31" t="s">
        <v>11070</v>
      </c>
      <c r="R2787" s="31"/>
      <c r="S2787" s="31" t="s">
        <v>11071</v>
      </c>
      <c r="T2787" s="49" t="s">
        <v>18636</v>
      </c>
      <c r="U2787" s="83" t="s">
        <v>18605</v>
      </c>
      <c r="V2787" s="49" t="s">
        <v>3537</v>
      </c>
      <c r="W2787" s="49" t="s">
        <v>18738</v>
      </c>
      <c r="X2787" s="32" t="s">
        <v>18603</v>
      </c>
      <c r="Y2787" s="49" t="s">
        <v>1930</v>
      </c>
      <c r="Z2787" s="49" t="s">
        <v>1930</v>
      </c>
      <c r="AA2787" s="49" t="s">
        <v>1930</v>
      </c>
      <c r="AB2787" s="83"/>
      <c r="AC2787" s="38"/>
    </row>
    <row r="2788" spans="1:29" s="33" customFormat="1" ht="15.75">
      <c r="A2788" s="31" t="s">
        <v>11063</v>
      </c>
      <c r="B2788" s="31" t="s">
        <v>10642</v>
      </c>
      <c r="C2788" s="31"/>
      <c r="D2788" s="31" t="s">
        <v>10643</v>
      </c>
      <c r="E2788" s="31" t="s">
        <v>2927</v>
      </c>
      <c r="F2788" s="31" t="s">
        <v>18313</v>
      </c>
      <c r="G2788" s="31" t="s">
        <v>18314</v>
      </c>
      <c r="H2788" s="31" t="s">
        <v>18315</v>
      </c>
      <c r="I2788" s="31" t="s">
        <v>18166</v>
      </c>
      <c r="J2788" s="31" t="s">
        <v>11323</v>
      </c>
      <c r="K2788" s="31" t="s">
        <v>11324</v>
      </c>
      <c r="L2788" s="31" t="s">
        <v>11439</v>
      </c>
      <c r="M2788" s="31"/>
      <c r="N2788" s="31" t="s">
        <v>11075</v>
      </c>
      <c r="O2788" s="31" t="s">
        <v>18316</v>
      </c>
      <c r="P2788" s="31" t="s">
        <v>11067</v>
      </c>
      <c r="Q2788" s="31" t="s">
        <v>11070</v>
      </c>
      <c r="R2788" s="31"/>
      <c r="S2788" s="31" t="s">
        <v>11071</v>
      </c>
      <c r="T2788" s="49" t="s">
        <v>18636</v>
      </c>
      <c r="U2788" s="83" t="s">
        <v>18605</v>
      </c>
      <c r="V2788" s="49" t="s">
        <v>3537</v>
      </c>
      <c r="W2788" s="49" t="s">
        <v>18738</v>
      </c>
      <c r="X2788" s="32" t="s">
        <v>18603</v>
      </c>
      <c r="Y2788" s="49" t="s">
        <v>1930</v>
      </c>
      <c r="Z2788" s="49" t="s">
        <v>1930</v>
      </c>
      <c r="AA2788" s="49" t="s">
        <v>1930</v>
      </c>
      <c r="AB2788" s="83"/>
      <c r="AC2788" s="38"/>
    </row>
    <row r="2789" spans="1:29" s="90" customFormat="1" ht="15.75">
      <c r="A2789" s="34" t="s">
        <v>11063</v>
      </c>
      <c r="B2789" s="34" t="s">
        <v>10642</v>
      </c>
      <c r="C2789" s="34"/>
      <c r="D2789" s="34" t="s">
        <v>10643</v>
      </c>
      <c r="E2789" s="34" t="s">
        <v>2927</v>
      </c>
      <c r="F2789" s="34" t="s">
        <v>18317</v>
      </c>
      <c r="G2789" s="34" t="s">
        <v>18318</v>
      </c>
      <c r="H2789" s="34" t="s">
        <v>18319</v>
      </c>
      <c r="I2789" s="31" t="s">
        <v>18166</v>
      </c>
      <c r="J2789" s="31" t="s">
        <v>11323</v>
      </c>
      <c r="K2789" s="31" t="s">
        <v>11324</v>
      </c>
      <c r="L2789" s="31" t="s">
        <v>11441</v>
      </c>
      <c r="M2789" s="31"/>
      <c r="N2789" s="31" t="s">
        <v>11075</v>
      </c>
      <c r="O2789" s="31" t="s">
        <v>18320</v>
      </c>
      <c r="P2789" s="31" t="s">
        <v>11067</v>
      </c>
      <c r="Q2789" s="31" t="s">
        <v>11070</v>
      </c>
      <c r="R2789" s="31" t="s">
        <v>11551</v>
      </c>
      <c r="S2789" s="31" t="s">
        <v>11071</v>
      </c>
      <c r="T2789" s="35" t="s">
        <v>18636</v>
      </c>
      <c r="U2789" s="88" t="s">
        <v>18606</v>
      </c>
      <c r="V2789" s="35" t="s">
        <v>1930</v>
      </c>
      <c r="W2789" s="35" t="s">
        <v>2676</v>
      </c>
      <c r="X2789" s="39" t="s">
        <v>1930</v>
      </c>
      <c r="Y2789" s="35" t="s">
        <v>1930</v>
      </c>
      <c r="Z2789" s="35" t="s">
        <v>1930</v>
      </c>
      <c r="AA2789" s="35" t="s">
        <v>1930</v>
      </c>
      <c r="AB2789" s="88"/>
      <c r="AC2789" s="89"/>
    </row>
    <row r="2790" spans="1:29" s="90" customFormat="1" ht="15.75">
      <c r="A2790" s="34" t="s">
        <v>18949</v>
      </c>
      <c r="B2790" s="34" t="s">
        <v>10642</v>
      </c>
      <c r="C2790" s="34"/>
      <c r="D2790" s="34" t="s">
        <v>10643</v>
      </c>
      <c r="E2790" s="34" t="s">
        <v>2927</v>
      </c>
      <c r="F2790" s="34" t="s">
        <v>20594</v>
      </c>
      <c r="G2790" s="34" t="s">
        <v>20575</v>
      </c>
      <c r="H2790" s="34" t="s">
        <v>20595</v>
      </c>
      <c r="I2790" s="31" t="s">
        <v>18166</v>
      </c>
      <c r="J2790" s="31" t="s">
        <v>11323</v>
      </c>
      <c r="K2790" s="31" t="s">
        <v>11324</v>
      </c>
      <c r="L2790" s="31" t="s">
        <v>20596</v>
      </c>
      <c r="M2790" s="31"/>
      <c r="N2790" s="31" t="s">
        <v>11075</v>
      </c>
      <c r="O2790" s="31" t="s">
        <v>20574</v>
      </c>
      <c r="P2790" s="31" t="s">
        <v>11067</v>
      </c>
      <c r="Q2790" s="31" t="s">
        <v>11070</v>
      </c>
      <c r="R2790" s="31" t="s">
        <v>11551</v>
      </c>
      <c r="S2790" s="31" t="s">
        <v>11071</v>
      </c>
      <c r="T2790" s="35" t="s">
        <v>18636</v>
      </c>
      <c r="U2790" s="88" t="s">
        <v>18606</v>
      </c>
      <c r="V2790" s="35" t="s">
        <v>1930</v>
      </c>
      <c r="W2790" s="35" t="s">
        <v>2676</v>
      </c>
      <c r="X2790" s="39" t="s">
        <v>1930</v>
      </c>
      <c r="Y2790" s="35" t="s">
        <v>1930</v>
      </c>
      <c r="Z2790" s="35" t="s">
        <v>1930</v>
      </c>
      <c r="AA2790" s="35" t="s">
        <v>1930</v>
      </c>
      <c r="AB2790" s="88"/>
      <c r="AC2790" s="89"/>
    </row>
    <row r="2791" spans="1:29" s="102" customFormat="1" ht="15.75">
      <c r="A2791" s="44" t="s">
        <v>11063</v>
      </c>
      <c r="B2791" s="44" t="s">
        <v>10642</v>
      </c>
      <c r="C2791" s="44"/>
      <c r="D2791" s="44" t="s">
        <v>10643</v>
      </c>
      <c r="E2791" s="44" t="s">
        <v>2927</v>
      </c>
      <c r="F2791" s="44" t="s">
        <v>18321</v>
      </c>
      <c r="G2791" s="44" t="s">
        <v>20593</v>
      </c>
      <c r="H2791" s="44" t="s">
        <v>18822</v>
      </c>
      <c r="I2791" s="31" t="s">
        <v>18166</v>
      </c>
      <c r="J2791" s="31" t="s">
        <v>11323</v>
      </c>
      <c r="K2791" s="31" t="s">
        <v>11324</v>
      </c>
      <c r="L2791" s="31" t="s">
        <v>11443</v>
      </c>
      <c r="M2791" s="31"/>
      <c r="N2791" s="31" t="s">
        <v>11075</v>
      </c>
      <c r="O2791" s="31" t="s">
        <v>18322</v>
      </c>
      <c r="P2791" s="31" t="s">
        <v>11067</v>
      </c>
      <c r="Q2791" s="31" t="s">
        <v>11070</v>
      </c>
      <c r="R2791" s="31"/>
      <c r="S2791" s="31" t="s">
        <v>11071</v>
      </c>
      <c r="T2791" s="99" t="s">
        <v>18636</v>
      </c>
      <c r="U2791" s="100" t="s">
        <v>2769</v>
      </c>
      <c r="V2791" s="99" t="s">
        <v>3539</v>
      </c>
      <c r="W2791" s="99" t="s">
        <v>18740</v>
      </c>
      <c r="X2791" s="45" t="s">
        <v>18603</v>
      </c>
      <c r="Y2791" s="99" t="s">
        <v>1930</v>
      </c>
      <c r="Z2791" s="99" t="s">
        <v>1930</v>
      </c>
      <c r="AA2791" s="99" t="s">
        <v>1930</v>
      </c>
      <c r="AB2791" s="100"/>
      <c r="AC2791" s="101"/>
    </row>
    <row r="2792" spans="1:29" s="102" customFormat="1" ht="15.75">
      <c r="A2792" s="44" t="s">
        <v>11063</v>
      </c>
      <c r="B2792" s="44" t="s">
        <v>10642</v>
      </c>
      <c r="C2792" s="44"/>
      <c r="D2792" s="44" t="s">
        <v>10643</v>
      </c>
      <c r="E2792" s="44" t="s">
        <v>2927</v>
      </c>
      <c r="F2792" s="44" t="s">
        <v>18323</v>
      </c>
      <c r="G2792" s="44" t="s">
        <v>18823</v>
      </c>
      <c r="H2792" s="44" t="s">
        <v>18822</v>
      </c>
      <c r="I2792" s="31" t="s">
        <v>18166</v>
      </c>
      <c r="J2792" s="31" t="s">
        <v>11323</v>
      </c>
      <c r="K2792" s="31" t="s">
        <v>11324</v>
      </c>
      <c r="L2792" s="31" t="s">
        <v>11445</v>
      </c>
      <c r="M2792" s="31"/>
      <c r="N2792" s="31" t="s">
        <v>11075</v>
      </c>
      <c r="O2792" s="31" t="s">
        <v>18322</v>
      </c>
      <c r="P2792" s="31" t="s">
        <v>11067</v>
      </c>
      <c r="Q2792" s="31" t="s">
        <v>11070</v>
      </c>
      <c r="R2792" s="31"/>
      <c r="S2792" s="31" t="s">
        <v>11071</v>
      </c>
      <c r="T2792" s="99" t="s">
        <v>18636</v>
      </c>
      <c r="U2792" s="100" t="s">
        <v>2769</v>
      </c>
      <c r="V2792" s="99" t="s">
        <v>3539</v>
      </c>
      <c r="W2792" s="99" t="s">
        <v>18740</v>
      </c>
      <c r="X2792" s="45" t="s">
        <v>18603</v>
      </c>
      <c r="Y2792" s="99" t="s">
        <v>1930</v>
      </c>
      <c r="Z2792" s="99" t="s">
        <v>1930</v>
      </c>
      <c r="AA2792" s="99" t="s">
        <v>1930</v>
      </c>
      <c r="AB2792" s="100"/>
      <c r="AC2792" s="101"/>
    </row>
    <row r="2793" spans="1:29" s="33" customFormat="1" ht="15.75">
      <c r="A2793" s="31" t="s">
        <v>11063</v>
      </c>
      <c r="B2793" s="31" t="s">
        <v>10642</v>
      </c>
      <c r="C2793" s="31"/>
      <c r="D2793" s="31" t="s">
        <v>10643</v>
      </c>
      <c r="E2793" s="31" t="s">
        <v>2927</v>
      </c>
      <c r="F2793" s="31" t="s">
        <v>18324</v>
      </c>
      <c r="G2793" s="31" t="s">
        <v>18325</v>
      </c>
      <c r="H2793" s="31" t="s">
        <v>18326</v>
      </c>
      <c r="I2793" s="31" t="s">
        <v>18166</v>
      </c>
      <c r="J2793" s="31" t="s">
        <v>11323</v>
      </c>
      <c r="K2793" s="31" t="s">
        <v>11324</v>
      </c>
      <c r="L2793" s="31" t="s">
        <v>11447</v>
      </c>
      <c r="M2793" s="31"/>
      <c r="N2793" s="31" t="s">
        <v>11075</v>
      </c>
      <c r="O2793" s="31" t="s">
        <v>18327</v>
      </c>
      <c r="P2793" s="31" t="s">
        <v>11067</v>
      </c>
      <c r="Q2793" s="31" t="s">
        <v>11070</v>
      </c>
      <c r="R2793" s="31"/>
      <c r="S2793" s="31" t="s">
        <v>11071</v>
      </c>
      <c r="T2793" s="49" t="s">
        <v>18636</v>
      </c>
      <c r="U2793" s="83" t="s">
        <v>18605</v>
      </c>
      <c r="V2793" s="49" t="s">
        <v>3537</v>
      </c>
      <c r="W2793" s="49" t="s">
        <v>18738</v>
      </c>
      <c r="X2793" s="32" t="s">
        <v>18603</v>
      </c>
      <c r="Y2793" s="49" t="s">
        <v>1930</v>
      </c>
      <c r="Z2793" s="49" t="s">
        <v>1930</v>
      </c>
      <c r="AA2793" s="49" t="s">
        <v>1930</v>
      </c>
      <c r="AB2793" s="83"/>
      <c r="AC2793" s="38"/>
    </row>
    <row r="2794" spans="1:29" s="102" customFormat="1" ht="15.75">
      <c r="A2794" s="44" t="s">
        <v>11063</v>
      </c>
      <c r="B2794" s="44" t="s">
        <v>10642</v>
      </c>
      <c r="C2794" s="44"/>
      <c r="D2794" s="44" t="s">
        <v>10643</v>
      </c>
      <c r="E2794" s="44" t="s">
        <v>2927</v>
      </c>
      <c r="F2794" s="44" t="s">
        <v>18328</v>
      </c>
      <c r="G2794" s="44" t="s">
        <v>18329</v>
      </c>
      <c r="H2794" s="44" t="s">
        <v>18330</v>
      </c>
      <c r="I2794" s="31" t="s">
        <v>18166</v>
      </c>
      <c r="J2794" s="31" t="s">
        <v>11323</v>
      </c>
      <c r="K2794" s="31" t="s">
        <v>11324</v>
      </c>
      <c r="L2794" s="31" t="s">
        <v>11449</v>
      </c>
      <c r="M2794" s="31"/>
      <c r="N2794" s="31" t="s">
        <v>11075</v>
      </c>
      <c r="O2794" s="31" t="s">
        <v>18331</v>
      </c>
      <c r="P2794" s="31" t="s">
        <v>11067</v>
      </c>
      <c r="Q2794" s="31" t="s">
        <v>11070</v>
      </c>
      <c r="R2794" s="31"/>
      <c r="S2794" s="31" t="s">
        <v>11071</v>
      </c>
      <c r="T2794" s="99" t="s">
        <v>18636</v>
      </c>
      <c r="U2794" s="100" t="s">
        <v>2769</v>
      </c>
      <c r="V2794" s="99" t="s">
        <v>3539</v>
      </c>
      <c r="W2794" s="99" t="s">
        <v>18740</v>
      </c>
      <c r="X2794" s="45" t="s">
        <v>18603</v>
      </c>
      <c r="Y2794" s="99" t="s">
        <v>1930</v>
      </c>
      <c r="Z2794" s="99" t="s">
        <v>1930</v>
      </c>
      <c r="AA2794" s="99" t="s">
        <v>1930</v>
      </c>
      <c r="AB2794" s="100"/>
      <c r="AC2794" s="101"/>
    </row>
    <row r="2795" spans="1:29" s="90" customFormat="1" ht="15.75">
      <c r="A2795" s="34" t="s">
        <v>11063</v>
      </c>
      <c r="B2795" s="34" t="s">
        <v>10642</v>
      </c>
      <c r="C2795" s="34"/>
      <c r="D2795" s="34" t="s">
        <v>10643</v>
      </c>
      <c r="E2795" s="34" t="s">
        <v>2927</v>
      </c>
      <c r="F2795" s="34" t="s">
        <v>18332</v>
      </c>
      <c r="G2795" s="34" t="s">
        <v>18333</v>
      </c>
      <c r="H2795" s="34" t="s">
        <v>18334</v>
      </c>
      <c r="I2795" s="31" t="s">
        <v>18166</v>
      </c>
      <c r="J2795" s="31" t="s">
        <v>11323</v>
      </c>
      <c r="K2795" s="31" t="s">
        <v>11324</v>
      </c>
      <c r="L2795" s="31" t="s">
        <v>11454</v>
      </c>
      <c r="M2795" s="31"/>
      <c r="N2795" s="31" t="s">
        <v>11075</v>
      </c>
      <c r="O2795" s="31" t="s">
        <v>18335</v>
      </c>
      <c r="P2795" s="31" t="s">
        <v>11067</v>
      </c>
      <c r="Q2795" s="31" t="s">
        <v>11070</v>
      </c>
      <c r="R2795" s="31" t="s">
        <v>11551</v>
      </c>
      <c r="S2795" s="31" t="s">
        <v>11071</v>
      </c>
      <c r="T2795" s="35" t="s">
        <v>18636</v>
      </c>
      <c r="U2795" s="88" t="s">
        <v>18606</v>
      </c>
      <c r="V2795" s="35" t="s">
        <v>1930</v>
      </c>
      <c r="W2795" s="35" t="s">
        <v>2676</v>
      </c>
      <c r="X2795" s="39" t="s">
        <v>1930</v>
      </c>
      <c r="Y2795" s="35" t="s">
        <v>1930</v>
      </c>
      <c r="Z2795" s="35" t="s">
        <v>1930</v>
      </c>
      <c r="AA2795" s="35" t="s">
        <v>1930</v>
      </c>
      <c r="AB2795" s="88"/>
      <c r="AC2795" s="89"/>
    </row>
    <row r="2796" spans="1:29" s="102" customFormat="1" ht="15.75">
      <c r="A2796" s="44" t="s">
        <v>11063</v>
      </c>
      <c r="B2796" s="44" t="s">
        <v>10642</v>
      </c>
      <c r="C2796" s="44"/>
      <c r="D2796" s="44" t="s">
        <v>10643</v>
      </c>
      <c r="E2796" s="44" t="s">
        <v>2927</v>
      </c>
      <c r="F2796" s="44" t="s">
        <v>18336</v>
      </c>
      <c r="G2796" s="44" t="s">
        <v>18824</v>
      </c>
      <c r="H2796" s="44" t="s">
        <v>18825</v>
      </c>
      <c r="I2796" s="31" t="s">
        <v>18166</v>
      </c>
      <c r="J2796" s="31" t="s">
        <v>11323</v>
      </c>
      <c r="K2796" s="31" t="s">
        <v>11324</v>
      </c>
      <c r="L2796" s="31" t="s">
        <v>11459</v>
      </c>
      <c r="M2796" s="31"/>
      <c r="N2796" s="31" t="s">
        <v>11075</v>
      </c>
      <c r="O2796" s="31" t="s">
        <v>18337</v>
      </c>
      <c r="P2796" s="31" t="s">
        <v>11067</v>
      </c>
      <c r="Q2796" s="31" t="s">
        <v>11070</v>
      </c>
      <c r="R2796" s="31"/>
      <c r="S2796" s="31" t="s">
        <v>11071</v>
      </c>
      <c r="T2796" s="99" t="s">
        <v>18636</v>
      </c>
      <c r="U2796" s="100" t="s">
        <v>2769</v>
      </c>
      <c r="V2796" s="99" t="s">
        <v>3539</v>
      </c>
      <c r="W2796" s="99" t="s">
        <v>18740</v>
      </c>
      <c r="X2796" s="45" t="s">
        <v>18603</v>
      </c>
      <c r="Y2796" s="99" t="s">
        <v>1930</v>
      </c>
      <c r="Z2796" s="99" t="s">
        <v>1930</v>
      </c>
      <c r="AA2796" s="99" t="s">
        <v>1930</v>
      </c>
      <c r="AB2796" s="100"/>
      <c r="AC2796" s="101"/>
    </row>
    <row r="2797" spans="1:29" s="102" customFormat="1" ht="15.75">
      <c r="A2797" s="44" t="s">
        <v>11063</v>
      </c>
      <c r="B2797" s="44" t="s">
        <v>10642</v>
      </c>
      <c r="C2797" s="44"/>
      <c r="D2797" s="44" t="s">
        <v>10643</v>
      </c>
      <c r="E2797" s="44" t="s">
        <v>2927</v>
      </c>
      <c r="F2797" s="44" t="s">
        <v>18338</v>
      </c>
      <c r="G2797" s="44" t="s">
        <v>18826</v>
      </c>
      <c r="H2797" s="44" t="s">
        <v>18827</v>
      </c>
      <c r="I2797" s="31" t="s">
        <v>18166</v>
      </c>
      <c r="J2797" s="31" t="s">
        <v>11323</v>
      </c>
      <c r="K2797" s="31" t="s">
        <v>11324</v>
      </c>
      <c r="L2797" s="31" t="s">
        <v>11464</v>
      </c>
      <c r="M2797" s="31"/>
      <c r="N2797" s="31" t="s">
        <v>11075</v>
      </c>
      <c r="O2797" s="31" t="s">
        <v>18337</v>
      </c>
      <c r="P2797" s="31" t="s">
        <v>11067</v>
      </c>
      <c r="Q2797" s="31" t="s">
        <v>11070</v>
      </c>
      <c r="R2797" s="31"/>
      <c r="S2797" s="31" t="s">
        <v>11071</v>
      </c>
      <c r="T2797" s="99" t="s">
        <v>18636</v>
      </c>
      <c r="U2797" s="100" t="s">
        <v>2769</v>
      </c>
      <c r="V2797" s="99" t="s">
        <v>3539</v>
      </c>
      <c r="W2797" s="99" t="s">
        <v>18740</v>
      </c>
      <c r="X2797" s="45" t="s">
        <v>18603</v>
      </c>
      <c r="Y2797" s="99" t="s">
        <v>1930</v>
      </c>
      <c r="Z2797" s="99" t="s">
        <v>1930</v>
      </c>
      <c r="AA2797" s="99" t="s">
        <v>1930</v>
      </c>
      <c r="AB2797" s="100"/>
      <c r="AC2797" s="101"/>
    </row>
    <row r="2798" spans="1:29" s="102" customFormat="1" ht="15.75">
      <c r="A2798" s="44" t="s">
        <v>11063</v>
      </c>
      <c r="B2798" s="44" t="s">
        <v>10642</v>
      </c>
      <c r="C2798" s="44"/>
      <c r="D2798" s="44" t="s">
        <v>10643</v>
      </c>
      <c r="E2798" s="44" t="s">
        <v>2927</v>
      </c>
      <c r="F2798" s="44" t="s">
        <v>18339</v>
      </c>
      <c r="G2798" s="44" t="s">
        <v>18828</v>
      </c>
      <c r="H2798" s="44" t="s">
        <v>18829</v>
      </c>
      <c r="I2798" s="31" t="s">
        <v>18166</v>
      </c>
      <c r="J2798" s="31" t="s">
        <v>11323</v>
      </c>
      <c r="K2798" s="31" t="s">
        <v>11324</v>
      </c>
      <c r="L2798" s="31" t="s">
        <v>11469</v>
      </c>
      <c r="M2798" s="31"/>
      <c r="N2798" s="31" t="s">
        <v>11075</v>
      </c>
      <c r="O2798" s="31" t="s">
        <v>18337</v>
      </c>
      <c r="P2798" s="31" t="s">
        <v>11067</v>
      </c>
      <c r="Q2798" s="31" t="s">
        <v>11070</v>
      </c>
      <c r="R2798" s="31"/>
      <c r="S2798" s="31" t="s">
        <v>11071</v>
      </c>
      <c r="T2798" s="99" t="s">
        <v>18636</v>
      </c>
      <c r="U2798" s="100" t="s">
        <v>2769</v>
      </c>
      <c r="V2798" s="99" t="s">
        <v>3539</v>
      </c>
      <c r="W2798" s="99" t="s">
        <v>18740</v>
      </c>
      <c r="X2798" s="45" t="s">
        <v>18603</v>
      </c>
      <c r="Y2798" s="99" t="s">
        <v>1930</v>
      </c>
      <c r="Z2798" s="99" t="s">
        <v>1930</v>
      </c>
      <c r="AA2798" s="99" t="s">
        <v>1930</v>
      </c>
      <c r="AB2798" s="100"/>
      <c r="AC2798" s="101"/>
    </row>
    <row r="2799" spans="1:29" s="102" customFormat="1" ht="15.75">
      <c r="A2799" s="44" t="s">
        <v>11063</v>
      </c>
      <c r="B2799" s="44" t="s">
        <v>10642</v>
      </c>
      <c r="C2799" s="44"/>
      <c r="D2799" s="44" t="s">
        <v>10643</v>
      </c>
      <c r="E2799" s="44" t="s">
        <v>2927</v>
      </c>
      <c r="F2799" s="44" t="s">
        <v>18340</v>
      </c>
      <c r="G2799" s="44" t="s">
        <v>18830</v>
      </c>
      <c r="H2799" s="44" t="s">
        <v>18831</v>
      </c>
      <c r="I2799" s="31" t="s">
        <v>18166</v>
      </c>
      <c r="J2799" s="31" t="s">
        <v>11323</v>
      </c>
      <c r="K2799" s="31" t="s">
        <v>11324</v>
      </c>
      <c r="L2799" s="31" t="s">
        <v>11474</v>
      </c>
      <c r="M2799" s="31"/>
      <c r="N2799" s="31" t="s">
        <v>11075</v>
      </c>
      <c r="O2799" s="31" t="s">
        <v>18341</v>
      </c>
      <c r="P2799" s="31" t="s">
        <v>11067</v>
      </c>
      <c r="Q2799" s="31" t="s">
        <v>11070</v>
      </c>
      <c r="R2799" s="31"/>
      <c r="S2799" s="31" t="s">
        <v>11071</v>
      </c>
      <c r="T2799" s="99" t="s">
        <v>18636</v>
      </c>
      <c r="U2799" s="100" t="s">
        <v>2769</v>
      </c>
      <c r="V2799" s="99" t="s">
        <v>3539</v>
      </c>
      <c r="W2799" s="99" t="s">
        <v>18740</v>
      </c>
      <c r="X2799" s="45" t="s">
        <v>18603</v>
      </c>
      <c r="Y2799" s="99" t="s">
        <v>1930</v>
      </c>
      <c r="Z2799" s="99" t="s">
        <v>1930</v>
      </c>
      <c r="AA2799" s="99" t="s">
        <v>1930</v>
      </c>
      <c r="AB2799" s="100"/>
      <c r="AC2799" s="101"/>
    </row>
    <row r="2800" spans="1:29" s="102" customFormat="1" ht="15.75">
      <c r="A2800" s="44" t="s">
        <v>11063</v>
      </c>
      <c r="B2800" s="44" t="s">
        <v>10642</v>
      </c>
      <c r="C2800" s="44"/>
      <c r="D2800" s="44" t="s">
        <v>10643</v>
      </c>
      <c r="E2800" s="44" t="s">
        <v>2927</v>
      </c>
      <c r="F2800" s="44" t="s">
        <v>18342</v>
      </c>
      <c r="G2800" s="44" t="s">
        <v>18832</v>
      </c>
      <c r="H2800" s="44" t="s">
        <v>18833</v>
      </c>
      <c r="I2800" s="31" t="s">
        <v>18166</v>
      </c>
      <c r="J2800" s="31" t="s">
        <v>11323</v>
      </c>
      <c r="K2800" s="31" t="s">
        <v>11324</v>
      </c>
      <c r="L2800" s="31" t="s">
        <v>11479</v>
      </c>
      <c r="M2800" s="31"/>
      <c r="N2800" s="31" t="s">
        <v>11075</v>
      </c>
      <c r="O2800" s="31" t="s">
        <v>18341</v>
      </c>
      <c r="P2800" s="31" t="s">
        <v>11067</v>
      </c>
      <c r="Q2800" s="31" t="s">
        <v>11070</v>
      </c>
      <c r="R2800" s="31"/>
      <c r="S2800" s="31" t="s">
        <v>11071</v>
      </c>
      <c r="T2800" s="99" t="s">
        <v>18636</v>
      </c>
      <c r="U2800" s="100" t="s">
        <v>2769</v>
      </c>
      <c r="V2800" s="99" t="s">
        <v>3539</v>
      </c>
      <c r="W2800" s="99" t="s">
        <v>18740</v>
      </c>
      <c r="X2800" s="45" t="s">
        <v>18603</v>
      </c>
      <c r="Y2800" s="99" t="s">
        <v>1930</v>
      </c>
      <c r="Z2800" s="99" t="s">
        <v>1930</v>
      </c>
      <c r="AA2800" s="99" t="s">
        <v>1930</v>
      </c>
      <c r="AB2800" s="100"/>
      <c r="AC2800" s="101"/>
    </row>
    <row r="2801" spans="1:29" s="102" customFormat="1" ht="15.75">
      <c r="A2801" s="44" t="s">
        <v>11063</v>
      </c>
      <c r="B2801" s="44" t="s">
        <v>10642</v>
      </c>
      <c r="C2801" s="44"/>
      <c r="D2801" s="44" t="s">
        <v>10643</v>
      </c>
      <c r="E2801" s="44" t="s">
        <v>2927</v>
      </c>
      <c r="F2801" s="44" t="s">
        <v>18343</v>
      </c>
      <c r="G2801" s="44" t="s">
        <v>18834</v>
      </c>
      <c r="H2801" s="44" t="s">
        <v>18835</v>
      </c>
      <c r="I2801" s="31" t="s">
        <v>18166</v>
      </c>
      <c r="J2801" s="31" t="s">
        <v>11323</v>
      </c>
      <c r="K2801" s="31" t="s">
        <v>11324</v>
      </c>
      <c r="L2801" s="31" t="s">
        <v>11484</v>
      </c>
      <c r="M2801" s="31"/>
      <c r="N2801" s="31" t="s">
        <v>11075</v>
      </c>
      <c r="O2801" s="31" t="s">
        <v>18341</v>
      </c>
      <c r="P2801" s="31" t="s">
        <v>11067</v>
      </c>
      <c r="Q2801" s="31" t="s">
        <v>11070</v>
      </c>
      <c r="R2801" s="31"/>
      <c r="S2801" s="31" t="s">
        <v>11071</v>
      </c>
      <c r="T2801" s="99" t="s">
        <v>18636</v>
      </c>
      <c r="U2801" s="100" t="s">
        <v>2769</v>
      </c>
      <c r="V2801" s="99" t="s">
        <v>3539</v>
      </c>
      <c r="W2801" s="99" t="s">
        <v>18740</v>
      </c>
      <c r="X2801" s="45" t="s">
        <v>18603</v>
      </c>
      <c r="Y2801" s="99" t="s">
        <v>1930</v>
      </c>
      <c r="Z2801" s="99" t="s">
        <v>1930</v>
      </c>
      <c r="AA2801" s="99" t="s">
        <v>1930</v>
      </c>
      <c r="AB2801" s="100"/>
      <c r="AC2801" s="101"/>
    </row>
    <row r="2802" spans="1:29" s="102" customFormat="1" ht="15.75">
      <c r="A2802" s="44" t="s">
        <v>11063</v>
      </c>
      <c r="B2802" s="44" t="s">
        <v>10642</v>
      </c>
      <c r="C2802" s="44"/>
      <c r="D2802" s="44" t="s">
        <v>10643</v>
      </c>
      <c r="E2802" s="44" t="s">
        <v>2927</v>
      </c>
      <c r="F2802" s="44" t="s">
        <v>18344</v>
      </c>
      <c r="G2802" s="44" t="s">
        <v>18836</v>
      </c>
      <c r="H2802" s="44" t="s">
        <v>18837</v>
      </c>
      <c r="I2802" s="31" t="s">
        <v>18166</v>
      </c>
      <c r="J2802" s="31" t="s">
        <v>11323</v>
      </c>
      <c r="K2802" s="31" t="s">
        <v>11324</v>
      </c>
      <c r="L2802" s="31" t="s">
        <v>11489</v>
      </c>
      <c r="M2802" s="31"/>
      <c r="N2802" s="31" t="s">
        <v>11075</v>
      </c>
      <c r="O2802" s="31" t="s">
        <v>18345</v>
      </c>
      <c r="P2802" s="31" t="s">
        <v>11067</v>
      </c>
      <c r="Q2802" s="31" t="s">
        <v>11070</v>
      </c>
      <c r="R2802" s="31"/>
      <c r="S2802" s="31" t="s">
        <v>11071</v>
      </c>
      <c r="T2802" s="99" t="s">
        <v>18636</v>
      </c>
      <c r="U2802" s="100" t="s">
        <v>2769</v>
      </c>
      <c r="V2802" s="99" t="s">
        <v>3539</v>
      </c>
      <c r="W2802" s="99" t="s">
        <v>18740</v>
      </c>
      <c r="X2802" s="45" t="s">
        <v>18603</v>
      </c>
      <c r="Y2802" s="99" t="s">
        <v>1930</v>
      </c>
      <c r="Z2802" s="99" t="s">
        <v>1930</v>
      </c>
      <c r="AA2802" s="99" t="s">
        <v>1930</v>
      </c>
      <c r="AB2802" s="100"/>
      <c r="AC2802" s="101"/>
    </row>
    <row r="2803" spans="1:29" s="102" customFormat="1" ht="15.75">
      <c r="A2803" s="44" t="s">
        <v>11063</v>
      </c>
      <c r="B2803" s="44" t="s">
        <v>10642</v>
      </c>
      <c r="C2803" s="44"/>
      <c r="D2803" s="44" t="s">
        <v>10643</v>
      </c>
      <c r="E2803" s="44" t="s">
        <v>2927</v>
      </c>
      <c r="F2803" s="44" t="s">
        <v>18346</v>
      </c>
      <c r="G2803" s="44" t="s">
        <v>18838</v>
      </c>
      <c r="H2803" s="44" t="s">
        <v>18837</v>
      </c>
      <c r="I2803" s="31" t="s">
        <v>18166</v>
      </c>
      <c r="J2803" s="31" t="s">
        <v>11323</v>
      </c>
      <c r="K2803" s="31" t="s">
        <v>11324</v>
      </c>
      <c r="L2803" s="31" t="s">
        <v>11494</v>
      </c>
      <c r="M2803" s="31"/>
      <c r="N2803" s="31" t="s">
        <v>11075</v>
      </c>
      <c r="O2803" s="31" t="s">
        <v>18345</v>
      </c>
      <c r="P2803" s="31" t="s">
        <v>11067</v>
      </c>
      <c r="Q2803" s="31" t="s">
        <v>11070</v>
      </c>
      <c r="R2803" s="31"/>
      <c r="S2803" s="31" t="s">
        <v>11071</v>
      </c>
      <c r="T2803" s="99" t="s">
        <v>18636</v>
      </c>
      <c r="U2803" s="100" t="s">
        <v>2769</v>
      </c>
      <c r="V2803" s="99" t="s">
        <v>3539</v>
      </c>
      <c r="W2803" s="99" t="s">
        <v>18740</v>
      </c>
      <c r="X2803" s="45" t="s">
        <v>18603</v>
      </c>
      <c r="Y2803" s="99" t="s">
        <v>1930</v>
      </c>
      <c r="Z2803" s="99" t="s">
        <v>1930</v>
      </c>
      <c r="AA2803" s="99" t="s">
        <v>1930</v>
      </c>
      <c r="AB2803" s="100"/>
      <c r="AC2803" s="101"/>
    </row>
    <row r="2804" spans="1:29" s="102" customFormat="1" ht="15.75">
      <c r="A2804" s="44" t="s">
        <v>11063</v>
      </c>
      <c r="B2804" s="44" t="s">
        <v>10642</v>
      </c>
      <c r="C2804" s="44"/>
      <c r="D2804" s="44" t="s">
        <v>10643</v>
      </c>
      <c r="E2804" s="44" t="s">
        <v>2927</v>
      </c>
      <c r="F2804" s="44" t="s">
        <v>18347</v>
      </c>
      <c r="G2804" s="44" t="s">
        <v>18839</v>
      </c>
      <c r="H2804" s="44" t="s">
        <v>18837</v>
      </c>
      <c r="I2804" s="31" t="s">
        <v>18166</v>
      </c>
      <c r="J2804" s="31" t="s">
        <v>11323</v>
      </c>
      <c r="K2804" s="31" t="s">
        <v>11324</v>
      </c>
      <c r="L2804" s="31" t="s">
        <v>11499</v>
      </c>
      <c r="M2804" s="31"/>
      <c r="N2804" s="31" t="s">
        <v>11075</v>
      </c>
      <c r="O2804" s="31" t="s">
        <v>18345</v>
      </c>
      <c r="P2804" s="31" t="s">
        <v>11067</v>
      </c>
      <c r="Q2804" s="31" t="s">
        <v>11070</v>
      </c>
      <c r="R2804" s="31"/>
      <c r="S2804" s="31" t="s">
        <v>11071</v>
      </c>
      <c r="T2804" s="99" t="s">
        <v>18636</v>
      </c>
      <c r="U2804" s="100" t="s">
        <v>2769</v>
      </c>
      <c r="V2804" s="99" t="s">
        <v>3539</v>
      </c>
      <c r="W2804" s="99" t="s">
        <v>18740</v>
      </c>
      <c r="X2804" s="45" t="s">
        <v>18603</v>
      </c>
      <c r="Y2804" s="99" t="s">
        <v>1930</v>
      </c>
      <c r="Z2804" s="99" t="s">
        <v>1930</v>
      </c>
      <c r="AA2804" s="99" t="s">
        <v>1930</v>
      </c>
      <c r="AB2804" s="100"/>
      <c r="AC2804" s="101"/>
    </row>
    <row r="2805" spans="1:29" s="102" customFormat="1" ht="15.75">
      <c r="A2805" s="44" t="s">
        <v>11063</v>
      </c>
      <c r="B2805" s="44" t="s">
        <v>10642</v>
      </c>
      <c r="C2805" s="44"/>
      <c r="D2805" s="44" t="s">
        <v>10643</v>
      </c>
      <c r="E2805" s="44" t="s">
        <v>2927</v>
      </c>
      <c r="F2805" s="44" t="s">
        <v>18348</v>
      </c>
      <c r="G2805" s="44" t="s">
        <v>18840</v>
      </c>
      <c r="H2805" s="44" t="s">
        <v>18837</v>
      </c>
      <c r="I2805" s="31" t="s">
        <v>18166</v>
      </c>
      <c r="J2805" s="31" t="s">
        <v>11323</v>
      </c>
      <c r="K2805" s="31" t="s">
        <v>11324</v>
      </c>
      <c r="L2805" s="31" t="s">
        <v>11504</v>
      </c>
      <c r="M2805" s="31"/>
      <c r="N2805" s="31" t="s">
        <v>11075</v>
      </c>
      <c r="O2805" s="31" t="s">
        <v>18345</v>
      </c>
      <c r="P2805" s="31" t="s">
        <v>11067</v>
      </c>
      <c r="Q2805" s="31" t="s">
        <v>11070</v>
      </c>
      <c r="R2805" s="31"/>
      <c r="S2805" s="31" t="s">
        <v>11071</v>
      </c>
      <c r="T2805" s="99" t="s">
        <v>18636</v>
      </c>
      <c r="U2805" s="100" t="s">
        <v>2769</v>
      </c>
      <c r="V2805" s="99" t="s">
        <v>3539</v>
      </c>
      <c r="W2805" s="99" t="s">
        <v>18740</v>
      </c>
      <c r="X2805" s="45" t="s">
        <v>18603</v>
      </c>
      <c r="Y2805" s="99" t="s">
        <v>1930</v>
      </c>
      <c r="Z2805" s="99" t="s">
        <v>1930</v>
      </c>
      <c r="AA2805" s="99" t="s">
        <v>1930</v>
      </c>
      <c r="AB2805" s="100"/>
      <c r="AC2805" s="101"/>
    </row>
    <row r="2806" spans="1:29" s="102" customFormat="1" ht="15.75">
      <c r="A2806" s="44" t="s">
        <v>11063</v>
      </c>
      <c r="B2806" s="44" t="s">
        <v>10642</v>
      </c>
      <c r="C2806" s="44"/>
      <c r="D2806" s="44" t="s">
        <v>10643</v>
      </c>
      <c r="E2806" s="44" t="s">
        <v>2927</v>
      </c>
      <c r="F2806" s="44" t="s">
        <v>18349</v>
      </c>
      <c r="G2806" s="44" t="s">
        <v>18841</v>
      </c>
      <c r="H2806" s="44" t="s">
        <v>18837</v>
      </c>
      <c r="I2806" s="31" t="s">
        <v>18166</v>
      </c>
      <c r="J2806" s="31" t="s">
        <v>11323</v>
      </c>
      <c r="K2806" s="31" t="s">
        <v>11324</v>
      </c>
      <c r="L2806" s="31" t="s">
        <v>11509</v>
      </c>
      <c r="M2806" s="31"/>
      <c r="N2806" s="31" t="s">
        <v>11075</v>
      </c>
      <c r="O2806" s="31" t="s">
        <v>18345</v>
      </c>
      <c r="P2806" s="31" t="s">
        <v>11067</v>
      </c>
      <c r="Q2806" s="31" t="s">
        <v>11070</v>
      </c>
      <c r="R2806" s="31"/>
      <c r="S2806" s="31" t="s">
        <v>11071</v>
      </c>
      <c r="T2806" s="99" t="s">
        <v>18636</v>
      </c>
      <c r="U2806" s="100" t="s">
        <v>2769</v>
      </c>
      <c r="V2806" s="99" t="s">
        <v>3539</v>
      </c>
      <c r="W2806" s="99" t="s">
        <v>18740</v>
      </c>
      <c r="X2806" s="45" t="s">
        <v>18603</v>
      </c>
      <c r="Y2806" s="99" t="s">
        <v>1930</v>
      </c>
      <c r="Z2806" s="99" t="s">
        <v>1930</v>
      </c>
      <c r="AA2806" s="99" t="s">
        <v>1930</v>
      </c>
      <c r="AB2806" s="100"/>
      <c r="AC2806" s="101"/>
    </row>
    <row r="2807" spans="1:29" s="102" customFormat="1" ht="15.75">
      <c r="A2807" s="44" t="s">
        <v>11063</v>
      </c>
      <c r="B2807" s="44" t="s">
        <v>10642</v>
      </c>
      <c r="C2807" s="44"/>
      <c r="D2807" s="44" t="s">
        <v>10643</v>
      </c>
      <c r="E2807" s="44" t="s">
        <v>2927</v>
      </c>
      <c r="F2807" s="44" t="s">
        <v>18350</v>
      </c>
      <c r="G2807" s="44" t="s">
        <v>18842</v>
      </c>
      <c r="H2807" s="44" t="s">
        <v>18837</v>
      </c>
      <c r="I2807" s="31" t="s">
        <v>18166</v>
      </c>
      <c r="J2807" s="31" t="s">
        <v>11323</v>
      </c>
      <c r="K2807" s="31" t="s">
        <v>11324</v>
      </c>
      <c r="L2807" s="31" t="s">
        <v>11514</v>
      </c>
      <c r="M2807" s="31"/>
      <c r="N2807" s="31" t="s">
        <v>11075</v>
      </c>
      <c r="O2807" s="31" t="s">
        <v>18345</v>
      </c>
      <c r="P2807" s="31" t="s">
        <v>11067</v>
      </c>
      <c r="Q2807" s="31" t="s">
        <v>11070</v>
      </c>
      <c r="R2807" s="31"/>
      <c r="S2807" s="31" t="s">
        <v>11071</v>
      </c>
      <c r="T2807" s="99" t="s">
        <v>18636</v>
      </c>
      <c r="U2807" s="100" t="s">
        <v>2769</v>
      </c>
      <c r="V2807" s="99" t="s">
        <v>3539</v>
      </c>
      <c r="W2807" s="99" t="s">
        <v>18740</v>
      </c>
      <c r="X2807" s="45" t="s">
        <v>18603</v>
      </c>
      <c r="Y2807" s="99" t="s">
        <v>1930</v>
      </c>
      <c r="Z2807" s="99" t="s">
        <v>1930</v>
      </c>
      <c r="AA2807" s="99" t="s">
        <v>1930</v>
      </c>
      <c r="AB2807" s="100"/>
      <c r="AC2807" s="101"/>
    </row>
    <row r="2808" spans="1:29" s="33" customFormat="1" ht="15.75">
      <c r="A2808" s="31" t="s">
        <v>11063</v>
      </c>
      <c r="B2808" s="31" t="s">
        <v>10642</v>
      </c>
      <c r="C2808" s="31"/>
      <c r="D2808" s="31" t="s">
        <v>10643</v>
      </c>
      <c r="E2808" s="31" t="s">
        <v>2927</v>
      </c>
      <c r="F2808" s="31" t="s">
        <v>18351</v>
      </c>
      <c r="G2808" s="31" t="s">
        <v>18352</v>
      </c>
      <c r="H2808" s="31" t="s">
        <v>18353</v>
      </c>
      <c r="I2808" s="31" t="s">
        <v>18166</v>
      </c>
      <c r="J2808" s="31" t="s">
        <v>11323</v>
      </c>
      <c r="K2808" s="31" t="s">
        <v>11324</v>
      </c>
      <c r="L2808" s="31" t="s">
        <v>11519</v>
      </c>
      <c r="M2808" s="31"/>
      <c r="N2808" s="31" t="s">
        <v>11075</v>
      </c>
      <c r="O2808" s="31" t="s">
        <v>18354</v>
      </c>
      <c r="P2808" s="31" t="s">
        <v>11067</v>
      </c>
      <c r="Q2808" s="31" t="s">
        <v>11070</v>
      </c>
      <c r="R2808" s="31"/>
      <c r="S2808" s="31" t="s">
        <v>11071</v>
      </c>
      <c r="T2808" s="49" t="s">
        <v>18636</v>
      </c>
      <c r="U2808" s="83" t="s">
        <v>18605</v>
      </c>
      <c r="V2808" s="49" t="s">
        <v>3537</v>
      </c>
      <c r="W2808" s="49" t="s">
        <v>18738</v>
      </c>
      <c r="X2808" s="32" t="s">
        <v>18603</v>
      </c>
      <c r="Y2808" s="49" t="s">
        <v>1930</v>
      </c>
      <c r="Z2808" s="49" t="s">
        <v>1930</v>
      </c>
      <c r="AA2808" s="49" t="s">
        <v>1930</v>
      </c>
      <c r="AB2808" s="83"/>
      <c r="AC2808" s="38"/>
    </row>
    <row r="2809" spans="1:29" s="33" customFormat="1" ht="15.75">
      <c r="A2809" s="31" t="s">
        <v>11063</v>
      </c>
      <c r="B2809" s="31" t="s">
        <v>10642</v>
      </c>
      <c r="C2809" s="31"/>
      <c r="D2809" s="31" t="s">
        <v>10643</v>
      </c>
      <c r="E2809" s="31" t="s">
        <v>2927</v>
      </c>
      <c r="F2809" s="31" t="s">
        <v>18355</v>
      </c>
      <c r="G2809" s="31" t="s">
        <v>18356</v>
      </c>
      <c r="H2809" s="31" t="s">
        <v>18357</v>
      </c>
      <c r="I2809" s="31" t="s">
        <v>18166</v>
      </c>
      <c r="J2809" s="31" t="s">
        <v>11323</v>
      </c>
      <c r="K2809" s="31" t="s">
        <v>11324</v>
      </c>
      <c r="L2809" s="31" t="s">
        <v>11524</v>
      </c>
      <c r="M2809" s="31"/>
      <c r="N2809" s="31" t="s">
        <v>11075</v>
      </c>
      <c r="O2809" s="31" t="s">
        <v>18358</v>
      </c>
      <c r="P2809" s="31" t="s">
        <v>11067</v>
      </c>
      <c r="Q2809" s="31" t="s">
        <v>11070</v>
      </c>
      <c r="R2809" s="31"/>
      <c r="S2809" s="31" t="s">
        <v>11071</v>
      </c>
      <c r="T2809" s="49" t="s">
        <v>18636</v>
      </c>
      <c r="U2809" s="83" t="s">
        <v>18605</v>
      </c>
      <c r="V2809" s="49" t="s">
        <v>3537</v>
      </c>
      <c r="W2809" s="49" t="s">
        <v>18738</v>
      </c>
      <c r="X2809" s="32" t="s">
        <v>18603</v>
      </c>
      <c r="Y2809" s="49" t="s">
        <v>1930</v>
      </c>
      <c r="Z2809" s="49" t="s">
        <v>1930</v>
      </c>
      <c r="AA2809" s="49" t="s">
        <v>1930</v>
      </c>
      <c r="AB2809" s="83"/>
      <c r="AC2809" s="38"/>
    </row>
    <row r="2810" spans="1:29" s="33" customFormat="1" ht="15.75">
      <c r="A2810" s="31" t="s">
        <v>11063</v>
      </c>
      <c r="B2810" s="31" t="s">
        <v>10642</v>
      </c>
      <c r="C2810" s="31"/>
      <c r="D2810" s="31" t="s">
        <v>10643</v>
      </c>
      <c r="E2810" s="31" t="s">
        <v>2927</v>
      </c>
      <c r="F2810" s="31" t="s">
        <v>18359</v>
      </c>
      <c r="G2810" s="31" t="s">
        <v>18360</v>
      </c>
      <c r="H2810" s="31" t="s">
        <v>18361</v>
      </c>
      <c r="I2810" s="31" t="s">
        <v>18166</v>
      </c>
      <c r="J2810" s="31" t="s">
        <v>11323</v>
      </c>
      <c r="K2810" s="31" t="s">
        <v>11324</v>
      </c>
      <c r="L2810" s="31" t="s">
        <v>11529</v>
      </c>
      <c r="M2810" s="31"/>
      <c r="N2810" s="31" t="s">
        <v>11075</v>
      </c>
      <c r="O2810" s="31" t="s">
        <v>18362</v>
      </c>
      <c r="P2810" s="31" t="s">
        <v>11067</v>
      </c>
      <c r="Q2810" s="31" t="s">
        <v>11070</v>
      </c>
      <c r="R2810" s="31"/>
      <c r="S2810" s="31" t="s">
        <v>11071</v>
      </c>
      <c r="T2810" s="49" t="s">
        <v>18636</v>
      </c>
      <c r="U2810" s="83" t="s">
        <v>18605</v>
      </c>
      <c r="V2810" s="49" t="s">
        <v>3537</v>
      </c>
      <c r="W2810" s="49" t="s">
        <v>18738</v>
      </c>
      <c r="X2810" s="32" t="s">
        <v>18603</v>
      </c>
      <c r="Y2810" s="49" t="s">
        <v>1930</v>
      </c>
      <c r="Z2810" s="49" t="s">
        <v>1930</v>
      </c>
      <c r="AA2810" s="49" t="s">
        <v>1930</v>
      </c>
      <c r="AB2810" s="83"/>
      <c r="AC2810" s="38"/>
    </row>
    <row r="2811" spans="1:29" s="33" customFormat="1" ht="15.75">
      <c r="A2811" s="31" t="s">
        <v>11063</v>
      </c>
      <c r="B2811" s="31" t="s">
        <v>10642</v>
      </c>
      <c r="C2811" s="31"/>
      <c r="D2811" s="31" t="s">
        <v>10643</v>
      </c>
      <c r="E2811" s="31" t="s">
        <v>2927</v>
      </c>
      <c r="F2811" s="31" t="s">
        <v>18363</v>
      </c>
      <c r="G2811" s="31" t="s">
        <v>18364</v>
      </c>
      <c r="H2811" s="31" t="s">
        <v>18365</v>
      </c>
      <c r="I2811" s="31" t="s">
        <v>18166</v>
      </c>
      <c r="J2811" s="31" t="s">
        <v>11323</v>
      </c>
      <c r="K2811" s="31" t="s">
        <v>11324</v>
      </c>
      <c r="L2811" s="31" t="s">
        <v>11534</v>
      </c>
      <c r="M2811" s="31"/>
      <c r="N2811" s="31" t="s">
        <v>11075</v>
      </c>
      <c r="O2811" s="31" t="s">
        <v>18366</v>
      </c>
      <c r="P2811" s="31" t="s">
        <v>11067</v>
      </c>
      <c r="Q2811" s="31" t="s">
        <v>11070</v>
      </c>
      <c r="R2811" s="31"/>
      <c r="S2811" s="31" t="s">
        <v>11071</v>
      </c>
      <c r="T2811" s="49" t="s">
        <v>18636</v>
      </c>
      <c r="U2811" s="83" t="s">
        <v>18605</v>
      </c>
      <c r="V2811" s="49" t="s">
        <v>3537</v>
      </c>
      <c r="W2811" s="49" t="s">
        <v>18738</v>
      </c>
      <c r="X2811" s="32" t="s">
        <v>18603</v>
      </c>
      <c r="Y2811" s="49" t="s">
        <v>1930</v>
      </c>
      <c r="Z2811" s="49" t="s">
        <v>1930</v>
      </c>
      <c r="AA2811" s="49" t="s">
        <v>1930</v>
      </c>
      <c r="AB2811" s="83"/>
      <c r="AC2811" s="38"/>
    </row>
    <row r="2812" spans="1:29" s="33" customFormat="1" ht="15.75">
      <c r="A2812" s="31" t="s">
        <v>11063</v>
      </c>
      <c r="B2812" s="31" t="s">
        <v>10642</v>
      </c>
      <c r="C2812" s="31"/>
      <c r="D2812" s="31" t="s">
        <v>10643</v>
      </c>
      <c r="E2812" s="31" t="s">
        <v>2927</v>
      </c>
      <c r="F2812" s="31" t="s">
        <v>18367</v>
      </c>
      <c r="G2812" s="31" t="s">
        <v>18368</v>
      </c>
      <c r="H2812" s="31" t="s">
        <v>18369</v>
      </c>
      <c r="I2812" s="31" t="s">
        <v>18166</v>
      </c>
      <c r="J2812" s="31" t="s">
        <v>11323</v>
      </c>
      <c r="K2812" s="31" t="s">
        <v>11324</v>
      </c>
      <c r="L2812" s="31" t="s">
        <v>11539</v>
      </c>
      <c r="M2812" s="31"/>
      <c r="N2812" s="31" t="s">
        <v>11075</v>
      </c>
      <c r="O2812" s="31" t="s">
        <v>18370</v>
      </c>
      <c r="P2812" s="31" t="s">
        <v>11067</v>
      </c>
      <c r="Q2812" s="31" t="s">
        <v>11070</v>
      </c>
      <c r="R2812" s="31"/>
      <c r="S2812" s="31" t="s">
        <v>11071</v>
      </c>
      <c r="T2812" s="49" t="s">
        <v>18636</v>
      </c>
      <c r="U2812" s="83" t="s">
        <v>18605</v>
      </c>
      <c r="V2812" s="49" t="s">
        <v>3537</v>
      </c>
      <c r="W2812" s="49" t="s">
        <v>18738</v>
      </c>
      <c r="X2812" s="32" t="s">
        <v>18603</v>
      </c>
      <c r="Y2812" s="49" t="s">
        <v>1930</v>
      </c>
      <c r="Z2812" s="49" t="s">
        <v>1930</v>
      </c>
      <c r="AA2812" s="49" t="s">
        <v>1930</v>
      </c>
      <c r="AB2812" s="83"/>
      <c r="AC2812" s="38"/>
    </row>
    <row r="2813" spans="1:29" s="33" customFormat="1" ht="15.75">
      <c r="A2813" s="31" t="s">
        <v>11063</v>
      </c>
      <c r="B2813" s="31" t="s">
        <v>10642</v>
      </c>
      <c r="C2813" s="31"/>
      <c r="D2813" s="31" t="s">
        <v>10643</v>
      </c>
      <c r="E2813" s="31" t="s">
        <v>2927</v>
      </c>
      <c r="F2813" s="31" t="s">
        <v>18371</v>
      </c>
      <c r="G2813" s="31" t="s">
        <v>18372</v>
      </c>
      <c r="H2813" s="31" t="s">
        <v>18373</v>
      </c>
      <c r="I2813" s="31" t="s">
        <v>18166</v>
      </c>
      <c r="J2813" s="31" t="s">
        <v>11323</v>
      </c>
      <c r="K2813" s="31" t="s">
        <v>11324</v>
      </c>
      <c r="L2813" s="31" t="s">
        <v>11544</v>
      </c>
      <c r="M2813" s="31"/>
      <c r="N2813" s="31" t="s">
        <v>11075</v>
      </c>
      <c r="O2813" s="31" t="s">
        <v>18374</v>
      </c>
      <c r="P2813" s="31" t="s">
        <v>11067</v>
      </c>
      <c r="Q2813" s="31" t="s">
        <v>11070</v>
      </c>
      <c r="R2813" s="31"/>
      <c r="S2813" s="31" t="s">
        <v>11071</v>
      </c>
      <c r="T2813" s="49" t="s">
        <v>18636</v>
      </c>
      <c r="U2813" s="83" t="s">
        <v>18605</v>
      </c>
      <c r="V2813" s="49" t="s">
        <v>3537</v>
      </c>
      <c r="W2813" s="49" t="s">
        <v>18738</v>
      </c>
      <c r="X2813" s="32" t="s">
        <v>18603</v>
      </c>
      <c r="Y2813" s="49" t="s">
        <v>1930</v>
      </c>
      <c r="Z2813" s="49" t="s">
        <v>1930</v>
      </c>
      <c r="AA2813" s="49" t="s">
        <v>1930</v>
      </c>
      <c r="AB2813" s="83"/>
      <c r="AC2813" s="38"/>
    </row>
    <row r="2814" spans="1:29" s="33" customFormat="1" ht="15.75">
      <c r="A2814" s="31" t="s">
        <v>11063</v>
      </c>
      <c r="B2814" s="31" t="s">
        <v>10642</v>
      </c>
      <c r="C2814" s="31"/>
      <c r="D2814" s="31" t="s">
        <v>10643</v>
      </c>
      <c r="E2814" s="31" t="s">
        <v>2927</v>
      </c>
      <c r="F2814" s="31" t="s">
        <v>18375</v>
      </c>
      <c r="G2814" s="31" t="s">
        <v>18376</v>
      </c>
      <c r="H2814" s="31" t="s">
        <v>18377</v>
      </c>
      <c r="I2814" s="31" t="s">
        <v>18166</v>
      </c>
      <c r="J2814" s="31" t="s">
        <v>11323</v>
      </c>
      <c r="K2814" s="31" t="s">
        <v>11324</v>
      </c>
      <c r="L2814" s="31" t="s">
        <v>11549</v>
      </c>
      <c r="M2814" s="31"/>
      <c r="N2814" s="31" t="s">
        <v>11075</v>
      </c>
      <c r="O2814" s="31" t="s">
        <v>18378</v>
      </c>
      <c r="P2814" s="31" t="s">
        <v>11067</v>
      </c>
      <c r="Q2814" s="31" t="s">
        <v>11070</v>
      </c>
      <c r="R2814" s="31"/>
      <c r="S2814" s="31" t="s">
        <v>11071</v>
      </c>
      <c r="T2814" s="49" t="s">
        <v>18636</v>
      </c>
      <c r="U2814" s="83" t="s">
        <v>18605</v>
      </c>
      <c r="V2814" s="49" t="s">
        <v>3537</v>
      </c>
      <c r="W2814" s="49" t="s">
        <v>18738</v>
      </c>
      <c r="X2814" s="32" t="s">
        <v>18603</v>
      </c>
      <c r="Y2814" s="49" t="s">
        <v>1930</v>
      </c>
      <c r="Z2814" s="49" t="s">
        <v>1930</v>
      </c>
      <c r="AA2814" s="49" t="s">
        <v>1930</v>
      </c>
      <c r="AB2814" s="83"/>
      <c r="AC2814" s="38"/>
    </row>
    <row r="2815" spans="1:29" s="33" customFormat="1" ht="15.75">
      <c r="A2815" s="31" t="s">
        <v>11063</v>
      </c>
      <c r="B2815" s="31" t="s">
        <v>10642</v>
      </c>
      <c r="C2815" s="31"/>
      <c r="D2815" s="31" t="s">
        <v>10643</v>
      </c>
      <c r="E2815" s="31" t="s">
        <v>2927</v>
      </c>
      <c r="F2815" s="31" t="s">
        <v>18379</v>
      </c>
      <c r="G2815" s="31" t="s">
        <v>18380</v>
      </c>
      <c r="H2815" s="31" t="s">
        <v>18381</v>
      </c>
      <c r="I2815" s="31" t="s">
        <v>18166</v>
      </c>
      <c r="J2815" s="31" t="s">
        <v>11323</v>
      </c>
      <c r="K2815" s="31" t="s">
        <v>11324</v>
      </c>
      <c r="L2815" s="31" t="s">
        <v>11555</v>
      </c>
      <c r="M2815" s="31"/>
      <c r="N2815" s="31" t="s">
        <v>11075</v>
      </c>
      <c r="O2815" s="31" t="s">
        <v>18382</v>
      </c>
      <c r="P2815" s="31" t="s">
        <v>11067</v>
      </c>
      <c r="Q2815" s="31" t="s">
        <v>11070</v>
      </c>
      <c r="R2815" s="31"/>
      <c r="S2815" s="31" t="s">
        <v>11071</v>
      </c>
      <c r="T2815" s="49" t="s">
        <v>18636</v>
      </c>
      <c r="U2815" s="83" t="s">
        <v>18605</v>
      </c>
      <c r="V2815" s="49" t="s">
        <v>3537</v>
      </c>
      <c r="W2815" s="49" t="s">
        <v>18738</v>
      </c>
      <c r="X2815" s="32" t="s">
        <v>18603</v>
      </c>
      <c r="Y2815" s="49" t="s">
        <v>1930</v>
      </c>
      <c r="Z2815" s="49" t="s">
        <v>1930</v>
      </c>
      <c r="AA2815" s="49" t="s">
        <v>1930</v>
      </c>
      <c r="AB2815" s="83"/>
      <c r="AC2815" s="38"/>
    </row>
    <row r="2816" spans="1:29" s="33" customFormat="1" ht="15.75">
      <c r="A2816" s="31" t="s">
        <v>11063</v>
      </c>
      <c r="B2816" s="31" t="s">
        <v>10642</v>
      </c>
      <c r="C2816" s="31"/>
      <c r="D2816" s="31" t="s">
        <v>10643</v>
      </c>
      <c r="E2816" s="31" t="s">
        <v>2927</v>
      </c>
      <c r="F2816" s="31" t="s">
        <v>18383</v>
      </c>
      <c r="G2816" s="31" t="s">
        <v>18384</v>
      </c>
      <c r="H2816" s="31" t="s">
        <v>18385</v>
      </c>
      <c r="I2816" s="31" t="s">
        <v>18166</v>
      </c>
      <c r="J2816" s="31" t="s">
        <v>11323</v>
      </c>
      <c r="K2816" s="31" t="s">
        <v>11324</v>
      </c>
      <c r="L2816" s="31" t="s">
        <v>11560</v>
      </c>
      <c r="M2816" s="31"/>
      <c r="N2816" s="31" t="s">
        <v>11075</v>
      </c>
      <c r="O2816" s="31" t="s">
        <v>18386</v>
      </c>
      <c r="P2816" s="31" t="s">
        <v>11067</v>
      </c>
      <c r="Q2816" s="31" t="s">
        <v>11070</v>
      </c>
      <c r="R2816" s="31"/>
      <c r="S2816" s="31" t="s">
        <v>11071</v>
      </c>
      <c r="T2816" s="49" t="s">
        <v>18636</v>
      </c>
      <c r="U2816" s="83" t="s">
        <v>18605</v>
      </c>
      <c r="V2816" s="49" t="s">
        <v>3537</v>
      </c>
      <c r="W2816" s="49" t="s">
        <v>18738</v>
      </c>
      <c r="X2816" s="32" t="s">
        <v>18603</v>
      </c>
      <c r="Y2816" s="49" t="s">
        <v>1930</v>
      </c>
      <c r="Z2816" s="49" t="s">
        <v>1930</v>
      </c>
      <c r="AA2816" s="49" t="s">
        <v>1930</v>
      </c>
      <c r="AB2816" s="83"/>
      <c r="AC2816" s="38"/>
    </row>
    <row r="2817" spans="1:29" s="102" customFormat="1" ht="15.75">
      <c r="A2817" s="44" t="s">
        <v>11063</v>
      </c>
      <c r="B2817" s="44" t="s">
        <v>10642</v>
      </c>
      <c r="C2817" s="44"/>
      <c r="D2817" s="44" t="s">
        <v>10643</v>
      </c>
      <c r="E2817" s="44" t="s">
        <v>2927</v>
      </c>
      <c r="F2817" s="44" t="s">
        <v>18387</v>
      </c>
      <c r="G2817" s="44" t="s">
        <v>18388</v>
      </c>
      <c r="H2817" s="44" t="s">
        <v>18389</v>
      </c>
      <c r="I2817" s="31" t="s">
        <v>18166</v>
      </c>
      <c r="J2817" s="31" t="s">
        <v>11323</v>
      </c>
      <c r="K2817" s="31" t="s">
        <v>11324</v>
      </c>
      <c r="L2817" s="31" t="s">
        <v>11565</v>
      </c>
      <c r="M2817" s="31"/>
      <c r="N2817" s="31" t="s">
        <v>11075</v>
      </c>
      <c r="O2817" s="31" t="s">
        <v>18390</v>
      </c>
      <c r="P2817" s="31" t="s">
        <v>11067</v>
      </c>
      <c r="Q2817" s="31" t="s">
        <v>11070</v>
      </c>
      <c r="R2817" s="31"/>
      <c r="S2817" s="31" t="s">
        <v>11071</v>
      </c>
      <c r="T2817" s="99" t="s">
        <v>18636</v>
      </c>
      <c r="U2817" s="100" t="s">
        <v>2769</v>
      </c>
      <c r="V2817" s="99" t="s">
        <v>3539</v>
      </c>
      <c r="W2817" s="99" t="s">
        <v>18740</v>
      </c>
      <c r="X2817" s="45" t="s">
        <v>18603</v>
      </c>
      <c r="Y2817" s="99" t="s">
        <v>1930</v>
      </c>
      <c r="Z2817" s="99" t="s">
        <v>1930</v>
      </c>
      <c r="AA2817" s="99" t="s">
        <v>1930</v>
      </c>
      <c r="AB2817" s="100"/>
      <c r="AC2817" s="101"/>
    </row>
    <row r="2818" spans="1:29" s="102" customFormat="1" ht="15.75">
      <c r="A2818" s="44" t="s">
        <v>11063</v>
      </c>
      <c r="B2818" s="44" t="s">
        <v>10642</v>
      </c>
      <c r="C2818" s="44"/>
      <c r="D2818" s="44" t="s">
        <v>10643</v>
      </c>
      <c r="E2818" s="44" t="s">
        <v>2927</v>
      </c>
      <c r="F2818" s="44" t="s">
        <v>18391</v>
      </c>
      <c r="G2818" s="44" t="s">
        <v>18392</v>
      </c>
      <c r="H2818" s="44" t="s">
        <v>18393</v>
      </c>
      <c r="I2818" s="31" t="s">
        <v>18166</v>
      </c>
      <c r="J2818" s="31" t="s">
        <v>11323</v>
      </c>
      <c r="K2818" s="31" t="s">
        <v>11324</v>
      </c>
      <c r="L2818" s="31" t="s">
        <v>11570</v>
      </c>
      <c r="M2818" s="31"/>
      <c r="N2818" s="31" t="s">
        <v>11075</v>
      </c>
      <c r="O2818" s="31" t="s">
        <v>18394</v>
      </c>
      <c r="P2818" s="31" t="s">
        <v>11067</v>
      </c>
      <c r="Q2818" s="31" t="s">
        <v>11070</v>
      </c>
      <c r="R2818" s="31"/>
      <c r="S2818" s="31" t="s">
        <v>11071</v>
      </c>
      <c r="T2818" s="99" t="s">
        <v>18636</v>
      </c>
      <c r="U2818" s="100" t="s">
        <v>2769</v>
      </c>
      <c r="V2818" s="99" t="s">
        <v>3539</v>
      </c>
      <c r="W2818" s="99" t="s">
        <v>18740</v>
      </c>
      <c r="X2818" s="45" t="s">
        <v>18603</v>
      </c>
      <c r="Y2818" s="99" t="s">
        <v>1930</v>
      </c>
      <c r="Z2818" s="99" t="s">
        <v>1930</v>
      </c>
      <c r="AA2818" s="99" t="s">
        <v>1930</v>
      </c>
      <c r="AB2818" s="100"/>
      <c r="AC2818" s="101"/>
    </row>
    <row r="2819" spans="1:29" s="102" customFormat="1" ht="15.75">
      <c r="A2819" s="44" t="s">
        <v>11063</v>
      </c>
      <c r="B2819" s="44" t="s">
        <v>10642</v>
      </c>
      <c r="C2819" s="44"/>
      <c r="D2819" s="44" t="s">
        <v>10643</v>
      </c>
      <c r="E2819" s="44" t="s">
        <v>2927</v>
      </c>
      <c r="F2819" s="44" t="s">
        <v>18395</v>
      </c>
      <c r="G2819" s="44" t="s">
        <v>18843</v>
      </c>
      <c r="H2819" s="44" t="s">
        <v>18844</v>
      </c>
      <c r="I2819" s="31" t="s">
        <v>18166</v>
      </c>
      <c r="J2819" s="31" t="s">
        <v>11323</v>
      </c>
      <c r="K2819" s="31" t="s">
        <v>11324</v>
      </c>
      <c r="L2819" s="31" t="s">
        <v>11575</v>
      </c>
      <c r="M2819" s="31"/>
      <c r="N2819" s="31" t="s">
        <v>11075</v>
      </c>
      <c r="O2819" s="31" t="s">
        <v>18396</v>
      </c>
      <c r="P2819" s="31" t="s">
        <v>11067</v>
      </c>
      <c r="Q2819" s="31" t="s">
        <v>11070</v>
      </c>
      <c r="R2819" s="31"/>
      <c r="S2819" s="31" t="s">
        <v>11071</v>
      </c>
      <c r="T2819" s="99" t="s">
        <v>18636</v>
      </c>
      <c r="U2819" s="100" t="s">
        <v>2769</v>
      </c>
      <c r="V2819" s="99" t="s">
        <v>3539</v>
      </c>
      <c r="W2819" s="99" t="s">
        <v>18740</v>
      </c>
      <c r="X2819" s="45" t="s">
        <v>18603</v>
      </c>
      <c r="Y2819" s="99" t="s">
        <v>1930</v>
      </c>
      <c r="Z2819" s="99" t="s">
        <v>1930</v>
      </c>
      <c r="AA2819" s="99" t="s">
        <v>1930</v>
      </c>
      <c r="AB2819" s="100"/>
      <c r="AC2819" s="101"/>
    </row>
    <row r="2820" spans="1:29" s="102" customFormat="1" ht="15.75">
      <c r="A2820" s="44" t="s">
        <v>11063</v>
      </c>
      <c r="B2820" s="44" t="s">
        <v>10642</v>
      </c>
      <c r="C2820" s="44"/>
      <c r="D2820" s="44" t="s">
        <v>10643</v>
      </c>
      <c r="E2820" s="44" t="s">
        <v>2927</v>
      </c>
      <c r="F2820" s="44" t="s">
        <v>18397</v>
      </c>
      <c r="G2820" s="44" t="s">
        <v>18845</v>
      </c>
      <c r="H2820" s="44" t="s">
        <v>18844</v>
      </c>
      <c r="I2820" s="31" t="s">
        <v>18166</v>
      </c>
      <c r="J2820" s="31" t="s">
        <v>11323</v>
      </c>
      <c r="K2820" s="31" t="s">
        <v>11324</v>
      </c>
      <c r="L2820" s="31" t="s">
        <v>11580</v>
      </c>
      <c r="M2820" s="31"/>
      <c r="N2820" s="31" t="s">
        <v>11075</v>
      </c>
      <c r="O2820" s="31" t="s">
        <v>18396</v>
      </c>
      <c r="P2820" s="31" t="s">
        <v>11067</v>
      </c>
      <c r="Q2820" s="31" t="s">
        <v>11070</v>
      </c>
      <c r="R2820" s="31"/>
      <c r="S2820" s="31" t="s">
        <v>11071</v>
      </c>
      <c r="T2820" s="99" t="s">
        <v>18636</v>
      </c>
      <c r="U2820" s="100" t="s">
        <v>2769</v>
      </c>
      <c r="V2820" s="99" t="s">
        <v>3539</v>
      </c>
      <c r="W2820" s="99" t="s">
        <v>18740</v>
      </c>
      <c r="X2820" s="45" t="s">
        <v>18603</v>
      </c>
      <c r="Y2820" s="99" t="s">
        <v>1930</v>
      </c>
      <c r="Z2820" s="99" t="s">
        <v>1930</v>
      </c>
      <c r="AA2820" s="99" t="s">
        <v>1930</v>
      </c>
      <c r="AB2820" s="100"/>
      <c r="AC2820" s="101"/>
    </row>
    <row r="2821" spans="1:29" s="33" customFormat="1" ht="15.75">
      <c r="A2821" s="31" t="s">
        <v>11063</v>
      </c>
      <c r="B2821" s="31" t="s">
        <v>10642</v>
      </c>
      <c r="C2821" s="31"/>
      <c r="D2821" s="31" t="s">
        <v>10643</v>
      </c>
      <c r="E2821" s="31" t="s">
        <v>2927</v>
      </c>
      <c r="F2821" s="31" t="s">
        <v>18398</v>
      </c>
      <c r="G2821" s="31" t="s">
        <v>18846</v>
      </c>
      <c r="H2821" s="31" t="s">
        <v>18847</v>
      </c>
      <c r="I2821" s="31" t="s">
        <v>18166</v>
      </c>
      <c r="J2821" s="31" t="s">
        <v>11323</v>
      </c>
      <c r="K2821" s="31" t="s">
        <v>11324</v>
      </c>
      <c r="L2821" s="31" t="s">
        <v>11585</v>
      </c>
      <c r="M2821" s="31"/>
      <c r="N2821" s="31" t="s">
        <v>11075</v>
      </c>
      <c r="O2821" s="31" t="s">
        <v>18399</v>
      </c>
      <c r="P2821" s="31" t="s">
        <v>11067</v>
      </c>
      <c r="Q2821" s="31" t="s">
        <v>11070</v>
      </c>
      <c r="R2821" s="31"/>
      <c r="S2821" s="31" t="s">
        <v>11071</v>
      </c>
      <c r="T2821" s="49" t="s">
        <v>18636</v>
      </c>
      <c r="U2821" s="83" t="s">
        <v>18605</v>
      </c>
      <c r="V2821" s="49" t="s">
        <v>3537</v>
      </c>
      <c r="W2821" s="49" t="s">
        <v>18738</v>
      </c>
      <c r="X2821" s="32" t="s">
        <v>18603</v>
      </c>
      <c r="Y2821" s="49" t="s">
        <v>1930</v>
      </c>
      <c r="Z2821" s="49" t="s">
        <v>1930</v>
      </c>
      <c r="AA2821" s="49" t="s">
        <v>1930</v>
      </c>
      <c r="AB2821" s="83" t="s">
        <v>20007</v>
      </c>
      <c r="AC2821" s="38"/>
    </row>
    <row r="2822" spans="1:29" s="33" customFormat="1" ht="15.75">
      <c r="A2822" s="31" t="s">
        <v>11063</v>
      </c>
      <c r="B2822" s="31" t="s">
        <v>10642</v>
      </c>
      <c r="C2822" s="31"/>
      <c r="D2822" s="31" t="s">
        <v>10643</v>
      </c>
      <c r="E2822" s="31" t="s">
        <v>2927</v>
      </c>
      <c r="F2822" s="31" t="s">
        <v>18400</v>
      </c>
      <c r="G2822" s="31" t="s">
        <v>18848</v>
      </c>
      <c r="H2822" s="31" t="s">
        <v>18847</v>
      </c>
      <c r="I2822" s="31" t="s">
        <v>18166</v>
      </c>
      <c r="J2822" s="31" t="s">
        <v>11323</v>
      </c>
      <c r="K2822" s="31" t="s">
        <v>11324</v>
      </c>
      <c r="L2822" s="31" t="s">
        <v>11590</v>
      </c>
      <c r="M2822" s="31"/>
      <c r="N2822" s="31" t="s">
        <v>11075</v>
      </c>
      <c r="O2822" s="31" t="s">
        <v>18399</v>
      </c>
      <c r="P2822" s="31" t="s">
        <v>11067</v>
      </c>
      <c r="Q2822" s="31" t="s">
        <v>11070</v>
      </c>
      <c r="R2822" s="31"/>
      <c r="S2822" s="31" t="s">
        <v>11071</v>
      </c>
      <c r="T2822" s="49" t="s">
        <v>18636</v>
      </c>
      <c r="U2822" s="83" t="s">
        <v>18605</v>
      </c>
      <c r="V2822" s="49" t="s">
        <v>3537</v>
      </c>
      <c r="W2822" s="49" t="s">
        <v>18738</v>
      </c>
      <c r="X2822" s="32" t="s">
        <v>18603</v>
      </c>
      <c r="Y2822" s="49" t="s">
        <v>1930</v>
      </c>
      <c r="Z2822" s="49" t="s">
        <v>1930</v>
      </c>
      <c r="AA2822" s="49" t="s">
        <v>1930</v>
      </c>
      <c r="AB2822" s="83" t="s">
        <v>20007</v>
      </c>
      <c r="AC2822" s="38"/>
    </row>
    <row r="2823" spans="1:29" s="33" customFormat="1" ht="15.75">
      <c r="A2823" s="31" t="s">
        <v>11063</v>
      </c>
      <c r="B2823" s="31" t="s">
        <v>10642</v>
      </c>
      <c r="C2823" s="31"/>
      <c r="D2823" s="31" t="s">
        <v>10643</v>
      </c>
      <c r="E2823" s="31" t="s">
        <v>2927</v>
      </c>
      <c r="F2823" s="31" t="s">
        <v>18401</v>
      </c>
      <c r="G2823" s="31" t="s">
        <v>18402</v>
      </c>
      <c r="H2823" s="31" t="s">
        <v>18403</v>
      </c>
      <c r="I2823" s="31" t="s">
        <v>18166</v>
      </c>
      <c r="J2823" s="31" t="s">
        <v>11323</v>
      </c>
      <c r="K2823" s="31" t="s">
        <v>11324</v>
      </c>
      <c r="L2823" s="31" t="s">
        <v>11595</v>
      </c>
      <c r="M2823" s="31"/>
      <c r="N2823" s="31" t="s">
        <v>11075</v>
      </c>
      <c r="O2823" s="31" t="s">
        <v>18404</v>
      </c>
      <c r="P2823" s="31" t="s">
        <v>11067</v>
      </c>
      <c r="Q2823" s="31" t="s">
        <v>11070</v>
      </c>
      <c r="R2823" s="31"/>
      <c r="S2823" s="31" t="s">
        <v>11071</v>
      </c>
      <c r="T2823" s="49" t="s">
        <v>18636</v>
      </c>
      <c r="U2823" s="83" t="s">
        <v>18605</v>
      </c>
      <c r="V2823" s="49" t="s">
        <v>3537</v>
      </c>
      <c r="W2823" s="49" t="s">
        <v>18738</v>
      </c>
      <c r="X2823" s="32" t="s">
        <v>18603</v>
      </c>
      <c r="Y2823" s="49" t="s">
        <v>1930</v>
      </c>
      <c r="Z2823" s="49" t="s">
        <v>1930</v>
      </c>
      <c r="AA2823" s="49" t="s">
        <v>1930</v>
      </c>
      <c r="AB2823" s="83"/>
      <c r="AC2823" s="38"/>
    </row>
    <row r="2824" spans="1:29" s="33" customFormat="1" ht="15.75">
      <c r="A2824" s="31" t="s">
        <v>11063</v>
      </c>
      <c r="B2824" s="31" t="s">
        <v>10642</v>
      </c>
      <c r="C2824" s="31"/>
      <c r="D2824" s="31" t="s">
        <v>10643</v>
      </c>
      <c r="E2824" s="31" t="s">
        <v>2927</v>
      </c>
      <c r="F2824" s="31" t="s">
        <v>18405</v>
      </c>
      <c r="G2824" s="31" t="s">
        <v>18406</v>
      </c>
      <c r="H2824" s="31" t="s">
        <v>18407</v>
      </c>
      <c r="I2824" s="31" t="s">
        <v>18166</v>
      </c>
      <c r="J2824" s="31" t="s">
        <v>11323</v>
      </c>
      <c r="K2824" s="31" t="s">
        <v>11324</v>
      </c>
      <c r="L2824" s="31" t="s">
        <v>11600</v>
      </c>
      <c r="M2824" s="31"/>
      <c r="N2824" s="31" t="s">
        <v>11075</v>
      </c>
      <c r="O2824" s="31" t="s">
        <v>18408</v>
      </c>
      <c r="P2824" s="31" t="s">
        <v>11067</v>
      </c>
      <c r="Q2824" s="31" t="s">
        <v>11070</v>
      </c>
      <c r="R2824" s="31"/>
      <c r="S2824" s="31" t="s">
        <v>11071</v>
      </c>
      <c r="T2824" s="49" t="s">
        <v>18636</v>
      </c>
      <c r="U2824" s="83" t="s">
        <v>18605</v>
      </c>
      <c r="V2824" s="49" t="s">
        <v>3537</v>
      </c>
      <c r="W2824" s="49" t="s">
        <v>18738</v>
      </c>
      <c r="X2824" s="32" t="s">
        <v>18603</v>
      </c>
      <c r="Y2824" s="49" t="s">
        <v>1930</v>
      </c>
      <c r="Z2824" s="49" t="s">
        <v>1930</v>
      </c>
      <c r="AA2824" s="49" t="s">
        <v>1930</v>
      </c>
      <c r="AB2824" s="83"/>
      <c r="AC2824" s="38"/>
    </row>
    <row r="2825" spans="1:29" s="33" customFormat="1" ht="15.75">
      <c r="A2825" s="31" t="s">
        <v>11063</v>
      </c>
      <c r="B2825" s="31" t="s">
        <v>10642</v>
      </c>
      <c r="C2825" s="31"/>
      <c r="D2825" s="31" t="s">
        <v>10643</v>
      </c>
      <c r="E2825" s="31" t="s">
        <v>2927</v>
      </c>
      <c r="F2825" s="31" t="s">
        <v>18409</v>
      </c>
      <c r="G2825" s="31" t="s">
        <v>18410</v>
      </c>
      <c r="H2825" s="31" t="s">
        <v>18411</v>
      </c>
      <c r="I2825" s="31" t="s">
        <v>18166</v>
      </c>
      <c r="J2825" s="31" t="s">
        <v>11323</v>
      </c>
      <c r="K2825" s="31" t="s">
        <v>11324</v>
      </c>
      <c r="L2825" s="31" t="s">
        <v>11605</v>
      </c>
      <c r="M2825" s="31"/>
      <c r="N2825" s="31" t="s">
        <v>11075</v>
      </c>
      <c r="O2825" s="31" t="s">
        <v>18412</v>
      </c>
      <c r="P2825" s="31" t="s">
        <v>11067</v>
      </c>
      <c r="Q2825" s="31" t="s">
        <v>11070</v>
      </c>
      <c r="R2825" s="31"/>
      <c r="S2825" s="31" t="s">
        <v>11071</v>
      </c>
      <c r="T2825" s="49" t="s">
        <v>18636</v>
      </c>
      <c r="U2825" s="83" t="s">
        <v>18605</v>
      </c>
      <c r="V2825" s="49" t="s">
        <v>3537</v>
      </c>
      <c r="W2825" s="49" t="s">
        <v>18738</v>
      </c>
      <c r="X2825" s="32" t="s">
        <v>18603</v>
      </c>
      <c r="Y2825" s="49" t="s">
        <v>1930</v>
      </c>
      <c r="Z2825" s="49" t="s">
        <v>1930</v>
      </c>
      <c r="AA2825" s="49" t="s">
        <v>1930</v>
      </c>
      <c r="AB2825" s="83"/>
      <c r="AC2825" s="38"/>
    </row>
    <row r="2826" spans="1:29" s="33" customFormat="1" ht="15.75">
      <c r="A2826" s="31" t="s">
        <v>11063</v>
      </c>
      <c r="B2826" s="31" t="s">
        <v>10642</v>
      </c>
      <c r="C2826" s="31"/>
      <c r="D2826" s="31" t="s">
        <v>10643</v>
      </c>
      <c r="E2826" s="31" t="s">
        <v>2927</v>
      </c>
      <c r="F2826" s="31" t="s">
        <v>18413</v>
      </c>
      <c r="G2826" s="31" t="s">
        <v>18414</v>
      </c>
      <c r="H2826" s="31" t="s">
        <v>18415</v>
      </c>
      <c r="I2826" s="31" t="s">
        <v>18166</v>
      </c>
      <c r="J2826" s="31" t="s">
        <v>11323</v>
      </c>
      <c r="K2826" s="31" t="s">
        <v>11324</v>
      </c>
      <c r="L2826" s="31" t="s">
        <v>11610</v>
      </c>
      <c r="M2826" s="31"/>
      <c r="N2826" s="31" t="s">
        <v>11075</v>
      </c>
      <c r="O2826" s="31" t="s">
        <v>18416</v>
      </c>
      <c r="P2826" s="31" t="s">
        <v>11067</v>
      </c>
      <c r="Q2826" s="31" t="s">
        <v>11070</v>
      </c>
      <c r="R2826" s="31"/>
      <c r="S2826" s="31" t="s">
        <v>11071</v>
      </c>
      <c r="T2826" s="49" t="s">
        <v>18636</v>
      </c>
      <c r="U2826" s="83" t="s">
        <v>18605</v>
      </c>
      <c r="V2826" s="49" t="s">
        <v>3537</v>
      </c>
      <c r="W2826" s="49" t="s">
        <v>18738</v>
      </c>
      <c r="X2826" s="32" t="s">
        <v>18603</v>
      </c>
      <c r="Y2826" s="49" t="s">
        <v>1930</v>
      </c>
      <c r="Z2826" s="49" t="s">
        <v>1930</v>
      </c>
      <c r="AA2826" s="49" t="s">
        <v>1930</v>
      </c>
      <c r="AB2826" s="83"/>
      <c r="AC2826" s="38"/>
    </row>
    <row r="2827" spans="1:29" s="33" customFormat="1" ht="15.75">
      <c r="A2827" s="31" t="s">
        <v>11063</v>
      </c>
      <c r="B2827" s="31" t="s">
        <v>10642</v>
      </c>
      <c r="C2827" s="31"/>
      <c r="D2827" s="31" t="s">
        <v>10643</v>
      </c>
      <c r="E2827" s="31" t="s">
        <v>2927</v>
      </c>
      <c r="F2827" s="31" t="s">
        <v>18417</v>
      </c>
      <c r="G2827" s="31" t="s">
        <v>18418</v>
      </c>
      <c r="H2827" s="31" t="s">
        <v>18419</v>
      </c>
      <c r="I2827" s="31" t="s">
        <v>18166</v>
      </c>
      <c r="J2827" s="31" t="s">
        <v>11323</v>
      </c>
      <c r="K2827" s="31" t="s">
        <v>11324</v>
      </c>
      <c r="L2827" s="31" t="s">
        <v>11615</v>
      </c>
      <c r="M2827" s="31"/>
      <c r="N2827" s="31" t="s">
        <v>11075</v>
      </c>
      <c r="O2827" s="31" t="s">
        <v>18420</v>
      </c>
      <c r="P2827" s="31" t="s">
        <v>11067</v>
      </c>
      <c r="Q2827" s="31" t="s">
        <v>11070</v>
      </c>
      <c r="R2827" s="31"/>
      <c r="S2827" s="31" t="s">
        <v>11071</v>
      </c>
      <c r="T2827" s="49" t="s">
        <v>18636</v>
      </c>
      <c r="U2827" s="83" t="s">
        <v>18605</v>
      </c>
      <c r="V2827" s="49" t="s">
        <v>3537</v>
      </c>
      <c r="W2827" s="49" t="s">
        <v>18738</v>
      </c>
      <c r="X2827" s="32" t="s">
        <v>18603</v>
      </c>
      <c r="Y2827" s="49" t="s">
        <v>1930</v>
      </c>
      <c r="Z2827" s="49" t="s">
        <v>1930</v>
      </c>
      <c r="AA2827" s="49" t="s">
        <v>1930</v>
      </c>
      <c r="AB2827" s="83"/>
      <c r="AC2827" s="38"/>
    </row>
    <row r="2828" spans="1:29" s="102" customFormat="1" ht="15.75">
      <c r="A2828" s="44" t="s">
        <v>11063</v>
      </c>
      <c r="B2828" s="44" t="s">
        <v>10642</v>
      </c>
      <c r="C2828" s="44"/>
      <c r="D2828" s="44" t="s">
        <v>10643</v>
      </c>
      <c r="E2828" s="44" t="s">
        <v>2927</v>
      </c>
      <c r="F2828" s="44" t="s">
        <v>18421</v>
      </c>
      <c r="G2828" s="44" t="s">
        <v>18422</v>
      </c>
      <c r="H2828" s="44" t="s">
        <v>18423</v>
      </c>
      <c r="I2828" s="31" t="s">
        <v>18166</v>
      </c>
      <c r="J2828" s="31" t="s">
        <v>11323</v>
      </c>
      <c r="K2828" s="31" t="s">
        <v>11324</v>
      </c>
      <c r="L2828" s="31" t="s">
        <v>11620</v>
      </c>
      <c r="M2828" s="31"/>
      <c r="N2828" s="31" t="s">
        <v>11075</v>
      </c>
      <c r="O2828" s="31" t="s">
        <v>18424</v>
      </c>
      <c r="P2828" s="31" t="s">
        <v>11067</v>
      </c>
      <c r="Q2828" s="31" t="s">
        <v>11070</v>
      </c>
      <c r="R2828" s="31"/>
      <c r="S2828" s="31" t="s">
        <v>11071</v>
      </c>
      <c r="T2828" s="99" t="s">
        <v>18636</v>
      </c>
      <c r="U2828" s="100" t="s">
        <v>2769</v>
      </c>
      <c r="V2828" s="99" t="s">
        <v>3539</v>
      </c>
      <c r="W2828" s="99" t="s">
        <v>18740</v>
      </c>
      <c r="X2828" s="45" t="s">
        <v>18603</v>
      </c>
      <c r="Y2828" s="99" t="s">
        <v>1930</v>
      </c>
      <c r="Z2828" s="99" t="s">
        <v>1930</v>
      </c>
      <c r="AA2828" s="99" t="s">
        <v>1930</v>
      </c>
      <c r="AB2828" s="100"/>
      <c r="AC2828" s="101"/>
    </row>
    <row r="2829" spans="1:29" s="33" customFormat="1" ht="15.75">
      <c r="A2829" s="31" t="s">
        <v>11063</v>
      </c>
      <c r="B2829" s="31" t="s">
        <v>10642</v>
      </c>
      <c r="C2829" s="31"/>
      <c r="D2829" s="31" t="s">
        <v>10643</v>
      </c>
      <c r="E2829" s="31" t="s">
        <v>2927</v>
      </c>
      <c r="F2829" s="31" t="s">
        <v>18425</v>
      </c>
      <c r="G2829" s="31" t="s">
        <v>18426</v>
      </c>
      <c r="H2829" s="31" t="s">
        <v>18427</v>
      </c>
      <c r="I2829" s="31" t="s">
        <v>18166</v>
      </c>
      <c r="J2829" s="31" t="s">
        <v>11323</v>
      </c>
      <c r="K2829" s="31" t="s">
        <v>11324</v>
      </c>
      <c r="L2829" s="31" t="s">
        <v>11625</v>
      </c>
      <c r="M2829" s="31"/>
      <c r="N2829" s="31" t="s">
        <v>11075</v>
      </c>
      <c r="O2829" s="31" t="s">
        <v>18428</v>
      </c>
      <c r="P2829" s="31" t="s">
        <v>11067</v>
      </c>
      <c r="Q2829" s="31" t="s">
        <v>11070</v>
      </c>
      <c r="R2829" s="31"/>
      <c r="S2829" s="31" t="s">
        <v>11071</v>
      </c>
      <c r="T2829" s="49" t="s">
        <v>18636</v>
      </c>
      <c r="U2829" s="83" t="s">
        <v>18605</v>
      </c>
      <c r="V2829" s="49" t="s">
        <v>3537</v>
      </c>
      <c r="W2829" s="49" t="s">
        <v>18738</v>
      </c>
      <c r="X2829" s="32" t="s">
        <v>18603</v>
      </c>
      <c r="Y2829" s="49" t="s">
        <v>1930</v>
      </c>
      <c r="Z2829" s="49" t="s">
        <v>1930</v>
      </c>
      <c r="AA2829" s="49" t="s">
        <v>1930</v>
      </c>
      <c r="AB2829" s="83"/>
      <c r="AC2829" s="38"/>
    </row>
    <row r="2830" spans="1:29" s="33" customFormat="1" ht="15.75">
      <c r="A2830" s="31" t="s">
        <v>11063</v>
      </c>
      <c r="B2830" s="31" t="s">
        <v>10642</v>
      </c>
      <c r="C2830" s="31"/>
      <c r="D2830" s="31" t="s">
        <v>10643</v>
      </c>
      <c r="E2830" s="31" t="s">
        <v>2927</v>
      </c>
      <c r="F2830" s="31" t="s">
        <v>18429</v>
      </c>
      <c r="G2830" s="31" t="s">
        <v>18430</v>
      </c>
      <c r="H2830" s="31" t="s">
        <v>18431</v>
      </c>
      <c r="I2830" s="31" t="s">
        <v>18166</v>
      </c>
      <c r="J2830" s="31" t="s">
        <v>11323</v>
      </c>
      <c r="K2830" s="31" t="s">
        <v>11324</v>
      </c>
      <c r="L2830" s="31" t="s">
        <v>11630</v>
      </c>
      <c r="M2830" s="31"/>
      <c r="N2830" s="31" t="s">
        <v>11075</v>
      </c>
      <c r="O2830" s="31" t="s">
        <v>18432</v>
      </c>
      <c r="P2830" s="31" t="s">
        <v>11067</v>
      </c>
      <c r="Q2830" s="31" t="s">
        <v>11070</v>
      </c>
      <c r="R2830" s="31"/>
      <c r="S2830" s="31" t="s">
        <v>11071</v>
      </c>
      <c r="T2830" s="49" t="s">
        <v>18636</v>
      </c>
      <c r="U2830" s="83" t="s">
        <v>18605</v>
      </c>
      <c r="V2830" s="49" t="s">
        <v>3537</v>
      </c>
      <c r="W2830" s="49" t="s">
        <v>18738</v>
      </c>
      <c r="X2830" s="32" t="s">
        <v>18603</v>
      </c>
      <c r="Y2830" s="49" t="s">
        <v>1930</v>
      </c>
      <c r="Z2830" s="49" t="s">
        <v>1930</v>
      </c>
      <c r="AA2830" s="49" t="s">
        <v>1930</v>
      </c>
      <c r="AB2830" s="83"/>
      <c r="AC2830" s="38"/>
    </row>
    <row r="2831" spans="1:29" s="33" customFormat="1" ht="15.75">
      <c r="A2831" s="31" t="s">
        <v>11063</v>
      </c>
      <c r="B2831" s="31" t="s">
        <v>10642</v>
      </c>
      <c r="C2831" s="31"/>
      <c r="D2831" s="31" t="s">
        <v>10643</v>
      </c>
      <c r="E2831" s="31" t="s">
        <v>2927</v>
      </c>
      <c r="F2831" s="31" t="s">
        <v>18433</v>
      </c>
      <c r="G2831" s="31" t="s">
        <v>18434</v>
      </c>
      <c r="H2831" s="31" t="s">
        <v>18435</v>
      </c>
      <c r="I2831" s="31" t="s">
        <v>18166</v>
      </c>
      <c r="J2831" s="31" t="s">
        <v>11323</v>
      </c>
      <c r="K2831" s="31" t="s">
        <v>11324</v>
      </c>
      <c r="L2831" s="31" t="s">
        <v>11635</v>
      </c>
      <c r="M2831" s="31"/>
      <c r="N2831" s="31" t="s">
        <v>11075</v>
      </c>
      <c r="O2831" s="31" t="s">
        <v>18436</v>
      </c>
      <c r="P2831" s="31" t="s">
        <v>11067</v>
      </c>
      <c r="Q2831" s="31" t="s">
        <v>11070</v>
      </c>
      <c r="R2831" s="31"/>
      <c r="S2831" s="31" t="s">
        <v>11071</v>
      </c>
      <c r="T2831" s="49" t="s">
        <v>18636</v>
      </c>
      <c r="U2831" s="83" t="s">
        <v>18605</v>
      </c>
      <c r="V2831" s="49" t="s">
        <v>3537</v>
      </c>
      <c r="W2831" s="49" t="s">
        <v>18738</v>
      </c>
      <c r="X2831" s="32" t="s">
        <v>18603</v>
      </c>
      <c r="Y2831" s="49" t="s">
        <v>1930</v>
      </c>
      <c r="Z2831" s="49" t="s">
        <v>1930</v>
      </c>
      <c r="AA2831" s="49" t="s">
        <v>1930</v>
      </c>
      <c r="AB2831" s="83"/>
      <c r="AC2831" s="38"/>
    </row>
    <row r="2832" spans="1:29" s="33" customFormat="1" ht="15.75">
      <c r="A2832" s="31" t="s">
        <v>11063</v>
      </c>
      <c r="B2832" s="31" t="s">
        <v>10642</v>
      </c>
      <c r="C2832" s="31"/>
      <c r="D2832" s="31" t="s">
        <v>10643</v>
      </c>
      <c r="E2832" s="31" t="s">
        <v>2927</v>
      </c>
      <c r="F2832" s="31" t="s">
        <v>18437</v>
      </c>
      <c r="G2832" s="31" t="s">
        <v>18438</v>
      </c>
      <c r="H2832" s="31" t="s">
        <v>18439</v>
      </c>
      <c r="I2832" s="31" t="s">
        <v>18172</v>
      </c>
      <c r="J2832" s="31" t="s">
        <v>18173</v>
      </c>
      <c r="K2832" s="31" t="s">
        <v>18174</v>
      </c>
      <c r="L2832" s="31" t="s">
        <v>2681</v>
      </c>
      <c r="M2832" s="31"/>
      <c r="N2832" s="31" t="s">
        <v>11075</v>
      </c>
      <c r="O2832" s="31" t="s">
        <v>18440</v>
      </c>
      <c r="P2832" s="31" t="s">
        <v>11551</v>
      </c>
      <c r="Q2832" s="31" t="s">
        <v>11070</v>
      </c>
      <c r="R2832" s="31"/>
      <c r="S2832" s="31" t="s">
        <v>11071</v>
      </c>
      <c r="T2832" s="49" t="s">
        <v>18636</v>
      </c>
      <c r="U2832" s="83" t="s">
        <v>18605</v>
      </c>
      <c r="V2832" s="49" t="s">
        <v>3537</v>
      </c>
      <c r="W2832" s="49" t="s">
        <v>18738</v>
      </c>
      <c r="X2832" s="32" t="s">
        <v>18603</v>
      </c>
      <c r="Y2832" s="49" t="s">
        <v>1930</v>
      </c>
      <c r="Z2832" s="49" t="s">
        <v>1930</v>
      </c>
      <c r="AA2832" s="49" t="s">
        <v>1930</v>
      </c>
      <c r="AB2832" s="83"/>
      <c r="AC2832" s="38"/>
    </row>
    <row r="2833" spans="1:29" s="33" customFormat="1" ht="15.75">
      <c r="A2833" s="31" t="s">
        <v>11063</v>
      </c>
      <c r="B2833" s="31" t="s">
        <v>10642</v>
      </c>
      <c r="C2833" s="31"/>
      <c r="D2833" s="31" t="s">
        <v>10643</v>
      </c>
      <c r="E2833" s="31" t="s">
        <v>2927</v>
      </c>
      <c r="F2833" s="31" t="s">
        <v>18441</v>
      </c>
      <c r="G2833" s="31" t="s">
        <v>18442</v>
      </c>
      <c r="H2833" s="31" t="s">
        <v>18439</v>
      </c>
      <c r="I2833" s="31" t="s">
        <v>18172</v>
      </c>
      <c r="J2833" s="31" t="s">
        <v>18173</v>
      </c>
      <c r="K2833" s="31" t="s">
        <v>18174</v>
      </c>
      <c r="L2833" s="31" t="s">
        <v>2721</v>
      </c>
      <c r="M2833" s="31"/>
      <c r="N2833" s="31" t="s">
        <v>11075</v>
      </c>
      <c r="O2833" s="31" t="s">
        <v>18440</v>
      </c>
      <c r="P2833" s="31" t="s">
        <v>11551</v>
      </c>
      <c r="Q2833" s="31" t="s">
        <v>11070</v>
      </c>
      <c r="R2833" s="31"/>
      <c r="S2833" s="31" t="s">
        <v>11071</v>
      </c>
      <c r="T2833" s="49" t="s">
        <v>18636</v>
      </c>
      <c r="U2833" s="83" t="s">
        <v>18605</v>
      </c>
      <c r="V2833" s="49" t="s">
        <v>3537</v>
      </c>
      <c r="W2833" s="49" t="s">
        <v>18738</v>
      </c>
      <c r="X2833" s="32" t="s">
        <v>18603</v>
      </c>
      <c r="Y2833" s="49" t="s">
        <v>1930</v>
      </c>
      <c r="Z2833" s="49" t="s">
        <v>1930</v>
      </c>
      <c r="AA2833" s="49" t="s">
        <v>1930</v>
      </c>
      <c r="AB2833" s="83"/>
      <c r="AC2833" s="38"/>
    </row>
    <row r="2834" spans="1:29" s="33" customFormat="1" ht="15.75">
      <c r="A2834" s="31" t="s">
        <v>11063</v>
      </c>
      <c r="B2834" s="31" t="s">
        <v>10642</v>
      </c>
      <c r="C2834" s="31"/>
      <c r="D2834" s="31" t="s">
        <v>10643</v>
      </c>
      <c r="E2834" s="31" t="s">
        <v>2927</v>
      </c>
      <c r="F2834" s="31" t="s">
        <v>18443</v>
      </c>
      <c r="G2834" s="31" t="s">
        <v>18444</v>
      </c>
      <c r="H2834" s="31" t="s">
        <v>18445</v>
      </c>
      <c r="I2834" s="31" t="s">
        <v>18317</v>
      </c>
      <c r="J2834" s="31" t="s">
        <v>18318</v>
      </c>
      <c r="K2834" s="31" t="s">
        <v>18319</v>
      </c>
      <c r="L2834" s="31" t="s">
        <v>2681</v>
      </c>
      <c r="M2834" s="31"/>
      <c r="N2834" s="31" t="s">
        <v>11075</v>
      </c>
      <c r="O2834" s="31" t="s">
        <v>18446</v>
      </c>
      <c r="P2834" s="31" t="s">
        <v>11551</v>
      </c>
      <c r="Q2834" s="31" t="s">
        <v>11070</v>
      </c>
      <c r="R2834" s="31"/>
      <c r="S2834" s="31" t="s">
        <v>11071</v>
      </c>
      <c r="T2834" s="49" t="s">
        <v>18636</v>
      </c>
      <c r="U2834" s="83" t="s">
        <v>18605</v>
      </c>
      <c r="V2834" s="49" t="s">
        <v>3537</v>
      </c>
      <c r="W2834" s="49" t="s">
        <v>18738</v>
      </c>
      <c r="X2834" s="32" t="s">
        <v>18603</v>
      </c>
      <c r="Y2834" s="49" t="s">
        <v>1930</v>
      </c>
      <c r="Z2834" s="49" t="s">
        <v>1930</v>
      </c>
      <c r="AA2834" s="49" t="s">
        <v>1930</v>
      </c>
      <c r="AB2834" s="83"/>
      <c r="AC2834" s="38"/>
    </row>
    <row r="2835" spans="1:29" s="33" customFormat="1" ht="15.75">
      <c r="A2835" s="31" t="s">
        <v>11063</v>
      </c>
      <c r="B2835" s="31" t="s">
        <v>10642</v>
      </c>
      <c r="C2835" s="31"/>
      <c r="D2835" s="31" t="s">
        <v>10643</v>
      </c>
      <c r="E2835" s="31" t="s">
        <v>2927</v>
      </c>
      <c r="F2835" s="31" t="s">
        <v>18447</v>
      </c>
      <c r="G2835" s="31" t="s">
        <v>18448</v>
      </c>
      <c r="H2835" s="31" t="s">
        <v>18445</v>
      </c>
      <c r="I2835" s="31" t="s">
        <v>18317</v>
      </c>
      <c r="J2835" s="31" t="s">
        <v>18318</v>
      </c>
      <c r="K2835" s="31" t="s">
        <v>18319</v>
      </c>
      <c r="L2835" s="31" t="s">
        <v>2721</v>
      </c>
      <c r="M2835" s="31"/>
      <c r="N2835" s="31" t="s">
        <v>11075</v>
      </c>
      <c r="O2835" s="31" t="s">
        <v>18446</v>
      </c>
      <c r="P2835" s="31" t="s">
        <v>11551</v>
      </c>
      <c r="Q2835" s="31" t="s">
        <v>11070</v>
      </c>
      <c r="R2835" s="31"/>
      <c r="S2835" s="31" t="s">
        <v>11071</v>
      </c>
      <c r="T2835" s="49" t="s">
        <v>18636</v>
      </c>
      <c r="U2835" s="83" t="s">
        <v>18605</v>
      </c>
      <c r="V2835" s="49" t="s">
        <v>3537</v>
      </c>
      <c r="W2835" s="49" t="s">
        <v>18738</v>
      </c>
      <c r="X2835" s="32" t="s">
        <v>18603</v>
      </c>
      <c r="Y2835" s="49" t="s">
        <v>1930</v>
      </c>
      <c r="Z2835" s="49" t="s">
        <v>1930</v>
      </c>
      <c r="AA2835" s="49" t="s">
        <v>1930</v>
      </c>
      <c r="AB2835" s="83"/>
      <c r="AC2835" s="38"/>
    </row>
    <row r="2836" spans="1:29" s="33" customFormat="1" ht="15.75">
      <c r="A2836" s="31" t="s">
        <v>11063</v>
      </c>
      <c r="B2836" s="31" t="s">
        <v>10642</v>
      </c>
      <c r="C2836" s="31"/>
      <c r="D2836" s="31" t="s">
        <v>10643</v>
      </c>
      <c r="E2836" s="31" t="s">
        <v>2927</v>
      </c>
      <c r="F2836" s="31" t="s">
        <v>20597</v>
      </c>
      <c r="G2836" s="31" t="s">
        <v>20598</v>
      </c>
      <c r="H2836" s="31" t="s">
        <v>20599</v>
      </c>
      <c r="I2836" s="31" t="s">
        <v>20594</v>
      </c>
      <c r="J2836" s="31" t="s">
        <v>20573</v>
      </c>
      <c r="K2836" s="31" t="s">
        <v>20595</v>
      </c>
      <c r="L2836" s="31" t="s">
        <v>2681</v>
      </c>
      <c r="M2836" s="31"/>
      <c r="N2836" s="31" t="s">
        <v>11075</v>
      </c>
      <c r="O2836" s="31" t="s">
        <v>20572</v>
      </c>
      <c r="P2836" s="31" t="s">
        <v>11551</v>
      </c>
      <c r="Q2836" s="31" t="s">
        <v>11070</v>
      </c>
      <c r="R2836" s="31"/>
      <c r="S2836" s="31" t="s">
        <v>11071</v>
      </c>
      <c r="T2836" s="49" t="s">
        <v>18636</v>
      </c>
      <c r="U2836" s="83" t="s">
        <v>18605</v>
      </c>
      <c r="V2836" s="49" t="s">
        <v>3537</v>
      </c>
      <c r="W2836" s="49" t="s">
        <v>18738</v>
      </c>
      <c r="X2836" s="32" t="s">
        <v>18603</v>
      </c>
      <c r="Y2836" s="49" t="s">
        <v>1930</v>
      </c>
      <c r="Z2836" s="49" t="s">
        <v>1930</v>
      </c>
      <c r="AA2836" s="49" t="s">
        <v>1930</v>
      </c>
      <c r="AB2836" s="83"/>
      <c r="AC2836" s="38"/>
    </row>
    <row r="2837" spans="1:29" s="33" customFormat="1" ht="15.75">
      <c r="A2837" s="31" t="s">
        <v>11063</v>
      </c>
      <c r="B2837" s="31" t="s">
        <v>10642</v>
      </c>
      <c r="C2837" s="31"/>
      <c r="D2837" s="31" t="s">
        <v>10643</v>
      </c>
      <c r="E2837" s="31" t="s">
        <v>2927</v>
      </c>
      <c r="F2837" s="31" t="s">
        <v>20600</v>
      </c>
      <c r="G2837" s="31" t="s">
        <v>20601</v>
      </c>
      <c r="H2837" s="31" t="s">
        <v>20599</v>
      </c>
      <c r="I2837" s="31" t="s">
        <v>20594</v>
      </c>
      <c r="J2837" s="31" t="s">
        <v>20573</v>
      </c>
      <c r="K2837" s="31" t="s">
        <v>20595</v>
      </c>
      <c r="L2837" s="31" t="s">
        <v>2721</v>
      </c>
      <c r="M2837" s="31"/>
      <c r="N2837" s="31" t="s">
        <v>11075</v>
      </c>
      <c r="O2837" s="31" t="s">
        <v>20572</v>
      </c>
      <c r="P2837" s="31" t="s">
        <v>11551</v>
      </c>
      <c r="Q2837" s="31" t="s">
        <v>11070</v>
      </c>
      <c r="R2837" s="31"/>
      <c r="S2837" s="31" t="s">
        <v>11071</v>
      </c>
      <c r="T2837" s="49" t="s">
        <v>18636</v>
      </c>
      <c r="U2837" s="83" t="s">
        <v>18605</v>
      </c>
      <c r="V2837" s="49" t="s">
        <v>3537</v>
      </c>
      <c r="W2837" s="49" t="s">
        <v>18738</v>
      </c>
      <c r="X2837" s="32" t="s">
        <v>18603</v>
      </c>
      <c r="Y2837" s="49" t="s">
        <v>1930</v>
      </c>
      <c r="Z2837" s="49" t="s">
        <v>1930</v>
      </c>
      <c r="AA2837" s="49" t="s">
        <v>1930</v>
      </c>
      <c r="AB2837" s="83"/>
      <c r="AC2837" s="38"/>
    </row>
    <row r="2838" spans="1:29" s="33" customFormat="1" ht="15.75">
      <c r="A2838" s="31" t="s">
        <v>11063</v>
      </c>
      <c r="B2838" s="31" t="s">
        <v>10642</v>
      </c>
      <c r="C2838" s="31"/>
      <c r="D2838" s="31" t="s">
        <v>10643</v>
      </c>
      <c r="E2838" s="31" t="s">
        <v>2927</v>
      </c>
      <c r="F2838" s="31" t="s">
        <v>18449</v>
      </c>
      <c r="G2838" s="31" t="s">
        <v>18450</v>
      </c>
      <c r="H2838" s="31" t="s">
        <v>18451</v>
      </c>
      <c r="I2838" s="31" t="s">
        <v>18332</v>
      </c>
      <c r="J2838" s="31" t="s">
        <v>18333</v>
      </c>
      <c r="K2838" s="31" t="s">
        <v>18334</v>
      </c>
      <c r="L2838" s="31" t="s">
        <v>2681</v>
      </c>
      <c r="M2838" s="31"/>
      <c r="N2838" s="31" t="s">
        <v>11075</v>
      </c>
      <c r="O2838" s="31" t="s">
        <v>18452</v>
      </c>
      <c r="P2838" s="31" t="s">
        <v>11551</v>
      </c>
      <c r="Q2838" s="31" t="s">
        <v>11070</v>
      </c>
      <c r="R2838" s="31"/>
      <c r="S2838" s="31" t="s">
        <v>11071</v>
      </c>
      <c r="T2838" s="49" t="s">
        <v>18636</v>
      </c>
      <c r="U2838" s="83" t="s">
        <v>18605</v>
      </c>
      <c r="V2838" s="49" t="s">
        <v>3537</v>
      </c>
      <c r="W2838" s="49" t="s">
        <v>18738</v>
      </c>
      <c r="X2838" s="32" t="s">
        <v>18603</v>
      </c>
      <c r="Y2838" s="49" t="s">
        <v>1930</v>
      </c>
      <c r="Z2838" s="49" t="s">
        <v>1930</v>
      </c>
      <c r="AA2838" s="49" t="s">
        <v>1930</v>
      </c>
      <c r="AB2838" s="83"/>
      <c r="AC2838" s="38"/>
    </row>
    <row r="2839" spans="1:29" s="33" customFormat="1" ht="15.75">
      <c r="A2839" s="31" t="s">
        <v>11063</v>
      </c>
      <c r="B2839" s="31" t="s">
        <v>10642</v>
      </c>
      <c r="C2839" s="31"/>
      <c r="D2839" s="31" t="s">
        <v>10643</v>
      </c>
      <c r="E2839" s="31" t="s">
        <v>2927</v>
      </c>
      <c r="F2839" s="31" t="s">
        <v>18453</v>
      </c>
      <c r="G2839" s="31" t="s">
        <v>18454</v>
      </c>
      <c r="H2839" s="31" t="s">
        <v>18451</v>
      </c>
      <c r="I2839" s="31" t="s">
        <v>18332</v>
      </c>
      <c r="J2839" s="31" t="s">
        <v>18333</v>
      </c>
      <c r="K2839" s="31" t="s">
        <v>18334</v>
      </c>
      <c r="L2839" s="31" t="s">
        <v>2721</v>
      </c>
      <c r="M2839" s="31"/>
      <c r="N2839" s="31" t="s">
        <v>11075</v>
      </c>
      <c r="O2839" s="31" t="s">
        <v>18452</v>
      </c>
      <c r="P2839" s="31" t="s">
        <v>11551</v>
      </c>
      <c r="Q2839" s="31" t="s">
        <v>11070</v>
      </c>
      <c r="R2839" s="31"/>
      <c r="S2839" s="31" t="s">
        <v>11071</v>
      </c>
      <c r="T2839" s="49" t="s">
        <v>18636</v>
      </c>
      <c r="U2839" s="83" t="s">
        <v>18605</v>
      </c>
      <c r="V2839" s="49" t="s">
        <v>3537</v>
      </c>
      <c r="W2839" s="49" t="s">
        <v>18738</v>
      </c>
      <c r="X2839" s="32" t="s">
        <v>18603</v>
      </c>
      <c r="Y2839" s="49" t="s">
        <v>1930</v>
      </c>
      <c r="Z2839" s="49" t="s">
        <v>1930</v>
      </c>
      <c r="AA2839" s="49" t="s">
        <v>1930</v>
      </c>
      <c r="AB2839" s="83"/>
      <c r="AC2839" s="38"/>
    </row>
    <row r="2840" spans="1:29" s="105" customFormat="1" ht="15.75">
      <c r="A2840" s="40" t="s">
        <v>11063</v>
      </c>
      <c r="B2840" s="40" t="s">
        <v>10642</v>
      </c>
      <c r="C2840" s="40"/>
      <c r="D2840" s="40" t="s">
        <v>10643</v>
      </c>
      <c r="E2840" s="40" t="s">
        <v>2927</v>
      </c>
      <c r="F2840" s="40" t="s">
        <v>18455</v>
      </c>
      <c r="G2840" s="40" t="s">
        <v>18456</v>
      </c>
      <c r="H2840" s="40" t="s">
        <v>18457</v>
      </c>
      <c r="I2840" s="31" t="s">
        <v>18168</v>
      </c>
      <c r="J2840" s="31" t="s">
        <v>18169</v>
      </c>
      <c r="K2840" s="31" t="s">
        <v>18170</v>
      </c>
      <c r="L2840" s="31" t="s">
        <v>2681</v>
      </c>
      <c r="M2840" s="31"/>
      <c r="N2840" s="31" t="s">
        <v>11075</v>
      </c>
      <c r="O2840" s="31" t="s">
        <v>18458</v>
      </c>
      <c r="P2840" s="31" t="s">
        <v>11067</v>
      </c>
      <c r="Q2840" s="31" t="s">
        <v>11070</v>
      </c>
      <c r="R2840" s="31"/>
      <c r="S2840" s="31" t="s">
        <v>11071</v>
      </c>
      <c r="T2840" s="46" t="s">
        <v>18636</v>
      </c>
      <c r="U2840" s="103" t="s">
        <v>18609</v>
      </c>
      <c r="V2840" s="46" t="s">
        <v>3560</v>
      </c>
      <c r="W2840" s="46" t="s">
        <v>18738</v>
      </c>
      <c r="X2840" s="41" t="s">
        <v>18603</v>
      </c>
      <c r="Y2840" s="46" t="s">
        <v>1930</v>
      </c>
      <c r="Z2840" s="46" t="s">
        <v>1930</v>
      </c>
      <c r="AA2840" s="46" t="s">
        <v>1930</v>
      </c>
      <c r="AB2840" s="103"/>
      <c r="AC2840" s="104"/>
    </row>
    <row r="2841" spans="1:29" s="105" customFormat="1" ht="15.75">
      <c r="A2841" s="40" t="s">
        <v>11063</v>
      </c>
      <c r="B2841" s="40" t="s">
        <v>10642</v>
      </c>
      <c r="C2841" s="40"/>
      <c r="D2841" s="40" t="s">
        <v>10643</v>
      </c>
      <c r="E2841" s="40" t="s">
        <v>2927</v>
      </c>
      <c r="F2841" s="40" t="s">
        <v>18459</v>
      </c>
      <c r="G2841" s="40" t="s">
        <v>18460</v>
      </c>
      <c r="H2841" s="40" t="s">
        <v>18457</v>
      </c>
      <c r="I2841" s="31" t="s">
        <v>18168</v>
      </c>
      <c r="J2841" s="31" t="s">
        <v>18169</v>
      </c>
      <c r="K2841" s="31" t="s">
        <v>18170</v>
      </c>
      <c r="L2841" s="31" t="s">
        <v>2721</v>
      </c>
      <c r="M2841" s="31"/>
      <c r="N2841" s="31" t="s">
        <v>11075</v>
      </c>
      <c r="O2841" s="31" t="s">
        <v>18461</v>
      </c>
      <c r="P2841" s="31" t="s">
        <v>11067</v>
      </c>
      <c r="Q2841" s="31" t="s">
        <v>11070</v>
      </c>
      <c r="R2841" s="31"/>
      <c r="S2841" s="31" t="s">
        <v>11071</v>
      </c>
      <c r="T2841" s="46" t="s">
        <v>18636</v>
      </c>
      <c r="U2841" s="103" t="s">
        <v>18609</v>
      </c>
      <c r="V2841" s="46" t="s">
        <v>3560</v>
      </c>
      <c r="W2841" s="46" t="s">
        <v>18738</v>
      </c>
      <c r="X2841" s="41" t="s">
        <v>18603</v>
      </c>
      <c r="Y2841" s="46" t="s">
        <v>1930</v>
      </c>
      <c r="Z2841" s="46" t="s">
        <v>1930</v>
      </c>
      <c r="AA2841" s="46" t="s">
        <v>1930</v>
      </c>
      <c r="AB2841" s="103"/>
      <c r="AC2841" s="104"/>
    </row>
    <row r="2842" spans="1:29" s="105" customFormat="1" ht="15.75">
      <c r="A2842" s="40" t="s">
        <v>11063</v>
      </c>
      <c r="B2842" s="40" t="s">
        <v>10642</v>
      </c>
      <c r="C2842" s="40"/>
      <c r="D2842" s="40" t="s">
        <v>10643</v>
      </c>
      <c r="E2842" s="40" t="s">
        <v>2927</v>
      </c>
      <c r="F2842" s="40" t="s">
        <v>18462</v>
      </c>
      <c r="G2842" s="40" t="s">
        <v>18463</v>
      </c>
      <c r="H2842" s="40" t="s">
        <v>18457</v>
      </c>
      <c r="I2842" s="31" t="s">
        <v>18168</v>
      </c>
      <c r="J2842" s="31" t="s">
        <v>18169</v>
      </c>
      <c r="K2842" s="31" t="s">
        <v>18170</v>
      </c>
      <c r="L2842" s="31" t="s">
        <v>2723</v>
      </c>
      <c r="M2842" s="31"/>
      <c r="N2842" s="31" t="s">
        <v>11075</v>
      </c>
      <c r="O2842" s="31" t="s">
        <v>18464</v>
      </c>
      <c r="P2842" s="31" t="s">
        <v>11067</v>
      </c>
      <c r="Q2842" s="31" t="s">
        <v>11070</v>
      </c>
      <c r="R2842" s="31"/>
      <c r="S2842" s="31" t="s">
        <v>11071</v>
      </c>
      <c r="T2842" s="46" t="s">
        <v>18636</v>
      </c>
      <c r="U2842" s="103" t="s">
        <v>18609</v>
      </c>
      <c r="V2842" s="46" t="s">
        <v>3560</v>
      </c>
      <c r="W2842" s="46" t="s">
        <v>18738</v>
      </c>
      <c r="X2842" s="41" t="s">
        <v>18603</v>
      </c>
      <c r="Y2842" s="46" t="s">
        <v>1930</v>
      </c>
      <c r="Z2842" s="46" t="s">
        <v>1930</v>
      </c>
      <c r="AA2842" s="46" t="s">
        <v>1930</v>
      </c>
      <c r="AB2842" s="103"/>
      <c r="AC2842" s="104"/>
    </row>
    <row r="2843" spans="1:29" s="105" customFormat="1" ht="15.75">
      <c r="A2843" s="40" t="s">
        <v>11063</v>
      </c>
      <c r="B2843" s="40" t="s">
        <v>10642</v>
      </c>
      <c r="C2843" s="40"/>
      <c r="D2843" s="40" t="s">
        <v>10643</v>
      </c>
      <c r="E2843" s="40" t="s">
        <v>2927</v>
      </c>
      <c r="F2843" s="40" t="s">
        <v>18465</v>
      </c>
      <c r="G2843" s="40" t="s">
        <v>18466</v>
      </c>
      <c r="H2843" s="40" t="s">
        <v>18457</v>
      </c>
      <c r="I2843" s="31" t="s">
        <v>18168</v>
      </c>
      <c r="J2843" s="31" t="s">
        <v>18169</v>
      </c>
      <c r="K2843" s="31" t="s">
        <v>18170</v>
      </c>
      <c r="L2843" s="31" t="s">
        <v>2724</v>
      </c>
      <c r="M2843" s="31"/>
      <c r="N2843" s="31" t="s">
        <v>11075</v>
      </c>
      <c r="O2843" s="31" t="s">
        <v>18467</v>
      </c>
      <c r="P2843" s="31" t="s">
        <v>11067</v>
      </c>
      <c r="Q2843" s="31" t="s">
        <v>11070</v>
      </c>
      <c r="R2843" s="31"/>
      <c r="S2843" s="31" t="s">
        <v>11071</v>
      </c>
      <c r="T2843" s="46" t="s">
        <v>18636</v>
      </c>
      <c r="U2843" s="103" t="s">
        <v>18609</v>
      </c>
      <c r="V2843" s="46" t="s">
        <v>3560</v>
      </c>
      <c r="W2843" s="46" t="s">
        <v>18738</v>
      </c>
      <c r="X2843" s="41" t="s">
        <v>18603</v>
      </c>
      <c r="Y2843" s="46" t="s">
        <v>1930</v>
      </c>
      <c r="Z2843" s="46" t="s">
        <v>1930</v>
      </c>
      <c r="AA2843" s="46" t="s">
        <v>1930</v>
      </c>
      <c r="AB2843" s="103"/>
      <c r="AC2843" s="104"/>
    </row>
    <row r="2844" spans="1:29" s="105" customFormat="1" ht="15.75">
      <c r="A2844" s="40" t="s">
        <v>11063</v>
      </c>
      <c r="B2844" s="40" t="s">
        <v>10642</v>
      </c>
      <c r="C2844" s="40"/>
      <c r="D2844" s="40" t="s">
        <v>10643</v>
      </c>
      <c r="E2844" s="40" t="s">
        <v>2927</v>
      </c>
      <c r="F2844" s="40" t="s">
        <v>18468</v>
      </c>
      <c r="G2844" s="40" t="s">
        <v>18469</v>
      </c>
      <c r="H2844" s="40" t="s">
        <v>18457</v>
      </c>
      <c r="I2844" s="31" t="s">
        <v>18168</v>
      </c>
      <c r="J2844" s="31" t="s">
        <v>18169</v>
      </c>
      <c r="K2844" s="31" t="s">
        <v>18170</v>
      </c>
      <c r="L2844" s="31" t="s">
        <v>2725</v>
      </c>
      <c r="M2844" s="31"/>
      <c r="N2844" s="31" t="s">
        <v>11075</v>
      </c>
      <c r="O2844" s="31" t="s">
        <v>18470</v>
      </c>
      <c r="P2844" s="31" t="s">
        <v>11067</v>
      </c>
      <c r="Q2844" s="31" t="s">
        <v>11070</v>
      </c>
      <c r="R2844" s="31"/>
      <c r="S2844" s="31" t="s">
        <v>11071</v>
      </c>
      <c r="T2844" s="46" t="s">
        <v>18636</v>
      </c>
      <c r="U2844" s="103" t="s">
        <v>18609</v>
      </c>
      <c r="V2844" s="46" t="s">
        <v>3560</v>
      </c>
      <c r="W2844" s="46" t="s">
        <v>18738</v>
      </c>
      <c r="X2844" s="41" t="s">
        <v>18603</v>
      </c>
      <c r="Y2844" s="46" t="s">
        <v>1930</v>
      </c>
      <c r="Z2844" s="46" t="s">
        <v>1930</v>
      </c>
      <c r="AA2844" s="46" t="s">
        <v>1930</v>
      </c>
      <c r="AB2844" s="103"/>
      <c r="AC2844" s="104"/>
    </row>
    <row r="2845" spans="1:29" s="105" customFormat="1" ht="15.75">
      <c r="A2845" s="40" t="s">
        <v>11063</v>
      </c>
      <c r="B2845" s="40" t="s">
        <v>10642</v>
      </c>
      <c r="C2845" s="40"/>
      <c r="D2845" s="40" t="s">
        <v>10643</v>
      </c>
      <c r="E2845" s="40" t="s">
        <v>2927</v>
      </c>
      <c r="F2845" s="40" t="s">
        <v>18471</v>
      </c>
      <c r="G2845" s="40" t="s">
        <v>18472</v>
      </c>
      <c r="H2845" s="40" t="s">
        <v>18457</v>
      </c>
      <c r="I2845" s="31" t="s">
        <v>18168</v>
      </c>
      <c r="J2845" s="31" t="s">
        <v>18169</v>
      </c>
      <c r="K2845" s="31" t="s">
        <v>18170</v>
      </c>
      <c r="L2845" s="31" t="s">
        <v>2726</v>
      </c>
      <c r="M2845" s="31"/>
      <c r="N2845" s="31" t="s">
        <v>11075</v>
      </c>
      <c r="O2845" s="31" t="s">
        <v>18473</v>
      </c>
      <c r="P2845" s="31" t="s">
        <v>11067</v>
      </c>
      <c r="Q2845" s="31" t="s">
        <v>11070</v>
      </c>
      <c r="R2845" s="31"/>
      <c r="S2845" s="31" t="s">
        <v>11071</v>
      </c>
      <c r="T2845" s="46" t="s">
        <v>18636</v>
      </c>
      <c r="U2845" s="103" t="s">
        <v>18609</v>
      </c>
      <c r="V2845" s="46" t="s">
        <v>3560</v>
      </c>
      <c r="W2845" s="46" t="s">
        <v>18738</v>
      </c>
      <c r="X2845" s="41" t="s">
        <v>18603</v>
      </c>
      <c r="Y2845" s="46" t="s">
        <v>1930</v>
      </c>
      <c r="Z2845" s="46" t="s">
        <v>1930</v>
      </c>
      <c r="AA2845" s="46" t="s">
        <v>1930</v>
      </c>
      <c r="AB2845" s="103"/>
      <c r="AC2845" s="104"/>
    </row>
    <row r="2846" spans="1:29" s="105" customFormat="1" ht="15.75">
      <c r="A2846" s="40" t="s">
        <v>11063</v>
      </c>
      <c r="B2846" s="40" t="s">
        <v>10642</v>
      </c>
      <c r="C2846" s="40"/>
      <c r="D2846" s="40" t="s">
        <v>10643</v>
      </c>
      <c r="E2846" s="40" t="s">
        <v>2927</v>
      </c>
      <c r="F2846" s="40" t="s">
        <v>18474</v>
      </c>
      <c r="G2846" s="40" t="s">
        <v>18475</v>
      </c>
      <c r="H2846" s="40" t="s">
        <v>18457</v>
      </c>
      <c r="I2846" s="31" t="s">
        <v>18168</v>
      </c>
      <c r="J2846" s="31" t="s">
        <v>18169</v>
      </c>
      <c r="K2846" s="31" t="s">
        <v>18170</v>
      </c>
      <c r="L2846" s="31" t="s">
        <v>2727</v>
      </c>
      <c r="M2846" s="31"/>
      <c r="N2846" s="31" t="s">
        <v>11075</v>
      </c>
      <c r="O2846" s="31" t="s">
        <v>18476</v>
      </c>
      <c r="P2846" s="31" t="s">
        <v>11067</v>
      </c>
      <c r="Q2846" s="31" t="s">
        <v>11070</v>
      </c>
      <c r="R2846" s="31"/>
      <c r="S2846" s="31" t="s">
        <v>11071</v>
      </c>
      <c r="T2846" s="46" t="s">
        <v>18636</v>
      </c>
      <c r="U2846" s="103" t="s">
        <v>18609</v>
      </c>
      <c r="V2846" s="46" t="s">
        <v>3560</v>
      </c>
      <c r="W2846" s="46" t="s">
        <v>18738</v>
      </c>
      <c r="X2846" s="41" t="s">
        <v>18603</v>
      </c>
      <c r="Y2846" s="46" t="s">
        <v>1930</v>
      </c>
      <c r="Z2846" s="46" t="s">
        <v>1930</v>
      </c>
      <c r="AA2846" s="46" t="s">
        <v>1930</v>
      </c>
      <c r="AB2846" s="103"/>
      <c r="AC2846" s="104"/>
    </row>
    <row r="2847" spans="1:29" s="105" customFormat="1" ht="15.75">
      <c r="A2847" s="40" t="s">
        <v>11063</v>
      </c>
      <c r="B2847" s="40" t="s">
        <v>10642</v>
      </c>
      <c r="C2847" s="40"/>
      <c r="D2847" s="40" t="s">
        <v>10643</v>
      </c>
      <c r="E2847" s="40" t="s">
        <v>2927</v>
      </c>
      <c r="F2847" s="40" t="s">
        <v>18477</v>
      </c>
      <c r="G2847" s="40" t="s">
        <v>18478</v>
      </c>
      <c r="H2847" s="40" t="s">
        <v>18457</v>
      </c>
      <c r="I2847" s="31" t="s">
        <v>18168</v>
      </c>
      <c r="J2847" s="31" t="s">
        <v>18169</v>
      </c>
      <c r="K2847" s="31" t="s">
        <v>18170</v>
      </c>
      <c r="L2847" s="31" t="s">
        <v>11220</v>
      </c>
      <c r="M2847" s="31"/>
      <c r="N2847" s="31" t="s">
        <v>11075</v>
      </c>
      <c r="O2847" s="31" t="s">
        <v>18479</v>
      </c>
      <c r="P2847" s="31" t="s">
        <v>11067</v>
      </c>
      <c r="Q2847" s="31" t="s">
        <v>11070</v>
      </c>
      <c r="R2847" s="31"/>
      <c r="S2847" s="31" t="s">
        <v>11071</v>
      </c>
      <c r="T2847" s="46" t="s">
        <v>18636</v>
      </c>
      <c r="U2847" s="103" t="s">
        <v>18609</v>
      </c>
      <c r="V2847" s="46" t="s">
        <v>3560</v>
      </c>
      <c r="W2847" s="46" t="s">
        <v>18738</v>
      </c>
      <c r="X2847" s="41" t="s">
        <v>18603</v>
      </c>
      <c r="Y2847" s="46" t="s">
        <v>1930</v>
      </c>
      <c r="Z2847" s="46" t="s">
        <v>1930</v>
      </c>
      <c r="AA2847" s="46" t="s">
        <v>1930</v>
      </c>
      <c r="AB2847" s="103"/>
      <c r="AC2847" s="104"/>
    </row>
    <row r="2848" spans="1:29" s="105" customFormat="1" ht="15.75">
      <c r="A2848" s="40" t="s">
        <v>11063</v>
      </c>
      <c r="B2848" s="40" t="s">
        <v>10642</v>
      </c>
      <c r="C2848" s="40"/>
      <c r="D2848" s="40" t="s">
        <v>10643</v>
      </c>
      <c r="E2848" s="40" t="s">
        <v>2927</v>
      </c>
      <c r="F2848" s="40" t="s">
        <v>18480</v>
      </c>
      <c r="G2848" s="40" t="s">
        <v>18481</v>
      </c>
      <c r="H2848" s="40" t="s">
        <v>18457</v>
      </c>
      <c r="I2848" s="31" t="s">
        <v>18168</v>
      </c>
      <c r="J2848" s="31" t="s">
        <v>18169</v>
      </c>
      <c r="K2848" s="31" t="s">
        <v>18170</v>
      </c>
      <c r="L2848" s="31" t="s">
        <v>11224</v>
      </c>
      <c r="M2848" s="31"/>
      <c r="N2848" s="31" t="s">
        <v>11075</v>
      </c>
      <c r="O2848" s="31" t="s">
        <v>18482</v>
      </c>
      <c r="P2848" s="31" t="s">
        <v>11067</v>
      </c>
      <c r="Q2848" s="31" t="s">
        <v>11070</v>
      </c>
      <c r="R2848" s="31"/>
      <c r="S2848" s="31" t="s">
        <v>11071</v>
      </c>
      <c r="T2848" s="46" t="s">
        <v>18636</v>
      </c>
      <c r="U2848" s="103" t="s">
        <v>18609</v>
      </c>
      <c r="V2848" s="46" t="s">
        <v>3560</v>
      </c>
      <c r="W2848" s="46" t="s">
        <v>18738</v>
      </c>
      <c r="X2848" s="41" t="s">
        <v>18603</v>
      </c>
      <c r="Y2848" s="46" t="s">
        <v>1930</v>
      </c>
      <c r="Z2848" s="46" t="s">
        <v>1930</v>
      </c>
      <c r="AA2848" s="46" t="s">
        <v>1930</v>
      </c>
      <c r="AB2848" s="103"/>
      <c r="AC2848" s="104"/>
    </row>
    <row r="2849" spans="1:29" s="105" customFormat="1" ht="15.75">
      <c r="A2849" s="40" t="s">
        <v>11063</v>
      </c>
      <c r="B2849" s="40" t="s">
        <v>10642</v>
      </c>
      <c r="C2849" s="40"/>
      <c r="D2849" s="40" t="s">
        <v>10643</v>
      </c>
      <c r="E2849" s="40" t="s">
        <v>2927</v>
      </c>
      <c r="F2849" s="40" t="s">
        <v>18483</v>
      </c>
      <c r="G2849" s="40" t="s">
        <v>18484</v>
      </c>
      <c r="H2849" s="40" t="s">
        <v>18457</v>
      </c>
      <c r="I2849" s="31" t="s">
        <v>18168</v>
      </c>
      <c r="J2849" s="31" t="s">
        <v>18169</v>
      </c>
      <c r="K2849" s="31" t="s">
        <v>18170</v>
      </c>
      <c r="L2849" s="31" t="s">
        <v>11228</v>
      </c>
      <c r="M2849" s="31"/>
      <c r="N2849" s="31" t="s">
        <v>11075</v>
      </c>
      <c r="O2849" s="31" t="s">
        <v>18485</v>
      </c>
      <c r="P2849" s="31" t="s">
        <v>11067</v>
      </c>
      <c r="Q2849" s="31" t="s">
        <v>11070</v>
      </c>
      <c r="R2849" s="31"/>
      <c r="S2849" s="31" t="s">
        <v>11071</v>
      </c>
      <c r="T2849" s="46" t="s">
        <v>18636</v>
      </c>
      <c r="U2849" s="103" t="s">
        <v>18609</v>
      </c>
      <c r="V2849" s="46" t="s">
        <v>3560</v>
      </c>
      <c r="W2849" s="46" t="s">
        <v>18738</v>
      </c>
      <c r="X2849" s="41" t="s">
        <v>18603</v>
      </c>
      <c r="Y2849" s="46" t="s">
        <v>1930</v>
      </c>
      <c r="Z2849" s="46" t="s">
        <v>1930</v>
      </c>
      <c r="AA2849" s="46" t="s">
        <v>1930</v>
      </c>
      <c r="AB2849" s="103"/>
      <c r="AC2849" s="104"/>
    </row>
    <row r="2850" spans="1:29" s="33" customFormat="1" ht="15.75">
      <c r="A2850" s="31" t="s">
        <v>11063</v>
      </c>
      <c r="B2850" s="31" t="s">
        <v>9008</v>
      </c>
      <c r="C2850" s="31"/>
      <c r="D2850" s="31" t="s">
        <v>9009</v>
      </c>
      <c r="E2850" s="31" t="s">
        <v>2927</v>
      </c>
      <c r="F2850" s="31" t="s">
        <v>9010</v>
      </c>
      <c r="G2850" s="31" t="s">
        <v>9011</v>
      </c>
      <c r="H2850" s="31" t="s">
        <v>9012</v>
      </c>
      <c r="I2850" s="31"/>
      <c r="J2850" s="31"/>
      <c r="K2850" s="31"/>
      <c r="L2850" s="31" t="s">
        <v>11067</v>
      </c>
      <c r="M2850" s="31"/>
      <c r="N2850" s="31" t="s">
        <v>11068</v>
      </c>
      <c r="O2850" s="31" t="s">
        <v>18486</v>
      </c>
      <c r="P2850" s="31" t="s">
        <v>11067</v>
      </c>
      <c r="Q2850" s="31" t="s">
        <v>11070</v>
      </c>
      <c r="R2850" s="31"/>
      <c r="S2850" s="31" t="s">
        <v>11071</v>
      </c>
      <c r="T2850" s="49" t="s">
        <v>18634</v>
      </c>
      <c r="U2850" s="83" t="s">
        <v>18605</v>
      </c>
      <c r="V2850" s="49" t="s">
        <v>3537</v>
      </c>
      <c r="W2850" s="49" t="s">
        <v>18738</v>
      </c>
      <c r="X2850" s="32" t="s">
        <v>18603</v>
      </c>
      <c r="Y2850" s="49" t="s">
        <v>18603</v>
      </c>
      <c r="Z2850" s="49" t="s">
        <v>1930</v>
      </c>
      <c r="AA2850" s="49" t="s">
        <v>1930</v>
      </c>
      <c r="AB2850" s="83"/>
      <c r="AC2850" s="38"/>
    </row>
    <row r="2851" spans="1:29" s="90" customFormat="1" ht="15.75">
      <c r="A2851" s="34" t="s">
        <v>11063</v>
      </c>
      <c r="B2851" s="34" t="s">
        <v>9008</v>
      </c>
      <c r="C2851" s="34"/>
      <c r="D2851" s="34" t="s">
        <v>9009</v>
      </c>
      <c r="E2851" s="34" t="s">
        <v>2927</v>
      </c>
      <c r="F2851" s="34" t="s">
        <v>18487</v>
      </c>
      <c r="G2851" s="34" t="s">
        <v>18488</v>
      </c>
      <c r="H2851" s="34" t="s">
        <v>18489</v>
      </c>
      <c r="I2851" s="31" t="s">
        <v>9010</v>
      </c>
      <c r="J2851" s="31" t="s">
        <v>9011</v>
      </c>
      <c r="K2851" s="31" t="s">
        <v>9012</v>
      </c>
      <c r="L2851" s="31" t="s">
        <v>2681</v>
      </c>
      <c r="M2851" s="31"/>
      <c r="N2851" s="31" t="s">
        <v>11075</v>
      </c>
      <c r="O2851" s="31" t="s">
        <v>18490</v>
      </c>
      <c r="P2851" s="31" t="s">
        <v>11067</v>
      </c>
      <c r="Q2851" s="31" t="s">
        <v>11070</v>
      </c>
      <c r="R2851" s="31"/>
      <c r="S2851" s="31" t="s">
        <v>11071</v>
      </c>
      <c r="T2851" s="35" t="s">
        <v>18636</v>
      </c>
      <c r="U2851" s="88" t="s">
        <v>18606</v>
      </c>
      <c r="V2851" s="35" t="s">
        <v>1930</v>
      </c>
      <c r="W2851" s="35" t="s">
        <v>2676</v>
      </c>
      <c r="X2851" s="39" t="s">
        <v>1930</v>
      </c>
      <c r="Y2851" s="35" t="s">
        <v>1930</v>
      </c>
      <c r="Z2851" s="35" t="s">
        <v>1930</v>
      </c>
      <c r="AA2851" s="35" t="s">
        <v>1930</v>
      </c>
      <c r="AB2851" s="88"/>
      <c r="AC2851" s="89"/>
    </row>
    <row r="2852" spans="1:29" s="33" customFormat="1" ht="15.75">
      <c r="A2852" s="31" t="s">
        <v>11063</v>
      </c>
      <c r="B2852" s="31" t="s">
        <v>9008</v>
      </c>
      <c r="C2852" s="31"/>
      <c r="D2852" s="31" t="s">
        <v>9009</v>
      </c>
      <c r="E2852" s="31" t="s">
        <v>2927</v>
      </c>
      <c r="F2852" s="31" t="s">
        <v>18491</v>
      </c>
      <c r="G2852" s="31" t="s">
        <v>18492</v>
      </c>
      <c r="H2852" s="31" t="s">
        <v>18493</v>
      </c>
      <c r="I2852" s="31" t="s">
        <v>9010</v>
      </c>
      <c r="J2852" s="31" t="s">
        <v>9011</v>
      </c>
      <c r="K2852" s="31" t="s">
        <v>9012</v>
      </c>
      <c r="L2852" s="31" t="s">
        <v>2721</v>
      </c>
      <c r="M2852" s="31"/>
      <c r="N2852" s="31" t="s">
        <v>11075</v>
      </c>
      <c r="O2852" s="31" t="s">
        <v>18494</v>
      </c>
      <c r="P2852" s="31" t="s">
        <v>11067</v>
      </c>
      <c r="Q2852" s="31" t="s">
        <v>11070</v>
      </c>
      <c r="R2852" s="31"/>
      <c r="S2852" s="31" t="s">
        <v>11071</v>
      </c>
      <c r="T2852" s="49" t="s">
        <v>18636</v>
      </c>
      <c r="U2852" s="83" t="s">
        <v>18605</v>
      </c>
      <c r="V2852" s="49" t="s">
        <v>3537</v>
      </c>
      <c r="W2852" s="49" t="s">
        <v>18738</v>
      </c>
      <c r="X2852" s="32" t="s">
        <v>18603</v>
      </c>
      <c r="Y2852" s="49" t="s">
        <v>1930</v>
      </c>
      <c r="Z2852" s="49" t="s">
        <v>1930</v>
      </c>
      <c r="AA2852" s="49" t="s">
        <v>1930</v>
      </c>
      <c r="AB2852" s="83"/>
      <c r="AC2852" s="38"/>
    </row>
    <row r="2853" spans="1:29" s="33" customFormat="1" ht="15.75">
      <c r="A2853" s="31" t="s">
        <v>11063</v>
      </c>
      <c r="B2853" s="31" t="s">
        <v>9008</v>
      </c>
      <c r="C2853" s="31"/>
      <c r="D2853" s="31" t="s">
        <v>9009</v>
      </c>
      <c r="E2853" s="31" t="s">
        <v>2927</v>
      </c>
      <c r="F2853" s="31" t="s">
        <v>18495</v>
      </c>
      <c r="G2853" s="31" t="s">
        <v>18496</v>
      </c>
      <c r="H2853" s="31" t="s">
        <v>18497</v>
      </c>
      <c r="I2853" s="31" t="s">
        <v>9010</v>
      </c>
      <c r="J2853" s="31" t="s">
        <v>9011</v>
      </c>
      <c r="K2853" s="31" t="s">
        <v>9012</v>
      </c>
      <c r="L2853" s="31" t="s">
        <v>2723</v>
      </c>
      <c r="M2853" s="31"/>
      <c r="N2853" s="31" t="s">
        <v>11075</v>
      </c>
      <c r="O2853" s="31" t="s">
        <v>18498</v>
      </c>
      <c r="P2853" s="31" t="s">
        <v>11067</v>
      </c>
      <c r="Q2853" s="31" t="s">
        <v>11070</v>
      </c>
      <c r="R2853" s="31"/>
      <c r="S2853" s="31" t="s">
        <v>11071</v>
      </c>
      <c r="T2853" s="49" t="s">
        <v>18636</v>
      </c>
      <c r="U2853" s="83" t="s">
        <v>18605</v>
      </c>
      <c r="V2853" s="49" t="s">
        <v>3537</v>
      </c>
      <c r="W2853" s="49" t="s">
        <v>18738</v>
      </c>
      <c r="X2853" s="32" t="s">
        <v>18603</v>
      </c>
      <c r="Y2853" s="49" t="s">
        <v>1930</v>
      </c>
      <c r="Z2853" s="49" t="s">
        <v>1930</v>
      </c>
      <c r="AA2853" s="49" t="s">
        <v>1930</v>
      </c>
      <c r="AB2853" s="83"/>
      <c r="AC2853" s="38"/>
    </row>
    <row r="2854" spans="1:29" s="33" customFormat="1" ht="15.75">
      <c r="A2854" s="31" t="s">
        <v>11063</v>
      </c>
      <c r="B2854" s="31" t="s">
        <v>9008</v>
      </c>
      <c r="C2854" s="31"/>
      <c r="D2854" s="31" t="s">
        <v>9009</v>
      </c>
      <c r="E2854" s="31" t="s">
        <v>2927</v>
      </c>
      <c r="F2854" s="31" t="s">
        <v>18499</v>
      </c>
      <c r="G2854" s="31" t="s">
        <v>18849</v>
      </c>
      <c r="H2854" s="31" t="s">
        <v>18850</v>
      </c>
      <c r="I2854" s="31" t="s">
        <v>9010</v>
      </c>
      <c r="J2854" s="31" t="s">
        <v>9011</v>
      </c>
      <c r="K2854" s="31" t="s">
        <v>9012</v>
      </c>
      <c r="L2854" s="31" t="s">
        <v>2724</v>
      </c>
      <c r="M2854" s="31"/>
      <c r="N2854" s="31" t="s">
        <v>11075</v>
      </c>
      <c r="O2854" s="31" t="s">
        <v>18500</v>
      </c>
      <c r="P2854" s="31" t="s">
        <v>11067</v>
      </c>
      <c r="Q2854" s="31" t="s">
        <v>11070</v>
      </c>
      <c r="R2854" s="31"/>
      <c r="S2854" s="31" t="s">
        <v>11071</v>
      </c>
      <c r="T2854" s="49" t="s">
        <v>18636</v>
      </c>
      <c r="U2854" s="83" t="s">
        <v>18605</v>
      </c>
      <c r="V2854" s="49" t="s">
        <v>3537</v>
      </c>
      <c r="W2854" s="49" t="s">
        <v>18738</v>
      </c>
      <c r="X2854" s="32" t="s">
        <v>18603</v>
      </c>
      <c r="Y2854" s="49" t="s">
        <v>1930</v>
      </c>
      <c r="Z2854" s="49" t="s">
        <v>1930</v>
      </c>
      <c r="AA2854" s="49" t="s">
        <v>1930</v>
      </c>
      <c r="AB2854" s="83"/>
      <c r="AC2854" s="38"/>
    </row>
    <row r="2855" spans="1:29" s="33" customFormat="1" ht="15.75">
      <c r="A2855" s="31" t="s">
        <v>11063</v>
      </c>
      <c r="B2855" s="31" t="s">
        <v>9008</v>
      </c>
      <c r="C2855" s="31"/>
      <c r="D2855" s="31" t="s">
        <v>9009</v>
      </c>
      <c r="E2855" s="31" t="s">
        <v>2927</v>
      </c>
      <c r="F2855" s="31" t="s">
        <v>18501</v>
      </c>
      <c r="G2855" s="31" t="s">
        <v>18851</v>
      </c>
      <c r="H2855" s="31" t="s">
        <v>18850</v>
      </c>
      <c r="I2855" s="31" t="s">
        <v>9010</v>
      </c>
      <c r="J2855" s="31" t="s">
        <v>9011</v>
      </c>
      <c r="K2855" s="31" t="s">
        <v>9012</v>
      </c>
      <c r="L2855" s="31" t="s">
        <v>2725</v>
      </c>
      <c r="M2855" s="31"/>
      <c r="N2855" s="31" t="s">
        <v>11075</v>
      </c>
      <c r="O2855" s="31" t="s">
        <v>18500</v>
      </c>
      <c r="P2855" s="31" t="s">
        <v>11067</v>
      </c>
      <c r="Q2855" s="31" t="s">
        <v>11070</v>
      </c>
      <c r="R2855" s="31"/>
      <c r="S2855" s="31" t="s">
        <v>11071</v>
      </c>
      <c r="T2855" s="49" t="s">
        <v>18636</v>
      </c>
      <c r="U2855" s="83" t="s">
        <v>18605</v>
      </c>
      <c r="V2855" s="49" t="s">
        <v>3537</v>
      </c>
      <c r="W2855" s="49" t="s">
        <v>18738</v>
      </c>
      <c r="X2855" s="32" t="s">
        <v>18603</v>
      </c>
      <c r="Y2855" s="49" t="s">
        <v>1930</v>
      </c>
      <c r="Z2855" s="49" t="s">
        <v>1930</v>
      </c>
      <c r="AA2855" s="49" t="s">
        <v>1930</v>
      </c>
      <c r="AB2855" s="83"/>
      <c r="AC2855" s="38"/>
    </row>
    <row r="2856" spans="1:29" s="102" customFormat="1" ht="15.75">
      <c r="A2856" s="44" t="s">
        <v>11063</v>
      </c>
      <c r="B2856" s="44" t="s">
        <v>9008</v>
      </c>
      <c r="C2856" s="44"/>
      <c r="D2856" s="44" t="s">
        <v>9009</v>
      </c>
      <c r="E2856" s="44" t="s">
        <v>2927</v>
      </c>
      <c r="F2856" s="44" t="s">
        <v>18502</v>
      </c>
      <c r="G2856" s="44" t="s">
        <v>18852</v>
      </c>
      <c r="H2856" s="44" t="s">
        <v>18853</v>
      </c>
      <c r="I2856" s="31" t="s">
        <v>9010</v>
      </c>
      <c r="J2856" s="31" t="s">
        <v>9011</v>
      </c>
      <c r="K2856" s="31" t="s">
        <v>9012</v>
      </c>
      <c r="L2856" s="31" t="s">
        <v>2726</v>
      </c>
      <c r="M2856" s="31"/>
      <c r="N2856" s="31" t="s">
        <v>11075</v>
      </c>
      <c r="O2856" s="31" t="s">
        <v>18503</v>
      </c>
      <c r="P2856" s="31" t="s">
        <v>11067</v>
      </c>
      <c r="Q2856" s="31" t="s">
        <v>11070</v>
      </c>
      <c r="R2856" s="31"/>
      <c r="S2856" s="31" t="s">
        <v>11071</v>
      </c>
      <c r="T2856" s="99" t="s">
        <v>18636</v>
      </c>
      <c r="U2856" s="100" t="s">
        <v>2769</v>
      </c>
      <c r="V2856" s="99" t="s">
        <v>3539</v>
      </c>
      <c r="W2856" s="99" t="s">
        <v>18740</v>
      </c>
      <c r="X2856" s="45" t="s">
        <v>18603</v>
      </c>
      <c r="Y2856" s="99" t="s">
        <v>1930</v>
      </c>
      <c r="Z2856" s="99" t="s">
        <v>1930</v>
      </c>
      <c r="AA2856" s="99" t="s">
        <v>1930</v>
      </c>
      <c r="AB2856" s="100"/>
      <c r="AC2856" s="101"/>
    </row>
    <row r="2857" spans="1:29" s="102" customFormat="1" ht="15.75">
      <c r="A2857" s="44" t="s">
        <v>11063</v>
      </c>
      <c r="B2857" s="44" t="s">
        <v>9008</v>
      </c>
      <c r="C2857" s="44"/>
      <c r="D2857" s="44" t="s">
        <v>9009</v>
      </c>
      <c r="E2857" s="44" t="s">
        <v>2927</v>
      </c>
      <c r="F2857" s="44" t="s">
        <v>18504</v>
      </c>
      <c r="G2857" s="44" t="s">
        <v>18854</v>
      </c>
      <c r="H2857" s="44" t="s">
        <v>18853</v>
      </c>
      <c r="I2857" s="31" t="s">
        <v>9010</v>
      </c>
      <c r="J2857" s="31" t="s">
        <v>9011</v>
      </c>
      <c r="K2857" s="31" t="s">
        <v>9012</v>
      </c>
      <c r="L2857" s="31" t="s">
        <v>2727</v>
      </c>
      <c r="M2857" s="31"/>
      <c r="N2857" s="31" t="s">
        <v>11075</v>
      </c>
      <c r="O2857" s="31" t="s">
        <v>18503</v>
      </c>
      <c r="P2857" s="31" t="s">
        <v>11067</v>
      </c>
      <c r="Q2857" s="31" t="s">
        <v>11070</v>
      </c>
      <c r="R2857" s="31"/>
      <c r="S2857" s="31" t="s">
        <v>11071</v>
      </c>
      <c r="T2857" s="99" t="s">
        <v>18636</v>
      </c>
      <c r="U2857" s="100" t="s">
        <v>2769</v>
      </c>
      <c r="V2857" s="99" t="s">
        <v>3539</v>
      </c>
      <c r="W2857" s="99" t="s">
        <v>18740</v>
      </c>
      <c r="X2857" s="45" t="s">
        <v>18603</v>
      </c>
      <c r="Y2857" s="99" t="s">
        <v>1930</v>
      </c>
      <c r="Z2857" s="99" t="s">
        <v>1930</v>
      </c>
      <c r="AA2857" s="99" t="s">
        <v>1930</v>
      </c>
      <c r="AB2857" s="100"/>
      <c r="AC2857" s="101"/>
    </row>
    <row r="2858" spans="1:29" s="33" customFormat="1" ht="15.75">
      <c r="A2858" s="31" t="s">
        <v>11063</v>
      </c>
      <c r="B2858" s="31" t="s">
        <v>9008</v>
      </c>
      <c r="C2858" s="31"/>
      <c r="D2858" s="31" t="s">
        <v>9009</v>
      </c>
      <c r="E2858" s="31" t="s">
        <v>2927</v>
      </c>
      <c r="F2858" s="31" t="s">
        <v>18505</v>
      </c>
      <c r="G2858" s="31" t="s">
        <v>18506</v>
      </c>
      <c r="H2858" s="31" t="s">
        <v>18507</v>
      </c>
      <c r="I2858" s="31" t="s">
        <v>9010</v>
      </c>
      <c r="J2858" s="31" t="s">
        <v>9011</v>
      </c>
      <c r="K2858" s="31" t="s">
        <v>9012</v>
      </c>
      <c r="L2858" s="31" t="s">
        <v>11220</v>
      </c>
      <c r="M2858" s="31"/>
      <c r="N2858" s="31" t="s">
        <v>11075</v>
      </c>
      <c r="O2858" s="31" t="s">
        <v>18508</v>
      </c>
      <c r="P2858" s="31" t="s">
        <v>11067</v>
      </c>
      <c r="Q2858" s="31" t="s">
        <v>11070</v>
      </c>
      <c r="R2858" s="31"/>
      <c r="S2858" s="31" t="s">
        <v>11071</v>
      </c>
      <c r="T2858" s="49" t="s">
        <v>18636</v>
      </c>
      <c r="U2858" s="83" t="s">
        <v>18605</v>
      </c>
      <c r="V2858" s="49" t="s">
        <v>3537</v>
      </c>
      <c r="W2858" s="49" t="s">
        <v>18738</v>
      </c>
      <c r="X2858" s="32" t="s">
        <v>18603</v>
      </c>
      <c r="Y2858" s="49" t="s">
        <v>1930</v>
      </c>
      <c r="Z2858" s="49" t="s">
        <v>1930</v>
      </c>
      <c r="AA2858" s="49" t="s">
        <v>1930</v>
      </c>
      <c r="AB2858" s="83"/>
      <c r="AC2858" s="38"/>
    </row>
    <row r="2859" spans="1:29" s="33" customFormat="1" ht="15.75">
      <c r="A2859" s="31" t="s">
        <v>11063</v>
      </c>
      <c r="B2859" s="31" t="s">
        <v>9008</v>
      </c>
      <c r="C2859" s="31"/>
      <c r="D2859" s="31" t="s">
        <v>9009</v>
      </c>
      <c r="E2859" s="31" t="s">
        <v>2927</v>
      </c>
      <c r="F2859" s="31" t="s">
        <v>18509</v>
      </c>
      <c r="G2859" s="31" t="s">
        <v>18510</v>
      </c>
      <c r="H2859" s="31" t="s">
        <v>18511</v>
      </c>
      <c r="I2859" s="31" t="s">
        <v>9010</v>
      </c>
      <c r="J2859" s="31" t="s">
        <v>9011</v>
      </c>
      <c r="K2859" s="31" t="s">
        <v>9012</v>
      </c>
      <c r="L2859" s="31" t="s">
        <v>11224</v>
      </c>
      <c r="M2859" s="31"/>
      <c r="N2859" s="31" t="s">
        <v>11075</v>
      </c>
      <c r="O2859" s="31" t="s">
        <v>18512</v>
      </c>
      <c r="P2859" s="31" t="s">
        <v>11067</v>
      </c>
      <c r="Q2859" s="31" t="s">
        <v>11070</v>
      </c>
      <c r="R2859" s="31"/>
      <c r="S2859" s="31" t="s">
        <v>11071</v>
      </c>
      <c r="T2859" s="49" t="s">
        <v>18636</v>
      </c>
      <c r="U2859" s="83" t="s">
        <v>18605</v>
      </c>
      <c r="V2859" s="49" t="s">
        <v>3537</v>
      </c>
      <c r="W2859" s="49" t="s">
        <v>18738</v>
      </c>
      <c r="X2859" s="32" t="s">
        <v>18603</v>
      </c>
      <c r="Y2859" s="49" t="s">
        <v>1930</v>
      </c>
      <c r="Z2859" s="49" t="s">
        <v>1930</v>
      </c>
      <c r="AA2859" s="49" t="s">
        <v>1930</v>
      </c>
      <c r="AB2859" s="83"/>
      <c r="AC2859" s="38"/>
    </row>
    <row r="2860" spans="1:29" s="33" customFormat="1" ht="15.75">
      <c r="A2860" s="31" t="s">
        <v>11063</v>
      </c>
      <c r="B2860" s="31" t="s">
        <v>9008</v>
      </c>
      <c r="C2860" s="31"/>
      <c r="D2860" s="31" t="s">
        <v>9009</v>
      </c>
      <c r="E2860" s="31" t="s">
        <v>2927</v>
      </c>
      <c r="F2860" s="31" t="s">
        <v>18513</v>
      </c>
      <c r="G2860" s="31" t="s">
        <v>18514</v>
      </c>
      <c r="H2860" s="31" t="s">
        <v>18515</v>
      </c>
      <c r="I2860" s="31" t="s">
        <v>9010</v>
      </c>
      <c r="J2860" s="31" t="s">
        <v>9011</v>
      </c>
      <c r="K2860" s="31" t="s">
        <v>9012</v>
      </c>
      <c r="L2860" s="31" t="s">
        <v>11228</v>
      </c>
      <c r="M2860" s="31"/>
      <c r="N2860" s="31" t="s">
        <v>11075</v>
      </c>
      <c r="O2860" s="31" t="s">
        <v>18516</v>
      </c>
      <c r="P2860" s="31" t="s">
        <v>11067</v>
      </c>
      <c r="Q2860" s="31" t="s">
        <v>11070</v>
      </c>
      <c r="R2860" s="31"/>
      <c r="S2860" s="31" t="s">
        <v>11071</v>
      </c>
      <c r="T2860" s="49" t="s">
        <v>18636</v>
      </c>
      <c r="U2860" s="83" t="s">
        <v>18605</v>
      </c>
      <c r="V2860" s="49" t="s">
        <v>3537</v>
      </c>
      <c r="W2860" s="49" t="s">
        <v>18738</v>
      </c>
      <c r="X2860" s="32" t="s">
        <v>18603</v>
      </c>
      <c r="Y2860" s="49" t="s">
        <v>1930</v>
      </c>
      <c r="Z2860" s="49" t="s">
        <v>1930</v>
      </c>
      <c r="AA2860" s="49" t="s">
        <v>1930</v>
      </c>
      <c r="AB2860" s="83"/>
      <c r="AC2860" s="38"/>
    </row>
    <row r="2861" spans="1:29" s="33" customFormat="1" ht="15.75">
      <c r="A2861" s="31" t="s">
        <v>11063</v>
      </c>
      <c r="B2861" s="31" t="s">
        <v>9008</v>
      </c>
      <c r="C2861" s="31"/>
      <c r="D2861" s="31" t="s">
        <v>9009</v>
      </c>
      <c r="E2861" s="31" t="s">
        <v>2927</v>
      </c>
      <c r="F2861" s="31" t="s">
        <v>18517</v>
      </c>
      <c r="G2861" s="31" t="s">
        <v>18518</v>
      </c>
      <c r="H2861" s="31" t="s">
        <v>18519</v>
      </c>
      <c r="I2861" s="31" t="s">
        <v>9010</v>
      </c>
      <c r="J2861" s="31" t="s">
        <v>9011</v>
      </c>
      <c r="K2861" s="31" t="s">
        <v>9012</v>
      </c>
      <c r="L2861" s="31" t="s">
        <v>11325</v>
      </c>
      <c r="M2861" s="31"/>
      <c r="N2861" s="31" t="s">
        <v>11075</v>
      </c>
      <c r="O2861" s="31" t="s">
        <v>18520</v>
      </c>
      <c r="P2861" s="31" t="s">
        <v>11067</v>
      </c>
      <c r="Q2861" s="31" t="s">
        <v>11070</v>
      </c>
      <c r="R2861" s="31"/>
      <c r="S2861" s="31" t="s">
        <v>11071</v>
      </c>
      <c r="T2861" s="49" t="s">
        <v>18636</v>
      </c>
      <c r="U2861" s="83" t="s">
        <v>18605</v>
      </c>
      <c r="V2861" s="49" t="s">
        <v>3537</v>
      </c>
      <c r="W2861" s="49" t="s">
        <v>18738</v>
      </c>
      <c r="X2861" s="32" t="s">
        <v>18603</v>
      </c>
      <c r="Y2861" s="49" t="s">
        <v>1930</v>
      </c>
      <c r="Z2861" s="49" t="s">
        <v>1930</v>
      </c>
      <c r="AA2861" s="49" t="s">
        <v>1930</v>
      </c>
      <c r="AB2861" s="83"/>
      <c r="AC2861" s="38"/>
    </row>
    <row r="2862" spans="1:29" s="33" customFormat="1" ht="15.75">
      <c r="A2862" s="31" t="s">
        <v>11063</v>
      </c>
      <c r="B2862" s="31" t="s">
        <v>9008</v>
      </c>
      <c r="C2862" s="31"/>
      <c r="D2862" s="31" t="s">
        <v>9009</v>
      </c>
      <c r="E2862" s="31" t="s">
        <v>2927</v>
      </c>
      <c r="F2862" s="31" t="s">
        <v>18521</v>
      </c>
      <c r="G2862" s="31" t="s">
        <v>18522</v>
      </c>
      <c r="H2862" s="31" t="s">
        <v>18523</v>
      </c>
      <c r="I2862" s="31" t="s">
        <v>9010</v>
      </c>
      <c r="J2862" s="31" t="s">
        <v>9011</v>
      </c>
      <c r="K2862" s="31" t="s">
        <v>9012</v>
      </c>
      <c r="L2862" s="31" t="s">
        <v>11332</v>
      </c>
      <c r="M2862" s="31"/>
      <c r="N2862" s="31" t="s">
        <v>11075</v>
      </c>
      <c r="O2862" s="31" t="s">
        <v>18524</v>
      </c>
      <c r="P2862" s="31" t="s">
        <v>11067</v>
      </c>
      <c r="Q2862" s="31" t="s">
        <v>11070</v>
      </c>
      <c r="R2862" s="31"/>
      <c r="S2862" s="31" t="s">
        <v>11071</v>
      </c>
      <c r="T2862" s="49" t="s">
        <v>18636</v>
      </c>
      <c r="U2862" s="83" t="s">
        <v>18605</v>
      </c>
      <c r="V2862" s="49" t="s">
        <v>3537</v>
      </c>
      <c r="W2862" s="49" t="s">
        <v>18738</v>
      </c>
      <c r="X2862" s="32" t="s">
        <v>18603</v>
      </c>
      <c r="Y2862" s="49" t="s">
        <v>1930</v>
      </c>
      <c r="Z2862" s="49" t="s">
        <v>1930</v>
      </c>
      <c r="AA2862" s="49" t="s">
        <v>1930</v>
      </c>
      <c r="AB2862" s="83"/>
      <c r="AC2862" s="38"/>
    </row>
    <row r="2863" spans="1:29" s="102" customFormat="1" ht="15.75">
      <c r="A2863" s="44" t="s">
        <v>11063</v>
      </c>
      <c r="B2863" s="44" t="s">
        <v>9008</v>
      </c>
      <c r="C2863" s="44"/>
      <c r="D2863" s="44" t="s">
        <v>9009</v>
      </c>
      <c r="E2863" s="44" t="s">
        <v>2927</v>
      </c>
      <c r="F2863" s="44" t="s">
        <v>18525</v>
      </c>
      <c r="G2863" s="44" t="s">
        <v>18526</v>
      </c>
      <c r="H2863" s="44" t="s">
        <v>18527</v>
      </c>
      <c r="I2863" s="31" t="s">
        <v>9010</v>
      </c>
      <c r="J2863" s="31" t="s">
        <v>9011</v>
      </c>
      <c r="K2863" s="31" t="s">
        <v>9012</v>
      </c>
      <c r="L2863" s="31" t="s">
        <v>11337</v>
      </c>
      <c r="M2863" s="31"/>
      <c r="N2863" s="31" t="s">
        <v>11075</v>
      </c>
      <c r="O2863" s="31" t="s">
        <v>18528</v>
      </c>
      <c r="P2863" s="31" t="s">
        <v>11067</v>
      </c>
      <c r="Q2863" s="31" t="s">
        <v>11070</v>
      </c>
      <c r="R2863" s="31"/>
      <c r="S2863" s="31" t="s">
        <v>11071</v>
      </c>
      <c r="T2863" s="99" t="s">
        <v>18636</v>
      </c>
      <c r="U2863" s="100" t="s">
        <v>2769</v>
      </c>
      <c r="V2863" s="99" t="s">
        <v>3539</v>
      </c>
      <c r="W2863" s="99" t="s">
        <v>18740</v>
      </c>
      <c r="X2863" s="45" t="s">
        <v>18603</v>
      </c>
      <c r="Y2863" s="99" t="s">
        <v>1930</v>
      </c>
      <c r="Z2863" s="99" t="s">
        <v>1930</v>
      </c>
      <c r="AA2863" s="99" t="s">
        <v>1930</v>
      </c>
      <c r="AB2863" s="100"/>
      <c r="AC2863" s="101"/>
    </row>
    <row r="2864" spans="1:29" s="33" customFormat="1" ht="15.75">
      <c r="A2864" s="31" t="s">
        <v>11063</v>
      </c>
      <c r="B2864" s="31" t="s">
        <v>9008</v>
      </c>
      <c r="C2864" s="31"/>
      <c r="D2864" s="31" t="s">
        <v>9009</v>
      </c>
      <c r="E2864" s="31" t="s">
        <v>2927</v>
      </c>
      <c r="F2864" s="31" t="s">
        <v>18529</v>
      </c>
      <c r="G2864" s="31" t="s">
        <v>18530</v>
      </c>
      <c r="H2864" s="31" t="s">
        <v>18531</v>
      </c>
      <c r="I2864" s="31" t="s">
        <v>9010</v>
      </c>
      <c r="J2864" s="31" t="s">
        <v>9011</v>
      </c>
      <c r="K2864" s="31" t="s">
        <v>9012</v>
      </c>
      <c r="L2864" s="31" t="s">
        <v>11342</v>
      </c>
      <c r="M2864" s="31"/>
      <c r="N2864" s="31" t="s">
        <v>11075</v>
      </c>
      <c r="O2864" s="31" t="s">
        <v>18532</v>
      </c>
      <c r="P2864" s="31" t="s">
        <v>11067</v>
      </c>
      <c r="Q2864" s="31" t="s">
        <v>11070</v>
      </c>
      <c r="R2864" s="31"/>
      <c r="S2864" s="31" t="s">
        <v>11071</v>
      </c>
      <c r="T2864" s="49" t="s">
        <v>18636</v>
      </c>
      <c r="U2864" s="83" t="s">
        <v>18605</v>
      </c>
      <c r="V2864" s="49" t="s">
        <v>3537</v>
      </c>
      <c r="W2864" s="49" t="s">
        <v>18738</v>
      </c>
      <c r="X2864" s="32" t="s">
        <v>18603</v>
      </c>
      <c r="Y2864" s="49" t="s">
        <v>1930</v>
      </c>
      <c r="Z2864" s="49" t="s">
        <v>1930</v>
      </c>
      <c r="AA2864" s="49" t="s">
        <v>1930</v>
      </c>
      <c r="AB2864" s="83"/>
      <c r="AC2864" s="38"/>
    </row>
    <row r="2865" spans="1:29" s="33" customFormat="1" ht="15.75">
      <c r="A2865" s="31" t="s">
        <v>11063</v>
      </c>
      <c r="B2865" s="31" t="s">
        <v>9008</v>
      </c>
      <c r="C2865" s="31"/>
      <c r="D2865" s="31" t="s">
        <v>9009</v>
      </c>
      <c r="E2865" s="31" t="s">
        <v>2927</v>
      </c>
      <c r="F2865" s="31" t="s">
        <v>18533</v>
      </c>
      <c r="G2865" s="31" t="s">
        <v>18534</v>
      </c>
      <c r="H2865" s="31" t="s">
        <v>18535</v>
      </c>
      <c r="I2865" s="31" t="s">
        <v>9010</v>
      </c>
      <c r="J2865" s="31" t="s">
        <v>9011</v>
      </c>
      <c r="K2865" s="31" t="s">
        <v>9012</v>
      </c>
      <c r="L2865" s="31" t="s">
        <v>11347</v>
      </c>
      <c r="M2865" s="31"/>
      <c r="N2865" s="31" t="s">
        <v>11075</v>
      </c>
      <c r="O2865" s="31" t="s">
        <v>18536</v>
      </c>
      <c r="P2865" s="31" t="s">
        <v>11067</v>
      </c>
      <c r="Q2865" s="31" t="s">
        <v>11070</v>
      </c>
      <c r="R2865" s="31"/>
      <c r="S2865" s="31" t="s">
        <v>11071</v>
      </c>
      <c r="T2865" s="49" t="s">
        <v>18636</v>
      </c>
      <c r="U2865" s="83" t="s">
        <v>18605</v>
      </c>
      <c r="V2865" s="49" t="s">
        <v>3537</v>
      </c>
      <c r="W2865" s="49" t="s">
        <v>18738</v>
      </c>
      <c r="X2865" s="32" t="s">
        <v>18603</v>
      </c>
      <c r="Y2865" s="49" t="s">
        <v>1930</v>
      </c>
      <c r="Z2865" s="49" t="s">
        <v>1930</v>
      </c>
      <c r="AA2865" s="49" t="s">
        <v>1930</v>
      </c>
      <c r="AB2865" s="83"/>
      <c r="AC2865" s="38"/>
    </row>
    <row r="2866" spans="1:29" s="33" customFormat="1" ht="15.75">
      <c r="A2866" s="31" t="s">
        <v>11063</v>
      </c>
      <c r="B2866" s="31" t="s">
        <v>9008</v>
      </c>
      <c r="C2866" s="31"/>
      <c r="D2866" s="31" t="s">
        <v>9009</v>
      </c>
      <c r="E2866" s="31" t="s">
        <v>2927</v>
      </c>
      <c r="F2866" s="31" t="s">
        <v>18537</v>
      </c>
      <c r="G2866" s="31" t="s">
        <v>18538</v>
      </c>
      <c r="H2866" s="31" t="s">
        <v>18539</v>
      </c>
      <c r="I2866" s="31" t="s">
        <v>9010</v>
      </c>
      <c r="J2866" s="31" t="s">
        <v>9011</v>
      </c>
      <c r="K2866" s="31" t="s">
        <v>9012</v>
      </c>
      <c r="L2866" s="31" t="s">
        <v>11349</v>
      </c>
      <c r="M2866" s="31"/>
      <c r="N2866" s="31" t="s">
        <v>11075</v>
      </c>
      <c r="O2866" s="31" t="s">
        <v>18540</v>
      </c>
      <c r="P2866" s="31" t="s">
        <v>11067</v>
      </c>
      <c r="Q2866" s="31" t="s">
        <v>11070</v>
      </c>
      <c r="R2866" s="31"/>
      <c r="S2866" s="31" t="s">
        <v>11071</v>
      </c>
      <c r="T2866" s="49" t="s">
        <v>18636</v>
      </c>
      <c r="U2866" s="83" t="s">
        <v>18605</v>
      </c>
      <c r="V2866" s="49" t="s">
        <v>3537</v>
      </c>
      <c r="W2866" s="49" t="s">
        <v>18738</v>
      </c>
      <c r="X2866" s="32" t="s">
        <v>18603</v>
      </c>
      <c r="Y2866" s="49" t="s">
        <v>1930</v>
      </c>
      <c r="Z2866" s="49" t="s">
        <v>1930</v>
      </c>
      <c r="AA2866" s="49" t="s">
        <v>1930</v>
      </c>
      <c r="AB2866" s="83"/>
      <c r="AC2866" s="38"/>
    </row>
    <row r="2867" spans="1:29" s="33" customFormat="1" ht="15.75">
      <c r="A2867" s="31" t="s">
        <v>11063</v>
      </c>
      <c r="B2867" s="31" t="s">
        <v>9008</v>
      </c>
      <c r="C2867" s="31"/>
      <c r="D2867" s="31" t="s">
        <v>9009</v>
      </c>
      <c r="E2867" s="31" t="s">
        <v>2927</v>
      </c>
      <c r="F2867" s="31" t="s">
        <v>18541</v>
      </c>
      <c r="G2867" s="31" t="s">
        <v>18542</v>
      </c>
      <c r="H2867" s="31" t="s">
        <v>18543</v>
      </c>
      <c r="I2867" s="31" t="s">
        <v>9010</v>
      </c>
      <c r="J2867" s="31" t="s">
        <v>9011</v>
      </c>
      <c r="K2867" s="31" t="s">
        <v>9012</v>
      </c>
      <c r="L2867" s="31" t="s">
        <v>11354</v>
      </c>
      <c r="M2867" s="31"/>
      <c r="N2867" s="31" t="s">
        <v>11075</v>
      </c>
      <c r="O2867" s="31" t="s">
        <v>18544</v>
      </c>
      <c r="P2867" s="31" t="s">
        <v>11067</v>
      </c>
      <c r="Q2867" s="31" t="s">
        <v>11070</v>
      </c>
      <c r="R2867" s="31"/>
      <c r="S2867" s="31" t="s">
        <v>11071</v>
      </c>
      <c r="T2867" s="49" t="s">
        <v>18636</v>
      </c>
      <c r="U2867" s="83" t="s">
        <v>18605</v>
      </c>
      <c r="V2867" s="49" t="s">
        <v>3537</v>
      </c>
      <c r="W2867" s="49" t="s">
        <v>18738</v>
      </c>
      <c r="X2867" s="32" t="s">
        <v>18603</v>
      </c>
      <c r="Y2867" s="49" t="s">
        <v>1930</v>
      </c>
      <c r="Z2867" s="49" t="s">
        <v>1930</v>
      </c>
      <c r="AA2867" s="49" t="s">
        <v>1930</v>
      </c>
      <c r="AB2867" s="83"/>
      <c r="AC2867" s="38"/>
    </row>
    <row r="2868" spans="1:29" s="33" customFormat="1" ht="15.75">
      <c r="A2868" s="31" t="s">
        <v>11063</v>
      </c>
      <c r="B2868" s="31" t="s">
        <v>9008</v>
      </c>
      <c r="C2868" s="31"/>
      <c r="D2868" s="31" t="s">
        <v>9009</v>
      </c>
      <c r="E2868" s="31" t="s">
        <v>2927</v>
      </c>
      <c r="F2868" s="31" t="s">
        <v>18545</v>
      </c>
      <c r="G2868" s="31" t="s">
        <v>18546</v>
      </c>
      <c r="H2868" s="31" t="s">
        <v>18547</v>
      </c>
      <c r="I2868" s="31" t="s">
        <v>9010</v>
      </c>
      <c r="J2868" s="31" t="s">
        <v>9011</v>
      </c>
      <c r="K2868" s="31" t="s">
        <v>9012</v>
      </c>
      <c r="L2868" s="31" t="s">
        <v>11357</v>
      </c>
      <c r="M2868" s="31"/>
      <c r="N2868" s="31" t="s">
        <v>11075</v>
      </c>
      <c r="O2868" s="31" t="s">
        <v>18548</v>
      </c>
      <c r="P2868" s="31" t="s">
        <v>11067</v>
      </c>
      <c r="Q2868" s="31" t="s">
        <v>11070</v>
      </c>
      <c r="R2868" s="31"/>
      <c r="S2868" s="31" t="s">
        <v>11071</v>
      </c>
      <c r="T2868" s="49" t="s">
        <v>18636</v>
      </c>
      <c r="U2868" s="83" t="s">
        <v>18605</v>
      </c>
      <c r="V2868" s="49" t="s">
        <v>3537</v>
      </c>
      <c r="W2868" s="49" t="s">
        <v>18738</v>
      </c>
      <c r="X2868" s="32" t="s">
        <v>18603</v>
      </c>
      <c r="Y2868" s="49" t="s">
        <v>1930</v>
      </c>
      <c r="Z2868" s="49" t="s">
        <v>1930</v>
      </c>
      <c r="AA2868" s="49" t="s">
        <v>1930</v>
      </c>
      <c r="AB2868" s="83"/>
      <c r="AC2868" s="38"/>
    </row>
    <row r="2869" spans="1:29" s="102" customFormat="1" ht="15.75">
      <c r="A2869" s="44" t="s">
        <v>11063</v>
      </c>
      <c r="B2869" s="44" t="s">
        <v>9008</v>
      </c>
      <c r="C2869" s="44"/>
      <c r="D2869" s="44" t="s">
        <v>9009</v>
      </c>
      <c r="E2869" s="44" t="s">
        <v>2927</v>
      </c>
      <c r="F2869" s="44" t="s">
        <v>18549</v>
      </c>
      <c r="G2869" s="44" t="s">
        <v>18550</v>
      </c>
      <c r="H2869" s="44" t="s">
        <v>18551</v>
      </c>
      <c r="I2869" s="31" t="s">
        <v>9010</v>
      </c>
      <c r="J2869" s="31" t="s">
        <v>9011</v>
      </c>
      <c r="K2869" s="31" t="s">
        <v>9012</v>
      </c>
      <c r="L2869" s="31" t="s">
        <v>11359</v>
      </c>
      <c r="M2869" s="31"/>
      <c r="N2869" s="31" t="s">
        <v>11075</v>
      </c>
      <c r="O2869" s="31" t="s">
        <v>18552</v>
      </c>
      <c r="P2869" s="31" t="s">
        <v>11067</v>
      </c>
      <c r="Q2869" s="31" t="s">
        <v>11070</v>
      </c>
      <c r="R2869" s="31"/>
      <c r="S2869" s="31" t="s">
        <v>11071</v>
      </c>
      <c r="T2869" s="99" t="s">
        <v>18636</v>
      </c>
      <c r="U2869" s="100" t="s">
        <v>2769</v>
      </c>
      <c r="V2869" s="99" t="s">
        <v>3539</v>
      </c>
      <c r="W2869" s="99" t="s">
        <v>18740</v>
      </c>
      <c r="X2869" s="45" t="s">
        <v>18603</v>
      </c>
      <c r="Y2869" s="99" t="s">
        <v>1930</v>
      </c>
      <c r="Z2869" s="99" t="s">
        <v>1930</v>
      </c>
      <c r="AA2869" s="99" t="s">
        <v>1930</v>
      </c>
      <c r="AB2869" s="100"/>
      <c r="AC2869" s="101"/>
    </row>
    <row r="2870" spans="1:29" s="33" customFormat="1" ht="15.75">
      <c r="A2870" s="31" t="s">
        <v>11063</v>
      </c>
      <c r="B2870" s="31" t="s">
        <v>9008</v>
      </c>
      <c r="C2870" s="31"/>
      <c r="D2870" s="31" t="s">
        <v>9009</v>
      </c>
      <c r="E2870" s="31" t="s">
        <v>2927</v>
      </c>
      <c r="F2870" s="31" t="s">
        <v>18553</v>
      </c>
      <c r="G2870" s="31" t="s">
        <v>18554</v>
      </c>
      <c r="H2870" s="31" t="s">
        <v>18555</v>
      </c>
      <c r="I2870" s="31" t="s">
        <v>9010</v>
      </c>
      <c r="J2870" s="31" t="s">
        <v>9011</v>
      </c>
      <c r="K2870" s="31" t="s">
        <v>9012</v>
      </c>
      <c r="L2870" s="31" t="s">
        <v>11137</v>
      </c>
      <c r="M2870" s="31"/>
      <c r="N2870" s="31" t="s">
        <v>11075</v>
      </c>
      <c r="O2870" s="31" t="s">
        <v>18556</v>
      </c>
      <c r="P2870" s="31" t="s">
        <v>11067</v>
      </c>
      <c r="Q2870" s="31" t="s">
        <v>11070</v>
      </c>
      <c r="R2870" s="31"/>
      <c r="S2870" s="31" t="s">
        <v>11071</v>
      </c>
      <c r="T2870" s="49" t="s">
        <v>18636</v>
      </c>
      <c r="U2870" s="83" t="s">
        <v>18605</v>
      </c>
      <c r="V2870" s="49" t="s">
        <v>3537</v>
      </c>
      <c r="W2870" s="49" t="s">
        <v>18738</v>
      </c>
      <c r="X2870" s="32" t="s">
        <v>18603</v>
      </c>
      <c r="Y2870" s="49" t="s">
        <v>1930</v>
      </c>
      <c r="Z2870" s="49" t="s">
        <v>1930</v>
      </c>
      <c r="AA2870" s="49" t="s">
        <v>1930</v>
      </c>
      <c r="AB2870" s="83"/>
      <c r="AC2870" s="38"/>
    </row>
    <row r="2871" spans="1:29" s="33" customFormat="1" ht="15.75">
      <c r="A2871" s="31" t="s">
        <v>11063</v>
      </c>
      <c r="B2871" s="31" t="s">
        <v>9008</v>
      </c>
      <c r="C2871" s="31"/>
      <c r="D2871" s="31" t="s">
        <v>9009</v>
      </c>
      <c r="E2871" s="31" t="s">
        <v>2927</v>
      </c>
      <c r="F2871" s="31" t="s">
        <v>18557</v>
      </c>
      <c r="G2871" s="31" t="s">
        <v>18558</v>
      </c>
      <c r="H2871" s="31" t="s">
        <v>18559</v>
      </c>
      <c r="I2871" s="31" t="s">
        <v>9010</v>
      </c>
      <c r="J2871" s="31" t="s">
        <v>9011</v>
      </c>
      <c r="K2871" s="31" t="s">
        <v>9012</v>
      </c>
      <c r="L2871" s="31" t="s">
        <v>11142</v>
      </c>
      <c r="M2871" s="31"/>
      <c r="N2871" s="31" t="s">
        <v>11075</v>
      </c>
      <c r="O2871" s="31" t="s">
        <v>18560</v>
      </c>
      <c r="P2871" s="31" t="s">
        <v>11067</v>
      </c>
      <c r="Q2871" s="31" t="s">
        <v>11070</v>
      </c>
      <c r="R2871" s="31"/>
      <c r="S2871" s="31" t="s">
        <v>11071</v>
      </c>
      <c r="T2871" s="49" t="s">
        <v>18636</v>
      </c>
      <c r="U2871" s="83" t="s">
        <v>18605</v>
      </c>
      <c r="V2871" s="49" t="s">
        <v>3537</v>
      </c>
      <c r="W2871" s="49" t="s">
        <v>18738</v>
      </c>
      <c r="X2871" s="32" t="s">
        <v>18603</v>
      </c>
      <c r="Y2871" s="49" t="s">
        <v>1930</v>
      </c>
      <c r="Z2871" s="49" t="s">
        <v>1930</v>
      </c>
      <c r="AA2871" s="49" t="s">
        <v>1930</v>
      </c>
      <c r="AB2871" s="83"/>
      <c r="AC2871" s="38"/>
    </row>
    <row r="2872" spans="1:29" s="33" customFormat="1" ht="15.75">
      <c r="A2872" s="31" t="s">
        <v>18949</v>
      </c>
      <c r="B2872" s="31" t="s">
        <v>9008</v>
      </c>
      <c r="C2872" s="31"/>
      <c r="D2872" s="31" t="s">
        <v>9009</v>
      </c>
      <c r="E2872" s="31" t="s">
        <v>2927</v>
      </c>
      <c r="F2872" s="31" t="s">
        <v>20864</v>
      </c>
      <c r="G2872" s="31" t="s">
        <v>20865</v>
      </c>
      <c r="H2872" s="31" t="s">
        <v>20866</v>
      </c>
      <c r="I2872" s="31" t="s">
        <v>9010</v>
      </c>
      <c r="J2872" s="31" t="s">
        <v>9011</v>
      </c>
      <c r="K2872" s="31" t="s">
        <v>9012</v>
      </c>
      <c r="L2872" s="31" t="s">
        <v>20867</v>
      </c>
      <c r="M2872" s="31"/>
      <c r="N2872" s="31" t="s">
        <v>11075</v>
      </c>
      <c r="O2872" s="31" t="s">
        <v>20868</v>
      </c>
      <c r="P2872" s="31" t="s">
        <v>11067</v>
      </c>
      <c r="Q2872" s="31" t="s">
        <v>11070</v>
      </c>
      <c r="R2872" s="31"/>
      <c r="S2872" s="31" t="s">
        <v>11071</v>
      </c>
      <c r="T2872" s="49" t="s">
        <v>18636</v>
      </c>
      <c r="U2872" s="83" t="s">
        <v>18605</v>
      </c>
      <c r="V2872" s="49" t="s">
        <v>3537</v>
      </c>
      <c r="W2872" s="49" t="s">
        <v>18738</v>
      </c>
      <c r="X2872" s="32" t="s">
        <v>18603</v>
      </c>
      <c r="Y2872" s="49" t="s">
        <v>1930</v>
      </c>
      <c r="Z2872" s="49" t="s">
        <v>1930</v>
      </c>
      <c r="AA2872" s="49" t="s">
        <v>1930</v>
      </c>
      <c r="AB2872" s="83"/>
      <c r="AC2872" s="38"/>
    </row>
    <row r="2873" spans="1:29" s="33" customFormat="1" ht="15.75">
      <c r="A2873" s="31" t="s">
        <v>11063</v>
      </c>
      <c r="B2873" s="31" t="s">
        <v>9008</v>
      </c>
      <c r="C2873" s="31"/>
      <c r="D2873" s="31" t="s">
        <v>9009</v>
      </c>
      <c r="E2873" s="31" t="s">
        <v>2927</v>
      </c>
      <c r="F2873" s="31" t="s">
        <v>18561</v>
      </c>
      <c r="G2873" s="31" t="s">
        <v>18562</v>
      </c>
      <c r="H2873" s="31" t="s">
        <v>18563</v>
      </c>
      <c r="I2873" s="31" t="s">
        <v>9010</v>
      </c>
      <c r="J2873" s="31" t="s">
        <v>9011</v>
      </c>
      <c r="K2873" s="31" t="s">
        <v>9012</v>
      </c>
      <c r="L2873" s="31" t="s">
        <v>11147</v>
      </c>
      <c r="M2873" s="31"/>
      <c r="N2873" s="31" t="s">
        <v>11075</v>
      </c>
      <c r="O2873" s="31" t="s">
        <v>18564</v>
      </c>
      <c r="P2873" s="31" t="s">
        <v>11067</v>
      </c>
      <c r="Q2873" s="31" t="s">
        <v>11070</v>
      </c>
      <c r="R2873" s="31"/>
      <c r="S2873" s="31" t="s">
        <v>11071</v>
      </c>
      <c r="T2873" s="49" t="s">
        <v>18636</v>
      </c>
      <c r="U2873" s="83" t="s">
        <v>18605</v>
      </c>
      <c r="V2873" s="49" t="s">
        <v>3537</v>
      </c>
      <c r="W2873" s="49" t="s">
        <v>18738</v>
      </c>
      <c r="X2873" s="32" t="s">
        <v>18603</v>
      </c>
      <c r="Y2873" s="49" t="s">
        <v>1930</v>
      </c>
      <c r="Z2873" s="49" t="s">
        <v>1930</v>
      </c>
      <c r="AA2873" s="49" t="s">
        <v>1930</v>
      </c>
      <c r="AB2873" s="83"/>
      <c r="AC2873" s="38"/>
    </row>
    <row r="2874" spans="1:29" s="33" customFormat="1" ht="15.75">
      <c r="A2874" s="31" t="s">
        <v>11063</v>
      </c>
      <c r="B2874" s="31" t="s">
        <v>9008</v>
      </c>
      <c r="C2874" s="31"/>
      <c r="D2874" s="31" t="s">
        <v>9009</v>
      </c>
      <c r="E2874" s="31" t="s">
        <v>2927</v>
      </c>
      <c r="F2874" s="31" t="s">
        <v>18565</v>
      </c>
      <c r="G2874" s="31" t="s">
        <v>18566</v>
      </c>
      <c r="H2874" s="31" t="s">
        <v>18567</v>
      </c>
      <c r="I2874" s="31" t="s">
        <v>9010</v>
      </c>
      <c r="J2874" s="31" t="s">
        <v>9011</v>
      </c>
      <c r="K2874" s="31" t="s">
        <v>9012</v>
      </c>
      <c r="L2874" s="31" t="s">
        <v>11152</v>
      </c>
      <c r="M2874" s="31"/>
      <c r="N2874" s="31" t="s">
        <v>11075</v>
      </c>
      <c r="O2874" s="31" t="s">
        <v>18568</v>
      </c>
      <c r="P2874" s="31" t="s">
        <v>11067</v>
      </c>
      <c r="Q2874" s="31" t="s">
        <v>11070</v>
      </c>
      <c r="R2874" s="31"/>
      <c r="S2874" s="31" t="s">
        <v>11071</v>
      </c>
      <c r="T2874" s="49" t="s">
        <v>18636</v>
      </c>
      <c r="U2874" s="83" t="s">
        <v>18605</v>
      </c>
      <c r="V2874" s="49" t="s">
        <v>3537</v>
      </c>
      <c r="W2874" s="49" t="s">
        <v>18738</v>
      </c>
      <c r="X2874" s="32" t="s">
        <v>18603</v>
      </c>
      <c r="Y2874" s="49" t="s">
        <v>1930</v>
      </c>
      <c r="Z2874" s="49" t="s">
        <v>1930</v>
      </c>
      <c r="AA2874" s="49" t="s">
        <v>1930</v>
      </c>
      <c r="AB2874" s="83"/>
      <c r="AC2874" s="38"/>
    </row>
    <row r="2875" spans="1:29" s="105" customFormat="1" ht="15.75">
      <c r="A2875" s="40" t="s">
        <v>11063</v>
      </c>
      <c r="B2875" s="40" t="s">
        <v>9008</v>
      </c>
      <c r="C2875" s="40"/>
      <c r="D2875" s="40" t="s">
        <v>9009</v>
      </c>
      <c r="E2875" s="40" t="s">
        <v>2927</v>
      </c>
      <c r="F2875" s="40" t="s">
        <v>18569</v>
      </c>
      <c r="G2875" s="40" t="s">
        <v>18570</v>
      </c>
      <c r="H2875" s="40" t="s">
        <v>18571</v>
      </c>
      <c r="I2875" s="31" t="s">
        <v>18487</v>
      </c>
      <c r="J2875" s="31" t="s">
        <v>18488</v>
      </c>
      <c r="K2875" s="31" t="s">
        <v>18489</v>
      </c>
      <c r="L2875" s="31" t="s">
        <v>2681</v>
      </c>
      <c r="M2875" s="31"/>
      <c r="N2875" s="31" t="s">
        <v>11075</v>
      </c>
      <c r="O2875" s="31" t="s">
        <v>18572</v>
      </c>
      <c r="P2875" s="31" t="s">
        <v>11067</v>
      </c>
      <c r="Q2875" s="31" t="s">
        <v>11070</v>
      </c>
      <c r="R2875" s="31"/>
      <c r="S2875" s="31" t="s">
        <v>11071</v>
      </c>
      <c r="T2875" s="46" t="s">
        <v>18636</v>
      </c>
      <c r="U2875" s="103" t="s">
        <v>18609</v>
      </c>
      <c r="V2875" s="46" t="s">
        <v>3540</v>
      </c>
      <c r="W2875" s="46" t="s">
        <v>18738</v>
      </c>
      <c r="X2875" s="41" t="s">
        <v>18603</v>
      </c>
      <c r="Y2875" s="46" t="s">
        <v>1930</v>
      </c>
      <c r="Z2875" s="46" t="s">
        <v>1930</v>
      </c>
      <c r="AA2875" s="46" t="s">
        <v>1930</v>
      </c>
      <c r="AB2875" s="103"/>
      <c r="AC2875" s="104"/>
    </row>
    <row r="2876" spans="1:29" s="105" customFormat="1" ht="15.75">
      <c r="A2876" s="40" t="s">
        <v>11063</v>
      </c>
      <c r="B2876" s="40" t="s">
        <v>9008</v>
      </c>
      <c r="C2876" s="40"/>
      <c r="D2876" s="40" t="s">
        <v>9009</v>
      </c>
      <c r="E2876" s="40" t="s">
        <v>2927</v>
      </c>
      <c r="F2876" s="40" t="s">
        <v>18573</v>
      </c>
      <c r="G2876" s="40" t="s">
        <v>18574</v>
      </c>
      <c r="H2876" s="40" t="s">
        <v>18571</v>
      </c>
      <c r="I2876" s="31" t="s">
        <v>18487</v>
      </c>
      <c r="J2876" s="31" t="s">
        <v>18488</v>
      </c>
      <c r="K2876" s="31" t="s">
        <v>18489</v>
      </c>
      <c r="L2876" s="31" t="s">
        <v>2721</v>
      </c>
      <c r="M2876" s="31"/>
      <c r="N2876" s="31" t="s">
        <v>11075</v>
      </c>
      <c r="O2876" s="31" t="s">
        <v>18575</v>
      </c>
      <c r="P2876" s="31" t="s">
        <v>11067</v>
      </c>
      <c r="Q2876" s="31" t="s">
        <v>11070</v>
      </c>
      <c r="R2876" s="31"/>
      <c r="S2876" s="31" t="s">
        <v>11071</v>
      </c>
      <c r="T2876" s="46" t="s">
        <v>18636</v>
      </c>
      <c r="U2876" s="103" t="s">
        <v>18609</v>
      </c>
      <c r="V2876" s="46" t="s">
        <v>3540</v>
      </c>
      <c r="W2876" s="46" t="s">
        <v>18738</v>
      </c>
      <c r="X2876" s="41" t="s">
        <v>18603</v>
      </c>
      <c r="Y2876" s="46" t="s">
        <v>1930</v>
      </c>
      <c r="Z2876" s="46" t="s">
        <v>1930</v>
      </c>
      <c r="AA2876" s="46" t="s">
        <v>1930</v>
      </c>
      <c r="AB2876" s="103"/>
      <c r="AC2876" s="104"/>
    </row>
    <row r="2877" spans="1:29" s="105" customFormat="1" ht="15.75">
      <c r="A2877" s="40" t="s">
        <v>11063</v>
      </c>
      <c r="B2877" s="40" t="s">
        <v>9008</v>
      </c>
      <c r="C2877" s="40"/>
      <c r="D2877" s="40" t="s">
        <v>9009</v>
      </c>
      <c r="E2877" s="40" t="s">
        <v>2927</v>
      </c>
      <c r="F2877" s="40" t="s">
        <v>18576</v>
      </c>
      <c r="G2877" s="40" t="s">
        <v>18577</v>
      </c>
      <c r="H2877" s="40" t="s">
        <v>18571</v>
      </c>
      <c r="I2877" s="31" t="s">
        <v>18487</v>
      </c>
      <c r="J2877" s="31" t="s">
        <v>18488</v>
      </c>
      <c r="K2877" s="31" t="s">
        <v>18489</v>
      </c>
      <c r="L2877" s="31" t="s">
        <v>2723</v>
      </c>
      <c r="M2877" s="31"/>
      <c r="N2877" s="31" t="s">
        <v>11075</v>
      </c>
      <c r="O2877" s="31" t="s">
        <v>18578</v>
      </c>
      <c r="P2877" s="31" t="s">
        <v>11067</v>
      </c>
      <c r="Q2877" s="31" t="s">
        <v>11070</v>
      </c>
      <c r="R2877" s="31"/>
      <c r="S2877" s="31" t="s">
        <v>11071</v>
      </c>
      <c r="T2877" s="46" t="s">
        <v>18636</v>
      </c>
      <c r="U2877" s="103" t="s">
        <v>18609</v>
      </c>
      <c r="V2877" s="46" t="s">
        <v>3540</v>
      </c>
      <c r="W2877" s="46" t="s">
        <v>18738</v>
      </c>
      <c r="X2877" s="41" t="s">
        <v>18603</v>
      </c>
      <c r="Y2877" s="46" t="s">
        <v>1930</v>
      </c>
      <c r="Z2877" s="46" t="s">
        <v>1930</v>
      </c>
      <c r="AA2877" s="46" t="s">
        <v>1930</v>
      </c>
      <c r="AB2877" s="103"/>
      <c r="AC2877" s="104"/>
    </row>
    <row r="2878" spans="1:29" s="105" customFormat="1" ht="15.75">
      <c r="A2878" s="40" t="s">
        <v>11063</v>
      </c>
      <c r="B2878" s="40" t="s">
        <v>9008</v>
      </c>
      <c r="C2878" s="40"/>
      <c r="D2878" s="40" t="s">
        <v>9009</v>
      </c>
      <c r="E2878" s="40" t="s">
        <v>2927</v>
      </c>
      <c r="F2878" s="40" t="s">
        <v>18579</v>
      </c>
      <c r="G2878" s="40" t="s">
        <v>18580</v>
      </c>
      <c r="H2878" s="40" t="s">
        <v>18571</v>
      </c>
      <c r="I2878" s="31" t="s">
        <v>18487</v>
      </c>
      <c r="J2878" s="31" t="s">
        <v>18488</v>
      </c>
      <c r="K2878" s="31" t="s">
        <v>18489</v>
      </c>
      <c r="L2878" s="31" t="s">
        <v>2724</v>
      </c>
      <c r="M2878" s="31"/>
      <c r="N2878" s="31" t="s">
        <v>11075</v>
      </c>
      <c r="O2878" s="31" t="s">
        <v>18581</v>
      </c>
      <c r="P2878" s="31" t="s">
        <v>11067</v>
      </c>
      <c r="Q2878" s="31" t="s">
        <v>11070</v>
      </c>
      <c r="R2878" s="31"/>
      <c r="S2878" s="31" t="s">
        <v>11071</v>
      </c>
      <c r="T2878" s="46" t="s">
        <v>18636</v>
      </c>
      <c r="U2878" s="103" t="s">
        <v>18609</v>
      </c>
      <c r="V2878" s="46" t="s">
        <v>3540</v>
      </c>
      <c r="W2878" s="46" t="s">
        <v>18738</v>
      </c>
      <c r="X2878" s="41" t="s">
        <v>18603</v>
      </c>
      <c r="Y2878" s="46" t="s">
        <v>1930</v>
      </c>
      <c r="Z2878" s="46" t="s">
        <v>1930</v>
      </c>
      <c r="AA2878" s="46" t="s">
        <v>1930</v>
      </c>
      <c r="AB2878" s="103"/>
      <c r="AC2878" s="104"/>
    </row>
    <row r="2879" spans="1:29" s="105" customFormat="1" ht="15.75">
      <c r="A2879" s="40" t="s">
        <v>11063</v>
      </c>
      <c r="B2879" s="40" t="s">
        <v>9008</v>
      </c>
      <c r="C2879" s="40"/>
      <c r="D2879" s="40" t="s">
        <v>9009</v>
      </c>
      <c r="E2879" s="40" t="s">
        <v>2927</v>
      </c>
      <c r="F2879" s="40" t="s">
        <v>18582</v>
      </c>
      <c r="G2879" s="40" t="s">
        <v>18583</v>
      </c>
      <c r="H2879" s="40" t="s">
        <v>18571</v>
      </c>
      <c r="I2879" s="31" t="s">
        <v>18487</v>
      </c>
      <c r="J2879" s="31" t="s">
        <v>18488</v>
      </c>
      <c r="K2879" s="31" t="s">
        <v>18489</v>
      </c>
      <c r="L2879" s="31" t="s">
        <v>2725</v>
      </c>
      <c r="M2879" s="31"/>
      <c r="N2879" s="31" t="s">
        <v>11075</v>
      </c>
      <c r="O2879" s="31" t="s">
        <v>18584</v>
      </c>
      <c r="P2879" s="31" t="s">
        <v>11067</v>
      </c>
      <c r="Q2879" s="31" t="s">
        <v>11070</v>
      </c>
      <c r="R2879" s="31"/>
      <c r="S2879" s="31" t="s">
        <v>11071</v>
      </c>
      <c r="T2879" s="46" t="s">
        <v>18636</v>
      </c>
      <c r="U2879" s="103" t="s">
        <v>18609</v>
      </c>
      <c r="V2879" s="46" t="s">
        <v>3540</v>
      </c>
      <c r="W2879" s="46" t="s">
        <v>18738</v>
      </c>
      <c r="X2879" s="41" t="s">
        <v>18603</v>
      </c>
      <c r="Y2879" s="46" t="s">
        <v>1930</v>
      </c>
      <c r="Z2879" s="46" t="s">
        <v>1930</v>
      </c>
      <c r="AA2879" s="46" t="s">
        <v>1930</v>
      </c>
      <c r="AB2879" s="103"/>
      <c r="AC2879" s="104"/>
    </row>
    <row r="2880" spans="1:29" s="105" customFormat="1" ht="15.75">
      <c r="A2880" s="40" t="s">
        <v>11063</v>
      </c>
      <c r="B2880" s="40" t="s">
        <v>9008</v>
      </c>
      <c r="C2880" s="40"/>
      <c r="D2880" s="40" t="s">
        <v>9009</v>
      </c>
      <c r="E2880" s="40" t="s">
        <v>2927</v>
      </c>
      <c r="F2880" s="40" t="s">
        <v>18585</v>
      </c>
      <c r="G2880" s="40" t="s">
        <v>18586</v>
      </c>
      <c r="H2880" s="40" t="s">
        <v>18571</v>
      </c>
      <c r="I2880" s="31" t="s">
        <v>18487</v>
      </c>
      <c r="J2880" s="31" t="s">
        <v>18488</v>
      </c>
      <c r="K2880" s="31" t="s">
        <v>18489</v>
      </c>
      <c r="L2880" s="31" t="s">
        <v>2726</v>
      </c>
      <c r="M2880" s="31"/>
      <c r="N2880" s="31" t="s">
        <v>11075</v>
      </c>
      <c r="O2880" s="31" t="s">
        <v>18587</v>
      </c>
      <c r="P2880" s="31" t="s">
        <v>11067</v>
      </c>
      <c r="Q2880" s="31" t="s">
        <v>11070</v>
      </c>
      <c r="R2880" s="31"/>
      <c r="S2880" s="31" t="s">
        <v>11071</v>
      </c>
      <c r="T2880" s="46" t="s">
        <v>18636</v>
      </c>
      <c r="U2880" s="103" t="s">
        <v>18609</v>
      </c>
      <c r="V2880" s="46" t="s">
        <v>3540</v>
      </c>
      <c r="W2880" s="46" t="s">
        <v>18738</v>
      </c>
      <c r="X2880" s="41" t="s">
        <v>18603</v>
      </c>
      <c r="Y2880" s="46" t="s">
        <v>1930</v>
      </c>
      <c r="Z2880" s="46" t="s">
        <v>1930</v>
      </c>
      <c r="AA2880" s="46" t="s">
        <v>1930</v>
      </c>
      <c r="AB2880" s="103"/>
      <c r="AC2880" s="104"/>
    </row>
    <row r="2881" spans="1:29" s="105" customFormat="1" ht="15.75">
      <c r="A2881" s="40" t="s">
        <v>11063</v>
      </c>
      <c r="B2881" s="40" t="s">
        <v>9008</v>
      </c>
      <c r="C2881" s="40"/>
      <c r="D2881" s="40" t="s">
        <v>9009</v>
      </c>
      <c r="E2881" s="40" t="s">
        <v>2927</v>
      </c>
      <c r="F2881" s="40" t="s">
        <v>18588</v>
      </c>
      <c r="G2881" s="40" t="s">
        <v>18589</v>
      </c>
      <c r="H2881" s="40" t="s">
        <v>18571</v>
      </c>
      <c r="I2881" s="31" t="s">
        <v>18487</v>
      </c>
      <c r="J2881" s="31" t="s">
        <v>18488</v>
      </c>
      <c r="K2881" s="31" t="s">
        <v>18489</v>
      </c>
      <c r="L2881" s="31" t="s">
        <v>2727</v>
      </c>
      <c r="M2881" s="31"/>
      <c r="N2881" s="31" t="s">
        <v>11075</v>
      </c>
      <c r="O2881" s="31" t="s">
        <v>18590</v>
      </c>
      <c r="P2881" s="31" t="s">
        <v>11067</v>
      </c>
      <c r="Q2881" s="31" t="s">
        <v>11070</v>
      </c>
      <c r="R2881" s="31"/>
      <c r="S2881" s="31" t="s">
        <v>11071</v>
      </c>
      <c r="T2881" s="46" t="s">
        <v>18636</v>
      </c>
      <c r="U2881" s="103" t="s">
        <v>18609</v>
      </c>
      <c r="V2881" s="46" t="s">
        <v>3540</v>
      </c>
      <c r="W2881" s="46" t="s">
        <v>18738</v>
      </c>
      <c r="X2881" s="41" t="s">
        <v>18603</v>
      </c>
      <c r="Y2881" s="46" t="s">
        <v>1930</v>
      </c>
      <c r="Z2881" s="46" t="s">
        <v>1930</v>
      </c>
      <c r="AA2881" s="46" t="s">
        <v>1930</v>
      </c>
      <c r="AB2881" s="103"/>
      <c r="AC2881" s="104"/>
    </row>
    <row r="2882" spans="1:29" s="105" customFormat="1" ht="15.75">
      <c r="A2882" s="40" t="s">
        <v>11063</v>
      </c>
      <c r="B2882" s="40" t="s">
        <v>9008</v>
      </c>
      <c r="C2882" s="40"/>
      <c r="D2882" s="40" t="s">
        <v>9009</v>
      </c>
      <c r="E2882" s="40" t="s">
        <v>2927</v>
      </c>
      <c r="F2882" s="40" t="s">
        <v>18591</v>
      </c>
      <c r="G2882" s="40" t="s">
        <v>18592</v>
      </c>
      <c r="H2882" s="40" t="s">
        <v>18571</v>
      </c>
      <c r="I2882" s="31" t="s">
        <v>18487</v>
      </c>
      <c r="J2882" s="31" t="s">
        <v>18488</v>
      </c>
      <c r="K2882" s="31" t="s">
        <v>18489</v>
      </c>
      <c r="L2882" s="31" t="s">
        <v>11220</v>
      </c>
      <c r="M2882" s="31"/>
      <c r="N2882" s="31" t="s">
        <v>11075</v>
      </c>
      <c r="O2882" s="31" t="s">
        <v>18593</v>
      </c>
      <c r="P2882" s="31" t="s">
        <v>11067</v>
      </c>
      <c r="Q2882" s="31" t="s">
        <v>11070</v>
      </c>
      <c r="R2882" s="31"/>
      <c r="S2882" s="31" t="s">
        <v>11071</v>
      </c>
      <c r="T2882" s="46" t="s">
        <v>18636</v>
      </c>
      <c r="U2882" s="103" t="s">
        <v>18609</v>
      </c>
      <c r="V2882" s="46" t="s">
        <v>3540</v>
      </c>
      <c r="W2882" s="46" t="s">
        <v>18738</v>
      </c>
      <c r="X2882" s="41" t="s">
        <v>18603</v>
      </c>
      <c r="Y2882" s="46" t="s">
        <v>1930</v>
      </c>
      <c r="Z2882" s="46" t="s">
        <v>1930</v>
      </c>
      <c r="AA2882" s="46" t="s">
        <v>1930</v>
      </c>
      <c r="AB2882" s="103"/>
      <c r="AC2882" s="104"/>
    </row>
    <row r="2883" spans="1:29" s="105" customFormat="1" ht="15.75">
      <c r="A2883" s="40" t="s">
        <v>11063</v>
      </c>
      <c r="B2883" s="40" t="s">
        <v>9008</v>
      </c>
      <c r="C2883" s="40"/>
      <c r="D2883" s="40" t="s">
        <v>9009</v>
      </c>
      <c r="E2883" s="40" t="s">
        <v>2927</v>
      </c>
      <c r="F2883" s="40" t="s">
        <v>18594</v>
      </c>
      <c r="G2883" s="40" t="s">
        <v>18595</v>
      </c>
      <c r="H2883" s="40" t="s">
        <v>18571</v>
      </c>
      <c r="I2883" s="31" t="s">
        <v>18487</v>
      </c>
      <c r="J2883" s="31" t="s">
        <v>18488</v>
      </c>
      <c r="K2883" s="31" t="s">
        <v>18489</v>
      </c>
      <c r="L2883" s="31" t="s">
        <v>11224</v>
      </c>
      <c r="M2883" s="31"/>
      <c r="N2883" s="31" t="s">
        <v>11075</v>
      </c>
      <c r="O2883" s="31" t="s">
        <v>18596</v>
      </c>
      <c r="P2883" s="31" t="s">
        <v>11067</v>
      </c>
      <c r="Q2883" s="31" t="s">
        <v>11070</v>
      </c>
      <c r="R2883" s="31"/>
      <c r="S2883" s="31" t="s">
        <v>11071</v>
      </c>
      <c r="T2883" s="46" t="s">
        <v>18636</v>
      </c>
      <c r="U2883" s="103" t="s">
        <v>18609</v>
      </c>
      <c r="V2883" s="46" t="s">
        <v>3540</v>
      </c>
      <c r="W2883" s="46" t="s">
        <v>18738</v>
      </c>
      <c r="X2883" s="41" t="s">
        <v>18603</v>
      </c>
      <c r="Y2883" s="46" t="s">
        <v>1930</v>
      </c>
      <c r="Z2883" s="46" t="s">
        <v>1930</v>
      </c>
      <c r="AA2883" s="46" t="s">
        <v>1930</v>
      </c>
      <c r="AB2883" s="103"/>
      <c r="AC2883" s="104"/>
    </row>
    <row r="2884" spans="1:29" s="105" customFormat="1" ht="15.75">
      <c r="A2884" s="40" t="s">
        <v>11063</v>
      </c>
      <c r="B2884" s="40" t="s">
        <v>9008</v>
      </c>
      <c r="C2884" s="40"/>
      <c r="D2884" s="40" t="s">
        <v>9009</v>
      </c>
      <c r="E2884" s="40" t="s">
        <v>2927</v>
      </c>
      <c r="F2884" s="40" t="s">
        <v>18597</v>
      </c>
      <c r="G2884" s="40" t="s">
        <v>18598</v>
      </c>
      <c r="H2884" s="40" t="s">
        <v>18571</v>
      </c>
      <c r="I2884" s="31" t="s">
        <v>18487</v>
      </c>
      <c r="J2884" s="31" t="s">
        <v>18488</v>
      </c>
      <c r="K2884" s="31" t="s">
        <v>18489</v>
      </c>
      <c r="L2884" s="31" t="s">
        <v>11228</v>
      </c>
      <c r="M2884" s="31"/>
      <c r="N2884" s="31" t="s">
        <v>11075</v>
      </c>
      <c r="O2884" s="31" t="s">
        <v>18599</v>
      </c>
      <c r="P2884" s="31" t="s">
        <v>11067</v>
      </c>
      <c r="Q2884" s="31" t="s">
        <v>11070</v>
      </c>
      <c r="R2884" s="31"/>
      <c r="S2884" s="31" t="s">
        <v>11071</v>
      </c>
      <c r="T2884" s="46" t="s">
        <v>18636</v>
      </c>
      <c r="U2884" s="103" t="s">
        <v>18609</v>
      </c>
      <c r="V2884" s="46" t="s">
        <v>3540</v>
      </c>
      <c r="W2884" s="46" t="s">
        <v>18738</v>
      </c>
      <c r="X2884" s="41" t="s">
        <v>18603</v>
      </c>
      <c r="Y2884" s="46" t="s">
        <v>1930</v>
      </c>
      <c r="Z2884" s="46" t="s">
        <v>1930</v>
      </c>
      <c r="AA2884" s="46" t="s">
        <v>1930</v>
      </c>
      <c r="AB2884" s="103"/>
      <c r="AC2884" s="104"/>
    </row>
    <row r="2885" spans="1:29" s="109" customFormat="1" ht="15.75">
      <c r="A2885" s="36" t="s">
        <v>11063</v>
      </c>
      <c r="B2885" s="36" t="s">
        <v>18855</v>
      </c>
      <c r="C2885" s="36"/>
      <c r="D2885" s="36" t="s">
        <v>18856</v>
      </c>
      <c r="E2885" s="36" t="s">
        <v>2927</v>
      </c>
      <c r="F2885" s="36" t="s">
        <v>18857</v>
      </c>
      <c r="G2885" s="36" t="s">
        <v>12291</v>
      </c>
      <c r="H2885" s="36" t="s">
        <v>12292</v>
      </c>
      <c r="I2885" s="31"/>
      <c r="J2885" s="31"/>
      <c r="K2885" s="31"/>
      <c r="L2885" s="31" t="s">
        <v>11067</v>
      </c>
      <c r="M2885" s="31"/>
      <c r="N2885" s="31" t="s">
        <v>11068</v>
      </c>
      <c r="O2885" s="31" t="s">
        <v>12294</v>
      </c>
      <c r="P2885" s="31" t="s">
        <v>11067</v>
      </c>
      <c r="Q2885" s="31" t="s">
        <v>11070</v>
      </c>
      <c r="R2885" s="31"/>
      <c r="S2885" s="31" t="s">
        <v>11071</v>
      </c>
      <c r="T2885" s="106" t="s">
        <v>18635</v>
      </c>
      <c r="U2885" s="107" t="s">
        <v>18607</v>
      </c>
      <c r="V2885" s="106" t="s">
        <v>7694</v>
      </c>
      <c r="W2885" s="106" t="s">
        <v>18738</v>
      </c>
      <c r="X2885" s="37" t="s">
        <v>18603</v>
      </c>
      <c r="Y2885" s="37" t="s">
        <v>18603</v>
      </c>
      <c r="Z2885" s="37" t="s">
        <v>1930</v>
      </c>
      <c r="AA2885" s="37" t="s">
        <v>1930</v>
      </c>
      <c r="AB2885" s="107"/>
      <c r="AC2885" s="108"/>
    </row>
    <row r="2886" spans="1:29" s="109" customFormat="1" ht="15.75">
      <c r="A2886" s="36" t="s">
        <v>11063</v>
      </c>
      <c r="B2886" s="36" t="s">
        <v>18855</v>
      </c>
      <c r="C2886" s="36"/>
      <c r="D2886" s="36" t="s">
        <v>18856</v>
      </c>
      <c r="E2886" s="36" t="s">
        <v>2927</v>
      </c>
      <c r="F2886" s="36" t="s">
        <v>18858</v>
      </c>
      <c r="G2886" s="36" t="s">
        <v>12295</v>
      </c>
      <c r="H2886" s="36" t="s">
        <v>12296</v>
      </c>
      <c r="I2886" s="31" t="s">
        <v>18857</v>
      </c>
      <c r="J2886" s="31" t="s">
        <v>12291</v>
      </c>
      <c r="K2886" s="31" t="s">
        <v>12292</v>
      </c>
      <c r="L2886" s="31" t="s">
        <v>2681</v>
      </c>
      <c r="M2886" s="31"/>
      <c r="N2886" s="31" t="s">
        <v>11075</v>
      </c>
      <c r="O2886" s="31" t="s">
        <v>12297</v>
      </c>
      <c r="P2886" s="31" t="s">
        <v>11067</v>
      </c>
      <c r="Q2886" s="31" t="s">
        <v>11070</v>
      </c>
      <c r="R2886" s="31"/>
      <c r="S2886" s="31" t="s">
        <v>11071</v>
      </c>
      <c r="T2886" s="106" t="s">
        <v>18636</v>
      </c>
      <c r="U2886" s="107" t="s">
        <v>18607</v>
      </c>
      <c r="V2886" s="106" t="s">
        <v>7694</v>
      </c>
      <c r="W2886" s="106" t="s">
        <v>18738</v>
      </c>
      <c r="X2886" s="37" t="s">
        <v>18603</v>
      </c>
      <c r="Y2886" s="106" t="s">
        <v>1930</v>
      </c>
      <c r="Z2886" s="106" t="s">
        <v>1930</v>
      </c>
      <c r="AA2886" s="106" t="s">
        <v>1930</v>
      </c>
      <c r="AB2886" s="107"/>
      <c r="AC2886" s="108"/>
    </row>
    <row r="2887" spans="1:29" s="109" customFormat="1" ht="15.75">
      <c r="A2887" s="36" t="s">
        <v>11063</v>
      </c>
      <c r="B2887" s="36" t="s">
        <v>18855</v>
      </c>
      <c r="C2887" s="36"/>
      <c r="D2887" s="36" t="s">
        <v>18856</v>
      </c>
      <c r="E2887" s="36" t="s">
        <v>2927</v>
      </c>
      <c r="F2887" s="36" t="s">
        <v>18859</v>
      </c>
      <c r="G2887" s="36" t="s">
        <v>12298</v>
      </c>
      <c r="H2887" s="36" t="s">
        <v>12299</v>
      </c>
      <c r="I2887" s="31" t="s">
        <v>18857</v>
      </c>
      <c r="J2887" s="31" t="s">
        <v>12291</v>
      </c>
      <c r="K2887" s="31" t="s">
        <v>12292</v>
      </c>
      <c r="L2887" s="31" t="s">
        <v>2721</v>
      </c>
      <c r="M2887" s="31"/>
      <c r="N2887" s="31" t="s">
        <v>11075</v>
      </c>
      <c r="O2887" s="31" t="s">
        <v>12300</v>
      </c>
      <c r="P2887" s="31" t="s">
        <v>11067</v>
      </c>
      <c r="Q2887" s="31" t="s">
        <v>11070</v>
      </c>
      <c r="R2887" s="31"/>
      <c r="S2887" s="31" t="s">
        <v>11071</v>
      </c>
      <c r="T2887" s="106" t="s">
        <v>18636</v>
      </c>
      <c r="U2887" s="107" t="s">
        <v>18607</v>
      </c>
      <c r="V2887" s="106" t="s">
        <v>7694</v>
      </c>
      <c r="W2887" s="106" t="s">
        <v>18738</v>
      </c>
      <c r="X2887" s="37" t="s">
        <v>18603</v>
      </c>
      <c r="Y2887" s="106" t="s">
        <v>1930</v>
      </c>
      <c r="Z2887" s="106" t="s">
        <v>1930</v>
      </c>
      <c r="AA2887" s="106" t="s">
        <v>1930</v>
      </c>
      <c r="AB2887" s="107"/>
      <c r="AC2887" s="108"/>
    </row>
    <row r="2888" spans="1:29">
      <c r="A2888" s="84"/>
      <c r="B2888" s="84"/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  <c r="R2888" s="84"/>
      <c r="S2888" s="84"/>
    </row>
    <row r="2889" spans="1:29">
      <c r="A2889" s="84"/>
      <c r="B2889" s="84"/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  <c r="R2889" s="84"/>
      <c r="S2889" s="84"/>
    </row>
    <row r="2890" spans="1:29">
      <c r="A2890" s="84"/>
      <c r="B2890" s="84"/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  <c r="R2890" s="84"/>
      <c r="S2890" s="84"/>
    </row>
    <row r="2891" spans="1:29">
      <c r="A2891" s="84"/>
      <c r="B2891" s="84"/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  <c r="R2891" s="84"/>
      <c r="S2891" s="84"/>
    </row>
    <row r="2892" spans="1:29">
      <c r="A2892" s="84"/>
      <c r="B2892" s="84"/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  <c r="R2892" s="84"/>
      <c r="S2892" s="84"/>
    </row>
    <row r="2893" spans="1:29">
      <c r="A2893" s="84"/>
      <c r="B2893" s="84"/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  <c r="R2893" s="84"/>
      <c r="S2893" s="84"/>
    </row>
    <row r="2894" spans="1:29">
      <c r="A2894" s="84"/>
      <c r="B2894" s="84"/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  <c r="R2894" s="84"/>
      <c r="S2894" s="84"/>
    </row>
    <row r="2895" spans="1:29">
      <c r="A2895" s="84"/>
      <c r="B2895" s="84"/>
      <c r="C2895" s="84"/>
      <c r="D2895" s="84"/>
      <c r="E2895" s="84"/>
      <c r="F2895" s="84"/>
      <c r="G2895" s="84"/>
      <c r="H2895" s="84"/>
      <c r="I2895" s="84"/>
      <c r="J2895" s="84"/>
      <c r="K2895" s="84"/>
      <c r="L2895" s="84"/>
      <c r="M2895" s="84"/>
      <c r="N2895" s="84"/>
      <c r="O2895" s="84"/>
      <c r="P2895" s="84"/>
      <c r="Q2895" s="84"/>
      <c r="R2895" s="84"/>
      <c r="S2895" s="84"/>
    </row>
    <row r="2896" spans="1:29">
      <c r="A2896" s="84"/>
      <c r="B2896" s="84"/>
      <c r="C2896" s="84"/>
      <c r="D2896" s="84"/>
      <c r="E2896" s="84"/>
      <c r="F2896" s="84"/>
      <c r="G2896" s="84"/>
      <c r="H2896" s="84"/>
      <c r="I2896" s="84"/>
      <c r="J2896" s="84"/>
      <c r="K2896" s="84"/>
      <c r="L2896" s="84"/>
      <c r="M2896" s="84"/>
      <c r="N2896" s="84"/>
      <c r="O2896" s="84"/>
      <c r="P2896" s="84"/>
      <c r="Q2896" s="84"/>
      <c r="R2896" s="84"/>
      <c r="S2896" s="84"/>
    </row>
    <row r="2897" spans="1:19">
      <c r="A2897" s="84"/>
      <c r="B2897" s="84"/>
      <c r="C2897" s="84"/>
      <c r="D2897" s="84"/>
      <c r="E2897" s="84"/>
      <c r="F2897" s="84"/>
      <c r="G2897" s="84"/>
      <c r="H2897" s="84"/>
      <c r="I2897" s="84"/>
      <c r="J2897" s="84"/>
      <c r="K2897" s="84"/>
      <c r="L2897" s="84"/>
      <c r="M2897" s="84"/>
      <c r="N2897" s="84"/>
      <c r="O2897" s="84"/>
      <c r="P2897" s="84"/>
      <c r="Q2897" s="84"/>
      <c r="R2897" s="84"/>
      <c r="S2897" s="84"/>
    </row>
    <row r="2898" spans="1:19">
      <c r="A2898" s="84"/>
      <c r="B2898" s="84"/>
      <c r="C2898" s="84"/>
      <c r="D2898" s="84"/>
      <c r="E2898" s="84"/>
      <c r="F2898" s="84"/>
      <c r="G2898" s="84"/>
      <c r="H2898" s="84"/>
      <c r="I2898" s="84"/>
      <c r="J2898" s="84"/>
      <c r="K2898" s="84"/>
      <c r="L2898" s="84"/>
      <c r="M2898" s="84"/>
      <c r="N2898" s="84"/>
      <c r="O2898" s="84"/>
      <c r="P2898" s="84"/>
      <c r="Q2898" s="84"/>
      <c r="R2898" s="84"/>
      <c r="S2898" s="84"/>
    </row>
    <row r="2899" spans="1:19">
      <c r="A2899" s="84"/>
      <c r="B2899" s="84"/>
      <c r="C2899" s="84"/>
      <c r="D2899" s="84"/>
      <c r="E2899" s="84"/>
      <c r="F2899" s="84"/>
      <c r="G2899" s="84"/>
      <c r="H2899" s="84"/>
      <c r="I2899" s="84"/>
      <c r="J2899" s="84"/>
      <c r="K2899" s="84"/>
      <c r="L2899" s="84"/>
      <c r="M2899" s="84"/>
      <c r="N2899" s="84"/>
      <c r="O2899" s="84"/>
      <c r="P2899" s="84"/>
      <c r="Q2899" s="84"/>
      <c r="R2899" s="84"/>
      <c r="S2899" s="84"/>
    </row>
    <row r="2900" spans="1:19">
      <c r="A2900" s="84"/>
      <c r="B2900" s="84"/>
      <c r="C2900" s="84"/>
      <c r="D2900" s="84"/>
      <c r="E2900" s="84"/>
      <c r="F2900" s="84"/>
      <c r="G2900" s="84"/>
      <c r="H2900" s="84"/>
      <c r="I2900" s="84"/>
      <c r="J2900" s="84"/>
      <c r="K2900" s="84"/>
      <c r="L2900" s="84"/>
      <c r="M2900" s="84"/>
      <c r="N2900" s="84"/>
      <c r="O2900" s="84"/>
      <c r="P2900" s="84"/>
      <c r="Q2900" s="84"/>
      <c r="R2900" s="84"/>
      <c r="S2900" s="84"/>
    </row>
    <row r="2901" spans="1:19">
      <c r="A2901" s="84"/>
      <c r="B2901" s="84"/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  <c r="S2901" s="84"/>
    </row>
    <row r="2902" spans="1:19">
      <c r="A2902" s="84"/>
      <c r="B2902" s="84"/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  <c r="S2902" s="84"/>
    </row>
    <row r="2903" spans="1:19">
      <c r="A2903" s="84"/>
      <c r="B2903" s="84"/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  <c r="S2903" s="84"/>
    </row>
    <row r="2904" spans="1:19">
      <c r="A2904" s="84"/>
      <c r="B2904" s="84"/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  <c r="S2904" s="84"/>
    </row>
    <row r="2905" spans="1:19">
      <c r="A2905" s="84"/>
      <c r="B2905" s="84"/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  <c r="S2905" s="84"/>
    </row>
    <row r="2906" spans="1:19">
      <c r="A2906" s="84"/>
      <c r="B2906" s="84"/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  <c r="S2906" s="84"/>
    </row>
    <row r="2907" spans="1:19">
      <c r="A2907" s="84"/>
      <c r="B2907" s="84"/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  <c r="S2907" s="84"/>
    </row>
    <row r="2908" spans="1:19">
      <c r="A2908" s="84"/>
      <c r="B2908" s="84"/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  <c r="S2908" s="84"/>
    </row>
    <row r="2909" spans="1:19">
      <c r="A2909" s="84"/>
      <c r="B2909" s="84"/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  <c r="S2909" s="84"/>
    </row>
    <row r="2910" spans="1:19">
      <c r="A2910" s="84"/>
      <c r="B2910" s="84"/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  <c r="S2910" s="84"/>
    </row>
    <row r="2911" spans="1:19">
      <c r="A2911" s="84"/>
      <c r="B2911" s="84"/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  <c r="S2911" s="84"/>
    </row>
    <row r="2912" spans="1:19">
      <c r="A2912" s="84"/>
      <c r="B2912" s="84"/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  <c r="S2912" s="84"/>
    </row>
    <row r="2913" spans="1:19">
      <c r="A2913" s="84"/>
      <c r="B2913" s="84"/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  <c r="S2913" s="84"/>
    </row>
    <row r="2914" spans="1:19">
      <c r="A2914" s="84"/>
      <c r="B2914" s="84"/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  <c r="S2914" s="84"/>
    </row>
    <row r="2915" spans="1:19">
      <c r="A2915" s="84"/>
      <c r="B2915" s="84"/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  <c r="S2915" s="84"/>
    </row>
    <row r="2916" spans="1:19">
      <c r="A2916" s="84"/>
      <c r="B2916" s="84"/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  <c r="S2916" s="84"/>
    </row>
    <row r="2917" spans="1:19">
      <c r="A2917" s="84"/>
      <c r="B2917" s="84"/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  <c r="S2917" s="84"/>
    </row>
    <row r="2918" spans="1:19">
      <c r="A2918" s="84"/>
      <c r="B2918" s="84"/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  <c r="S2918" s="84"/>
    </row>
    <row r="2919" spans="1:19">
      <c r="A2919" s="84"/>
      <c r="B2919" s="84"/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  <c r="S2919" s="84"/>
    </row>
    <row r="2920" spans="1:19">
      <c r="A2920" s="84"/>
      <c r="B2920" s="84"/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  <c r="S2920" s="84"/>
    </row>
    <row r="2921" spans="1:19">
      <c r="A2921" s="84"/>
      <c r="B2921" s="84"/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  <c r="S2921" s="84"/>
    </row>
    <row r="2922" spans="1:19">
      <c r="A2922" s="84"/>
      <c r="B2922" s="84"/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  <c r="S2922" s="84"/>
    </row>
    <row r="2923" spans="1:19">
      <c r="A2923" s="84"/>
      <c r="B2923" s="84"/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  <c r="S2923" s="84"/>
    </row>
    <row r="2924" spans="1:19">
      <c r="A2924" s="84"/>
      <c r="B2924" s="84"/>
      <c r="C2924" s="84"/>
      <c r="D2924" s="84"/>
      <c r="E2924" s="84"/>
      <c r="F2924" s="84"/>
      <c r="G2924" s="84"/>
      <c r="H2924" s="84"/>
      <c r="I2924" s="84"/>
      <c r="J2924" s="84"/>
      <c r="K2924" s="84"/>
      <c r="L2924" s="84"/>
      <c r="M2924" s="84"/>
      <c r="N2924" s="84"/>
      <c r="O2924" s="84"/>
      <c r="P2924" s="84"/>
      <c r="Q2924" s="84"/>
      <c r="R2924" s="84"/>
      <c r="S2924" s="84"/>
    </row>
    <row r="2925" spans="1:19">
      <c r="A2925" s="84"/>
      <c r="B2925" s="84"/>
      <c r="C2925" s="84"/>
      <c r="D2925" s="84"/>
      <c r="E2925" s="84"/>
      <c r="F2925" s="84"/>
      <c r="G2925" s="84"/>
      <c r="H2925" s="84"/>
      <c r="I2925" s="84"/>
      <c r="J2925" s="84"/>
      <c r="K2925" s="84"/>
      <c r="L2925" s="84"/>
      <c r="M2925" s="84"/>
      <c r="N2925" s="84"/>
      <c r="O2925" s="84"/>
      <c r="P2925" s="84"/>
      <c r="Q2925" s="84"/>
      <c r="R2925" s="84"/>
      <c r="S2925" s="84"/>
    </row>
    <row r="2926" spans="1:19">
      <c r="A2926" s="84"/>
      <c r="B2926" s="84"/>
      <c r="C2926" s="84"/>
      <c r="D2926" s="84"/>
      <c r="E2926" s="84"/>
      <c r="F2926" s="84"/>
      <c r="G2926" s="84"/>
      <c r="H2926" s="84"/>
      <c r="I2926" s="84"/>
      <c r="J2926" s="84"/>
      <c r="K2926" s="84"/>
      <c r="L2926" s="84"/>
      <c r="M2926" s="84"/>
      <c r="N2926" s="84"/>
      <c r="O2926" s="84"/>
      <c r="P2926" s="84"/>
      <c r="Q2926" s="84"/>
      <c r="R2926" s="84"/>
      <c r="S2926" s="84"/>
    </row>
    <row r="2927" spans="1:19">
      <c r="A2927" s="84"/>
      <c r="B2927" s="84"/>
      <c r="C2927" s="84"/>
      <c r="D2927" s="84"/>
      <c r="E2927" s="84"/>
      <c r="F2927" s="84"/>
      <c r="G2927" s="84"/>
      <c r="H2927" s="84"/>
      <c r="I2927" s="84"/>
      <c r="J2927" s="84"/>
      <c r="K2927" s="84"/>
      <c r="L2927" s="84"/>
      <c r="M2927" s="84"/>
      <c r="N2927" s="84"/>
      <c r="O2927" s="84"/>
      <c r="P2927" s="84"/>
      <c r="Q2927" s="84"/>
      <c r="R2927" s="84"/>
      <c r="S2927" s="84"/>
    </row>
    <row r="2928" spans="1:19">
      <c r="A2928" s="84"/>
      <c r="B2928" s="84"/>
      <c r="C2928" s="84"/>
      <c r="D2928" s="84"/>
      <c r="E2928" s="84"/>
      <c r="F2928" s="84"/>
      <c r="G2928" s="84"/>
      <c r="H2928" s="84"/>
      <c r="I2928" s="84"/>
      <c r="J2928" s="84"/>
      <c r="K2928" s="84"/>
      <c r="L2928" s="84"/>
      <c r="M2928" s="84"/>
      <c r="N2928" s="84"/>
      <c r="O2928" s="84"/>
      <c r="P2928" s="84"/>
      <c r="Q2928" s="84"/>
      <c r="R2928" s="84"/>
      <c r="S2928" s="84"/>
    </row>
    <row r="2929" spans="1:19">
      <c r="A2929" s="84"/>
      <c r="B2929" s="84"/>
      <c r="C2929" s="84"/>
      <c r="D2929" s="84"/>
      <c r="E2929" s="84"/>
      <c r="F2929" s="84"/>
      <c r="G2929" s="84"/>
      <c r="H2929" s="84"/>
      <c r="I2929" s="84"/>
      <c r="J2929" s="84"/>
      <c r="K2929" s="84"/>
      <c r="L2929" s="84"/>
      <c r="M2929" s="84"/>
      <c r="N2929" s="84"/>
      <c r="O2929" s="84"/>
      <c r="P2929" s="84"/>
      <c r="Q2929" s="84"/>
      <c r="R2929" s="84"/>
      <c r="S2929" s="84"/>
    </row>
    <row r="2930" spans="1:19">
      <c r="A2930" s="84"/>
      <c r="B2930" s="84"/>
      <c r="C2930" s="84"/>
      <c r="D2930" s="84"/>
      <c r="E2930" s="84"/>
      <c r="F2930" s="84"/>
      <c r="G2930" s="84"/>
      <c r="H2930" s="84"/>
      <c r="I2930" s="84"/>
      <c r="J2930" s="84"/>
      <c r="K2930" s="84"/>
      <c r="L2930" s="84"/>
      <c r="M2930" s="84"/>
      <c r="N2930" s="84"/>
      <c r="O2930" s="84"/>
      <c r="P2930" s="84"/>
      <c r="Q2930" s="84"/>
      <c r="R2930" s="84"/>
      <c r="S2930" s="84"/>
    </row>
    <row r="2931" spans="1:19">
      <c r="A2931" s="84"/>
      <c r="B2931" s="84"/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  <c r="R2931" s="84"/>
      <c r="S2931" s="84"/>
    </row>
    <row r="2932" spans="1:19">
      <c r="A2932" s="84"/>
      <c r="B2932" s="84"/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  <c r="R2932" s="84"/>
      <c r="S2932" s="84"/>
    </row>
    <row r="2933" spans="1:19">
      <c r="A2933" s="84"/>
      <c r="B2933" s="84"/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  <c r="R2933" s="84"/>
      <c r="S2933" s="84"/>
    </row>
    <row r="2934" spans="1:19">
      <c r="A2934" s="84"/>
      <c r="B2934" s="84"/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  <c r="R2934" s="84"/>
      <c r="S2934" s="84"/>
    </row>
    <row r="2935" spans="1:19">
      <c r="A2935" s="84"/>
      <c r="B2935" s="84"/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  <c r="R2935" s="84"/>
      <c r="S2935" s="84"/>
    </row>
    <row r="2936" spans="1:19">
      <c r="A2936" s="84"/>
      <c r="B2936" s="84"/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  <c r="R2936" s="84"/>
      <c r="S2936" s="84"/>
    </row>
    <row r="2937" spans="1:19">
      <c r="A2937" s="84"/>
      <c r="B2937" s="84"/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  <c r="R2937" s="84"/>
      <c r="S2937" s="84"/>
    </row>
    <row r="2938" spans="1:19">
      <c r="A2938" s="84"/>
      <c r="B2938" s="84"/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  <c r="R2938" s="84"/>
      <c r="S2938" s="84"/>
    </row>
    <row r="2939" spans="1:19">
      <c r="A2939" s="84"/>
      <c r="B2939" s="84"/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  <c r="R2939" s="84"/>
      <c r="S2939" s="84"/>
    </row>
    <row r="2940" spans="1:19">
      <c r="A2940" s="84"/>
      <c r="B2940" s="84"/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  <c r="R2940" s="84"/>
      <c r="S2940" s="84"/>
    </row>
    <row r="2941" spans="1:19">
      <c r="A2941" s="84"/>
      <c r="B2941" s="84"/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  <c r="R2941" s="84"/>
      <c r="S2941" s="84"/>
    </row>
    <row r="2942" spans="1:19">
      <c r="A2942" s="84"/>
      <c r="B2942" s="84"/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  <c r="R2942" s="84"/>
      <c r="S2942" s="84"/>
    </row>
    <row r="2943" spans="1:19">
      <c r="A2943" s="84"/>
      <c r="B2943" s="84"/>
      <c r="C2943" s="84"/>
      <c r="D2943" s="84"/>
      <c r="E2943" s="84"/>
      <c r="F2943" s="84"/>
      <c r="G2943" s="84"/>
      <c r="H2943" s="84"/>
      <c r="I2943" s="84"/>
      <c r="J2943" s="84"/>
      <c r="K2943" s="84"/>
      <c r="L2943" s="84"/>
      <c r="M2943" s="84"/>
      <c r="N2943" s="84"/>
      <c r="O2943" s="84"/>
      <c r="P2943" s="84"/>
      <c r="Q2943" s="84"/>
      <c r="R2943" s="84"/>
      <c r="S2943" s="84"/>
    </row>
    <row r="2944" spans="1:19">
      <c r="A2944" s="84"/>
      <c r="B2944" s="84"/>
      <c r="C2944" s="84"/>
      <c r="D2944" s="84"/>
      <c r="E2944" s="84"/>
      <c r="F2944" s="84"/>
      <c r="G2944" s="84"/>
      <c r="H2944" s="84"/>
      <c r="I2944" s="84"/>
      <c r="J2944" s="84"/>
      <c r="K2944" s="84"/>
      <c r="L2944" s="84"/>
      <c r="M2944" s="84"/>
      <c r="N2944" s="84"/>
      <c r="O2944" s="84"/>
      <c r="P2944" s="84"/>
      <c r="Q2944" s="84"/>
      <c r="R2944" s="84"/>
      <c r="S2944" s="84"/>
    </row>
    <row r="2945" spans="1:19">
      <c r="A2945" s="84"/>
      <c r="B2945" s="84"/>
      <c r="C2945" s="84"/>
      <c r="D2945" s="84"/>
      <c r="E2945" s="84"/>
      <c r="F2945" s="84"/>
      <c r="G2945" s="84"/>
      <c r="H2945" s="84"/>
      <c r="I2945" s="84"/>
      <c r="J2945" s="84"/>
      <c r="K2945" s="84"/>
      <c r="L2945" s="84"/>
      <c r="M2945" s="84"/>
      <c r="N2945" s="84"/>
      <c r="O2945" s="84"/>
      <c r="P2945" s="84"/>
      <c r="Q2945" s="84"/>
      <c r="R2945" s="84"/>
      <c r="S2945" s="84"/>
    </row>
    <row r="2946" spans="1:19">
      <c r="A2946" s="84"/>
      <c r="B2946" s="84"/>
      <c r="C2946" s="84"/>
      <c r="D2946" s="84"/>
      <c r="E2946" s="84"/>
      <c r="F2946" s="84"/>
      <c r="G2946" s="84"/>
      <c r="H2946" s="84"/>
      <c r="I2946" s="84"/>
      <c r="J2946" s="84"/>
      <c r="K2946" s="84"/>
      <c r="L2946" s="84"/>
      <c r="M2946" s="84"/>
      <c r="N2946" s="84"/>
      <c r="O2946" s="84"/>
      <c r="P2946" s="84"/>
      <c r="Q2946" s="84"/>
      <c r="R2946" s="84"/>
      <c r="S2946" s="84"/>
    </row>
    <row r="2947" spans="1:19">
      <c r="A2947" s="84"/>
      <c r="B2947" s="84"/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  <c r="S2947" s="84"/>
    </row>
    <row r="2948" spans="1:19">
      <c r="A2948" s="84"/>
      <c r="B2948" s="84"/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  <c r="S2948" s="84"/>
    </row>
    <row r="2949" spans="1:19">
      <c r="A2949" s="84"/>
      <c r="B2949" s="84"/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  <c r="S2949" s="84"/>
    </row>
    <row r="2950" spans="1:19">
      <c r="A2950" s="84"/>
      <c r="B2950" s="84"/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  <c r="S2950" s="84"/>
    </row>
    <row r="2951" spans="1:19">
      <c r="A2951" s="84"/>
      <c r="B2951" s="84"/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  <c r="S2951" s="84"/>
    </row>
    <row r="2952" spans="1:19">
      <c r="A2952" s="84"/>
      <c r="B2952" s="84"/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  <c r="S2952" s="84"/>
    </row>
    <row r="2953" spans="1:19">
      <c r="A2953" s="84"/>
      <c r="B2953" s="84"/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  <c r="S2953" s="84"/>
    </row>
    <row r="2954" spans="1:19">
      <c r="A2954" s="84"/>
      <c r="B2954" s="84"/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  <c r="S2954" s="84"/>
    </row>
    <row r="2955" spans="1:19">
      <c r="A2955" s="84"/>
      <c r="B2955" s="84"/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  <c r="S2955" s="84"/>
    </row>
    <row r="2956" spans="1:19">
      <c r="A2956" s="84"/>
      <c r="B2956" s="84"/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  <c r="S2956" s="84"/>
    </row>
    <row r="2957" spans="1:19">
      <c r="A2957" s="84"/>
      <c r="B2957" s="84"/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  <c r="S2957" s="84"/>
    </row>
    <row r="2958" spans="1:19">
      <c r="A2958" s="84"/>
      <c r="B2958" s="84"/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  <c r="S2958" s="84"/>
    </row>
    <row r="2959" spans="1:19">
      <c r="A2959" s="84"/>
      <c r="B2959" s="84"/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  <c r="S2959" s="84"/>
    </row>
    <row r="2960" spans="1:19">
      <c r="A2960" s="84"/>
      <c r="B2960" s="84"/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  <c r="S2960" s="84"/>
    </row>
    <row r="2961" spans="1:19">
      <c r="A2961" s="84"/>
      <c r="B2961" s="84"/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  <c r="S2961" s="84"/>
    </row>
    <row r="2962" spans="1:19">
      <c r="A2962" s="84"/>
      <c r="B2962" s="84"/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  <c r="S2962" s="84"/>
    </row>
    <row r="2963" spans="1:19">
      <c r="A2963" s="84"/>
      <c r="B2963" s="84"/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  <c r="S2963" s="84"/>
    </row>
    <row r="2964" spans="1:19">
      <c r="A2964" s="84"/>
      <c r="B2964" s="84"/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  <c r="S2964" s="84"/>
    </row>
    <row r="2965" spans="1:19">
      <c r="A2965" s="84"/>
      <c r="B2965" s="84"/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  <c r="S2965" s="84"/>
    </row>
    <row r="2966" spans="1:19">
      <c r="A2966" s="84"/>
      <c r="B2966" s="84"/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  <c r="S2966" s="84"/>
    </row>
    <row r="2967" spans="1:19">
      <c r="A2967" s="84"/>
      <c r="B2967" s="84"/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  <c r="S2967" s="84"/>
    </row>
    <row r="2968" spans="1:19">
      <c r="A2968" s="84"/>
      <c r="B2968" s="84"/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  <c r="S2968" s="84"/>
    </row>
    <row r="2969" spans="1:19">
      <c r="A2969" s="84"/>
      <c r="B2969" s="84"/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  <c r="S2969" s="84"/>
    </row>
    <row r="2970" spans="1:19">
      <c r="A2970" s="84"/>
      <c r="B2970" s="84"/>
      <c r="C2970" s="84"/>
      <c r="D2970" s="84"/>
      <c r="E2970" s="84"/>
      <c r="F2970" s="84"/>
      <c r="G2970" s="84"/>
      <c r="H2970" s="84"/>
      <c r="I2970" s="84"/>
      <c r="J2970" s="84"/>
      <c r="K2970" s="84"/>
      <c r="L2970" s="84"/>
      <c r="M2970" s="84"/>
      <c r="N2970" s="84"/>
      <c r="O2970" s="84"/>
      <c r="P2970" s="84"/>
      <c r="Q2970" s="84"/>
      <c r="R2970" s="84"/>
      <c r="S2970" s="84"/>
    </row>
    <row r="2971" spans="1:19">
      <c r="A2971" s="84"/>
      <c r="B2971" s="84"/>
      <c r="C2971" s="84"/>
      <c r="D2971" s="84"/>
      <c r="E2971" s="84"/>
      <c r="F2971" s="84"/>
      <c r="G2971" s="84"/>
      <c r="H2971" s="84"/>
      <c r="I2971" s="84"/>
      <c r="J2971" s="84"/>
      <c r="K2971" s="84"/>
      <c r="L2971" s="84"/>
      <c r="M2971" s="84"/>
      <c r="N2971" s="84"/>
      <c r="O2971" s="84"/>
      <c r="P2971" s="84"/>
      <c r="Q2971" s="84"/>
      <c r="R2971" s="84"/>
      <c r="S2971" s="84"/>
    </row>
    <row r="2972" spans="1:19">
      <c r="A2972" s="84"/>
      <c r="B2972" s="84"/>
      <c r="C2972" s="84"/>
      <c r="D2972" s="84"/>
      <c r="E2972" s="84"/>
      <c r="F2972" s="84"/>
      <c r="G2972" s="84"/>
      <c r="H2972" s="84"/>
      <c r="I2972" s="84"/>
      <c r="J2972" s="84"/>
      <c r="K2972" s="84"/>
      <c r="L2972" s="84"/>
      <c r="M2972" s="84"/>
      <c r="N2972" s="84"/>
      <c r="O2972" s="84"/>
      <c r="P2972" s="84"/>
      <c r="Q2972" s="84"/>
      <c r="R2972" s="84"/>
      <c r="S2972" s="84"/>
    </row>
    <row r="2973" spans="1:19">
      <c r="A2973" s="84"/>
      <c r="B2973" s="84"/>
      <c r="C2973" s="84"/>
      <c r="D2973" s="84"/>
      <c r="E2973" s="84"/>
      <c r="F2973" s="84"/>
      <c r="G2973" s="84"/>
      <c r="H2973" s="84"/>
      <c r="I2973" s="84"/>
      <c r="J2973" s="84"/>
      <c r="K2973" s="84"/>
      <c r="L2973" s="84"/>
      <c r="M2973" s="84"/>
      <c r="N2973" s="84"/>
      <c r="O2973" s="84"/>
      <c r="P2973" s="84"/>
      <c r="Q2973" s="84"/>
      <c r="R2973" s="84"/>
      <c r="S2973" s="84"/>
    </row>
    <row r="2974" spans="1:19">
      <c r="A2974" s="84"/>
      <c r="B2974" s="84"/>
      <c r="C2974" s="84"/>
      <c r="D2974" s="84"/>
      <c r="E2974" s="84"/>
      <c r="F2974" s="84"/>
      <c r="G2974" s="84"/>
      <c r="H2974" s="84"/>
      <c r="I2974" s="84"/>
      <c r="J2974" s="84"/>
      <c r="K2974" s="84"/>
      <c r="L2974" s="84"/>
      <c r="M2974" s="84"/>
      <c r="N2974" s="84"/>
      <c r="O2974" s="84"/>
      <c r="P2974" s="84"/>
      <c r="Q2974" s="84"/>
      <c r="R2974" s="84"/>
      <c r="S2974" s="84"/>
    </row>
    <row r="2975" spans="1:19">
      <c r="A2975" s="84"/>
      <c r="B2975" s="84"/>
      <c r="C2975" s="84"/>
      <c r="D2975" s="84"/>
      <c r="E2975" s="84"/>
      <c r="F2975" s="84"/>
      <c r="G2975" s="84"/>
      <c r="H2975" s="84"/>
      <c r="I2975" s="84"/>
      <c r="J2975" s="84"/>
      <c r="K2975" s="84"/>
      <c r="L2975" s="84"/>
      <c r="M2975" s="84"/>
      <c r="N2975" s="84"/>
      <c r="O2975" s="84"/>
      <c r="P2975" s="84"/>
      <c r="Q2975" s="84"/>
      <c r="R2975" s="84"/>
      <c r="S2975" s="84"/>
    </row>
    <row r="2976" spans="1:19">
      <c r="A2976" s="84"/>
      <c r="B2976" s="84"/>
      <c r="C2976" s="84"/>
      <c r="D2976" s="84"/>
      <c r="E2976" s="84"/>
      <c r="F2976" s="84"/>
      <c r="G2976" s="84"/>
      <c r="H2976" s="84"/>
      <c r="I2976" s="84"/>
      <c r="J2976" s="84"/>
      <c r="K2976" s="84"/>
      <c r="L2976" s="84"/>
      <c r="M2976" s="84"/>
      <c r="N2976" s="84"/>
      <c r="O2976" s="84"/>
      <c r="P2976" s="84"/>
      <c r="Q2976" s="84"/>
      <c r="R2976" s="84"/>
      <c r="S2976" s="84"/>
    </row>
    <row r="2977" spans="1:19">
      <c r="A2977" s="84"/>
      <c r="B2977" s="84"/>
      <c r="C2977" s="84"/>
      <c r="D2977" s="84"/>
      <c r="E2977" s="84"/>
      <c r="F2977" s="84"/>
      <c r="G2977" s="84"/>
      <c r="H2977" s="84"/>
      <c r="I2977" s="84"/>
      <c r="J2977" s="84"/>
      <c r="K2977" s="84"/>
      <c r="L2977" s="84"/>
      <c r="M2977" s="84"/>
      <c r="N2977" s="84"/>
      <c r="O2977" s="84"/>
      <c r="P2977" s="84"/>
      <c r="Q2977" s="84"/>
      <c r="R2977" s="84"/>
      <c r="S2977" s="84"/>
    </row>
    <row r="2978" spans="1:19">
      <c r="A2978" s="84"/>
      <c r="B2978" s="84"/>
      <c r="C2978" s="84"/>
      <c r="D2978" s="84"/>
      <c r="E2978" s="84"/>
      <c r="F2978" s="84"/>
      <c r="G2978" s="84"/>
      <c r="H2978" s="84"/>
      <c r="I2978" s="84"/>
      <c r="J2978" s="84"/>
      <c r="K2978" s="84"/>
      <c r="L2978" s="84"/>
      <c r="M2978" s="84"/>
      <c r="N2978" s="84"/>
      <c r="O2978" s="84"/>
      <c r="P2978" s="84"/>
      <c r="Q2978" s="84"/>
      <c r="R2978" s="84"/>
      <c r="S2978" s="84"/>
    </row>
    <row r="2979" spans="1:19">
      <c r="A2979" s="84"/>
      <c r="B2979" s="84"/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  <c r="R2979" s="84"/>
      <c r="S2979" s="84"/>
    </row>
    <row r="2980" spans="1:19">
      <c r="A2980" s="84"/>
      <c r="B2980" s="84"/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  <c r="R2980" s="84"/>
      <c r="S2980" s="84"/>
    </row>
    <row r="2981" spans="1:19">
      <c r="A2981" s="84"/>
      <c r="B2981" s="84"/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  <c r="R2981" s="84"/>
      <c r="S2981" s="84"/>
    </row>
    <row r="2982" spans="1:19">
      <c r="A2982" s="84"/>
      <c r="B2982" s="84"/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  <c r="R2982" s="84"/>
      <c r="S2982" s="84"/>
    </row>
    <row r="2983" spans="1:19">
      <c r="A2983" s="84"/>
      <c r="B2983" s="84"/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  <c r="R2983" s="84"/>
      <c r="S2983" s="84"/>
    </row>
    <row r="2984" spans="1:19">
      <c r="A2984" s="84"/>
      <c r="B2984" s="84"/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  <c r="R2984" s="84"/>
      <c r="S2984" s="84"/>
    </row>
    <row r="2985" spans="1:19">
      <c r="A2985" s="84"/>
      <c r="B2985" s="84"/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  <c r="R2985" s="84"/>
      <c r="S2985" s="84"/>
    </row>
    <row r="2986" spans="1:19">
      <c r="A2986" s="84"/>
      <c r="B2986" s="84"/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  <c r="R2986" s="84"/>
      <c r="S2986" s="84"/>
    </row>
    <row r="2987" spans="1:19">
      <c r="A2987" s="84"/>
      <c r="B2987" s="84"/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  <c r="R2987" s="84"/>
      <c r="S2987" s="84"/>
    </row>
    <row r="2988" spans="1:19">
      <c r="A2988" s="84"/>
      <c r="B2988" s="84"/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  <c r="R2988" s="84"/>
      <c r="S2988" s="84"/>
    </row>
    <row r="2989" spans="1:19">
      <c r="A2989" s="84"/>
      <c r="B2989" s="84"/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  <c r="R2989" s="84"/>
      <c r="S2989" s="84"/>
    </row>
    <row r="2990" spans="1:19">
      <c r="A2990" s="84"/>
      <c r="B2990" s="84"/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  <c r="R2990" s="84"/>
      <c r="S2990" s="84"/>
    </row>
    <row r="2991" spans="1:19">
      <c r="A2991" s="84"/>
      <c r="B2991" s="84"/>
      <c r="C2991" s="84"/>
      <c r="D2991" s="84"/>
      <c r="E2991" s="84"/>
      <c r="F2991" s="84"/>
      <c r="G2991" s="84"/>
      <c r="H2991" s="84"/>
      <c r="I2991" s="84"/>
      <c r="J2991" s="84"/>
      <c r="K2991" s="84"/>
      <c r="L2991" s="84"/>
      <c r="M2991" s="84"/>
      <c r="N2991" s="84"/>
      <c r="O2991" s="84"/>
      <c r="P2991" s="84"/>
      <c r="Q2991" s="84"/>
      <c r="R2991" s="84"/>
      <c r="S2991" s="84"/>
    </row>
    <row r="2992" spans="1:19">
      <c r="A2992" s="84"/>
      <c r="B2992" s="84"/>
      <c r="C2992" s="84"/>
      <c r="D2992" s="84"/>
      <c r="E2992" s="84"/>
      <c r="F2992" s="84"/>
      <c r="G2992" s="84"/>
      <c r="H2992" s="84"/>
      <c r="I2992" s="84"/>
      <c r="J2992" s="84"/>
      <c r="K2992" s="84"/>
      <c r="L2992" s="84"/>
      <c r="M2992" s="84"/>
      <c r="N2992" s="84"/>
      <c r="O2992" s="84"/>
      <c r="P2992" s="84"/>
      <c r="Q2992" s="84"/>
      <c r="R2992" s="84"/>
      <c r="S2992" s="84"/>
    </row>
    <row r="2993" spans="1:19">
      <c r="A2993" s="84"/>
      <c r="B2993" s="84"/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  <c r="S2993" s="84"/>
    </row>
    <row r="2994" spans="1:19">
      <c r="A2994" s="84"/>
      <c r="B2994" s="84"/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  <c r="S2994" s="84"/>
    </row>
    <row r="2995" spans="1:19">
      <c r="A2995" s="84"/>
      <c r="B2995" s="84"/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  <c r="S2995" s="84"/>
    </row>
    <row r="2996" spans="1:19">
      <c r="A2996" s="84"/>
      <c r="B2996" s="84"/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  <c r="S2996" s="84"/>
    </row>
    <row r="2997" spans="1:19">
      <c r="A2997" s="84"/>
      <c r="B2997" s="84"/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  <c r="S2997" s="84"/>
    </row>
    <row r="2998" spans="1:19">
      <c r="A2998" s="84"/>
      <c r="B2998" s="84"/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  <c r="S2998" s="84"/>
    </row>
    <row r="2999" spans="1:19">
      <c r="A2999" s="84"/>
      <c r="B2999" s="84"/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  <c r="S2999" s="84"/>
    </row>
    <row r="3000" spans="1:19">
      <c r="A3000" s="84"/>
      <c r="B3000" s="84"/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  <c r="S3000" s="84"/>
    </row>
    <row r="3001" spans="1:19">
      <c r="A3001" s="84"/>
      <c r="B3001" s="84"/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  <c r="S3001" s="84"/>
    </row>
    <row r="3002" spans="1:19">
      <c r="A3002" s="84"/>
      <c r="B3002" s="84"/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  <c r="S3002" s="84"/>
    </row>
    <row r="3003" spans="1:19">
      <c r="A3003" s="84"/>
      <c r="B3003" s="84"/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  <c r="S3003" s="84"/>
    </row>
    <row r="3004" spans="1:19">
      <c r="A3004" s="84"/>
      <c r="B3004" s="84"/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  <c r="S3004" s="84"/>
    </row>
    <row r="3005" spans="1:19">
      <c r="A3005" s="84"/>
      <c r="B3005" s="84"/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  <c r="S3005" s="84"/>
    </row>
    <row r="3006" spans="1:19">
      <c r="A3006" s="84"/>
      <c r="B3006" s="84"/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  <c r="S3006" s="84"/>
    </row>
    <row r="3007" spans="1:19">
      <c r="A3007" s="84"/>
      <c r="B3007" s="84"/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  <c r="S3007" s="84"/>
    </row>
    <row r="3008" spans="1:19">
      <c r="A3008" s="84"/>
      <c r="B3008" s="84"/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  <c r="S3008" s="84"/>
    </row>
    <row r="3009" spans="1:19">
      <c r="A3009" s="84"/>
      <c r="B3009" s="84"/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  <c r="S3009" s="84"/>
    </row>
    <row r="3010" spans="1:19">
      <c r="A3010" s="84"/>
      <c r="B3010" s="84"/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  <c r="S3010" s="84"/>
    </row>
    <row r="3011" spans="1:19">
      <c r="A3011" s="84"/>
      <c r="B3011" s="84"/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  <c r="S3011" s="84"/>
    </row>
    <row r="3012" spans="1:19">
      <c r="A3012" s="84"/>
      <c r="B3012" s="84"/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  <c r="S3012" s="84"/>
    </row>
    <row r="3013" spans="1:19">
      <c r="A3013" s="84"/>
      <c r="B3013" s="84"/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  <c r="S3013" s="84"/>
    </row>
    <row r="3014" spans="1:19">
      <c r="A3014" s="84"/>
      <c r="B3014" s="84"/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  <c r="S3014" s="84"/>
    </row>
    <row r="3015" spans="1:19">
      <c r="A3015" s="84"/>
      <c r="B3015" s="84"/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  <c r="S3015" s="84"/>
    </row>
    <row r="3016" spans="1:19">
      <c r="A3016" s="84"/>
      <c r="B3016" s="84"/>
      <c r="C3016" s="84"/>
      <c r="D3016" s="84"/>
      <c r="E3016" s="84"/>
      <c r="F3016" s="84"/>
      <c r="G3016" s="84"/>
      <c r="H3016" s="84"/>
      <c r="I3016" s="84"/>
      <c r="J3016" s="84"/>
      <c r="K3016" s="84"/>
      <c r="L3016" s="84"/>
      <c r="M3016" s="84"/>
      <c r="N3016" s="84"/>
      <c r="O3016" s="84"/>
      <c r="P3016" s="84"/>
      <c r="Q3016" s="84"/>
      <c r="R3016" s="84"/>
      <c r="S3016" s="84"/>
    </row>
    <row r="3017" spans="1:19">
      <c r="A3017" s="84"/>
      <c r="B3017" s="84"/>
      <c r="C3017" s="84"/>
      <c r="D3017" s="84"/>
      <c r="E3017" s="84"/>
      <c r="F3017" s="84"/>
      <c r="G3017" s="84"/>
      <c r="H3017" s="84"/>
      <c r="I3017" s="84"/>
      <c r="J3017" s="84"/>
      <c r="K3017" s="84"/>
      <c r="L3017" s="84"/>
      <c r="M3017" s="84"/>
      <c r="N3017" s="84"/>
      <c r="O3017" s="84"/>
      <c r="P3017" s="84"/>
      <c r="Q3017" s="84"/>
      <c r="R3017" s="84"/>
      <c r="S3017" s="84"/>
    </row>
    <row r="3018" spans="1:19">
      <c r="A3018" s="84"/>
      <c r="B3018" s="84"/>
      <c r="C3018" s="84"/>
      <c r="D3018" s="84"/>
      <c r="E3018" s="84"/>
      <c r="F3018" s="84"/>
      <c r="G3018" s="84"/>
      <c r="H3018" s="84"/>
      <c r="I3018" s="84"/>
      <c r="J3018" s="84"/>
      <c r="K3018" s="84"/>
      <c r="L3018" s="84"/>
      <c r="M3018" s="84"/>
      <c r="N3018" s="84"/>
      <c r="O3018" s="84"/>
      <c r="P3018" s="84"/>
      <c r="Q3018" s="84"/>
      <c r="R3018" s="84"/>
      <c r="S3018" s="84"/>
    </row>
    <row r="3019" spans="1:19">
      <c r="A3019" s="84"/>
      <c r="B3019" s="84"/>
      <c r="C3019" s="84"/>
      <c r="D3019" s="84"/>
      <c r="E3019" s="84"/>
      <c r="F3019" s="84"/>
      <c r="G3019" s="84"/>
      <c r="H3019" s="84"/>
      <c r="I3019" s="84"/>
      <c r="J3019" s="84"/>
      <c r="K3019" s="84"/>
      <c r="L3019" s="84"/>
      <c r="M3019" s="84"/>
      <c r="N3019" s="84"/>
      <c r="O3019" s="84"/>
      <c r="P3019" s="84"/>
      <c r="Q3019" s="84"/>
      <c r="R3019" s="84"/>
      <c r="S3019" s="84"/>
    </row>
    <row r="3020" spans="1:19">
      <c r="A3020" s="84"/>
      <c r="B3020" s="84"/>
      <c r="C3020" s="84"/>
      <c r="D3020" s="84"/>
      <c r="E3020" s="84"/>
      <c r="F3020" s="84"/>
      <c r="G3020" s="84"/>
      <c r="H3020" s="84"/>
      <c r="I3020" s="84"/>
      <c r="J3020" s="84"/>
      <c r="K3020" s="84"/>
      <c r="L3020" s="84"/>
      <c r="M3020" s="84"/>
      <c r="N3020" s="84"/>
      <c r="O3020" s="84"/>
      <c r="P3020" s="84"/>
      <c r="Q3020" s="84"/>
      <c r="R3020" s="84"/>
      <c r="S3020" s="84"/>
    </row>
    <row r="3021" spans="1:19">
      <c r="A3021" s="84"/>
      <c r="B3021" s="84"/>
      <c r="C3021" s="84"/>
      <c r="D3021" s="84"/>
      <c r="E3021" s="84"/>
      <c r="F3021" s="84"/>
      <c r="G3021" s="84"/>
      <c r="H3021" s="84"/>
      <c r="I3021" s="84"/>
      <c r="J3021" s="84"/>
      <c r="K3021" s="84"/>
      <c r="L3021" s="84"/>
      <c r="M3021" s="84"/>
      <c r="N3021" s="84"/>
      <c r="O3021" s="84"/>
      <c r="P3021" s="84"/>
      <c r="Q3021" s="84"/>
      <c r="R3021" s="84"/>
      <c r="S3021" s="84"/>
    </row>
    <row r="3022" spans="1:19">
      <c r="A3022" s="84"/>
      <c r="B3022" s="84"/>
      <c r="C3022" s="84"/>
      <c r="D3022" s="84"/>
      <c r="E3022" s="84"/>
      <c r="F3022" s="84"/>
      <c r="G3022" s="84"/>
      <c r="H3022" s="84"/>
      <c r="I3022" s="84"/>
      <c r="J3022" s="84"/>
      <c r="K3022" s="84"/>
      <c r="L3022" s="84"/>
      <c r="M3022" s="84"/>
      <c r="N3022" s="84"/>
      <c r="O3022" s="84"/>
      <c r="P3022" s="84"/>
      <c r="Q3022" s="84"/>
      <c r="R3022" s="84"/>
      <c r="S3022" s="84"/>
    </row>
    <row r="3023" spans="1:19">
      <c r="A3023" s="84"/>
      <c r="B3023" s="84"/>
      <c r="C3023" s="84"/>
      <c r="D3023" s="84"/>
      <c r="E3023" s="84"/>
      <c r="F3023" s="84"/>
      <c r="G3023" s="84"/>
      <c r="H3023" s="84"/>
      <c r="I3023" s="84"/>
      <c r="J3023" s="84"/>
      <c r="K3023" s="84"/>
      <c r="L3023" s="84"/>
      <c r="M3023" s="84"/>
      <c r="N3023" s="84"/>
      <c r="O3023" s="84"/>
      <c r="P3023" s="84"/>
      <c r="Q3023" s="84"/>
      <c r="R3023" s="84"/>
      <c r="S3023" s="84"/>
    </row>
    <row r="3024" spans="1:19">
      <c r="A3024" s="84"/>
      <c r="B3024" s="84"/>
      <c r="C3024" s="84"/>
      <c r="D3024" s="84"/>
      <c r="E3024" s="84"/>
      <c r="F3024" s="84"/>
      <c r="G3024" s="84"/>
      <c r="H3024" s="84"/>
      <c r="I3024" s="84"/>
      <c r="J3024" s="84"/>
      <c r="K3024" s="84"/>
      <c r="L3024" s="84"/>
      <c r="M3024" s="84"/>
      <c r="N3024" s="84"/>
      <c r="O3024" s="84"/>
      <c r="P3024" s="84"/>
      <c r="Q3024" s="84"/>
      <c r="R3024" s="84"/>
      <c r="S3024" s="84"/>
    </row>
    <row r="3025" spans="1:19">
      <c r="A3025" s="84"/>
      <c r="B3025" s="84"/>
      <c r="C3025" s="84"/>
      <c r="D3025" s="84"/>
      <c r="E3025" s="84"/>
      <c r="F3025" s="84"/>
      <c r="G3025" s="84"/>
      <c r="H3025" s="84"/>
      <c r="I3025" s="84"/>
      <c r="J3025" s="84"/>
      <c r="K3025" s="84"/>
      <c r="L3025" s="84"/>
      <c r="M3025" s="84"/>
      <c r="N3025" s="84"/>
      <c r="O3025" s="84"/>
      <c r="P3025" s="84"/>
      <c r="Q3025" s="84"/>
      <c r="R3025" s="84"/>
      <c r="S3025" s="84"/>
    </row>
    <row r="3026" spans="1:19">
      <c r="A3026" s="84"/>
      <c r="B3026" s="84"/>
      <c r="C3026" s="84"/>
      <c r="D3026" s="84"/>
      <c r="E3026" s="84"/>
      <c r="F3026" s="84"/>
      <c r="G3026" s="84"/>
      <c r="H3026" s="84"/>
      <c r="I3026" s="84"/>
      <c r="J3026" s="84"/>
      <c r="K3026" s="84"/>
      <c r="L3026" s="84"/>
      <c r="M3026" s="84"/>
      <c r="N3026" s="84"/>
      <c r="O3026" s="84"/>
      <c r="P3026" s="84"/>
      <c r="Q3026" s="84"/>
      <c r="R3026" s="84"/>
      <c r="S3026" s="84"/>
    </row>
    <row r="3027" spans="1:19">
      <c r="A3027" s="84"/>
      <c r="B3027" s="84"/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  <c r="R3027" s="84"/>
      <c r="S3027" s="84"/>
    </row>
    <row r="3028" spans="1:19">
      <c r="A3028" s="84"/>
      <c r="B3028" s="84"/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  <c r="R3028" s="84"/>
      <c r="S3028" s="84"/>
    </row>
    <row r="3029" spans="1:19">
      <c r="A3029" s="84"/>
      <c r="B3029" s="84"/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  <c r="R3029" s="84"/>
      <c r="S3029" s="84"/>
    </row>
    <row r="3030" spans="1:19">
      <c r="A3030" s="84"/>
      <c r="B3030" s="84"/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  <c r="R3030" s="84"/>
      <c r="S3030" s="84"/>
    </row>
    <row r="3031" spans="1:19">
      <c r="A3031" s="84"/>
      <c r="B3031" s="84"/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  <c r="R3031" s="84"/>
      <c r="S3031" s="84"/>
    </row>
    <row r="3032" spans="1:19">
      <c r="A3032" s="84"/>
      <c r="B3032" s="84"/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  <c r="R3032" s="84"/>
      <c r="S3032" s="84"/>
    </row>
    <row r="3033" spans="1:19">
      <c r="A3033" s="84"/>
      <c r="B3033" s="84"/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  <c r="R3033" s="84"/>
      <c r="S3033" s="84"/>
    </row>
    <row r="3034" spans="1:19">
      <c r="A3034" s="84"/>
      <c r="B3034" s="84"/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  <c r="R3034" s="84"/>
      <c r="S3034" s="84"/>
    </row>
    <row r="3035" spans="1:19">
      <c r="A3035" s="84"/>
      <c r="B3035" s="84"/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  <c r="R3035" s="84"/>
      <c r="S3035" s="84"/>
    </row>
    <row r="3036" spans="1:19">
      <c r="A3036" s="84"/>
      <c r="B3036" s="84"/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  <c r="R3036" s="84"/>
      <c r="S3036" s="84"/>
    </row>
    <row r="3037" spans="1:19">
      <c r="A3037" s="84"/>
      <c r="B3037" s="84"/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  <c r="R3037" s="84"/>
      <c r="S3037" s="84"/>
    </row>
    <row r="3038" spans="1:19">
      <c r="A3038" s="84"/>
      <c r="B3038" s="84"/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  <c r="R3038" s="84"/>
      <c r="S3038" s="84"/>
    </row>
    <row r="3039" spans="1:19">
      <c r="A3039" s="84"/>
      <c r="B3039" s="84"/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  <c r="S3039" s="84"/>
    </row>
    <row r="3040" spans="1:19">
      <c r="A3040" s="84"/>
      <c r="B3040" s="84"/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  <c r="S3040" s="84"/>
    </row>
    <row r="3041" spans="1:19">
      <c r="A3041" s="84"/>
      <c r="B3041" s="84"/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  <c r="S3041" s="84"/>
    </row>
    <row r="3042" spans="1:19">
      <c r="A3042" s="84"/>
      <c r="B3042" s="84"/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  <c r="S3042" s="84"/>
    </row>
    <row r="3043" spans="1:19">
      <c r="A3043" s="84"/>
      <c r="B3043" s="84"/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  <c r="S3043" s="84"/>
    </row>
    <row r="3044" spans="1:19">
      <c r="A3044" s="84"/>
      <c r="B3044" s="84"/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  <c r="S3044" s="84"/>
    </row>
    <row r="3045" spans="1:19">
      <c r="A3045" s="84"/>
      <c r="B3045" s="84"/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  <c r="S3045" s="84"/>
    </row>
    <row r="3046" spans="1:19">
      <c r="A3046" s="84"/>
      <c r="B3046" s="84"/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  <c r="S3046" s="84"/>
    </row>
    <row r="3047" spans="1:19">
      <c r="A3047" s="84"/>
      <c r="B3047" s="84"/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  <c r="S3047" s="84"/>
    </row>
    <row r="3048" spans="1:19">
      <c r="A3048" s="84"/>
      <c r="B3048" s="84"/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  <c r="S3048" s="84"/>
    </row>
    <row r="3049" spans="1:19">
      <c r="A3049" s="84"/>
      <c r="B3049" s="84"/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  <c r="S3049" s="84"/>
    </row>
    <row r="3050" spans="1:19">
      <c r="A3050" s="84"/>
      <c r="B3050" s="84"/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  <c r="S3050" s="84"/>
    </row>
    <row r="3051" spans="1:19">
      <c r="A3051" s="84"/>
      <c r="B3051" s="84"/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  <c r="S3051" s="84"/>
    </row>
    <row r="3052" spans="1:19">
      <c r="A3052" s="84"/>
      <c r="B3052" s="84"/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  <c r="S3052" s="84"/>
    </row>
    <row r="3053" spans="1:19">
      <c r="A3053" s="84"/>
      <c r="B3053" s="84"/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  <c r="S3053" s="84"/>
    </row>
    <row r="3054" spans="1:19">
      <c r="A3054" s="84"/>
      <c r="B3054" s="84"/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  <c r="S3054" s="84"/>
    </row>
    <row r="3055" spans="1:19">
      <c r="A3055" s="84"/>
      <c r="B3055" s="84"/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  <c r="S3055" s="84"/>
    </row>
    <row r="3056" spans="1:19">
      <c r="A3056" s="84"/>
      <c r="B3056" s="84"/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  <c r="S3056" s="84"/>
    </row>
    <row r="3057" spans="1:19">
      <c r="A3057" s="84"/>
      <c r="B3057" s="84"/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  <c r="S3057" s="84"/>
    </row>
    <row r="3058" spans="1:19">
      <c r="A3058" s="84"/>
      <c r="B3058" s="84"/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  <c r="S3058" s="84"/>
    </row>
    <row r="3059" spans="1:19">
      <c r="A3059" s="84"/>
      <c r="B3059" s="84"/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  <c r="S3059" s="84"/>
    </row>
    <row r="3060" spans="1:19">
      <c r="A3060" s="84"/>
      <c r="B3060" s="84"/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  <c r="S3060" s="84"/>
    </row>
    <row r="3061" spans="1:19">
      <c r="A3061" s="84"/>
      <c r="B3061" s="84"/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  <c r="S3061" s="84"/>
    </row>
    <row r="3062" spans="1:19">
      <c r="A3062" s="84"/>
      <c r="B3062" s="84"/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  <c r="R3062" s="84"/>
      <c r="S3062" s="84"/>
    </row>
    <row r="3063" spans="1:19">
      <c r="A3063" s="84"/>
      <c r="B3063" s="84"/>
      <c r="C3063" s="84"/>
      <c r="D3063" s="84"/>
      <c r="E3063" s="84"/>
      <c r="F3063" s="84"/>
      <c r="G3063" s="84"/>
      <c r="H3063" s="84"/>
      <c r="I3063" s="84"/>
      <c r="J3063" s="84"/>
      <c r="K3063" s="84"/>
      <c r="L3063" s="84"/>
      <c r="M3063" s="84"/>
      <c r="N3063" s="84"/>
      <c r="O3063" s="84"/>
      <c r="P3063" s="84"/>
      <c r="Q3063" s="84"/>
      <c r="R3063" s="84"/>
      <c r="S3063" s="84"/>
    </row>
    <row r="3064" spans="1:19">
      <c r="A3064" s="84"/>
      <c r="B3064" s="84"/>
      <c r="C3064" s="84"/>
      <c r="D3064" s="84"/>
      <c r="E3064" s="84"/>
      <c r="F3064" s="84"/>
      <c r="G3064" s="84"/>
      <c r="H3064" s="84"/>
      <c r="I3064" s="84"/>
      <c r="J3064" s="84"/>
      <c r="K3064" s="84"/>
      <c r="L3064" s="84"/>
      <c r="M3064" s="84"/>
      <c r="N3064" s="84"/>
      <c r="O3064" s="84"/>
      <c r="P3064" s="84"/>
      <c r="Q3064" s="84"/>
      <c r="R3064" s="84"/>
      <c r="S3064" s="84"/>
    </row>
    <row r="3065" spans="1:19">
      <c r="A3065" s="84"/>
      <c r="B3065" s="84"/>
      <c r="C3065" s="84"/>
      <c r="D3065" s="84"/>
      <c r="E3065" s="84"/>
      <c r="F3065" s="84"/>
      <c r="G3065" s="84"/>
      <c r="H3065" s="84"/>
      <c r="I3065" s="84"/>
      <c r="J3065" s="84"/>
      <c r="K3065" s="84"/>
      <c r="L3065" s="84"/>
      <c r="M3065" s="84"/>
      <c r="N3065" s="84"/>
      <c r="O3065" s="84"/>
      <c r="P3065" s="84"/>
      <c r="Q3065" s="84"/>
      <c r="R3065" s="84"/>
      <c r="S3065" s="84"/>
    </row>
    <row r="3066" spans="1:19">
      <c r="A3066" s="84"/>
      <c r="B3066" s="84"/>
      <c r="C3066" s="84"/>
      <c r="D3066" s="84"/>
      <c r="E3066" s="84"/>
      <c r="F3066" s="84"/>
      <c r="G3066" s="84"/>
      <c r="H3066" s="84"/>
      <c r="I3066" s="84"/>
      <c r="J3066" s="84"/>
      <c r="K3066" s="84"/>
      <c r="L3066" s="84"/>
      <c r="M3066" s="84"/>
      <c r="N3066" s="84"/>
      <c r="O3066" s="84"/>
      <c r="P3066" s="84"/>
      <c r="Q3066" s="84"/>
      <c r="R3066" s="84"/>
      <c r="S3066" s="84"/>
    </row>
    <row r="3067" spans="1:19">
      <c r="A3067" s="84"/>
      <c r="B3067" s="84"/>
      <c r="C3067" s="84"/>
      <c r="D3067" s="84"/>
      <c r="E3067" s="84"/>
      <c r="F3067" s="84"/>
      <c r="G3067" s="84"/>
      <c r="H3067" s="84"/>
      <c r="I3067" s="84"/>
      <c r="J3067" s="84"/>
      <c r="K3067" s="84"/>
      <c r="L3067" s="84"/>
      <c r="M3067" s="84"/>
      <c r="N3067" s="84"/>
      <c r="O3067" s="84"/>
      <c r="P3067" s="84"/>
      <c r="Q3067" s="84"/>
      <c r="R3067" s="84"/>
      <c r="S3067" s="84"/>
    </row>
    <row r="3068" spans="1:19">
      <c r="A3068" s="84"/>
      <c r="B3068" s="84"/>
      <c r="C3068" s="84"/>
      <c r="D3068" s="84"/>
      <c r="E3068" s="84"/>
      <c r="F3068" s="84"/>
      <c r="G3068" s="84"/>
      <c r="H3068" s="84"/>
      <c r="I3068" s="84"/>
      <c r="J3068" s="84"/>
      <c r="K3068" s="84"/>
      <c r="L3068" s="84"/>
      <c r="M3068" s="84"/>
      <c r="N3068" s="84"/>
      <c r="O3068" s="84"/>
      <c r="P3068" s="84"/>
      <c r="Q3068" s="84"/>
      <c r="R3068" s="84"/>
      <c r="S3068" s="84"/>
    </row>
    <row r="3069" spans="1:19">
      <c r="A3069" s="84"/>
      <c r="B3069" s="84"/>
      <c r="C3069" s="84"/>
      <c r="D3069" s="84"/>
      <c r="E3069" s="84"/>
      <c r="F3069" s="84"/>
      <c r="G3069" s="84"/>
      <c r="H3069" s="84"/>
      <c r="I3069" s="84"/>
      <c r="J3069" s="84"/>
      <c r="K3069" s="84"/>
      <c r="L3069" s="84"/>
      <c r="M3069" s="84"/>
      <c r="N3069" s="84"/>
      <c r="O3069" s="84"/>
      <c r="P3069" s="84"/>
      <c r="Q3069" s="84"/>
      <c r="R3069" s="84"/>
      <c r="S3069" s="84"/>
    </row>
    <row r="3070" spans="1:19">
      <c r="A3070" s="84"/>
      <c r="B3070" s="84"/>
      <c r="C3070" s="84"/>
      <c r="D3070" s="84"/>
      <c r="E3070" s="84"/>
      <c r="F3070" s="84"/>
      <c r="G3070" s="84"/>
      <c r="H3070" s="84"/>
      <c r="I3070" s="84"/>
      <c r="J3070" s="84"/>
      <c r="K3070" s="84"/>
      <c r="L3070" s="84"/>
      <c r="M3070" s="84"/>
      <c r="N3070" s="84"/>
      <c r="O3070" s="84"/>
      <c r="P3070" s="84"/>
      <c r="Q3070" s="84"/>
      <c r="R3070" s="84"/>
      <c r="S3070" s="84"/>
    </row>
    <row r="3071" spans="1:19">
      <c r="A3071" s="84"/>
      <c r="B3071" s="84"/>
      <c r="C3071" s="84"/>
      <c r="D3071" s="84"/>
      <c r="E3071" s="84"/>
      <c r="F3071" s="84"/>
      <c r="G3071" s="84"/>
      <c r="H3071" s="84"/>
      <c r="I3071" s="84"/>
      <c r="J3071" s="84"/>
      <c r="K3071" s="84"/>
      <c r="L3071" s="84"/>
      <c r="M3071" s="84"/>
      <c r="N3071" s="84"/>
      <c r="O3071" s="84"/>
      <c r="P3071" s="84"/>
      <c r="Q3071" s="84"/>
      <c r="R3071" s="84"/>
      <c r="S3071" s="84"/>
    </row>
    <row r="3072" spans="1:19">
      <c r="A3072" s="84"/>
      <c r="B3072" s="84"/>
      <c r="C3072" s="84"/>
      <c r="D3072" s="84"/>
      <c r="E3072" s="84"/>
      <c r="F3072" s="84"/>
      <c r="G3072" s="84"/>
      <c r="H3072" s="84"/>
      <c r="I3072" s="84"/>
      <c r="J3072" s="84"/>
      <c r="K3072" s="84"/>
      <c r="L3072" s="84"/>
      <c r="M3072" s="84"/>
      <c r="N3072" s="84"/>
      <c r="O3072" s="84"/>
      <c r="P3072" s="84"/>
      <c r="Q3072" s="84"/>
      <c r="R3072" s="84"/>
      <c r="S3072" s="84"/>
    </row>
    <row r="3073" spans="1:19">
      <c r="A3073" s="84"/>
      <c r="B3073" s="84"/>
      <c r="C3073" s="84"/>
      <c r="D3073" s="84"/>
      <c r="E3073" s="84"/>
      <c r="F3073" s="84"/>
      <c r="G3073" s="84"/>
      <c r="H3073" s="84"/>
      <c r="I3073" s="84"/>
      <c r="J3073" s="84"/>
      <c r="K3073" s="84"/>
      <c r="L3073" s="84"/>
      <c r="M3073" s="84"/>
      <c r="N3073" s="84"/>
      <c r="O3073" s="84"/>
      <c r="P3073" s="84"/>
      <c r="Q3073" s="84"/>
      <c r="R3073" s="84"/>
      <c r="S3073" s="84"/>
    </row>
    <row r="3074" spans="1:19">
      <c r="A3074" s="84"/>
      <c r="B3074" s="84"/>
      <c r="C3074" s="84"/>
      <c r="D3074" s="84"/>
      <c r="E3074" s="84"/>
      <c r="F3074" s="84"/>
      <c r="G3074" s="84"/>
      <c r="H3074" s="84"/>
      <c r="I3074" s="84"/>
      <c r="J3074" s="84"/>
      <c r="K3074" s="84"/>
      <c r="L3074" s="84"/>
      <c r="M3074" s="84"/>
      <c r="N3074" s="84"/>
      <c r="O3074" s="84"/>
      <c r="P3074" s="84"/>
      <c r="Q3074" s="84"/>
      <c r="R3074" s="84"/>
      <c r="S3074" s="84"/>
    </row>
    <row r="3075" spans="1:19">
      <c r="A3075" s="84"/>
      <c r="B3075" s="84"/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  <c r="R3075" s="84"/>
      <c r="S3075" s="84"/>
    </row>
    <row r="3076" spans="1:19">
      <c r="A3076" s="84"/>
      <c r="B3076" s="84"/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  <c r="R3076" s="84"/>
      <c r="S3076" s="84"/>
    </row>
    <row r="3077" spans="1:19">
      <c r="A3077" s="84"/>
      <c r="B3077" s="84"/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  <c r="R3077" s="84"/>
      <c r="S3077" s="84"/>
    </row>
    <row r="3078" spans="1:19">
      <c r="A3078" s="84"/>
      <c r="B3078" s="84"/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  <c r="R3078" s="84"/>
      <c r="S3078" s="84"/>
    </row>
    <row r="3079" spans="1:19">
      <c r="A3079" s="84"/>
      <c r="B3079" s="84"/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  <c r="R3079" s="84"/>
      <c r="S3079" s="84"/>
    </row>
    <row r="3080" spans="1:19">
      <c r="A3080" s="84"/>
      <c r="B3080" s="84"/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  <c r="R3080" s="84"/>
      <c r="S3080" s="84"/>
    </row>
    <row r="3081" spans="1:19">
      <c r="A3081" s="84"/>
      <c r="B3081" s="84"/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  <c r="R3081" s="84"/>
      <c r="S3081" s="84"/>
    </row>
    <row r="3082" spans="1:19">
      <c r="A3082" s="84"/>
      <c r="B3082" s="84"/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  <c r="R3082" s="84"/>
      <c r="S3082" s="84"/>
    </row>
    <row r="3083" spans="1:19">
      <c r="A3083" s="84"/>
      <c r="B3083" s="84"/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  <c r="R3083" s="84"/>
      <c r="S3083" s="84"/>
    </row>
    <row r="3084" spans="1:19">
      <c r="A3084" s="84"/>
      <c r="B3084" s="84"/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  <c r="R3084" s="84"/>
      <c r="S3084" s="84"/>
    </row>
    <row r="3085" spans="1:19">
      <c r="A3085" s="84"/>
      <c r="B3085" s="84"/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  <c r="S3085" s="84"/>
    </row>
    <row r="3086" spans="1:19">
      <c r="A3086" s="84"/>
      <c r="B3086" s="84"/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  <c r="S3086" s="84"/>
    </row>
    <row r="3087" spans="1:19">
      <c r="A3087" s="84"/>
      <c r="B3087" s="84"/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  <c r="S3087" s="84"/>
    </row>
    <row r="3088" spans="1:19">
      <c r="A3088" s="84"/>
      <c r="B3088" s="84"/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  <c r="S3088" s="84"/>
    </row>
    <row r="3089" spans="1:19">
      <c r="A3089" s="84"/>
      <c r="B3089" s="84"/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  <c r="S3089" s="84"/>
    </row>
    <row r="3090" spans="1:19">
      <c r="A3090" s="84"/>
      <c r="B3090" s="84"/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  <c r="S3090" s="84"/>
    </row>
    <row r="3091" spans="1:19">
      <c r="A3091" s="84"/>
      <c r="B3091" s="84"/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  <c r="S3091" s="84"/>
    </row>
    <row r="3092" spans="1:19">
      <c r="A3092" s="84"/>
      <c r="B3092" s="84"/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  <c r="S3092" s="84"/>
    </row>
    <row r="3093" spans="1:19">
      <c r="A3093" s="84"/>
      <c r="B3093" s="84"/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  <c r="S3093" s="84"/>
    </row>
    <row r="3094" spans="1:19">
      <c r="A3094" s="84"/>
      <c r="B3094" s="84"/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  <c r="S3094" s="84"/>
    </row>
    <row r="3095" spans="1:19">
      <c r="A3095" s="84"/>
      <c r="B3095" s="84"/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  <c r="S3095" s="84"/>
    </row>
    <row r="3096" spans="1:19">
      <c r="A3096" s="84"/>
      <c r="B3096" s="84"/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  <c r="S3096" s="84"/>
    </row>
    <row r="3097" spans="1:19">
      <c r="A3097" s="84"/>
      <c r="B3097" s="84"/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  <c r="S3097" s="84"/>
    </row>
    <row r="3098" spans="1:19">
      <c r="A3098" s="84"/>
      <c r="B3098" s="84"/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  <c r="S3098" s="84"/>
    </row>
    <row r="3099" spans="1:19">
      <c r="A3099" s="84"/>
      <c r="B3099" s="84"/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  <c r="S3099" s="84"/>
    </row>
    <row r="3100" spans="1:19">
      <c r="A3100" s="84"/>
      <c r="B3100" s="84"/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  <c r="S3100" s="84"/>
    </row>
    <row r="3101" spans="1:19">
      <c r="A3101" s="84"/>
      <c r="B3101" s="84"/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  <c r="S3101" s="84"/>
    </row>
    <row r="3102" spans="1:19">
      <c r="A3102" s="84"/>
      <c r="B3102" s="84"/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  <c r="S3102" s="84"/>
    </row>
    <row r="3103" spans="1:19">
      <c r="A3103" s="84"/>
      <c r="B3103" s="84"/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  <c r="S3103" s="84"/>
    </row>
    <row r="3104" spans="1:19">
      <c r="A3104" s="84"/>
      <c r="B3104" s="84"/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  <c r="S3104" s="84"/>
    </row>
    <row r="3105" spans="1:19">
      <c r="A3105" s="84"/>
      <c r="B3105" s="84"/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  <c r="S3105" s="84"/>
    </row>
    <row r="3106" spans="1:19">
      <c r="A3106" s="84"/>
      <c r="B3106" s="84"/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  <c r="S3106" s="84"/>
    </row>
    <row r="3107" spans="1:19">
      <c r="A3107" s="84"/>
      <c r="B3107" s="84"/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  <c r="S3107" s="84"/>
    </row>
    <row r="3108" spans="1:19">
      <c r="A3108" s="84"/>
      <c r="B3108" s="84"/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  <c r="R3108" s="84"/>
      <c r="S3108" s="84"/>
    </row>
    <row r="3109" spans="1:19">
      <c r="A3109" s="84"/>
      <c r="B3109" s="84"/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  <c r="R3109" s="84"/>
      <c r="S3109" s="84"/>
    </row>
    <row r="3110" spans="1:19">
      <c r="A3110" s="84"/>
      <c r="B3110" s="84"/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  <c r="R3110" s="84"/>
      <c r="S3110" s="84"/>
    </row>
    <row r="3111" spans="1:19">
      <c r="A3111" s="84"/>
      <c r="B3111" s="84"/>
      <c r="C3111" s="84"/>
      <c r="D3111" s="84"/>
      <c r="E3111" s="84"/>
      <c r="F3111" s="84"/>
      <c r="G3111" s="84"/>
      <c r="H3111" s="84"/>
      <c r="I3111" s="84"/>
      <c r="J3111" s="84"/>
      <c r="K3111" s="84"/>
      <c r="L3111" s="84"/>
      <c r="M3111" s="84"/>
      <c r="N3111" s="84"/>
      <c r="O3111" s="84"/>
      <c r="P3111" s="84"/>
      <c r="Q3111" s="84"/>
      <c r="R3111" s="84"/>
      <c r="S3111" s="84"/>
    </row>
    <row r="3112" spans="1:19">
      <c r="A3112" s="84"/>
      <c r="B3112" s="84"/>
      <c r="C3112" s="84"/>
      <c r="D3112" s="84"/>
      <c r="E3112" s="84"/>
      <c r="F3112" s="84"/>
      <c r="G3112" s="84"/>
      <c r="H3112" s="84"/>
      <c r="I3112" s="84"/>
      <c r="J3112" s="84"/>
      <c r="K3112" s="84"/>
      <c r="L3112" s="84"/>
      <c r="M3112" s="84"/>
      <c r="N3112" s="84"/>
      <c r="O3112" s="84"/>
      <c r="P3112" s="84"/>
      <c r="Q3112" s="84"/>
      <c r="R3112" s="84"/>
      <c r="S3112" s="84"/>
    </row>
    <row r="3113" spans="1:19">
      <c r="A3113" s="84"/>
      <c r="B3113" s="84"/>
      <c r="C3113" s="84"/>
      <c r="D3113" s="84"/>
      <c r="E3113" s="84"/>
      <c r="F3113" s="84"/>
      <c r="G3113" s="84"/>
      <c r="H3113" s="84"/>
      <c r="I3113" s="84"/>
      <c r="J3113" s="84"/>
      <c r="K3113" s="84"/>
      <c r="L3113" s="84"/>
      <c r="M3113" s="84"/>
      <c r="N3113" s="84"/>
      <c r="O3113" s="84"/>
      <c r="P3113" s="84"/>
      <c r="Q3113" s="84"/>
      <c r="R3113" s="84"/>
      <c r="S3113" s="84"/>
    </row>
    <row r="3114" spans="1:19">
      <c r="A3114" s="84"/>
      <c r="B3114" s="84"/>
      <c r="C3114" s="84"/>
      <c r="D3114" s="84"/>
      <c r="E3114" s="84"/>
      <c r="F3114" s="84"/>
      <c r="G3114" s="84"/>
      <c r="H3114" s="84"/>
      <c r="I3114" s="84"/>
      <c r="J3114" s="84"/>
      <c r="K3114" s="84"/>
      <c r="L3114" s="84"/>
      <c r="M3114" s="84"/>
      <c r="N3114" s="84"/>
      <c r="O3114" s="84"/>
      <c r="P3114" s="84"/>
      <c r="Q3114" s="84"/>
      <c r="R3114" s="84"/>
      <c r="S3114" s="84"/>
    </row>
    <row r="3115" spans="1:19">
      <c r="A3115" s="84"/>
      <c r="B3115" s="84"/>
      <c r="C3115" s="84"/>
      <c r="D3115" s="84"/>
      <c r="E3115" s="84"/>
      <c r="F3115" s="84"/>
      <c r="G3115" s="84"/>
      <c r="H3115" s="84"/>
      <c r="I3115" s="84"/>
      <c r="J3115" s="84"/>
      <c r="K3115" s="84"/>
      <c r="L3115" s="84"/>
      <c r="M3115" s="84"/>
      <c r="N3115" s="84"/>
      <c r="O3115" s="84"/>
      <c r="P3115" s="84"/>
      <c r="Q3115" s="84"/>
      <c r="R3115" s="84"/>
      <c r="S3115" s="84"/>
    </row>
    <row r="3116" spans="1:19">
      <c r="A3116" s="84"/>
      <c r="B3116" s="84"/>
      <c r="C3116" s="84"/>
      <c r="D3116" s="84"/>
      <c r="E3116" s="84"/>
      <c r="F3116" s="84"/>
      <c r="G3116" s="84"/>
      <c r="H3116" s="84"/>
      <c r="I3116" s="84"/>
      <c r="J3116" s="84"/>
      <c r="K3116" s="84"/>
      <c r="L3116" s="84"/>
      <c r="M3116" s="84"/>
      <c r="N3116" s="84"/>
      <c r="O3116" s="84"/>
      <c r="P3116" s="84"/>
      <c r="Q3116" s="84"/>
      <c r="R3116" s="84"/>
      <c r="S3116" s="84"/>
    </row>
    <row r="3117" spans="1:19">
      <c r="A3117" s="84"/>
      <c r="B3117" s="84"/>
      <c r="C3117" s="84"/>
      <c r="D3117" s="84"/>
      <c r="E3117" s="84"/>
      <c r="F3117" s="84"/>
      <c r="G3117" s="84"/>
      <c r="H3117" s="84"/>
      <c r="I3117" s="84"/>
      <c r="J3117" s="84"/>
      <c r="K3117" s="84"/>
      <c r="L3117" s="84"/>
      <c r="M3117" s="84"/>
      <c r="N3117" s="84"/>
      <c r="O3117" s="84"/>
      <c r="P3117" s="84"/>
      <c r="Q3117" s="84"/>
      <c r="R3117" s="84"/>
      <c r="S3117" s="84"/>
    </row>
    <row r="3118" spans="1:19">
      <c r="A3118" s="84"/>
      <c r="B3118" s="84"/>
      <c r="C3118" s="84"/>
      <c r="D3118" s="84"/>
      <c r="E3118" s="84"/>
      <c r="F3118" s="84"/>
      <c r="G3118" s="84"/>
      <c r="H3118" s="84"/>
      <c r="I3118" s="84"/>
      <c r="J3118" s="84"/>
      <c r="K3118" s="84"/>
      <c r="L3118" s="84"/>
      <c r="M3118" s="84"/>
      <c r="N3118" s="84"/>
      <c r="O3118" s="84"/>
      <c r="P3118" s="84"/>
      <c r="Q3118" s="84"/>
      <c r="R3118" s="84"/>
      <c r="S3118" s="84"/>
    </row>
    <row r="3119" spans="1:19">
      <c r="A3119" s="84"/>
      <c r="B3119" s="84"/>
      <c r="C3119" s="84"/>
      <c r="D3119" s="84"/>
      <c r="E3119" s="84"/>
      <c r="F3119" s="84"/>
      <c r="G3119" s="84"/>
      <c r="H3119" s="84"/>
      <c r="I3119" s="84"/>
      <c r="J3119" s="84"/>
      <c r="K3119" s="84"/>
      <c r="L3119" s="84"/>
      <c r="M3119" s="84"/>
      <c r="N3119" s="84"/>
      <c r="O3119" s="84"/>
      <c r="P3119" s="84"/>
      <c r="Q3119" s="84"/>
      <c r="R3119" s="84"/>
      <c r="S3119" s="84"/>
    </row>
    <row r="3120" spans="1:19">
      <c r="A3120" s="84"/>
      <c r="B3120" s="84"/>
      <c r="C3120" s="84"/>
      <c r="D3120" s="84"/>
      <c r="E3120" s="84"/>
      <c r="F3120" s="84"/>
      <c r="G3120" s="84"/>
      <c r="H3120" s="84"/>
      <c r="I3120" s="84"/>
      <c r="J3120" s="84"/>
      <c r="K3120" s="84"/>
      <c r="L3120" s="84"/>
      <c r="M3120" s="84"/>
      <c r="N3120" s="84"/>
      <c r="O3120" s="84"/>
      <c r="P3120" s="84"/>
      <c r="Q3120" s="84"/>
      <c r="R3120" s="84"/>
      <c r="S3120" s="84"/>
    </row>
    <row r="3121" spans="1:19">
      <c r="A3121" s="84"/>
      <c r="B3121" s="84"/>
      <c r="C3121" s="84"/>
      <c r="D3121" s="84"/>
      <c r="E3121" s="84"/>
      <c r="F3121" s="84"/>
      <c r="G3121" s="84"/>
      <c r="H3121" s="84"/>
      <c r="I3121" s="84"/>
      <c r="J3121" s="84"/>
      <c r="K3121" s="84"/>
      <c r="L3121" s="84"/>
      <c r="M3121" s="84"/>
      <c r="N3121" s="84"/>
      <c r="O3121" s="84"/>
      <c r="P3121" s="84"/>
      <c r="Q3121" s="84"/>
      <c r="R3121" s="84"/>
      <c r="S3121" s="84"/>
    </row>
    <row r="3122" spans="1:19">
      <c r="A3122" s="84"/>
      <c r="B3122" s="84"/>
      <c r="C3122" s="84"/>
      <c r="D3122" s="84"/>
      <c r="E3122" s="84"/>
      <c r="F3122" s="84"/>
      <c r="G3122" s="84"/>
      <c r="H3122" s="84"/>
      <c r="I3122" s="84"/>
      <c r="J3122" s="84"/>
      <c r="K3122" s="84"/>
      <c r="L3122" s="84"/>
      <c r="M3122" s="84"/>
      <c r="N3122" s="84"/>
      <c r="O3122" s="84"/>
      <c r="P3122" s="84"/>
      <c r="Q3122" s="84"/>
      <c r="R3122" s="84"/>
      <c r="S3122" s="84"/>
    </row>
    <row r="3123" spans="1:19">
      <c r="A3123" s="84"/>
      <c r="B3123" s="84"/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  <c r="R3123" s="84"/>
      <c r="S3123" s="84"/>
    </row>
    <row r="3124" spans="1:19">
      <c r="A3124" s="84"/>
      <c r="B3124" s="84"/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  <c r="R3124" s="84"/>
      <c r="S3124" s="84"/>
    </row>
    <row r="3125" spans="1:19">
      <c r="A3125" s="84"/>
      <c r="B3125" s="84"/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  <c r="R3125" s="84"/>
      <c r="S3125" s="84"/>
    </row>
    <row r="3126" spans="1:19">
      <c r="A3126" s="84"/>
      <c r="B3126" s="84"/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  <c r="R3126" s="84"/>
      <c r="S3126" s="84"/>
    </row>
    <row r="3127" spans="1:19">
      <c r="A3127" s="84"/>
      <c r="B3127" s="84"/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  <c r="R3127" s="84"/>
      <c r="S3127" s="84"/>
    </row>
    <row r="3128" spans="1:19">
      <c r="A3128" s="84"/>
      <c r="B3128" s="84"/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  <c r="R3128" s="84"/>
      <c r="S3128" s="84"/>
    </row>
    <row r="3129" spans="1:19">
      <c r="A3129" s="84"/>
      <c r="B3129" s="84"/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  <c r="R3129" s="84"/>
      <c r="S3129" s="84"/>
    </row>
    <row r="3130" spans="1:19">
      <c r="A3130" s="84"/>
      <c r="B3130" s="84"/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  <c r="R3130" s="84"/>
      <c r="S3130" s="84"/>
    </row>
    <row r="3131" spans="1:19">
      <c r="A3131" s="84"/>
      <c r="B3131" s="84"/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  <c r="S3131" s="84"/>
    </row>
    <row r="3132" spans="1:19">
      <c r="A3132" s="84"/>
      <c r="B3132" s="84"/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  <c r="S3132" s="84"/>
    </row>
    <row r="3133" spans="1:19">
      <c r="A3133" s="84"/>
      <c r="B3133" s="84"/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  <c r="S3133" s="84"/>
    </row>
    <row r="3134" spans="1:19">
      <c r="A3134" s="84"/>
      <c r="B3134" s="84"/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  <c r="S3134" s="84"/>
    </row>
    <row r="3135" spans="1:19">
      <c r="A3135" s="84"/>
      <c r="B3135" s="84"/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  <c r="S3135" s="84"/>
    </row>
    <row r="3136" spans="1:19">
      <c r="A3136" s="84"/>
      <c r="B3136" s="84"/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  <c r="S3136" s="84"/>
    </row>
    <row r="3137" spans="1:19">
      <c r="A3137" s="84"/>
      <c r="B3137" s="84"/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  <c r="S3137" s="84"/>
    </row>
    <row r="3138" spans="1:19">
      <c r="A3138" s="84"/>
      <c r="B3138" s="84"/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  <c r="S3138" s="84"/>
    </row>
    <row r="3139" spans="1:19">
      <c r="A3139" s="84"/>
      <c r="B3139" s="84"/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  <c r="S3139" s="84"/>
    </row>
    <row r="3140" spans="1:19">
      <c r="A3140" s="84"/>
      <c r="B3140" s="84"/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  <c r="S3140" s="84"/>
    </row>
    <row r="3141" spans="1:19">
      <c r="A3141" s="84"/>
      <c r="B3141" s="84"/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  <c r="S3141" s="84"/>
    </row>
    <row r="3142" spans="1:19">
      <c r="A3142" s="84"/>
      <c r="B3142" s="84"/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  <c r="S3142" s="84"/>
    </row>
    <row r="3143" spans="1:19">
      <c r="A3143" s="84"/>
      <c r="B3143" s="84"/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  <c r="S3143" s="84"/>
    </row>
    <row r="3144" spans="1:19">
      <c r="A3144" s="84"/>
      <c r="B3144" s="84"/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  <c r="S3144" s="84"/>
    </row>
    <row r="3145" spans="1:19">
      <c r="A3145" s="84"/>
      <c r="B3145" s="84"/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  <c r="S3145" s="84"/>
    </row>
    <row r="3146" spans="1:19">
      <c r="A3146" s="84"/>
      <c r="B3146" s="84"/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  <c r="S3146" s="84"/>
    </row>
    <row r="3147" spans="1:19">
      <c r="A3147" s="84"/>
      <c r="B3147" s="84"/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  <c r="S3147" s="84"/>
    </row>
    <row r="3148" spans="1:19">
      <c r="A3148" s="84"/>
      <c r="B3148" s="84"/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  <c r="S3148" s="84"/>
    </row>
    <row r="3149" spans="1:19">
      <c r="A3149" s="84"/>
      <c r="B3149" s="84"/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  <c r="S3149" s="84"/>
    </row>
    <row r="3150" spans="1:19">
      <c r="A3150" s="84"/>
      <c r="B3150" s="84"/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  <c r="S3150" s="84"/>
    </row>
    <row r="3151" spans="1:19">
      <c r="A3151" s="84"/>
      <c r="B3151" s="84"/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  <c r="S3151" s="84"/>
    </row>
    <row r="3152" spans="1:19">
      <c r="A3152" s="84"/>
      <c r="B3152" s="84"/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  <c r="S3152" s="84"/>
    </row>
    <row r="3153" spans="1:19">
      <c r="A3153" s="84"/>
      <c r="B3153" s="84"/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  <c r="S3153" s="84"/>
    </row>
    <row r="3154" spans="1:19">
      <c r="A3154" s="84"/>
      <c r="B3154" s="84"/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  <c r="R3154" s="84"/>
      <c r="S3154" s="84"/>
    </row>
    <row r="3155" spans="1:19">
      <c r="A3155" s="84"/>
      <c r="B3155" s="84"/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  <c r="R3155" s="84"/>
      <c r="S3155" s="84"/>
    </row>
    <row r="3156" spans="1:19">
      <c r="A3156" s="84"/>
      <c r="B3156" s="84"/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  <c r="R3156" s="84"/>
      <c r="S3156" s="84"/>
    </row>
    <row r="3157" spans="1:19">
      <c r="A3157" s="84"/>
      <c r="B3157" s="84"/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  <c r="R3157" s="84"/>
      <c r="S3157" s="84"/>
    </row>
    <row r="3158" spans="1:19">
      <c r="A3158" s="84"/>
      <c r="B3158" s="84"/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  <c r="R3158" s="84"/>
      <c r="S3158" s="84"/>
    </row>
    <row r="3159" spans="1:19">
      <c r="A3159" s="84"/>
      <c r="B3159" s="84"/>
      <c r="C3159" s="84"/>
      <c r="D3159" s="84"/>
      <c r="E3159" s="84"/>
      <c r="F3159" s="84"/>
      <c r="G3159" s="84"/>
      <c r="H3159" s="84"/>
      <c r="I3159" s="84"/>
      <c r="J3159" s="84"/>
      <c r="K3159" s="84"/>
      <c r="L3159" s="84"/>
      <c r="M3159" s="84"/>
      <c r="N3159" s="84"/>
      <c r="O3159" s="84"/>
      <c r="P3159" s="84"/>
      <c r="Q3159" s="84"/>
      <c r="R3159" s="84"/>
      <c r="S3159" s="84"/>
    </row>
    <row r="3160" spans="1:19">
      <c r="A3160" s="84"/>
      <c r="B3160" s="84"/>
      <c r="C3160" s="84"/>
      <c r="D3160" s="84"/>
      <c r="E3160" s="84"/>
      <c r="F3160" s="84"/>
      <c r="G3160" s="84"/>
      <c r="H3160" s="84"/>
      <c r="I3160" s="84"/>
      <c r="J3160" s="84"/>
      <c r="K3160" s="84"/>
      <c r="L3160" s="84"/>
      <c r="M3160" s="84"/>
      <c r="N3160" s="84"/>
      <c r="O3160" s="84"/>
      <c r="P3160" s="84"/>
      <c r="Q3160" s="84"/>
      <c r="R3160" s="84"/>
      <c r="S3160" s="84"/>
    </row>
    <row r="3161" spans="1:19">
      <c r="A3161" s="84"/>
      <c r="B3161" s="84"/>
      <c r="C3161" s="84"/>
      <c r="D3161" s="84"/>
      <c r="E3161" s="84"/>
      <c r="F3161" s="84"/>
      <c r="G3161" s="84"/>
      <c r="H3161" s="84"/>
      <c r="I3161" s="84"/>
      <c r="J3161" s="84"/>
      <c r="K3161" s="84"/>
      <c r="L3161" s="84"/>
      <c r="M3161" s="84"/>
      <c r="N3161" s="84"/>
      <c r="O3161" s="84"/>
      <c r="P3161" s="84"/>
      <c r="Q3161" s="84"/>
      <c r="R3161" s="84"/>
      <c r="S3161" s="84"/>
    </row>
    <row r="3162" spans="1:19">
      <c r="A3162" s="84"/>
      <c r="B3162" s="84"/>
      <c r="C3162" s="84"/>
      <c r="D3162" s="84"/>
      <c r="E3162" s="84"/>
      <c r="F3162" s="84"/>
      <c r="G3162" s="84"/>
      <c r="H3162" s="84"/>
      <c r="I3162" s="84"/>
      <c r="J3162" s="84"/>
      <c r="K3162" s="84"/>
      <c r="L3162" s="84"/>
      <c r="M3162" s="84"/>
      <c r="N3162" s="84"/>
      <c r="O3162" s="84"/>
      <c r="P3162" s="84"/>
      <c r="Q3162" s="84"/>
      <c r="R3162" s="84"/>
      <c r="S3162" s="84"/>
    </row>
    <row r="3163" spans="1:19">
      <c r="A3163" s="84"/>
      <c r="B3163" s="84"/>
      <c r="C3163" s="84"/>
      <c r="D3163" s="84"/>
      <c r="E3163" s="84"/>
      <c r="F3163" s="84"/>
      <c r="G3163" s="84"/>
      <c r="H3163" s="84"/>
      <c r="I3163" s="84"/>
      <c r="J3163" s="84"/>
      <c r="K3163" s="84"/>
      <c r="L3163" s="84"/>
      <c r="M3163" s="84"/>
      <c r="N3163" s="84"/>
      <c r="O3163" s="84"/>
      <c r="P3163" s="84"/>
      <c r="Q3163" s="84"/>
      <c r="R3163" s="84"/>
      <c r="S3163" s="84"/>
    </row>
    <row r="3164" spans="1:19">
      <c r="A3164" s="84"/>
      <c r="B3164" s="84"/>
      <c r="C3164" s="84"/>
      <c r="D3164" s="84"/>
      <c r="E3164" s="84"/>
      <c r="F3164" s="84"/>
      <c r="G3164" s="84"/>
      <c r="H3164" s="84"/>
      <c r="I3164" s="84"/>
      <c r="J3164" s="84"/>
      <c r="K3164" s="84"/>
      <c r="L3164" s="84"/>
      <c r="M3164" s="84"/>
      <c r="N3164" s="84"/>
      <c r="O3164" s="84"/>
      <c r="P3164" s="84"/>
      <c r="Q3164" s="84"/>
      <c r="R3164" s="84"/>
      <c r="S3164" s="84"/>
    </row>
    <row r="3165" spans="1:19">
      <c r="A3165" s="84"/>
      <c r="B3165" s="84"/>
      <c r="C3165" s="84"/>
      <c r="D3165" s="84"/>
      <c r="E3165" s="84"/>
      <c r="F3165" s="84"/>
      <c r="G3165" s="84"/>
      <c r="H3165" s="84"/>
      <c r="I3165" s="84"/>
      <c r="J3165" s="84"/>
      <c r="K3165" s="84"/>
      <c r="L3165" s="84"/>
      <c r="M3165" s="84"/>
      <c r="N3165" s="84"/>
      <c r="O3165" s="84"/>
      <c r="P3165" s="84"/>
      <c r="Q3165" s="84"/>
      <c r="R3165" s="84"/>
      <c r="S3165" s="84"/>
    </row>
    <row r="3166" spans="1:19">
      <c r="A3166" s="84"/>
      <c r="B3166" s="84"/>
      <c r="C3166" s="84"/>
      <c r="D3166" s="84"/>
      <c r="E3166" s="84"/>
      <c r="F3166" s="84"/>
      <c r="G3166" s="84"/>
      <c r="H3166" s="84"/>
      <c r="I3166" s="84"/>
      <c r="J3166" s="84"/>
      <c r="K3166" s="84"/>
      <c r="L3166" s="84"/>
      <c r="M3166" s="84"/>
      <c r="N3166" s="84"/>
      <c r="O3166" s="84"/>
      <c r="P3166" s="84"/>
      <c r="Q3166" s="84"/>
      <c r="R3166" s="84"/>
      <c r="S3166" s="84"/>
    </row>
    <row r="3167" spans="1:19">
      <c r="A3167" s="84"/>
      <c r="B3167" s="84"/>
      <c r="C3167" s="84"/>
      <c r="D3167" s="84"/>
      <c r="E3167" s="84"/>
      <c r="F3167" s="84"/>
      <c r="G3167" s="84"/>
      <c r="H3167" s="84"/>
      <c r="I3167" s="84"/>
      <c r="J3167" s="84"/>
      <c r="K3167" s="84"/>
      <c r="L3167" s="84"/>
      <c r="M3167" s="84"/>
      <c r="N3167" s="84"/>
      <c r="O3167" s="84"/>
      <c r="P3167" s="84"/>
      <c r="Q3167" s="84"/>
      <c r="R3167" s="84"/>
      <c r="S3167" s="84"/>
    </row>
    <row r="3168" spans="1:19">
      <c r="A3168" s="84"/>
      <c r="B3168" s="84"/>
      <c r="C3168" s="84"/>
      <c r="D3168" s="84"/>
      <c r="E3168" s="84"/>
      <c r="F3168" s="84"/>
      <c r="G3168" s="84"/>
      <c r="H3168" s="84"/>
      <c r="I3168" s="84"/>
      <c r="J3168" s="84"/>
      <c r="K3168" s="84"/>
      <c r="L3168" s="84"/>
      <c r="M3168" s="84"/>
      <c r="N3168" s="84"/>
      <c r="O3168" s="84"/>
      <c r="P3168" s="84"/>
      <c r="Q3168" s="84"/>
      <c r="R3168" s="84"/>
      <c r="S3168" s="84"/>
    </row>
    <row r="3169" spans="1:19">
      <c r="A3169" s="84"/>
      <c r="B3169" s="84"/>
      <c r="C3169" s="84"/>
      <c r="D3169" s="84"/>
      <c r="E3169" s="84"/>
      <c r="F3169" s="84"/>
      <c r="G3169" s="84"/>
      <c r="H3169" s="84"/>
      <c r="I3169" s="84"/>
      <c r="J3169" s="84"/>
      <c r="K3169" s="84"/>
      <c r="L3169" s="84"/>
      <c r="M3169" s="84"/>
      <c r="N3169" s="84"/>
      <c r="O3169" s="84"/>
      <c r="P3169" s="84"/>
      <c r="Q3169" s="84"/>
      <c r="R3169" s="84"/>
      <c r="S3169" s="84"/>
    </row>
    <row r="3170" spans="1:19">
      <c r="A3170" s="84"/>
      <c r="B3170" s="84"/>
      <c r="C3170" s="84"/>
      <c r="D3170" s="84"/>
      <c r="E3170" s="84"/>
      <c r="F3170" s="84"/>
      <c r="G3170" s="84"/>
      <c r="H3170" s="84"/>
      <c r="I3170" s="84"/>
      <c r="J3170" s="84"/>
      <c r="K3170" s="84"/>
      <c r="L3170" s="84"/>
      <c r="M3170" s="84"/>
      <c r="N3170" s="84"/>
      <c r="O3170" s="84"/>
      <c r="P3170" s="84"/>
      <c r="Q3170" s="84"/>
      <c r="R3170" s="84"/>
      <c r="S3170" s="84"/>
    </row>
    <row r="3171" spans="1:19">
      <c r="A3171" s="84"/>
      <c r="B3171" s="84"/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  <c r="R3171" s="84"/>
      <c r="S3171" s="84"/>
    </row>
    <row r="3172" spans="1:19">
      <c r="A3172" s="84"/>
      <c r="B3172" s="84"/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  <c r="R3172" s="84"/>
      <c r="S3172" s="84"/>
    </row>
    <row r="3173" spans="1:19">
      <c r="A3173" s="84"/>
      <c r="B3173" s="84"/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  <c r="R3173" s="84"/>
      <c r="S3173" s="84"/>
    </row>
    <row r="3174" spans="1:19">
      <c r="A3174" s="84"/>
      <c r="B3174" s="84"/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  <c r="R3174" s="84"/>
      <c r="S3174" s="84"/>
    </row>
    <row r="3175" spans="1:19">
      <c r="A3175" s="84"/>
      <c r="B3175" s="84"/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  <c r="R3175" s="84"/>
      <c r="S3175" s="84"/>
    </row>
    <row r="3176" spans="1:19">
      <c r="A3176" s="84"/>
      <c r="B3176" s="84"/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  <c r="R3176" s="84"/>
      <c r="S3176" s="84"/>
    </row>
    <row r="3177" spans="1:19">
      <c r="A3177" s="84"/>
      <c r="B3177" s="84"/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  <c r="S3177" s="84"/>
    </row>
    <row r="3178" spans="1:19">
      <c r="A3178" s="84"/>
      <c r="B3178" s="84"/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  <c r="S3178" s="84"/>
    </row>
    <row r="3179" spans="1:19">
      <c r="A3179" s="84"/>
      <c r="B3179" s="84"/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  <c r="S3179" s="84"/>
    </row>
    <row r="3180" spans="1:19">
      <c r="A3180" s="84"/>
      <c r="B3180" s="84"/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  <c r="S3180" s="84"/>
    </row>
    <row r="3181" spans="1:19">
      <c r="A3181" s="84"/>
      <c r="B3181" s="84"/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  <c r="S3181" s="84"/>
    </row>
    <row r="3182" spans="1:19">
      <c r="A3182" s="84"/>
      <c r="B3182" s="84"/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  <c r="S3182" s="84"/>
    </row>
    <row r="3183" spans="1:19">
      <c r="A3183" s="84"/>
      <c r="B3183" s="84"/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  <c r="S3183" s="84"/>
    </row>
    <row r="3184" spans="1:19">
      <c r="A3184" s="84"/>
      <c r="B3184" s="84"/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  <c r="S3184" s="84"/>
    </row>
    <row r="3185" spans="1:19">
      <c r="A3185" s="84"/>
      <c r="B3185" s="84"/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  <c r="S3185" s="84"/>
    </row>
    <row r="3186" spans="1:19">
      <c r="A3186" s="84"/>
      <c r="B3186" s="84"/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  <c r="S3186" s="84"/>
    </row>
    <row r="3187" spans="1:19">
      <c r="A3187" s="84"/>
      <c r="B3187" s="84"/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  <c r="S3187" s="84"/>
    </row>
    <row r="3188" spans="1:19">
      <c r="A3188" s="84"/>
      <c r="B3188" s="84"/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  <c r="S3188" s="84"/>
    </row>
    <row r="3189" spans="1:19">
      <c r="A3189" s="84"/>
      <c r="B3189" s="84"/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  <c r="S3189" s="84"/>
    </row>
    <row r="3190" spans="1:19">
      <c r="A3190" s="84"/>
      <c r="B3190" s="84"/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  <c r="S3190" s="84"/>
    </row>
    <row r="3191" spans="1:19">
      <c r="A3191" s="84"/>
      <c r="B3191" s="84"/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  <c r="S3191" s="84"/>
    </row>
    <row r="3192" spans="1:19">
      <c r="A3192" s="84"/>
      <c r="B3192" s="84"/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  <c r="S3192" s="84"/>
    </row>
    <row r="3193" spans="1:19">
      <c r="A3193" s="84"/>
      <c r="B3193" s="84"/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  <c r="S3193" s="84"/>
    </row>
    <row r="3194" spans="1:19">
      <c r="A3194" s="84"/>
      <c r="B3194" s="84"/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  <c r="S3194" s="84"/>
    </row>
    <row r="3195" spans="1:19">
      <c r="A3195" s="84"/>
      <c r="B3195" s="84"/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  <c r="S3195" s="84"/>
    </row>
    <row r="3196" spans="1:19">
      <c r="A3196" s="84"/>
      <c r="B3196" s="84"/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  <c r="S3196" s="84"/>
    </row>
    <row r="3197" spans="1:19">
      <c r="A3197" s="84"/>
      <c r="B3197" s="84"/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  <c r="S3197" s="84"/>
    </row>
    <row r="3198" spans="1:19">
      <c r="A3198" s="84"/>
      <c r="B3198" s="84"/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  <c r="S3198" s="84"/>
    </row>
    <row r="3199" spans="1:19">
      <c r="A3199" s="84"/>
      <c r="B3199" s="84"/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  <c r="S3199" s="84"/>
    </row>
    <row r="3200" spans="1:19">
      <c r="A3200" s="84"/>
      <c r="B3200" s="84"/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  <c r="R3200" s="84"/>
      <c r="S3200" s="84"/>
    </row>
    <row r="3201" spans="1:19">
      <c r="A3201" s="84"/>
      <c r="B3201" s="84"/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  <c r="R3201" s="84"/>
      <c r="S3201" s="84"/>
    </row>
    <row r="3202" spans="1:19">
      <c r="A3202" s="84"/>
      <c r="B3202" s="84"/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  <c r="R3202" s="84"/>
      <c r="S3202" s="84"/>
    </row>
    <row r="3203" spans="1:19">
      <c r="A3203" s="84"/>
      <c r="B3203" s="84"/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  <c r="R3203" s="84"/>
      <c r="S3203" s="84"/>
    </row>
    <row r="3204" spans="1:19">
      <c r="A3204" s="84"/>
      <c r="B3204" s="84"/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  <c r="R3204" s="84"/>
      <c r="S3204" s="84"/>
    </row>
    <row r="3205" spans="1:19">
      <c r="A3205" s="84"/>
      <c r="B3205" s="84"/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  <c r="R3205" s="84"/>
      <c r="S3205" s="84"/>
    </row>
    <row r="3206" spans="1:19">
      <c r="A3206" s="84"/>
      <c r="B3206" s="84"/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  <c r="R3206" s="84"/>
      <c r="S3206" s="84"/>
    </row>
    <row r="3207" spans="1:19">
      <c r="A3207" s="84"/>
      <c r="B3207" s="84"/>
      <c r="C3207" s="84"/>
      <c r="D3207" s="84"/>
      <c r="E3207" s="84"/>
      <c r="F3207" s="84"/>
      <c r="G3207" s="84"/>
      <c r="H3207" s="84"/>
      <c r="I3207" s="84"/>
      <c r="J3207" s="84"/>
      <c r="K3207" s="84"/>
      <c r="L3207" s="84"/>
      <c r="M3207" s="84"/>
      <c r="N3207" s="84"/>
      <c r="O3207" s="84"/>
      <c r="P3207" s="84"/>
      <c r="Q3207" s="84"/>
      <c r="R3207" s="84"/>
      <c r="S3207" s="84"/>
    </row>
    <row r="3208" spans="1:19">
      <c r="A3208" s="84"/>
      <c r="B3208" s="84"/>
      <c r="C3208" s="84"/>
      <c r="D3208" s="84"/>
      <c r="E3208" s="84"/>
      <c r="F3208" s="84"/>
      <c r="G3208" s="84"/>
      <c r="H3208" s="84"/>
      <c r="I3208" s="84"/>
      <c r="J3208" s="84"/>
      <c r="K3208" s="84"/>
      <c r="L3208" s="84"/>
      <c r="M3208" s="84"/>
      <c r="N3208" s="84"/>
      <c r="O3208" s="84"/>
      <c r="P3208" s="84"/>
      <c r="Q3208" s="84"/>
      <c r="R3208" s="84"/>
      <c r="S3208" s="84"/>
    </row>
    <row r="3209" spans="1:19">
      <c r="A3209" s="84"/>
      <c r="B3209" s="84"/>
      <c r="C3209" s="84"/>
      <c r="D3209" s="84"/>
      <c r="E3209" s="84"/>
      <c r="F3209" s="84"/>
      <c r="G3209" s="84"/>
      <c r="H3209" s="84"/>
      <c r="I3209" s="84"/>
      <c r="J3209" s="84"/>
      <c r="K3209" s="84"/>
      <c r="L3209" s="84"/>
      <c r="M3209" s="84"/>
      <c r="N3209" s="84"/>
      <c r="O3209" s="84"/>
      <c r="P3209" s="84"/>
      <c r="Q3209" s="84"/>
      <c r="R3209" s="84"/>
      <c r="S3209" s="84"/>
    </row>
    <row r="3210" spans="1:19">
      <c r="A3210" s="84"/>
      <c r="B3210" s="84"/>
      <c r="C3210" s="84"/>
      <c r="D3210" s="84"/>
      <c r="E3210" s="84"/>
      <c r="F3210" s="84"/>
      <c r="G3210" s="84"/>
      <c r="H3210" s="84"/>
      <c r="I3210" s="84"/>
      <c r="J3210" s="84"/>
      <c r="K3210" s="84"/>
      <c r="L3210" s="84"/>
      <c r="M3210" s="84"/>
      <c r="N3210" s="84"/>
      <c r="O3210" s="84"/>
      <c r="P3210" s="84"/>
      <c r="Q3210" s="84"/>
      <c r="R3210" s="84"/>
      <c r="S3210" s="84"/>
    </row>
    <row r="3211" spans="1:19">
      <c r="A3211" s="84"/>
      <c r="B3211" s="84"/>
      <c r="C3211" s="84"/>
      <c r="D3211" s="84"/>
      <c r="E3211" s="84"/>
      <c r="F3211" s="84"/>
      <c r="G3211" s="84"/>
      <c r="H3211" s="84"/>
      <c r="I3211" s="84"/>
      <c r="J3211" s="84"/>
      <c r="K3211" s="84"/>
      <c r="L3211" s="84"/>
      <c r="M3211" s="84"/>
      <c r="N3211" s="84"/>
      <c r="O3211" s="84"/>
      <c r="P3211" s="84"/>
      <c r="Q3211" s="84"/>
      <c r="R3211" s="84"/>
      <c r="S3211" s="84"/>
    </row>
    <row r="3212" spans="1:19">
      <c r="A3212" s="84"/>
      <c r="B3212" s="84"/>
      <c r="C3212" s="84"/>
      <c r="D3212" s="84"/>
      <c r="E3212" s="84"/>
      <c r="F3212" s="84"/>
      <c r="G3212" s="84"/>
      <c r="H3212" s="84"/>
      <c r="I3212" s="84"/>
      <c r="J3212" s="84"/>
      <c r="K3212" s="84"/>
      <c r="L3212" s="84"/>
      <c r="M3212" s="84"/>
      <c r="N3212" s="84"/>
      <c r="O3212" s="84"/>
      <c r="P3212" s="84"/>
      <c r="Q3212" s="84"/>
      <c r="R3212" s="84"/>
      <c r="S3212" s="84"/>
    </row>
    <row r="3213" spans="1:19">
      <c r="A3213" s="84"/>
      <c r="B3213" s="84"/>
      <c r="C3213" s="84"/>
      <c r="D3213" s="84"/>
      <c r="E3213" s="84"/>
      <c r="F3213" s="84"/>
      <c r="G3213" s="84"/>
      <c r="H3213" s="84"/>
      <c r="I3213" s="84"/>
      <c r="J3213" s="84"/>
      <c r="K3213" s="84"/>
      <c r="L3213" s="84"/>
      <c r="M3213" s="84"/>
      <c r="N3213" s="84"/>
      <c r="O3213" s="84"/>
      <c r="P3213" s="84"/>
      <c r="Q3213" s="84"/>
      <c r="R3213" s="84"/>
      <c r="S3213" s="84"/>
    </row>
    <row r="3214" spans="1:19">
      <c r="A3214" s="84"/>
      <c r="B3214" s="84"/>
      <c r="C3214" s="84"/>
      <c r="D3214" s="84"/>
      <c r="E3214" s="84"/>
      <c r="F3214" s="84"/>
      <c r="G3214" s="84"/>
      <c r="H3214" s="84"/>
      <c r="I3214" s="84"/>
      <c r="J3214" s="84"/>
      <c r="K3214" s="84"/>
      <c r="L3214" s="84"/>
      <c r="M3214" s="84"/>
      <c r="N3214" s="84"/>
      <c r="O3214" s="84"/>
      <c r="P3214" s="84"/>
      <c r="Q3214" s="84"/>
      <c r="R3214" s="84"/>
      <c r="S3214" s="84"/>
    </row>
    <row r="3215" spans="1:19">
      <c r="A3215" s="84"/>
      <c r="B3215" s="84"/>
      <c r="C3215" s="84"/>
      <c r="D3215" s="84"/>
      <c r="E3215" s="84"/>
      <c r="F3215" s="84"/>
      <c r="G3215" s="84"/>
      <c r="H3215" s="84"/>
      <c r="I3215" s="84"/>
      <c r="J3215" s="84"/>
      <c r="K3215" s="84"/>
      <c r="L3215" s="84"/>
      <c r="M3215" s="84"/>
      <c r="N3215" s="84"/>
      <c r="O3215" s="84"/>
      <c r="P3215" s="84"/>
      <c r="Q3215" s="84"/>
      <c r="R3215" s="84"/>
      <c r="S3215" s="84"/>
    </row>
    <row r="3216" spans="1:19">
      <c r="A3216" s="84"/>
      <c r="B3216" s="84"/>
      <c r="C3216" s="84"/>
      <c r="D3216" s="84"/>
      <c r="E3216" s="84"/>
      <c r="F3216" s="84"/>
      <c r="G3216" s="84"/>
      <c r="H3216" s="84"/>
      <c r="I3216" s="84"/>
      <c r="J3216" s="84"/>
      <c r="K3216" s="84"/>
      <c r="L3216" s="84"/>
      <c r="M3216" s="84"/>
      <c r="N3216" s="84"/>
      <c r="O3216" s="84"/>
      <c r="P3216" s="84"/>
      <c r="Q3216" s="84"/>
      <c r="R3216" s="84"/>
      <c r="S3216" s="84"/>
    </row>
    <row r="3217" spans="1:19">
      <c r="A3217" s="84"/>
      <c r="B3217" s="84"/>
      <c r="C3217" s="84"/>
      <c r="D3217" s="84"/>
      <c r="E3217" s="84"/>
      <c r="F3217" s="84"/>
      <c r="G3217" s="84"/>
      <c r="H3217" s="84"/>
      <c r="I3217" s="84"/>
      <c r="J3217" s="84"/>
      <c r="K3217" s="84"/>
      <c r="L3217" s="84"/>
      <c r="M3217" s="84"/>
      <c r="N3217" s="84"/>
      <c r="O3217" s="84"/>
      <c r="P3217" s="84"/>
      <c r="Q3217" s="84"/>
      <c r="R3217" s="84"/>
      <c r="S3217" s="84"/>
    </row>
    <row r="3218" spans="1:19">
      <c r="A3218" s="84"/>
      <c r="B3218" s="84"/>
      <c r="C3218" s="84"/>
      <c r="D3218" s="84"/>
      <c r="E3218" s="84"/>
      <c r="F3218" s="84"/>
      <c r="G3218" s="84"/>
      <c r="H3218" s="84"/>
      <c r="I3218" s="84"/>
      <c r="J3218" s="84"/>
      <c r="K3218" s="84"/>
      <c r="L3218" s="84"/>
      <c r="M3218" s="84"/>
      <c r="N3218" s="84"/>
      <c r="O3218" s="84"/>
      <c r="P3218" s="84"/>
      <c r="Q3218" s="84"/>
      <c r="R3218" s="84"/>
      <c r="S3218" s="84"/>
    </row>
    <row r="3219" spans="1:19">
      <c r="A3219" s="84"/>
      <c r="B3219" s="84"/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  <c r="R3219" s="84"/>
      <c r="S3219" s="84"/>
    </row>
    <row r="3220" spans="1:19">
      <c r="A3220" s="84"/>
      <c r="B3220" s="84"/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  <c r="R3220" s="84"/>
      <c r="S3220" s="84"/>
    </row>
    <row r="3221" spans="1:19">
      <c r="A3221" s="84"/>
      <c r="B3221" s="84"/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  <c r="R3221" s="84"/>
      <c r="S3221" s="84"/>
    </row>
    <row r="3222" spans="1:19">
      <c r="A3222" s="84"/>
      <c r="B3222" s="84"/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  <c r="R3222" s="84"/>
      <c r="S3222" s="84"/>
    </row>
    <row r="3223" spans="1:19">
      <c r="A3223" s="84"/>
      <c r="B3223" s="84"/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  <c r="S3223" s="84"/>
    </row>
    <row r="3224" spans="1:19">
      <c r="A3224" s="84"/>
      <c r="B3224" s="84"/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  <c r="S3224" s="84"/>
    </row>
    <row r="3225" spans="1:19">
      <c r="A3225" s="84"/>
      <c r="B3225" s="84"/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  <c r="S3225" s="84"/>
    </row>
    <row r="3226" spans="1:19">
      <c r="A3226" s="84"/>
      <c r="B3226" s="84"/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  <c r="S3226" s="84"/>
    </row>
    <row r="3227" spans="1:19">
      <c r="A3227" s="84"/>
      <c r="B3227" s="84"/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  <c r="S3227" s="84"/>
    </row>
    <row r="3228" spans="1:19">
      <c r="A3228" s="84"/>
      <c r="B3228" s="84"/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  <c r="S3228" s="84"/>
    </row>
    <row r="3229" spans="1:19">
      <c r="A3229" s="84"/>
      <c r="B3229" s="84"/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  <c r="S3229" s="84"/>
    </row>
    <row r="3230" spans="1:19">
      <c r="A3230" s="84"/>
      <c r="B3230" s="84"/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  <c r="S3230" s="84"/>
    </row>
    <row r="3231" spans="1:19">
      <c r="A3231" s="84"/>
      <c r="B3231" s="84"/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  <c r="S3231" s="84"/>
    </row>
    <row r="3232" spans="1:19">
      <c r="A3232" s="84"/>
      <c r="B3232" s="84"/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  <c r="S3232" s="84"/>
    </row>
    <row r="3233" spans="1:19">
      <c r="A3233" s="84"/>
      <c r="B3233" s="84"/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  <c r="S3233" s="84"/>
    </row>
    <row r="3234" spans="1:19">
      <c r="A3234" s="84"/>
      <c r="B3234" s="84"/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  <c r="S3234" s="84"/>
    </row>
    <row r="3235" spans="1:19">
      <c r="A3235" s="84"/>
      <c r="B3235" s="84"/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  <c r="S3235" s="84"/>
    </row>
    <row r="3236" spans="1:19">
      <c r="A3236" s="84"/>
      <c r="B3236" s="84"/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  <c r="S3236" s="84"/>
    </row>
    <row r="3237" spans="1:19">
      <c r="A3237" s="84"/>
      <c r="B3237" s="84"/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  <c r="S3237" s="84"/>
    </row>
    <row r="3238" spans="1:19">
      <c r="A3238" s="84"/>
      <c r="B3238" s="84"/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  <c r="S3238" s="84"/>
    </row>
    <row r="3239" spans="1:19">
      <c r="A3239" s="84"/>
      <c r="B3239" s="84"/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  <c r="S3239" s="84"/>
    </row>
    <row r="3240" spans="1:19">
      <c r="A3240" s="84"/>
      <c r="B3240" s="84"/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  <c r="S3240" s="84"/>
    </row>
    <row r="3241" spans="1:19">
      <c r="A3241" s="84"/>
      <c r="B3241" s="84"/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  <c r="S3241" s="84"/>
    </row>
    <row r="3242" spans="1:19">
      <c r="A3242" s="84"/>
      <c r="B3242" s="84"/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  <c r="S3242" s="84"/>
    </row>
    <row r="3243" spans="1:19">
      <c r="A3243" s="84"/>
      <c r="B3243" s="84"/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  <c r="S3243" s="84"/>
    </row>
    <row r="3244" spans="1:19">
      <c r="A3244" s="84"/>
      <c r="B3244" s="84"/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  <c r="S3244" s="84"/>
    </row>
    <row r="3245" spans="1:19">
      <c r="A3245" s="84"/>
      <c r="B3245" s="84"/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  <c r="S3245" s="84"/>
    </row>
    <row r="3246" spans="1:19">
      <c r="A3246" s="84"/>
      <c r="B3246" s="84"/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  <c r="R3246" s="84"/>
      <c r="S3246" s="84"/>
    </row>
    <row r="3247" spans="1:19">
      <c r="A3247" s="84"/>
      <c r="B3247" s="84"/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  <c r="R3247" s="84"/>
      <c r="S3247" s="84"/>
    </row>
    <row r="3248" spans="1:19">
      <c r="A3248" s="84"/>
      <c r="B3248" s="84"/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  <c r="R3248" s="84"/>
      <c r="S3248" s="84"/>
    </row>
    <row r="3249" spans="1:19">
      <c r="A3249" s="84"/>
      <c r="B3249" s="84"/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  <c r="R3249" s="84"/>
      <c r="S3249" s="84"/>
    </row>
    <row r="3250" spans="1:19">
      <c r="A3250" s="84"/>
      <c r="B3250" s="84"/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  <c r="R3250" s="84"/>
      <c r="S3250" s="84"/>
    </row>
    <row r="3251" spans="1:19">
      <c r="A3251" s="84"/>
      <c r="B3251" s="84"/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  <c r="R3251" s="84"/>
      <c r="S3251" s="84"/>
    </row>
    <row r="3252" spans="1:19">
      <c r="A3252" s="84"/>
      <c r="B3252" s="84"/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  <c r="R3252" s="84"/>
      <c r="S3252" s="84"/>
    </row>
    <row r="3253" spans="1:19">
      <c r="A3253" s="84"/>
      <c r="B3253" s="84"/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  <c r="R3253" s="84"/>
      <c r="S3253" s="84"/>
    </row>
    <row r="3254" spans="1:19">
      <c r="A3254" s="84"/>
      <c r="B3254" s="84"/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  <c r="R3254" s="84"/>
      <c r="S3254" s="84"/>
    </row>
    <row r="3255" spans="1:19">
      <c r="A3255" s="84"/>
      <c r="B3255" s="84"/>
      <c r="C3255" s="84"/>
      <c r="D3255" s="84"/>
      <c r="E3255" s="84"/>
      <c r="F3255" s="84"/>
      <c r="G3255" s="84"/>
      <c r="H3255" s="84"/>
      <c r="I3255" s="84"/>
      <c r="J3255" s="84"/>
      <c r="K3255" s="84"/>
      <c r="L3255" s="84"/>
      <c r="M3255" s="84"/>
      <c r="N3255" s="84"/>
      <c r="O3255" s="84"/>
      <c r="P3255" s="84"/>
      <c r="Q3255" s="84"/>
      <c r="R3255" s="84"/>
      <c r="S3255" s="84"/>
    </row>
    <row r="3256" spans="1:19">
      <c r="A3256" s="84"/>
      <c r="B3256" s="84"/>
      <c r="C3256" s="84"/>
      <c r="D3256" s="84"/>
      <c r="E3256" s="84"/>
      <c r="F3256" s="84"/>
      <c r="G3256" s="84"/>
      <c r="H3256" s="84"/>
      <c r="I3256" s="84"/>
      <c r="J3256" s="84"/>
      <c r="K3256" s="84"/>
      <c r="L3256" s="84"/>
      <c r="M3256" s="84"/>
      <c r="N3256" s="84"/>
      <c r="O3256" s="84"/>
      <c r="P3256" s="84"/>
      <c r="Q3256" s="84"/>
      <c r="R3256" s="84"/>
      <c r="S3256" s="84"/>
    </row>
    <row r="3257" spans="1:19">
      <c r="A3257" s="84"/>
      <c r="B3257" s="84"/>
      <c r="C3257" s="84"/>
      <c r="D3257" s="84"/>
      <c r="E3257" s="84"/>
      <c r="F3257" s="84"/>
      <c r="G3257" s="84"/>
      <c r="H3257" s="84"/>
      <c r="I3257" s="84"/>
      <c r="J3257" s="84"/>
      <c r="K3257" s="84"/>
      <c r="L3257" s="84"/>
      <c r="M3257" s="84"/>
      <c r="N3257" s="84"/>
      <c r="O3257" s="84"/>
      <c r="P3257" s="84"/>
      <c r="Q3257" s="84"/>
      <c r="R3257" s="84"/>
      <c r="S3257" s="84"/>
    </row>
    <row r="3258" spans="1:19">
      <c r="A3258" s="84"/>
      <c r="B3258" s="84"/>
      <c r="C3258" s="84"/>
      <c r="D3258" s="84"/>
      <c r="E3258" s="84"/>
      <c r="F3258" s="84"/>
      <c r="G3258" s="84"/>
      <c r="H3258" s="84"/>
      <c r="I3258" s="84"/>
      <c r="J3258" s="84"/>
      <c r="K3258" s="84"/>
      <c r="L3258" s="84"/>
      <c r="M3258" s="84"/>
      <c r="N3258" s="84"/>
      <c r="O3258" s="84"/>
      <c r="P3258" s="84"/>
      <c r="Q3258" s="84"/>
      <c r="R3258" s="84"/>
      <c r="S3258" s="84"/>
    </row>
    <row r="3259" spans="1:19">
      <c r="A3259" s="84"/>
      <c r="B3259" s="84"/>
      <c r="C3259" s="84"/>
      <c r="D3259" s="84"/>
      <c r="E3259" s="84"/>
      <c r="F3259" s="84"/>
      <c r="G3259" s="84"/>
      <c r="H3259" s="84"/>
      <c r="I3259" s="84"/>
      <c r="J3259" s="84"/>
      <c r="K3259" s="84"/>
      <c r="L3259" s="84"/>
      <c r="M3259" s="84"/>
      <c r="N3259" s="84"/>
      <c r="O3259" s="84"/>
      <c r="P3259" s="84"/>
      <c r="Q3259" s="84"/>
      <c r="R3259" s="84"/>
      <c r="S3259" s="84"/>
    </row>
    <row r="3260" spans="1:19">
      <c r="A3260" s="84"/>
      <c r="B3260" s="84"/>
      <c r="C3260" s="84"/>
      <c r="D3260" s="84"/>
      <c r="E3260" s="84"/>
      <c r="F3260" s="84"/>
      <c r="G3260" s="84"/>
      <c r="H3260" s="84"/>
      <c r="I3260" s="84"/>
      <c r="J3260" s="84"/>
      <c r="K3260" s="84"/>
      <c r="L3260" s="84"/>
      <c r="M3260" s="84"/>
      <c r="N3260" s="84"/>
      <c r="O3260" s="84"/>
      <c r="P3260" s="84"/>
      <c r="Q3260" s="84"/>
      <c r="R3260" s="84"/>
      <c r="S3260" s="84"/>
    </row>
    <row r="3261" spans="1:19">
      <c r="A3261" s="84"/>
      <c r="B3261" s="84"/>
      <c r="C3261" s="84"/>
      <c r="D3261" s="84"/>
      <c r="E3261" s="84"/>
      <c r="F3261" s="84"/>
      <c r="G3261" s="84"/>
      <c r="H3261" s="84"/>
      <c r="I3261" s="84"/>
      <c r="J3261" s="84"/>
      <c r="K3261" s="84"/>
      <c r="L3261" s="84"/>
      <c r="M3261" s="84"/>
      <c r="N3261" s="84"/>
      <c r="O3261" s="84"/>
      <c r="P3261" s="84"/>
      <c r="Q3261" s="84"/>
      <c r="R3261" s="84"/>
      <c r="S3261" s="84"/>
    </row>
    <row r="3262" spans="1:19">
      <c r="A3262" s="84"/>
      <c r="B3262" s="84"/>
      <c r="C3262" s="84"/>
      <c r="D3262" s="84"/>
      <c r="E3262" s="84"/>
      <c r="F3262" s="84"/>
      <c r="G3262" s="84"/>
      <c r="H3262" s="84"/>
      <c r="I3262" s="84"/>
      <c r="J3262" s="84"/>
      <c r="K3262" s="84"/>
      <c r="L3262" s="84"/>
      <c r="M3262" s="84"/>
      <c r="N3262" s="84"/>
      <c r="O3262" s="84"/>
      <c r="P3262" s="84"/>
      <c r="Q3262" s="84"/>
      <c r="R3262" s="84"/>
      <c r="S3262" s="84"/>
    </row>
    <row r="3263" spans="1:19">
      <c r="A3263" s="84"/>
      <c r="B3263" s="84"/>
      <c r="C3263" s="84"/>
      <c r="D3263" s="84"/>
      <c r="E3263" s="84"/>
      <c r="F3263" s="84"/>
      <c r="G3263" s="84"/>
      <c r="H3263" s="84"/>
      <c r="I3263" s="84"/>
      <c r="J3263" s="84"/>
      <c r="K3263" s="84"/>
      <c r="L3263" s="84"/>
      <c r="M3263" s="84"/>
      <c r="N3263" s="84"/>
      <c r="O3263" s="84"/>
      <c r="P3263" s="84"/>
      <c r="Q3263" s="84"/>
      <c r="R3263" s="84"/>
      <c r="S3263" s="84"/>
    </row>
    <row r="3264" spans="1:19">
      <c r="A3264" s="84"/>
      <c r="B3264" s="84"/>
      <c r="C3264" s="84"/>
      <c r="D3264" s="84"/>
      <c r="E3264" s="84"/>
      <c r="F3264" s="84"/>
      <c r="G3264" s="84"/>
      <c r="H3264" s="84"/>
      <c r="I3264" s="84"/>
      <c r="J3264" s="84"/>
      <c r="K3264" s="84"/>
      <c r="L3264" s="84"/>
      <c r="M3264" s="84"/>
      <c r="N3264" s="84"/>
      <c r="O3264" s="84"/>
      <c r="P3264" s="84"/>
      <c r="Q3264" s="84"/>
      <c r="R3264" s="84"/>
      <c r="S3264" s="84"/>
    </row>
    <row r="3265" spans="1:19">
      <c r="A3265" s="84"/>
      <c r="B3265" s="84"/>
      <c r="C3265" s="84"/>
      <c r="D3265" s="84"/>
      <c r="E3265" s="84"/>
      <c r="F3265" s="84"/>
      <c r="G3265" s="84"/>
      <c r="H3265" s="84"/>
      <c r="I3265" s="84"/>
      <c r="J3265" s="84"/>
      <c r="K3265" s="84"/>
      <c r="L3265" s="84"/>
      <c r="M3265" s="84"/>
      <c r="N3265" s="84"/>
      <c r="O3265" s="84"/>
      <c r="P3265" s="84"/>
      <c r="Q3265" s="84"/>
      <c r="R3265" s="84"/>
      <c r="S3265" s="84"/>
    </row>
    <row r="3266" spans="1:19">
      <c r="A3266" s="84"/>
      <c r="B3266" s="84"/>
      <c r="C3266" s="84"/>
      <c r="D3266" s="84"/>
      <c r="E3266" s="84"/>
      <c r="F3266" s="84"/>
      <c r="G3266" s="84"/>
      <c r="H3266" s="84"/>
      <c r="I3266" s="84"/>
      <c r="J3266" s="84"/>
      <c r="K3266" s="84"/>
      <c r="L3266" s="84"/>
      <c r="M3266" s="84"/>
      <c r="N3266" s="84"/>
      <c r="O3266" s="84"/>
      <c r="P3266" s="84"/>
      <c r="Q3266" s="84"/>
      <c r="R3266" s="84"/>
      <c r="S3266" s="84"/>
    </row>
    <row r="3267" spans="1:19">
      <c r="A3267" s="84"/>
      <c r="B3267" s="84"/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  <c r="R3267" s="84"/>
      <c r="S3267" s="84"/>
    </row>
    <row r="3268" spans="1:19">
      <c r="A3268" s="84"/>
      <c r="B3268" s="84"/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  <c r="R3268" s="84"/>
      <c r="S3268" s="84"/>
    </row>
    <row r="3269" spans="1:19">
      <c r="A3269" s="84"/>
      <c r="B3269" s="84"/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  <c r="S3269" s="84"/>
    </row>
    <row r="3270" spans="1:19">
      <c r="A3270" s="84"/>
      <c r="B3270" s="84"/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  <c r="S3270" s="84"/>
    </row>
    <row r="3271" spans="1:19">
      <c r="A3271" s="84"/>
      <c r="B3271" s="84"/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  <c r="S3271" s="84"/>
    </row>
    <row r="3272" spans="1:19">
      <c r="A3272" s="84"/>
      <c r="B3272" s="84"/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  <c r="S3272" s="84"/>
    </row>
    <row r="3273" spans="1:19">
      <c r="A3273" s="84"/>
      <c r="B3273" s="84"/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  <c r="S3273" s="84"/>
    </row>
    <row r="3274" spans="1:19">
      <c r="A3274" s="84"/>
      <c r="B3274" s="84"/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  <c r="S3274" s="84"/>
    </row>
    <row r="3275" spans="1:19">
      <c r="A3275" s="84"/>
      <c r="B3275" s="84"/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  <c r="S3275" s="84"/>
    </row>
    <row r="3276" spans="1:19">
      <c r="A3276" s="84"/>
      <c r="B3276" s="84"/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  <c r="S3276" s="84"/>
    </row>
    <row r="3277" spans="1:19">
      <c r="A3277" s="84"/>
      <c r="B3277" s="84"/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  <c r="S3277" s="84"/>
    </row>
    <row r="3278" spans="1:19">
      <c r="A3278" s="84"/>
      <c r="B3278" s="84"/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  <c r="S3278" s="84"/>
    </row>
    <row r="3279" spans="1:19">
      <c r="A3279" s="84"/>
      <c r="B3279" s="84"/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  <c r="S3279" s="84"/>
    </row>
    <row r="3280" spans="1:19">
      <c r="A3280" s="84"/>
      <c r="B3280" s="84"/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  <c r="S3280" s="84"/>
    </row>
    <row r="3281" spans="1:19">
      <c r="A3281" s="84"/>
      <c r="B3281" s="84"/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  <c r="S3281" s="84"/>
    </row>
    <row r="3282" spans="1:19">
      <c r="A3282" s="84"/>
      <c r="B3282" s="84"/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  <c r="S3282" s="84"/>
    </row>
    <row r="3283" spans="1:19">
      <c r="A3283" s="84"/>
      <c r="B3283" s="84"/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  <c r="S3283" s="84"/>
    </row>
    <row r="3284" spans="1:19">
      <c r="A3284" s="84"/>
      <c r="B3284" s="84"/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  <c r="S3284" s="84"/>
    </row>
    <row r="3285" spans="1:19">
      <c r="A3285" s="84"/>
      <c r="B3285" s="84"/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  <c r="S3285" s="84"/>
    </row>
    <row r="3286" spans="1:19">
      <c r="A3286" s="84"/>
      <c r="B3286" s="84"/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  <c r="S3286" s="84"/>
    </row>
    <row r="3287" spans="1:19">
      <c r="A3287" s="84"/>
      <c r="B3287" s="84"/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  <c r="S3287" s="84"/>
    </row>
    <row r="3288" spans="1:19">
      <c r="A3288" s="84"/>
      <c r="B3288" s="84"/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  <c r="S3288" s="84"/>
    </row>
    <row r="3289" spans="1:19">
      <c r="A3289" s="84"/>
      <c r="B3289" s="84"/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  <c r="S3289" s="84"/>
    </row>
    <row r="3290" spans="1:19">
      <c r="A3290" s="84"/>
      <c r="B3290" s="84"/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  <c r="S3290" s="84"/>
    </row>
    <row r="3291" spans="1:19">
      <c r="A3291" s="84"/>
      <c r="B3291" s="84"/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  <c r="S3291" s="84"/>
    </row>
    <row r="3292" spans="1:19">
      <c r="A3292" s="84"/>
      <c r="B3292" s="84"/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  <c r="R3292" s="84"/>
      <c r="S3292" s="84"/>
    </row>
    <row r="3293" spans="1:19">
      <c r="A3293" s="84"/>
      <c r="B3293" s="84"/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  <c r="R3293" s="84"/>
      <c r="S3293" s="84"/>
    </row>
    <row r="3294" spans="1:19">
      <c r="A3294" s="84"/>
      <c r="B3294" s="84"/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  <c r="R3294" s="84"/>
      <c r="S3294" s="84"/>
    </row>
    <row r="3295" spans="1:19">
      <c r="A3295" s="84"/>
      <c r="B3295" s="84"/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</row>
    <row r="3296" spans="1:19">
      <c r="A3296" s="84"/>
      <c r="B3296" s="84"/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</row>
    <row r="3297" spans="1:19">
      <c r="A3297" s="84"/>
      <c r="B3297" s="84"/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</row>
    <row r="3298" spans="1:19">
      <c r="A3298" s="84"/>
      <c r="B3298" s="84"/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</row>
    <row r="3299" spans="1:19">
      <c r="A3299" s="84"/>
      <c r="B3299" s="84"/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</row>
    <row r="3300" spans="1:19">
      <c r="A3300" s="84"/>
      <c r="B3300" s="84"/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</row>
    <row r="3301" spans="1:19">
      <c r="A3301" s="84"/>
      <c r="B3301" s="84"/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  <c r="R3301" s="84"/>
      <c r="S3301" s="84"/>
    </row>
    <row r="3302" spans="1:19">
      <c r="A3302" s="84"/>
      <c r="B3302" s="84"/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  <c r="R3302" s="84"/>
      <c r="S3302" s="84"/>
    </row>
    <row r="3303" spans="1:19">
      <c r="A3303" s="84"/>
      <c r="B3303" s="84"/>
      <c r="C3303" s="84"/>
      <c r="D3303" s="84"/>
      <c r="E3303" s="84"/>
      <c r="F3303" s="84"/>
      <c r="G3303" s="84"/>
      <c r="H3303" s="84"/>
      <c r="I3303" s="84"/>
      <c r="J3303" s="84"/>
      <c r="K3303" s="84"/>
      <c r="L3303" s="84"/>
      <c r="M3303" s="84"/>
      <c r="N3303" s="84"/>
      <c r="O3303" s="84"/>
      <c r="P3303" s="84"/>
      <c r="Q3303" s="84"/>
      <c r="R3303" s="84"/>
      <c r="S3303" s="84"/>
    </row>
    <row r="3304" spans="1:19">
      <c r="A3304" s="84"/>
      <c r="B3304" s="84"/>
      <c r="C3304" s="84"/>
      <c r="D3304" s="84"/>
      <c r="E3304" s="84"/>
      <c r="F3304" s="84"/>
      <c r="G3304" s="84"/>
      <c r="H3304" s="84"/>
      <c r="I3304" s="84"/>
      <c r="J3304" s="84"/>
      <c r="K3304" s="84"/>
      <c r="L3304" s="84"/>
      <c r="M3304" s="84"/>
      <c r="N3304" s="84"/>
      <c r="O3304" s="84"/>
      <c r="P3304" s="84"/>
      <c r="Q3304" s="84"/>
      <c r="R3304" s="84"/>
      <c r="S3304" s="84"/>
    </row>
    <row r="3305" spans="1:19">
      <c r="A3305" s="84"/>
      <c r="B3305" s="84"/>
      <c r="C3305" s="84"/>
      <c r="D3305" s="84"/>
      <c r="E3305" s="84"/>
      <c r="F3305" s="84"/>
      <c r="G3305" s="84"/>
      <c r="H3305" s="84"/>
      <c r="I3305" s="84"/>
      <c r="J3305" s="84"/>
      <c r="K3305" s="84"/>
      <c r="L3305" s="84"/>
      <c r="M3305" s="84"/>
      <c r="N3305" s="84"/>
      <c r="O3305" s="84"/>
      <c r="P3305" s="84"/>
      <c r="Q3305" s="84"/>
      <c r="R3305" s="84"/>
      <c r="S3305" s="84"/>
    </row>
    <row r="3306" spans="1:19">
      <c r="A3306" s="84"/>
      <c r="B3306" s="84"/>
      <c r="C3306" s="84"/>
      <c r="D3306" s="84"/>
      <c r="E3306" s="84"/>
      <c r="F3306" s="84"/>
      <c r="G3306" s="84"/>
      <c r="H3306" s="84"/>
      <c r="I3306" s="84"/>
      <c r="J3306" s="84"/>
      <c r="K3306" s="84"/>
      <c r="L3306" s="84"/>
      <c r="M3306" s="84"/>
      <c r="N3306" s="84"/>
      <c r="O3306" s="84"/>
      <c r="P3306" s="84"/>
      <c r="Q3306" s="84"/>
      <c r="R3306" s="84"/>
      <c r="S3306" s="84"/>
    </row>
    <row r="3307" spans="1:19">
      <c r="A3307" s="84"/>
      <c r="B3307" s="84"/>
      <c r="C3307" s="84"/>
      <c r="D3307" s="84"/>
      <c r="E3307" s="84"/>
      <c r="F3307" s="84"/>
      <c r="G3307" s="84"/>
      <c r="H3307" s="84"/>
      <c r="I3307" s="84"/>
      <c r="J3307" s="84"/>
      <c r="K3307" s="84"/>
      <c r="L3307" s="84"/>
      <c r="M3307" s="84"/>
      <c r="N3307" s="84"/>
      <c r="O3307" s="84"/>
      <c r="P3307" s="84"/>
      <c r="Q3307" s="84"/>
      <c r="R3307" s="84"/>
      <c r="S3307" s="84"/>
    </row>
    <row r="3308" spans="1:19">
      <c r="A3308" s="84"/>
      <c r="B3308" s="84"/>
      <c r="C3308" s="84"/>
      <c r="D3308" s="84"/>
      <c r="E3308" s="84"/>
      <c r="F3308" s="84"/>
      <c r="G3308" s="84"/>
      <c r="H3308" s="84"/>
      <c r="I3308" s="84"/>
      <c r="J3308" s="84"/>
      <c r="K3308" s="84"/>
      <c r="L3308" s="84"/>
      <c r="M3308" s="84"/>
      <c r="N3308" s="84"/>
      <c r="O3308" s="84"/>
      <c r="P3308" s="84"/>
      <c r="Q3308" s="84"/>
      <c r="R3308" s="84"/>
      <c r="S3308" s="84"/>
    </row>
    <row r="3309" spans="1:19">
      <c r="A3309" s="84"/>
      <c r="B3309" s="84"/>
      <c r="C3309" s="84"/>
      <c r="D3309" s="84"/>
      <c r="E3309" s="84"/>
      <c r="F3309" s="84"/>
      <c r="G3309" s="84"/>
      <c r="H3309" s="84"/>
      <c r="I3309" s="84"/>
      <c r="J3309" s="84"/>
      <c r="K3309" s="84"/>
      <c r="L3309" s="84"/>
      <c r="M3309" s="84"/>
      <c r="N3309" s="84"/>
      <c r="O3309" s="84"/>
      <c r="P3309" s="84"/>
      <c r="Q3309" s="84"/>
      <c r="R3309" s="84"/>
      <c r="S3309" s="84"/>
    </row>
    <row r="3310" spans="1:19">
      <c r="A3310" s="84"/>
      <c r="B3310" s="84"/>
      <c r="C3310" s="84"/>
      <c r="D3310" s="84"/>
      <c r="E3310" s="84"/>
      <c r="F3310" s="84"/>
      <c r="G3310" s="84"/>
      <c r="H3310" s="84"/>
      <c r="I3310" s="84"/>
      <c r="J3310" s="84"/>
      <c r="K3310" s="84"/>
      <c r="L3310" s="84"/>
      <c r="M3310" s="84"/>
      <c r="N3310" s="84"/>
      <c r="O3310" s="84"/>
      <c r="P3310" s="84"/>
      <c r="Q3310" s="84"/>
      <c r="R3310" s="84"/>
      <c r="S3310" s="84"/>
    </row>
    <row r="3311" spans="1:19">
      <c r="A3311" s="84"/>
      <c r="B3311" s="84"/>
      <c r="C3311" s="84"/>
      <c r="D3311" s="84"/>
      <c r="E3311" s="84"/>
      <c r="F3311" s="84"/>
      <c r="G3311" s="84"/>
      <c r="H3311" s="84"/>
      <c r="I3311" s="84"/>
      <c r="J3311" s="84"/>
      <c r="K3311" s="84"/>
      <c r="L3311" s="84"/>
      <c r="M3311" s="84"/>
      <c r="N3311" s="84"/>
      <c r="O3311" s="84"/>
      <c r="P3311" s="84"/>
      <c r="Q3311" s="84"/>
      <c r="R3311" s="84"/>
      <c r="S3311" s="84"/>
    </row>
    <row r="3312" spans="1:19">
      <c r="A3312" s="84"/>
      <c r="B3312" s="84"/>
      <c r="C3312" s="84"/>
      <c r="D3312" s="84"/>
      <c r="E3312" s="84"/>
      <c r="F3312" s="84"/>
      <c r="G3312" s="84"/>
      <c r="H3312" s="84"/>
      <c r="I3312" s="84"/>
      <c r="J3312" s="84"/>
      <c r="K3312" s="84"/>
      <c r="L3312" s="84"/>
      <c r="M3312" s="84"/>
      <c r="N3312" s="84"/>
      <c r="O3312" s="84"/>
      <c r="P3312" s="84"/>
      <c r="Q3312" s="84"/>
      <c r="R3312" s="84"/>
      <c r="S3312" s="84"/>
    </row>
    <row r="3313" spans="1:19">
      <c r="A3313" s="84"/>
      <c r="B3313" s="84"/>
      <c r="C3313" s="84"/>
      <c r="D3313" s="84"/>
      <c r="E3313" s="84"/>
      <c r="F3313" s="84"/>
      <c r="G3313" s="84"/>
      <c r="H3313" s="84"/>
      <c r="I3313" s="84"/>
      <c r="J3313" s="84"/>
      <c r="K3313" s="84"/>
      <c r="L3313" s="84"/>
      <c r="M3313" s="84"/>
      <c r="N3313" s="84"/>
      <c r="O3313" s="84"/>
      <c r="P3313" s="84"/>
      <c r="Q3313" s="84"/>
      <c r="R3313" s="84"/>
      <c r="S3313" s="84"/>
    </row>
    <row r="3314" spans="1:19">
      <c r="A3314" s="84"/>
      <c r="B3314" s="84"/>
      <c r="C3314" s="84"/>
      <c r="D3314" s="84"/>
      <c r="E3314" s="84"/>
      <c r="F3314" s="84"/>
      <c r="G3314" s="84"/>
      <c r="H3314" s="84"/>
      <c r="I3314" s="84"/>
      <c r="J3314" s="84"/>
      <c r="K3314" s="84"/>
      <c r="L3314" s="84"/>
      <c r="M3314" s="84"/>
      <c r="N3314" s="84"/>
      <c r="O3314" s="84"/>
      <c r="P3314" s="84"/>
      <c r="Q3314" s="84"/>
      <c r="R3314" s="84"/>
      <c r="S3314" s="84"/>
    </row>
    <row r="3315" spans="1:19">
      <c r="A3315" s="84"/>
      <c r="B3315" s="84"/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  <c r="S3315" s="84"/>
    </row>
    <row r="3316" spans="1:19">
      <c r="A3316" s="84"/>
      <c r="B3316" s="84"/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  <c r="S3316" s="84"/>
    </row>
    <row r="3317" spans="1:19">
      <c r="A3317" s="84"/>
      <c r="B3317" s="84"/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  <c r="S3317" s="84"/>
    </row>
    <row r="3318" spans="1:19">
      <c r="A3318" s="84"/>
      <c r="B3318" s="84"/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  <c r="S3318" s="84"/>
    </row>
    <row r="3319" spans="1:19">
      <c r="A3319" s="84"/>
      <c r="B3319" s="84"/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  <c r="S3319" s="84"/>
    </row>
    <row r="3320" spans="1:19">
      <c r="A3320" s="84"/>
      <c r="B3320" s="84"/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  <c r="S3320" s="84"/>
    </row>
    <row r="3321" spans="1:19">
      <c r="A3321" s="84"/>
      <c r="B3321" s="84"/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  <c r="S3321" s="84"/>
    </row>
    <row r="3322" spans="1:19">
      <c r="A3322" s="84"/>
      <c r="B3322" s="84"/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  <c r="S3322" s="84"/>
    </row>
    <row r="3323" spans="1:19">
      <c r="A3323" s="84"/>
      <c r="B3323" s="84"/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  <c r="S3323" s="84"/>
    </row>
    <row r="3324" spans="1:19">
      <c r="A3324" s="84"/>
      <c r="B3324" s="84"/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  <c r="S3324" s="84"/>
    </row>
    <row r="3325" spans="1:19">
      <c r="A3325" s="84"/>
      <c r="B3325" s="84"/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  <c r="S3325" s="84"/>
    </row>
    <row r="3326" spans="1:19">
      <c r="A3326" s="84"/>
      <c r="B3326" s="84"/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  <c r="S3326" s="84"/>
    </row>
    <row r="3327" spans="1:19">
      <c r="A3327" s="84"/>
      <c r="B3327" s="84"/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  <c r="S3327" s="84"/>
    </row>
    <row r="3328" spans="1:19">
      <c r="A3328" s="84"/>
      <c r="B3328" s="84"/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  <c r="S3328" s="84"/>
    </row>
    <row r="3329" spans="1:19">
      <c r="A3329" s="84"/>
      <c r="B3329" s="84"/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  <c r="S3329" s="84"/>
    </row>
    <row r="3330" spans="1:19">
      <c r="A3330" s="84"/>
      <c r="B3330" s="84"/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  <c r="S3330" s="84"/>
    </row>
    <row r="3331" spans="1:19">
      <c r="A3331" s="84"/>
      <c r="B3331" s="84"/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  <c r="S3331" s="84"/>
    </row>
    <row r="3332" spans="1:19">
      <c r="A3332" s="84"/>
      <c r="B3332" s="84"/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  <c r="S3332" s="84"/>
    </row>
    <row r="3333" spans="1:19">
      <c r="A3333" s="84"/>
      <c r="B3333" s="84"/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  <c r="S3333" s="84"/>
    </row>
    <row r="3334" spans="1:19">
      <c r="A3334" s="84"/>
      <c r="B3334" s="84"/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  <c r="S3334" s="84"/>
    </row>
    <row r="3335" spans="1:19">
      <c r="A3335" s="84"/>
      <c r="B3335" s="84"/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  <c r="S3335" s="84"/>
    </row>
    <row r="3336" spans="1:19">
      <c r="A3336" s="84"/>
      <c r="B3336" s="84"/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  <c r="S3336" s="84"/>
    </row>
    <row r="3337" spans="1:19">
      <c r="A3337" s="84"/>
      <c r="B3337" s="84"/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  <c r="S3337" s="84"/>
    </row>
    <row r="3338" spans="1:19">
      <c r="A3338" s="84"/>
      <c r="B3338" s="84"/>
      <c r="C3338" s="84"/>
      <c r="D3338" s="84"/>
      <c r="E3338" s="84"/>
      <c r="F3338" s="84"/>
      <c r="G3338" s="84"/>
      <c r="H3338" s="84"/>
      <c r="I3338" s="84"/>
      <c r="J3338" s="84"/>
      <c r="K3338" s="84"/>
      <c r="L3338" s="84"/>
      <c r="M3338" s="84"/>
      <c r="N3338" s="84"/>
      <c r="O3338" s="84"/>
      <c r="P3338" s="84"/>
      <c r="Q3338" s="84"/>
      <c r="R3338" s="84"/>
      <c r="S3338" s="84"/>
    </row>
    <row r="3339" spans="1:19">
      <c r="A3339" s="84"/>
      <c r="B3339" s="84"/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  <c r="R3339" s="84"/>
      <c r="S3339" s="84"/>
    </row>
    <row r="3340" spans="1:19">
      <c r="A3340" s="84"/>
      <c r="B3340" s="84"/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  <c r="R3340" s="84"/>
      <c r="S3340" s="84"/>
    </row>
    <row r="3341" spans="1:19">
      <c r="A3341" s="84"/>
      <c r="B3341" s="84"/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  <c r="R3341" s="84"/>
      <c r="S3341" s="84"/>
    </row>
    <row r="3342" spans="1:19">
      <c r="A3342" s="84"/>
      <c r="B3342" s="84"/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  <c r="R3342" s="84"/>
      <c r="S3342" s="84"/>
    </row>
    <row r="3343" spans="1:19">
      <c r="A3343" s="84"/>
      <c r="B3343" s="84"/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  <c r="R3343" s="84"/>
      <c r="S3343" s="84"/>
    </row>
    <row r="3344" spans="1:19">
      <c r="A3344" s="84"/>
      <c r="B3344" s="84"/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  <c r="R3344" s="84"/>
      <c r="S3344" s="84"/>
    </row>
    <row r="3345" spans="1:19">
      <c r="A3345" s="84"/>
      <c r="B3345" s="84"/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  <c r="R3345" s="84"/>
      <c r="S3345" s="84"/>
    </row>
    <row r="3346" spans="1:19">
      <c r="A3346" s="84"/>
      <c r="B3346" s="84"/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  <c r="R3346" s="84"/>
      <c r="S3346" s="84"/>
    </row>
    <row r="3347" spans="1:19">
      <c r="A3347" s="84"/>
      <c r="B3347" s="84"/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  <c r="R3347" s="84"/>
      <c r="S3347" s="84"/>
    </row>
    <row r="3348" spans="1:19">
      <c r="A3348" s="84"/>
      <c r="B3348" s="84"/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  <c r="R3348" s="84"/>
      <c r="S3348" s="84"/>
    </row>
    <row r="3349" spans="1:19">
      <c r="A3349" s="84"/>
      <c r="B3349" s="84"/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  <c r="R3349" s="84"/>
      <c r="S3349" s="84"/>
    </row>
    <row r="3350" spans="1:19">
      <c r="A3350" s="84"/>
      <c r="B3350" s="84"/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  <c r="R3350" s="84"/>
      <c r="S3350" s="84"/>
    </row>
    <row r="3351" spans="1:19">
      <c r="A3351" s="84"/>
      <c r="B3351" s="84"/>
      <c r="C3351" s="84"/>
      <c r="D3351" s="84"/>
      <c r="E3351" s="84"/>
      <c r="F3351" s="84"/>
      <c r="G3351" s="84"/>
      <c r="H3351" s="84"/>
      <c r="I3351" s="84"/>
      <c r="J3351" s="84"/>
      <c r="K3351" s="84"/>
      <c r="L3351" s="84"/>
      <c r="M3351" s="84"/>
      <c r="N3351" s="84"/>
      <c r="O3351" s="84"/>
      <c r="P3351" s="84"/>
      <c r="Q3351" s="84"/>
      <c r="R3351" s="84"/>
      <c r="S3351" s="84"/>
    </row>
    <row r="3352" spans="1:19">
      <c r="A3352" s="84"/>
      <c r="B3352" s="84"/>
      <c r="C3352" s="84"/>
      <c r="D3352" s="84"/>
      <c r="E3352" s="84"/>
      <c r="F3352" s="84"/>
      <c r="G3352" s="84"/>
      <c r="H3352" s="84"/>
      <c r="I3352" s="84"/>
      <c r="J3352" s="84"/>
      <c r="K3352" s="84"/>
      <c r="L3352" s="84"/>
      <c r="M3352" s="84"/>
      <c r="N3352" s="84"/>
      <c r="O3352" s="84"/>
      <c r="P3352" s="84"/>
      <c r="Q3352" s="84"/>
      <c r="R3352" s="84"/>
      <c r="S3352" s="84"/>
    </row>
    <row r="3353" spans="1:19">
      <c r="A3353" s="84"/>
      <c r="B3353" s="84"/>
      <c r="C3353" s="84"/>
      <c r="D3353" s="84"/>
      <c r="E3353" s="84"/>
      <c r="F3353" s="84"/>
      <c r="G3353" s="84"/>
      <c r="H3353" s="84"/>
      <c r="I3353" s="84"/>
      <c r="J3353" s="84"/>
      <c r="K3353" s="84"/>
      <c r="L3353" s="84"/>
      <c r="M3353" s="84"/>
      <c r="N3353" s="84"/>
      <c r="O3353" s="84"/>
      <c r="P3353" s="84"/>
      <c r="Q3353" s="84"/>
      <c r="R3353" s="84"/>
      <c r="S3353" s="84"/>
    </row>
    <row r="3354" spans="1:19">
      <c r="A3354" s="84"/>
      <c r="B3354" s="84"/>
      <c r="C3354" s="84"/>
      <c r="D3354" s="84"/>
      <c r="E3354" s="84"/>
      <c r="F3354" s="84"/>
      <c r="G3354" s="84"/>
      <c r="H3354" s="84"/>
      <c r="I3354" s="84"/>
      <c r="J3354" s="84"/>
      <c r="K3354" s="84"/>
      <c r="L3354" s="84"/>
      <c r="M3354" s="84"/>
      <c r="N3354" s="84"/>
      <c r="O3354" s="84"/>
      <c r="P3354" s="84"/>
      <c r="Q3354" s="84"/>
      <c r="R3354" s="84"/>
      <c r="S3354" s="84"/>
    </row>
    <row r="3355" spans="1:19">
      <c r="A3355" s="84"/>
      <c r="B3355" s="84"/>
      <c r="C3355" s="84"/>
      <c r="D3355" s="84"/>
      <c r="E3355" s="84"/>
      <c r="F3355" s="84"/>
      <c r="G3355" s="84"/>
      <c r="H3355" s="84"/>
      <c r="I3355" s="84"/>
      <c r="J3355" s="84"/>
      <c r="K3355" s="84"/>
      <c r="L3355" s="84"/>
      <c r="M3355" s="84"/>
      <c r="N3355" s="84"/>
      <c r="O3355" s="84"/>
      <c r="P3355" s="84"/>
      <c r="Q3355" s="84"/>
      <c r="R3355" s="84"/>
      <c r="S3355" s="84"/>
    </row>
    <row r="3356" spans="1:19">
      <c r="A3356" s="84"/>
      <c r="B3356" s="84"/>
      <c r="C3356" s="84"/>
      <c r="D3356" s="84"/>
      <c r="E3356" s="84"/>
      <c r="F3356" s="84"/>
      <c r="G3356" s="84"/>
      <c r="H3356" s="84"/>
      <c r="I3356" s="84"/>
      <c r="J3356" s="84"/>
      <c r="K3356" s="84"/>
      <c r="L3356" s="84"/>
      <c r="M3356" s="84"/>
      <c r="N3356" s="84"/>
      <c r="O3356" s="84"/>
      <c r="P3356" s="84"/>
      <c r="Q3356" s="84"/>
      <c r="R3356" s="84"/>
      <c r="S3356" s="84"/>
    </row>
    <row r="3357" spans="1:19">
      <c r="A3357" s="84"/>
      <c r="B3357" s="84"/>
      <c r="C3357" s="84"/>
      <c r="D3357" s="84"/>
      <c r="E3357" s="84"/>
      <c r="F3357" s="84"/>
      <c r="G3357" s="84"/>
      <c r="H3357" s="84"/>
      <c r="I3357" s="84"/>
      <c r="J3357" s="84"/>
      <c r="K3357" s="84"/>
      <c r="L3357" s="84"/>
      <c r="M3357" s="84"/>
      <c r="N3357" s="84"/>
      <c r="O3357" s="84"/>
      <c r="P3357" s="84"/>
      <c r="Q3357" s="84"/>
      <c r="R3357" s="84"/>
      <c r="S3357" s="84"/>
    </row>
    <row r="3358" spans="1:19">
      <c r="A3358" s="84"/>
      <c r="B3358" s="84"/>
      <c r="C3358" s="84"/>
      <c r="D3358" s="84"/>
      <c r="E3358" s="84"/>
      <c r="F3358" s="84"/>
      <c r="G3358" s="84"/>
      <c r="H3358" s="84"/>
      <c r="I3358" s="84"/>
      <c r="J3358" s="84"/>
      <c r="K3358" s="84"/>
      <c r="L3358" s="84"/>
      <c r="M3358" s="84"/>
      <c r="N3358" s="84"/>
      <c r="O3358" s="84"/>
      <c r="P3358" s="84"/>
      <c r="Q3358" s="84"/>
      <c r="R3358" s="84"/>
      <c r="S3358" s="84"/>
    </row>
    <row r="3359" spans="1:19">
      <c r="A3359" s="84"/>
      <c r="B3359" s="84"/>
      <c r="C3359" s="84"/>
      <c r="D3359" s="84"/>
      <c r="E3359" s="84"/>
      <c r="F3359" s="84"/>
      <c r="G3359" s="84"/>
      <c r="H3359" s="84"/>
      <c r="I3359" s="84"/>
      <c r="J3359" s="84"/>
      <c r="K3359" s="84"/>
      <c r="L3359" s="84"/>
      <c r="M3359" s="84"/>
      <c r="N3359" s="84"/>
      <c r="O3359" s="84"/>
      <c r="P3359" s="84"/>
      <c r="Q3359" s="84"/>
      <c r="R3359" s="84"/>
      <c r="S3359" s="84"/>
    </row>
    <row r="3360" spans="1:19">
      <c r="A3360" s="84"/>
      <c r="B3360" s="84"/>
      <c r="C3360" s="84"/>
      <c r="D3360" s="84"/>
      <c r="E3360" s="84"/>
      <c r="F3360" s="84"/>
      <c r="G3360" s="84"/>
      <c r="H3360" s="84"/>
      <c r="I3360" s="84"/>
      <c r="J3360" s="84"/>
      <c r="K3360" s="84"/>
      <c r="L3360" s="84"/>
      <c r="M3360" s="84"/>
      <c r="N3360" s="84"/>
      <c r="O3360" s="84"/>
      <c r="P3360" s="84"/>
      <c r="Q3360" s="84"/>
      <c r="R3360" s="84"/>
      <c r="S3360" s="84"/>
    </row>
    <row r="3361" spans="1:19">
      <c r="A3361" s="84"/>
      <c r="B3361" s="84"/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  <c r="S3361" s="84"/>
    </row>
    <row r="3362" spans="1:19">
      <c r="A3362" s="84"/>
      <c r="B3362" s="84"/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  <c r="S3362" s="84"/>
    </row>
    <row r="3363" spans="1:19">
      <c r="A3363" s="84"/>
      <c r="B3363" s="84"/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  <c r="S3363" s="84"/>
    </row>
    <row r="3364" spans="1:19">
      <c r="A3364" s="84"/>
      <c r="B3364" s="84"/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  <c r="S3364" s="84"/>
    </row>
    <row r="3365" spans="1:19">
      <c r="A3365" s="84"/>
      <c r="B3365" s="84"/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  <c r="S3365" s="84"/>
    </row>
    <row r="3366" spans="1:19">
      <c r="A3366" s="84"/>
      <c r="B3366" s="84"/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  <c r="S3366" s="84"/>
    </row>
    <row r="3367" spans="1:19">
      <c r="A3367" s="84"/>
      <c r="B3367" s="84"/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  <c r="S3367" s="84"/>
    </row>
    <row r="3368" spans="1:19">
      <c r="A3368" s="84"/>
      <c r="B3368" s="84"/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  <c r="S3368" s="84"/>
    </row>
    <row r="3369" spans="1:19">
      <c r="A3369" s="84"/>
      <c r="B3369" s="84"/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  <c r="S3369" s="84"/>
    </row>
    <row r="3370" spans="1:19">
      <c r="A3370" s="84"/>
      <c r="B3370" s="84"/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  <c r="S3370" s="84"/>
    </row>
    <row r="3371" spans="1:19">
      <c r="A3371" s="84"/>
      <c r="B3371" s="84"/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  <c r="S3371" s="84"/>
    </row>
    <row r="3372" spans="1:19">
      <c r="A3372" s="84"/>
      <c r="B3372" s="84"/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  <c r="S3372" s="84"/>
    </row>
    <row r="3373" spans="1:19">
      <c r="A3373" s="84"/>
      <c r="B3373" s="84"/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  <c r="S3373" s="84"/>
    </row>
    <row r="3374" spans="1:19">
      <c r="A3374" s="84"/>
      <c r="B3374" s="84"/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  <c r="S3374" s="84"/>
    </row>
    <row r="3375" spans="1:19">
      <c r="A3375" s="84"/>
      <c r="B3375" s="84"/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  <c r="S3375" s="84"/>
    </row>
    <row r="3376" spans="1:19">
      <c r="A3376" s="84"/>
      <c r="B3376" s="84"/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  <c r="S3376" s="84"/>
    </row>
    <row r="3377" spans="1:19">
      <c r="A3377" s="84"/>
      <c r="B3377" s="84"/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  <c r="S3377" s="84"/>
    </row>
    <row r="3378" spans="1:19">
      <c r="A3378" s="84"/>
      <c r="B3378" s="84"/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  <c r="S3378" s="84"/>
    </row>
    <row r="3379" spans="1:19">
      <c r="A3379" s="84"/>
      <c r="B3379" s="84"/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  <c r="S3379" s="84"/>
    </row>
    <row r="3380" spans="1:19">
      <c r="A3380" s="84"/>
      <c r="B3380" s="84"/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  <c r="S3380" s="84"/>
    </row>
    <row r="3381" spans="1:19">
      <c r="A3381" s="84"/>
      <c r="B3381" s="84"/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  <c r="S3381" s="84"/>
    </row>
    <row r="3382" spans="1:19">
      <c r="A3382" s="84"/>
      <c r="B3382" s="84"/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  <c r="S3382" s="84"/>
    </row>
    <row r="3383" spans="1:19">
      <c r="A3383" s="84"/>
      <c r="B3383" s="84"/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  <c r="S3383" s="84"/>
    </row>
    <row r="3384" spans="1:19">
      <c r="A3384" s="84"/>
      <c r="B3384" s="84"/>
      <c r="C3384" s="84"/>
      <c r="D3384" s="84"/>
      <c r="E3384" s="84"/>
      <c r="F3384" s="84"/>
      <c r="G3384" s="84"/>
      <c r="H3384" s="84"/>
      <c r="I3384" s="84"/>
      <c r="J3384" s="84"/>
      <c r="K3384" s="84"/>
      <c r="L3384" s="84"/>
      <c r="M3384" s="84"/>
      <c r="N3384" s="84"/>
      <c r="O3384" s="84"/>
      <c r="P3384" s="84"/>
      <c r="Q3384" s="84"/>
      <c r="R3384" s="84"/>
      <c r="S3384" s="84"/>
    </row>
    <row r="3385" spans="1:19">
      <c r="A3385" s="84"/>
      <c r="B3385" s="84"/>
      <c r="C3385" s="84"/>
      <c r="D3385" s="84"/>
      <c r="E3385" s="84"/>
      <c r="F3385" s="84"/>
      <c r="G3385" s="84"/>
      <c r="H3385" s="84"/>
      <c r="I3385" s="84"/>
      <c r="J3385" s="84"/>
      <c r="K3385" s="84"/>
      <c r="L3385" s="84"/>
      <c r="M3385" s="84"/>
      <c r="N3385" s="84"/>
      <c r="O3385" s="84"/>
      <c r="P3385" s="84"/>
      <c r="Q3385" s="84"/>
      <c r="R3385" s="84"/>
      <c r="S3385" s="84"/>
    </row>
    <row r="3386" spans="1:19">
      <c r="A3386" s="84"/>
      <c r="B3386" s="84"/>
      <c r="C3386" s="84"/>
      <c r="D3386" s="84"/>
      <c r="E3386" s="84"/>
      <c r="F3386" s="84"/>
      <c r="G3386" s="84"/>
      <c r="H3386" s="84"/>
      <c r="I3386" s="84"/>
      <c r="J3386" s="84"/>
      <c r="K3386" s="84"/>
      <c r="L3386" s="84"/>
      <c r="M3386" s="84"/>
      <c r="N3386" s="84"/>
      <c r="O3386" s="84"/>
      <c r="P3386" s="84"/>
      <c r="Q3386" s="84"/>
      <c r="R3386" s="84"/>
      <c r="S3386" s="84"/>
    </row>
    <row r="3387" spans="1:19">
      <c r="A3387" s="84"/>
      <c r="B3387" s="84"/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  <c r="R3387" s="84"/>
      <c r="S3387" s="84"/>
    </row>
    <row r="3388" spans="1:19">
      <c r="A3388" s="84"/>
      <c r="B3388" s="84"/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  <c r="R3388" s="84"/>
      <c r="S3388" s="84"/>
    </row>
    <row r="3389" spans="1:19">
      <c r="A3389" s="84"/>
      <c r="B3389" s="84"/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  <c r="R3389" s="84"/>
      <c r="S3389" s="84"/>
    </row>
    <row r="3390" spans="1:19">
      <c r="A3390" s="84"/>
      <c r="B3390" s="84"/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  <c r="R3390" s="84"/>
      <c r="S3390" s="84"/>
    </row>
    <row r="3391" spans="1:19">
      <c r="A3391" s="84"/>
      <c r="B3391" s="84"/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  <c r="R3391" s="84"/>
      <c r="S3391" s="84"/>
    </row>
    <row r="3392" spans="1:19">
      <c r="A3392" s="84"/>
      <c r="B3392" s="84"/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  <c r="R3392" s="84"/>
      <c r="S3392" s="84"/>
    </row>
    <row r="3393" spans="1:19">
      <c r="A3393" s="84"/>
      <c r="B3393" s="84"/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  <c r="R3393" s="84"/>
      <c r="S3393" s="84"/>
    </row>
    <row r="3394" spans="1:19">
      <c r="A3394" s="84"/>
      <c r="B3394" s="84"/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  <c r="R3394" s="84"/>
      <c r="S3394" s="84"/>
    </row>
    <row r="3395" spans="1:19">
      <c r="A3395" s="84"/>
      <c r="B3395" s="84"/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  <c r="R3395" s="84"/>
      <c r="S3395" s="84"/>
    </row>
    <row r="3396" spans="1:19">
      <c r="A3396" s="84"/>
      <c r="B3396" s="84"/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  <c r="R3396" s="84"/>
      <c r="S3396" s="84"/>
    </row>
    <row r="3397" spans="1:19">
      <c r="A3397" s="84"/>
      <c r="B3397" s="84"/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  <c r="R3397" s="84"/>
      <c r="S3397" s="84"/>
    </row>
    <row r="3398" spans="1:19">
      <c r="A3398" s="84"/>
      <c r="B3398" s="84"/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  <c r="R3398" s="84"/>
      <c r="S3398" s="84"/>
    </row>
    <row r="3399" spans="1:19">
      <c r="A3399" s="84"/>
      <c r="B3399" s="84"/>
      <c r="C3399" s="84"/>
      <c r="D3399" s="84"/>
      <c r="E3399" s="84"/>
      <c r="F3399" s="84"/>
      <c r="G3399" s="84"/>
      <c r="H3399" s="84"/>
      <c r="I3399" s="84"/>
      <c r="J3399" s="84"/>
      <c r="K3399" s="84"/>
      <c r="L3399" s="84"/>
      <c r="M3399" s="84"/>
      <c r="N3399" s="84"/>
      <c r="O3399" s="84"/>
      <c r="P3399" s="84"/>
      <c r="Q3399" s="84"/>
      <c r="R3399" s="84"/>
      <c r="S3399" s="84"/>
    </row>
    <row r="3400" spans="1:19">
      <c r="A3400" s="84"/>
      <c r="B3400" s="84"/>
      <c r="C3400" s="84"/>
      <c r="D3400" s="84"/>
      <c r="E3400" s="84"/>
      <c r="F3400" s="84"/>
      <c r="G3400" s="84"/>
      <c r="H3400" s="84"/>
      <c r="I3400" s="84"/>
      <c r="J3400" s="84"/>
      <c r="K3400" s="84"/>
      <c r="L3400" s="84"/>
      <c r="M3400" s="84"/>
      <c r="N3400" s="84"/>
      <c r="O3400" s="84"/>
      <c r="P3400" s="84"/>
      <c r="Q3400" s="84"/>
      <c r="R3400" s="84"/>
      <c r="S3400" s="84"/>
    </row>
    <row r="3401" spans="1:19">
      <c r="A3401" s="84"/>
      <c r="B3401" s="84"/>
      <c r="C3401" s="84"/>
      <c r="D3401" s="84"/>
      <c r="E3401" s="84"/>
      <c r="F3401" s="84"/>
      <c r="G3401" s="84"/>
      <c r="H3401" s="84"/>
      <c r="I3401" s="84"/>
      <c r="J3401" s="84"/>
      <c r="K3401" s="84"/>
      <c r="L3401" s="84"/>
      <c r="M3401" s="84"/>
      <c r="N3401" s="84"/>
      <c r="O3401" s="84"/>
      <c r="P3401" s="84"/>
      <c r="Q3401" s="84"/>
      <c r="R3401" s="84"/>
      <c r="S3401" s="84"/>
    </row>
    <row r="3402" spans="1:19">
      <c r="A3402" s="84"/>
      <c r="B3402" s="84"/>
      <c r="C3402" s="84"/>
      <c r="D3402" s="84"/>
      <c r="E3402" s="84"/>
      <c r="F3402" s="84"/>
      <c r="G3402" s="84"/>
      <c r="H3402" s="84"/>
      <c r="I3402" s="84"/>
      <c r="J3402" s="84"/>
      <c r="K3402" s="84"/>
      <c r="L3402" s="84"/>
      <c r="M3402" s="84"/>
      <c r="N3402" s="84"/>
      <c r="O3402" s="84"/>
      <c r="P3402" s="84"/>
      <c r="Q3402" s="84"/>
      <c r="R3402" s="84"/>
      <c r="S3402" s="84"/>
    </row>
    <row r="3403" spans="1:19">
      <c r="A3403" s="84"/>
      <c r="B3403" s="84"/>
      <c r="C3403" s="84"/>
      <c r="D3403" s="84"/>
      <c r="E3403" s="84"/>
      <c r="F3403" s="84"/>
      <c r="G3403" s="84"/>
      <c r="H3403" s="84"/>
      <c r="I3403" s="84"/>
      <c r="J3403" s="84"/>
      <c r="K3403" s="84"/>
      <c r="L3403" s="84"/>
      <c r="M3403" s="84"/>
      <c r="N3403" s="84"/>
      <c r="O3403" s="84"/>
      <c r="P3403" s="84"/>
      <c r="Q3403" s="84"/>
      <c r="R3403" s="84"/>
      <c r="S3403" s="84"/>
    </row>
    <row r="3404" spans="1:19">
      <c r="A3404" s="84"/>
      <c r="B3404" s="84"/>
      <c r="C3404" s="84"/>
      <c r="D3404" s="84"/>
      <c r="E3404" s="84"/>
      <c r="F3404" s="84"/>
      <c r="G3404" s="84"/>
      <c r="H3404" s="84"/>
      <c r="I3404" s="84"/>
      <c r="J3404" s="84"/>
      <c r="K3404" s="84"/>
      <c r="L3404" s="84"/>
      <c r="M3404" s="84"/>
      <c r="N3404" s="84"/>
      <c r="O3404" s="84"/>
      <c r="P3404" s="84"/>
      <c r="Q3404" s="84"/>
      <c r="R3404" s="84"/>
      <c r="S3404" s="84"/>
    </row>
    <row r="3405" spans="1:19">
      <c r="A3405" s="84"/>
      <c r="B3405" s="84"/>
      <c r="C3405" s="84"/>
      <c r="D3405" s="84"/>
      <c r="E3405" s="84"/>
      <c r="F3405" s="84"/>
      <c r="G3405" s="84"/>
      <c r="H3405" s="84"/>
      <c r="I3405" s="84"/>
      <c r="J3405" s="84"/>
      <c r="K3405" s="84"/>
      <c r="L3405" s="84"/>
      <c r="M3405" s="84"/>
      <c r="N3405" s="84"/>
      <c r="O3405" s="84"/>
      <c r="P3405" s="84"/>
      <c r="Q3405" s="84"/>
      <c r="R3405" s="84"/>
      <c r="S3405" s="84"/>
    </row>
    <row r="3406" spans="1:19">
      <c r="A3406" s="84"/>
      <c r="B3406" s="84"/>
      <c r="C3406" s="84"/>
      <c r="D3406" s="84"/>
      <c r="E3406" s="84"/>
      <c r="F3406" s="84"/>
      <c r="G3406" s="84"/>
      <c r="H3406" s="84"/>
      <c r="I3406" s="84"/>
      <c r="J3406" s="84"/>
      <c r="K3406" s="84"/>
      <c r="L3406" s="84"/>
      <c r="M3406" s="84"/>
      <c r="N3406" s="84"/>
      <c r="O3406" s="84"/>
      <c r="P3406" s="84"/>
      <c r="Q3406" s="84"/>
      <c r="R3406" s="84"/>
      <c r="S3406" s="84"/>
    </row>
    <row r="3407" spans="1:19">
      <c r="A3407" s="84"/>
      <c r="B3407" s="84"/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  <c r="S3407" s="84"/>
    </row>
    <row r="3408" spans="1:19">
      <c r="A3408" s="84"/>
      <c r="B3408" s="84"/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  <c r="S3408" s="84"/>
    </row>
    <row r="3409" spans="1:19">
      <c r="A3409" s="84"/>
      <c r="B3409" s="84"/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  <c r="S3409" s="84"/>
    </row>
    <row r="3410" spans="1:19">
      <c r="A3410" s="84"/>
      <c r="B3410" s="84"/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  <c r="S3410" s="84"/>
    </row>
    <row r="3411" spans="1:19">
      <c r="A3411" s="84"/>
      <c r="B3411" s="84"/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  <c r="S3411" s="84"/>
    </row>
    <row r="3412" spans="1:19">
      <c r="A3412" s="84"/>
      <c r="B3412" s="84"/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  <c r="S3412" s="84"/>
    </row>
    <row r="3413" spans="1:19">
      <c r="A3413" s="84"/>
      <c r="B3413" s="84"/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  <c r="S3413" s="84"/>
    </row>
    <row r="3414" spans="1:19">
      <c r="A3414" s="84"/>
      <c r="B3414" s="84"/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  <c r="S3414" s="84"/>
    </row>
    <row r="3415" spans="1:19">
      <c r="A3415" s="84"/>
      <c r="B3415" s="84"/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  <c r="S3415" s="84"/>
    </row>
    <row r="3416" spans="1:19">
      <c r="A3416" s="84"/>
      <c r="B3416" s="84"/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  <c r="S3416" s="84"/>
    </row>
    <row r="3417" spans="1:19">
      <c r="A3417" s="84"/>
      <c r="B3417" s="84"/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  <c r="S3417" s="84"/>
    </row>
    <row r="3418" spans="1:19">
      <c r="A3418" s="84"/>
      <c r="B3418" s="84"/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  <c r="S3418" s="84"/>
    </row>
    <row r="3419" spans="1:19">
      <c r="A3419" s="84"/>
      <c r="B3419" s="84"/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  <c r="S3419" s="84"/>
    </row>
    <row r="3420" spans="1:19">
      <c r="A3420" s="84"/>
      <c r="B3420" s="84"/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  <c r="S3420" s="84"/>
    </row>
    <row r="3421" spans="1:19">
      <c r="A3421" s="84"/>
      <c r="B3421" s="84"/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  <c r="S3421" s="84"/>
    </row>
    <row r="3422" spans="1:19">
      <c r="A3422" s="84"/>
      <c r="B3422" s="84"/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  <c r="S3422" s="84"/>
    </row>
    <row r="3423" spans="1:19">
      <c r="A3423" s="84"/>
      <c r="B3423" s="84"/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  <c r="S3423" s="84"/>
    </row>
    <row r="3424" spans="1:19">
      <c r="A3424" s="84"/>
      <c r="B3424" s="84"/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  <c r="S3424" s="84"/>
    </row>
    <row r="3425" spans="1:19">
      <c r="A3425" s="84"/>
      <c r="B3425" s="84"/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  <c r="S3425" s="84"/>
    </row>
    <row r="3426" spans="1:19">
      <c r="A3426" s="84"/>
      <c r="B3426" s="84"/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  <c r="S3426" s="84"/>
    </row>
    <row r="3427" spans="1:19">
      <c r="A3427" s="84"/>
      <c r="B3427" s="84"/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  <c r="S3427" s="84"/>
    </row>
    <row r="3428" spans="1:19">
      <c r="A3428" s="84"/>
      <c r="B3428" s="84"/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  <c r="S3428" s="84"/>
    </row>
    <row r="3429" spans="1:19">
      <c r="A3429" s="84"/>
      <c r="B3429" s="84"/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  <c r="S3429" s="84"/>
    </row>
    <row r="3430" spans="1:19">
      <c r="A3430" s="84"/>
      <c r="B3430" s="84"/>
      <c r="C3430" s="84"/>
      <c r="D3430" s="84"/>
      <c r="E3430" s="84"/>
      <c r="F3430" s="84"/>
      <c r="G3430" s="84"/>
      <c r="H3430" s="84"/>
      <c r="I3430" s="84"/>
      <c r="J3430" s="84"/>
      <c r="K3430" s="84"/>
      <c r="L3430" s="84"/>
      <c r="M3430" s="84"/>
      <c r="N3430" s="84"/>
      <c r="O3430" s="84"/>
      <c r="P3430" s="84"/>
      <c r="Q3430" s="84"/>
      <c r="R3430" s="84"/>
      <c r="S3430" s="84"/>
    </row>
    <row r="3431" spans="1:19">
      <c r="A3431" s="84"/>
      <c r="B3431" s="84"/>
      <c r="C3431" s="84"/>
      <c r="D3431" s="84"/>
      <c r="E3431" s="84"/>
      <c r="F3431" s="84"/>
      <c r="G3431" s="84"/>
      <c r="H3431" s="84"/>
      <c r="I3431" s="84"/>
      <c r="J3431" s="84"/>
      <c r="K3431" s="84"/>
      <c r="L3431" s="84"/>
      <c r="M3431" s="84"/>
      <c r="N3431" s="84"/>
      <c r="O3431" s="84"/>
      <c r="P3431" s="84"/>
      <c r="Q3431" s="84"/>
      <c r="R3431" s="84"/>
      <c r="S3431" s="84"/>
    </row>
    <row r="3432" spans="1:19">
      <c r="A3432" s="84"/>
      <c r="B3432" s="84"/>
      <c r="C3432" s="84"/>
      <c r="D3432" s="84"/>
      <c r="E3432" s="84"/>
      <c r="F3432" s="84"/>
      <c r="G3432" s="84"/>
      <c r="H3432" s="84"/>
      <c r="I3432" s="84"/>
      <c r="J3432" s="84"/>
      <c r="K3432" s="84"/>
      <c r="L3432" s="84"/>
      <c r="M3432" s="84"/>
      <c r="N3432" s="84"/>
      <c r="O3432" s="84"/>
      <c r="P3432" s="84"/>
      <c r="Q3432" s="84"/>
      <c r="R3432" s="84"/>
      <c r="S3432" s="84"/>
    </row>
    <row r="3433" spans="1:19">
      <c r="A3433" s="84"/>
      <c r="B3433" s="84"/>
      <c r="C3433" s="84"/>
      <c r="D3433" s="84"/>
      <c r="E3433" s="84"/>
      <c r="F3433" s="84"/>
      <c r="G3433" s="84"/>
      <c r="H3433" s="84"/>
      <c r="I3433" s="84"/>
      <c r="J3433" s="84"/>
      <c r="K3433" s="84"/>
      <c r="L3433" s="84"/>
      <c r="M3433" s="84"/>
      <c r="N3433" s="84"/>
      <c r="O3433" s="84"/>
      <c r="P3433" s="84"/>
      <c r="Q3433" s="84"/>
      <c r="R3433" s="84"/>
      <c r="S3433" s="84"/>
    </row>
    <row r="3434" spans="1:19">
      <c r="A3434" s="84"/>
      <c r="B3434" s="84"/>
      <c r="C3434" s="84"/>
      <c r="D3434" s="84"/>
      <c r="E3434" s="84"/>
      <c r="F3434" s="84"/>
      <c r="G3434" s="84"/>
      <c r="H3434" s="84"/>
      <c r="I3434" s="84"/>
      <c r="J3434" s="84"/>
      <c r="K3434" s="84"/>
      <c r="L3434" s="84"/>
      <c r="M3434" s="84"/>
      <c r="N3434" s="84"/>
      <c r="O3434" s="84"/>
      <c r="P3434" s="84"/>
      <c r="Q3434" s="84"/>
      <c r="R3434" s="84"/>
      <c r="S3434" s="84"/>
    </row>
    <row r="3435" spans="1:19">
      <c r="A3435" s="84"/>
      <c r="B3435" s="84"/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  <c r="R3435" s="84"/>
      <c r="S3435" s="84"/>
    </row>
    <row r="3436" spans="1:19">
      <c r="A3436" s="84"/>
      <c r="B3436" s="84"/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  <c r="R3436" s="84"/>
      <c r="S3436" s="84"/>
    </row>
    <row r="3437" spans="1:19">
      <c r="A3437" s="84"/>
      <c r="B3437" s="84"/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  <c r="R3437" s="84"/>
      <c r="S3437" s="84"/>
    </row>
    <row r="3438" spans="1:19">
      <c r="A3438" s="84"/>
      <c r="B3438" s="84"/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  <c r="R3438" s="84"/>
      <c r="S3438" s="84"/>
    </row>
    <row r="3439" spans="1:19">
      <c r="A3439" s="84"/>
      <c r="B3439" s="84"/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  <c r="R3439" s="84"/>
      <c r="S3439" s="84"/>
    </row>
    <row r="3440" spans="1:19">
      <c r="A3440" s="84"/>
      <c r="B3440" s="84"/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  <c r="R3440" s="84"/>
      <c r="S3440" s="84"/>
    </row>
    <row r="3441" spans="1:19">
      <c r="A3441" s="84"/>
      <c r="B3441" s="84"/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  <c r="R3441" s="84"/>
      <c r="S3441" s="84"/>
    </row>
    <row r="3442" spans="1:19">
      <c r="A3442" s="84"/>
      <c r="B3442" s="84"/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  <c r="R3442" s="84"/>
      <c r="S3442" s="84"/>
    </row>
    <row r="3443" spans="1:19">
      <c r="A3443" s="84"/>
      <c r="B3443" s="84"/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  <c r="R3443" s="84"/>
      <c r="S3443" s="84"/>
    </row>
    <row r="3444" spans="1:19">
      <c r="A3444" s="84"/>
      <c r="B3444" s="84"/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  <c r="R3444" s="84"/>
      <c r="S3444" s="84"/>
    </row>
    <row r="3445" spans="1:19">
      <c r="A3445" s="84"/>
      <c r="B3445" s="84"/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  <c r="R3445" s="84"/>
      <c r="S3445" s="84"/>
    </row>
    <row r="3446" spans="1:19">
      <c r="A3446" s="84"/>
      <c r="B3446" s="84"/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  <c r="R3446" s="84"/>
      <c r="S3446" s="84"/>
    </row>
    <row r="3447" spans="1:19">
      <c r="A3447" s="84"/>
      <c r="B3447" s="84"/>
      <c r="C3447" s="84"/>
      <c r="D3447" s="84"/>
      <c r="E3447" s="84"/>
      <c r="F3447" s="84"/>
      <c r="G3447" s="84"/>
      <c r="H3447" s="84"/>
      <c r="I3447" s="84"/>
      <c r="J3447" s="84"/>
      <c r="K3447" s="84"/>
      <c r="L3447" s="84"/>
      <c r="M3447" s="84"/>
      <c r="N3447" s="84"/>
      <c r="O3447" s="84"/>
      <c r="P3447" s="84"/>
      <c r="Q3447" s="84"/>
      <c r="R3447" s="84"/>
      <c r="S3447" s="84"/>
    </row>
    <row r="3448" spans="1:19">
      <c r="A3448" s="84"/>
      <c r="B3448" s="84"/>
      <c r="C3448" s="84"/>
      <c r="D3448" s="84"/>
      <c r="E3448" s="84"/>
      <c r="F3448" s="84"/>
      <c r="G3448" s="84"/>
      <c r="H3448" s="84"/>
      <c r="I3448" s="84"/>
      <c r="J3448" s="84"/>
      <c r="K3448" s="84"/>
      <c r="L3448" s="84"/>
      <c r="M3448" s="84"/>
      <c r="N3448" s="84"/>
      <c r="O3448" s="84"/>
      <c r="P3448" s="84"/>
      <c r="Q3448" s="84"/>
      <c r="R3448" s="84"/>
      <c r="S3448" s="84"/>
    </row>
    <row r="3449" spans="1:19">
      <c r="A3449" s="84"/>
      <c r="B3449" s="84"/>
      <c r="C3449" s="84"/>
      <c r="D3449" s="84"/>
      <c r="E3449" s="84"/>
      <c r="F3449" s="84"/>
      <c r="G3449" s="84"/>
      <c r="H3449" s="84"/>
      <c r="I3449" s="84"/>
      <c r="J3449" s="84"/>
      <c r="K3449" s="84"/>
      <c r="L3449" s="84"/>
      <c r="M3449" s="84"/>
      <c r="N3449" s="84"/>
      <c r="O3449" s="84"/>
      <c r="P3449" s="84"/>
      <c r="Q3449" s="84"/>
      <c r="R3449" s="84"/>
      <c r="S3449" s="84"/>
    </row>
    <row r="3450" spans="1:19">
      <c r="A3450" s="84"/>
      <c r="B3450" s="84"/>
      <c r="C3450" s="84"/>
      <c r="D3450" s="84"/>
      <c r="E3450" s="84"/>
      <c r="F3450" s="84"/>
      <c r="G3450" s="84"/>
      <c r="H3450" s="84"/>
      <c r="I3450" s="84"/>
      <c r="J3450" s="84"/>
      <c r="K3450" s="84"/>
      <c r="L3450" s="84"/>
      <c r="M3450" s="84"/>
      <c r="N3450" s="84"/>
      <c r="O3450" s="84"/>
      <c r="P3450" s="84"/>
      <c r="Q3450" s="84"/>
      <c r="R3450" s="84"/>
      <c r="S3450" s="84"/>
    </row>
    <row r="3451" spans="1:19">
      <c r="A3451" s="84"/>
      <c r="B3451" s="84"/>
      <c r="C3451" s="84"/>
      <c r="D3451" s="84"/>
      <c r="E3451" s="84"/>
      <c r="F3451" s="84"/>
      <c r="G3451" s="84"/>
      <c r="H3451" s="84"/>
      <c r="I3451" s="84"/>
      <c r="J3451" s="84"/>
      <c r="K3451" s="84"/>
      <c r="L3451" s="84"/>
      <c r="M3451" s="84"/>
      <c r="N3451" s="84"/>
      <c r="O3451" s="84"/>
      <c r="P3451" s="84"/>
      <c r="Q3451" s="84"/>
      <c r="R3451" s="84"/>
      <c r="S3451" s="84"/>
    </row>
    <row r="3452" spans="1:19">
      <c r="A3452" s="84"/>
      <c r="B3452" s="84"/>
      <c r="C3452" s="84"/>
      <c r="D3452" s="84"/>
      <c r="E3452" s="84"/>
      <c r="F3452" s="84"/>
      <c r="G3452" s="84"/>
      <c r="H3452" s="84"/>
      <c r="I3452" s="84"/>
      <c r="J3452" s="84"/>
      <c r="K3452" s="84"/>
      <c r="L3452" s="84"/>
      <c r="M3452" s="84"/>
      <c r="N3452" s="84"/>
      <c r="O3452" s="84"/>
      <c r="P3452" s="84"/>
      <c r="Q3452" s="84"/>
      <c r="R3452" s="84"/>
      <c r="S3452" s="84"/>
    </row>
    <row r="3453" spans="1:19">
      <c r="A3453" s="84"/>
      <c r="B3453" s="84"/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  <c r="S3453" s="84"/>
    </row>
    <row r="3454" spans="1:19">
      <c r="A3454" s="84"/>
      <c r="B3454" s="84"/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  <c r="S3454" s="84"/>
    </row>
    <row r="3455" spans="1:19">
      <c r="A3455" s="84"/>
      <c r="B3455" s="84"/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  <c r="S3455" s="84"/>
    </row>
    <row r="3456" spans="1:19">
      <c r="A3456" s="84"/>
      <c r="B3456" s="84"/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  <c r="S3456" s="84"/>
    </row>
    <row r="3457" spans="1:19">
      <c r="A3457" s="84"/>
      <c r="B3457" s="84"/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  <c r="S3457" s="84"/>
    </row>
    <row r="3458" spans="1:19">
      <c r="A3458" s="84"/>
      <c r="B3458" s="84"/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  <c r="S3458" s="84"/>
    </row>
    <row r="3459" spans="1:19">
      <c r="A3459" s="84"/>
      <c r="B3459" s="84"/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  <c r="S3459" s="84"/>
    </row>
    <row r="3460" spans="1:19">
      <c r="A3460" s="84"/>
      <c r="B3460" s="84"/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  <c r="S3460" s="84"/>
    </row>
    <row r="3461" spans="1:19">
      <c r="A3461" s="84"/>
      <c r="B3461" s="84"/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  <c r="S3461" s="84"/>
    </row>
    <row r="3462" spans="1:19">
      <c r="A3462" s="84"/>
      <c r="B3462" s="84"/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  <c r="S3462" s="84"/>
    </row>
    <row r="3463" spans="1:19">
      <c r="A3463" s="84"/>
      <c r="B3463" s="84"/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  <c r="S3463" s="84"/>
    </row>
    <row r="3464" spans="1:19">
      <c r="A3464" s="84"/>
      <c r="B3464" s="84"/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  <c r="S3464" s="84"/>
    </row>
    <row r="3465" spans="1:19">
      <c r="A3465" s="84"/>
      <c r="B3465" s="84"/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  <c r="S3465" s="84"/>
    </row>
    <row r="3466" spans="1:19">
      <c r="A3466" s="84"/>
      <c r="B3466" s="84"/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  <c r="S3466" s="84"/>
    </row>
    <row r="3467" spans="1:19">
      <c r="A3467" s="84"/>
      <c r="B3467" s="84"/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  <c r="S3467" s="84"/>
    </row>
    <row r="3468" spans="1:19">
      <c r="A3468" s="84"/>
      <c r="B3468" s="84"/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  <c r="S3468" s="84"/>
    </row>
    <row r="3469" spans="1:19">
      <c r="A3469" s="84"/>
      <c r="B3469" s="84"/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  <c r="S3469" s="84"/>
    </row>
    <row r="3470" spans="1:19">
      <c r="A3470" s="84"/>
      <c r="B3470" s="84"/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  <c r="S3470" s="84"/>
    </row>
    <row r="3471" spans="1:19">
      <c r="A3471" s="84"/>
      <c r="B3471" s="84"/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  <c r="S3471" s="84"/>
    </row>
    <row r="3472" spans="1:19">
      <c r="A3472" s="84"/>
      <c r="B3472" s="84"/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  <c r="S3472" s="84"/>
    </row>
    <row r="3473" spans="1:19">
      <c r="A3473" s="84"/>
      <c r="B3473" s="84"/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  <c r="S3473" s="84"/>
    </row>
    <row r="3474" spans="1:19">
      <c r="A3474" s="84"/>
      <c r="B3474" s="84"/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  <c r="S3474" s="84"/>
    </row>
    <row r="3475" spans="1:19">
      <c r="A3475" s="84"/>
      <c r="B3475" s="84"/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  <c r="S3475" s="84"/>
    </row>
    <row r="3476" spans="1:19">
      <c r="A3476" s="84"/>
      <c r="B3476" s="84"/>
      <c r="C3476" s="84"/>
      <c r="D3476" s="84"/>
      <c r="E3476" s="84"/>
      <c r="F3476" s="84"/>
      <c r="G3476" s="84"/>
      <c r="H3476" s="84"/>
      <c r="I3476" s="84"/>
      <c r="J3476" s="84"/>
      <c r="K3476" s="84"/>
      <c r="L3476" s="84"/>
      <c r="M3476" s="84"/>
      <c r="N3476" s="84"/>
      <c r="O3476" s="84"/>
      <c r="P3476" s="84"/>
      <c r="Q3476" s="84"/>
      <c r="R3476" s="84"/>
      <c r="S3476" s="84"/>
    </row>
    <row r="3477" spans="1:19">
      <c r="A3477" s="84"/>
      <c r="B3477" s="84"/>
      <c r="C3477" s="84"/>
      <c r="D3477" s="84"/>
      <c r="E3477" s="84"/>
      <c r="F3477" s="84"/>
      <c r="G3477" s="84"/>
      <c r="H3477" s="84"/>
      <c r="I3477" s="84"/>
      <c r="J3477" s="84"/>
      <c r="K3477" s="84"/>
      <c r="L3477" s="84"/>
      <c r="M3477" s="84"/>
      <c r="N3477" s="84"/>
      <c r="O3477" s="84"/>
      <c r="P3477" s="84"/>
      <c r="Q3477" s="84"/>
      <c r="R3477" s="84"/>
      <c r="S3477" s="84"/>
    </row>
    <row r="3478" spans="1:19">
      <c r="A3478" s="84"/>
      <c r="B3478" s="84"/>
      <c r="C3478" s="84"/>
      <c r="D3478" s="84"/>
      <c r="E3478" s="84"/>
      <c r="F3478" s="84"/>
      <c r="G3478" s="84"/>
      <c r="H3478" s="84"/>
      <c r="I3478" s="84"/>
      <c r="J3478" s="84"/>
      <c r="K3478" s="84"/>
      <c r="L3478" s="84"/>
      <c r="M3478" s="84"/>
      <c r="N3478" s="84"/>
      <c r="O3478" s="84"/>
      <c r="P3478" s="84"/>
      <c r="Q3478" s="84"/>
      <c r="R3478" s="84"/>
      <c r="S3478" s="84"/>
    </row>
    <row r="3479" spans="1:19">
      <c r="A3479" s="84"/>
      <c r="B3479" s="84"/>
      <c r="C3479" s="84"/>
      <c r="D3479" s="84"/>
      <c r="E3479" s="84"/>
      <c r="F3479" s="84"/>
      <c r="G3479" s="84"/>
      <c r="H3479" s="84"/>
      <c r="I3479" s="84"/>
      <c r="J3479" s="84"/>
      <c r="K3479" s="84"/>
      <c r="L3479" s="84"/>
      <c r="M3479" s="84"/>
      <c r="N3479" s="84"/>
      <c r="O3479" s="84"/>
      <c r="P3479" s="84"/>
      <c r="Q3479" s="84"/>
      <c r="R3479" s="84"/>
      <c r="S3479" s="84"/>
    </row>
    <row r="3480" spans="1:19">
      <c r="A3480" s="84"/>
      <c r="B3480" s="84"/>
      <c r="C3480" s="84"/>
      <c r="D3480" s="84"/>
      <c r="E3480" s="84"/>
      <c r="F3480" s="84"/>
      <c r="G3480" s="84"/>
      <c r="H3480" s="84"/>
      <c r="I3480" s="84"/>
      <c r="J3480" s="84"/>
      <c r="K3480" s="84"/>
      <c r="L3480" s="84"/>
      <c r="M3480" s="84"/>
      <c r="N3480" s="84"/>
      <c r="O3480" s="84"/>
      <c r="P3480" s="84"/>
      <c r="Q3480" s="84"/>
      <c r="R3480" s="84"/>
      <c r="S3480" s="84"/>
    </row>
    <row r="3481" spans="1:19">
      <c r="A3481" s="84"/>
      <c r="B3481" s="84"/>
      <c r="C3481" s="84"/>
      <c r="D3481" s="84"/>
      <c r="E3481" s="84"/>
      <c r="F3481" s="84"/>
      <c r="G3481" s="84"/>
      <c r="H3481" s="84"/>
      <c r="I3481" s="84"/>
      <c r="J3481" s="84"/>
      <c r="K3481" s="84"/>
      <c r="L3481" s="84"/>
      <c r="M3481" s="84"/>
      <c r="N3481" s="84"/>
      <c r="O3481" s="84"/>
      <c r="P3481" s="84"/>
      <c r="Q3481" s="84"/>
      <c r="R3481" s="84"/>
      <c r="S3481" s="84"/>
    </row>
    <row r="3482" spans="1:19">
      <c r="A3482" s="84"/>
      <c r="B3482" s="84"/>
      <c r="C3482" s="84"/>
      <c r="D3482" s="84"/>
      <c r="E3482" s="84"/>
      <c r="F3482" s="84"/>
      <c r="G3482" s="84"/>
      <c r="H3482" s="84"/>
      <c r="I3482" s="84"/>
      <c r="J3482" s="84"/>
      <c r="K3482" s="84"/>
      <c r="L3482" s="84"/>
      <c r="M3482" s="84"/>
      <c r="N3482" s="84"/>
      <c r="O3482" s="84"/>
      <c r="P3482" s="84"/>
      <c r="Q3482" s="84"/>
      <c r="R3482" s="84"/>
      <c r="S3482" s="84"/>
    </row>
    <row r="3483" spans="1:19">
      <c r="A3483" s="84"/>
      <c r="B3483" s="84"/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  <c r="R3483" s="84"/>
      <c r="S3483" s="84"/>
    </row>
    <row r="3484" spans="1:19">
      <c r="A3484" s="84"/>
      <c r="B3484" s="84"/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  <c r="R3484" s="84"/>
      <c r="S3484" s="84"/>
    </row>
    <row r="3485" spans="1:19">
      <c r="A3485" s="84"/>
      <c r="B3485" s="84"/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  <c r="R3485" s="84"/>
      <c r="S3485" s="84"/>
    </row>
    <row r="3486" spans="1:19">
      <c r="A3486" s="84"/>
      <c r="B3486" s="84"/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  <c r="R3486" s="84"/>
      <c r="S3486" s="84"/>
    </row>
    <row r="3487" spans="1:19">
      <c r="A3487" s="84"/>
      <c r="B3487" s="84"/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  <c r="R3487" s="84"/>
      <c r="S3487" s="84"/>
    </row>
    <row r="3488" spans="1:19">
      <c r="A3488" s="84"/>
      <c r="B3488" s="84"/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  <c r="R3488" s="84"/>
      <c r="S3488" s="84"/>
    </row>
    <row r="3489" spans="1:19">
      <c r="A3489" s="84"/>
      <c r="B3489" s="84"/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  <c r="R3489" s="84"/>
      <c r="S3489" s="84"/>
    </row>
    <row r="3490" spans="1:19">
      <c r="A3490" s="84"/>
      <c r="B3490" s="84"/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  <c r="R3490" s="84"/>
      <c r="S3490" s="84"/>
    </row>
    <row r="3491" spans="1:19">
      <c r="A3491" s="84"/>
      <c r="B3491" s="84"/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  <c r="R3491" s="84"/>
      <c r="S3491" s="84"/>
    </row>
    <row r="3492" spans="1:19">
      <c r="A3492" s="84"/>
      <c r="B3492" s="84"/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  <c r="R3492" s="84"/>
      <c r="S3492" s="84"/>
    </row>
    <row r="3493" spans="1:19">
      <c r="A3493" s="84"/>
      <c r="B3493" s="84"/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  <c r="R3493" s="84"/>
      <c r="S3493" s="84"/>
    </row>
    <row r="3494" spans="1:19">
      <c r="A3494" s="84"/>
      <c r="B3494" s="84"/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  <c r="R3494" s="84"/>
      <c r="S3494" s="84"/>
    </row>
    <row r="3495" spans="1:19">
      <c r="A3495" s="84"/>
      <c r="B3495" s="84"/>
      <c r="C3495" s="84"/>
      <c r="D3495" s="84"/>
      <c r="E3495" s="84"/>
      <c r="F3495" s="84"/>
      <c r="G3495" s="84"/>
      <c r="H3495" s="84"/>
      <c r="I3495" s="84"/>
      <c r="J3495" s="84"/>
      <c r="K3495" s="84"/>
      <c r="L3495" s="84"/>
      <c r="M3495" s="84"/>
      <c r="N3495" s="84"/>
      <c r="O3495" s="84"/>
      <c r="P3495" s="84"/>
      <c r="Q3495" s="84"/>
      <c r="R3495" s="84"/>
      <c r="S3495" s="84"/>
    </row>
    <row r="3496" spans="1:19">
      <c r="A3496" s="84"/>
      <c r="B3496" s="84"/>
      <c r="C3496" s="84"/>
      <c r="D3496" s="84"/>
      <c r="E3496" s="84"/>
      <c r="F3496" s="84"/>
      <c r="G3496" s="84"/>
      <c r="H3496" s="84"/>
      <c r="I3496" s="84"/>
      <c r="J3496" s="84"/>
      <c r="K3496" s="84"/>
      <c r="L3496" s="84"/>
      <c r="M3496" s="84"/>
      <c r="N3496" s="84"/>
      <c r="O3496" s="84"/>
      <c r="P3496" s="84"/>
      <c r="Q3496" s="84"/>
      <c r="R3496" s="84"/>
      <c r="S3496" s="84"/>
    </row>
    <row r="3497" spans="1:19">
      <c r="A3497" s="84"/>
      <c r="B3497" s="84"/>
      <c r="C3497" s="84"/>
      <c r="D3497" s="84"/>
      <c r="E3497" s="84"/>
      <c r="F3497" s="84"/>
      <c r="G3497" s="84"/>
      <c r="H3497" s="84"/>
      <c r="I3497" s="84"/>
      <c r="J3497" s="84"/>
      <c r="K3497" s="84"/>
      <c r="L3497" s="84"/>
      <c r="M3497" s="84"/>
      <c r="N3497" s="84"/>
      <c r="O3497" s="84"/>
      <c r="P3497" s="84"/>
      <c r="Q3497" s="84"/>
      <c r="R3497" s="84"/>
      <c r="S3497" s="84"/>
    </row>
    <row r="3498" spans="1:19">
      <c r="A3498" s="84"/>
      <c r="B3498" s="84"/>
      <c r="C3498" s="84"/>
      <c r="D3498" s="84"/>
      <c r="E3498" s="84"/>
      <c r="F3498" s="84"/>
      <c r="G3498" s="84"/>
      <c r="H3498" s="84"/>
      <c r="I3498" s="84"/>
      <c r="J3498" s="84"/>
      <c r="K3498" s="84"/>
      <c r="L3498" s="84"/>
      <c r="M3498" s="84"/>
      <c r="N3498" s="84"/>
      <c r="O3498" s="84"/>
      <c r="P3498" s="84"/>
      <c r="Q3498" s="84"/>
      <c r="R3498" s="84"/>
      <c r="S3498" s="84"/>
    </row>
    <row r="3499" spans="1:19">
      <c r="A3499" s="84"/>
      <c r="B3499" s="84"/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  <c r="S3499" s="84"/>
    </row>
    <row r="3500" spans="1:19">
      <c r="A3500" s="84"/>
      <c r="B3500" s="84"/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  <c r="S3500" s="84"/>
    </row>
    <row r="3501" spans="1:19">
      <c r="A3501" s="84"/>
      <c r="B3501" s="84"/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  <c r="S3501" s="84"/>
    </row>
    <row r="3502" spans="1:19">
      <c r="A3502" s="84"/>
      <c r="B3502" s="84"/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  <c r="S3502" s="84"/>
    </row>
    <row r="3503" spans="1:19">
      <c r="A3503" s="84"/>
      <c r="B3503" s="84"/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  <c r="S3503" s="84"/>
    </row>
    <row r="3504" spans="1:19">
      <c r="A3504" s="84"/>
      <c r="B3504" s="84"/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  <c r="S3504" s="84"/>
    </row>
    <row r="3505" spans="1:19">
      <c r="A3505" s="84"/>
      <c r="B3505" s="84"/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  <c r="S3505" s="84"/>
    </row>
    <row r="3506" spans="1:19">
      <c r="A3506" s="84"/>
      <c r="B3506" s="84"/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  <c r="S3506" s="84"/>
    </row>
    <row r="3507" spans="1:19">
      <c r="A3507" s="84"/>
      <c r="B3507" s="84"/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  <c r="S3507" s="84"/>
    </row>
    <row r="3508" spans="1:19">
      <c r="A3508" s="84"/>
      <c r="B3508" s="84"/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  <c r="S3508" s="84"/>
    </row>
    <row r="3509" spans="1:19">
      <c r="A3509" s="84"/>
      <c r="B3509" s="84"/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  <c r="S3509" s="84"/>
    </row>
    <row r="3510" spans="1:19">
      <c r="A3510" s="84"/>
      <c r="B3510" s="84"/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  <c r="S3510" s="84"/>
    </row>
    <row r="3511" spans="1:19">
      <c r="A3511" s="84"/>
      <c r="B3511" s="84"/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  <c r="S3511" s="84"/>
    </row>
    <row r="3512" spans="1:19">
      <c r="A3512" s="84"/>
      <c r="B3512" s="84"/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  <c r="S3512" s="84"/>
    </row>
    <row r="3513" spans="1:19">
      <c r="A3513" s="84"/>
      <c r="B3513" s="84"/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  <c r="S3513" s="84"/>
    </row>
    <row r="3514" spans="1:19">
      <c r="A3514" s="84"/>
      <c r="B3514" s="84"/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  <c r="S3514" s="84"/>
    </row>
    <row r="3515" spans="1:19">
      <c r="A3515" s="84"/>
      <c r="B3515" s="84"/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  <c r="S3515" s="84"/>
    </row>
    <row r="3516" spans="1:19">
      <c r="A3516" s="84"/>
      <c r="B3516" s="84"/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  <c r="S3516" s="84"/>
    </row>
    <row r="3517" spans="1:19">
      <c r="A3517" s="84"/>
      <c r="B3517" s="84"/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  <c r="S3517" s="84"/>
    </row>
    <row r="3518" spans="1:19">
      <c r="A3518" s="84"/>
      <c r="B3518" s="84"/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  <c r="S3518" s="84"/>
    </row>
    <row r="3519" spans="1:19">
      <c r="A3519" s="84"/>
      <c r="B3519" s="84"/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  <c r="S3519" s="84"/>
    </row>
    <row r="3520" spans="1:19">
      <c r="A3520" s="84"/>
      <c r="B3520" s="84"/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  <c r="S3520" s="84"/>
    </row>
    <row r="3521" spans="1:19">
      <c r="A3521" s="84"/>
      <c r="B3521" s="84"/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  <c r="S3521" s="84"/>
    </row>
    <row r="3522" spans="1:19">
      <c r="A3522" s="84"/>
      <c r="B3522" s="84"/>
      <c r="C3522" s="84"/>
      <c r="D3522" s="84"/>
      <c r="E3522" s="84"/>
      <c r="F3522" s="84"/>
      <c r="G3522" s="84"/>
      <c r="H3522" s="84"/>
      <c r="I3522" s="84"/>
      <c r="J3522" s="84"/>
      <c r="K3522" s="84"/>
      <c r="L3522" s="84"/>
      <c r="M3522" s="84"/>
      <c r="N3522" s="84"/>
      <c r="O3522" s="84"/>
      <c r="P3522" s="84"/>
      <c r="Q3522" s="84"/>
      <c r="R3522" s="84"/>
      <c r="S3522" s="84"/>
    </row>
    <row r="3523" spans="1:19">
      <c r="A3523" s="84"/>
      <c r="B3523" s="84"/>
      <c r="C3523" s="84"/>
      <c r="D3523" s="84"/>
      <c r="E3523" s="84"/>
      <c r="F3523" s="84"/>
      <c r="G3523" s="84"/>
      <c r="H3523" s="84"/>
      <c r="I3523" s="84"/>
      <c r="J3523" s="84"/>
      <c r="K3523" s="84"/>
      <c r="L3523" s="84"/>
      <c r="M3523" s="84"/>
      <c r="N3523" s="84"/>
      <c r="O3523" s="84"/>
      <c r="P3523" s="84"/>
      <c r="Q3523" s="84"/>
      <c r="R3523" s="84"/>
      <c r="S3523" s="84"/>
    </row>
    <row r="3524" spans="1:19">
      <c r="A3524" s="84"/>
      <c r="B3524" s="84"/>
      <c r="C3524" s="84"/>
      <c r="D3524" s="84"/>
      <c r="E3524" s="84"/>
      <c r="F3524" s="84"/>
      <c r="G3524" s="84"/>
      <c r="H3524" s="84"/>
      <c r="I3524" s="84"/>
      <c r="J3524" s="84"/>
      <c r="K3524" s="84"/>
      <c r="L3524" s="84"/>
      <c r="M3524" s="84"/>
      <c r="N3524" s="84"/>
      <c r="O3524" s="84"/>
      <c r="P3524" s="84"/>
      <c r="Q3524" s="84"/>
      <c r="R3524" s="84"/>
      <c r="S3524" s="84"/>
    </row>
    <row r="3525" spans="1:19">
      <c r="A3525" s="84"/>
      <c r="B3525" s="84"/>
      <c r="C3525" s="84"/>
      <c r="D3525" s="84"/>
      <c r="E3525" s="84"/>
      <c r="F3525" s="84"/>
      <c r="G3525" s="84"/>
      <c r="H3525" s="84"/>
      <c r="I3525" s="84"/>
      <c r="J3525" s="84"/>
      <c r="K3525" s="84"/>
      <c r="L3525" s="84"/>
      <c r="M3525" s="84"/>
      <c r="N3525" s="84"/>
      <c r="O3525" s="84"/>
      <c r="P3525" s="84"/>
      <c r="Q3525" s="84"/>
      <c r="R3525" s="84"/>
      <c r="S3525" s="84"/>
    </row>
    <row r="3526" spans="1:19">
      <c r="A3526" s="84"/>
      <c r="B3526" s="84"/>
      <c r="C3526" s="84"/>
      <c r="D3526" s="84"/>
      <c r="E3526" s="84"/>
      <c r="F3526" s="84"/>
      <c r="G3526" s="84"/>
      <c r="H3526" s="84"/>
      <c r="I3526" s="84"/>
      <c r="J3526" s="84"/>
      <c r="K3526" s="84"/>
      <c r="L3526" s="84"/>
      <c r="M3526" s="84"/>
      <c r="N3526" s="84"/>
      <c r="O3526" s="84"/>
      <c r="P3526" s="84"/>
      <c r="Q3526" s="84"/>
      <c r="R3526" s="84"/>
      <c r="S3526" s="84"/>
    </row>
    <row r="3527" spans="1:19">
      <c r="A3527" s="84"/>
      <c r="B3527" s="84"/>
      <c r="C3527" s="84"/>
      <c r="D3527" s="84"/>
      <c r="E3527" s="84"/>
      <c r="F3527" s="84"/>
      <c r="G3527" s="84"/>
      <c r="H3527" s="84"/>
      <c r="I3527" s="84"/>
      <c r="J3527" s="84"/>
      <c r="K3527" s="84"/>
      <c r="L3527" s="84"/>
      <c r="M3527" s="84"/>
      <c r="N3527" s="84"/>
      <c r="O3527" s="84"/>
      <c r="P3527" s="84"/>
      <c r="Q3527" s="84"/>
      <c r="R3527" s="84"/>
      <c r="S3527" s="84"/>
    </row>
    <row r="3528" spans="1:19">
      <c r="A3528" s="84"/>
      <c r="B3528" s="84"/>
      <c r="C3528" s="84"/>
      <c r="D3528" s="84"/>
      <c r="E3528" s="84"/>
      <c r="F3528" s="84"/>
      <c r="G3528" s="84"/>
      <c r="H3528" s="84"/>
      <c r="I3528" s="84"/>
      <c r="J3528" s="84"/>
      <c r="K3528" s="84"/>
      <c r="L3528" s="84"/>
      <c r="M3528" s="84"/>
      <c r="N3528" s="84"/>
      <c r="O3528" s="84"/>
      <c r="P3528" s="84"/>
      <c r="Q3528" s="84"/>
      <c r="R3528" s="84"/>
      <c r="S3528" s="84"/>
    </row>
    <row r="3529" spans="1:19">
      <c r="A3529" s="84"/>
      <c r="B3529" s="84"/>
      <c r="C3529" s="84"/>
      <c r="D3529" s="84"/>
      <c r="E3529" s="84"/>
      <c r="F3529" s="84"/>
      <c r="G3529" s="84"/>
      <c r="H3529" s="84"/>
      <c r="I3529" s="84"/>
      <c r="J3529" s="84"/>
      <c r="K3529" s="84"/>
      <c r="L3529" s="84"/>
      <c r="M3529" s="84"/>
      <c r="N3529" s="84"/>
      <c r="O3529" s="84"/>
      <c r="P3529" s="84"/>
      <c r="Q3529" s="84"/>
      <c r="R3529" s="84"/>
      <c r="S3529" s="84"/>
    </row>
    <row r="3530" spans="1:19">
      <c r="A3530" s="84"/>
      <c r="B3530" s="84"/>
      <c r="C3530" s="84"/>
      <c r="D3530" s="84"/>
      <c r="E3530" s="84"/>
      <c r="F3530" s="84"/>
      <c r="G3530" s="84"/>
      <c r="H3530" s="84"/>
      <c r="I3530" s="84"/>
      <c r="J3530" s="84"/>
      <c r="K3530" s="84"/>
      <c r="L3530" s="84"/>
      <c r="M3530" s="84"/>
      <c r="N3530" s="84"/>
      <c r="O3530" s="84"/>
      <c r="P3530" s="84"/>
      <c r="Q3530" s="84"/>
      <c r="R3530" s="84"/>
      <c r="S3530" s="84"/>
    </row>
    <row r="3531" spans="1:19">
      <c r="A3531" s="84"/>
      <c r="B3531" s="84"/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  <c r="R3531" s="84"/>
      <c r="S3531" s="84"/>
    </row>
    <row r="3532" spans="1:19">
      <c r="A3532" s="84"/>
      <c r="B3532" s="84"/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  <c r="R3532" s="84"/>
      <c r="S3532" s="84"/>
    </row>
    <row r="3533" spans="1:19">
      <c r="A3533" s="84"/>
      <c r="B3533" s="84"/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  <c r="R3533" s="84"/>
      <c r="S3533" s="84"/>
    </row>
    <row r="3534" spans="1:19">
      <c r="A3534" s="84"/>
      <c r="B3534" s="84"/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  <c r="R3534" s="84"/>
      <c r="S3534" s="84"/>
    </row>
    <row r="3535" spans="1:19">
      <c r="A3535" s="84"/>
      <c r="B3535" s="84"/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  <c r="R3535" s="84"/>
      <c r="S3535" s="84"/>
    </row>
    <row r="3536" spans="1:19">
      <c r="A3536" s="84"/>
      <c r="B3536" s="84"/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  <c r="R3536" s="84"/>
      <c r="S3536" s="84"/>
    </row>
    <row r="3537" spans="1:19">
      <c r="A3537" s="84"/>
      <c r="B3537" s="84"/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  <c r="R3537" s="84"/>
      <c r="S3537" s="84"/>
    </row>
    <row r="3538" spans="1:19">
      <c r="A3538" s="84"/>
      <c r="B3538" s="84"/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  <c r="R3538" s="84"/>
      <c r="S3538" s="84"/>
    </row>
    <row r="3539" spans="1:19">
      <c r="A3539" s="84"/>
      <c r="B3539" s="84"/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  <c r="R3539" s="84"/>
      <c r="S3539" s="84"/>
    </row>
    <row r="3540" spans="1:19">
      <c r="A3540" s="84"/>
      <c r="B3540" s="84"/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  <c r="R3540" s="84"/>
      <c r="S3540" s="84"/>
    </row>
    <row r="3541" spans="1:19">
      <c r="A3541" s="84"/>
      <c r="B3541" s="84"/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  <c r="R3541" s="84"/>
      <c r="S3541" s="84"/>
    </row>
    <row r="3542" spans="1:19">
      <c r="A3542" s="84"/>
      <c r="B3542" s="84"/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  <c r="R3542" s="84"/>
      <c r="S3542" s="84"/>
    </row>
    <row r="3543" spans="1:19">
      <c r="A3543" s="84"/>
      <c r="B3543" s="84"/>
      <c r="C3543" s="84"/>
      <c r="D3543" s="84"/>
      <c r="E3543" s="84"/>
      <c r="F3543" s="84"/>
      <c r="G3543" s="84"/>
      <c r="H3543" s="84"/>
      <c r="I3543" s="84"/>
      <c r="J3543" s="84"/>
      <c r="K3543" s="84"/>
      <c r="L3543" s="84"/>
      <c r="M3543" s="84"/>
      <c r="N3543" s="84"/>
      <c r="O3543" s="84"/>
      <c r="P3543" s="84"/>
      <c r="Q3543" s="84"/>
      <c r="R3543" s="84"/>
      <c r="S3543" s="84"/>
    </row>
    <row r="3544" spans="1:19">
      <c r="A3544" s="84"/>
      <c r="B3544" s="84"/>
      <c r="C3544" s="84"/>
      <c r="D3544" s="84"/>
      <c r="E3544" s="84"/>
      <c r="F3544" s="84"/>
      <c r="G3544" s="84"/>
      <c r="H3544" s="84"/>
      <c r="I3544" s="84"/>
      <c r="J3544" s="84"/>
      <c r="K3544" s="84"/>
      <c r="L3544" s="84"/>
      <c r="M3544" s="84"/>
      <c r="N3544" s="84"/>
      <c r="O3544" s="84"/>
      <c r="P3544" s="84"/>
      <c r="Q3544" s="84"/>
      <c r="R3544" s="84"/>
      <c r="S3544" s="84"/>
    </row>
    <row r="3545" spans="1:19">
      <c r="A3545" s="84"/>
      <c r="B3545" s="84"/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  <c r="S3545" s="84"/>
    </row>
    <row r="3546" spans="1:19">
      <c r="A3546" s="84"/>
      <c r="B3546" s="84"/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  <c r="S3546" s="84"/>
    </row>
    <row r="3547" spans="1:19">
      <c r="A3547" s="84"/>
      <c r="B3547" s="84"/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  <c r="S3547" s="84"/>
    </row>
    <row r="3548" spans="1:19">
      <c r="A3548" s="84"/>
      <c r="B3548" s="84"/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  <c r="S3548" s="84"/>
    </row>
    <row r="3549" spans="1:19">
      <c r="A3549" s="84"/>
      <c r="B3549" s="84"/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  <c r="S3549" s="84"/>
    </row>
    <row r="3550" spans="1:19">
      <c r="A3550" s="84"/>
      <c r="B3550" s="84"/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  <c r="S3550" s="84"/>
    </row>
    <row r="3551" spans="1:19">
      <c r="A3551" s="84"/>
      <c r="B3551" s="84"/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  <c r="S3551" s="84"/>
    </row>
    <row r="3552" spans="1:19">
      <c r="A3552" s="84"/>
      <c r="B3552" s="84"/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  <c r="S3552" s="84"/>
    </row>
    <row r="3553" spans="1:19">
      <c r="A3553" s="84"/>
      <c r="B3553" s="84"/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  <c r="S3553" s="84"/>
    </row>
    <row r="3554" spans="1:19">
      <c r="A3554" s="84"/>
      <c r="B3554" s="84"/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  <c r="S3554" s="84"/>
    </row>
    <row r="3555" spans="1:19">
      <c r="A3555" s="84"/>
      <c r="B3555" s="84"/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  <c r="S3555" s="84"/>
    </row>
    <row r="3556" spans="1:19">
      <c r="A3556" s="84"/>
      <c r="B3556" s="84"/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  <c r="S3556" s="84"/>
    </row>
    <row r="3557" spans="1:19">
      <c r="A3557" s="84"/>
      <c r="B3557" s="84"/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  <c r="S3557" s="84"/>
    </row>
    <row r="3558" spans="1:19">
      <c r="A3558" s="84"/>
      <c r="B3558" s="84"/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  <c r="S3558" s="84"/>
    </row>
    <row r="3559" spans="1:19">
      <c r="A3559" s="84"/>
      <c r="B3559" s="84"/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  <c r="S3559" s="84"/>
    </row>
    <row r="3560" spans="1:19">
      <c r="A3560" s="84"/>
      <c r="B3560" s="84"/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  <c r="S3560" s="84"/>
    </row>
    <row r="3561" spans="1:19">
      <c r="A3561" s="84"/>
      <c r="B3561" s="84"/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  <c r="S3561" s="84"/>
    </row>
    <row r="3562" spans="1:19">
      <c r="A3562" s="84"/>
      <c r="B3562" s="84"/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  <c r="S3562" s="84"/>
    </row>
    <row r="3563" spans="1:19">
      <c r="A3563" s="84"/>
      <c r="B3563" s="84"/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  <c r="S3563" s="84"/>
    </row>
    <row r="3564" spans="1:19">
      <c r="A3564" s="84"/>
      <c r="B3564" s="84"/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  <c r="S3564" s="84"/>
    </row>
    <row r="3565" spans="1:19">
      <c r="A3565" s="84"/>
      <c r="B3565" s="84"/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  <c r="S3565" s="84"/>
    </row>
    <row r="3566" spans="1:19">
      <c r="A3566" s="84"/>
      <c r="B3566" s="84"/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  <c r="S3566" s="84"/>
    </row>
    <row r="3567" spans="1:19">
      <c r="A3567" s="84"/>
      <c r="B3567" s="84"/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  <c r="S3567" s="84"/>
    </row>
    <row r="3568" spans="1:19">
      <c r="A3568" s="84"/>
      <c r="B3568" s="84"/>
      <c r="C3568" s="84"/>
      <c r="D3568" s="84"/>
      <c r="E3568" s="84"/>
      <c r="F3568" s="84"/>
      <c r="G3568" s="84"/>
      <c r="H3568" s="84"/>
      <c r="I3568" s="84"/>
      <c r="J3568" s="84"/>
      <c r="K3568" s="84"/>
      <c r="L3568" s="84"/>
      <c r="M3568" s="84"/>
      <c r="N3568" s="84"/>
      <c r="O3568" s="84"/>
      <c r="P3568" s="84"/>
      <c r="Q3568" s="84"/>
      <c r="R3568" s="84"/>
      <c r="S3568" s="84"/>
    </row>
    <row r="3569" spans="1:19">
      <c r="A3569" s="84"/>
      <c r="B3569" s="84"/>
      <c r="C3569" s="84"/>
      <c r="D3569" s="84"/>
      <c r="E3569" s="84"/>
      <c r="F3569" s="84"/>
      <c r="G3569" s="84"/>
      <c r="H3569" s="84"/>
      <c r="I3569" s="84"/>
      <c r="J3569" s="84"/>
      <c r="K3569" s="84"/>
      <c r="L3569" s="84"/>
      <c r="M3569" s="84"/>
      <c r="N3569" s="84"/>
      <c r="O3569" s="84"/>
      <c r="P3569" s="84"/>
      <c r="Q3569" s="84"/>
      <c r="R3569" s="84"/>
      <c r="S3569" s="84"/>
    </row>
    <row r="3570" spans="1:19">
      <c r="A3570" s="84"/>
      <c r="B3570" s="84"/>
      <c r="C3570" s="84"/>
      <c r="D3570" s="84"/>
      <c r="E3570" s="84"/>
      <c r="F3570" s="84"/>
      <c r="G3570" s="84"/>
      <c r="H3570" s="84"/>
      <c r="I3570" s="84"/>
      <c r="J3570" s="84"/>
      <c r="K3570" s="84"/>
      <c r="L3570" s="84"/>
      <c r="M3570" s="84"/>
      <c r="N3570" s="84"/>
      <c r="O3570" s="84"/>
      <c r="P3570" s="84"/>
      <c r="Q3570" s="84"/>
      <c r="R3570" s="84"/>
      <c r="S3570" s="84"/>
    </row>
    <row r="3571" spans="1:19">
      <c r="A3571" s="84"/>
      <c r="B3571" s="84"/>
      <c r="C3571" s="84"/>
      <c r="D3571" s="84"/>
      <c r="E3571" s="84"/>
      <c r="F3571" s="84"/>
      <c r="G3571" s="84"/>
      <c r="H3571" s="84"/>
      <c r="I3571" s="84"/>
      <c r="J3571" s="84"/>
      <c r="K3571" s="84"/>
      <c r="L3571" s="84"/>
      <c r="M3571" s="84"/>
      <c r="N3571" s="84"/>
      <c r="O3571" s="84"/>
      <c r="P3571" s="84"/>
      <c r="Q3571" s="84"/>
      <c r="R3571" s="84"/>
      <c r="S3571" s="84"/>
    </row>
    <row r="3572" spans="1:19">
      <c r="A3572" s="84"/>
      <c r="B3572" s="84"/>
      <c r="C3572" s="84"/>
      <c r="D3572" s="84"/>
      <c r="E3572" s="84"/>
      <c r="F3572" s="84"/>
      <c r="G3572" s="84"/>
      <c r="H3572" s="84"/>
      <c r="I3572" s="84"/>
      <c r="J3572" s="84"/>
      <c r="K3572" s="84"/>
      <c r="L3572" s="84"/>
      <c r="M3572" s="84"/>
      <c r="N3572" s="84"/>
      <c r="O3572" s="84"/>
      <c r="P3572" s="84"/>
      <c r="Q3572" s="84"/>
      <c r="R3572" s="84"/>
      <c r="S3572" s="84"/>
    </row>
    <row r="3573" spans="1:19">
      <c r="A3573" s="84"/>
      <c r="B3573" s="84"/>
      <c r="C3573" s="84"/>
      <c r="D3573" s="84"/>
      <c r="E3573" s="84"/>
      <c r="F3573" s="84"/>
      <c r="G3573" s="84"/>
      <c r="H3573" s="84"/>
      <c r="I3573" s="84"/>
      <c r="J3573" s="84"/>
      <c r="K3573" s="84"/>
      <c r="L3573" s="84"/>
      <c r="M3573" s="84"/>
      <c r="N3573" s="84"/>
      <c r="O3573" s="84"/>
      <c r="P3573" s="84"/>
      <c r="Q3573" s="84"/>
      <c r="R3573" s="84"/>
      <c r="S3573" s="84"/>
    </row>
    <row r="3574" spans="1:19">
      <c r="A3574" s="84"/>
      <c r="B3574" s="84"/>
      <c r="C3574" s="84"/>
      <c r="D3574" s="84"/>
      <c r="E3574" s="84"/>
      <c r="F3574" s="84"/>
      <c r="G3574" s="84"/>
      <c r="H3574" s="84"/>
      <c r="I3574" s="84"/>
      <c r="J3574" s="84"/>
      <c r="K3574" s="84"/>
      <c r="L3574" s="84"/>
      <c r="M3574" s="84"/>
      <c r="N3574" s="84"/>
      <c r="O3574" s="84"/>
      <c r="P3574" s="84"/>
      <c r="Q3574" s="84"/>
      <c r="R3574" s="84"/>
      <c r="S3574" s="84"/>
    </row>
    <row r="3575" spans="1:19">
      <c r="A3575" s="84"/>
      <c r="B3575" s="84"/>
      <c r="C3575" s="84"/>
      <c r="D3575" s="84"/>
      <c r="E3575" s="84"/>
      <c r="F3575" s="84"/>
      <c r="G3575" s="84"/>
      <c r="H3575" s="84"/>
      <c r="I3575" s="84"/>
      <c r="J3575" s="84"/>
      <c r="K3575" s="84"/>
      <c r="L3575" s="84"/>
      <c r="M3575" s="84"/>
      <c r="N3575" s="84"/>
      <c r="O3575" s="84"/>
      <c r="P3575" s="84"/>
      <c r="Q3575" s="84"/>
      <c r="R3575" s="84"/>
      <c r="S3575" s="84"/>
    </row>
    <row r="3576" spans="1:19">
      <c r="A3576" s="84"/>
      <c r="B3576" s="84"/>
      <c r="C3576" s="84"/>
      <c r="D3576" s="84"/>
      <c r="E3576" s="84"/>
      <c r="F3576" s="84"/>
      <c r="G3576" s="84"/>
      <c r="H3576" s="84"/>
      <c r="I3576" s="84"/>
      <c r="J3576" s="84"/>
      <c r="K3576" s="84"/>
      <c r="L3576" s="84"/>
      <c r="M3576" s="84"/>
      <c r="N3576" s="84"/>
      <c r="O3576" s="84"/>
      <c r="P3576" s="84"/>
      <c r="Q3576" s="84"/>
      <c r="R3576" s="84"/>
      <c r="S3576" s="84"/>
    </row>
    <row r="3577" spans="1:19">
      <c r="A3577" s="84"/>
      <c r="B3577" s="84"/>
      <c r="C3577" s="84"/>
      <c r="D3577" s="84"/>
      <c r="E3577" s="84"/>
      <c r="F3577" s="84"/>
      <c r="G3577" s="84"/>
      <c r="H3577" s="84"/>
      <c r="I3577" s="84"/>
      <c r="J3577" s="84"/>
      <c r="K3577" s="84"/>
      <c r="L3577" s="84"/>
      <c r="M3577" s="84"/>
      <c r="N3577" s="84"/>
      <c r="O3577" s="84"/>
      <c r="P3577" s="84"/>
      <c r="Q3577" s="84"/>
      <c r="R3577" s="84"/>
      <c r="S3577" s="84"/>
    </row>
    <row r="3578" spans="1:19">
      <c r="A3578" s="84"/>
      <c r="B3578" s="84"/>
      <c r="C3578" s="84"/>
      <c r="D3578" s="84"/>
      <c r="E3578" s="84"/>
      <c r="F3578" s="84"/>
      <c r="G3578" s="84"/>
      <c r="H3578" s="84"/>
      <c r="I3578" s="84"/>
      <c r="J3578" s="84"/>
      <c r="K3578" s="84"/>
      <c r="L3578" s="84"/>
      <c r="M3578" s="84"/>
      <c r="N3578" s="84"/>
      <c r="O3578" s="84"/>
      <c r="P3578" s="84"/>
      <c r="Q3578" s="84"/>
      <c r="R3578" s="84"/>
      <c r="S3578" s="84"/>
    </row>
    <row r="3579" spans="1:19">
      <c r="A3579" s="84"/>
      <c r="B3579" s="84"/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  <c r="R3579" s="84"/>
      <c r="S3579" s="84"/>
    </row>
    <row r="3580" spans="1:19">
      <c r="A3580" s="84"/>
      <c r="B3580" s="84"/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  <c r="R3580" s="84"/>
      <c r="S3580" s="84"/>
    </row>
    <row r="3581" spans="1:19">
      <c r="A3581" s="84"/>
      <c r="B3581" s="84"/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  <c r="R3581" s="84"/>
      <c r="S3581" s="84"/>
    </row>
    <row r="3582" spans="1:19">
      <c r="A3582" s="84"/>
      <c r="B3582" s="84"/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  <c r="R3582" s="84"/>
      <c r="S3582" s="84"/>
    </row>
    <row r="3583" spans="1:19">
      <c r="A3583" s="84"/>
      <c r="B3583" s="84"/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  <c r="R3583" s="84"/>
      <c r="S3583" s="84"/>
    </row>
    <row r="3584" spans="1:19">
      <c r="A3584" s="84"/>
      <c r="B3584" s="84"/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  <c r="R3584" s="84"/>
      <c r="S3584" s="84"/>
    </row>
    <row r="3585" spans="1:19">
      <c r="A3585" s="84"/>
      <c r="B3585" s="84"/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  <c r="R3585" s="84"/>
      <c r="S3585" s="84"/>
    </row>
    <row r="3586" spans="1:19">
      <c r="A3586" s="84"/>
      <c r="B3586" s="84"/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  <c r="R3586" s="84"/>
      <c r="S3586" s="84"/>
    </row>
    <row r="3587" spans="1:19">
      <c r="A3587" s="84"/>
      <c r="B3587" s="84"/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  <c r="R3587" s="84"/>
      <c r="S3587" s="84"/>
    </row>
    <row r="3588" spans="1:19">
      <c r="A3588" s="84"/>
      <c r="B3588" s="84"/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  <c r="R3588" s="84"/>
      <c r="S3588" s="84"/>
    </row>
    <row r="3589" spans="1:19">
      <c r="A3589" s="84"/>
      <c r="B3589" s="84"/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  <c r="R3589" s="84"/>
      <c r="S3589" s="84"/>
    </row>
    <row r="3590" spans="1:19">
      <c r="A3590" s="84"/>
      <c r="B3590" s="84"/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  <c r="R3590" s="84"/>
      <c r="S3590" s="84"/>
    </row>
    <row r="3591" spans="1:19">
      <c r="A3591" s="84"/>
      <c r="B3591" s="84"/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  <c r="S3591" s="84"/>
    </row>
    <row r="3592" spans="1:19">
      <c r="A3592" s="84"/>
      <c r="B3592" s="84"/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  <c r="S3592" s="84"/>
    </row>
    <row r="3593" spans="1:19">
      <c r="A3593" s="84"/>
      <c r="B3593" s="84"/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  <c r="S3593" s="84"/>
    </row>
    <row r="3594" spans="1:19">
      <c r="A3594" s="84"/>
      <c r="B3594" s="84"/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  <c r="S3594" s="84"/>
    </row>
    <row r="3595" spans="1:19">
      <c r="A3595" s="84"/>
      <c r="B3595" s="84"/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  <c r="S3595" s="84"/>
    </row>
    <row r="3596" spans="1:19">
      <c r="A3596" s="84"/>
      <c r="B3596" s="84"/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  <c r="S3596" s="84"/>
    </row>
    <row r="3597" spans="1:19">
      <c r="A3597" s="84"/>
      <c r="B3597" s="84"/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  <c r="S3597" s="84"/>
    </row>
    <row r="3598" spans="1:19">
      <c r="A3598" s="84"/>
      <c r="B3598" s="84"/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  <c r="S3598" s="84"/>
    </row>
    <row r="3599" spans="1:19">
      <c r="A3599" s="84"/>
      <c r="B3599" s="84"/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  <c r="S3599" s="84"/>
    </row>
    <row r="3600" spans="1:19">
      <c r="A3600" s="84"/>
      <c r="B3600" s="84"/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  <c r="S3600" s="84"/>
    </row>
    <row r="3601" spans="1:19">
      <c r="A3601" s="84"/>
      <c r="B3601" s="84"/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  <c r="S3601" s="84"/>
    </row>
    <row r="3602" spans="1:19">
      <c r="A3602" s="84"/>
      <c r="B3602" s="84"/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  <c r="S3602" s="84"/>
    </row>
    <row r="3603" spans="1:19">
      <c r="A3603" s="84"/>
      <c r="B3603" s="84"/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  <c r="S3603" s="84"/>
    </row>
    <row r="3604" spans="1:19">
      <c r="A3604" s="84"/>
      <c r="B3604" s="84"/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  <c r="S3604" s="84"/>
    </row>
    <row r="3605" spans="1:19">
      <c r="A3605" s="84"/>
      <c r="B3605" s="84"/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  <c r="S3605" s="84"/>
    </row>
    <row r="3606" spans="1:19">
      <c r="A3606" s="84"/>
      <c r="B3606" s="84"/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  <c r="S3606" s="84"/>
    </row>
    <row r="3607" spans="1:19">
      <c r="A3607" s="84"/>
      <c r="B3607" s="84"/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  <c r="S3607" s="84"/>
    </row>
    <row r="3608" spans="1:19">
      <c r="A3608" s="84"/>
      <c r="B3608" s="84"/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  <c r="S3608" s="84"/>
    </row>
    <row r="3609" spans="1:19">
      <c r="A3609" s="84"/>
      <c r="B3609" s="84"/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  <c r="S3609" s="84"/>
    </row>
    <row r="3610" spans="1:19">
      <c r="A3610" s="84"/>
      <c r="B3610" s="84"/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  <c r="S3610" s="84"/>
    </row>
    <row r="3611" spans="1:19">
      <c r="A3611" s="84"/>
      <c r="B3611" s="84"/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  <c r="S3611" s="84"/>
    </row>
    <row r="3612" spans="1:19">
      <c r="A3612" s="84"/>
      <c r="B3612" s="84"/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  <c r="S3612" s="84"/>
    </row>
    <row r="3613" spans="1:19">
      <c r="A3613" s="84"/>
      <c r="B3613" s="84"/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  <c r="S3613" s="84"/>
    </row>
    <row r="3614" spans="1:19">
      <c r="A3614" s="84"/>
      <c r="B3614" s="84"/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  <c r="R3614" s="84"/>
      <c r="S3614" s="84"/>
    </row>
    <row r="3615" spans="1:19">
      <c r="A3615" s="84"/>
      <c r="B3615" s="84"/>
      <c r="C3615" s="84"/>
      <c r="D3615" s="84"/>
      <c r="E3615" s="84"/>
      <c r="F3615" s="84"/>
      <c r="G3615" s="84"/>
      <c r="H3615" s="84"/>
      <c r="I3615" s="84"/>
      <c r="J3615" s="84"/>
      <c r="K3615" s="84"/>
      <c r="L3615" s="84"/>
      <c r="M3615" s="84"/>
      <c r="N3615" s="84"/>
      <c r="O3615" s="84"/>
      <c r="P3615" s="84"/>
      <c r="Q3615" s="84"/>
      <c r="R3615" s="84"/>
      <c r="S3615" s="84"/>
    </row>
    <row r="3616" spans="1:19">
      <c r="A3616" s="84"/>
      <c r="B3616" s="84"/>
      <c r="C3616" s="84"/>
      <c r="D3616" s="84"/>
      <c r="E3616" s="84"/>
      <c r="F3616" s="84"/>
      <c r="G3616" s="84"/>
      <c r="H3616" s="84"/>
      <c r="I3616" s="84"/>
      <c r="J3616" s="84"/>
      <c r="K3616" s="84"/>
      <c r="L3616" s="84"/>
      <c r="M3616" s="84"/>
      <c r="N3616" s="84"/>
      <c r="O3616" s="84"/>
      <c r="P3616" s="84"/>
      <c r="Q3616" s="84"/>
      <c r="R3616" s="84"/>
      <c r="S3616" s="84"/>
    </row>
    <row r="3617" spans="1:19">
      <c r="A3617" s="84"/>
      <c r="B3617" s="84"/>
      <c r="C3617" s="84"/>
      <c r="D3617" s="84"/>
      <c r="E3617" s="84"/>
      <c r="F3617" s="84"/>
      <c r="G3617" s="84"/>
      <c r="H3617" s="84"/>
      <c r="I3617" s="84"/>
      <c r="J3617" s="84"/>
      <c r="K3617" s="84"/>
      <c r="L3617" s="84"/>
      <c r="M3617" s="84"/>
      <c r="N3617" s="84"/>
      <c r="O3617" s="84"/>
      <c r="P3617" s="84"/>
      <c r="Q3617" s="84"/>
      <c r="R3617" s="84"/>
      <c r="S3617" s="84"/>
    </row>
    <row r="3618" spans="1:19">
      <c r="A3618" s="84"/>
      <c r="B3618" s="84"/>
      <c r="C3618" s="84"/>
      <c r="D3618" s="84"/>
      <c r="E3618" s="84"/>
      <c r="F3618" s="84"/>
      <c r="G3618" s="84"/>
      <c r="H3618" s="84"/>
      <c r="I3618" s="84"/>
      <c r="J3618" s="84"/>
      <c r="K3618" s="84"/>
      <c r="L3618" s="84"/>
      <c r="M3618" s="84"/>
      <c r="N3618" s="84"/>
      <c r="O3618" s="84"/>
      <c r="P3618" s="84"/>
      <c r="Q3618" s="84"/>
      <c r="R3618" s="84"/>
      <c r="S3618" s="84"/>
    </row>
    <row r="3619" spans="1:19">
      <c r="A3619" s="84"/>
      <c r="B3619" s="84"/>
      <c r="C3619" s="84"/>
      <c r="D3619" s="84"/>
      <c r="E3619" s="84"/>
      <c r="F3619" s="84"/>
      <c r="G3619" s="84"/>
      <c r="H3619" s="84"/>
      <c r="I3619" s="84"/>
      <c r="J3619" s="84"/>
      <c r="K3619" s="84"/>
      <c r="L3619" s="84"/>
      <c r="M3619" s="84"/>
      <c r="N3619" s="84"/>
      <c r="O3619" s="84"/>
      <c r="P3619" s="84"/>
      <c r="Q3619" s="84"/>
      <c r="R3619" s="84"/>
      <c r="S3619" s="84"/>
    </row>
    <row r="3620" spans="1:19">
      <c r="A3620" s="84"/>
      <c r="B3620" s="84"/>
      <c r="C3620" s="84"/>
      <c r="D3620" s="84"/>
      <c r="E3620" s="84"/>
      <c r="F3620" s="84"/>
      <c r="G3620" s="84"/>
      <c r="H3620" s="84"/>
      <c r="I3620" s="84"/>
      <c r="J3620" s="84"/>
      <c r="K3620" s="84"/>
      <c r="L3620" s="84"/>
      <c r="M3620" s="84"/>
      <c r="N3620" s="84"/>
      <c r="O3620" s="84"/>
      <c r="P3620" s="84"/>
      <c r="Q3620" s="84"/>
      <c r="R3620" s="84"/>
      <c r="S3620" s="84"/>
    </row>
    <row r="3621" spans="1:19">
      <c r="A3621" s="84"/>
      <c r="B3621" s="84"/>
      <c r="C3621" s="84"/>
      <c r="D3621" s="84"/>
      <c r="E3621" s="84"/>
      <c r="F3621" s="84"/>
      <c r="G3621" s="84"/>
      <c r="H3621" s="84"/>
      <c r="I3621" s="84"/>
      <c r="J3621" s="84"/>
      <c r="K3621" s="84"/>
      <c r="L3621" s="84"/>
      <c r="M3621" s="84"/>
      <c r="N3621" s="84"/>
      <c r="O3621" s="84"/>
      <c r="P3621" s="84"/>
      <c r="Q3621" s="84"/>
      <c r="R3621" s="84"/>
      <c r="S3621" s="84"/>
    </row>
    <row r="3622" spans="1:19">
      <c r="A3622" s="84"/>
      <c r="B3622" s="84"/>
      <c r="C3622" s="84"/>
      <c r="D3622" s="84"/>
      <c r="E3622" s="84"/>
      <c r="F3622" s="84"/>
      <c r="G3622" s="84"/>
      <c r="H3622" s="84"/>
      <c r="I3622" s="84"/>
      <c r="J3622" s="84"/>
      <c r="K3622" s="84"/>
      <c r="L3622" s="84"/>
      <c r="M3622" s="84"/>
      <c r="N3622" s="84"/>
      <c r="O3622" s="84"/>
      <c r="P3622" s="84"/>
      <c r="Q3622" s="84"/>
      <c r="R3622" s="84"/>
      <c r="S3622" s="84"/>
    </row>
    <row r="3623" spans="1:19">
      <c r="A3623" s="84"/>
      <c r="B3623" s="84"/>
      <c r="C3623" s="84"/>
      <c r="D3623" s="84"/>
      <c r="E3623" s="84"/>
      <c r="F3623" s="84"/>
      <c r="G3623" s="84"/>
      <c r="H3623" s="84"/>
      <c r="I3623" s="84"/>
      <c r="J3623" s="84"/>
      <c r="K3623" s="84"/>
      <c r="L3623" s="84"/>
      <c r="M3623" s="84"/>
      <c r="N3623" s="84"/>
      <c r="O3623" s="84"/>
      <c r="P3623" s="84"/>
      <c r="Q3623" s="84"/>
      <c r="R3623" s="84"/>
      <c r="S3623" s="84"/>
    </row>
    <row r="3624" spans="1:19">
      <c r="A3624" s="84"/>
      <c r="B3624" s="84"/>
      <c r="C3624" s="84"/>
      <c r="D3624" s="84"/>
      <c r="E3624" s="84"/>
      <c r="F3624" s="84"/>
      <c r="G3624" s="84"/>
      <c r="H3624" s="84"/>
      <c r="I3624" s="84"/>
      <c r="J3624" s="84"/>
      <c r="K3624" s="84"/>
      <c r="L3624" s="84"/>
      <c r="M3624" s="84"/>
      <c r="N3624" s="84"/>
      <c r="O3624" s="84"/>
      <c r="P3624" s="84"/>
      <c r="Q3624" s="84"/>
      <c r="R3624" s="84"/>
      <c r="S3624" s="84"/>
    </row>
    <row r="3625" spans="1:19">
      <c r="A3625" s="84"/>
      <c r="B3625" s="84"/>
      <c r="C3625" s="84"/>
      <c r="D3625" s="84"/>
      <c r="E3625" s="84"/>
      <c r="F3625" s="84"/>
      <c r="G3625" s="84"/>
      <c r="H3625" s="84"/>
      <c r="I3625" s="84"/>
      <c r="J3625" s="84"/>
      <c r="K3625" s="84"/>
      <c r="L3625" s="84"/>
      <c r="M3625" s="84"/>
      <c r="N3625" s="84"/>
      <c r="O3625" s="84"/>
      <c r="P3625" s="84"/>
      <c r="Q3625" s="84"/>
      <c r="R3625" s="84"/>
      <c r="S3625" s="84"/>
    </row>
    <row r="3626" spans="1:19">
      <c r="A3626" s="84"/>
      <c r="B3626" s="84"/>
      <c r="C3626" s="84"/>
      <c r="D3626" s="84"/>
      <c r="E3626" s="84"/>
      <c r="F3626" s="84"/>
      <c r="G3626" s="84"/>
      <c r="H3626" s="84"/>
      <c r="I3626" s="84"/>
      <c r="J3626" s="84"/>
      <c r="K3626" s="84"/>
      <c r="L3626" s="84"/>
      <c r="M3626" s="84"/>
      <c r="N3626" s="84"/>
      <c r="O3626" s="84"/>
      <c r="P3626" s="84"/>
      <c r="Q3626" s="84"/>
      <c r="R3626" s="84"/>
      <c r="S3626" s="84"/>
    </row>
    <row r="3627" spans="1:19">
      <c r="A3627" s="84"/>
      <c r="B3627" s="84"/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  <c r="R3627" s="84"/>
      <c r="S3627" s="84"/>
    </row>
    <row r="3628" spans="1:19">
      <c r="A3628" s="84"/>
      <c r="B3628" s="84"/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  <c r="R3628" s="84"/>
      <c r="S3628" s="84"/>
    </row>
    <row r="3629" spans="1:19">
      <c r="A3629" s="84"/>
      <c r="B3629" s="84"/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  <c r="R3629" s="84"/>
      <c r="S3629" s="84"/>
    </row>
    <row r="3630" spans="1:19">
      <c r="A3630" s="84"/>
      <c r="B3630" s="84"/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  <c r="R3630" s="84"/>
      <c r="S3630" s="84"/>
    </row>
    <row r="3631" spans="1:19">
      <c r="A3631" s="84"/>
      <c r="B3631" s="84"/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  <c r="R3631" s="84"/>
      <c r="S3631" s="84"/>
    </row>
    <row r="3632" spans="1:19">
      <c r="A3632" s="84"/>
      <c r="B3632" s="84"/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  <c r="R3632" s="84"/>
      <c r="S3632" s="84"/>
    </row>
    <row r="3633" spans="1:19">
      <c r="A3633" s="84"/>
      <c r="B3633" s="84"/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  <c r="R3633" s="84"/>
      <c r="S3633" s="84"/>
    </row>
    <row r="3634" spans="1:19">
      <c r="A3634" s="84"/>
      <c r="B3634" s="84"/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  <c r="R3634" s="84"/>
      <c r="S3634" s="84"/>
    </row>
    <row r="3635" spans="1:19">
      <c r="A3635" s="84"/>
      <c r="B3635" s="84"/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  <c r="R3635" s="84"/>
      <c r="S3635" s="84"/>
    </row>
    <row r="3636" spans="1:19">
      <c r="A3636" s="84"/>
      <c r="B3636" s="84"/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  <c r="R3636" s="84"/>
      <c r="S3636" s="84"/>
    </row>
    <row r="3637" spans="1:19">
      <c r="A3637" s="84"/>
      <c r="B3637" s="84"/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  <c r="S3637" s="84"/>
    </row>
    <row r="3638" spans="1:19">
      <c r="A3638" s="84"/>
      <c r="B3638" s="84"/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  <c r="S3638" s="84"/>
    </row>
    <row r="3639" spans="1:19">
      <c r="A3639" s="84"/>
      <c r="B3639" s="84"/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  <c r="S3639" s="84"/>
    </row>
    <row r="3640" spans="1:19">
      <c r="A3640" s="84"/>
      <c r="B3640" s="84"/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  <c r="S3640" s="84"/>
    </row>
    <row r="3641" spans="1:19">
      <c r="A3641" s="84"/>
      <c r="B3641" s="84"/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  <c r="S3641" s="84"/>
    </row>
    <row r="3642" spans="1:19">
      <c r="A3642" s="84"/>
      <c r="B3642" s="84"/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  <c r="S3642" s="84"/>
    </row>
    <row r="3643" spans="1:19">
      <c r="A3643" s="84"/>
      <c r="B3643" s="84"/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  <c r="S3643" s="84"/>
    </row>
    <row r="3644" spans="1:19">
      <c r="A3644" s="84"/>
      <c r="B3644" s="84"/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  <c r="S3644" s="84"/>
    </row>
    <row r="3645" spans="1:19">
      <c r="A3645" s="84"/>
      <c r="B3645" s="84"/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  <c r="S3645" s="84"/>
    </row>
    <row r="3646" spans="1:19">
      <c r="A3646" s="84"/>
      <c r="B3646" s="84"/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  <c r="S3646" s="84"/>
    </row>
    <row r="3647" spans="1:19">
      <c r="A3647" s="84"/>
      <c r="B3647" s="84"/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  <c r="S3647" s="84"/>
    </row>
    <row r="3648" spans="1:19">
      <c r="A3648" s="84"/>
      <c r="B3648" s="84"/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  <c r="S3648" s="84"/>
    </row>
    <row r="3649" spans="1:19">
      <c r="A3649" s="84"/>
      <c r="B3649" s="84"/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  <c r="S3649" s="84"/>
    </row>
    <row r="3650" spans="1:19">
      <c r="A3650" s="84"/>
      <c r="B3650" s="84"/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  <c r="S3650" s="84"/>
    </row>
    <row r="3651" spans="1:19">
      <c r="A3651" s="84"/>
      <c r="B3651" s="84"/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  <c r="S3651" s="84"/>
    </row>
    <row r="3652" spans="1:19">
      <c r="A3652" s="84"/>
      <c r="B3652" s="84"/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  <c r="S3652" s="84"/>
    </row>
    <row r="3653" spans="1:19">
      <c r="A3653" s="84"/>
      <c r="B3653" s="84"/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  <c r="S3653" s="84"/>
    </row>
    <row r="3654" spans="1:19">
      <c r="A3654" s="84"/>
      <c r="B3654" s="84"/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  <c r="S3654" s="84"/>
    </row>
    <row r="3655" spans="1:19">
      <c r="A3655" s="84"/>
      <c r="B3655" s="84"/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  <c r="S3655" s="84"/>
    </row>
    <row r="3656" spans="1:19">
      <c r="A3656" s="84"/>
      <c r="B3656" s="84"/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  <c r="S3656" s="84"/>
    </row>
    <row r="3657" spans="1:19">
      <c r="A3657" s="84"/>
      <c r="B3657" s="84"/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  <c r="S3657" s="84"/>
    </row>
    <row r="3658" spans="1:19">
      <c r="A3658" s="84"/>
      <c r="B3658" s="84"/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  <c r="S3658" s="84"/>
    </row>
    <row r="3659" spans="1:19">
      <c r="A3659" s="84"/>
      <c r="B3659" s="84"/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  <c r="S3659" s="84"/>
    </row>
    <row r="3660" spans="1:19">
      <c r="A3660" s="84"/>
      <c r="B3660" s="84"/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  <c r="R3660" s="84"/>
      <c r="S3660" s="84"/>
    </row>
    <row r="3661" spans="1:19">
      <c r="A3661" s="84"/>
      <c r="B3661" s="84"/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  <c r="R3661" s="84"/>
      <c r="S3661" s="84"/>
    </row>
    <row r="3662" spans="1:19">
      <c r="A3662" s="84"/>
      <c r="B3662" s="84"/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  <c r="R3662" s="84"/>
      <c r="S3662" s="84"/>
    </row>
    <row r="3663" spans="1:19">
      <c r="A3663" s="84"/>
      <c r="B3663" s="84"/>
      <c r="C3663" s="84"/>
      <c r="D3663" s="84"/>
      <c r="E3663" s="84"/>
      <c r="F3663" s="84"/>
      <c r="G3663" s="84"/>
      <c r="H3663" s="84"/>
      <c r="I3663" s="84"/>
      <c r="J3663" s="84"/>
      <c r="K3663" s="84"/>
      <c r="L3663" s="84"/>
      <c r="M3663" s="84"/>
      <c r="N3663" s="84"/>
      <c r="O3663" s="84"/>
      <c r="P3663" s="84"/>
      <c r="Q3663" s="84"/>
      <c r="R3663" s="84"/>
      <c r="S3663" s="84"/>
    </row>
    <row r="3664" spans="1:19">
      <c r="A3664" s="84"/>
      <c r="B3664" s="84"/>
      <c r="C3664" s="84"/>
      <c r="D3664" s="84"/>
      <c r="E3664" s="84"/>
      <c r="F3664" s="84"/>
      <c r="G3664" s="84"/>
      <c r="H3664" s="84"/>
      <c r="I3664" s="84"/>
      <c r="J3664" s="84"/>
      <c r="K3664" s="84"/>
      <c r="L3664" s="84"/>
      <c r="M3664" s="84"/>
      <c r="N3664" s="84"/>
      <c r="O3664" s="84"/>
      <c r="P3664" s="84"/>
      <c r="Q3664" s="84"/>
      <c r="R3664" s="84"/>
      <c r="S3664" s="84"/>
    </row>
    <row r="3665" spans="1:19">
      <c r="A3665" s="84"/>
      <c r="B3665" s="84"/>
      <c r="C3665" s="84"/>
      <c r="D3665" s="84"/>
      <c r="E3665" s="84"/>
      <c r="F3665" s="84"/>
      <c r="G3665" s="84"/>
      <c r="H3665" s="84"/>
      <c r="I3665" s="84"/>
      <c r="J3665" s="84"/>
      <c r="K3665" s="84"/>
      <c r="L3665" s="84"/>
      <c r="M3665" s="84"/>
      <c r="N3665" s="84"/>
      <c r="O3665" s="84"/>
      <c r="P3665" s="84"/>
      <c r="Q3665" s="84"/>
      <c r="R3665" s="84"/>
      <c r="S3665" s="84"/>
    </row>
    <row r="3666" spans="1:19">
      <c r="A3666" s="84"/>
      <c r="B3666" s="84"/>
      <c r="C3666" s="84"/>
      <c r="D3666" s="84"/>
      <c r="E3666" s="84"/>
      <c r="F3666" s="84"/>
      <c r="G3666" s="84"/>
      <c r="H3666" s="84"/>
      <c r="I3666" s="84"/>
      <c r="J3666" s="84"/>
      <c r="K3666" s="84"/>
      <c r="L3666" s="84"/>
      <c r="M3666" s="84"/>
      <c r="N3666" s="84"/>
      <c r="O3666" s="84"/>
      <c r="P3666" s="84"/>
      <c r="Q3666" s="84"/>
      <c r="R3666" s="84"/>
      <c r="S3666" s="84"/>
    </row>
    <row r="3667" spans="1:19">
      <c r="A3667" s="84"/>
      <c r="B3667" s="84"/>
      <c r="C3667" s="84"/>
      <c r="D3667" s="84"/>
      <c r="E3667" s="84"/>
      <c r="F3667" s="84"/>
      <c r="G3667" s="84"/>
      <c r="H3667" s="84"/>
      <c r="I3667" s="84"/>
      <c r="J3667" s="84"/>
      <c r="K3667" s="84"/>
      <c r="L3667" s="84"/>
      <c r="M3667" s="84"/>
      <c r="N3667" s="84"/>
      <c r="O3667" s="84"/>
      <c r="P3667" s="84"/>
      <c r="Q3667" s="84"/>
      <c r="R3667" s="84"/>
      <c r="S3667" s="84"/>
    </row>
    <row r="3668" spans="1:19">
      <c r="A3668" s="84"/>
      <c r="B3668" s="84"/>
      <c r="C3668" s="84"/>
      <c r="D3668" s="84"/>
      <c r="E3668" s="84"/>
      <c r="F3668" s="84"/>
      <c r="G3668" s="84"/>
      <c r="H3668" s="84"/>
      <c r="I3668" s="84"/>
      <c r="J3668" s="84"/>
      <c r="K3668" s="84"/>
      <c r="L3668" s="84"/>
      <c r="M3668" s="84"/>
      <c r="N3668" s="84"/>
      <c r="O3668" s="84"/>
      <c r="P3668" s="84"/>
      <c r="Q3668" s="84"/>
      <c r="R3668" s="84"/>
      <c r="S3668" s="84"/>
    </row>
    <row r="3669" spans="1:19">
      <c r="A3669" s="84"/>
      <c r="B3669" s="84"/>
      <c r="C3669" s="84"/>
      <c r="D3669" s="84"/>
      <c r="E3669" s="84"/>
      <c r="F3669" s="84"/>
      <c r="G3669" s="84"/>
      <c r="H3669" s="84"/>
      <c r="I3669" s="84"/>
      <c r="J3669" s="84"/>
      <c r="K3669" s="84"/>
      <c r="L3669" s="84"/>
      <c r="M3669" s="84"/>
      <c r="N3669" s="84"/>
      <c r="O3669" s="84"/>
      <c r="P3669" s="84"/>
      <c r="Q3669" s="84"/>
      <c r="R3669" s="84"/>
      <c r="S3669" s="84"/>
    </row>
    <row r="3670" spans="1:19">
      <c r="A3670" s="84"/>
      <c r="B3670" s="84"/>
      <c r="C3670" s="84"/>
      <c r="D3670" s="84"/>
      <c r="E3670" s="84"/>
      <c r="F3670" s="84"/>
      <c r="G3670" s="84"/>
      <c r="H3670" s="84"/>
      <c r="I3670" s="84"/>
      <c r="J3670" s="84"/>
      <c r="K3670" s="84"/>
      <c r="L3670" s="84"/>
      <c r="M3670" s="84"/>
      <c r="N3670" s="84"/>
      <c r="O3670" s="84"/>
      <c r="P3670" s="84"/>
      <c r="Q3670" s="84"/>
      <c r="R3670" s="84"/>
      <c r="S3670" s="84"/>
    </row>
    <row r="3671" spans="1:19">
      <c r="A3671" s="84"/>
      <c r="B3671" s="84"/>
      <c r="C3671" s="84"/>
      <c r="D3671" s="84"/>
      <c r="E3671" s="84"/>
      <c r="F3671" s="84"/>
      <c r="G3671" s="84"/>
      <c r="H3671" s="84"/>
      <c r="I3671" s="84"/>
      <c r="J3671" s="84"/>
      <c r="K3671" s="84"/>
      <c r="L3671" s="84"/>
      <c r="M3671" s="84"/>
      <c r="N3671" s="84"/>
      <c r="O3671" s="84"/>
      <c r="P3671" s="84"/>
      <c r="Q3671" s="84"/>
      <c r="R3671" s="84"/>
      <c r="S3671" s="84"/>
    </row>
    <row r="3672" spans="1:19">
      <c r="A3672" s="84"/>
      <c r="B3672" s="84"/>
      <c r="C3672" s="84"/>
      <c r="D3672" s="84"/>
      <c r="E3672" s="84"/>
      <c r="F3672" s="84"/>
      <c r="G3672" s="84"/>
      <c r="H3672" s="84"/>
      <c r="I3672" s="84"/>
      <c r="J3672" s="84"/>
      <c r="K3672" s="84"/>
      <c r="L3672" s="84"/>
      <c r="M3672" s="84"/>
      <c r="N3672" s="84"/>
      <c r="O3672" s="84"/>
      <c r="P3672" s="84"/>
      <c r="Q3672" s="84"/>
      <c r="R3672" s="84"/>
      <c r="S3672" s="84"/>
    </row>
    <row r="3673" spans="1:19">
      <c r="A3673" s="84"/>
      <c r="B3673" s="84"/>
      <c r="C3673" s="84"/>
      <c r="D3673" s="84"/>
      <c r="E3673" s="84"/>
      <c r="F3673" s="84"/>
      <c r="G3673" s="84"/>
      <c r="H3673" s="84"/>
      <c r="I3673" s="84"/>
      <c r="J3673" s="84"/>
      <c r="K3673" s="84"/>
      <c r="L3673" s="84"/>
      <c r="M3673" s="84"/>
      <c r="N3673" s="84"/>
      <c r="O3673" s="84"/>
      <c r="P3673" s="84"/>
      <c r="Q3673" s="84"/>
      <c r="R3673" s="84"/>
      <c r="S3673" s="84"/>
    </row>
    <row r="3674" spans="1:19">
      <c r="A3674" s="84"/>
      <c r="B3674" s="84"/>
      <c r="C3674" s="84"/>
      <c r="D3674" s="84"/>
      <c r="E3674" s="84"/>
      <c r="F3674" s="84"/>
      <c r="G3674" s="84"/>
      <c r="H3674" s="84"/>
      <c r="I3674" s="84"/>
      <c r="J3674" s="84"/>
      <c r="K3674" s="84"/>
      <c r="L3674" s="84"/>
      <c r="M3674" s="84"/>
      <c r="N3674" s="84"/>
      <c r="O3674" s="84"/>
      <c r="P3674" s="84"/>
      <c r="Q3674" s="84"/>
      <c r="R3674" s="84"/>
      <c r="S3674" s="84"/>
    </row>
    <row r="3675" spans="1:19">
      <c r="A3675" s="84"/>
      <c r="B3675" s="84"/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  <c r="R3675" s="84"/>
      <c r="S3675" s="84"/>
    </row>
    <row r="3676" spans="1:19">
      <c r="A3676" s="84"/>
      <c r="B3676" s="84"/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  <c r="R3676" s="84"/>
      <c r="S3676" s="84"/>
    </row>
    <row r="3677" spans="1:19">
      <c r="A3677" s="84"/>
      <c r="B3677" s="84"/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  <c r="R3677" s="84"/>
      <c r="S3677" s="84"/>
    </row>
    <row r="3678" spans="1:19">
      <c r="A3678" s="84"/>
      <c r="B3678" s="84"/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  <c r="R3678" s="84"/>
      <c r="S3678" s="84"/>
    </row>
    <row r="3679" spans="1:19">
      <c r="A3679" s="84"/>
      <c r="B3679" s="84"/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  <c r="R3679" s="84"/>
      <c r="S3679" s="84"/>
    </row>
    <row r="3680" spans="1:19">
      <c r="A3680" s="84"/>
      <c r="B3680" s="84"/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  <c r="R3680" s="84"/>
      <c r="S3680" s="84"/>
    </row>
    <row r="3681" spans="1:19">
      <c r="A3681" s="84"/>
      <c r="B3681" s="84"/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  <c r="R3681" s="84"/>
      <c r="S3681" s="84"/>
    </row>
    <row r="3682" spans="1:19">
      <c r="A3682" s="84"/>
      <c r="B3682" s="84"/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  <c r="R3682" s="84"/>
      <c r="S3682" s="84"/>
    </row>
    <row r="3683" spans="1:19">
      <c r="A3683" s="84"/>
      <c r="B3683" s="84"/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  <c r="S3683" s="84"/>
    </row>
    <row r="3684" spans="1:19">
      <c r="A3684" s="84"/>
      <c r="B3684" s="84"/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  <c r="S3684" s="84"/>
    </row>
    <row r="3685" spans="1:19">
      <c r="A3685" s="84"/>
      <c r="B3685" s="84"/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  <c r="S3685" s="84"/>
    </row>
    <row r="3686" spans="1:19">
      <c r="A3686" s="84"/>
      <c r="B3686" s="84"/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  <c r="S3686" s="84"/>
    </row>
    <row r="3687" spans="1:19">
      <c r="A3687" s="84"/>
      <c r="B3687" s="84"/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  <c r="S3687" s="84"/>
    </row>
    <row r="3688" spans="1:19">
      <c r="A3688" s="84"/>
      <c r="B3688" s="84"/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  <c r="S3688" s="84"/>
    </row>
    <row r="3689" spans="1:19">
      <c r="A3689" s="84"/>
      <c r="B3689" s="84"/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  <c r="S3689" s="84"/>
    </row>
    <row r="3690" spans="1:19">
      <c r="A3690" s="84"/>
      <c r="B3690" s="84"/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  <c r="S3690" s="84"/>
    </row>
    <row r="3691" spans="1:19">
      <c r="A3691" s="84"/>
      <c r="B3691" s="84"/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  <c r="S3691" s="84"/>
    </row>
    <row r="3692" spans="1:19">
      <c r="A3692" s="84"/>
      <c r="B3692" s="84"/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  <c r="S3692" s="84"/>
    </row>
    <row r="3693" spans="1:19">
      <c r="A3693" s="84"/>
      <c r="B3693" s="84"/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  <c r="S3693" s="84"/>
    </row>
    <row r="3694" spans="1:19">
      <c r="A3694" s="84"/>
      <c r="B3694" s="84"/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  <c r="S3694" s="84"/>
    </row>
    <row r="3695" spans="1:19">
      <c r="A3695" s="84"/>
      <c r="B3695" s="84"/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  <c r="S3695" s="84"/>
    </row>
    <row r="3696" spans="1:19">
      <c r="A3696" s="84"/>
      <c r="B3696" s="84"/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  <c r="S3696" s="84"/>
    </row>
    <row r="3697" spans="1:19">
      <c r="A3697" s="84"/>
      <c r="B3697" s="84"/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  <c r="S3697" s="84"/>
    </row>
    <row r="3698" spans="1:19">
      <c r="A3698" s="84"/>
      <c r="B3698" s="84"/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  <c r="S3698" s="84"/>
    </row>
    <row r="3699" spans="1:19">
      <c r="A3699" s="84"/>
      <c r="B3699" s="84"/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  <c r="S3699" s="84"/>
    </row>
    <row r="3700" spans="1:19">
      <c r="A3700" s="84"/>
      <c r="B3700" s="84"/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  <c r="S3700" s="84"/>
    </row>
    <row r="3701" spans="1:19">
      <c r="A3701" s="84"/>
      <c r="B3701" s="84"/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  <c r="S3701" s="84"/>
    </row>
    <row r="3702" spans="1:19">
      <c r="A3702" s="84"/>
      <c r="B3702" s="84"/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  <c r="S3702" s="84"/>
    </row>
    <row r="3703" spans="1:19">
      <c r="A3703" s="84"/>
      <c r="B3703" s="84"/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  <c r="S3703" s="84"/>
    </row>
    <row r="3704" spans="1:19">
      <c r="A3704" s="84"/>
      <c r="B3704" s="84"/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  <c r="S3704" s="84"/>
    </row>
    <row r="3705" spans="1:19">
      <c r="A3705" s="84"/>
      <c r="B3705" s="84"/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  <c r="S3705" s="84"/>
    </row>
    <row r="3706" spans="1:19">
      <c r="A3706" s="84"/>
      <c r="B3706" s="84"/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  <c r="R3706" s="84"/>
      <c r="S3706" s="84"/>
    </row>
    <row r="3707" spans="1:19">
      <c r="A3707" s="84"/>
      <c r="B3707" s="84"/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  <c r="R3707" s="84"/>
      <c r="S3707" s="84"/>
    </row>
    <row r="3708" spans="1:19">
      <c r="A3708" s="84"/>
      <c r="B3708" s="84"/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  <c r="R3708" s="84"/>
      <c r="S3708" s="84"/>
    </row>
    <row r="3709" spans="1:19">
      <c r="A3709" s="84"/>
      <c r="B3709" s="84"/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  <c r="R3709" s="84"/>
      <c r="S3709" s="84"/>
    </row>
    <row r="3710" spans="1:19">
      <c r="A3710" s="84"/>
      <c r="B3710" s="84"/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  <c r="R3710" s="84"/>
      <c r="S3710" s="84"/>
    </row>
    <row r="3711" spans="1:19">
      <c r="A3711" s="84"/>
      <c r="B3711" s="84"/>
      <c r="C3711" s="84"/>
      <c r="D3711" s="84"/>
      <c r="E3711" s="84"/>
      <c r="F3711" s="84"/>
      <c r="G3711" s="84"/>
      <c r="H3711" s="84"/>
      <c r="I3711" s="84"/>
      <c r="J3711" s="84"/>
      <c r="K3711" s="84"/>
      <c r="L3711" s="84"/>
      <c r="M3711" s="84"/>
      <c r="N3711" s="84"/>
      <c r="O3711" s="84"/>
      <c r="P3711" s="84"/>
      <c r="Q3711" s="84"/>
      <c r="R3711" s="84"/>
      <c r="S3711" s="84"/>
    </row>
    <row r="3712" spans="1:19">
      <c r="A3712" s="84"/>
      <c r="B3712" s="84"/>
      <c r="C3712" s="84"/>
      <c r="D3712" s="84"/>
      <c r="E3712" s="84"/>
      <c r="F3712" s="84"/>
      <c r="G3712" s="84"/>
      <c r="H3712" s="84"/>
      <c r="I3712" s="84"/>
      <c r="J3712" s="84"/>
      <c r="K3712" s="84"/>
      <c r="L3712" s="84"/>
      <c r="M3712" s="84"/>
      <c r="N3712" s="84"/>
      <c r="O3712" s="84"/>
      <c r="P3712" s="84"/>
      <c r="Q3712" s="84"/>
      <c r="R3712" s="84"/>
      <c r="S3712" s="84"/>
    </row>
    <row r="3713" spans="1:19">
      <c r="A3713" s="84"/>
      <c r="B3713" s="84"/>
      <c r="C3713" s="84"/>
      <c r="D3713" s="84"/>
      <c r="E3713" s="84"/>
      <c r="F3713" s="84"/>
      <c r="G3713" s="84"/>
      <c r="H3713" s="84"/>
      <c r="I3713" s="84"/>
      <c r="J3713" s="84"/>
      <c r="K3713" s="84"/>
      <c r="L3713" s="84"/>
      <c r="M3713" s="84"/>
      <c r="N3713" s="84"/>
      <c r="O3713" s="84"/>
      <c r="P3713" s="84"/>
      <c r="Q3713" s="84"/>
      <c r="R3713" s="84"/>
      <c r="S3713" s="84"/>
    </row>
    <row r="3714" spans="1:19">
      <c r="A3714" s="84"/>
      <c r="B3714" s="84"/>
      <c r="C3714" s="84"/>
      <c r="D3714" s="84"/>
      <c r="E3714" s="84"/>
      <c r="F3714" s="84"/>
      <c r="G3714" s="84"/>
      <c r="H3714" s="84"/>
      <c r="I3714" s="84"/>
      <c r="J3714" s="84"/>
      <c r="K3714" s="84"/>
      <c r="L3714" s="84"/>
      <c r="M3714" s="84"/>
      <c r="N3714" s="84"/>
      <c r="O3714" s="84"/>
      <c r="P3714" s="84"/>
      <c r="Q3714" s="84"/>
      <c r="R3714" s="84"/>
      <c r="S3714" s="84"/>
    </row>
    <row r="3715" spans="1:19">
      <c r="A3715" s="84"/>
      <c r="B3715" s="84"/>
      <c r="C3715" s="84"/>
      <c r="D3715" s="84"/>
      <c r="E3715" s="84"/>
      <c r="F3715" s="84"/>
      <c r="G3715" s="84"/>
      <c r="H3715" s="84"/>
      <c r="I3715" s="84"/>
      <c r="J3715" s="84"/>
      <c r="K3715" s="84"/>
      <c r="L3715" s="84"/>
      <c r="M3715" s="84"/>
      <c r="N3715" s="84"/>
      <c r="O3715" s="84"/>
      <c r="P3715" s="84"/>
      <c r="Q3715" s="84"/>
      <c r="R3715" s="84"/>
      <c r="S3715" s="84"/>
    </row>
    <row r="3716" spans="1:19">
      <c r="A3716" s="84"/>
      <c r="B3716" s="84"/>
      <c r="C3716" s="84"/>
      <c r="D3716" s="84"/>
      <c r="E3716" s="84"/>
      <c r="F3716" s="84"/>
      <c r="G3716" s="84"/>
      <c r="H3716" s="84"/>
      <c r="I3716" s="84"/>
      <c r="J3716" s="84"/>
      <c r="K3716" s="84"/>
      <c r="L3716" s="84"/>
      <c r="M3716" s="84"/>
      <c r="N3716" s="84"/>
      <c r="O3716" s="84"/>
      <c r="P3716" s="84"/>
      <c r="Q3716" s="84"/>
      <c r="R3716" s="84"/>
      <c r="S3716" s="84"/>
    </row>
    <row r="3717" spans="1:19">
      <c r="A3717" s="84"/>
      <c r="B3717" s="84"/>
      <c r="C3717" s="84"/>
      <c r="D3717" s="84"/>
      <c r="E3717" s="84"/>
      <c r="F3717" s="84"/>
      <c r="G3717" s="84"/>
      <c r="H3717" s="84"/>
      <c r="I3717" s="84"/>
      <c r="J3717" s="84"/>
      <c r="K3717" s="84"/>
      <c r="L3717" s="84"/>
      <c r="M3717" s="84"/>
      <c r="N3717" s="84"/>
      <c r="O3717" s="84"/>
      <c r="P3717" s="84"/>
      <c r="Q3717" s="84"/>
      <c r="R3717" s="84"/>
      <c r="S3717" s="84"/>
    </row>
    <row r="3718" spans="1:19">
      <c r="A3718" s="84"/>
      <c r="B3718" s="84"/>
      <c r="C3718" s="84"/>
      <c r="D3718" s="84"/>
      <c r="E3718" s="84"/>
      <c r="F3718" s="84"/>
      <c r="G3718" s="84"/>
      <c r="H3718" s="84"/>
      <c r="I3718" s="84"/>
      <c r="J3718" s="84"/>
      <c r="K3718" s="84"/>
      <c r="L3718" s="84"/>
      <c r="M3718" s="84"/>
      <c r="N3718" s="84"/>
      <c r="O3718" s="84"/>
      <c r="P3718" s="84"/>
      <c r="Q3718" s="84"/>
      <c r="R3718" s="84"/>
      <c r="S3718" s="84"/>
    </row>
    <row r="3719" spans="1:19">
      <c r="A3719" s="84"/>
      <c r="B3719" s="84"/>
      <c r="C3719" s="84"/>
      <c r="D3719" s="84"/>
      <c r="E3719" s="84"/>
      <c r="F3719" s="84"/>
      <c r="G3719" s="84"/>
      <c r="H3719" s="84"/>
      <c r="I3719" s="84"/>
      <c r="J3719" s="84"/>
      <c r="K3719" s="84"/>
      <c r="L3719" s="84"/>
      <c r="M3719" s="84"/>
      <c r="N3719" s="84"/>
      <c r="O3719" s="84"/>
      <c r="P3719" s="84"/>
      <c r="Q3719" s="84"/>
      <c r="R3719" s="84"/>
      <c r="S3719" s="84"/>
    </row>
    <row r="3720" spans="1:19">
      <c r="A3720" s="84"/>
      <c r="B3720" s="84"/>
      <c r="C3720" s="84"/>
      <c r="D3720" s="84"/>
      <c r="E3720" s="84"/>
      <c r="F3720" s="84"/>
      <c r="G3720" s="84"/>
      <c r="H3720" s="84"/>
      <c r="I3720" s="84"/>
      <c r="J3720" s="84"/>
      <c r="K3720" s="84"/>
      <c r="L3720" s="84"/>
      <c r="M3720" s="84"/>
      <c r="N3720" s="84"/>
      <c r="O3720" s="84"/>
      <c r="P3720" s="84"/>
      <c r="Q3720" s="84"/>
      <c r="R3720" s="84"/>
      <c r="S3720" s="84"/>
    </row>
    <row r="3721" spans="1:19">
      <c r="A3721" s="84"/>
      <c r="B3721" s="84"/>
      <c r="C3721" s="84"/>
      <c r="D3721" s="84"/>
      <c r="E3721" s="84"/>
      <c r="F3721" s="84"/>
      <c r="G3721" s="84"/>
      <c r="H3721" s="84"/>
      <c r="I3721" s="84"/>
      <c r="J3721" s="84"/>
      <c r="K3721" s="84"/>
      <c r="L3721" s="84"/>
      <c r="M3721" s="84"/>
      <c r="N3721" s="84"/>
      <c r="O3721" s="84"/>
      <c r="P3721" s="84"/>
      <c r="Q3721" s="84"/>
      <c r="R3721" s="84"/>
      <c r="S3721" s="84"/>
    </row>
    <row r="3722" spans="1:19">
      <c r="A3722" s="84"/>
      <c r="B3722" s="84"/>
      <c r="C3722" s="84"/>
      <c r="D3722" s="84"/>
      <c r="E3722" s="84"/>
      <c r="F3722" s="84"/>
      <c r="G3722" s="84"/>
      <c r="H3722" s="84"/>
      <c r="I3722" s="84"/>
      <c r="J3722" s="84"/>
      <c r="K3722" s="84"/>
      <c r="L3722" s="84"/>
      <c r="M3722" s="84"/>
      <c r="N3722" s="84"/>
      <c r="O3722" s="84"/>
      <c r="P3722" s="84"/>
      <c r="Q3722" s="84"/>
      <c r="R3722" s="84"/>
      <c r="S3722" s="84"/>
    </row>
    <row r="3723" spans="1:19">
      <c r="A3723" s="84"/>
      <c r="B3723" s="84"/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  <c r="R3723" s="84"/>
      <c r="S3723" s="84"/>
    </row>
    <row r="3724" spans="1:19">
      <c r="A3724" s="84"/>
      <c r="B3724" s="84"/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  <c r="R3724" s="84"/>
      <c r="S3724" s="84"/>
    </row>
    <row r="3725" spans="1:19">
      <c r="A3725" s="84"/>
      <c r="B3725" s="84"/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  <c r="R3725" s="84"/>
      <c r="S3725" s="84"/>
    </row>
    <row r="3726" spans="1:19">
      <c r="A3726" s="84"/>
      <c r="B3726" s="84"/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  <c r="R3726" s="84"/>
      <c r="S3726" s="84"/>
    </row>
    <row r="3727" spans="1:19">
      <c r="A3727" s="84"/>
      <c r="B3727" s="84"/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  <c r="R3727" s="84"/>
      <c r="S3727" s="84"/>
    </row>
    <row r="3728" spans="1:19">
      <c r="A3728" s="84"/>
      <c r="B3728" s="84"/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  <c r="R3728" s="84"/>
      <c r="S3728" s="84"/>
    </row>
    <row r="3729" spans="1:19">
      <c r="A3729" s="84"/>
      <c r="B3729" s="84"/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  <c r="S3729" s="84"/>
    </row>
    <row r="3730" spans="1:19">
      <c r="A3730" s="84"/>
      <c r="B3730" s="84"/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  <c r="S3730" s="84"/>
    </row>
    <row r="3731" spans="1:19">
      <c r="A3731" s="84"/>
      <c r="B3731" s="84"/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  <c r="S3731" s="84"/>
    </row>
    <row r="3732" spans="1:19">
      <c r="A3732" s="84"/>
      <c r="B3732" s="84"/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  <c r="S3732" s="84"/>
    </row>
    <row r="3733" spans="1:19">
      <c r="A3733" s="84"/>
      <c r="B3733" s="84"/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  <c r="S3733" s="84"/>
    </row>
    <row r="3734" spans="1:19">
      <c r="A3734" s="84"/>
      <c r="B3734" s="84"/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  <c r="S3734" s="84"/>
    </row>
    <row r="3735" spans="1:19">
      <c r="A3735" s="84"/>
      <c r="B3735" s="84"/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  <c r="S3735" s="84"/>
    </row>
    <row r="3736" spans="1:19">
      <c r="A3736" s="84"/>
      <c r="B3736" s="84"/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  <c r="S3736" s="84"/>
    </row>
    <row r="3737" spans="1:19">
      <c r="A3737" s="84"/>
      <c r="B3737" s="84"/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  <c r="S3737" s="84"/>
    </row>
    <row r="3738" spans="1:19">
      <c r="A3738" s="84"/>
      <c r="B3738" s="84"/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  <c r="S3738" s="84"/>
    </row>
    <row r="3739" spans="1:19">
      <c r="A3739" s="84"/>
      <c r="B3739" s="84"/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  <c r="S3739" s="84"/>
    </row>
    <row r="3740" spans="1:19">
      <c r="A3740" s="84"/>
      <c r="B3740" s="84"/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  <c r="S3740" s="84"/>
    </row>
    <row r="3741" spans="1:19">
      <c r="A3741" s="84"/>
      <c r="B3741" s="84"/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  <c r="S3741" s="84"/>
    </row>
    <row r="3742" spans="1:19">
      <c r="A3742" s="84"/>
      <c r="B3742" s="84"/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  <c r="S3742" s="84"/>
    </row>
    <row r="3743" spans="1:19">
      <c r="A3743" s="84"/>
      <c r="B3743" s="84"/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  <c r="S3743" s="84"/>
    </row>
    <row r="3744" spans="1:19">
      <c r="A3744" s="84"/>
      <c r="B3744" s="84"/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  <c r="S3744" s="84"/>
    </row>
    <row r="3745" spans="1:19">
      <c r="A3745" s="84"/>
      <c r="B3745" s="84"/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  <c r="S3745" s="84"/>
    </row>
    <row r="3746" spans="1:19">
      <c r="A3746" s="84"/>
      <c r="B3746" s="84"/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  <c r="S3746" s="84"/>
    </row>
    <row r="3747" spans="1:19">
      <c r="A3747" s="84"/>
      <c r="B3747" s="84"/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  <c r="S3747" s="84"/>
    </row>
    <row r="3748" spans="1:19">
      <c r="A3748" s="84"/>
      <c r="B3748" s="84"/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  <c r="S3748" s="84"/>
    </row>
    <row r="3749" spans="1:19">
      <c r="A3749" s="84"/>
      <c r="B3749" s="84"/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  <c r="S3749" s="84"/>
    </row>
    <row r="3750" spans="1:19">
      <c r="A3750" s="84"/>
      <c r="B3750" s="84"/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  <c r="S3750" s="84"/>
    </row>
    <row r="3751" spans="1:19">
      <c r="A3751" s="84"/>
      <c r="B3751" s="84"/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  <c r="S3751" s="84"/>
    </row>
    <row r="3752" spans="1:19">
      <c r="A3752" s="84"/>
      <c r="B3752" s="84"/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  <c r="R3752" s="84"/>
      <c r="S3752" s="84"/>
    </row>
    <row r="3753" spans="1:19">
      <c r="A3753" s="84"/>
      <c r="B3753" s="84"/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  <c r="R3753" s="84"/>
      <c r="S3753" s="84"/>
    </row>
    <row r="3754" spans="1:19">
      <c r="A3754" s="84"/>
      <c r="B3754" s="84"/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  <c r="R3754" s="84"/>
      <c r="S3754" s="84"/>
    </row>
    <row r="3755" spans="1:19">
      <c r="A3755" s="84"/>
      <c r="B3755" s="84"/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  <c r="R3755" s="84"/>
      <c r="S3755" s="84"/>
    </row>
    <row r="3756" spans="1:19">
      <c r="A3756" s="84"/>
      <c r="B3756" s="84"/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  <c r="R3756" s="84"/>
      <c r="S3756" s="84"/>
    </row>
    <row r="3757" spans="1:19">
      <c r="A3757" s="84"/>
      <c r="B3757" s="84"/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  <c r="R3757" s="84"/>
      <c r="S3757" s="84"/>
    </row>
    <row r="3758" spans="1:19">
      <c r="A3758" s="84"/>
      <c r="B3758" s="84"/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  <c r="R3758" s="84"/>
      <c r="S3758" s="84"/>
    </row>
    <row r="3759" spans="1:19">
      <c r="A3759" s="84"/>
      <c r="B3759" s="84"/>
      <c r="C3759" s="84"/>
      <c r="D3759" s="84"/>
      <c r="E3759" s="84"/>
      <c r="F3759" s="84"/>
      <c r="G3759" s="84"/>
      <c r="H3759" s="84"/>
      <c r="I3759" s="84"/>
      <c r="J3759" s="84"/>
      <c r="K3759" s="84"/>
      <c r="L3759" s="84"/>
      <c r="M3759" s="84"/>
      <c r="N3759" s="84"/>
      <c r="O3759" s="84"/>
      <c r="P3759" s="84"/>
      <c r="Q3759" s="84"/>
      <c r="R3759" s="84"/>
      <c r="S3759" s="84"/>
    </row>
    <row r="3760" spans="1:19">
      <c r="A3760" s="84"/>
      <c r="B3760" s="84"/>
      <c r="C3760" s="84"/>
      <c r="D3760" s="84"/>
      <c r="E3760" s="84"/>
      <c r="F3760" s="84"/>
      <c r="G3760" s="84"/>
      <c r="H3760" s="84"/>
      <c r="I3760" s="84"/>
      <c r="J3760" s="84"/>
      <c r="K3760" s="84"/>
      <c r="L3760" s="84"/>
      <c r="M3760" s="84"/>
      <c r="N3760" s="84"/>
      <c r="O3760" s="84"/>
      <c r="P3760" s="84"/>
      <c r="Q3760" s="84"/>
      <c r="R3760" s="84"/>
      <c r="S3760" s="84"/>
    </row>
    <row r="3761" spans="1:19">
      <c r="A3761" s="84"/>
      <c r="B3761" s="84"/>
      <c r="C3761" s="84"/>
      <c r="D3761" s="84"/>
      <c r="E3761" s="84"/>
      <c r="F3761" s="84"/>
      <c r="G3761" s="84"/>
      <c r="H3761" s="84"/>
      <c r="I3761" s="84"/>
      <c r="J3761" s="84"/>
      <c r="K3761" s="84"/>
      <c r="L3761" s="84"/>
      <c r="M3761" s="84"/>
      <c r="N3761" s="84"/>
      <c r="O3761" s="84"/>
      <c r="P3761" s="84"/>
      <c r="Q3761" s="84"/>
      <c r="R3761" s="84"/>
      <c r="S3761" s="84"/>
    </row>
    <row r="3762" spans="1:19">
      <c r="A3762" s="84"/>
      <c r="B3762" s="84"/>
      <c r="C3762" s="84"/>
      <c r="D3762" s="84"/>
      <c r="E3762" s="84"/>
      <c r="F3762" s="84"/>
      <c r="G3762" s="84"/>
      <c r="H3762" s="84"/>
      <c r="I3762" s="84"/>
      <c r="J3762" s="84"/>
      <c r="K3762" s="84"/>
      <c r="L3762" s="84"/>
      <c r="M3762" s="84"/>
      <c r="N3762" s="84"/>
      <c r="O3762" s="84"/>
      <c r="P3762" s="84"/>
      <c r="Q3762" s="84"/>
      <c r="R3762" s="84"/>
      <c r="S3762" s="84"/>
    </row>
    <row r="3763" spans="1:19">
      <c r="A3763" s="84"/>
      <c r="B3763" s="84"/>
      <c r="C3763" s="84"/>
      <c r="D3763" s="84"/>
      <c r="E3763" s="84"/>
      <c r="F3763" s="84"/>
      <c r="G3763" s="84"/>
      <c r="H3763" s="84"/>
      <c r="I3763" s="84"/>
      <c r="J3763" s="84"/>
      <c r="K3763" s="84"/>
      <c r="L3763" s="84"/>
      <c r="M3763" s="84"/>
      <c r="N3763" s="84"/>
      <c r="O3763" s="84"/>
      <c r="P3763" s="84"/>
      <c r="Q3763" s="84"/>
      <c r="R3763" s="84"/>
      <c r="S3763" s="84"/>
    </row>
    <row r="3764" spans="1:19">
      <c r="A3764" s="84"/>
      <c r="B3764" s="84"/>
      <c r="C3764" s="84"/>
      <c r="D3764" s="84"/>
      <c r="E3764" s="84"/>
      <c r="F3764" s="84"/>
      <c r="G3764" s="84"/>
      <c r="H3764" s="84"/>
      <c r="I3764" s="84"/>
      <c r="J3764" s="84"/>
      <c r="K3764" s="84"/>
      <c r="L3764" s="84"/>
      <c r="M3764" s="84"/>
      <c r="N3764" s="84"/>
      <c r="O3764" s="84"/>
      <c r="P3764" s="84"/>
      <c r="Q3764" s="84"/>
      <c r="R3764" s="84"/>
      <c r="S3764" s="84"/>
    </row>
    <row r="3765" spans="1:19">
      <c r="A3765" s="84"/>
      <c r="B3765" s="84"/>
      <c r="C3765" s="84"/>
      <c r="D3765" s="84"/>
      <c r="E3765" s="84"/>
      <c r="F3765" s="84"/>
      <c r="G3765" s="84"/>
      <c r="H3765" s="84"/>
      <c r="I3765" s="84"/>
      <c r="J3765" s="84"/>
      <c r="K3765" s="84"/>
      <c r="L3765" s="84"/>
      <c r="M3765" s="84"/>
      <c r="N3765" s="84"/>
      <c r="O3765" s="84"/>
      <c r="P3765" s="84"/>
      <c r="Q3765" s="84"/>
      <c r="R3765" s="84"/>
      <c r="S3765" s="84"/>
    </row>
    <row r="3766" spans="1:19">
      <c r="A3766" s="84"/>
      <c r="B3766" s="84"/>
      <c r="C3766" s="84"/>
      <c r="D3766" s="84"/>
      <c r="E3766" s="84"/>
      <c r="F3766" s="84"/>
      <c r="G3766" s="84"/>
      <c r="H3766" s="84"/>
      <c r="I3766" s="84"/>
      <c r="J3766" s="84"/>
      <c r="K3766" s="84"/>
      <c r="L3766" s="84"/>
      <c r="M3766" s="84"/>
      <c r="N3766" s="84"/>
      <c r="O3766" s="84"/>
      <c r="P3766" s="84"/>
      <c r="Q3766" s="84"/>
      <c r="R3766" s="84"/>
      <c r="S3766" s="84"/>
    </row>
    <row r="3767" spans="1:19">
      <c r="A3767" s="84"/>
      <c r="B3767" s="84"/>
      <c r="C3767" s="84"/>
      <c r="D3767" s="84"/>
      <c r="E3767" s="84"/>
      <c r="F3767" s="84"/>
      <c r="G3767" s="84"/>
      <c r="H3767" s="84"/>
      <c r="I3767" s="84"/>
      <c r="J3767" s="84"/>
      <c r="K3767" s="84"/>
      <c r="L3767" s="84"/>
      <c r="M3767" s="84"/>
      <c r="N3767" s="84"/>
      <c r="O3767" s="84"/>
      <c r="P3767" s="84"/>
      <c r="Q3767" s="84"/>
      <c r="R3767" s="84"/>
      <c r="S3767" s="84"/>
    </row>
    <row r="3768" spans="1:19">
      <c r="A3768" s="84"/>
      <c r="B3768" s="84"/>
      <c r="C3768" s="84"/>
      <c r="D3768" s="84"/>
      <c r="E3768" s="84"/>
      <c r="F3768" s="84"/>
      <c r="G3768" s="84"/>
      <c r="H3768" s="84"/>
      <c r="I3768" s="84"/>
      <c r="J3768" s="84"/>
      <c r="K3768" s="84"/>
      <c r="L3768" s="84"/>
      <c r="M3768" s="84"/>
      <c r="N3768" s="84"/>
      <c r="O3768" s="84"/>
      <c r="P3768" s="84"/>
      <c r="Q3768" s="84"/>
      <c r="R3768" s="84"/>
      <c r="S3768" s="84"/>
    </row>
    <row r="3769" spans="1:19">
      <c r="A3769" s="84"/>
      <c r="B3769" s="84"/>
      <c r="C3769" s="84"/>
      <c r="D3769" s="84"/>
      <c r="E3769" s="84"/>
      <c r="F3769" s="84"/>
      <c r="G3769" s="84"/>
      <c r="H3769" s="84"/>
      <c r="I3769" s="84"/>
      <c r="J3769" s="84"/>
      <c r="K3769" s="84"/>
      <c r="L3769" s="84"/>
      <c r="M3769" s="84"/>
      <c r="N3769" s="84"/>
      <c r="O3769" s="84"/>
      <c r="P3769" s="84"/>
      <c r="Q3769" s="84"/>
      <c r="R3769" s="84"/>
      <c r="S3769" s="84"/>
    </row>
    <row r="3770" spans="1:19">
      <c r="A3770" s="84"/>
      <c r="B3770" s="84"/>
      <c r="C3770" s="84"/>
      <c r="D3770" s="84"/>
      <c r="E3770" s="84"/>
      <c r="F3770" s="84"/>
      <c r="G3770" s="84"/>
      <c r="H3770" s="84"/>
      <c r="I3770" s="84"/>
      <c r="J3770" s="84"/>
      <c r="K3770" s="84"/>
      <c r="L3770" s="84"/>
      <c r="M3770" s="84"/>
      <c r="N3770" s="84"/>
      <c r="O3770" s="84"/>
      <c r="P3770" s="84"/>
      <c r="Q3770" s="84"/>
      <c r="R3770" s="84"/>
      <c r="S3770" s="84"/>
    </row>
    <row r="3771" spans="1:19">
      <c r="A3771" s="84"/>
      <c r="B3771" s="84"/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  <c r="R3771" s="84"/>
      <c r="S3771" s="84"/>
    </row>
    <row r="3772" spans="1:19">
      <c r="A3772" s="84"/>
      <c r="B3772" s="84"/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  <c r="R3772" s="84"/>
      <c r="S3772" s="84"/>
    </row>
    <row r="3773" spans="1:19">
      <c r="A3773" s="84"/>
      <c r="B3773" s="84"/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  <c r="R3773" s="84"/>
      <c r="S3773" s="84"/>
    </row>
    <row r="3774" spans="1:19">
      <c r="A3774" s="84"/>
      <c r="B3774" s="84"/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  <c r="R3774" s="84"/>
      <c r="S3774" s="84"/>
    </row>
    <row r="3775" spans="1:19">
      <c r="A3775" s="84"/>
      <c r="B3775" s="84"/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  <c r="S3775" s="84"/>
    </row>
    <row r="3776" spans="1:19">
      <c r="A3776" s="84"/>
      <c r="B3776" s="84"/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  <c r="S3776" s="84"/>
    </row>
    <row r="3777" spans="1:19">
      <c r="A3777" s="84"/>
      <c r="B3777" s="84"/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  <c r="S3777" s="84"/>
    </row>
    <row r="3778" spans="1:19">
      <c r="A3778" s="84"/>
      <c r="B3778" s="84"/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  <c r="S3778" s="84"/>
    </row>
    <row r="3779" spans="1:19">
      <c r="A3779" s="84"/>
      <c r="B3779" s="84"/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  <c r="S3779" s="84"/>
    </row>
    <row r="3780" spans="1:19">
      <c r="A3780" s="84"/>
      <c r="B3780" s="84"/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  <c r="S3780" s="84"/>
    </row>
    <row r="3781" spans="1:19">
      <c r="A3781" s="84"/>
      <c r="B3781" s="84"/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  <c r="S3781" s="84"/>
    </row>
    <row r="3782" spans="1:19">
      <c r="A3782" s="84"/>
      <c r="B3782" s="84"/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  <c r="S3782" s="84"/>
    </row>
    <row r="3783" spans="1:19">
      <c r="A3783" s="84"/>
      <c r="B3783" s="84"/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  <c r="S3783" s="84"/>
    </row>
    <row r="3784" spans="1:19">
      <c r="A3784" s="84"/>
      <c r="B3784" s="84"/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  <c r="S3784" s="84"/>
    </row>
    <row r="3785" spans="1:19">
      <c r="A3785" s="84"/>
      <c r="B3785" s="84"/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  <c r="S3785" s="84"/>
    </row>
    <row r="3786" spans="1:19">
      <c r="A3786" s="84"/>
      <c r="B3786" s="84"/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  <c r="S3786" s="84"/>
    </row>
    <row r="3787" spans="1:19">
      <c r="A3787" s="84"/>
      <c r="B3787" s="84"/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  <c r="S3787" s="84"/>
    </row>
    <row r="3788" spans="1:19">
      <c r="A3788" s="84"/>
      <c r="B3788" s="84"/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  <c r="S3788" s="84"/>
    </row>
    <row r="3789" spans="1:19">
      <c r="A3789" s="84"/>
      <c r="B3789" s="84"/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  <c r="S3789" s="84"/>
    </row>
    <row r="3790" spans="1:19">
      <c r="A3790" s="84"/>
      <c r="B3790" s="84"/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  <c r="S3790" s="84"/>
    </row>
    <row r="3791" spans="1:19">
      <c r="A3791" s="84"/>
      <c r="B3791" s="84"/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  <c r="S3791" s="84"/>
    </row>
    <row r="3792" spans="1:19">
      <c r="A3792" s="84"/>
      <c r="B3792" s="84"/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  <c r="S3792" s="84"/>
    </row>
    <row r="3793" spans="1:19">
      <c r="A3793" s="84"/>
      <c r="B3793" s="84"/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  <c r="S3793" s="84"/>
    </row>
    <row r="3794" spans="1:19">
      <c r="A3794" s="84"/>
      <c r="B3794" s="84"/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  <c r="S3794" s="84"/>
    </row>
    <row r="3795" spans="1:19">
      <c r="A3795" s="84"/>
      <c r="B3795" s="84"/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  <c r="S3795" s="84"/>
    </row>
    <row r="3796" spans="1:19">
      <c r="A3796" s="84"/>
      <c r="B3796" s="84"/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  <c r="S3796" s="84"/>
    </row>
    <row r="3797" spans="1:19">
      <c r="A3797" s="84"/>
      <c r="B3797" s="84"/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  <c r="S3797" s="84"/>
    </row>
    <row r="3798" spans="1:19">
      <c r="A3798" s="84"/>
      <c r="B3798" s="84"/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  <c r="R3798" s="84"/>
      <c r="S3798" s="84"/>
    </row>
    <row r="3799" spans="1:19">
      <c r="A3799" s="84"/>
      <c r="B3799" s="84"/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  <c r="R3799" s="84"/>
      <c r="S3799" s="84"/>
    </row>
    <row r="3800" spans="1:19">
      <c r="A3800" s="84"/>
      <c r="B3800" s="84"/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  <c r="R3800" s="84"/>
      <c r="S3800" s="84"/>
    </row>
    <row r="3801" spans="1:19">
      <c r="A3801" s="84"/>
      <c r="B3801" s="84"/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  <c r="R3801" s="84"/>
      <c r="S3801" s="84"/>
    </row>
    <row r="3802" spans="1:19">
      <c r="A3802" s="84"/>
      <c r="B3802" s="84"/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  <c r="R3802" s="84"/>
      <c r="S3802" s="84"/>
    </row>
    <row r="3803" spans="1:19">
      <c r="A3803" s="84"/>
      <c r="B3803" s="84"/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  <c r="R3803" s="84"/>
      <c r="S3803" s="84"/>
    </row>
    <row r="3804" spans="1:19">
      <c r="A3804" s="84"/>
      <c r="B3804" s="84"/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  <c r="R3804" s="84"/>
      <c r="S3804" s="84"/>
    </row>
    <row r="3805" spans="1:19">
      <c r="A3805" s="84"/>
      <c r="B3805" s="84"/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  <c r="R3805" s="84"/>
      <c r="S3805" s="84"/>
    </row>
    <row r="3806" spans="1:19">
      <c r="A3806" s="84"/>
      <c r="B3806" s="84"/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  <c r="R3806" s="84"/>
      <c r="S3806" s="84"/>
    </row>
    <row r="3807" spans="1:19">
      <c r="A3807" s="84"/>
      <c r="B3807" s="84"/>
      <c r="C3807" s="84"/>
      <c r="D3807" s="84"/>
      <c r="E3807" s="84"/>
      <c r="F3807" s="84"/>
      <c r="G3807" s="84"/>
      <c r="H3807" s="84"/>
      <c r="I3807" s="84"/>
      <c r="J3807" s="84"/>
      <c r="K3807" s="84"/>
      <c r="L3807" s="84"/>
      <c r="M3807" s="84"/>
      <c r="N3807" s="84"/>
      <c r="O3807" s="84"/>
      <c r="P3807" s="84"/>
      <c r="Q3807" s="84"/>
      <c r="R3807" s="84"/>
      <c r="S3807" s="84"/>
    </row>
    <row r="3808" spans="1:19">
      <c r="A3808" s="84"/>
      <c r="B3808" s="84"/>
      <c r="C3808" s="84"/>
      <c r="D3808" s="84"/>
      <c r="E3808" s="84"/>
      <c r="F3808" s="84"/>
      <c r="G3808" s="84"/>
      <c r="H3808" s="84"/>
      <c r="I3808" s="84"/>
      <c r="J3808" s="84"/>
      <c r="K3808" s="84"/>
      <c r="L3808" s="84"/>
      <c r="M3808" s="84"/>
      <c r="N3808" s="84"/>
      <c r="O3808" s="84"/>
      <c r="P3808" s="84"/>
      <c r="Q3808" s="84"/>
      <c r="R3808" s="84"/>
      <c r="S3808" s="84"/>
    </row>
    <row r="3809" spans="1:19">
      <c r="A3809" s="84"/>
      <c r="B3809" s="84"/>
      <c r="C3809" s="84"/>
      <c r="D3809" s="84"/>
      <c r="E3809" s="84"/>
      <c r="F3809" s="84"/>
      <c r="G3809" s="84"/>
      <c r="H3809" s="84"/>
      <c r="I3809" s="84"/>
      <c r="J3809" s="84"/>
      <c r="K3809" s="84"/>
      <c r="L3809" s="84"/>
      <c r="M3809" s="84"/>
      <c r="N3809" s="84"/>
      <c r="O3809" s="84"/>
      <c r="P3809" s="84"/>
      <c r="Q3809" s="84"/>
      <c r="R3809" s="84"/>
      <c r="S3809" s="84"/>
    </row>
    <row r="3810" spans="1:19">
      <c r="A3810" s="84"/>
      <c r="B3810" s="84"/>
      <c r="C3810" s="84"/>
      <c r="D3810" s="84"/>
      <c r="E3810" s="84"/>
      <c r="F3810" s="84"/>
      <c r="G3810" s="84"/>
      <c r="H3810" s="84"/>
      <c r="I3810" s="84"/>
      <c r="J3810" s="84"/>
      <c r="K3810" s="84"/>
      <c r="L3810" s="84"/>
      <c r="M3810" s="84"/>
      <c r="N3810" s="84"/>
      <c r="O3810" s="84"/>
      <c r="P3810" s="84"/>
      <c r="Q3810" s="84"/>
      <c r="R3810" s="84"/>
      <c r="S3810" s="84"/>
    </row>
    <row r="3811" spans="1:19">
      <c r="A3811" s="84"/>
      <c r="B3811" s="84"/>
      <c r="C3811" s="84"/>
      <c r="D3811" s="84"/>
      <c r="E3811" s="84"/>
      <c r="F3811" s="84"/>
      <c r="G3811" s="84"/>
      <c r="H3811" s="84"/>
      <c r="I3811" s="84"/>
      <c r="J3811" s="84"/>
      <c r="K3811" s="84"/>
      <c r="L3811" s="84"/>
      <c r="M3811" s="84"/>
      <c r="N3811" s="84"/>
      <c r="O3811" s="84"/>
      <c r="P3811" s="84"/>
      <c r="Q3811" s="84"/>
      <c r="R3811" s="84"/>
      <c r="S3811" s="84"/>
    </row>
    <row r="3812" spans="1:19">
      <c r="A3812" s="84"/>
      <c r="B3812" s="84"/>
      <c r="C3812" s="84"/>
      <c r="D3812" s="84"/>
      <c r="E3812" s="84"/>
      <c r="F3812" s="84"/>
      <c r="G3812" s="84"/>
      <c r="H3812" s="84"/>
      <c r="I3812" s="84"/>
      <c r="J3812" s="84"/>
      <c r="K3812" s="84"/>
      <c r="L3812" s="84"/>
      <c r="M3812" s="84"/>
      <c r="N3812" s="84"/>
      <c r="O3812" s="84"/>
      <c r="P3812" s="84"/>
      <c r="Q3812" s="84"/>
      <c r="R3812" s="84"/>
      <c r="S3812" s="84"/>
    </row>
    <row r="3813" spans="1:19">
      <c r="A3813" s="84"/>
      <c r="B3813" s="84"/>
      <c r="C3813" s="84"/>
      <c r="D3813" s="84"/>
      <c r="E3813" s="84"/>
      <c r="F3813" s="84"/>
      <c r="G3813" s="84"/>
      <c r="H3813" s="84"/>
      <c r="I3813" s="84"/>
      <c r="J3813" s="84"/>
      <c r="K3813" s="84"/>
      <c r="L3813" s="84"/>
      <c r="M3813" s="84"/>
      <c r="N3813" s="84"/>
      <c r="O3813" s="84"/>
      <c r="P3813" s="84"/>
      <c r="Q3813" s="84"/>
      <c r="R3813" s="84"/>
      <c r="S3813" s="84"/>
    </row>
    <row r="3814" spans="1:19">
      <c r="A3814" s="84"/>
      <c r="B3814" s="84"/>
      <c r="C3814" s="84"/>
      <c r="D3814" s="84"/>
      <c r="E3814" s="84"/>
      <c r="F3814" s="84"/>
      <c r="G3814" s="84"/>
      <c r="H3814" s="84"/>
      <c r="I3814" s="84"/>
      <c r="J3814" s="84"/>
      <c r="K3814" s="84"/>
      <c r="L3814" s="84"/>
      <c r="M3814" s="84"/>
      <c r="N3814" s="84"/>
      <c r="O3814" s="84"/>
      <c r="P3814" s="84"/>
      <c r="Q3814" s="84"/>
      <c r="R3814" s="84"/>
      <c r="S3814" s="84"/>
    </row>
    <row r="3815" spans="1:19">
      <c r="A3815" s="84"/>
      <c r="B3815" s="84"/>
      <c r="C3815" s="84"/>
      <c r="D3815" s="84"/>
      <c r="E3815" s="84"/>
      <c r="F3815" s="84"/>
      <c r="G3815" s="84"/>
      <c r="H3815" s="84"/>
      <c r="I3815" s="84"/>
      <c r="J3815" s="84"/>
      <c r="K3815" s="84"/>
      <c r="L3815" s="84"/>
      <c r="M3815" s="84"/>
      <c r="N3815" s="84"/>
      <c r="O3815" s="84"/>
      <c r="P3815" s="84"/>
      <c r="Q3815" s="84"/>
      <c r="R3815" s="84"/>
      <c r="S3815" s="84"/>
    </row>
    <row r="3816" spans="1:19">
      <c r="A3816" s="84"/>
      <c r="B3816" s="84"/>
      <c r="C3816" s="84"/>
      <c r="D3816" s="84"/>
      <c r="E3816" s="84"/>
      <c r="F3816" s="84"/>
      <c r="G3816" s="84"/>
      <c r="H3816" s="84"/>
      <c r="I3816" s="84"/>
      <c r="J3816" s="84"/>
      <c r="K3816" s="84"/>
      <c r="L3816" s="84"/>
      <c r="M3816" s="84"/>
      <c r="N3816" s="84"/>
      <c r="O3816" s="84"/>
      <c r="P3816" s="84"/>
      <c r="Q3816" s="84"/>
      <c r="R3816" s="84"/>
      <c r="S3816" s="84"/>
    </row>
    <row r="3817" spans="1:19">
      <c r="A3817" s="84"/>
      <c r="B3817" s="84"/>
      <c r="C3817" s="84"/>
      <c r="D3817" s="84"/>
      <c r="E3817" s="84"/>
      <c r="F3817" s="84"/>
      <c r="G3817" s="84"/>
      <c r="H3817" s="84"/>
      <c r="I3817" s="84"/>
      <c r="J3817" s="84"/>
      <c r="K3817" s="84"/>
      <c r="L3817" s="84"/>
      <c r="M3817" s="84"/>
      <c r="N3817" s="84"/>
      <c r="O3817" s="84"/>
      <c r="P3817" s="84"/>
      <c r="Q3817" s="84"/>
      <c r="R3817" s="84"/>
      <c r="S3817" s="84"/>
    </row>
    <row r="3818" spans="1:19">
      <c r="A3818" s="84"/>
      <c r="B3818" s="84"/>
      <c r="C3818" s="84"/>
      <c r="D3818" s="84"/>
      <c r="E3818" s="84"/>
      <c r="F3818" s="84"/>
      <c r="G3818" s="84"/>
      <c r="H3818" s="84"/>
      <c r="I3818" s="84"/>
      <c r="J3818" s="84"/>
      <c r="K3818" s="84"/>
      <c r="L3818" s="84"/>
      <c r="M3818" s="84"/>
      <c r="N3818" s="84"/>
      <c r="O3818" s="84"/>
      <c r="P3818" s="84"/>
      <c r="Q3818" s="84"/>
      <c r="R3818" s="84"/>
      <c r="S3818" s="84"/>
    </row>
    <row r="3819" spans="1:19">
      <c r="A3819" s="84"/>
      <c r="B3819" s="84"/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  <c r="R3819" s="84"/>
      <c r="S3819" s="84"/>
    </row>
    <row r="3820" spans="1:19">
      <c r="A3820" s="84"/>
      <c r="B3820" s="84"/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  <c r="R3820" s="84"/>
      <c r="S3820" s="84"/>
    </row>
    <row r="3821" spans="1:19">
      <c r="A3821" s="84"/>
      <c r="B3821" s="84"/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  <c r="S3821" s="84"/>
    </row>
    <row r="3822" spans="1:19">
      <c r="A3822" s="84"/>
      <c r="B3822" s="84"/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  <c r="S3822" s="84"/>
    </row>
    <row r="3823" spans="1:19">
      <c r="A3823" s="84"/>
      <c r="B3823" s="84"/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  <c r="S3823" s="84"/>
    </row>
    <row r="3824" spans="1:19">
      <c r="A3824" s="84"/>
      <c r="B3824" s="84"/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  <c r="S3824" s="84"/>
    </row>
    <row r="3825" spans="1:19">
      <c r="A3825" s="84"/>
      <c r="B3825" s="84"/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  <c r="S3825" s="84"/>
    </row>
    <row r="3826" spans="1:19">
      <c r="A3826" s="84"/>
      <c r="B3826" s="84"/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  <c r="S3826" s="84"/>
    </row>
    <row r="3827" spans="1:19">
      <c r="A3827" s="84"/>
      <c r="B3827" s="84"/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  <c r="S3827" s="84"/>
    </row>
    <row r="3828" spans="1:19">
      <c r="A3828" s="84"/>
      <c r="B3828" s="84"/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  <c r="S3828" s="84"/>
    </row>
    <row r="3829" spans="1:19">
      <c r="A3829" s="84"/>
      <c r="B3829" s="84"/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  <c r="S3829" s="84"/>
    </row>
    <row r="3830" spans="1:19">
      <c r="A3830" s="84"/>
      <c r="B3830" s="84"/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  <c r="S3830" s="84"/>
    </row>
    <row r="3831" spans="1:19">
      <c r="A3831" s="84"/>
      <c r="B3831" s="84"/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  <c r="S3831" s="84"/>
    </row>
    <row r="3832" spans="1:19">
      <c r="A3832" s="84"/>
      <c r="B3832" s="84"/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  <c r="S3832" s="84"/>
    </row>
    <row r="3833" spans="1:19">
      <c r="A3833" s="84"/>
      <c r="B3833" s="84"/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  <c r="S3833" s="84"/>
    </row>
    <row r="3834" spans="1:19">
      <c r="A3834" s="84"/>
      <c r="B3834" s="84"/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  <c r="S3834" s="84"/>
    </row>
    <row r="3835" spans="1:19">
      <c r="A3835" s="84"/>
      <c r="B3835" s="84"/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  <c r="S3835" s="84"/>
    </row>
    <row r="3836" spans="1:19">
      <c r="A3836" s="84"/>
      <c r="B3836" s="84"/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  <c r="S3836" s="84"/>
    </row>
    <row r="3837" spans="1:19">
      <c r="A3837" s="84"/>
      <c r="B3837" s="84"/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  <c r="S3837" s="84"/>
    </row>
    <row r="3838" spans="1:19">
      <c r="A3838" s="84"/>
      <c r="B3838" s="84"/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  <c r="S3838" s="84"/>
    </row>
    <row r="3839" spans="1:19">
      <c r="A3839" s="84"/>
      <c r="B3839" s="84"/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  <c r="S3839" s="84"/>
    </row>
    <row r="3840" spans="1:19">
      <c r="A3840" s="84"/>
      <c r="B3840" s="84"/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  <c r="S3840" s="84"/>
    </row>
    <row r="3841" spans="1:19">
      <c r="A3841" s="84"/>
      <c r="B3841" s="84"/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  <c r="S3841" s="84"/>
    </row>
    <row r="3842" spans="1:19">
      <c r="A3842" s="84"/>
      <c r="B3842" s="84"/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  <c r="S3842" s="84"/>
    </row>
    <row r="3843" spans="1:19">
      <c r="A3843" s="84"/>
      <c r="B3843" s="84"/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  <c r="S3843" s="84"/>
    </row>
    <row r="3844" spans="1:19">
      <c r="A3844" s="84"/>
      <c r="B3844" s="84"/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  <c r="R3844" s="84"/>
      <c r="S3844" s="84"/>
    </row>
    <row r="3845" spans="1:19">
      <c r="A3845" s="84"/>
      <c r="B3845" s="84"/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  <c r="R3845" s="84"/>
      <c r="S3845" s="84"/>
    </row>
    <row r="3846" spans="1:19">
      <c r="A3846" s="84"/>
      <c r="B3846" s="84"/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  <c r="R3846" s="84"/>
      <c r="S3846" s="84"/>
    </row>
    <row r="3847" spans="1:19">
      <c r="A3847" s="84"/>
      <c r="B3847" s="84"/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  <c r="R3847" s="84"/>
      <c r="S3847" s="84"/>
    </row>
    <row r="3848" spans="1:19">
      <c r="A3848" s="84"/>
      <c r="B3848" s="84"/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  <c r="R3848" s="84"/>
      <c r="S3848" s="84"/>
    </row>
    <row r="3849" spans="1:19">
      <c r="A3849" s="84"/>
      <c r="B3849" s="84"/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  <c r="R3849" s="84"/>
      <c r="S3849" s="84"/>
    </row>
    <row r="3850" spans="1:19">
      <c r="A3850" s="84"/>
      <c r="B3850" s="84"/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  <c r="R3850" s="84"/>
      <c r="S3850" s="84"/>
    </row>
    <row r="3851" spans="1:19">
      <c r="A3851" s="84"/>
      <c r="B3851" s="84"/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  <c r="R3851" s="84"/>
      <c r="S3851" s="84"/>
    </row>
    <row r="3852" spans="1:19">
      <c r="A3852" s="84"/>
      <c r="B3852" s="84"/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  <c r="R3852" s="84"/>
      <c r="S3852" s="84"/>
    </row>
    <row r="3853" spans="1:19">
      <c r="A3853" s="84"/>
      <c r="B3853" s="84"/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  <c r="R3853" s="84"/>
      <c r="S3853" s="84"/>
    </row>
    <row r="3854" spans="1:19">
      <c r="A3854" s="84"/>
      <c r="B3854" s="84"/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  <c r="R3854" s="84"/>
      <c r="S3854" s="84"/>
    </row>
    <row r="3855" spans="1:19">
      <c r="A3855" s="84"/>
      <c r="B3855" s="84"/>
      <c r="C3855" s="84"/>
      <c r="D3855" s="84"/>
      <c r="E3855" s="84"/>
      <c r="F3855" s="84"/>
      <c r="G3855" s="84"/>
      <c r="H3855" s="84"/>
      <c r="I3855" s="84"/>
      <c r="J3855" s="84"/>
      <c r="K3855" s="84"/>
      <c r="L3855" s="84"/>
      <c r="M3855" s="84"/>
      <c r="N3855" s="84"/>
      <c r="O3855" s="84"/>
      <c r="P3855" s="84"/>
      <c r="Q3855" s="84"/>
      <c r="R3855" s="84"/>
      <c r="S3855" s="84"/>
    </row>
    <row r="3856" spans="1:19">
      <c r="A3856" s="84"/>
      <c r="B3856" s="84"/>
      <c r="C3856" s="84"/>
      <c r="D3856" s="84"/>
      <c r="E3856" s="84"/>
      <c r="F3856" s="84"/>
      <c r="G3856" s="84"/>
      <c r="H3856" s="84"/>
      <c r="I3856" s="84"/>
      <c r="J3856" s="84"/>
      <c r="K3856" s="84"/>
      <c r="L3856" s="84"/>
      <c r="M3856" s="84"/>
      <c r="N3856" s="84"/>
      <c r="O3856" s="84"/>
      <c r="P3856" s="84"/>
      <c r="Q3856" s="84"/>
      <c r="R3856" s="84"/>
      <c r="S3856" s="84"/>
    </row>
    <row r="3857" spans="1:19">
      <c r="A3857" s="84"/>
      <c r="B3857" s="84"/>
      <c r="C3857" s="84"/>
      <c r="D3857" s="84"/>
      <c r="E3857" s="84"/>
      <c r="F3857" s="84"/>
      <c r="G3857" s="84"/>
      <c r="H3857" s="84"/>
      <c r="I3857" s="84"/>
      <c r="J3857" s="84"/>
      <c r="K3857" s="84"/>
      <c r="L3857" s="84"/>
      <c r="M3857" s="84"/>
      <c r="N3857" s="84"/>
      <c r="O3857" s="84"/>
      <c r="P3857" s="84"/>
      <c r="Q3857" s="84"/>
      <c r="R3857" s="84"/>
      <c r="S3857" s="84"/>
    </row>
    <row r="3858" spans="1:19">
      <c r="A3858" s="84"/>
      <c r="B3858" s="84"/>
      <c r="C3858" s="84"/>
      <c r="D3858" s="84"/>
      <c r="E3858" s="84"/>
      <c r="F3858" s="84"/>
      <c r="G3858" s="84"/>
      <c r="H3858" s="84"/>
      <c r="I3858" s="84"/>
      <c r="J3858" s="84"/>
      <c r="K3858" s="84"/>
      <c r="L3858" s="84"/>
      <c r="M3858" s="84"/>
      <c r="N3858" s="84"/>
      <c r="O3858" s="84"/>
      <c r="P3858" s="84"/>
      <c r="Q3858" s="84"/>
      <c r="R3858" s="84"/>
      <c r="S3858" s="84"/>
    </row>
    <row r="3859" spans="1:19">
      <c r="A3859" s="84"/>
      <c r="B3859" s="84"/>
      <c r="C3859" s="84"/>
      <c r="D3859" s="84"/>
      <c r="E3859" s="84"/>
      <c r="F3859" s="84"/>
      <c r="G3859" s="84"/>
      <c r="H3859" s="84"/>
      <c r="I3859" s="84"/>
      <c r="J3859" s="84"/>
      <c r="K3859" s="84"/>
      <c r="L3859" s="84"/>
      <c r="M3859" s="84"/>
      <c r="N3859" s="84"/>
      <c r="O3859" s="84"/>
      <c r="P3859" s="84"/>
      <c r="Q3859" s="84"/>
      <c r="R3859" s="84"/>
      <c r="S3859" s="84"/>
    </row>
    <row r="3860" spans="1:19">
      <c r="A3860" s="84"/>
      <c r="B3860" s="84"/>
      <c r="C3860" s="84"/>
      <c r="D3860" s="84"/>
      <c r="E3860" s="84"/>
      <c r="F3860" s="84"/>
      <c r="G3860" s="84"/>
      <c r="H3860" s="84"/>
      <c r="I3860" s="84"/>
      <c r="J3860" s="84"/>
      <c r="K3860" s="84"/>
      <c r="L3860" s="84"/>
      <c r="M3860" s="84"/>
      <c r="N3860" s="84"/>
      <c r="O3860" s="84"/>
      <c r="P3860" s="84"/>
      <c r="Q3860" s="84"/>
      <c r="R3860" s="84"/>
      <c r="S3860" s="84"/>
    </row>
    <row r="3861" spans="1:19">
      <c r="A3861" s="84"/>
      <c r="B3861" s="84"/>
      <c r="C3861" s="84"/>
      <c r="D3861" s="84"/>
      <c r="E3861" s="84"/>
      <c r="F3861" s="84"/>
      <c r="G3861" s="84"/>
      <c r="H3861" s="84"/>
      <c r="I3861" s="84"/>
      <c r="J3861" s="84"/>
      <c r="K3861" s="84"/>
      <c r="L3861" s="84"/>
      <c r="M3861" s="84"/>
      <c r="N3861" s="84"/>
      <c r="O3861" s="84"/>
      <c r="P3861" s="84"/>
      <c r="Q3861" s="84"/>
      <c r="R3861" s="84"/>
      <c r="S3861" s="84"/>
    </row>
    <row r="3862" spans="1:19">
      <c r="A3862" s="84"/>
      <c r="B3862" s="84"/>
      <c r="C3862" s="84"/>
      <c r="D3862" s="84"/>
      <c r="E3862" s="84"/>
      <c r="F3862" s="84"/>
      <c r="G3862" s="84"/>
      <c r="H3862" s="84"/>
      <c r="I3862" s="84"/>
      <c r="J3862" s="84"/>
      <c r="K3862" s="84"/>
      <c r="L3862" s="84"/>
      <c r="M3862" s="84"/>
      <c r="N3862" s="84"/>
      <c r="O3862" s="84"/>
      <c r="P3862" s="84"/>
      <c r="Q3862" s="84"/>
      <c r="R3862" s="84"/>
      <c r="S3862" s="84"/>
    </row>
    <row r="3863" spans="1:19">
      <c r="A3863" s="84"/>
      <c r="B3863" s="84"/>
      <c r="C3863" s="84"/>
      <c r="D3863" s="84"/>
      <c r="E3863" s="84"/>
      <c r="F3863" s="84"/>
      <c r="G3863" s="84"/>
      <c r="H3863" s="84"/>
      <c r="I3863" s="84"/>
      <c r="J3863" s="84"/>
      <c r="K3863" s="84"/>
      <c r="L3863" s="84"/>
      <c r="M3863" s="84"/>
      <c r="N3863" s="84"/>
      <c r="O3863" s="84"/>
      <c r="P3863" s="84"/>
      <c r="Q3863" s="84"/>
      <c r="R3863" s="84"/>
      <c r="S3863" s="84"/>
    </row>
    <row r="3864" spans="1:19">
      <c r="A3864" s="84"/>
      <c r="B3864" s="84"/>
      <c r="C3864" s="84"/>
      <c r="D3864" s="84"/>
      <c r="E3864" s="84"/>
      <c r="F3864" s="84"/>
      <c r="G3864" s="84"/>
      <c r="H3864" s="84"/>
      <c r="I3864" s="84"/>
      <c r="J3864" s="84"/>
      <c r="K3864" s="84"/>
      <c r="L3864" s="84"/>
      <c r="M3864" s="84"/>
      <c r="N3864" s="84"/>
      <c r="O3864" s="84"/>
      <c r="P3864" s="84"/>
      <c r="Q3864" s="84"/>
      <c r="R3864" s="84"/>
      <c r="S3864" s="84"/>
    </row>
    <row r="3865" spans="1:19">
      <c r="A3865" s="84"/>
      <c r="B3865" s="84"/>
      <c r="C3865" s="84"/>
      <c r="D3865" s="84"/>
      <c r="E3865" s="84"/>
      <c r="F3865" s="84"/>
      <c r="G3865" s="84"/>
      <c r="H3865" s="84"/>
      <c r="I3865" s="84"/>
      <c r="J3865" s="84"/>
      <c r="K3865" s="84"/>
      <c r="L3865" s="84"/>
      <c r="M3865" s="84"/>
      <c r="N3865" s="84"/>
      <c r="O3865" s="84"/>
      <c r="P3865" s="84"/>
      <c r="Q3865" s="84"/>
      <c r="R3865" s="84"/>
      <c r="S3865" s="84"/>
    </row>
    <row r="3866" spans="1:19">
      <c r="A3866" s="84"/>
      <c r="B3866" s="84"/>
      <c r="C3866" s="84"/>
      <c r="D3866" s="84"/>
      <c r="E3866" s="84"/>
      <c r="F3866" s="84"/>
      <c r="G3866" s="84"/>
      <c r="H3866" s="84"/>
      <c r="I3866" s="84"/>
      <c r="J3866" s="84"/>
      <c r="K3866" s="84"/>
      <c r="L3866" s="84"/>
      <c r="M3866" s="84"/>
      <c r="N3866" s="84"/>
      <c r="O3866" s="84"/>
      <c r="P3866" s="84"/>
      <c r="Q3866" s="84"/>
      <c r="R3866" s="84"/>
      <c r="S3866" s="84"/>
    </row>
    <row r="3867" spans="1:19">
      <c r="A3867" s="84"/>
      <c r="B3867" s="84"/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  <c r="S3867" s="84"/>
    </row>
    <row r="3868" spans="1:19">
      <c r="A3868" s="84"/>
      <c r="B3868" s="84"/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  <c r="S3868" s="84"/>
    </row>
    <row r="3869" spans="1:19">
      <c r="A3869" s="84"/>
      <c r="B3869" s="84"/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  <c r="S3869" s="84"/>
    </row>
    <row r="3870" spans="1:19">
      <c r="A3870" s="84"/>
      <c r="B3870" s="84"/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  <c r="S3870" s="84"/>
    </row>
    <row r="3871" spans="1:19">
      <c r="A3871" s="84"/>
      <c r="B3871" s="84"/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  <c r="S3871" s="84"/>
    </row>
    <row r="3872" spans="1:19">
      <c r="A3872" s="84"/>
      <c r="B3872" s="84"/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  <c r="S3872" s="84"/>
    </row>
    <row r="3873" spans="1:19">
      <c r="A3873" s="84"/>
      <c r="B3873" s="84"/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  <c r="S3873" s="84"/>
    </row>
    <row r="3874" spans="1:19">
      <c r="A3874" s="84"/>
      <c r="B3874" s="84"/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  <c r="S3874" s="84"/>
    </row>
    <row r="3875" spans="1:19">
      <c r="A3875" s="84"/>
      <c r="B3875" s="84"/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  <c r="S3875" s="84"/>
    </row>
    <row r="3876" spans="1:19">
      <c r="A3876" s="84"/>
      <c r="B3876" s="84"/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  <c r="S3876" s="84"/>
    </row>
    <row r="3877" spans="1:19">
      <c r="A3877" s="84"/>
      <c r="B3877" s="84"/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  <c r="S3877" s="84"/>
    </row>
    <row r="3878" spans="1:19">
      <c r="A3878" s="84"/>
      <c r="B3878" s="84"/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  <c r="S3878" s="84"/>
    </row>
    <row r="3879" spans="1:19">
      <c r="A3879" s="84"/>
      <c r="B3879" s="84"/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  <c r="S3879" s="84"/>
    </row>
    <row r="3880" spans="1:19">
      <c r="A3880" s="84"/>
      <c r="B3880" s="84"/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  <c r="S3880" s="84"/>
    </row>
    <row r="3881" spans="1:19">
      <c r="A3881" s="84"/>
      <c r="B3881" s="84"/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  <c r="S3881" s="84"/>
    </row>
    <row r="3882" spans="1:19">
      <c r="A3882" s="84"/>
      <c r="B3882" s="84"/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  <c r="S3882" s="84"/>
    </row>
    <row r="3883" spans="1:19">
      <c r="A3883" s="84"/>
      <c r="B3883" s="84"/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  <c r="S3883" s="84"/>
    </row>
    <row r="3884" spans="1:19">
      <c r="A3884" s="84"/>
      <c r="B3884" s="84"/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  <c r="S3884" s="84"/>
    </row>
    <row r="3885" spans="1:19">
      <c r="A3885" s="84"/>
      <c r="B3885" s="84"/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  <c r="S3885" s="84"/>
    </row>
    <row r="3886" spans="1:19">
      <c r="A3886" s="84"/>
      <c r="B3886" s="84"/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  <c r="S3886" s="84"/>
    </row>
    <row r="3887" spans="1:19">
      <c r="A3887" s="84"/>
      <c r="B3887" s="84"/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  <c r="S3887" s="84"/>
    </row>
    <row r="3888" spans="1:19">
      <c r="A3888" s="84"/>
      <c r="B3888" s="84"/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  <c r="S3888" s="84"/>
    </row>
    <row r="3889" spans="1:19">
      <c r="A3889" s="84"/>
      <c r="B3889" s="84"/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  <c r="S3889" s="84"/>
    </row>
    <row r="3890" spans="1:19">
      <c r="A3890" s="84"/>
      <c r="B3890" s="84"/>
      <c r="C3890" s="84"/>
      <c r="D3890" s="84"/>
      <c r="E3890" s="84"/>
      <c r="F3890" s="84"/>
      <c r="G3890" s="84"/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</row>
    <row r="3891" spans="1:19">
      <c r="A3891" s="84"/>
      <c r="B3891" s="84"/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</row>
    <row r="3892" spans="1:19">
      <c r="A3892" s="84"/>
      <c r="B3892" s="84"/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</row>
    <row r="3893" spans="1:19">
      <c r="A3893" s="84"/>
      <c r="B3893" s="84"/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  <c r="R3893" s="84"/>
      <c r="S3893" s="84"/>
    </row>
    <row r="3894" spans="1:19">
      <c r="A3894" s="84"/>
      <c r="B3894" s="84"/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  <c r="R3894" s="84"/>
      <c r="S3894" s="84"/>
    </row>
    <row r="3895" spans="1:19">
      <c r="A3895" s="84"/>
      <c r="B3895" s="84"/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  <c r="R3895" s="84"/>
      <c r="S3895" s="84"/>
    </row>
    <row r="3896" spans="1:19">
      <c r="A3896" s="84"/>
      <c r="B3896" s="84"/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  <c r="R3896" s="84"/>
      <c r="S3896" s="84"/>
    </row>
    <row r="3897" spans="1:19">
      <c r="A3897" s="84"/>
      <c r="B3897" s="84"/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  <c r="R3897" s="84"/>
      <c r="S3897" s="84"/>
    </row>
    <row r="3898" spans="1:19">
      <c r="A3898" s="84"/>
      <c r="B3898" s="84"/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  <c r="R3898" s="84"/>
      <c r="S3898" s="84"/>
    </row>
    <row r="3899" spans="1:19">
      <c r="A3899" s="84"/>
      <c r="B3899" s="84"/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  <c r="R3899" s="84"/>
      <c r="S3899" s="84"/>
    </row>
    <row r="3900" spans="1:19">
      <c r="A3900" s="84"/>
      <c r="B3900" s="84"/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  <c r="R3900" s="84"/>
      <c r="S3900" s="84"/>
    </row>
    <row r="3901" spans="1:19">
      <c r="A3901" s="84"/>
      <c r="B3901" s="84"/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  <c r="R3901" s="84"/>
      <c r="S3901" s="84"/>
    </row>
    <row r="3902" spans="1:19">
      <c r="A3902" s="84"/>
      <c r="B3902" s="84"/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  <c r="R3902" s="84"/>
      <c r="S3902" s="84"/>
    </row>
    <row r="3903" spans="1:19">
      <c r="A3903" s="84"/>
      <c r="B3903" s="84"/>
      <c r="C3903" s="84"/>
      <c r="D3903" s="84"/>
      <c r="E3903" s="84"/>
      <c r="F3903" s="84"/>
      <c r="G3903" s="84"/>
      <c r="H3903" s="84"/>
      <c r="I3903" s="84"/>
      <c r="J3903" s="84"/>
      <c r="K3903" s="84"/>
      <c r="L3903" s="84"/>
      <c r="M3903" s="84"/>
      <c r="N3903" s="84"/>
      <c r="O3903" s="84"/>
      <c r="P3903" s="84"/>
      <c r="Q3903" s="84"/>
      <c r="R3903" s="84"/>
      <c r="S3903" s="84"/>
    </row>
    <row r="3904" spans="1:19">
      <c r="A3904" s="84"/>
      <c r="B3904" s="84"/>
      <c r="C3904" s="84"/>
      <c r="D3904" s="84"/>
      <c r="E3904" s="84"/>
      <c r="F3904" s="84"/>
      <c r="G3904" s="84"/>
      <c r="H3904" s="84"/>
      <c r="I3904" s="84"/>
      <c r="J3904" s="84"/>
      <c r="K3904" s="84"/>
      <c r="L3904" s="84"/>
      <c r="M3904" s="84"/>
      <c r="N3904" s="84"/>
      <c r="O3904" s="84"/>
      <c r="P3904" s="84"/>
      <c r="Q3904" s="84"/>
      <c r="R3904" s="84"/>
      <c r="S3904" s="84"/>
    </row>
    <row r="3905" spans="1:19">
      <c r="A3905" s="84"/>
      <c r="B3905" s="84"/>
      <c r="C3905" s="84"/>
      <c r="D3905" s="84"/>
      <c r="E3905" s="84"/>
      <c r="F3905" s="84"/>
      <c r="G3905" s="84"/>
      <c r="H3905" s="84"/>
      <c r="I3905" s="84"/>
      <c r="J3905" s="84"/>
      <c r="K3905" s="84"/>
      <c r="L3905" s="84"/>
      <c r="M3905" s="84"/>
      <c r="N3905" s="84"/>
      <c r="O3905" s="84"/>
      <c r="P3905" s="84"/>
      <c r="Q3905" s="84"/>
      <c r="R3905" s="84"/>
      <c r="S3905" s="84"/>
    </row>
    <row r="3906" spans="1:19">
      <c r="A3906" s="84"/>
      <c r="B3906" s="84"/>
      <c r="C3906" s="84"/>
      <c r="D3906" s="84"/>
      <c r="E3906" s="84"/>
      <c r="F3906" s="84"/>
      <c r="G3906" s="84"/>
      <c r="H3906" s="84"/>
      <c r="I3906" s="84"/>
      <c r="J3906" s="84"/>
      <c r="K3906" s="84"/>
      <c r="L3906" s="84"/>
      <c r="M3906" s="84"/>
      <c r="N3906" s="84"/>
      <c r="O3906" s="84"/>
      <c r="P3906" s="84"/>
      <c r="Q3906" s="84"/>
      <c r="R3906" s="84"/>
      <c r="S3906" s="84"/>
    </row>
    <row r="3907" spans="1:19">
      <c r="A3907" s="84"/>
      <c r="B3907" s="84"/>
      <c r="C3907" s="84"/>
      <c r="D3907" s="84"/>
      <c r="E3907" s="84"/>
      <c r="F3907" s="84"/>
      <c r="G3907" s="84"/>
      <c r="H3907" s="84"/>
      <c r="I3907" s="84"/>
      <c r="J3907" s="84"/>
      <c r="K3907" s="84"/>
      <c r="L3907" s="84"/>
      <c r="M3907" s="84"/>
      <c r="N3907" s="84"/>
      <c r="O3907" s="84"/>
      <c r="P3907" s="84"/>
      <c r="Q3907" s="84"/>
      <c r="R3907" s="84"/>
      <c r="S3907" s="84"/>
    </row>
    <row r="3908" spans="1:19">
      <c r="A3908" s="84"/>
      <c r="B3908" s="84"/>
      <c r="C3908" s="84"/>
      <c r="D3908" s="84"/>
      <c r="E3908" s="84"/>
      <c r="F3908" s="84"/>
      <c r="G3908" s="84"/>
      <c r="H3908" s="84"/>
      <c r="I3908" s="84"/>
      <c r="J3908" s="84"/>
      <c r="K3908" s="84"/>
      <c r="L3908" s="84"/>
      <c r="M3908" s="84"/>
      <c r="N3908" s="84"/>
      <c r="O3908" s="84"/>
      <c r="P3908" s="84"/>
      <c r="Q3908" s="84"/>
      <c r="R3908" s="84"/>
      <c r="S3908" s="84"/>
    </row>
    <row r="3909" spans="1:19">
      <c r="A3909" s="84"/>
      <c r="B3909" s="84"/>
      <c r="C3909" s="84"/>
      <c r="D3909" s="84"/>
      <c r="E3909" s="84"/>
      <c r="F3909" s="84"/>
      <c r="G3909" s="84"/>
      <c r="H3909" s="84"/>
      <c r="I3909" s="84"/>
      <c r="J3909" s="84"/>
      <c r="K3909" s="84"/>
      <c r="L3909" s="84"/>
      <c r="M3909" s="84"/>
      <c r="N3909" s="84"/>
      <c r="O3909" s="84"/>
      <c r="P3909" s="84"/>
      <c r="Q3909" s="84"/>
      <c r="R3909" s="84"/>
      <c r="S3909" s="84"/>
    </row>
    <row r="3910" spans="1:19">
      <c r="A3910" s="84"/>
      <c r="B3910" s="84"/>
      <c r="C3910" s="84"/>
      <c r="D3910" s="84"/>
      <c r="E3910" s="84"/>
      <c r="F3910" s="84"/>
      <c r="G3910" s="84"/>
      <c r="H3910" s="84"/>
      <c r="I3910" s="84"/>
      <c r="J3910" s="84"/>
      <c r="K3910" s="84"/>
      <c r="L3910" s="84"/>
      <c r="M3910" s="84"/>
      <c r="N3910" s="84"/>
      <c r="O3910" s="84"/>
      <c r="P3910" s="84"/>
      <c r="Q3910" s="84"/>
      <c r="R3910" s="84"/>
      <c r="S3910" s="84"/>
    </row>
    <row r="3911" spans="1:19">
      <c r="A3911" s="84"/>
      <c r="B3911" s="84"/>
      <c r="C3911" s="84"/>
      <c r="D3911" s="84"/>
      <c r="E3911" s="84"/>
      <c r="F3911" s="84"/>
      <c r="G3911" s="84"/>
      <c r="H3911" s="84"/>
      <c r="I3911" s="84"/>
      <c r="J3911" s="84"/>
      <c r="K3911" s="84"/>
      <c r="L3911" s="84"/>
      <c r="M3911" s="84"/>
      <c r="N3911" s="84"/>
      <c r="O3911" s="84"/>
      <c r="P3911" s="84"/>
      <c r="Q3911" s="84"/>
      <c r="R3911" s="84"/>
      <c r="S3911" s="84"/>
    </row>
    <row r="3912" spans="1:19">
      <c r="A3912" s="84"/>
      <c r="B3912" s="84"/>
      <c r="C3912" s="84"/>
      <c r="D3912" s="84"/>
      <c r="E3912" s="84"/>
      <c r="F3912" s="84"/>
      <c r="G3912" s="84"/>
      <c r="H3912" s="84"/>
      <c r="I3912" s="84"/>
      <c r="J3912" s="84"/>
      <c r="K3912" s="84"/>
      <c r="L3912" s="84"/>
      <c r="M3912" s="84"/>
      <c r="N3912" s="84"/>
      <c r="O3912" s="84"/>
      <c r="P3912" s="84"/>
      <c r="Q3912" s="84"/>
      <c r="R3912" s="84"/>
      <c r="S3912" s="84"/>
    </row>
    <row r="3913" spans="1:19">
      <c r="A3913" s="84"/>
      <c r="B3913" s="84"/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  <c r="S3913" s="84"/>
    </row>
    <row r="3914" spans="1:19">
      <c r="A3914" s="84"/>
      <c r="B3914" s="84"/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  <c r="S3914" s="84"/>
    </row>
    <row r="3915" spans="1:19">
      <c r="A3915" s="84"/>
      <c r="B3915" s="84"/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  <c r="S3915" s="84"/>
    </row>
    <row r="3916" spans="1:19">
      <c r="A3916" s="84"/>
      <c r="B3916" s="84"/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  <c r="S3916" s="84"/>
    </row>
    <row r="3917" spans="1:19">
      <c r="A3917" s="84"/>
      <c r="B3917" s="84"/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  <c r="S3917" s="84"/>
    </row>
    <row r="3918" spans="1:19">
      <c r="A3918" s="84"/>
      <c r="B3918" s="84"/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  <c r="S3918" s="84"/>
    </row>
    <row r="3919" spans="1:19">
      <c r="A3919" s="84"/>
      <c r="B3919" s="84"/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  <c r="S3919" s="84"/>
    </row>
    <row r="3920" spans="1:19">
      <c r="A3920" s="84"/>
      <c r="B3920" s="84"/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  <c r="S3920" s="84"/>
    </row>
    <row r="3921" spans="1:19">
      <c r="A3921" s="84"/>
      <c r="B3921" s="84"/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  <c r="S3921" s="84"/>
    </row>
    <row r="3922" spans="1:19">
      <c r="A3922" s="84"/>
      <c r="B3922" s="84"/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  <c r="S3922" s="84"/>
    </row>
    <row r="3923" spans="1:19">
      <c r="A3923" s="84"/>
      <c r="B3923" s="84"/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  <c r="S3923" s="84"/>
    </row>
    <row r="3924" spans="1:19">
      <c r="A3924" s="84"/>
      <c r="B3924" s="84"/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  <c r="S3924" s="84"/>
    </row>
    <row r="3925" spans="1:19">
      <c r="A3925" s="84"/>
      <c r="B3925" s="84"/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  <c r="S3925" s="84"/>
    </row>
    <row r="3926" spans="1:19">
      <c r="A3926" s="84"/>
      <c r="B3926" s="84"/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  <c r="S3926" s="84"/>
    </row>
    <row r="3927" spans="1:19">
      <c r="A3927" s="84"/>
      <c r="B3927" s="84"/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  <c r="S3927" s="84"/>
    </row>
    <row r="3928" spans="1:19">
      <c r="A3928" s="84"/>
      <c r="B3928" s="84"/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  <c r="S3928" s="84"/>
    </row>
    <row r="3929" spans="1:19">
      <c r="A3929" s="84"/>
      <c r="B3929" s="84"/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  <c r="S3929" s="84"/>
    </row>
    <row r="3930" spans="1:19">
      <c r="A3930" s="84"/>
      <c r="B3930" s="84"/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  <c r="S3930" s="84"/>
    </row>
    <row r="3931" spans="1:19">
      <c r="A3931" s="84"/>
      <c r="B3931" s="84"/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  <c r="S3931" s="84"/>
    </row>
    <row r="3932" spans="1:19">
      <c r="A3932" s="84"/>
      <c r="B3932" s="84"/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  <c r="S3932" s="84"/>
    </row>
    <row r="3933" spans="1:19">
      <c r="A3933" s="84"/>
      <c r="B3933" s="84"/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  <c r="S3933" s="84"/>
    </row>
    <row r="3934" spans="1:19">
      <c r="A3934" s="84"/>
      <c r="B3934" s="84"/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  <c r="S3934" s="84"/>
    </row>
    <row r="3935" spans="1:19">
      <c r="A3935" s="84"/>
      <c r="B3935" s="84"/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  <c r="S3935" s="84"/>
    </row>
    <row r="3936" spans="1:19">
      <c r="A3936" s="84"/>
      <c r="B3936" s="84"/>
      <c r="C3936" s="84"/>
      <c r="D3936" s="84"/>
      <c r="E3936" s="84"/>
      <c r="F3936" s="84"/>
      <c r="G3936" s="84"/>
      <c r="H3936" s="84"/>
      <c r="I3936" s="84"/>
      <c r="J3936" s="84"/>
      <c r="K3936" s="84"/>
      <c r="L3936" s="84"/>
      <c r="M3936" s="84"/>
      <c r="N3936" s="84"/>
      <c r="O3936" s="84"/>
      <c r="P3936" s="84"/>
      <c r="Q3936" s="84"/>
      <c r="R3936" s="84"/>
      <c r="S3936" s="84"/>
    </row>
    <row r="3937" spans="1:19">
      <c r="A3937" s="84"/>
      <c r="B3937" s="84"/>
      <c r="C3937" s="84"/>
      <c r="D3937" s="84"/>
      <c r="E3937" s="84"/>
      <c r="F3937" s="84"/>
      <c r="G3937" s="84"/>
      <c r="H3937" s="84"/>
      <c r="I3937" s="84"/>
      <c r="J3937" s="84"/>
      <c r="K3937" s="84"/>
      <c r="L3937" s="84"/>
      <c r="M3937" s="84"/>
      <c r="N3937" s="84"/>
      <c r="O3937" s="84"/>
      <c r="P3937" s="84"/>
      <c r="Q3937" s="84"/>
      <c r="R3937" s="84"/>
      <c r="S3937" s="84"/>
    </row>
    <row r="3938" spans="1:19">
      <c r="A3938" s="84"/>
      <c r="B3938" s="84"/>
      <c r="C3938" s="84"/>
      <c r="D3938" s="84"/>
      <c r="E3938" s="84"/>
      <c r="F3938" s="84"/>
      <c r="G3938" s="84"/>
      <c r="H3938" s="84"/>
      <c r="I3938" s="84"/>
      <c r="J3938" s="84"/>
      <c r="K3938" s="84"/>
      <c r="L3938" s="84"/>
      <c r="M3938" s="84"/>
      <c r="N3938" s="84"/>
      <c r="O3938" s="84"/>
      <c r="P3938" s="84"/>
      <c r="Q3938" s="84"/>
      <c r="R3938" s="84"/>
      <c r="S3938" s="84"/>
    </row>
    <row r="3939" spans="1:19">
      <c r="A3939" s="84"/>
      <c r="B3939" s="84"/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  <c r="R3939" s="84"/>
      <c r="S3939" s="84"/>
    </row>
    <row r="3940" spans="1:19">
      <c r="A3940" s="84"/>
      <c r="B3940" s="84"/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  <c r="R3940" s="84"/>
      <c r="S3940" s="84"/>
    </row>
    <row r="3941" spans="1:19">
      <c r="A3941" s="84"/>
      <c r="B3941" s="84"/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  <c r="R3941" s="84"/>
      <c r="S3941" s="84"/>
    </row>
    <row r="3942" spans="1:19">
      <c r="A3942" s="84"/>
      <c r="B3942" s="84"/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  <c r="R3942" s="84"/>
      <c r="S3942" s="84"/>
    </row>
    <row r="3943" spans="1:19">
      <c r="A3943" s="84"/>
      <c r="B3943" s="84"/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  <c r="R3943" s="84"/>
      <c r="S3943" s="84"/>
    </row>
    <row r="3944" spans="1:19">
      <c r="A3944" s="84"/>
      <c r="B3944" s="84"/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  <c r="R3944" s="84"/>
      <c r="S3944" s="84"/>
    </row>
    <row r="3945" spans="1:19">
      <c r="A3945" s="84"/>
      <c r="B3945" s="84"/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  <c r="R3945" s="84"/>
      <c r="S3945" s="84"/>
    </row>
    <row r="3946" spans="1:19">
      <c r="A3946" s="84"/>
      <c r="B3946" s="84"/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  <c r="R3946" s="84"/>
      <c r="S3946" s="84"/>
    </row>
    <row r="3947" spans="1:19">
      <c r="A3947" s="84"/>
      <c r="B3947" s="84"/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  <c r="R3947" s="84"/>
      <c r="S3947" s="84"/>
    </row>
    <row r="3948" spans="1:19">
      <c r="A3948" s="84"/>
      <c r="B3948" s="84"/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  <c r="R3948" s="84"/>
      <c r="S3948" s="84"/>
    </row>
    <row r="3949" spans="1:19">
      <c r="A3949" s="84"/>
      <c r="B3949" s="84"/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  <c r="R3949" s="84"/>
      <c r="S3949" s="84"/>
    </row>
    <row r="3950" spans="1:19">
      <c r="A3950" s="84"/>
      <c r="B3950" s="84"/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  <c r="R3950" s="84"/>
      <c r="S3950" s="84"/>
    </row>
    <row r="3951" spans="1:19">
      <c r="A3951" s="84"/>
      <c r="B3951" s="84"/>
      <c r="C3951" s="84"/>
      <c r="D3951" s="84"/>
      <c r="E3951" s="84"/>
      <c r="F3951" s="84"/>
      <c r="G3951" s="84"/>
      <c r="H3951" s="84"/>
      <c r="I3951" s="84"/>
      <c r="J3951" s="84"/>
      <c r="K3951" s="84"/>
      <c r="L3951" s="84"/>
      <c r="M3951" s="84"/>
      <c r="N3951" s="84"/>
      <c r="O3951" s="84"/>
      <c r="P3951" s="84"/>
      <c r="Q3951" s="84"/>
      <c r="R3951" s="84"/>
      <c r="S3951" s="84"/>
    </row>
    <row r="3952" spans="1:19">
      <c r="A3952" s="84"/>
      <c r="B3952" s="84"/>
      <c r="C3952" s="84"/>
      <c r="D3952" s="84"/>
      <c r="E3952" s="84"/>
      <c r="F3952" s="84"/>
      <c r="G3952" s="84"/>
      <c r="H3952" s="84"/>
      <c r="I3952" s="84"/>
      <c r="J3952" s="84"/>
      <c r="K3952" s="84"/>
      <c r="L3952" s="84"/>
      <c r="M3952" s="84"/>
      <c r="N3952" s="84"/>
      <c r="O3952" s="84"/>
      <c r="P3952" s="84"/>
      <c r="Q3952" s="84"/>
      <c r="R3952" s="84"/>
      <c r="S3952" s="84"/>
    </row>
    <row r="3953" spans="1:19">
      <c r="A3953" s="84"/>
      <c r="B3953" s="84"/>
      <c r="C3953" s="84"/>
      <c r="D3953" s="84"/>
      <c r="E3953" s="84"/>
      <c r="F3953" s="84"/>
      <c r="G3953" s="84"/>
      <c r="H3953" s="84"/>
      <c r="I3953" s="84"/>
      <c r="J3953" s="84"/>
      <c r="K3953" s="84"/>
      <c r="L3953" s="84"/>
      <c r="M3953" s="84"/>
      <c r="N3953" s="84"/>
      <c r="O3953" s="84"/>
      <c r="P3953" s="84"/>
      <c r="Q3953" s="84"/>
      <c r="R3953" s="84"/>
      <c r="S3953" s="84"/>
    </row>
    <row r="3954" spans="1:19">
      <c r="A3954" s="84"/>
      <c r="B3954" s="84"/>
      <c r="C3954" s="84"/>
      <c r="D3954" s="84"/>
      <c r="E3954" s="84"/>
      <c r="F3954" s="84"/>
      <c r="G3954" s="84"/>
      <c r="H3954" s="84"/>
      <c r="I3954" s="84"/>
      <c r="J3954" s="84"/>
      <c r="K3954" s="84"/>
      <c r="L3954" s="84"/>
      <c r="M3954" s="84"/>
      <c r="N3954" s="84"/>
      <c r="O3954" s="84"/>
      <c r="P3954" s="84"/>
      <c r="Q3954" s="84"/>
      <c r="R3954" s="84"/>
      <c r="S3954" s="84"/>
    </row>
    <row r="3955" spans="1:19">
      <c r="A3955" s="84"/>
      <c r="B3955" s="84"/>
      <c r="C3955" s="84"/>
      <c r="D3955" s="84"/>
      <c r="E3955" s="84"/>
      <c r="F3955" s="84"/>
      <c r="G3955" s="84"/>
      <c r="H3955" s="84"/>
      <c r="I3955" s="84"/>
      <c r="J3955" s="84"/>
      <c r="K3955" s="84"/>
      <c r="L3955" s="84"/>
      <c r="M3955" s="84"/>
      <c r="N3955" s="84"/>
      <c r="O3955" s="84"/>
      <c r="P3955" s="84"/>
      <c r="Q3955" s="84"/>
      <c r="R3955" s="84"/>
      <c r="S3955" s="84"/>
    </row>
    <row r="3956" spans="1:19">
      <c r="A3956" s="84"/>
      <c r="B3956" s="84"/>
      <c r="C3956" s="84"/>
      <c r="D3956" s="84"/>
      <c r="E3956" s="84"/>
      <c r="F3956" s="84"/>
      <c r="G3956" s="84"/>
      <c r="H3956" s="84"/>
      <c r="I3956" s="84"/>
      <c r="J3956" s="84"/>
      <c r="K3956" s="84"/>
      <c r="L3956" s="84"/>
      <c r="M3956" s="84"/>
      <c r="N3956" s="84"/>
      <c r="O3956" s="84"/>
      <c r="P3956" s="84"/>
      <c r="Q3956" s="84"/>
      <c r="R3956" s="84"/>
      <c r="S3956" s="84"/>
    </row>
    <row r="3957" spans="1:19">
      <c r="A3957" s="84"/>
      <c r="B3957" s="84"/>
      <c r="C3957" s="84"/>
      <c r="D3957" s="84"/>
      <c r="E3957" s="84"/>
      <c r="F3957" s="84"/>
      <c r="G3957" s="84"/>
      <c r="H3957" s="84"/>
      <c r="I3957" s="84"/>
      <c r="J3957" s="84"/>
      <c r="K3957" s="84"/>
      <c r="L3957" s="84"/>
      <c r="M3957" s="84"/>
      <c r="N3957" s="84"/>
      <c r="O3957" s="84"/>
      <c r="P3957" s="84"/>
      <c r="Q3957" s="84"/>
      <c r="R3957" s="84"/>
      <c r="S3957" s="84"/>
    </row>
    <row r="3958" spans="1:19">
      <c r="A3958" s="84"/>
      <c r="B3958" s="84"/>
      <c r="C3958" s="84"/>
      <c r="D3958" s="84"/>
      <c r="E3958" s="84"/>
      <c r="F3958" s="84"/>
      <c r="G3958" s="84"/>
      <c r="H3958" s="84"/>
      <c r="I3958" s="84"/>
      <c r="J3958" s="84"/>
      <c r="K3958" s="84"/>
      <c r="L3958" s="84"/>
      <c r="M3958" s="84"/>
      <c r="N3958" s="84"/>
      <c r="O3958" s="84"/>
      <c r="P3958" s="84"/>
      <c r="Q3958" s="84"/>
      <c r="R3958" s="84"/>
      <c r="S3958" s="84"/>
    </row>
    <row r="3959" spans="1:19">
      <c r="A3959" s="84"/>
      <c r="B3959" s="84"/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  <c r="S3959" s="84"/>
    </row>
    <row r="3960" spans="1:19">
      <c r="A3960" s="84"/>
      <c r="B3960" s="84"/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  <c r="S3960" s="84"/>
    </row>
    <row r="3961" spans="1:19">
      <c r="A3961" s="84"/>
      <c r="B3961" s="84"/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  <c r="S3961" s="84"/>
    </row>
    <row r="3962" spans="1:19">
      <c r="A3962" s="84"/>
      <c r="B3962" s="84"/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  <c r="S3962" s="84"/>
    </row>
    <row r="3963" spans="1:19">
      <c r="A3963" s="84"/>
      <c r="B3963" s="84"/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  <c r="S3963" s="84"/>
    </row>
    <row r="3964" spans="1:19">
      <c r="A3964" s="84"/>
      <c r="B3964" s="84"/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  <c r="S3964" s="84"/>
    </row>
    <row r="3965" spans="1:19">
      <c r="A3965" s="84"/>
      <c r="B3965" s="84"/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  <c r="S3965" s="84"/>
    </row>
    <row r="3966" spans="1:19">
      <c r="A3966" s="84"/>
      <c r="B3966" s="84"/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  <c r="S3966" s="84"/>
    </row>
    <row r="3967" spans="1:19">
      <c r="A3967" s="84"/>
      <c r="B3967" s="84"/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  <c r="S3967" s="84"/>
    </row>
    <row r="3968" spans="1:19">
      <c r="A3968" s="84"/>
      <c r="B3968" s="84"/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  <c r="S3968" s="84"/>
    </row>
    <row r="3969" spans="1:19">
      <c r="A3969" s="84"/>
      <c r="B3969" s="84"/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  <c r="S3969" s="84"/>
    </row>
    <row r="3970" spans="1:19">
      <c r="A3970" s="84"/>
      <c r="B3970" s="84"/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  <c r="S3970" s="84"/>
    </row>
    <row r="3971" spans="1:19">
      <c r="A3971" s="84"/>
      <c r="B3971" s="84"/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  <c r="S3971" s="84"/>
    </row>
    <row r="3972" spans="1:19">
      <c r="A3972" s="84"/>
      <c r="B3972" s="84"/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  <c r="S3972" s="84"/>
    </row>
    <row r="3973" spans="1:19">
      <c r="A3973" s="84"/>
      <c r="B3973" s="84"/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  <c r="S3973" s="84"/>
    </row>
    <row r="3974" spans="1:19">
      <c r="A3974" s="84"/>
      <c r="B3974" s="84"/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  <c r="S3974" s="84"/>
    </row>
    <row r="3975" spans="1:19">
      <c r="A3975" s="84"/>
      <c r="B3975" s="84"/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  <c r="S3975" s="84"/>
    </row>
    <row r="3976" spans="1:19">
      <c r="A3976" s="84"/>
      <c r="B3976" s="84"/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  <c r="S3976" s="84"/>
    </row>
    <row r="3977" spans="1:19">
      <c r="A3977" s="84"/>
      <c r="B3977" s="84"/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  <c r="S3977" s="84"/>
    </row>
    <row r="3978" spans="1:19">
      <c r="A3978" s="84"/>
      <c r="B3978" s="84"/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  <c r="S3978" s="84"/>
    </row>
    <row r="3979" spans="1:19">
      <c r="A3979" s="84"/>
      <c r="B3979" s="84"/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  <c r="S3979" s="84"/>
    </row>
    <row r="3980" spans="1:19">
      <c r="A3980" s="84"/>
      <c r="B3980" s="84"/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  <c r="S3980" s="84"/>
    </row>
    <row r="3981" spans="1:19">
      <c r="A3981" s="84"/>
      <c r="B3981" s="84"/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  <c r="S3981" s="84"/>
    </row>
    <row r="3982" spans="1:19">
      <c r="A3982" s="84"/>
      <c r="B3982" s="84"/>
      <c r="C3982" s="84"/>
      <c r="D3982" s="84"/>
      <c r="E3982" s="84"/>
      <c r="F3982" s="84"/>
      <c r="G3982" s="84"/>
      <c r="H3982" s="84"/>
      <c r="I3982" s="84"/>
      <c r="J3982" s="84"/>
      <c r="K3982" s="84"/>
      <c r="L3982" s="84"/>
      <c r="M3982" s="84"/>
      <c r="N3982" s="84"/>
      <c r="O3982" s="84"/>
      <c r="P3982" s="84"/>
      <c r="Q3982" s="84"/>
      <c r="R3982" s="84"/>
      <c r="S3982" s="84"/>
    </row>
    <row r="3983" spans="1:19">
      <c r="A3983" s="84"/>
      <c r="B3983" s="84"/>
      <c r="C3983" s="84"/>
      <c r="D3983" s="84"/>
      <c r="E3983" s="84"/>
      <c r="F3983" s="84"/>
      <c r="G3983" s="84"/>
      <c r="H3983" s="84"/>
      <c r="I3983" s="84"/>
      <c r="J3983" s="84"/>
      <c r="K3983" s="84"/>
      <c r="L3983" s="84"/>
      <c r="M3983" s="84"/>
      <c r="N3983" s="84"/>
      <c r="O3983" s="84"/>
      <c r="P3983" s="84"/>
      <c r="Q3983" s="84"/>
      <c r="R3983" s="84"/>
      <c r="S3983" s="84"/>
    </row>
    <row r="3984" spans="1:19">
      <c r="A3984" s="84"/>
      <c r="B3984" s="84"/>
      <c r="C3984" s="84"/>
      <c r="D3984" s="84"/>
      <c r="E3984" s="84"/>
      <c r="F3984" s="84"/>
      <c r="G3984" s="84"/>
      <c r="H3984" s="84"/>
      <c r="I3984" s="84"/>
      <c r="J3984" s="84"/>
      <c r="K3984" s="84"/>
      <c r="L3984" s="84"/>
      <c r="M3984" s="84"/>
      <c r="N3984" s="84"/>
      <c r="O3984" s="84"/>
      <c r="P3984" s="84"/>
      <c r="Q3984" s="84"/>
      <c r="R3984" s="84"/>
      <c r="S3984" s="84"/>
    </row>
    <row r="3985" spans="1:19">
      <c r="A3985" s="84"/>
      <c r="B3985" s="84"/>
      <c r="C3985" s="84"/>
      <c r="D3985" s="84"/>
      <c r="E3985" s="84"/>
      <c r="F3985" s="84"/>
      <c r="G3985" s="84"/>
      <c r="H3985" s="84"/>
      <c r="I3985" s="84"/>
      <c r="J3985" s="84"/>
      <c r="K3985" s="84"/>
      <c r="L3985" s="84"/>
      <c r="M3985" s="84"/>
      <c r="N3985" s="84"/>
      <c r="O3985" s="84"/>
      <c r="P3985" s="84"/>
      <c r="Q3985" s="84"/>
      <c r="R3985" s="84"/>
      <c r="S3985" s="84"/>
    </row>
    <row r="3986" spans="1:19">
      <c r="A3986" s="84"/>
      <c r="B3986" s="84"/>
      <c r="C3986" s="84"/>
      <c r="D3986" s="84"/>
      <c r="E3986" s="84"/>
      <c r="F3986" s="84"/>
      <c r="G3986" s="84"/>
      <c r="H3986" s="84"/>
      <c r="I3986" s="84"/>
      <c r="J3986" s="84"/>
      <c r="K3986" s="84"/>
      <c r="L3986" s="84"/>
      <c r="M3986" s="84"/>
      <c r="N3986" s="84"/>
      <c r="O3986" s="84"/>
      <c r="P3986" s="84"/>
      <c r="Q3986" s="84"/>
      <c r="R3986" s="84"/>
      <c r="S3986" s="84"/>
    </row>
    <row r="3987" spans="1:19">
      <c r="A3987" s="84"/>
      <c r="B3987" s="84"/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  <c r="R3987" s="84"/>
      <c r="S3987" s="84"/>
    </row>
    <row r="3988" spans="1:19">
      <c r="A3988" s="84"/>
      <c r="B3988" s="84"/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  <c r="R3988" s="84"/>
      <c r="S3988" s="84"/>
    </row>
    <row r="3989" spans="1:19">
      <c r="A3989" s="84"/>
      <c r="B3989" s="84"/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  <c r="R3989" s="84"/>
      <c r="S3989" s="84"/>
    </row>
    <row r="3990" spans="1:19">
      <c r="A3990" s="84"/>
      <c r="B3990" s="84"/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  <c r="R3990" s="84"/>
      <c r="S3990" s="84"/>
    </row>
    <row r="3991" spans="1:19">
      <c r="A3991" s="84"/>
      <c r="B3991" s="84"/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  <c r="R3991" s="84"/>
      <c r="S3991" s="84"/>
    </row>
    <row r="3992" spans="1:19">
      <c r="A3992" s="84"/>
      <c r="B3992" s="84"/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  <c r="R3992" s="84"/>
      <c r="S3992" s="84"/>
    </row>
    <row r="3993" spans="1:19">
      <c r="A3993" s="84"/>
      <c r="B3993" s="84"/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  <c r="R3993" s="84"/>
      <c r="S3993" s="84"/>
    </row>
    <row r="3994" spans="1:19">
      <c r="A3994" s="84"/>
      <c r="B3994" s="84"/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  <c r="R3994" s="84"/>
      <c r="S3994" s="84"/>
    </row>
    <row r="3995" spans="1:19">
      <c r="A3995" s="84"/>
      <c r="B3995" s="84"/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  <c r="R3995" s="84"/>
      <c r="S3995" s="84"/>
    </row>
    <row r="3996" spans="1:19">
      <c r="A3996" s="84"/>
      <c r="B3996" s="84"/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  <c r="R3996" s="84"/>
      <c r="S3996" s="84"/>
    </row>
    <row r="3997" spans="1:19">
      <c r="A3997" s="84"/>
      <c r="B3997" s="84"/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  <c r="R3997" s="84"/>
      <c r="S3997" s="84"/>
    </row>
    <row r="3998" spans="1:19">
      <c r="A3998" s="84"/>
      <c r="B3998" s="84"/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  <c r="R3998" s="84"/>
      <c r="S3998" s="84"/>
    </row>
    <row r="3999" spans="1:19">
      <c r="A3999" s="84"/>
      <c r="B3999" s="84"/>
      <c r="C3999" s="84"/>
      <c r="D3999" s="84"/>
      <c r="E3999" s="84"/>
      <c r="F3999" s="84"/>
      <c r="G3999" s="84"/>
      <c r="H3999" s="84"/>
      <c r="I3999" s="84"/>
      <c r="J3999" s="84"/>
      <c r="K3999" s="84"/>
      <c r="L3999" s="84"/>
      <c r="M3999" s="84"/>
      <c r="N3999" s="84"/>
      <c r="O3999" s="84"/>
      <c r="P3999" s="84"/>
      <c r="Q3999" s="84"/>
      <c r="R3999" s="84"/>
      <c r="S3999" s="84"/>
    </row>
    <row r="4000" spans="1:19">
      <c r="A4000" s="84"/>
      <c r="B4000" s="84"/>
      <c r="C4000" s="84"/>
      <c r="D4000" s="84"/>
      <c r="E4000" s="84"/>
      <c r="F4000" s="84"/>
      <c r="G4000" s="84"/>
      <c r="H4000" s="84"/>
      <c r="I4000" s="84"/>
      <c r="J4000" s="84"/>
      <c r="K4000" s="84"/>
      <c r="L4000" s="84"/>
      <c r="M4000" s="84"/>
      <c r="N4000" s="84"/>
      <c r="O4000" s="84"/>
      <c r="P4000" s="84"/>
      <c r="Q4000" s="84"/>
      <c r="R4000" s="84"/>
      <c r="S4000" s="84"/>
    </row>
    <row r="4001" spans="1:19">
      <c r="A4001" s="84"/>
      <c r="B4001" s="84"/>
      <c r="C4001" s="84"/>
      <c r="D4001" s="84"/>
      <c r="E4001" s="84"/>
      <c r="F4001" s="84"/>
      <c r="G4001" s="84"/>
      <c r="H4001" s="84"/>
      <c r="I4001" s="84"/>
      <c r="J4001" s="84"/>
      <c r="K4001" s="84"/>
      <c r="L4001" s="84"/>
      <c r="M4001" s="84"/>
      <c r="N4001" s="84"/>
      <c r="O4001" s="84"/>
      <c r="P4001" s="84"/>
      <c r="Q4001" s="84"/>
      <c r="R4001" s="84"/>
      <c r="S4001" s="84"/>
    </row>
    <row r="4002" spans="1:19">
      <c r="A4002" s="84"/>
      <c r="B4002" s="84"/>
      <c r="C4002" s="84"/>
      <c r="D4002" s="84"/>
      <c r="E4002" s="84"/>
      <c r="F4002" s="84"/>
      <c r="G4002" s="84"/>
      <c r="H4002" s="84"/>
      <c r="I4002" s="84"/>
      <c r="J4002" s="84"/>
      <c r="K4002" s="84"/>
      <c r="L4002" s="84"/>
      <c r="M4002" s="84"/>
      <c r="N4002" s="84"/>
      <c r="O4002" s="84"/>
      <c r="P4002" s="84"/>
      <c r="Q4002" s="84"/>
      <c r="R4002" s="84"/>
      <c r="S4002" s="84"/>
    </row>
    <row r="4003" spans="1:19">
      <c r="A4003" s="84"/>
      <c r="B4003" s="84"/>
      <c r="C4003" s="84"/>
      <c r="D4003" s="84"/>
      <c r="E4003" s="84"/>
      <c r="F4003" s="84"/>
      <c r="G4003" s="84"/>
      <c r="H4003" s="84"/>
      <c r="I4003" s="84"/>
      <c r="J4003" s="84"/>
      <c r="K4003" s="84"/>
      <c r="L4003" s="84"/>
      <c r="M4003" s="84"/>
      <c r="N4003" s="84"/>
      <c r="O4003" s="84"/>
      <c r="P4003" s="84"/>
      <c r="Q4003" s="84"/>
      <c r="R4003" s="84"/>
      <c r="S4003" s="84"/>
    </row>
    <row r="4004" spans="1:19">
      <c r="A4004" s="84"/>
      <c r="B4004" s="84"/>
      <c r="C4004" s="84"/>
      <c r="D4004" s="84"/>
      <c r="E4004" s="84"/>
      <c r="F4004" s="84"/>
      <c r="G4004" s="84"/>
      <c r="H4004" s="84"/>
      <c r="I4004" s="84"/>
      <c r="J4004" s="84"/>
      <c r="K4004" s="84"/>
      <c r="L4004" s="84"/>
      <c r="M4004" s="84"/>
      <c r="N4004" s="84"/>
      <c r="O4004" s="84"/>
      <c r="P4004" s="84"/>
      <c r="Q4004" s="84"/>
      <c r="R4004" s="84"/>
      <c r="S4004" s="84"/>
    </row>
    <row r="4005" spans="1:19">
      <c r="A4005" s="84"/>
      <c r="B4005" s="84"/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  <c r="S4005" s="84"/>
    </row>
    <row r="4006" spans="1:19">
      <c r="A4006" s="84"/>
      <c r="B4006" s="84"/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  <c r="S4006" s="84"/>
    </row>
    <row r="4007" spans="1:19">
      <c r="A4007" s="84"/>
      <c r="B4007" s="84"/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  <c r="S4007" s="84"/>
    </row>
    <row r="4008" spans="1:19">
      <c r="A4008" s="84"/>
      <c r="B4008" s="84"/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  <c r="S4008" s="84"/>
    </row>
    <row r="4009" spans="1:19">
      <c r="A4009" s="84"/>
      <c r="B4009" s="84"/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  <c r="S4009" s="84"/>
    </row>
    <row r="4010" spans="1:19">
      <c r="A4010" s="84"/>
      <c r="B4010" s="84"/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  <c r="S4010" s="84"/>
    </row>
    <row r="4011" spans="1:19">
      <c r="A4011" s="84"/>
      <c r="B4011" s="84"/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  <c r="S4011" s="84"/>
    </row>
    <row r="4012" spans="1:19">
      <c r="A4012" s="84"/>
      <c r="B4012" s="84"/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  <c r="S4012" s="84"/>
    </row>
    <row r="4013" spans="1:19">
      <c r="A4013" s="84"/>
      <c r="B4013" s="84"/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  <c r="S4013" s="84"/>
    </row>
    <row r="4014" spans="1:19">
      <c r="A4014" s="84"/>
      <c r="B4014" s="84"/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  <c r="S4014" s="84"/>
    </row>
    <row r="4015" spans="1:19">
      <c r="A4015" s="84"/>
      <c r="B4015" s="84"/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  <c r="S4015" s="84"/>
    </row>
    <row r="4016" spans="1:19">
      <c r="A4016" s="84"/>
      <c r="B4016" s="84"/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  <c r="S4016" s="84"/>
    </row>
    <row r="4017" spans="1:19">
      <c r="A4017" s="84"/>
      <c r="B4017" s="84"/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  <c r="S4017" s="84"/>
    </row>
    <row r="4018" spans="1:19">
      <c r="A4018" s="84"/>
      <c r="B4018" s="84"/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  <c r="S4018" s="84"/>
    </row>
    <row r="4019" spans="1:19">
      <c r="A4019" s="84"/>
      <c r="B4019" s="84"/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  <c r="S4019" s="84"/>
    </row>
    <row r="4020" spans="1:19">
      <c r="A4020" s="84"/>
      <c r="B4020" s="84"/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  <c r="S4020" s="84"/>
    </row>
    <row r="4021" spans="1:19">
      <c r="A4021" s="84"/>
      <c r="B4021" s="84"/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  <c r="S4021" s="84"/>
    </row>
    <row r="4022" spans="1:19">
      <c r="A4022" s="84"/>
      <c r="B4022" s="84"/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  <c r="S4022" s="84"/>
    </row>
    <row r="4023" spans="1:19">
      <c r="A4023" s="84"/>
      <c r="B4023" s="84"/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  <c r="S4023" s="84"/>
    </row>
    <row r="4024" spans="1:19">
      <c r="A4024" s="84"/>
      <c r="B4024" s="84"/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  <c r="S4024" s="84"/>
    </row>
    <row r="4025" spans="1:19">
      <c r="A4025" s="84"/>
      <c r="B4025" s="84"/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  <c r="S4025" s="84"/>
    </row>
    <row r="4026" spans="1:19">
      <c r="A4026" s="84"/>
      <c r="B4026" s="84"/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  <c r="S4026" s="84"/>
    </row>
    <row r="4027" spans="1:19">
      <c r="A4027" s="84"/>
      <c r="B4027" s="84"/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  <c r="S4027" s="84"/>
    </row>
    <row r="4028" spans="1:19">
      <c r="A4028" s="84"/>
      <c r="B4028" s="84"/>
      <c r="C4028" s="84"/>
      <c r="D4028" s="84"/>
      <c r="E4028" s="84"/>
      <c r="F4028" s="84"/>
      <c r="G4028" s="84"/>
      <c r="H4028" s="84"/>
      <c r="I4028" s="84"/>
      <c r="J4028" s="84"/>
      <c r="K4028" s="84"/>
      <c r="L4028" s="84"/>
      <c r="M4028" s="84"/>
      <c r="N4028" s="84"/>
      <c r="O4028" s="84"/>
      <c r="P4028" s="84"/>
      <c r="Q4028" s="84"/>
      <c r="R4028" s="84"/>
      <c r="S4028" s="84"/>
    </row>
    <row r="4029" spans="1:19">
      <c r="A4029" s="84"/>
      <c r="B4029" s="84"/>
      <c r="C4029" s="84"/>
      <c r="D4029" s="84"/>
      <c r="E4029" s="84"/>
      <c r="F4029" s="84"/>
      <c r="G4029" s="84"/>
      <c r="H4029" s="84"/>
      <c r="I4029" s="84"/>
      <c r="J4029" s="84"/>
      <c r="K4029" s="84"/>
      <c r="L4029" s="84"/>
      <c r="M4029" s="84"/>
      <c r="N4029" s="84"/>
      <c r="O4029" s="84"/>
      <c r="P4029" s="84"/>
      <c r="Q4029" s="84"/>
      <c r="R4029" s="84"/>
      <c r="S4029" s="84"/>
    </row>
    <row r="4030" spans="1:19">
      <c r="A4030" s="84"/>
      <c r="B4030" s="84"/>
      <c r="C4030" s="84"/>
      <c r="D4030" s="84"/>
      <c r="E4030" s="84"/>
      <c r="F4030" s="84"/>
      <c r="G4030" s="84"/>
      <c r="H4030" s="84"/>
      <c r="I4030" s="84"/>
      <c r="J4030" s="84"/>
      <c r="K4030" s="84"/>
      <c r="L4030" s="84"/>
      <c r="M4030" s="84"/>
      <c r="N4030" s="84"/>
      <c r="O4030" s="84"/>
      <c r="P4030" s="84"/>
      <c r="Q4030" s="84"/>
      <c r="R4030" s="84"/>
      <c r="S4030" s="84"/>
    </row>
    <row r="4031" spans="1:19">
      <c r="A4031" s="84"/>
      <c r="B4031" s="84"/>
      <c r="C4031" s="84"/>
      <c r="D4031" s="84"/>
      <c r="E4031" s="84"/>
      <c r="F4031" s="84"/>
      <c r="G4031" s="84"/>
      <c r="H4031" s="84"/>
      <c r="I4031" s="84"/>
      <c r="J4031" s="84"/>
      <c r="K4031" s="84"/>
      <c r="L4031" s="84"/>
      <c r="M4031" s="84"/>
      <c r="N4031" s="84"/>
      <c r="O4031" s="84"/>
      <c r="P4031" s="84"/>
      <c r="Q4031" s="84"/>
      <c r="R4031" s="84"/>
      <c r="S4031" s="84"/>
    </row>
    <row r="4032" spans="1:19">
      <c r="A4032" s="84"/>
      <c r="B4032" s="84"/>
      <c r="C4032" s="84"/>
      <c r="D4032" s="84"/>
      <c r="E4032" s="84"/>
      <c r="F4032" s="84"/>
      <c r="G4032" s="84"/>
      <c r="H4032" s="84"/>
      <c r="I4032" s="84"/>
      <c r="J4032" s="84"/>
      <c r="K4032" s="84"/>
      <c r="L4032" s="84"/>
      <c r="M4032" s="84"/>
      <c r="N4032" s="84"/>
      <c r="O4032" s="84"/>
      <c r="P4032" s="84"/>
      <c r="Q4032" s="84"/>
      <c r="R4032" s="84"/>
      <c r="S4032" s="84"/>
    </row>
    <row r="4033" spans="1:19">
      <c r="A4033" s="84"/>
      <c r="B4033" s="84"/>
      <c r="C4033" s="84"/>
      <c r="D4033" s="84"/>
      <c r="E4033" s="84"/>
      <c r="F4033" s="84"/>
      <c r="G4033" s="84"/>
      <c r="H4033" s="84"/>
      <c r="I4033" s="84"/>
      <c r="J4033" s="84"/>
      <c r="K4033" s="84"/>
      <c r="L4033" s="84"/>
      <c r="M4033" s="84"/>
      <c r="N4033" s="84"/>
      <c r="O4033" s="84"/>
      <c r="P4033" s="84"/>
      <c r="Q4033" s="84"/>
      <c r="R4033" s="84"/>
      <c r="S4033" s="84"/>
    </row>
    <row r="4034" spans="1:19">
      <c r="A4034" s="84"/>
      <c r="B4034" s="84"/>
      <c r="C4034" s="84"/>
      <c r="D4034" s="84"/>
      <c r="E4034" s="84"/>
      <c r="F4034" s="84"/>
      <c r="G4034" s="84"/>
      <c r="H4034" s="84"/>
      <c r="I4034" s="84"/>
      <c r="J4034" s="84"/>
      <c r="K4034" s="84"/>
      <c r="L4034" s="84"/>
      <c r="M4034" s="84"/>
      <c r="N4034" s="84"/>
      <c r="O4034" s="84"/>
      <c r="P4034" s="84"/>
      <c r="Q4034" s="84"/>
      <c r="R4034" s="84"/>
      <c r="S4034" s="84"/>
    </row>
    <row r="4035" spans="1:19">
      <c r="A4035" s="84"/>
      <c r="B4035" s="84"/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  <c r="R4035" s="84"/>
      <c r="S4035" s="84"/>
    </row>
    <row r="4036" spans="1:19">
      <c r="A4036" s="84"/>
      <c r="B4036" s="84"/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  <c r="R4036" s="84"/>
      <c r="S4036" s="84"/>
    </row>
    <row r="4037" spans="1:19">
      <c r="A4037" s="84"/>
      <c r="B4037" s="84"/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  <c r="R4037" s="84"/>
      <c r="S4037" s="84"/>
    </row>
    <row r="4038" spans="1:19">
      <c r="A4038" s="84"/>
      <c r="B4038" s="84"/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  <c r="R4038" s="84"/>
      <c r="S4038" s="84"/>
    </row>
    <row r="4039" spans="1:19">
      <c r="A4039" s="84"/>
      <c r="B4039" s="84"/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  <c r="R4039" s="84"/>
      <c r="S4039" s="84"/>
    </row>
    <row r="4040" spans="1:19">
      <c r="A4040" s="84"/>
      <c r="B4040" s="84"/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  <c r="R4040" s="84"/>
      <c r="S4040" s="84"/>
    </row>
    <row r="4041" spans="1:19">
      <c r="A4041" s="84"/>
      <c r="B4041" s="84"/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  <c r="R4041" s="84"/>
      <c r="S4041" s="84"/>
    </row>
    <row r="4042" spans="1:19">
      <c r="A4042" s="84"/>
      <c r="B4042" s="84"/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  <c r="R4042" s="84"/>
      <c r="S4042" s="84"/>
    </row>
    <row r="4043" spans="1:19">
      <c r="A4043" s="84"/>
      <c r="B4043" s="84"/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  <c r="R4043" s="84"/>
      <c r="S4043" s="84"/>
    </row>
    <row r="4044" spans="1:19">
      <c r="A4044" s="84"/>
      <c r="B4044" s="84"/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  <c r="R4044" s="84"/>
      <c r="S4044" s="84"/>
    </row>
    <row r="4045" spans="1:19">
      <c r="A4045" s="84"/>
      <c r="B4045" s="84"/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  <c r="R4045" s="84"/>
      <c r="S4045" s="84"/>
    </row>
    <row r="4046" spans="1:19">
      <c r="A4046" s="84"/>
      <c r="B4046" s="84"/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  <c r="R4046" s="84"/>
      <c r="S4046" s="84"/>
    </row>
    <row r="4047" spans="1:19">
      <c r="A4047" s="84"/>
      <c r="B4047" s="84"/>
      <c r="C4047" s="84"/>
      <c r="D4047" s="84"/>
      <c r="E4047" s="84"/>
      <c r="F4047" s="84"/>
      <c r="G4047" s="84"/>
      <c r="H4047" s="84"/>
      <c r="I4047" s="84"/>
      <c r="J4047" s="84"/>
      <c r="K4047" s="84"/>
      <c r="L4047" s="84"/>
      <c r="M4047" s="84"/>
      <c r="N4047" s="84"/>
      <c r="O4047" s="84"/>
      <c r="P4047" s="84"/>
      <c r="Q4047" s="84"/>
      <c r="R4047" s="84"/>
      <c r="S4047" s="84"/>
    </row>
    <row r="4048" spans="1:19">
      <c r="A4048" s="84"/>
      <c r="B4048" s="84"/>
      <c r="C4048" s="84"/>
      <c r="D4048" s="84"/>
      <c r="E4048" s="84"/>
      <c r="F4048" s="84"/>
      <c r="G4048" s="84"/>
      <c r="H4048" s="84"/>
      <c r="I4048" s="84"/>
      <c r="J4048" s="84"/>
      <c r="K4048" s="84"/>
      <c r="L4048" s="84"/>
      <c r="M4048" s="84"/>
      <c r="N4048" s="84"/>
      <c r="O4048" s="84"/>
      <c r="P4048" s="84"/>
      <c r="Q4048" s="84"/>
      <c r="R4048" s="84"/>
      <c r="S4048" s="84"/>
    </row>
    <row r="4049" spans="1:19">
      <c r="A4049" s="84"/>
      <c r="B4049" s="84"/>
      <c r="C4049" s="84"/>
      <c r="D4049" s="84"/>
      <c r="E4049" s="84"/>
      <c r="F4049" s="84"/>
      <c r="G4049" s="84"/>
      <c r="H4049" s="84"/>
      <c r="I4049" s="84"/>
      <c r="J4049" s="84"/>
      <c r="K4049" s="84"/>
      <c r="L4049" s="84"/>
      <c r="M4049" s="84"/>
      <c r="N4049" s="84"/>
      <c r="O4049" s="84"/>
      <c r="P4049" s="84"/>
      <c r="Q4049" s="84"/>
      <c r="R4049" s="84"/>
      <c r="S4049" s="84"/>
    </row>
    <row r="4050" spans="1:19">
      <c r="A4050" s="84"/>
      <c r="B4050" s="84"/>
      <c r="C4050" s="84"/>
      <c r="D4050" s="84"/>
      <c r="E4050" s="84"/>
      <c r="F4050" s="84"/>
      <c r="G4050" s="84"/>
      <c r="H4050" s="84"/>
      <c r="I4050" s="84"/>
      <c r="J4050" s="84"/>
      <c r="K4050" s="84"/>
      <c r="L4050" s="84"/>
      <c r="M4050" s="84"/>
      <c r="N4050" s="84"/>
      <c r="O4050" s="84"/>
      <c r="P4050" s="84"/>
      <c r="Q4050" s="84"/>
      <c r="R4050" s="84"/>
      <c r="S4050" s="84"/>
    </row>
    <row r="4051" spans="1:19">
      <c r="A4051" s="84"/>
      <c r="B4051" s="84"/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  <c r="S4051" s="84"/>
    </row>
    <row r="4052" spans="1:19">
      <c r="A4052" s="84"/>
      <c r="B4052" s="84"/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  <c r="S4052" s="84"/>
    </row>
    <row r="4053" spans="1:19">
      <c r="A4053" s="84"/>
      <c r="B4053" s="84"/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  <c r="S4053" s="84"/>
    </row>
    <row r="4054" spans="1:19">
      <c r="A4054" s="84"/>
      <c r="B4054" s="84"/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  <c r="S4054" s="84"/>
    </row>
    <row r="4055" spans="1:19">
      <c r="A4055" s="84"/>
      <c r="B4055" s="84"/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  <c r="S4055" s="84"/>
    </row>
    <row r="4056" spans="1:19">
      <c r="A4056" s="84"/>
      <c r="B4056" s="84"/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  <c r="S4056" s="84"/>
    </row>
    <row r="4057" spans="1:19">
      <c r="A4057" s="84"/>
      <c r="B4057" s="84"/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  <c r="S4057" s="84"/>
    </row>
    <row r="4058" spans="1:19">
      <c r="A4058" s="84"/>
      <c r="B4058" s="84"/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  <c r="S4058" s="84"/>
    </row>
    <row r="4059" spans="1:19">
      <c r="A4059" s="84"/>
      <c r="B4059" s="84"/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  <c r="S4059" s="84"/>
    </row>
    <row r="4060" spans="1:19">
      <c r="A4060" s="84"/>
      <c r="B4060" s="84"/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  <c r="S4060" s="84"/>
    </row>
    <row r="4061" spans="1:19">
      <c r="A4061" s="84"/>
      <c r="B4061" s="84"/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  <c r="S4061" s="84"/>
    </row>
    <row r="4062" spans="1:19">
      <c r="A4062" s="84"/>
      <c r="B4062" s="84"/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  <c r="S4062" s="84"/>
    </row>
    <row r="4063" spans="1:19">
      <c r="A4063" s="84"/>
      <c r="B4063" s="84"/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  <c r="S4063" s="84"/>
    </row>
    <row r="4064" spans="1:19">
      <c r="A4064" s="84"/>
      <c r="B4064" s="84"/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  <c r="S4064" s="84"/>
    </row>
    <row r="4065" spans="1:19">
      <c r="A4065" s="84"/>
      <c r="B4065" s="84"/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  <c r="S4065" s="84"/>
    </row>
    <row r="4066" spans="1:19">
      <c r="A4066" s="84"/>
      <c r="B4066" s="84"/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  <c r="S4066" s="84"/>
    </row>
    <row r="4067" spans="1:19">
      <c r="A4067" s="84"/>
      <c r="B4067" s="84"/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  <c r="S4067" s="84"/>
    </row>
    <row r="4068" spans="1:19">
      <c r="A4068" s="84"/>
      <c r="B4068" s="84"/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  <c r="S4068" s="84"/>
    </row>
    <row r="4069" spans="1:19">
      <c r="A4069" s="84"/>
      <c r="B4069" s="84"/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  <c r="S4069" s="84"/>
    </row>
    <row r="4070" spans="1:19">
      <c r="A4070" s="84"/>
      <c r="B4070" s="84"/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  <c r="S4070" s="84"/>
    </row>
    <row r="4071" spans="1:19">
      <c r="A4071" s="84"/>
      <c r="B4071" s="84"/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  <c r="S4071" s="84"/>
    </row>
    <row r="4072" spans="1:19">
      <c r="A4072" s="84"/>
      <c r="B4072" s="84"/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  <c r="S4072" s="84"/>
    </row>
    <row r="4073" spans="1:19">
      <c r="A4073" s="84"/>
      <c r="B4073" s="84"/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  <c r="S4073" s="84"/>
    </row>
    <row r="4074" spans="1:19">
      <c r="A4074" s="84"/>
      <c r="B4074" s="84"/>
      <c r="C4074" s="84"/>
      <c r="D4074" s="84"/>
      <c r="E4074" s="84"/>
      <c r="F4074" s="84"/>
      <c r="G4074" s="84"/>
      <c r="H4074" s="84"/>
      <c r="I4074" s="84"/>
      <c r="J4074" s="84"/>
      <c r="K4074" s="84"/>
      <c r="L4074" s="84"/>
      <c r="M4074" s="84"/>
      <c r="N4074" s="84"/>
      <c r="O4074" s="84"/>
      <c r="P4074" s="84"/>
      <c r="Q4074" s="84"/>
      <c r="R4074" s="84"/>
      <c r="S4074" s="84"/>
    </row>
    <row r="4075" spans="1:19">
      <c r="A4075" s="84"/>
      <c r="B4075" s="84"/>
      <c r="C4075" s="84"/>
      <c r="D4075" s="84"/>
      <c r="E4075" s="84"/>
      <c r="F4075" s="84"/>
      <c r="G4075" s="84"/>
      <c r="H4075" s="84"/>
      <c r="I4075" s="84"/>
      <c r="J4075" s="84"/>
      <c r="K4075" s="84"/>
      <c r="L4075" s="84"/>
      <c r="M4075" s="84"/>
      <c r="N4075" s="84"/>
      <c r="O4075" s="84"/>
      <c r="P4075" s="84"/>
      <c r="Q4075" s="84"/>
      <c r="R4075" s="84"/>
      <c r="S4075" s="84"/>
    </row>
    <row r="4076" spans="1:19">
      <c r="A4076" s="84"/>
      <c r="B4076" s="84"/>
      <c r="C4076" s="84"/>
      <c r="D4076" s="84"/>
      <c r="E4076" s="84"/>
      <c r="F4076" s="84"/>
      <c r="G4076" s="84"/>
      <c r="H4076" s="84"/>
      <c r="I4076" s="84"/>
      <c r="J4076" s="84"/>
      <c r="K4076" s="84"/>
      <c r="L4076" s="84"/>
      <c r="M4076" s="84"/>
      <c r="N4076" s="84"/>
      <c r="O4076" s="84"/>
      <c r="P4076" s="84"/>
      <c r="Q4076" s="84"/>
      <c r="R4076" s="84"/>
      <c r="S4076" s="84"/>
    </row>
    <row r="4077" spans="1:19">
      <c r="A4077" s="84"/>
      <c r="B4077" s="84"/>
      <c r="C4077" s="84"/>
      <c r="D4077" s="84"/>
      <c r="E4077" s="84"/>
      <c r="F4077" s="84"/>
      <c r="G4077" s="84"/>
      <c r="H4077" s="84"/>
      <c r="I4077" s="84"/>
      <c r="J4077" s="84"/>
      <c r="K4077" s="84"/>
      <c r="L4077" s="84"/>
      <c r="M4077" s="84"/>
      <c r="N4077" s="84"/>
      <c r="O4077" s="84"/>
      <c r="P4077" s="84"/>
      <c r="Q4077" s="84"/>
      <c r="R4077" s="84"/>
      <c r="S4077" s="84"/>
    </row>
    <row r="4078" spans="1:19">
      <c r="A4078" s="84"/>
      <c r="B4078" s="84"/>
      <c r="C4078" s="84"/>
      <c r="D4078" s="84"/>
      <c r="E4078" s="84"/>
      <c r="F4078" s="84"/>
      <c r="G4078" s="84"/>
      <c r="H4078" s="84"/>
      <c r="I4078" s="84"/>
      <c r="J4078" s="84"/>
      <c r="K4078" s="84"/>
      <c r="L4078" s="84"/>
      <c r="M4078" s="84"/>
      <c r="N4078" s="84"/>
      <c r="O4078" s="84"/>
      <c r="P4078" s="84"/>
      <c r="Q4078" s="84"/>
      <c r="R4078" s="84"/>
      <c r="S4078" s="84"/>
    </row>
    <row r="4079" spans="1:19">
      <c r="A4079" s="84"/>
      <c r="B4079" s="84"/>
      <c r="C4079" s="84"/>
      <c r="D4079" s="84"/>
      <c r="E4079" s="84"/>
      <c r="F4079" s="84"/>
      <c r="G4079" s="84"/>
      <c r="H4079" s="84"/>
      <c r="I4079" s="84"/>
      <c r="J4079" s="84"/>
      <c r="K4079" s="84"/>
      <c r="L4079" s="84"/>
      <c r="M4079" s="84"/>
      <c r="N4079" s="84"/>
      <c r="O4079" s="84"/>
      <c r="P4079" s="84"/>
      <c r="Q4079" s="84"/>
      <c r="R4079" s="84"/>
      <c r="S4079" s="84"/>
    </row>
    <row r="4080" spans="1:19">
      <c r="A4080" s="84"/>
      <c r="B4080" s="84"/>
      <c r="C4080" s="84"/>
      <c r="D4080" s="84"/>
      <c r="E4080" s="84"/>
      <c r="F4080" s="84"/>
      <c r="G4080" s="84"/>
      <c r="H4080" s="84"/>
      <c r="I4080" s="84"/>
      <c r="J4080" s="84"/>
      <c r="K4080" s="84"/>
      <c r="L4080" s="84"/>
      <c r="M4080" s="84"/>
      <c r="N4080" s="84"/>
      <c r="O4080" s="84"/>
      <c r="P4080" s="84"/>
      <c r="Q4080" s="84"/>
      <c r="R4080" s="84"/>
      <c r="S4080" s="84"/>
    </row>
    <row r="4081" spans="1:19">
      <c r="A4081" s="84"/>
      <c r="B4081" s="84"/>
      <c r="C4081" s="84"/>
      <c r="D4081" s="84"/>
      <c r="E4081" s="84"/>
      <c r="F4081" s="84"/>
      <c r="G4081" s="84"/>
      <c r="H4081" s="84"/>
      <c r="I4081" s="84"/>
      <c r="J4081" s="84"/>
      <c r="K4081" s="84"/>
      <c r="L4081" s="84"/>
      <c r="M4081" s="84"/>
      <c r="N4081" s="84"/>
      <c r="O4081" s="84"/>
      <c r="P4081" s="84"/>
      <c r="Q4081" s="84"/>
      <c r="R4081" s="84"/>
      <c r="S4081" s="84"/>
    </row>
    <row r="4082" spans="1:19">
      <c r="A4082" s="84"/>
      <c r="B4082" s="84"/>
      <c r="C4082" s="84"/>
      <c r="D4082" s="84"/>
      <c r="E4082" s="84"/>
      <c r="F4082" s="84"/>
      <c r="G4082" s="84"/>
      <c r="H4082" s="84"/>
      <c r="I4082" s="84"/>
      <c r="J4082" s="84"/>
      <c r="K4082" s="84"/>
      <c r="L4082" s="84"/>
      <c r="M4082" s="84"/>
      <c r="N4082" s="84"/>
      <c r="O4082" s="84"/>
      <c r="P4082" s="84"/>
      <c r="Q4082" s="84"/>
      <c r="R4082" s="84"/>
      <c r="S4082" s="84"/>
    </row>
    <row r="4083" spans="1:19">
      <c r="A4083" s="84"/>
      <c r="B4083" s="84"/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  <c r="R4083" s="84"/>
      <c r="S4083" s="84"/>
    </row>
    <row r="4084" spans="1:19">
      <c r="A4084" s="84"/>
      <c r="B4084" s="84"/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  <c r="R4084" s="84"/>
      <c r="S4084" s="84"/>
    </row>
    <row r="4085" spans="1:19">
      <c r="A4085" s="84"/>
      <c r="B4085" s="84"/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  <c r="R4085" s="84"/>
      <c r="S4085" s="84"/>
    </row>
    <row r="4086" spans="1:19">
      <c r="A4086" s="84"/>
      <c r="B4086" s="84"/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  <c r="R4086" s="84"/>
      <c r="S4086" s="84"/>
    </row>
    <row r="4087" spans="1:19">
      <c r="A4087" s="84"/>
      <c r="B4087" s="84"/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  <c r="R4087" s="84"/>
      <c r="S4087" s="84"/>
    </row>
    <row r="4088" spans="1:19">
      <c r="A4088" s="84"/>
      <c r="B4088" s="84"/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  <c r="R4088" s="84"/>
      <c r="S4088" s="84"/>
    </row>
    <row r="4089" spans="1:19">
      <c r="A4089" s="84"/>
      <c r="B4089" s="84"/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  <c r="R4089" s="84"/>
      <c r="S4089" s="84"/>
    </row>
    <row r="4090" spans="1:19">
      <c r="A4090" s="84"/>
      <c r="B4090" s="84"/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  <c r="R4090" s="84"/>
      <c r="S4090" s="84"/>
    </row>
    <row r="4091" spans="1:19">
      <c r="A4091" s="84"/>
      <c r="B4091" s="84"/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  <c r="R4091" s="84"/>
      <c r="S4091" s="84"/>
    </row>
    <row r="4092" spans="1:19">
      <c r="A4092" s="84"/>
      <c r="B4092" s="84"/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  <c r="R4092" s="84"/>
      <c r="S4092" s="84"/>
    </row>
    <row r="4093" spans="1:19">
      <c r="A4093" s="84"/>
      <c r="B4093" s="84"/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  <c r="R4093" s="84"/>
      <c r="S4093" s="84"/>
    </row>
    <row r="4094" spans="1:19">
      <c r="A4094" s="84"/>
      <c r="B4094" s="84"/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  <c r="R4094" s="84"/>
      <c r="S4094" s="84"/>
    </row>
    <row r="4095" spans="1:19">
      <c r="A4095" s="84"/>
      <c r="B4095" s="84"/>
      <c r="C4095" s="84"/>
      <c r="D4095" s="84"/>
      <c r="E4095" s="84"/>
      <c r="F4095" s="84"/>
      <c r="G4095" s="84"/>
      <c r="H4095" s="84"/>
      <c r="I4095" s="84"/>
      <c r="J4095" s="84"/>
      <c r="K4095" s="84"/>
      <c r="L4095" s="84"/>
      <c r="M4095" s="84"/>
      <c r="N4095" s="84"/>
      <c r="O4095" s="84"/>
      <c r="P4095" s="84"/>
      <c r="Q4095" s="84"/>
      <c r="R4095" s="84"/>
      <c r="S4095" s="84"/>
    </row>
    <row r="4096" spans="1:19">
      <c r="A4096" s="84"/>
      <c r="B4096" s="84"/>
      <c r="C4096" s="84"/>
      <c r="D4096" s="84"/>
      <c r="E4096" s="84"/>
      <c r="F4096" s="84"/>
      <c r="G4096" s="84"/>
      <c r="H4096" s="84"/>
      <c r="I4096" s="84"/>
      <c r="J4096" s="84"/>
      <c r="K4096" s="84"/>
      <c r="L4096" s="84"/>
      <c r="M4096" s="84"/>
      <c r="N4096" s="84"/>
      <c r="O4096" s="84"/>
      <c r="P4096" s="84"/>
      <c r="Q4096" s="84"/>
      <c r="R4096" s="84"/>
      <c r="S4096" s="84"/>
    </row>
    <row r="4097" spans="1:19">
      <c r="A4097" s="84"/>
      <c r="B4097" s="84"/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  <c r="S4097" s="84"/>
    </row>
    <row r="4098" spans="1:19">
      <c r="A4098" s="84"/>
      <c r="B4098" s="84"/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  <c r="S4098" s="84"/>
    </row>
    <row r="4099" spans="1:19">
      <c r="A4099" s="84"/>
      <c r="B4099" s="84"/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  <c r="S4099" s="84"/>
    </row>
    <row r="4100" spans="1:19">
      <c r="A4100" s="84"/>
      <c r="B4100" s="84"/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  <c r="S4100" s="84"/>
    </row>
    <row r="4101" spans="1:19">
      <c r="A4101" s="84"/>
      <c r="B4101" s="84"/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  <c r="S4101" s="84"/>
    </row>
    <row r="4102" spans="1:19">
      <c r="A4102" s="84"/>
      <c r="B4102" s="84"/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  <c r="S4102" s="84"/>
    </row>
    <row r="4103" spans="1:19">
      <c r="A4103" s="84"/>
      <c r="B4103" s="84"/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  <c r="S4103" s="84"/>
    </row>
    <row r="4104" spans="1:19">
      <c r="A4104" s="84"/>
      <c r="B4104" s="84"/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  <c r="S4104" s="84"/>
    </row>
    <row r="4105" spans="1:19">
      <c r="A4105" s="84"/>
      <c r="B4105" s="84"/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  <c r="S4105" s="84"/>
    </row>
    <row r="4106" spans="1:19">
      <c r="A4106" s="84"/>
      <c r="B4106" s="84"/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  <c r="S4106" s="84"/>
    </row>
    <row r="4107" spans="1:19">
      <c r="A4107" s="84"/>
      <c r="B4107" s="84"/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  <c r="S4107" s="84"/>
    </row>
    <row r="4108" spans="1:19">
      <c r="A4108" s="84"/>
      <c r="B4108" s="84"/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  <c r="S4108" s="84"/>
    </row>
    <row r="4109" spans="1:19">
      <c r="A4109" s="84"/>
      <c r="B4109" s="84"/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  <c r="S4109" s="84"/>
    </row>
    <row r="4110" spans="1:19">
      <c r="A4110" s="84"/>
      <c r="B4110" s="84"/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  <c r="S4110" s="84"/>
    </row>
    <row r="4111" spans="1:19">
      <c r="A4111" s="84"/>
      <c r="B4111" s="84"/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  <c r="S4111" s="84"/>
    </row>
    <row r="4112" spans="1:19">
      <c r="A4112" s="84"/>
      <c r="B4112" s="84"/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  <c r="S4112" s="84"/>
    </row>
    <row r="4113" spans="1:19">
      <c r="A4113" s="84"/>
      <c r="B4113" s="84"/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  <c r="S4113" s="84"/>
    </row>
    <row r="4114" spans="1:19">
      <c r="A4114" s="84"/>
      <c r="B4114" s="84"/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  <c r="S4114" s="84"/>
    </row>
    <row r="4115" spans="1:19">
      <c r="A4115" s="84"/>
      <c r="B4115" s="84"/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  <c r="S4115" s="84"/>
    </row>
    <row r="4116" spans="1:19">
      <c r="A4116" s="84"/>
      <c r="B4116" s="84"/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  <c r="S4116" s="84"/>
    </row>
    <row r="4117" spans="1:19">
      <c r="A4117" s="84"/>
      <c r="B4117" s="84"/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  <c r="S4117" s="84"/>
    </row>
    <row r="4118" spans="1:19">
      <c r="A4118" s="84"/>
      <c r="B4118" s="84"/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  <c r="S4118" s="84"/>
    </row>
    <row r="4119" spans="1:19">
      <c r="A4119" s="84"/>
      <c r="B4119" s="84"/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  <c r="S4119" s="84"/>
    </row>
    <row r="4120" spans="1:19">
      <c r="A4120" s="84"/>
      <c r="B4120" s="84"/>
      <c r="C4120" s="84"/>
      <c r="D4120" s="84"/>
      <c r="E4120" s="84"/>
      <c r="F4120" s="84"/>
      <c r="G4120" s="84"/>
      <c r="H4120" s="84"/>
      <c r="I4120" s="84"/>
      <c r="J4120" s="84"/>
      <c r="K4120" s="84"/>
      <c r="L4120" s="84"/>
      <c r="M4120" s="84"/>
      <c r="N4120" s="84"/>
      <c r="O4120" s="84"/>
      <c r="P4120" s="84"/>
      <c r="Q4120" s="84"/>
      <c r="R4120" s="84"/>
      <c r="S4120" s="84"/>
    </row>
    <row r="4121" spans="1:19">
      <c r="A4121" s="84"/>
      <c r="B4121" s="84"/>
      <c r="C4121" s="84"/>
      <c r="D4121" s="84"/>
      <c r="E4121" s="84"/>
      <c r="F4121" s="84"/>
      <c r="G4121" s="84"/>
      <c r="H4121" s="84"/>
      <c r="I4121" s="84"/>
      <c r="J4121" s="84"/>
      <c r="K4121" s="84"/>
      <c r="L4121" s="84"/>
      <c r="M4121" s="84"/>
      <c r="N4121" s="84"/>
      <c r="O4121" s="84"/>
      <c r="P4121" s="84"/>
      <c r="Q4121" s="84"/>
      <c r="R4121" s="84"/>
      <c r="S4121" s="84"/>
    </row>
    <row r="4122" spans="1:19">
      <c r="A4122" s="84"/>
      <c r="B4122" s="84"/>
      <c r="C4122" s="84"/>
      <c r="D4122" s="84"/>
      <c r="E4122" s="84"/>
      <c r="F4122" s="84"/>
      <c r="G4122" s="84"/>
      <c r="H4122" s="84"/>
      <c r="I4122" s="84"/>
      <c r="J4122" s="84"/>
      <c r="K4122" s="84"/>
      <c r="L4122" s="84"/>
      <c r="M4122" s="84"/>
      <c r="N4122" s="84"/>
      <c r="O4122" s="84"/>
      <c r="P4122" s="84"/>
      <c r="Q4122" s="84"/>
      <c r="R4122" s="84"/>
      <c r="S4122" s="84"/>
    </row>
    <row r="4123" spans="1:19">
      <c r="A4123" s="84"/>
      <c r="B4123" s="84"/>
      <c r="C4123" s="84"/>
      <c r="D4123" s="84"/>
      <c r="E4123" s="84"/>
      <c r="F4123" s="84"/>
      <c r="G4123" s="84"/>
      <c r="H4123" s="84"/>
      <c r="I4123" s="84"/>
      <c r="J4123" s="84"/>
      <c r="K4123" s="84"/>
      <c r="L4123" s="84"/>
      <c r="M4123" s="84"/>
      <c r="N4123" s="84"/>
      <c r="O4123" s="84"/>
      <c r="P4123" s="84"/>
      <c r="Q4123" s="84"/>
      <c r="R4123" s="84"/>
      <c r="S4123" s="84"/>
    </row>
    <row r="4124" spans="1:19">
      <c r="A4124" s="84"/>
      <c r="B4124" s="84"/>
      <c r="C4124" s="84"/>
      <c r="D4124" s="84"/>
      <c r="E4124" s="84"/>
      <c r="F4124" s="84"/>
      <c r="G4124" s="84"/>
      <c r="H4124" s="84"/>
      <c r="I4124" s="84"/>
      <c r="J4124" s="84"/>
      <c r="K4124" s="84"/>
      <c r="L4124" s="84"/>
      <c r="M4124" s="84"/>
      <c r="N4124" s="84"/>
      <c r="O4124" s="84"/>
      <c r="P4124" s="84"/>
      <c r="Q4124" s="84"/>
      <c r="R4124" s="84"/>
      <c r="S4124" s="84"/>
    </row>
    <row r="4125" spans="1:19">
      <c r="A4125" s="84"/>
      <c r="B4125" s="84"/>
      <c r="C4125" s="84"/>
      <c r="D4125" s="84"/>
      <c r="E4125" s="84"/>
      <c r="F4125" s="84"/>
      <c r="G4125" s="84"/>
      <c r="H4125" s="84"/>
      <c r="I4125" s="84"/>
      <c r="J4125" s="84"/>
      <c r="K4125" s="84"/>
      <c r="L4125" s="84"/>
      <c r="M4125" s="84"/>
      <c r="N4125" s="84"/>
      <c r="O4125" s="84"/>
      <c r="P4125" s="84"/>
      <c r="Q4125" s="84"/>
      <c r="R4125" s="84"/>
      <c r="S4125" s="84"/>
    </row>
    <row r="4126" spans="1:19">
      <c r="A4126" s="84"/>
      <c r="B4126" s="84"/>
      <c r="C4126" s="84"/>
      <c r="D4126" s="84"/>
      <c r="E4126" s="84"/>
      <c r="F4126" s="84"/>
      <c r="G4126" s="84"/>
      <c r="H4126" s="84"/>
      <c r="I4126" s="84"/>
      <c r="J4126" s="84"/>
      <c r="K4126" s="84"/>
      <c r="L4126" s="84"/>
      <c r="M4126" s="84"/>
      <c r="N4126" s="84"/>
      <c r="O4126" s="84"/>
      <c r="P4126" s="84"/>
      <c r="Q4126" s="84"/>
      <c r="R4126" s="84"/>
      <c r="S4126" s="84"/>
    </row>
    <row r="4127" spans="1:19">
      <c r="A4127" s="84"/>
      <c r="B4127" s="84"/>
      <c r="C4127" s="84"/>
      <c r="D4127" s="84"/>
      <c r="E4127" s="84"/>
      <c r="F4127" s="84"/>
      <c r="G4127" s="84"/>
      <c r="H4127" s="84"/>
      <c r="I4127" s="84"/>
      <c r="J4127" s="84"/>
      <c r="K4127" s="84"/>
      <c r="L4127" s="84"/>
      <c r="M4127" s="84"/>
      <c r="N4127" s="84"/>
      <c r="O4127" s="84"/>
      <c r="P4127" s="84"/>
      <c r="Q4127" s="84"/>
      <c r="R4127" s="84"/>
      <c r="S4127" s="84"/>
    </row>
    <row r="4128" spans="1:19">
      <c r="A4128" s="84"/>
      <c r="B4128" s="84"/>
      <c r="C4128" s="84"/>
      <c r="D4128" s="84"/>
      <c r="E4128" s="84"/>
      <c r="F4128" s="84"/>
      <c r="G4128" s="84"/>
      <c r="H4128" s="84"/>
      <c r="I4128" s="84"/>
      <c r="J4128" s="84"/>
      <c r="K4128" s="84"/>
      <c r="L4128" s="84"/>
      <c r="M4128" s="84"/>
      <c r="N4128" s="84"/>
      <c r="O4128" s="84"/>
      <c r="P4128" s="84"/>
      <c r="Q4128" s="84"/>
      <c r="R4128" s="84"/>
      <c r="S4128" s="84"/>
    </row>
    <row r="4129" spans="1:19">
      <c r="A4129" s="84"/>
      <c r="B4129" s="84"/>
      <c r="C4129" s="84"/>
      <c r="D4129" s="84"/>
      <c r="E4129" s="84"/>
      <c r="F4129" s="84"/>
      <c r="G4129" s="84"/>
      <c r="H4129" s="84"/>
      <c r="I4129" s="84"/>
      <c r="J4129" s="84"/>
      <c r="K4129" s="84"/>
      <c r="L4129" s="84"/>
      <c r="M4129" s="84"/>
      <c r="N4129" s="84"/>
      <c r="O4129" s="84"/>
      <c r="P4129" s="84"/>
      <c r="Q4129" s="84"/>
      <c r="R4129" s="84"/>
      <c r="S4129" s="84"/>
    </row>
    <row r="4130" spans="1:19">
      <c r="A4130" s="84"/>
      <c r="B4130" s="84"/>
      <c r="C4130" s="84"/>
      <c r="D4130" s="84"/>
      <c r="E4130" s="84"/>
      <c r="F4130" s="84"/>
      <c r="G4130" s="84"/>
      <c r="H4130" s="84"/>
      <c r="I4130" s="84"/>
      <c r="J4130" s="84"/>
      <c r="K4130" s="84"/>
      <c r="L4130" s="84"/>
      <c r="M4130" s="84"/>
      <c r="N4130" s="84"/>
      <c r="O4130" s="84"/>
      <c r="P4130" s="84"/>
      <c r="Q4130" s="84"/>
      <c r="R4130" s="84"/>
      <c r="S4130" s="84"/>
    </row>
    <row r="4131" spans="1:19">
      <c r="A4131" s="84"/>
      <c r="B4131" s="84"/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  <c r="R4131" s="84"/>
      <c r="S4131" s="84"/>
    </row>
    <row r="4132" spans="1:19">
      <c r="A4132" s="84"/>
      <c r="B4132" s="84"/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  <c r="R4132" s="84"/>
      <c r="S4132" s="84"/>
    </row>
    <row r="4133" spans="1:19">
      <c r="A4133" s="84"/>
      <c r="B4133" s="84"/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  <c r="R4133" s="84"/>
      <c r="S4133" s="84"/>
    </row>
    <row r="4134" spans="1:19">
      <c r="A4134" s="84"/>
      <c r="B4134" s="84"/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  <c r="R4134" s="84"/>
      <c r="S4134" s="84"/>
    </row>
    <row r="4135" spans="1:19">
      <c r="A4135" s="84"/>
      <c r="B4135" s="84"/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  <c r="R4135" s="84"/>
      <c r="S4135" s="84"/>
    </row>
    <row r="4136" spans="1:19">
      <c r="A4136" s="84"/>
      <c r="B4136" s="84"/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  <c r="R4136" s="84"/>
      <c r="S4136" s="84"/>
    </row>
    <row r="4137" spans="1:19">
      <c r="A4137" s="84"/>
      <c r="B4137" s="84"/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  <c r="R4137" s="84"/>
      <c r="S4137" s="84"/>
    </row>
    <row r="4138" spans="1:19">
      <c r="A4138" s="84"/>
      <c r="B4138" s="84"/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  <c r="R4138" s="84"/>
      <c r="S4138" s="84"/>
    </row>
    <row r="4139" spans="1:19">
      <c r="A4139" s="84"/>
      <c r="B4139" s="84"/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  <c r="R4139" s="84"/>
      <c r="S4139" s="84"/>
    </row>
    <row r="4140" spans="1:19">
      <c r="A4140" s="84"/>
      <c r="B4140" s="84"/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  <c r="R4140" s="84"/>
      <c r="S4140" s="84"/>
    </row>
    <row r="4141" spans="1:19">
      <c r="A4141" s="84"/>
      <c r="B4141" s="84"/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  <c r="R4141" s="84"/>
      <c r="S4141" s="84"/>
    </row>
    <row r="4142" spans="1:19">
      <c r="A4142" s="84"/>
      <c r="B4142" s="84"/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  <c r="R4142" s="84"/>
      <c r="S4142" s="84"/>
    </row>
    <row r="4143" spans="1:19">
      <c r="A4143" s="84"/>
      <c r="B4143" s="84"/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  <c r="S4143" s="84"/>
    </row>
    <row r="4144" spans="1:19">
      <c r="A4144" s="84"/>
      <c r="B4144" s="84"/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  <c r="S4144" s="84"/>
    </row>
    <row r="4145" spans="1:19">
      <c r="A4145" s="84"/>
      <c r="B4145" s="84"/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  <c r="S4145" s="84"/>
    </row>
    <row r="4146" spans="1:19">
      <c r="A4146" s="84"/>
      <c r="B4146" s="84"/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  <c r="S4146" s="84"/>
    </row>
    <row r="4147" spans="1:19">
      <c r="A4147" s="84"/>
      <c r="B4147" s="84"/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  <c r="S4147" s="84"/>
    </row>
    <row r="4148" spans="1:19">
      <c r="A4148" s="84"/>
      <c r="B4148" s="84"/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  <c r="S4148" s="84"/>
    </row>
    <row r="4149" spans="1:19">
      <c r="A4149" s="84"/>
      <c r="B4149" s="84"/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  <c r="S4149" s="84"/>
    </row>
    <row r="4150" spans="1:19">
      <c r="A4150" s="84"/>
      <c r="B4150" s="84"/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  <c r="S4150" s="84"/>
    </row>
    <row r="4151" spans="1:19">
      <c r="A4151" s="84"/>
      <c r="B4151" s="84"/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  <c r="S4151" s="84"/>
    </row>
    <row r="4152" spans="1:19">
      <c r="A4152" s="84"/>
      <c r="B4152" s="84"/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  <c r="S4152" s="84"/>
    </row>
    <row r="4153" spans="1:19">
      <c r="A4153" s="84"/>
      <c r="B4153" s="84"/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  <c r="S4153" s="84"/>
    </row>
    <row r="4154" spans="1:19">
      <c r="A4154" s="84"/>
      <c r="B4154" s="84"/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  <c r="S4154" s="84"/>
    </row>
    <row r="4155" spans="1:19">
      <c r="A4155" s="84"/>
      <c r="B4155" s="84"/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  <c r="S4155" s="84"/>
    </row>
    <row r="4156" spans="1:19">
      <c r="A4156" s="84"/>
      <c r="B4156" s="84"/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  <c r="S4156" s="84"/>
    </row>
    <row r="4157" spans="1:19">
      <c r="A4157" s="84"/>
      <c r="B4157" s="84"/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  <c r="S4157" s="84"/>
    </row>
    <row r="4158" spans="1:19">
      <c r="A4158" s="84"/>
      <c r="B4158" s="84"/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  <c r="S4158" s="84"/>
    </row>
    <row r="4159" spans="1:19">
      <c r="A4159" s="84"/>
      <c r="B4159" s="84"/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  <c r="S4159" s="84"/>
    </row>
    <row r="4160" spans="1:19">
      <c r="A4160" s="84"/>
      <c r="B4160" s="84"/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  <c r="S4160" s="84"/>
    </row>
    <row r="4161" spans="1:19">
      <c r="A4161" s="84"/>
      <c r="B4161" s="84"/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  <c r="S4161" s="84"/>
    </row>
    <row r="4162" spans="1:19">
      <c r="A4162" s="84"/>
      <c r="B4162" s="84"/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  <c r="S4162" s="84"/>
    </row>
    <row r="4163" spans="1:19">
      <c r="A4163" s="84"/>
      <c r="B4163" s="84"/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  <c r="S4163" s="84"/>
    </row>
    <row r="4164" spans="1:19">
      <c r="A4164" s="84"/>
      <c r="B4164" s="84"/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  <c r="S4164" s="84"/>
    </row>
    <row r="4165" spans="1:19">
      <c r="A4165" s="84"/>
      <c r="B4165" s="84"/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  <c r="S4165" s="84"/>
    </row>
    <row r="4166" spans="1:19">
      <c r="A4166" s="84"/>
      <c r="B4166" s="84"/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  <c r="R4166" s="84"/>
      <c r="S4166" s="84"/>
    </row>
    <row r="4167" spans="1:19">
      <c r="A4167" s="84"/>
      <c r="B4167" s="84"/>
      <c r="C4167" s="84"/>
      <c r="D4167" s="84"/>
      <c r="E4167" s="84"/>
      <c r="F4167" s="84"/>
      <c r="G4167" s="84"/>
      <c r="H4167" s="84"/>
      <c r="I4167" s="84"/>
      <c r="J4167" s="84"/>
      <c r="K4167" s="84"/>
      <c r="L4167" s="84"/>
      <c r="M4167" s="84"/>
      <c r="N4167" s="84"/>
      <c r="O4167" s="84"/>
      <c r="P4167" s="84"/>
      <c r="Q4167" s="84"/>
      <c r="R4167" s="84"/>
      <c r="S4167" s="84"/>
    </row>
    <row r="4168" spans="1:19">
      <c r="A4168" s="84"/>
      <c r="B4168" s="84"/>
      <c r="C4168" s="84"/>
      <c r="D4168" s="84"/>
      <c r="E4168" s="84"/>
      <c r="F4168" s="84"/>
      <c r="G4168" s="84"/>
      <c r="H4168" s="84"/>
      <c r="I4168" s="84"/>
      <c r="J4168" s="84"/>
      <c r="K4168" s="84"/>
      <c r="L4168" s="84"/>
      <c r="M4168" s="84"/>
      <c r="N4168" s="84"/>
      <c r="O4168" s="84"/>
      <c r="P4168" s="84"/>
      <c r="Q4168" s="84"/>
      <c r="R4168" s="84"/>
      <c r="S4168" s="84"/>
    </row>
    <row r="4169" spans="1:19">
      <c r="A4169" s="84"/>
      <c r="B4169" s="84"/>
      <c r="C4169" s="84"/>
      <c r="D4169" s="84"/>
      <c r="E4169" s="84"/>
      <c r="F4169" s="84"/>
      <c r="G4169" s="84"/>
      <c r="H4169" s="84"/>
      <c r="I4169" s="84"/>
      <c r="J4169" s="84"/>
      <c r="K4169" s="84"/>
      <c r="L4169" s="84"/>
      <c r="M4169" s="84"/>
      <c r="N4169" s="84"/>
      <c r="O4169" s="84"/>
      <c r="P4169" s="84"/>
      <c r="Q4169" s="84"/>
      <c r="R4169" s="84"/>
      <c r="S4169" s="84"/>
    </row>
    <row r="4170" spans="1:19">
      <c r="A4170" s="84"/>
      <c r="B4170" s="84"/>
      <c r="C4170" s="84"/>
      <c r="D4170" s="84"/>
      <c r="E4170" s="84"/>
      <c r="F4170" s="84"/>
      <c r="G4170" s="84"/>
      <c r="H4170" s="84"/>
      <c r="I4170" s="84"/>
      <c r="J4170" s="84"/>
      <c r="K4170" s="84"/>
      <c r="L4170" s="84"/>
      <c r="M4170" s="84"/>
      <c r="N4170" s="84"/>
      <c r="O4170" s="84"/>
      <c r="P4170" s="84"/>
      <c r="Q4170" s="84"/>
      <c r="R4170" s="84"/>
      <c r="S4170" s="84"/>
    </row>
    <row r="4171" spans="1:19">
      <c r="A4171" s="84"/>
      <c r="B4171" s="84"/>
      <c r="C4171" s="84"/>
      <c r="D4171" s="84"/>
      <c r="E4171" s="84"/>
      <c r="F4171" s="84"/>
      <c r="G4171" s="84"/>
      <c r="H4171" s="84"/>
      <c r="I4171" s="84"/>
      <c r="J4171" s="84"/>
      <c r="K4171" s="84"/>
      <c r="L4171" s="84"/>
      <c r="M4171" s="84"/>
      <c r="N4171" s="84"/>
      <c r="O4171" s="84"/>
      <c r="P4171" s="84"/>
      <c r="Q4171" s="84"/>
      <c r="R4171" s="84"/>
      <c r="S4171" s="84"/>
    </row>
    <row r="4172" spans="1:19">
      <c r="A4172" s="84"/>
      <c r="B4172" s="84"/>
      <c r="C4172" s="84"/>
      <c r="D4172" s="84"/>
      <c r="E4172" s="84"/>
      <c r="F4172" s="84"/>
      <c r="G4172" s="84"/>
      <c r="H4172" s="84"/>
      <c r="I4172" s="84"/>
      <c r="J4172" s="84"/>
      <c r="K4172" s="84"/>
      <c r="L4172" s="84"/>
      <c r="M4172" s="84"/>
      <c r="N4172" s="84"/>
      <c r="O4172" s="84"/>
      <c r="P4172" s="84"/>
      <c r="Q4172" s="84"/>
      <c r="R4172" s="84"/>
      <c r="S4172" s="84"/>
    </row>
    <row r="4173" spans="1:19">
      <c r="A4173" s="84"/>
      <c r="B4173" s="84"/>
      <c r="C4173" s="84"/>
      <c r="D4173" s="84"/>
      <c r="E4173" s="84"/>
      <c r="F4173" s="84"/>
      <c r="G4173" s="84"/>
      <c r="H4173" s="84"/>
      <c r="I4173" s="84"/>
      <c r="J4173" s="84"/>
      <c r="K4173" s="84"/>
      <c r="L4173" s="84"/>
      <c r="M4173" s="84"/>
      <c r="N4173" s="84"/>
      <c r="O4173" s="84"/>
      <c r="P4173" s="84"/>
      <c r="Q4173" s="84"/>
      <c r="R4173" s="84"/>
      <c r="S4173" s="84"/>
    </row>
    <row r="4174" spans="1:19">
      <c r="A4174" s="84"/>
      <c r="B4174" s="84"/>
      <c r="C4174" s="84"/>
      <c r="D4174" s="84"/>
      <c r="E4174" s="84"/>
      <c r="F4174" s="84"/>
      <c r="G4174" s="84"/>
      <c r="H4174" s="84"/>
      <c r="I4174" s="84"/>
      <c r="J4174" s="84"/>
      <c r="K4174" s="84"/>
      <c r="L4174" s="84"/>
      <c r="M4174" s="84"/>
      <c r="N4174" s="84"/>
      <c r="O4174" s="84"/>
      <c r="P4174" s="84"/>
      <c r="Q4174" s="84"/>
      <c r="R4174" s="84"/>
      <c r="S4174" s="84"/>
    </row>
    <row r="4175" spans="1:19">
      <c r="A4175" s="84"/>
      <c r="B4175" s="84"/>
      <c r="C4175" s="84"/>
      <c r="D4175" s="84"/>
      <c r="E4175" s="84"/>
      <c r="F4175" s="84"/>
      <c r="G4175" s="84"/>
      <c r="H4175" s="84"/>
      <c r="I4175" s="84"/>
      <c r="J4175" s="84"/>
      <c r="K4175" s="84"/>
      <c r="L4175" s="84"/>
      <c r="M4175" s="84"/>
      <c r="N4175" s="84"/>
      <c r="O4175" s="84"/>
      <c r="P4175" s="84"/>
      <c r="Q4175" s="84"/>
      <c r="R4175" s="84"/>
      <c r="S4175" s="84"/>
    </row>
    <row r="4176" spans="1:19">
      <c r="A4176" s="84"/>
      <c r="B4176" s="84"/>
      <c r="C4176" s="84"/>
      <c r="D4176" s="84"/>
      <c r="E4176" s="84"/>
      <c r="F4176" s="84"/>
      <c r="G4176" s="84"/>
      <c r="H4176" s="84"/>
      <c r="I4176" s="84"/>
      <c r="J4176" s="84"/>
      <c r="K4176" s="84"/>
      <c r="L4176" s="84"/>
      <c r="M4176" s="84"/>
      <c r="N4176" s="84"/>
      <c r="O4176" s="84"/>
      <c r="P4176" s="84"/>
      <c r="Q4176" s="84"/>
      <c r="R4176" s="84"/>
      <c r="S4176" s="84"/>
    </row>
    <row r="4177" spans="1:19">
      <c r="A4177" s="84"/>
      <c r="B4177" s="84"/>
      <c r="C4177" s="84"/>
      <c r="D4177" s="84"/>
      <c r="E4177" s="84"/>
      <c r="F4177" s="84"/>
      <c r="G4177" s="84"/>
      <c r="H4177" s="84"/>
      <c r="I4177" s="84"/>
      <c r="J4177" s="84"/>
      <c r="K4177" s="84"/>
      <c r="L4177" s="84"/>
      <c r="M4177" s="84"/>
      <c r="N4177" s="84"/>
      <c r="O4177" s="84"/>
      <c r="P4177" s="84"/>
      <c r="Q4177" s="84"/>
      <c r="R4177" s="84"/>
      <c r="S4177" s="84"/>
    </row>
    <row r="4178" spans="1:19">
      <c r="A4178" s="84"/>
      <c r="B4178" s="84"/>
      <c r="C4178" s="84"/>
      <c r="D4178" s="84"/>
      <c r="E4178" s="84"/>
      <c r="F4178" s="84"/>
      <c r="G4178" s="84"/>
      <c r="H4178" s="84"/>
      <c r="I4178" s="84"/>
      <c r="J4178" s="84"/>
      <c r="K4178" s="84"/>
      <c r="L4178" s="84"/>
      <c r="M4178" s="84"/>
      <c r="N4178" s="84"/>
      <c r="O4178" s="84"/>
      <c r="P4178" s="84"/>
      <c r="Q4178" s="84"/>
      <c r="R4178" s="84"/>
      <c r="S4178" s="84"/>
    </row>
    <row r="4179" spans="1:19">
      <c r="A4179" s="84"/>
      <c r="B4179" s="84"/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  <c r="R4179" s="84"/>
      <c r="S4179" s="84"/>
    </row>
    <row r="4180" spans="1:19">
      <c r="A4180" s="84"/>
      <c r="B4180" s="84"/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  <c r="R4180" s="84"/>
      <c r="S4180" s="84"/>
    </row>
    <row r="4181" spans="1:19">
      <c r="A4181" s="84"/>
      <c r="B4181" s="84"/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  <c r="R4181" s="84"/>
      <c r="S4181" s="84"/>
    </row>
    <row r="4182" spans="1:19">
      <c r="A4182" s="84"/>
      <c r="B4182" s="84"/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  <c r="R4182" s="84"/>
      <c r="S4182" s="84"/>
    </row>
    <row r="4183" spans="1:19">
      <c r="A4183" s="84"/>
      <c r="B4183" s="84"/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  <c r="R4183" s="84"/>
      <c r="S4183" s="84"/>
    </row>
    <row r="4184" spans="1:19">
      <c r="A4184" s="84"/>
      <c r="B4184" s="84"/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  <c r="R4184" s="84"/>
      <c r="S4184" s="84"/>
    </row>
    <row r="4185" spans="1:19">
      <c r="A4185" s="84"/>
      <c r="B4185" s="84"/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  <c r="R4185" s="84"/>
      <c r="S4185" s="84"/>
    </row>
    <row r="4186" spans="1:19">
      <c r="A4186" s="84"/>
      <c r="B4186" s="84"/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  <c r="R4186" s="84"/>
      <c r="S4186" s="84"/>
    </row>
    <row r="4187" spans="1:19">
      <c r="A4187" s="84"/>
      <c r="B4187" s="84"/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  <c r="R4187" s="84"/>
      <c r="S4187" s="84"/>
    </row>
    <row r="4188" spans="1:19">
      <c r="A4188" s="84"/>
      <c r="B4188" s="84"/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  <c r="R4188" s="84"/>
      <c r="S4188" s="84"/>
    </row>
    <row r="4189" spans="1:19">
      <c r="A4189" s="84"/>
      <c r="B4189" s="84"/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  <c r="S4189" s="84"/>
    </row>
    <row r="4190" spans="1:19">
      <c r="A4190" s="84"/>
      <c r="B4190" s="84"/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  <c r="S4190" s="84"/>
    </row>
    <row r="4191" spans="1:19">
      <c r="A4191" s="84"/>
      <c r="B4191" s="84"/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  <c r="S4191" s="84"/>
    </row>
    <row r="4192" spans="1:19">
      <c r="A4192" s="84"/>
      <c r="B4192" s="84"/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  <c r="S4192" s="84"/>
    </row>
    <row r="4193" spans="1:19">
      <c r="A4193" s="84"/>
      <c r="B4193" s="84"/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  <c r="S4193" s="84"/>
    </row>
    <row r="4194" spans="1:19">
      <c r="A4194" s="84"/>
      <c r="B4194" s="84"/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  <c r="S4194" s="84"/>
    </row>
    <row r="4195" spans="1:19">
      <c r="A4195" s="84"/>
      <c r="B4195" s="84"/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  <c r="S4195" s="84"/>
    </row>
    <row r="4196" spans="1:19">
      <c r="A4196" s="84"/>
      <c r="B4196" s="84"/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  <c r="S4196" s="84"/>
    </row>
    <row r="4197" spans="1:19">
      <c r="A4197" s="84"/>
      <c r="B4197" s="84"/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  <c r="S4197" s="84"/>
    </row>
    <row r="4198" spans="1:19">
      <c r="A4198" s="84"/>
      <c r="B4198" s="84"/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  <c r="S4198" s="84"/>
    </row>
    <row r="4199" spans="1:19">
      <c r="A4199" s="84"/>
      <c r="B4199" s="84"/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  <c r="S4199" s="84"/>
    </row>
    <row r="4200" spans="1:19">
      <c r="A4200" s="84"/>
      <c r="B4200" s="84"/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  <c r="S4200" s="84"/>
    </row>
    <row r="4201" spans="1:19">
      <c r="A4201" s="84"/>
      <c r="B4201" s="84"/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  <c r="S4201" s="84"/>
    </row>
    <row r="4202" spans="1:19">
      <c r="A4202" s="84"/>
      <c r="B4202" s="84"/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  <c r="S4202" s="84"/>
    </row>
    <row r="4203" spans="1:19">
      <c r="A4203" s="84"/>
      <c r="B4203" s="84"/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  <c r="S4203" s="84"/>
    </row>
    <row r="4204" spans="1:19">
      <c r="A4204" s="84"/>
      <c r="B4204" s="84"/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  <c r="S4204" s="84"/>
    </row>
    <row r="4205" spans="1:19">
      <c r="A4205" s="84"/>
      <c r="B4205" s="84"/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  <c r="S4205" s="84"/>
    </row>
    <row r="4206" spans="1:19">
      <c r="A4206" s="84"/>
      <c r="B4206" s="84"/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  <c r="S4206" s="84"/>
    </row>
    <row r="4207" spans="1:19">
      <c r="A4207" s="84"/>
      <c r="B4207" s="84"/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  <c r="S4207" s="84"/>
    </row>
    <row r="4208" spans="1:19">
      <c r="A4208" s="84"/>
      <c r="B4208" s="84"/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  <c r="S4208" s="84"/>
    </row>
    <row r="4209" spans="1:19">
      <c r="A4209" s="84"/>
      <c r="B4209" s="84"/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  <c r="S4209" s="84"/>
    </row>
    <row r="4210" spans="1:19">
      <c r="A4210" s="84"/>
      <c r="B4210" s="84"/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  <c r="S4210" s="84"/>
    </row>
    <row r="4211" spans="1:19">
      <c r="A4211" s="84"/>
      <c r="B4211" s="84"/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  <c r="S4211" s="84"/>
    </row>
    <row r="4212" spans="1:19">
      <c r="A4212" s="84"/>
      <c r="B4212" s="84"/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  <c r="R4212" s="84"/>
      <c r="S4212" s="84"/>
    </row>
    <row r="4213" spans="1:19">
      <c r="A4213" s="84"/>
      <c r="B4213" s="84"/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  <c r="R4213" s="84"/>
      <c r="S4213" s="84"/>
    </row>
    <row r="4214" spans="1:19">
      <c r="A4214" s="84"/>
      <c r="B4214" s="84"/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  <c r="R4214" s="84"/>
      <c r="S4214" s="84"/>
    </row>
    <row r="4215" spans="1:19">
      <c r="A4215" s="84"/>
      <c r="B4215" s="84"/>
      <c r="C4215" s="84"/>
      <c r="D4215" s="84"/>
      <c r="E4215" s="84"/>
      <c r="F4215" s="84"/>
      <c r="G4215" s="84"/>
      <c r="H4215" s="84"/>
      <c r="I4215" s="84"/>
      <c r="J4215" s="84"/>
      <c r="K4215" s="84"/>
      <c r="L4215" s="84"/>
      <c r="M4215" s="84"/>
      <c r="N4215" s="84"/>
      <c r="O4215" s="84"/>
      <c r="P4215" s="84"/>
      <c r="Q4215" s="84"/>
      <c r="R4215" s="84"/>
      <c r="S4215" s="84"/>
    </row>
    <row r="4216" spans="1:19">
      <c r="A4216" s="84"/>
      <c r="B4216" s="84"/>
      <c r="C4216" s="84"/>
      <c r="D4216" s="84"/>
      <c r="E4216" s="84"/>
      <c r="F4216" s="84"/>
      <c r="G4216" s="84"/>
      <c r="H4216" s="84"/>
      <c r="I4216" s="84"/>
      <c r="J4216" s="84"/>
      <c r="K4216" s="84"/>
      <c r="L4216" s="84"/>
      <c r="M4216" s="84"/>
      <c r="N4216" s="84"/>
      <c r="O4216" s="84"/>
      <c r="P4216" s="84"/>
      <c r="Q4216" s="84"/>
      <c r="R4216" s="84"/>
      <c r="S4216" s="84"/>
    </row>
    <row r="4217" spans="1:19">
      <c r="A4217" s="84"/>
      <c r="B4217" s="84"/>
      <c r="C4217" s="84"/>
      <c r="D4217" s="84"/>
      <c r="E4217" s="84"/>
      <c r="F4217" s="84"/>
      <c r="G4217" s="84"/>
      <c r="H4217" s="84"/>
      <c r="I4217" s="84"/>
      <c r="J4217" s="84"/>
      <c r="K4217" s="84"/>
      <c r="L4217" s="84"/>
      <c r="M4217" s="84"/>
      <c r="N4217" s="84"/>
      <c r="O4217" s="84"/>
      <c r="P4217" s="84"/>
      <c r="Q4217" s="84"/>
      <c r="R4217" s="84"/>
      <c r="S4217" s="84"/>
    </row>
    <row r="4218" spans="1:19">
      <c r="A4218" s="84"/>
      <c r="B4218" s="84"/>
      <c r="C4218" s="84"/>
      <c r="D4218" s="84"/>
      <c r="E4218" s="84"/>
      <c r="F4218" s="84"/>
      <c r="G4218" s="84"/>
      <c r="H4218" s="84"/>
      <c r="I4218" s="84"/>
      <c r="J4218" s="84"/>
      <c r="K4218" s="84"/>
      <c r="L4218" s="84"/>
      <c r="M4218" s="84"/>
      <c r="N4218" s="84"/>
      <c r="O4218" s="84"/>
      <c r="P4218" s="84"/>
      <c r="Q4218" s="84"/>
      <c r="R4218" s="84"/>
      <c r="S4218" s="84"/>
    </row>
    <row r="4219" spans="1:19">
      <c r="A4219" s="84"/>
      <c r="B4219" s="84"/>
      <c r="C4219" s="84"/>
      <c r="D4219" s="84"/>
      <c r="E4219" s="84"/>
      <c r="F4219" s="84"/>
      <c r="G4219" s="84"/>
      <c r="H4219" s="84"/>
      <c r="I4219" s="84"/>
      <c r="J4219" s="84"/>
      <c r="K4219" s="84"/>
      <c r="L4219" s="84"/>
      <c r="M4219" s="84"/>
      <c r="N4219" s="84"/>
      <c r="O4219" s="84"/>
      <c r="P4219" s="84"/>
      <c r="Q4219" s="84"/>
      <c r="R4219" s="84"/>
      <c r="S4219" s="84"/>
    </row>
    <row r="4220" spans="1:19">
      <c r="A4220" s="84"/>
      <c r="B4220" s="84"/>
      <c r="C4220" s="84"/>
      <c r="D4220" s="84"/>
      <c r="E4220" s="84"/>
      <c r="F4220" s="84"/>
      <c r="G4220" s="84"/>
      <c r="H4220" s="84"/>
      <c r="I4220" s="84"/>
      <c r="J4220" s="84"/>
      <c r="K4220" s="84"/>
      <c r="L4220" s="84"/>
      <c r="M4220" s="84"/>
      <c r="N4220" s="84"/>
      <c r="O4220" s="84"/>
      <c r="P4220" s="84"/>
      <c r="Q4220" s="84"/>
      <c r="R4220" s="84"/>
      <c r="S4220" s="84"/>
    </row>
    <row r="4221" spans="1:19">
      <c r="A4221" s="84"/>
      <c r="B4221" s="84"/>
      <c r="C4221" s="84"/>
      <c r="D4221" s="84"/>
      <c r="E4221" s="84"/>
      <c r="F4221" s="84"/>
      <c r="G4221" s="84"/>
      <c r="H4221" s="84"/>
      <c r="I4221" s="84"/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</row>
    <row r="4222" spans="1:19">
      <c r="A4222" s="84"/>
      <c r="B4222" s="84"/>
      <c r="C4222" s="84"/>
      <c r="D4222" s="84"/>
      <c r="E4222" s="84"/>
      <c r="F4222" s="84"/>
      <c r="G4222" s="84"/>
      <c r="H4222" s="84"/>
      <c r="I4222" s="84"/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</row>
    <row r="4223" spans="1:19">
      <c r="A4223" s="84"/>
      <c r="B4223" s="84"/>
      <c r="C4223" s="84"/>
      <c r="D4223" s="84"/>
      <c r="E4223" s="84"/>
      <c r="F4223" s="84"/>
      <c r="G4223" s="84"/>
      <c r="H4223" s="84"/>
      <c r="I4223" s="84"/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</row>
    <row r="4224" spans="1:19">
      <c r="A4224" s="84"/>
      <c r="B4224" s="84"/>
      <c r="C4224" s="84"/>
      <c r="D4224" s="84"/>
      <c r="E4224" s="84"/>
      <c r="F4224" s="84"/>
      <c r="G4224" s="84"/>
      <c r="H4224" s="84"/>
      <c r="I4224" s="84"/>
      <c r="J4224" s="84"/>
      <c r="K4224" s="84"/>
      <c r="L4224" s="84"/>
      <c r="M4224" s="84"/>
      <c r="N4224" s="84"/>
      <c r="O4224" s="84"/>
      <c r="P4224" s="84"/>
      <c r="Q4224" s="84"/>
      <c r="R4224" s="84"/>
      <c r="S4224" s="84"/>
    </row>
    <row r="4225" spans="1:19">
      <c r="A4225" s="84"/>
      <c r="B4225" s="84"/>
      <c r="C4225" s="84"/>
      <c r="D4225" s="84"/>
      <c r="E4225" s="84"/>
      <c r="F4225" s="84"/>
      <c r="G4225" s="84"/>
      <c r="H4225" s="84"/>
      <c r="I4225" s="84"/>
      <c r="J4225" s="84"/>
      <c r="K4225" s="84"/>
      <c r="L4225" s="84"/>
      <c r="M4225" s="84"/>
      <c r="N4225" s="84"/>
      <c r="O4225" s="84"/>
      <c r="P4225" s="84"/>
      <c r="Q4225" s="84"/>
      <c r="R4225" s="84"/>
      <c r="S4225" s="84"/>
    </row>
    <row r="4226" spans="1:19">
      <c r="A4226" s="84"/>
      <c r="B4226" s="84"/>
      <c r="C4226" s="84"/>
      <c r="D4226" s="84"/>
      <c r="E4226" s="84"/>
      <c r="F4226" s="84"/>
      <c r="G4226" s="84"/>
      <c r="H4226" s="84"/>
      <c r="I4226" s="84"/>
      <c r="J4226" s="84"/>
      <c r="K4226" s="84"/>
      <c r="L4226" s="84"/>
      <c r="M4226" s="84"/>
      <c r="N4226" s="84"/>
      <c r="O4226" s="84"/>
      <c r="P4226" s="84"/>
      <c r="Q4226" s="84"/>
      <c r="R4226" s="84"/>
      <c r="S4226" s="84"/>
    </row>
    <row r="4227" spans="1:19">
      <c r="A4227" s="84"/>
      <c r="B4227" s="84"/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  <c r="R4227" s="84"/>
      <c r="S4227" s="84"/>
    </row>
    <row r="4228" spans="1:19">
      <c r="A4228" s="84"/>
      <c r="B4228" s="84"/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  <c r="R4228" s="84"/>
      <c r="S4228" s="84"/>
    </row>
    <row r="4229" spans="1:19">
      <c r="A4229" s="84"/>
      <c r="B4229" s="84"/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  <c r="R4229" s="84"/>
      <c r="S4229" s="84"/>
    </row>
    <row r="4230" spans="1:19">
      <c r="A4230" s="84"/>
      <c r="B4230" s="84"/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  <c r="R4230" s="84"/>
      <c r="S4230" s="84"/>
    </row>
    <row r="4231" spans="1:19">
      <c r="A4231" s="84"/>
      <c r="B4231" s="84"/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  <c r="R4231" s="84"/>
      <c r="S4231" s="84"/>
    </row>
    <row r="4232" spans="1:19">
      <c r="A4232" s="84"/>
      <c r="B4232" s="84"/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  <c r="R4232" s="84"/>
      <c r="S4232" s="84"/>
    </row>
    <row r="4233" spans="1:19">
      <c r="A4233" s="84"/>
      <c r="B4233" s="84"/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  <c r="R4233" s="84"/>
      <c r="S4233" s="84"/>
    </row>
    <row r="4234" spans="1:19">
      <c r="A4234" s="84"/>
      <c r="B4234" s="84"/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  <c r="R4234" s="84"/>
      <c r="S4234" s="84"/>
    </row>
    <row r="4235" spans="1:19">
      <c r="A4235" s="84"/>
      <c r="B4235" s="84"/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  <c r="S4235" s="84"/>
    </row>
    <row r="4236" spans="1:19">
      <c r="A4236" s="84"/>
      <c r="B4236" s="84"/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  <c r="S4236" s="84"/>
    </row>
    <row r="4237" spans="1:19">
      <c r="A4237" s="84"/>
      <c r="B4237" s="84"/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  <c r="S4237" s="84"/>
    </row>
    <row r="4238" spans="1:19">
      <c r="A4238" s="84"/>
      <c r="B4238" s="84"/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  <c r="S4238" s="84"/>
    </row>
    <row r="4239" spans="1:19">
      <c r="A4239" s="84"/>
      <c r="B4239" s="84"/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  <c r="S4239" s="84"/>
    </row>
    <row r="4240" spans="1:19">
      <c r="A4240" s="84"/>
      <c r="B4240" s="84"/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  <c r="S4240" s="84"/>
    </row>
    <row r="4241" spans="1:19">
      <c r="A4241" s="84"/>
      <c r="B4241" s="84"/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  <c r="S4241" s="84"/>
    </row>
    <row r="4242" spans="1:19">
      <c r="A4242" s="84"/>
      <c r="B4242" s="84"/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  <c r="S4242" s="84"/>
    </row>
    <row r="4243" spans="1:19">
      <c r="A4243" s="84"/>
      <c r="B4243" s="84"/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  <c r="S4243" s="84"/>
    </row>
    <row r="4244" spans="1:19">
      <c r="A4244" s="84"/>
      <c r="B4244" s="84"/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  <c r="S4244" s="84"/>
    </row>
    <row r="4245" spans="1:19">
      <c r="A4245" s="84"/>
      <c r="B4245" s="84"/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  <c r="S4245" s="84"/>
    </row>
    <row r="4246" spans="1:19">
      <c r="A4246" s="84"/>
      <c r="B4246" s="84"/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  <c r="S4246" s="84"/>
    </row>
    <row r="4247" spans="1:19">
      <c r="A4247" s="84"/>
      <c r="B4247" s="84"/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  <c r="S4247" s="84"/>
    </row>
    <row r="4248" spans="1:19">
      <c r="A4248" s="84"/>
      <c r="B4248" s="84"/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  <c r="S4248" s="84"/>
    </row>
    <row r="4249" spans="1:19">
      <c r="A4249" s="84"/>
      <c r="B4249" s="84"/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  <c r="S4249" s="84"/>
    </row>
    <row r="4250" spans="1:19">
      <c r="A4250" s="84"/>
      <c r="B4250" s="84"/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  <c r="S4250" s="84"/>
    </row>
    <row r="4251" spans="1:19">
      <c r="A4251" s="84"/>
      <c r="B4251" s="84"/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  <c r="S4251" s="84"/>
    </row>
    <row r="4252" spans="1:19">
      <c r="A4252" s="84"/>
      <c r="B4252" s="84"/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  <c r="S4252" s="84"/>
    </row>
    <row r="4253" spans="1:19">
      <c r="A4253" s="84"/>
      <c r="B4253" s="84"/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  <c r="S4253" s="84"/>
    </row>
    <row r="4254" spans="1:19">
      <c r="A4254" s="84"/>
      <c r="B4254" s="84"/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  <c r="S4254" s="84"/>
    </row>
    <row r="4255" spans="1:19">
      <c r="A4255" s="84"/>
      <c r="B4255" s="84"/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  <c r="S4255" s="84"/>
    </row>
    <row r="4256" spans="1:19">
      <c r="A4256" s="84"/>
      <c r="B4256" s="84"/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  <c r="S4256" s="84"/>
    </row>
    <row r="4257" spans="1:19">
      <c r="A4257" s="84"/>
      <c r="B4257" s="84"/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  <c r="S4257" s="84"/>
    </row>
    <row r="4258" spans="1:19">
      <c r="A4258" s="84"/>
      <c r="B4258" s="84"/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  <c r="R4258" s="84"/>
      <c r="S4258" s="84"/>
    </row>
    <row r="4259" spans="1:19">
      <c r="A4259" s="84"/>
      <c r="B4259" s="84"/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  <c r="R4259" s="84"/>
      <c r="S4259" s="84"/>
    </row>
    <row r="4260" spans="1:19">
      <c r="A4260" s="84"/>
      <c r="B4260" s="84"/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  <c r="R4260" s="84"/>
      <c r="S4260" s="84"/>
    </row>
    <row r="4261" spans="1:19">
      <c r="A4261" s="84"/>
      <c r="B4261" s="84"/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  <c r="R4261" s="84"/>
      <c r="S4261" s="84"/>
    </row>
    <row r="4262" spans="1:19">
      <c r="A4262" s="84"/>
      <c r="B4262" s="84"/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  <c r="R4262" s="84"/>
      <c r="S4262" s="84"/>
    </row>
    <row r="4263" spans="1:19">
      <c r="A4263" s="84"/>
      <c r="B4263" s="84"/>
      <c r="C4263" s="84"/>
      <c r="D4263" s="84"/>
      <c r="E4263" s="84"/>
      <c r="F4263" s="84"/>
      <c r="G4263" s="84"/>
      <c r="H4263" s="84"/>
      <c r="I4263" s="84"/>
      <c r="J4263" s="84"/>
      <c r="K4263" s="84"/>
      <c r="L4263" s="84"/>
      <c r="M4263" s="84"/>
      <c r="N4263" s="84"/>
      <c r="O4263" s="84"/>
      <c r="P4263" s="84"/>
      <c r="Q4263" s="84"/>
      <c r="R4263" s="84"/>
      <c r="S4263" s="84"/>
    </row>
    <row r="4264" spans="1:19">
      <c r="A4264" s="84"/>
      <c r="B4264" s="84"/>
      <c r="C4264" s="84"/>
      <c r="D4264" s="84"/>
      <c r="E4264" s="84"/>
      <c r="F4264" s="84"/>
      <c r="G4264" s="84"/>
      <c r="H4264" s="84"/>
      <c r="I4264" s="84"/>
      <c r="J4264" s="84"/>
      <c r="K4264" s="84"/>
      <c r="L4264" s="84"/>
      <c r="M4264" s="84"/>
      <c r="N4264" s="84"/>
      <c r="O4264" s="84"/>
      <c r="P4264" s="84"/>
      <c r="Q4264" s="84"/>
      <c r="R4264" s="84"/>
      <c r="S4264" s="84"/>
    </row>
    <row r="4265" spans="1:19">
      <c r="A4265" s="84"/>
      <c r="B4265" s="84"/>
      <c r="C4265" s="84"/>
      <c r="D4265" s="84"/>
      <c r="E4265" s="84"/>
      <c r="F4265" s="84"/>
      <c r="G4265" s="84"/>
      <c r="H4265" s="84"/>
      <c r="I4265" s="84"/>
      <c r="J4265" s="84"/>
      <c r="K4265" s="84"/>
      <c r="L4265" s="84"/>
      <c r="M4265" s="84"/>
      <c r="N4265" s="84"/>
      <c r="O4265" s="84"/>
      <c r="P4265" s="84"/>
      <c r="Q4265" s="84"/>
      <c r="R4265" s="84"/>
      <c r="S4265" s="84"/>
    </row>
    <row r="4266" spans="1:19">
      <c r="A4266" s="84"/>
      <c r="B4266" s="84"/>
      <c r="C4266" s="84"/>
      <c r="D4266" s="84"/>
      <c r="E4266" s="84"/>
      <c r="F4266" s="84"/>
      <c r="G4266" s="84"/>
      <c r="H4266" s="84"/>
      <c r="I4266" s="84"/>
      <c r="J4266" s="84"/>
      <c r="K4266" s="84"/>
      <c r="L4266" s="84"/>
      <c r="M4266" s="84"/>
      <c r="N4266" s="84"/>
      <c r="O4266" s="84"/>
      <c r="P4266" s="84"/>
      <c r="Q4266" s="84"/>
      <c r="R4266" s="84"/>
      <c r="S4266" s="84"/>
    </row>
    <row r="4267" spans="1:19">
      <c r="A4267" s="84"/>
      <c r="B4267" s="84"/>
      <c r="C4267" s="84"/>
      <c r="D4267" s="84"/>
      <c r="E4267" s="84"/>
      <c r="F4267" s="84"/>
      <c r="G4267" s="84"/>
      <c r="H4267" s="84"/>
      <c r="I4267" s="84"/>
      <c r="J4267" s="84"/>
      <c r="K4267" s="84"/>
      <c r="L4267" s="84"/>
      <c r="M4267" s="84"/>
      <c r="N4267" s="84"/>
      <c r="O4267" s="84"/>
      <c r="P4267" s="84"/>
      <c r="Q4267" s="84"/>
      <c r="R4267" s="84"/>
      <c r="S4267" s="84"/>
    </row>
    <row r="4268" spans="1:19">
      <c r="A4268" s="84"/>
      <c r="B4268" s="84"/>
      <c r="C4268" s="84"/>
      <c r="D4268" s="84"/>
      <c r="E4268" s="84"/>
      <c r="F4268" s="84"/>
      <c r="G4268" s="84"/>
      <c r="H4268" s="84"/>
      <c r="I4268" s="84"/>
      <c r="J4268" s="84"/>
      <c r="K4268" s="84"/>
      <c r="L4268" s="84"/>
      <c r="M4268" s="84"/>
      <c r="N4268" s="84"/>
      <c r="O4268" s="84"/>
      <c r="P4268" s="84"/>
      <c r="Q4268" s="84"/>
      <c r="R4268" s="84"/>
      <c r="S4268" s="84"/>
    </row>
    <row r="4269" spans="1:19">
      <c r="A4269" s="84"/>
      <c r="B4269" s="84"/>
      <c r="C4269" s="84"/>
      <c r="D4269" s="84"/>
      <c r="E4269" s="84"/>
      <c r="F4269" s="84"/>
      <c r="G4269" s="84"/>
      <c r="H4269" s="84"/>
      <c r="I4269" s="84"/>
      <c r="J4269" s="84"/>
      <c r="K4269" s="84"/>
      <c r="L4269" s="84"/>
      <c r="M4269" s="84"/>
      <c r="N4269" s="84"/>
      <c r="O4269" s="84"/>
      <c r="P4269" s="84"/>
      <c r="Q4269" s="84"/>
      <c r="R4269" s="84"/>
      <c r="S4269" s="84"/>
    </row>
    <row r="4270" spans="1:19">
      <c r="A4270" s="84"/>
      <c r="B4270" s="84"/>
      <c r="C4270" s="84"/>
      <c r="D4270" s="84"/>
      <c r="E4270" s="84"/>
      <c r="F4270" s="84"/>
      <c r="G4270" s="84"/>
      <c r="H4270" s="84"/>
      <c r="I4270" s="84"/>
      <c r="J4270" s="84"/>
      <c r="K4270" s="84"/>
      <c r="L4270" s="84"/>
      <c r="M4270" s="84"/>
      <c r="N4270" s="84"/>
      <c r="O4270" s="84"/>
      <c r="P4270" s="84"/>
      <c r="Q4270" s="84"/>
      <c r="R4270" s="84"/>
      <c r="S4270" s="84"/>
    </row>
    <row r="4271" spans="1:19">
      <c r="A4271" s="84"/>
      <c r="B4271" s="84"/>
      <c r="C4271" s="84"/>
      <c r="D4271" s="84"/>
      <c r="E4271" s="84"/>
      <c r="F4271" s="84"/>
      <c r="G4271" s="84"/>
      <c r="H4271" s="84"/>
      <c r="I4271" s="84"/>
      <c r="J4271" s="84"/>
      <c r="K4271" s="84"/>
      <c r="L4271" s="84"/>
      <c r="M4271" s="84"/>
      <c r="N4271" s="84"/>
      <c r="O4271" s="84"/>
      <c r="P4271" s="84"/>
      <c r="Q4271" s="84"/>
      <c r="R4271" s="84"/>
      <c r="S4271" s="84"/>
    </row>
    <row r="4272" spans="1:19">
      <c r="A4272" s="84"/>
      <c r="B4272" s="84"/>
      <c r="C4272" s="84"/>
      <c r="D4272" s="84"/>
      <c r="E4272" s="84"/>
      <c r="F4272" s="84"/>
      <c r="G4272" s="84"/>
      <c r="H4272" s="84"/>
      <c r="I4272" s="84"/>
      <c r="J4272" s="84"/>
      <c r="K4272" s="84"/>
      <c r="L4272" s="84"/>
      <c r="M4272" s="84"/>
      <c r="N4272" s="84"/>
      <c r="O4272" s="84"/>
      <c r="P4272" s="84"/>
      <c r="Q4272" s="84"/>
      <c r="R4272" s="84"/>
      <c r="S4272" s="84"/>
    </row>
    <row r="4273" spans="1:19">
      <c r="A4273" s="84"/>
      <c r="B4273" s="84"/>
      <c r="C4273" s="84"/>
      <c r="D4273" s="84"/>
      <c r="E4273" s="84"/>
      <c r="F4273" s="84"/>
      <c r="G4273" s="84"/>
      <c r="H4273" s="84"/>
      <c r="I4273" s="84"/>
      <c r="J4273" s="84"/>
      <c r="K4273" s="84"/>
      <c r="L4273" s="84"/>
      <c r="M4273" s="84"/>
      <c r="N4273" s="84"/>
      <c r="O4273" s="84"/>
      <c r="P4273" s="84"/>
      <c r="Q4273" s="84"/>
      <c r="R4273" s="84"/>
      <c r="S4273" s="84"/>
    </row>
    <row r="4274" spans="1:19">
      <c r="A4274" s="84"/>
      <c r="B4274" s="84"/>
      <c r="C4274" s="84"/>
      <c r="D4274" s="84"/>
      <c r="E4274" s="84"/>
      <c r="F4274" s="84"/>
      <c r="G4274" s="84"/>
      <c r="H4274" s="84"/>
      <c r="I4274" s="84"/>
      <c r="J4274" s="84"/>
      <c r="K4274" s="84"/>
      <c r="L4274" s="84"/>
      <c r="M4274" s="84"/>
      <c r="N4274" s="84"/>
      <c r="O4274" s="84"/>
      <c r="P4274" s="84"/>
      <c r="Q4274" s="84"/>
      <c r="R4274" s="84"/>
      <c r="S4274" s="84"/>
    </row>
    <row r="4275" spans="1:19">
      <c r="A4275" s="84"/>
      <c r="B4275" s="84"/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  <c r="R4275" s="84"/>
      <c r="S4275" s="84"/>
    </row>
    <row r="4276" spans="1:19">
      <c r="A4276" s="84"/>
      <c r="B4276" s="84"/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  <c r="R4276" s="84"/>
      <c r="S4276" s="84"/>
    </row>
    <row r="4277" spans="1:19">
      <c r="A4277" s="84"/>
      <c r="B4277" s="84"/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  <c r="R4277" s="84"/>
      <c r="S4277" s="84"/>
    </row>
    <row r="4278" spans="1:19">
      <c r="A4278" s="84"/>
      <c r="B4278" s="84"/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  <c r="R4278" s="84"/>
      <c r="S4278" s="84"/>
    </row>
    <row r="4279" spans="1:19">
      <c r="A4279" s="84"/>
      <c r="B4279" s="84"/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  <c r="R4279" s="84"/>
      <c r="S4279" s="84"/>
    </row>
    <row r="4280" spans="1:19">
      <c r="A4280" s="84"/>
      <c r="B4280" s="84"/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  <c r="R4280" s="84"/>
      <c r="S4280" s="84"/>
    </row>
    <row r="4281" spans="1:19">
      <c r="A4281" s="84"/>
      <c r="B4281" s="84"/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  <c r="S4281" s="84"/>
    </row>
    <row r="4282" spans="1:19">
      <c r="A4282" s="84"/>
      <c r="B4282" s="84"/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  <c r="S4282" s="84"/>
    </row>
    <row r="4283" spans="1:19">
      <c r="A4283" s="84"/>
      <c r="B4283" s="84"/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  <c r="S4283" s="84"/>
    </row>
    <row r="4284" spans="1:19">
      <c r="A4284" s="84"/>
      <c r="B4284" s="84"/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  <c r="S4284" s="84"/>
    </row>
    <row r="4285" spans="1:19">
      <c r="A4285" s="84"/>
      <c r="B4285" s="84"/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  <c r="S4285" s="84"/>
    </row>
    <row r="4286" spans="1:19">
      <c r="A4286" s="84"/>
      <c r="B4286" s="84"/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  <c r="S4286" s="84"/>
    </row>
    <row r="4287" spans="1:19">
      <c r="A4287" s="84"/>
      <c r="B4287" s="84"/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  <c r="S4287" s="84"/>
    </row>
    <row r="4288" spans="1:19">
      <c r="A4288" s="84"/>
      <c r="B4288" s="84"/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  <c r="S4288" s="84"/>
    </row>
    <row r="4289" spans="1:19">
      <c r="A4289" s="84"/>
      <c r="B4289" s="84"/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  <c r="S4289" s="84"/>
    </row>
    <row r="4290" spans="1:19">
      <c r="A4290" s="84"/>
      <c r="B4290" s="84"/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  <c r="S4290" s="84"/>
    </row>
    <row r="4291" spans="1:19">
      <c r="A4291" s="84"/>
      <c r="B4291" s="84"/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  <c r="S4291" s="84"/>
    </row>
    <row r="4292" spans="1:19">
      <c r="A4292" s="84"/>
      <c r="B4292" s="84"/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  <c r="S4292" s="84"/>
    </row>
    <row r="4293" spans="1:19">
      <c r="A4293" s="84"/>
      <c r="B4293" s="84"/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  <c r="S4293" s="84"/>
    </row>
    <row r="4294" spans="1:19">
      <c r="A4294" s="84"/>
      <c r="B4294" s="84"/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  <c r="S4294" s="84"/>
    </row>
    <row r="4295" spans="1:19">
      <c r="A4295" s="84"/>
      <c r="B4295" s="84"/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  <c r="S4295" s="84"/>
    </row>
    <row r="4296" spans="1:19">
      <c r="A4296" s="84"/>
      <c r="B4296" s="84"/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  <c r="S4296" s="84"/>
    </row>
    <row r="4297" spans="1:19">
      <c r="A4297" s="84"/>
      <c r="B4297" s="84"/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  <c r="S4297" s="84"/>
    </row>
    <row r="4298" spans="1:19">
      <c r="A4298" s="84"/>
      <c r="B4298" s="84"/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  <c r="S4298" s="84"/>
    </row>
    <row r="4299" spans="1:19">
      <c r="A4299" s="84"/>
      <c r="B4299" s="84"/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  <c r="S4299" s="84"/>
    </row>
    <row r="4300" spans="1:19">
      <c r="A4300" s="84"/>
      <c r="B4300" s="84"/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  <c r="S4300" s="84"/>
    </row>
    <row r="4301" spans="1:19">
      <c r="A4301" s="84"/>
      <c r="B4301" s="84"/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  <c r="S4301" s="84"/>
    </row>
    <row r="4302" spans="1:19">
      <c r="A4302" s="84"/>
      <c r="B4302" s="84"/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  <c r="S4302" s="84"/>
    </row>
    <row r="4303" spans="1:19">
      <c r="A4303" s="84"/>
      <c r="B4303" s="84"/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  <c r="S4303" s="84"/>
    </row>
    <row r="4304" spans="1:19">
      <c r="A4304" s="84"/>
      <c r="B4304" s="84"/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  <c r="R4304" s="84"/>
      <c r="S4304" s="84"/>
    </row>
    <row r="4305" spans="1:19">
      <c r="A4305" s="84"/>
      <c r="B4305" s="84"/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  <c r="R4305" s="84"/>
      <c r="S4305" s="84"/>
    </row>
    <row r="4306" spans="1:19">
      <c r="A4306" s="84"/>
      <c r="B4306" s="84"/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  <c r="R4306" s="84"/>
      <c r="S4306" s="84"/>
    </row>
    <row r="4307" spans="1:19">
      <c r="A4307" s="84"/>
      <c r="B4307" s="84"/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  <c r="R4307" s="84"/>
      <c r="S4307" s="84"/>
    </row>
    <row r="4308" spans="1:19">
      <c r="A4308" s="84"/>
      <c r="B4308" s="84"/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  <c r="R4308" s="84"/>
      <c r="S4308" s="84"/>
    </row>
    <row r="4309" spans="1:19">
      <c r="A4309" s="84"/>
      <c r="B4309" s="84"/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  <c r="R4309" s="84"/>
      <c r="S4309" s="84"/>
    </row>
    <row r="4310" spans="1:19">
      <c r="A4310" s="84"/>
      <c r="B4310" s="84"/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  <c r="R4310" s="84"/>
      <c r="S4310" s="84"/>
    </row>
    <row r="4311" spans="1:19">
      <c r="A4311" s="84"/>
      <c r="B4311" s="84"/>
      <c r="C4311" s="84"/>
      <c r="D4311" s="84"/>
      <c r="E4311" s="84"/>
      <c r="F4311" s="84"/>
      <c r="G4311" s="84"/>
      <c r="H4311" s="84"/>
      <c r="I4311" s="84"/>
      <c r="J4311" s="84"/>
      <c r="K4311" s="84"/>
      <c r="L4311" s="84"/>
      <c r="M4311" s="84"/>
      <c r="N4311" s="84"/>
      <c r="O4311" s="84"/>
      <c r="P4311" s="84"/>
      <c r="Q4311" s="84"/>
      <c r="R4311" s="84"/>
      <c r="S4311" s="84"/>
    </row>
    <row r="4312" spans="1:19">
      <c r="A4312" s="84"/>
      <c r="B4312" s="84"/>
      <c r="C4312" s="84"/>
      <c r="D4312" s="84"/>
      <c r="E4312" s="84"/>
      <c r="F4312" s="84"/>
      <c r="G4312" s="84"/>
      <c r="H4312" s="84"/>
      <c r="I4312" s="84"/>
      <c r="J4312" s="84"/>
      <c r="K4312" s="84"/>
      <c r="L4312" s="84"/>
      <c r="M4312" s="84"/>
      <c r="N4312" s="84"/>
      <c r="O4312" s="84"/>
      <c r="P4312" s="84"/>
      <c r="Q4312" s="84"/>
      <c r="R4312" s="84"/>
      <c r="S4312" s="84"/>
    </row>
    <row r="4313" spans="1:19">
      <c r="A4313" s="84"/>
      <c r="B4313" s="84"/>
      <c r="C4313" s="84"/>
      <c r="D4313" s="84"/>
      <c r="E4313" s="84"/>
      <c r="F4313" s="84"/>
      <c r="G4313" s="84"/>
      <c r="H4313" s="84"/>
      <c r="I4313" s="84"/>
      <c r="J4313" s="84"/>
      <c r="K4313" s="84"/>
      <c r="L4313" s="84"/>
      <c r="M4313" s="84"/>
      <c r="N4313" s="84"/>
      <c r="O4313" s="84"/>
      <c r="P4313" s="84"/>
      <c r="Q4313" s="84"/>
      <c r="R4313" s="84"/>
      <c r="S4313" s="84"/>
    </row>
    <row r="4314" spans="1:19">
      <c r="A4314" s="84"/>
      <c r="B4314" s="84"/>
      <c r="C4314" s="84"/>
      <c r="D4314" s="84"/>
      <c r="E4314" s="84"/>
      <c r="F4314" s="84"/>
      <c r="G4314" s="84"/>
      <c r="H4314" s="84"/>
      <c r="I4314" s="84"/>
      <c r="J4314" s="84"/>
      <c r="K4314" s="84"/>
      <c r="L4314" s="84"/>
      <c r="M4314" s="84"/>
      <c r="N4314" s="84"/>
      <c r="O4314" s="84"/>
      <c r="P4314" s="84"/>
      <c r="Q4314" s="84"/>
      <c r="R4314" s="84"/>
      <c r="S4314" s="84"/>
    </row>
    <row r="4315" spans="1:19">
      <c r="A4315" s="84"/>
      <c r="B4315" s="84"/>
      <c r="C4315" s="84"/>
      <c r="D4315" s="84"/>
      <c r="E4315" s="84"/>
      <c r="F4315" s="84"/>
      <c r="G4315" s="84"/>
      <c r="H4315" s="84"/>
      <c r="I4315" s="84"/>
      <c r="J4315" s="84"/>
      <c r="K4315" s="84"/>
      <c r="L4315" s="84"/>
      <c r="M4315" s="84"/>
      <c r="N4315" s="84"/>
      <c r="O4315" s="84"/>
      <c r="P4315" s="84"/>
      <c r="Q4315" s="84"/>
      <c r="R4315" s="84"/>
      <c r="S4315" s="84"/>
    </row>
    <row r="4316" spans="1:19">
      <c r="A4316" s="84"/>
      <c r="B4316" s="84"/>
      <c r="C4316" s="84"/>
      <c r="D4316" s="84"/>
      <c r="E4316" s="84"/>
      <c r="F4316" s="84"/>
      <c r="G4316" s="84"/>
      <c r="H4316" s="84"/>
      <c r="I4316" s="84"/>
      <c r="J4316" s="84"/>
      <c r="K4316" s="84"/>
      <c r="L4316" s="84"/>
      <c r="M4316" s="84"/>
      <c r="N4316" s="84"/>
      <c r="O4316" s="84"/>
      <c r="P4316" s="84"/>
      <c r="Q4316" s="84"/>
      <c r="R4316" s="84"/>
      <c r="S4316" s="84"/>
    </row>
    <row r="4317" spans="1:19">
      <c r="A4317" s="84"/>
      <c r="B4317" s="84"/>
      <c r="C4317" s="84"/>
      <c r="D4317" s="84"/>
      <c r="E4317" s="84"/>
      <c r="F4317" s="84"/>
      <c r="G4317" s="84"/>
      <c r="H4317" s="84"/>
      <c r="I4317" s="84"/>
      <c r="J4317" s="84"/>
      <c r="K4317" s="84"/>
      <c r="L4317" s="84"/>
      <c r="M4317" s="84"/>
      <c r="N4317" s="84"/>
      <c r="O4317" s="84"/>
      <c r="P4317" s="84"/>
      <c r="Q4317" s="84"/>
      <c r="R4317" s="84"/>
      <c r="S4317" s="84"/>
    </row>
    <row r="4318" spans="1:19">
      <c r="A4318" s="84"/>
      <c r="B4318" s="84"/>
      <c r="C4318" s="84"/>
      <c r="D4318" s="84"/>
      <c r="E4318" s="84"/>
      <c r="F4318" s="84"/>
      <c r="G4318" s="84"/>
      <c r="H4318" s="84"/>
      <c r="I4318" s="84"/>
      <c r="J4318" s="84"/>
      <c r="K4318" s="84"/>
      <c r="L4318" s="84"/>
      <c r="M4318" s="84"/>
      <c r="N4318" s="84"/>
      <c r="O4318" s="84"/>
      <c r="P4318" s="84"/>
      <c r="Q4318" s="84"/>
      <c r="R4318" s="84"/>
      <c r="S4318" s="84"/>
    </row>
    <row r="4319" spans="1:19">
      <c r="A4319" s="84"/>
      <c r="B4319" s="84"/>
      <c r="C4319" s="84"/>
      <c r="D4319" s="84"/>
      <c r="E4319" s="84"/>
      <c r="F4319" s="84"/>
      <c r="G4319" s="84"/>
      <c r="H4319" s="84"/>
      <c r="I4319" s="84"/>
      <c r="J4319" s="84"/>
      <c r="K4319" s="84"/>
      <c r="L4319" s="84"/>
      <c r="M4319" s="84"/>
      <c r="N4319" s="84"/>
      <c r="O4319" s="84"/>
      <c r="P4319" s="84"/>
      <c r="Q4319" s="84"/>
      <c r="R4319" s="84"/>
      <c r="S4319" s="84"/>
    </row>
    <row r="4320" spans="1:19">
      <c r="A4320" s="84"/>
      <c r="B4320" s="84"/>
      <c r="C4320" s="84"/>
      <c r="D4320" s="84"/>
      <c r="E4320" s="84"/>
      <c r="F4320" s="84"/>
      <c r="G4320" s="84"/>
      <c r="H4320" s="84"/>
      <c r="I4320" s="84"/>
      <c r="J4320" s="84"/>
      <c r="K4320" s="84"/>
      <c r="L4320" s="84"/>
      <c r="M4320" s="84"/>
      <c r="N4320" s="84"/>
      <c r="O4320" s="84"/>
      <c r="P4320" s="84"/>
      <c r="Q4320" s="84"/>
      <c r="R4320" s="84"/>
      <c r="S4320" s="84"/>
    </row>
    <row r="4321" spans="1:19">
      <c r="A4321" s="84"/>
      <c r="B4321" s="84"/>
      <c r="C4321" s="84"/>
      <c r="D4321" s="84"/>
      <c r="E4321" s="84"/>
      <c r="F4321" s="84"/>
      <c r="G4321" s="84"/>
      <c r="H4321" s="84"/>
      <c r="I4321" s="84"/>
      <c r="J4321" s="84"/>
      <c r="K4321" s="84"/>
      <c r="L4321" s="84"/>
      <c r="M4321" s="84"/>
      <c r="N4321" s="84"/>
      <c r="O4321" s="84"/>
      <c r="P4321" s="84"/>
      <c r="Q4321" s="84"/>
      <c r="R4321" s="84"/>
      <c r="S4321" s="84"/>
    </row>
    <row r="4322" spans="1:19">
      <c r="A4322" s="84"/>
      <c r="B4322" s="84"/>
      <c r="C4322" s="84"/>
      <c r="D4322" s="84"/>
      <c r="E4322" s="84"/>
      <c r="F4322" s="84"/>
      <c r="G4322" s="84"/>
      <c r="H4322" s="84"/>
      <c r="I4322" s="84"/>
      <c r="J4322" s="84"/>
      <c r="K4322" s="84"/>
      <c r="L4322" s="84"/>
      <c r="M4322" s="84"/>
      <c r="N4322" s="84"/>
      <c r="O4322" s="84"/>
      <c r="P4322" s="84"/>
      <c r="Q4322" s="84"/>
      <c r="R4322" s="84"/>
      <c r="S4322" s="84"/>
    </row>
    <row r="4323" spans="1:19">
      <c r="A4323" s="84"/>
      <c r="B4323" s="84"/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  <c r="R4323" s="84"/>
      <c r="S4323" s="84"/>
    </row>
    <row r="4324" spans="1:19">
      <c r="A4324" s="84"/>
      <c r="B4324" s="84"/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  <c r="R4324" s="84"/>
      <c r="S4324" s="84"/>
    </row>
    <row r="4325" spans="1:19">
      <c r="A4325" s="84"/>
      <c r="B4325" s="84"/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  <c r="R4325" s="84"/>
      <c r="S4325" s="84"/>
    </row>
    <row r="4326" spans="1:19">
      <c r="A4326" s="84"/>
      <c r="B4326" s="84"/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  <c r="R4326" s="84"/>
      <c r="S4326" s="84"/>
    </row>
    <row r="4327" spans="1:19">
      <c r="A4327" s="84"/>
      <c r="B4327" s="84"/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  <c r="S4327" s="84"/>
    </row>
    <row r="4328" spans="1:19">
      <c r="A4328" s="84"/>
      <c r="B4328" s="84"/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  <c r="S4328" s="84"/>
    </row>
    <row r="4329" spans="1:19">
      <c r="A4329" s="84"/>
      <c r="B4329" s="84"/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  <c r="S4329" s="84"/>
    </row>
    <row r="4330" spans="1:19">
      <c r="A4330" s="84"/>
      <c r="B4330" s="84"/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  <c r="S4330" s="84"/>
    </row>
    <row r="4331" spans="1:19">
      <c r="A4331" s="84"/>
      <c r="B4331" s="84"/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  <c r="S4331" s="84"/>
    </row>
    <row r="4332" spans="1:19">
      <c r="A4332" s="84"/>
      <c r="B4332" s="84"/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  <c r="S4332" s="84"/>
    </row>
    <row r="4333" spans="1:19">
      <c r="A4333" s="84"/>
      <c r="B4333" s="84"/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  <c r="S4333" s="84"/>
    </row>
    <row r="4334" spans="1:19">
      <c r="A4334" s="84"/>
      <c r="B4334" s="84"/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  <c r="S4334" s="84"/>
    </row>
    <row r="4335" spans="1:19">
      <c r="A4335" s="84"/>
      <c r="B4335" s="84"/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  <c r="S4335" s="84"/>
    </row>
    <row r="4336" spans="1:19">
      <c r="A4336" s="84"/>
      <c r="B4336" s="84"/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  <c r="S4336" s="84"/>
    </row>
    <row r="4337" spans="1:19">
      <c r="A4337" s="84"/>
      <c r="B4337" s="84"/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  <c r="S4337" s="84"/>
    </row>
    <row r="4338" spans="1:19">
      <c r="A4338" s="84"/>
      <c r="B4338" s="84"/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  <c r="S4338" s="84"/>
    </row>
    <row r="4339" spans="1:19">
      <c r="A4339" s="84"/>
      <c r="B4339" s="84"/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  <c r="S4339" s="84"/>
    </row>
    <row r="4340" spans="1:19">
      <c r="A4340" s="84"/>
      <c r="B4340" s="84"/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  <c r="S4340" s="84"/>
    </row>
    <row r="4341" spans="1:19">
      <c r="A4341" s="84"/>
      <c r="B4341" s="84"/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  <c r="S4341" s="84"/>
    </row>
    <row r="4342" spans="1:19">
      <c r="A4342" s="84"/>
      <c r="B4342" s="84"/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  <c r="S4342" s="84"/>
    </row>
    <row r="4343" spans="1:19">
      <c r="A4343" s="84"/>
      <c r="B4343" s="84"/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  <c r="S4343" s="84"/>
    </row>
    <row r="4344" spans="1:19">
      <c r="A4344" s="84"/>
      <c r="B4344" s="84"/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  <c r="S4344" s="84"/>
    </row>
    <row r="4345" spans="1:19">
      <c r="A4345" s="84"/>
      <c r="B4345" s="84"/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  <c r="S4345" s="84"/>
    </row>
    <row r="4346" spans="1:19">
      <c r="A4346" s="84"/>
      <c r="B4346" s="84"/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  <c r="S4346" s="84"/>
    </row>
    <row r="4347" spans="1:19">
      <c r="A4347" s="84"/>
      <c r="B4347" s="84"/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  <c r="S4347" s="84"/>
    </row>
    <row r="4348" spans="1:19">
      <c r="A4348" s="84"/>
      <c r="B4348" s="84"/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  <c r="S4348" s="84"/>
    </row>
    <row r="4349" spans="1:19">
      <c r="A4349" s="84"/>
      <c r="B4349" s="84"/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  <c r="S4349" s="84"/>
    </row>
    <row r="4350" spans="1:19">
      <c r="A4350" s="84"/>
      <c r="B4350" s="84"/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  <c r="R4350" s="84"/>
      <c r="S4350" s="84"/>
    </row>
    <row r="4351" spans="1:19">
      <c r="A4351" s="84"/>
      <c r="B4351" s="84"/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  <c r="R4351" s="84"/>
      <c r="S4351" s="84"/>
    </row>
    <row r="4352" spans="1:19">
      <c r="A4352" s="84"/>
      <c r="B4352" s="84"/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  <c r="R4352" s="84"/>
      <c r="S4352" s="84"/>
    </row>
    <row r="4353" spans="1:19">
      <c r="A4353" s="84"/>
      <c r="B4353" s="84"/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  <c r="R4353" s="84"/>
      <c r="S4353" s="84"/>
    </row>
    <row r="4354" spans="1:19">
      <c r="A4354" s="84"/>
      <c r="B4354" s="84"/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  <c r="R4354" s="84"/>
      <c r="S4354" s="84"/>
    </row>
    <row r="4355" spans="1:19">
      <c r="A4355" s="84"/>
      <c r="B4355" s="84"/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  <c r="R4355" s="84"/>
      <c r="S4355" s="84"/>
    </row>
    <row r="4356" spans="1:19">
      <c r="A4356" s="84"/>
      <c r="B4356" s="84"/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  <c r="R4356" s="84"/>
      <c r="S4356" s="84"/>
    </row>
    <row r="4357" spans="1:19">
      <c r="A4357" s="84"/>
      <c r="B4357" s="84"/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  <c r="R4357" s="84"/>
      <c r="S4357" s="84"/>
    </row>
    <row r="4358" spans="1:19">
      <c r="A4358" s="84"/>
      <c r="B4358" s="84"/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  <c r="R4358" s="84"/>
      <c r="S4358" s="84"/>
    </row>
    <row r="4359" spans="1:19">
      <c r="A4359" s="84"/>
      <c r="B4359" s="84"/>
      <c r="C4359" s="84"/>
      <c r="D4359" s="84"/>
      <c r="E4359" s="84"/>
      <c r="F4359" s="84"/>
      <c r="G4359" s="84"/>
      <c r="H4359" s="84"/>
      <c r="I4359" s="84"/>
      <c r="J4359" s="84"/>
      <c r="K4359" s="84"/>
      <c r="L4359" s="84"/>
      <c r="M4359" s="84"/>
      <c r="N4359" s="84"/>
      <c r="O4359" s="84"/>
      <c r="P4359" s="84"/>
      <c r="Q4359" s="84"/>
      <c r="R4359" s="84"/>
      <c r="S4359" s="84"/>
    </row>
    <row r="4360" spans="1:19">
      <c r="A4360" s="84"/>
      <c r="B4360" s="84"/>
      <c r="C4360" s="84"/>
      <c r="D4360" s="84"/>
      <c r="E4360" s="84"/>
      <c r="F4360" s="84"/>
      <c r="G4360" s="84"/>
      <c r="H4360" s="84"/>
      <c r="I4360" s="84"/>
      <c r="J4360" s="84"/>
      <c r="K4360" s="84"/>
      <c r="L4360" s="84"/>
      <c r="M4360" s="84"/>
      <c r="N4360" s="84"/>
      <c r="O4360" s="84"/>
      <c r="P4360" s="84"/>
      <c r="Q4360" s="84"/>
      <c r="R4360" s="84"/>
      <c r="S4360" s="84"/>
    </row>
    <row r="4361" spans="1:19">
      <c r="A4361" s="84"/>
      <c r="B4361" s="84"/>
      <c r="C4361" s="84"/>
      <c r="D4361" s="84"/>
      <c r="E4361" s="84"/>
      <c r="F4361" s="84"/>
      <c r="G4361" s="84"/>
      <c r="H4361" s="84"/>
      <c r="I4361" s="84"/>
      <c r="J4361" s="84"/>
      <c r="K4361" s="84"/>
      <c r="L4361" s="84"/>
      <c r="M4361" s="84"/>
      <c r="N4361" s="84"/>
      <c r="O4361" s="84"/>
      <c r="P4361" s="84"/>
      <c r="Q4361" s="84"/>
      <c r="R4361" s="84"/>
      <c r="S4361" s="84"/>
    </row>
    <row r="4362" spans="1:19">
      <c r="A4362" s="84"/>
      <c r="B4362" s="84"/>
      <c r="C4362" s="84"/>
      <c r="D4362" s="84"/>
      <c r="E4362" s="84"/>
      <c r="F4362" s="84"/>
      <c r="G4362" s="84"/>
      <c r="H4362" s="84"/>
      <c r="I4362" s="84"/>
      <c r="J4362" s="84"/>
      <c r="K4362" s="84"/>
      <c r="L4362" s="84"/>
      <c r="M4362" s="84"/>
      <c r="N4362" s="84"/>
      <c r="O4362" s="84"/>
      <c r="P4362" s="84"/>
      <c r="Q4362" s="84"/>
      <c r="R4362" s="84"/>
      <c r="S4362" s="84"/>
    </row>
    <row r="4363" spans="1:19">
      <c r="A4363" s="84"/>
      <c r="B4363" s="84"/>
      <c r="C4363" s="84"/>
      <c r="D4363" s="84"/>
      <c r="E4363" s="84"/>
      <c r="F4363" s="84"/>
      <c r="G4363" s="84"/>
      <c r="H4363" s="84"/>
      <c r="I4363" s="84"/>
      <c r="J4363" s="84"/>
      <c r="K4363" s="84"/>
      <c r="L4363" s="84"/>
      <c r="M4363" s="84"/>
      <c r="N4363" s="84"/>
      <c r="O4363" s="84"/>
      <c r="P4363" s="84"/>
      <c r="Q4363" s="84"/>
      <c r="R4363" s="84"/>
      <c r="S4363" s="84"/>
    </row>
    <row r="4364" spans="1:19">
      <c r="A4364" s="84"/>
      <c r="B4364" s="84"/>
      <c r="C4364" s="84"/>
      <c r="D4364" s="84"/>
      <c r="E4364" s="84"/>
      <c r="F4364" s="84"/>
      <c r="G4364" s="84"/>
      <c r="H4364" s="84"/>
      <c r="I4364" s="84"/>
      <c r="J4364" s="84"/>
      <c r="K4364" s="84"/>
      <c r="L4364" s="84"/>
      <c r="M4364" s="84"/>
      <c r="N4364" s="84"/>
      <c r="O4364" s="84"/>
      <c r="P4364" s="84"/>
      <c r="Q4364" s="84"/>
      <c r="R4364" s="84"/>
      <c r="S4364" s="84"/>
    </row>
    <row r="4365" spans="1:19">
      <c r="A4365" s="84"/>
      <c r="B4365" s="84"/>
      <c r="C4365" s="84"/>
      <c r="D4365" s="84"/>
      <c r="E4365" s="84"/>
      <c r="F4365" s="84"/>
      <c r="G4365" s="84"/>
      <c r="H4365" s="84"/>
      <c r="I4365" s="84"/>
      <c r="J4365" s="84"/>
      <c r="K4365" s="84"/>
      <c r="L4365" s="84"/>
      <c r="M4365" s="84"/>
      <c r="N4365" s="84"/>
      <c r="O4365" s="84"/>
      <c r="P4365" s="84"/>
      <c r="Q4365" s="84"/>
      <c r="R4365" s="84"/>
      <c r="S4365" s="84"/>
    </row>
    <row r="4366" spans="1:19">
      <c r="A4366" s="84"/>
      <c r="B4366" s="84"/>
      <c r="C4366" s="84"/>
      <c r="D4366" s="84"/>
      <c r="E4366" s="84"/>
      <c r="F4366" s="84"/>
      <c r="G4366" s="84"/>
      <c r="H4366" s="84"/>
      <c r="I4366" s="84"/>
      <c r="J4366" s="84"/>
      <c r="K4366" s="84"/>
      <c r="L4366" s="84"/>
      <c r="M4366" s="84"/>
      <c r="N4366" s="84"/>
      <c r="O4366" s="84"/>
      <c r="P4366" s="84"/>
      <c r="Q4366" s="84"/>
      <c r="R4366" s="84"/>
      <c r="S4366" s="84"/>
    </row>
    <row r="4367" spans="1:19">
      <c r="A4367" s="84"/>
      <c r="B4367" s="84"/>
      <c r="C4367" s="84"/>
      <c r="D4367" s="84"/>
      <c r="E4367" s="84"/>
      <c r="F4367" s="84"/>
      <c r="G4367" s="84"/>
      <c r="H4367" s="84"/>
      <c r="I4367" s="84"/>
      <c r="J4367" s="84"/>
      <c r="K4367" s="84"/>
      <c r="L4367" s="84"/>
      <c r="M4367" s="84"/>
      <c r="N4367" s="84"/>
      <c r="O4367" s="84"/>
      <c r="P4367" s="84"/>
      <c r="Q4367" s="84"/>
      <c r="R4367" s="84"/>
      <c r="S4367" s="84"/>
    </row>
    <row r="4368" spans="1:19">
      <c r="A4368" s="84"/>
      <c r="B4368" s="84"/>
      <c r="C4368" s="84"/>
      <c r="D4368" s="84"/>
      <c r="E4368" s="84"/>
      <c r="F4368" s="84"/>
      <c r="G4368" s="84"/>
      <c r="H4368" s="84"/>
      <c r="I4368" s="84"/>
      <c r="J4368" s="84"/>
      <c r="K4368" s="84"/>
      <c r="L4368" s="84"/>
      <c r="M4368" s="84"/>
      <c r="N4368" s="84"/>
      <c r="O4368" s="84"/>
      <c r="P4368" s="84"/>
      <c r="Q4368" s="84"/>
      <c r="R4368" s="84"/>
      <c r="S4368" s="84"/>
    </row>
    <row r="4369" spans="1:19">
      <c r="A4369" s="84"/>
      <c r="B4369" s="84"/>
      <c r="C4369" s="84"/>
      <c r="D4369" s="84"/>
      <c r="E4369" s="84"/>
      <c r="F4369" s="84"/>
      <c r="G4369" s="84"/>
      <c r="H4369" s="84"/>
      <c r="I4369" s="84"/>
      <c r="J4369" s="84"/>
      <c r="K4369" s="84"/>
      <c r="L4369" s="84"/>
      <c r="M4369" s="84"/>
      <c r="N4369" s="84"/>
      <c r="O4369" s="84"/>
      <c r="P4369" s="84"/>
      <c r="Q4369" s="84"/>
      <c r="R4369" s="84"/>
      <c r="S4369" s="84"/>
    </row>
    <row r="4370" spans="1:19">
      <c r="A4370" s="84"/>
      <c r="B4370" s="84"/>
      <c r="C4370" s="84"/>
      <c r="D4370" s="84"/>
      <c r="E4370" s="84"/>
      <c r="F4370" s="84"/>
      <c r="G4370" s="84"/>
      <c r="H4370" s="84"/>
      <c r="I4370" s="84"/>
      <c r="J4370" s="84"/>
      <c r="K4370" s="84"/>
      <c r="L4370" s="84"/>
      <c r="M4370" s="84"/>
      <c r="N4370" s="84"/>
      <c r="O4370" s="84"/>
      <c r="P4370" s="84"/>
      <c r="Q4370" s="84"/>
      <c r="R4370" s="84"/>
      <c r="S4370" s="84"/>
    </row>
    <row r="4371" spans="1:19">
      <c r="A4371" s="84"/>
      <c r="B4371" s="84"/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  <c r="R4371" s="84"/>
      <c r="S4371" s="84"/>
    </row>
    <row r="4372" spans="1:19">
      <c r="A4372" s="84"/>
      <c r="B4372" s="84"/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  <c r="R4372" s="84"/>
      <c r="S4372" s="84"/>
    </row>
    <row r="4373" spans="1:19">
      <c r="A4373" s="84"/>
      <c r="B4373" s="84"/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  <c r="S4373" s="84"/>
    </row>
    <row r="4374" spans="1:19">
      <c r="A4374" s="84"/>
      <c r="B4374" s="84"/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  <c r="S4374" s="84"/>
    </row>
    <row r="4375" spans="1:19">
      <c r="A4375" s="84"/>
      <c r="B4375" s="84"/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  <c r="S4375" s="84"/>
    </row>
    <row r="4376" spans="1:19">
      <c r="A4376" s="84"/>
      <c r="B4376" s="84"/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  <c r="S4376" s="84"/>
    </row>
    <row r="4377" spans="1:19">
      <c r="A4377" s="84"/>
      <c r="B4377" s="84"/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  <c r="S4377" s="84"/>
    </row>
    <row r="4378" spans="1:19">
      <c r="A4378" s="84"/>
      <c r="B4378" s="84"/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  <c r="S4378" s="84"/>
    </row>
    <row r="4379" spans="1:19">
      <c r="A4379" s="84"/>
      <c r="B4379" s="84"/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  <c r="S4379" s="84"/>
    </row>
    <row r="4380" spans="1:19">
      <c r="A4380" s="84"/>
      <c r="B4380" s="84"/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  <c r="S4380" s="84"/>
    </row>
    <row r="4381" spans="1:19">
      <c r="A4381" s="84"/>
      <c r="B4381" s="84"/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  <c r="S4381" s="84"/>
    </row>
    <row r="4382" spans="1:19">
      <c r="A4382" s="84"/>
      <c r="B4382" s="84"/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  <c r="S4382" s="84"/>
    </row>
    <row r="4383" spans="1:19">
      <c r="A4383" s="84"/>
      <c r="B4383" s="84"/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  <c r="S4383" s="84"/>
    </row>
    <row r="4384" spans="1:19">
      <c r="A4384" s="84"/>
      <c r="B4384" s="84"/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  <c r="S4384" s="84"/>
    </row>
    <row r="4385" spans="1:19">
      <c r="A4385" s="84"/>
      <c r="B4385" s="84"/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  <c r="S4385" s="84"/>
    </row>
    <row r="4386" spans="1:19">
      <c r="A4386" s="84"/>
      <c r="B4386" s="84"/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  <c r="S4386" s="84"/>
    </row>
    <row r="4387" spans="1:19">
      <c r="A4387" s="84"/>
      <c r="B4387" s="84"/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  <c r="S4387" s="84"/>
    </row>
    <row r="4388" spans="1:19">
      <c r="A4388" s="84"/>
      <c r="B4388" s="84"/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  <c r="S4388" s="84"/>
    </row>
    <row r="4389" spans="1:19">
      <c r="A4389" s="84"/>
      <c r="B4389" s="84"/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  <c r="S4389" s="84"/>
    </row>
    <row r="4390" spans="1:19">
      <c r="A4390" s="84"/>
      <c r="B4390" s="84"/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  <c r="S4390" s="84"/>
    </row>
    <row r="4391" spans="1:19">
      <c r="A4391" s="84"/>
      <c r="B4391" s="84"/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  <c r="S4391" s="84"/>
    </row>
    <row r="4392" spans="1:19">
      <c r="A4392" s="84"/>
      <c r="B4392" s="84"/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  <c r="S4392" s="84"/>
    </row>
    <row r="4393" spans="1:19">
      <c r="A4393" s="84"/>
      <c r="B4393" s="84"/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  <c r="S4393" s="84"/>
    </row>
    <row r="4394" spans="1:19">
      <c r="A4394" s="84"/>
      <c r="B4394" s="84"/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  <c r="S4394" s="84"/>
    </row>
    <row r="4395" spans="1:19">
      <c r="A4395" s="84"/>
      <c r="B4395" s="84"/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  <c r="S4395" s="84"/>
    </row>
    <row r="4396" spans="1:19">
      <c r="A4396" s="84"/>
      <c r="B4396" s="84"/>
      <c r="C4396" s="84"/>
      <c r="D4396" s="84"/>
      <c r="E4396" s="84"/>
      <c r="F4396" s="84"/>
      <c r="G4396" s="84"/>
      <c r="H4396" s="84"/>
      <c r="I4396" s="84"/>
      <c r="J4396" s="84"/>
      <c r="K4396" s="84"/>
      <c r="L4396" s="84"/>
      <c r="M4396" s="84"/>
      <c r="N4396" s="84"/>
      <c r="O4396" s="84"/>
      <c r="P4396" s="84"/>
      <c r="Q4396" s="84"/>
      <c r="R4396" s="84"/>
      <c r="S4396" s="84"/>
    </row>
    <row r="4397" spans="1:19">
      <c r="A4397" s="84"/>
      <c r="B4397" s="84"/>
      <c r="C4397" s="84"/>
      <c r="D4397" s="84"/>
      <c r="E4397" s="84"/>
      <c r="F4397" s="84"/>
      <c r="G4397" s="84"/>
      <c r="H4397" s="84"/>
      <c r="I4397" s="84"/>
      <c r="J4397" s="84"/>
      <c r="K4397" s="84"/>
      <c r="L4397" s="84"/>
      <c r="M4397" s="84"/>
      <c r="N4397" s="84"/>
      <c r="O4397" s="84"/>
      <c r="P4397" s="84"/>
      <c r="Q4397" s="84"/>
      <c r="R4397" s="84"/>
      <c r="S4397" s="84"/>
    </row>
    <row r="4398" spans="1:19">
      <c r="A4398" s="84"/>
      <c r="B4398" s="84"/>
      <c r="C4398" s="84"/>
      <c r="D4398" s="84"/>
      <c r="E4398" s="84"/>
      <c r="F4398" s="84"/>
      <c r="G4398" s="84"/>
      <c r="H4398" s="84"/>
      <c r="I4398" s="84"/>
      <c r="J4398" s="84"/>
      <c r="K4398" s="84"/>
      <c r="L4398" s="84"/>
      <c r="M4398" s="84"/>
      <c r="N4398" s="84"/>
      <c r="O4398" s="84"/>
      <c r="P4398" s="84"/>
      <c r="Q4398" s="84"/>
      <c r="R4398" s="84"/>
      <c r="S4398" s="84"/>
    </row>
    <row r="4399" spans="1:19">
      <c r="A4399" s="84"/>
      <c r="B4399" s="84"/>
      <c r="C4399" s="84"/>
      <c r="D4399" s="84"/>
      <c r="E4399" s="84"/>
      <c r="F4399" s="84"/>
      <c r="G4399" s="84"/>
      <c r="H4399" s="84"/>
      <c r="I4399" s="84"/>
      <c r="J4399" s="84"/>
      <c r="K4399" s="84"/>
      <c r="L4399" s="84"/>
      <c r="M4399" s="84"/>
      <c r="N4399" s="84"/>
      <c r="O4399" s="84"/>
      <c r="P4399" s="84"/>
      <c r="Q4399" s="84"/>
      <c r="R4399" s="84"/>
      <c r="S4399" s="84"/>
    </row>
    <row r="4400" spans="1:19">
      <c r="A4400" s="84"/>
      <c r="B4400" s="84"/>
      <c r="C4400" s="84"/>
      <c r="D4400" s="84"/>
      <c r="E4400" s="84"/>
      <c r="F4400" s="84"/>
      <c r="G4400" s="84"/>
      <c r="H4400" s="84"/>
      <c r="I4400" s="84"/>
      <c r="J4400" s="84"/>
      <c r="K4400" s="84"/>
      <c r="L4400" s="84"/>
      <c r="M4400" s="84"/>
      <c r="N4400" s="84"/>
      <c r="O4400" s="84"/>
      <c r="P4400" s="84"/>
      <c r="Q4400" s="84"/>
      <c r="R4400" s="84"/>
      <c r="S4400" s="84"/>
    </row>
    <row r="4401" spans="1:19">
      <c r="A4401" s="84"/>
      <c r="B4401" s="84"/>
      <c r="C4401" s="84"/>
      <c r="D4401" s="84"/>
      <c r="E4401" s="84"/>
      <c r="F4401" s="84"/>
      <c r="G4401" s="84"/>
      <c r="H4401" s="84"/>
      <c r="I4401" s="84"/>
      <c r="J4401" s="84"/>
      <c r="K4401" s="84"/>
      <c r="L4401" s="84"/>
      <c r="M4401" s="84"/>
      <c r="N4401" s="84"/>
      <c r="O4401" s="84"/>
      <c r="P4401" s="84"/>
      <c r="Q4401" s="84"/>
      <c r="R4401" s="84"/>
      <c r="S4401" s="84"/>
    </row>
    <row r="4402" spans="1:19">
      <c r="A4402" s="84"/>
      <c r="B4402" s="84"/>
      <c r="C4402" s="84"/>
      <c r="D4402" s="84"/>
      <c r="E4402" s="84"/>
      <c r="F4402" s="84"/>
      <c r="G4402" s="84"/>
      <c r="H4402" s="84"/>
      <c r="I4402" s="84"/>
      <c r="J4402" s="84"/>
      <c r="K4402" s="84"/>
      <c r="L4402" s="84"/>
      <c r="M4402" s="84"/>
      <c r="N4402" s="84"/>
      <c r="O4402" s="84"/>
      <c r="P4402" s="84"/>
      <c r="Q4402" s="84"/>
      <c r="R4402" s="84"/>
      <c r="S4402" s="84"/>
    </row>
    <row r="4403" spans="1:19">
      <c r="A4403" s="84"/>
      <c r="B4403" s="84"/>
      <c r="C4403" s="84"/>
      <c r="D4403" s="84"/>
      <c r="E4403" s="84"/>
      <c r="F4403" s="84"/>
      <c r="G4403" s="84"/>
      <c r="H4403" s="84"/>
      <c r="I4403" s="84"/>
      <c r="J4403" s="84"/>
      <c r="K4403" s="84"/>
      <c r="L4403" s="84"/>
      <c r="M4403" s="84"/>
      <c r="N4403" s="84"/>
      <c r="O4403" s="84"/>
      <c r="P4403" s="84"/>
      <c r="Q4403" s="84"/>
      <c r="R4403" s="84"/>
      <c r="S4403" s="84"/>
    </row>
    <row r="4404" spans="1:19">
      <c r="A4404" s="84"/>
      <c r="B4404" s="84"/>
      <c r="C4404" s="84"/>
      <c r="D4404" s="84"/>
      <c r="E4404" s="84"/>
      <c r="F4404" s="84"/>
      <c r="G4404" s="84"/>
      <c r="H4404" s="84"/>
      <c r="I4404" s="84"/>
      <c r="J4404" s="84"/>
      <c r="K4404" s="84"/>
      <c r="L4404" s="84"/>
      <c r="M4404" s="84"/>
      <c r="N4404" s="84"/>
      <c r="O4404" s="84"/>
      <c r="P4404" s="84"/>
      <c r="Q4404" s="84"/>
      <c r="R4404" s="84"/>
      <c r="S4404" s="84"/>
    </row>
    <row r="4405" spans="1:19">
      <c r="A4405" s="84"/>
      <c r="B4405" s="84"/>
      <c r="C4405" s="84"/>
      <c r="D4405" s="84"/>
      <c r="E4405" s="84"/>
      <c r="F4405" s="84"/>
      <c r="G4405" s="84"/>
      <c r="H4405" s="84"/>
      <c r="I4405" s="84"/>
      <c r="J4405" s="84"/>
      <c r="K4405" s="84"/>
      <c r="L4405" s="84"/>
      <c r="M4405" s="84"/>
      <c r="N4405" s="84"/>
      <c r="O4405" s="84"/>
      <c r="P4405" s="84"/>
      <c r="Q4405" s="84"/>
      <c r="R4405" s="84"/>
      <c r="S4405" s="84"/>
    </row>
    <row r="4406" spans="1:19">
      <c r="A4406" s="84"/>
      <c r="B4406" s="84"/>
      <c r="C4406" s="84"/>
      <c r="D4406" s="84"/>
      <c r="E4406" s="84"/>
      <c r="F4406" s="84"/>
      <c r="G4406" s="84"/>
      <c r="H4406" s="84"/>
      <c r="I4406" s="84"/>
      <c r="J4406" s="84"/>
      <c r="K4406" s="84"/>
      <c r="L4406" s="84"/>
      <c r="M4406" s="84"/>
      <c r="N4406" s="84"/>
      <c r="O4406" s="84"/>
      <c r="P4406" s="84"/>
      <c r="Q4406" s="84"/>
      <c r="R4406" s="84"/>
      <c r="S4406" s="84"/>
    </row>
    <row r="4407" spans="1:19">
      <c r="A4407" s="84"/>
      <c r="B4407" s="84"/>
      <c r="C4407" s="84"/>
      <c r="D4407" s="84"/>
      <c r="E4407" s="84"/>
      <c r="F4407" s="84"/>
      <c r="G4407" s="84"/>
      <c r="H4407" s="84"/>
      <c r="I4407" s="84"/>
      <c r="J4407" s="84"/>
      <c r="K4407" s="84"/>
      <c r="L4407" s="84"/>
      <c r="M4407" s="84"/>
      <c r="N4407" s="84"/>
      <c r="O4407" s="84"/>
      <c r="P4407" s="84"/>
      <c r="Q4407" s="84"/>
      <c r="R4407" s="84"/>
      <c r="S4407" s="84"/>
    </row>
    <row r="4408" spans="1:19">
      <c r="A4408" s="84"/>
      <c r="B4408" s="84"/>
      <c r="C4408" s="84"/>
      <c r="D4408" s="84"/>
      <c r="E4408" s="84"/>
      <c r="F4408" s="84"/>
      <c r="G4408" s="84"/>
      <c r="H4408" s="84"/>
      <c r="I4408" s="84"/>
      <c r="J4408" s="84"/>
      <c r="K4408" s="84"/>
      <c r="L4408" s="84"/>
      <c r="M4408" s="84"/>
      <c r="N4408" s="84"/>
      <c r="O4408" s="84"/>
      <c r="P4408" s="84"/>
      <c r="Q4408" s="84"/>
      <c r="R4408" s="84"/>
      <c r="S4408" s="84"/>
    </row>
    <row r="4409" spans="1:19">
      <c r="A4409" s="84"/>
      <c r="B4409" s="84"/>
      <c r="C4409" s="84"/>
      <c r="D4409" s="84"/>
      <c r="E4409" s="84"/>
      <c r="F4409" s="84"/>
      <c r="G4409" s="84"/>
      <c r="H4409" s="84"/>
      <c r="I4409" s="84"/>
      <c r="J4409" s="84"/>
      <c r="K4409" s="84"/>
      <c r="L4409" s="84"/>
      <c r="M4409" s="84"/>
      <c r="N4409" s="84"/>
      <c r="O4409" s="84"/>
      <c r="P4409" s="84"/>
      <c r="Q4409" s="84"/>
      <c r="R4409" s="84"/>
      <c r="S4409" s="84"/>
    </row>
    <row r="4410" spans="1:19">
      <c r="A4410" s="84"/>
      <c r="B4410" s="84"/>
      <c r="C4410" s="84"/>
      <c r="D4410" s="84"/>
      <c r="E4410" s="84"/>
      <c r="F4410" s="84"/>
      <c r="G4410" s="84"/>
      <c r="H4410" s="84"/>
      <c r="I4410" s="84"/>
      <c r="J4410" s="84"/>
      <c r="K4410" s="84"/>
      <c r="L4410" s="84"/>
      <c r="M4410" s="84"/>
      <c r="N4410" s="84"/>
      <c r="O4410" s="84"/>
      <c r="P4410" s="84"/>
      <c r="Q4410" s="84"/>
      <c r="R4410" s="84"/>
      <c r="S4410" s="84"/>
    </row>
    <row r="4411" spans="1:19">
      <c r="A4411" s="84"/>
      <c r="B4411" s="84"/>
      <c r="C4411" s="84"/>
      <c r="D4411" s="84"/>
      <c r="E4411" s="84"/>
      <c r="F4411" s="84"/>
      <c r="G4411" s="84"/>
      <c r="H4411" s="84"/>
      <c r="I4411" s="84"/>
      <c r="J4411" s="84"/>
      <c r="K4411" s="84"/>
      <c r="L4411" s="84"/>
      <c r="M4411" s="84"/>
      <c r="N4411" s="84"/>
      <c r="O4411" s="84"/>
      <c r="P4411" s="84"/>
      <c r="Q4411" s="84"/>
      <c r="R4411" s="84"/>
      <c r="S4411" s="84"/>
    </row>
    <row r="4412" spans="1:19">
      <c r="A4412" s="84"/>
      <c r="B4412" s="84"/>
      <c r="C4412" s="84"/>
      <c r="D4412" s="84"/>
      <c r="E4412" s="84"/>
      <c r="F4412" s="84"/>
      <c r="G4412" s="84"/>
      <c r="H4412" s="84"/>
      <c r="I4412" s="84"/>
      <c r="J4412" s="84"/>
      <c r="K4412" s="84"/>
      <c r="L4412" s="84"/>
      <c r="M4412" s="84"/>
      <c r="N4412" s="84"/>
      <c r="O4412" s="84"/>
      <c r="P4412" s="84"/>
      <c r="Q4412" s="84"/>
      <c r="R4412" s="84"/>
      <c r="S4412" s="84"/>
    </row>
    <row r="4413" spans="1:19">
      <c r="A4413" s="84"/>
      <c r="B4413" s="84"/>
      <c r="C4413" s="84"/>
      <c r="D4413" s="84"/>
      <c r="E4413" s="84"/>
      <c r="F4413" s="84"/>
      <c r="G4413" s="84"/>
      <c r="H4413" s="84"/>
      <c r="I4413" s="84"/>
      <c r="J4413" s="84"/>
      <c r="K4413" s="84"/>
      <c r="L4413" s="84"/>
      <c r="M4413" s="84"/>
      <c r="N4413" s="84"/>
      <c r="O4413" s="84"/>
      <c r="P4413" s="84"/>
      <c r="Q4413" s="84"/>
      <c r="R4413" s="84"/>
      <c r="S4413" s="84"/>
    </row>
    <row r="4414" spans="1:19">
      <c r="A4414" s="84"/>
      <c r="B4414" s="84"/>
      <c r="C4414" s="84"/>
      <c r="D4414" s="84"/>
      <c r="E4414" s="84"/>
      <c r="F4414" s="84"/>
      <c r="G4414" s="84"/>
      <c r="H4414" s="84"/>
      <c r="I4414" s="84"/>
      <c r="J4414" s="84"/>
      <c r="K4414" s="84"/>
      <c r="L4414" s="84"/>
      <c r="M4414" s="84"/>
      <c r="N4414" s="84"/>
      <c r="O4414" s="84"/>
      <c r="P4414" s="84"/>
      <c r="Q4414" s="84"/>
      <c r="R4414" s="84"/>
      <c r="S4414" s="84"/>
    </row>
    <row r="4415" spans="1:19">
      <c r="A4415" s="84"/>
      <c r="B4415" s="84"/>
      <c r="C4415" s="84"/>
      <c r="D4415" s="84"/>
      <c r="E4415" s="84"/>
      <c r="F4415" s="84"/>
      <c r="G4415" s="84"/>
      <c r="H4415" s="84"/>
      <c r="I4415" s="84"/>
      <c r="J4415" s="84"/>
      <c r="K4415" s="84"/>
      <c r="L4415" s="84"/>
      <c r="M4415" s="84"/>
      <c r="N4415" s="84"/>
      <c r="O4415" s="84"/>
      <c r="P4415" s="84"/>
      <c r="Q4415" s="84"/>
      <c r="R4415" s="84"/>
      <c r="S4415" s="84"/>
    </row>
    <row r="4416" spans="1:19">
      <c r="A4416" s="84"/>
      <c r="B4416" s="84"/>
      <c r="C4416" s="84"/>
      <c r="D4416" s="84"/>
      <c r="E4416" s="84"/>
      <c r="F4416" s="84"/>
      <c r="G4416" s="84"/>
      <c r="H4416" s="84"/>
      <c r="I4416" s="84"/>
      <c r="J4416" s="84"/>
      <c r="K4416" s="84"/>
      <c r="L4416" s="84"/>
      <c r="M4416" s="84"/>
      <c r="N4416" s="84"/>
      <c r="O4416" s="84"/>
      <c r="P4416" s="84"/>
      <c r="Q4416" s="84"/>
      <c r="R4416" s="84"/>
      <c r="S4416" s="84"/>
    </row>
    <row r="4417" spans="1:19">
      <c r="A4417" s="84"/>
      <c r="B4417" s="84"/>
      <c r="C4417" s="84"/>
      <c r="D4417" s="84"/>
      <c r="E4417" s="84"/>
      <c r="F4417" s="84"/>
      <c r="G4417" s="84"/>
      <c r="H4417" s="84"/>
      <c r="I4417" s="84"/>
      <c r="J4417" s="84"/>
      <c r="K4417" s="84"/>
      <c r="L4417" s="84"/>
      <c r="M4417" s="84"/>
      <c r="N4417" s="84"/>
      <c r="O4417" s="84"/>
      <c r="P4417" s="84"/>
      <c r="Q4417" s="84"/>
      <c r="R4417" s="84"/>
      <c r="S4417" s="84"/>
    </row>
    <row r="4418" spans="1:19">
      <c r="A4418" s="84"/>
      <c r="B4418" s="84"/>
      <c r="C4418" s="84"/>
      <c r="D4418" s="84"/>
      <c r="E4418" s="84"/>
      <c r="F4418" s="84"/>
      <c r="G4418" s="84"/>
      <c r="H4418" s="84"/>
      <c r="I4418" s="84"/>
      <c r="J4418" s="84"/>
      <c r="K4418" s="84"/>
      <c r="L4418" s="84"/>
      <c r="M4418" s="84"/>
      <c r="N4418" s="84"/>
      <c r="O4418" s="84"/>
      <c r="P4418" s="84"/>
      <c r="Q4418" s="84"/>
      <c r="R4418" s="84"/>
      <c r="S4418" s="84"/>
    </row>
    <row r="4419" spans="1:19">
      <c r="A4419" s="84"/>
      <c r="B4419" s="84"/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  <c r="S4419" s="84"/>
    </row>
    <row r="4420" spans="1:19">
      <c r="A4420" s="84"/>
      <c r="B4420" s="84"/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  <c r="S4420" s="84"/>
    </row>
    <row r="4421" spans="1:19">
      <c r="A4421" s="84"/>
      <c r="B4421" s="84"/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  <c r="S4421" s="84"/>
    </row>
    <row r="4422" spans="1:19">
      <c r="A4422" s="84"/>
      <c r="B4422" s="84"/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  <c r="S4422" s="84"/>
    </row>
    <row r="4423" spans="1:19">
      <c r="A4423" s="84"/>
      <c r="B4423" s="84"/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  <c r="S4423" s="84"/>
    </row>
    <row r="4424" spans="1:19">
      <c r="A4424" s="84"/>
      <c r="B4424" s="84"/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  <c r="S4424" s="84"/>
    </row>
    <row r="4425" spans="1:19">
      <c r="A4425" s="84"/>
      <c r="B4425" s="84"/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  <c r="S4425" s="84"/>
    </row>
    <row r="4426" spans="1:19">
      <c r="A4426" s="84"/>
      <c r="B4426" s="84"/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  <c r="S4426" s="84"/>
    </row>
    <row r="4427" spans="1:19">
      <c r="A4427" s="84"/>
      <c r="B4427" s="84"/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  <c r="S4427" s="84"/>
    </row>
    <row r="4428" spans="1:19">
      <c r="A4428" s="84"/>
      <c r="B4428" s="84"/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  <c r="S4428" s="84"/>
    </row>
    <row r="4429" spans="1:19">
      <c r="A4429" s="84"/>
      <c r="B4429" s="84"/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  <c r="S4429" s="84"/>
    </row>
    <row r="4430" spans="1:19">
      <c r="A4430" s="84"/>
      <c r="B4430" s="84"/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  <c r="S4430" s="84"/>
    </row>
    <row r="4431" spans="1:19">
      <c r="A4431" s="84"/>
      <c r="B4431" s="84"/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  <c r="S4431" s="84"/>
    </row>
    <row r="4432" spans="1:19">
      <c r="A4432" s="84"/>
      <c r="B4432" s="84"/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  <c r="S4432" s="84"/>
    </row>
    <row r="4433" spans="1:19">
      <c r="A4433" s="84"/>
      <c r="B4433" s="84"/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  <c r="S4433" s="84"/>
    </row>
    <row r="4434" spans="1:19">
      <c r="A4434" s="84"/>
      <c r="B4434" s="84"/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  <c r="S4434" s="84"/>
    </row>
    <row r="4435" spans="1:19">
      <c r="A4435" s="84"/>
      <c r="B4435" s="84"/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  <c r="S4435" s="84"/>
    </row>
    <row r="4436" spans="1:19">
      <c r="A4436" s="84"/>
      <c r="B4436" s="84"/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  <c r="S4436" s="84"/>
    </row>
    <row r="4437" spans="1:19">
      <c r="A4437" s="84"/>
      <c r="B4437" s="84"/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  <c r="S4437" s="84"/>
    </row>
    <row r="4438" spans="1:19">
      <c r="A4438" s="84"/>
      <c r="B4438" s="84"/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  <c r="S4438" s="84"/>
    </row>
    <row r="4439" spans="1:19">
      <c r="A4439" s="84"/>
      <c r="B4439" s="84"/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  <c r="S4439" s="84"/>
    </row>
    <row r="4440" spans="1:19">
      <c r="A4440" s="84"/>
      <c r="B4440" s="84"/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  <c r="S4440" s="84"/>
    </row>
    <row r="4441" spans="1:19">
      <c r="A4441" s="84"/>
      <c r="B4441" s="84"/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  <c r="S4441" s="84"/>
    </row>
    <row r="4442" spans="1:19">
      <c r="A4442" s="84"/>
      <c r="B4442" s="84"/>
      <c r="C4442" s="84"/>
      <c r="D4442" s="84"/>
      <c r="E4442" s="84"/>
      <c r="F4442" s="84"/>
      <c r="G4442" s="84"/>
      <c r="H4442" s="84"/>
      <c r="I4442" s="84"/>
      <c r="J4442" s="84"/>
      <c r="K4442" s="84"/>
      <c r="L4442" s="84"/>
      <c r="M4442" s="84"/>
      <c r="N4442" s="84"/>
      <c r="O4442" s="84"/>
      <c r="P4442" s="84"/>
      <c r="Q4442" s="84"/>
      <c r="R4442" s="84"/>
      <c r="S4442" s="84"/>
    </row>
    <row r="4443" spans="1:19">
      <c r="A4443" s="84"/>
      <c r="B4443" s="84"/>
      <c r="C4443" s="84"/>
      <c r="D4443" s="84"/>
      <c r="E4443" s="84"/>
      <c r="F4443" s="84"/>
      <c r="G4443" s="84"/>
      <c r="H4443" s="84"/>
      <c r="I4443" s="84"/>
      <c r="J4443" s="84"/>
      <c r="K4443" s="84"/>
      <c r="L4443" s="84"/>
      <c r="M4443" s="84"/>
      <c r="N4443" s="84"/>
      <c r="O4443" s="84"/>
      <c r="P4443" s="84"/>
      <c r="Q4443" s="84"/>
      <c r="R4443" s="84"/>
      <c r="S4443" s="84"/>
    </row>
    <row r="4444" spans="1:19">
      <c r="A4444" s="84"/>
      <c r="B4444" s="84"/>
      <c r="C4444" s="84"/>
      <c r="D4444" s="84"/>
      <c r="E4444" s="84"/>
      <c r="F4444" s="84"/>
      <c r="G4444" s="84"/>
      <c r="H4444" s="84"/>
      <c r="I4444" s="84"/>
      <c r="J4444" s="84"/>
      <c r="K4444" s="84"/>
      <c r="L4444" s="84"/>
      <c r="M4444" s="84"/>
      <c r="N4444" s="84"/>
      <c r="O4444" s="84"/>
      <c r="P4444" s="84"/>
      <c r="Q4444" s="84"/>
      <c r="R4444" s="84"/>
      <c r="S4444" s="84"/>
    </row>
    <row r="4445" spans="1:19">
      <c r="A4445" s="84"/>
      <c r="B4445" s="84"/>
      <c r="C4445" s="84"/>
      <c r="D4445" s="84"/>
      <c r="E4445" s="84"/>
      <c r="F4445" s="84"/>
      <c r="G4445" s="84"/>
      <c r="H4445" s="84"/>
      <c r="I4445" s="84"/>
      <c r="J4445" s="84"/>
      <c r="K4445" s="84"/>
      <c r="L4445" s="84"/>
      <c r="M4445" s="84"/>
      <c r="N4445" s="84"/>
      <c r="O4445" s="84"/>
      <c r="P4445" s="84"/>
      <c r="Q4445" s="84"/>
      <c r="R4445" s="84"/>
      <c r="S4445" s="84"/>
    </row>
    <row r="4446" spans="1:19">
      <c r="A4446" s="84"/>
      <c r="B4446" s="84"/>
      <c r="C4446" s="84"/>
      <c r="D4446" s="84"/>
      <c r="E4446" s="84"/>
      <c r="F4446" s="84"/>
      <c r="G4446" s="84"/>
      <c r="H4446" s="84"/>
      <c r="I4446" s="84"/>
      <c r="J4446" s="84"/>
      <c r="K4446" s="84"/>
      <c r="L4446" s="84"/>
      <c r="M4446" s="84"/>
      <c r="N4446" s="84"/>
      <c r="O4446" s="84"/>
      <c r="P4446" s="84"/>
      <c r="Q4446" s="84"/>
      <c r="R4446" s="84"/>
      <c r="S4446" s="84"/>
    </row>
    <row r="4447" spans="1:19">
      <c r="A4447" s="84"/>
      <c r="B4447" s="84"/>
      <c r="C4447" s="84"/>
      <c r="D4447" s="84"/>
      <c r="E4447" s="84"/>
      <c r="F4447" s="84"/>
      <c r="G4447" s="84"/>
      <c r="H4447" s="84"/>
      <c r="I4447" s="84"/>
      <c r="J4447" s="84"/>
      <c r="K4447" s="84"/>
      <c r="L4447" s="84"/>
      <c r="M4447" s="84"/>
      <c r="N4447" s="84"/>
      <c r="O4447" s="84"/>
      <c r="P4447" s="84"/>
      <c r="Q4447" s="84"/>
      <c r="R4447" s="84"/>
      <c r="S4447" s="84"/>
    </row>
    <row r="4448" spans="1:19">
      <c r="A4448" s="84"/>
      <c r="B4448" s="84"/>
      <c r="C4448" s="84"/>
      <c r="D4448" s="84"/>
      <c r="E4448" s="84"/>
      <c r="F4448" s="84"/>
      <c r="G4448" s="84"/>
      <c r="H4448" s="84"/>
      <c r="I4448" s="84"/>
      <c r="J4448" s="84"/>
      <c r="K4448" s="84"/>
      <c r="L4448" s="84"/>
      <c r="M4448" s="84"/>
      <c r="N4448" s="84"/>
      <c r="O4448" s="84"/>
      <c r="P4448" s="84"/>
      <c r="Q4448" s="84"/>
      <c r="R4448" s="84"/>
      <c r="S4448" s="84"/>
    </row>
    <row r="4449" spans="1:19">
      <c r="A4449" s="84"/>
      <c r="B4449" s="84"/>
      <c r="C4449" s="84"/>
      <c r="D4449" s="84"/>
      <c r="E4449" s="84"/>
      <c r="F4449" s="84"/>
      <c r="G4449" s="84"/>
      <c r="H4449" s="84"/>
      <c r="I4449" s="84"/>
      <c r="J4449" s="84"/>
      <c r="K4449" s="84"/>
      <c r="L4449" s="84"/>
      <c r="M4449" s="84"/>
      <c r="N4449" s="84"/>
      <c r="O4449" s="84"/>
      <c r="P4449" s="84"/>
      <c r="Q4449" s="84"/>
      <c r="R4449" s="84"/>
      <c r="S4449" s="84"/>
    </row>
    <row r="4450" spans="1:19">
      <c r="A4450" s="84"/>
      <c r="B4450" s="84"/>
      <c r="C4450" s="84"/>
      <c r="D4450" s="84"/>
      <c r="E4450" s="84"/>
      <c r="F4450" s="84"/>
      <c r="G4450" s="84"/>
      <c r="H4450" s="84"/>
      <c r="I4450" s="84"/>
      <c r="J4450" s="84"/>
      <c r="K4450" s="84"/>
      <c r="L4450" s="84"/>
      <c r="M4450" s="84"/>
      <c r="N4450" s="84"/>
      <c r="O4450" s="84"/>
      <c r="P4450" s="84"/>
      <c r="Q4450" s="84"/>
      <c r="R4450" s="84"/>
      <c r="S4450" s="84"/>
    </row>
    <row r="4451" spans="1:19">
      <c r="A4451" s="84"/>
      <c r="B4451" s="84"/>
      <c r="C4451" s="84"/>
      <c r="D4451" s="84"/>
      <c r="E4451" s="84"/>
      <c r="F4451" s="84"/>
      <c r="G4451" s="84"/>
      <c r="H4451" s="84"/>
      <c r="I4451" s="84"/>
      <c r="J4451" s="84"/>
      <c r="K4451" s="84"/>
      <c r="L4451" s="84"/>
      <c r="M4451" s="84"/>
      <c r="N4451" s="84"/>
      <c r="O4451" s="84"/>
      <c r="P4451" s="84"/>
      <c r="Q4451" s="84"/>
      <c r="R4451" s="84"/>
      <c r="S4451" s="84"/>
    </row>
    <row r="4452" spans="1:19">
      <c r="A4452" s="84"/>
      <c r="B4452" s="84"/>
      <c r="C4452" s="84"/>
      <c r="D4452" s="84"/>
      <c r="E4452" s="84"/>
      <c r="F4452" s="84"/>
      <c r="G4452" s="84"/>
      <c r="H4452" s="84"/>
      <c r="I4452" s="84"/>
      <c r="J4452" s="84"/>
      <c r="K4452" s="84"/>
      <c r="L4452" s="84"/>
      <c r="M4452" s="84"/>
      <c r="N4452" s="84"/>
      <c r="O4452" s="84"/>
      <c r="P4452" s="84"/>
      <c r="Q4452" s="84"/>
      <c r="R4452" s="84"/>
      <c r="S4452" s="84"/>
    </row>
    <row r="4453" spans="1:19">
      <c r="A4453" s="84"/>
      <c r="B4453" s="84"/>
      <c r="C4453" s="84"/>
      <c r="D4453" s="84"/>
      <c r="E4453" s="84"/>
      <c r="F4453" s="84"/>
      <c r="G4453" s="84"/>
      <c r="H4453" s="84"/>
      <c r="I4453" s="84"/>
      <c r="J4453" s="84"/>
      <c r="K4453" s="84"/>
      <c r="L4453" s="84"/>
      <c r="M4453" s="84"/>
      <c r="N4453" s="84"/>
      <c r="O4453" s="84"/>
      <c r="P4453" s="84"/>
      <c r="Q4453" s="84"/>
      <c r="R4453" s="84"/>
      <c r="S4453" s="84"/>
    </row>
    <row r="4454" spans="1:19">
      <c r="A4454" s="84"/>
      <c r="B4454" s="84"/>
      <c r="C4454" s="84"/>
      <c r="D4454" s="84"/>
      <c r="E4454" s="84"/>
      <c r="F4454" s="84"/>
      <c r="G4454" s="84"/>
      <c r="H4454" s="84"/>
      <c r="I4454" s="84"/>
      <c r="J4454" s="84"/>
      <c r="K4454" s="84"/>
      <c r="L4454" s="84"/>
      <c r="M4454" s="84"/>
      <c r="N4454" s="84"/>
      <c r="O4454" s="84"/>
      <c r="P4454" s="84"/>
      <c r="Q4454" s="84"/>
      <c r="R4454" s="84"/>
      <c r="S4454" s="84"/>
    </row>
    <row r="4455" spans="1:19">
      <c r="A4455" s="84"/>
      <c r="B4455" s="84"/>
      <c r="C4455" s="84"/>
      <c r="D4455" s="84"/>
      <c r="E4455" s="84"/>
      <c r="F4455" s="84"/>
      <c r="G4455" s="84"/>
      <c r="H4455" s="84"/>
      <c r="I4455" s="84"/>
      <c r="J4455" s="84"/>
      <c r="K4455" s="84"/>
      <c r="L4455" s="84"/>
      <c r="M4455" s="84"/>
      <c r="N4455" s="84"/>
      <c r="O4455" s="84"/>
      <c r="P4455" s="84"/>
      <c r="Q4455" s="84"/>
      <c r="R4455" s="84"/>
      <c r="S4455" s="84"/>
    </row>
    <row r="4456" spans="1:19">
      <c r="A4456" s="84"/>
      <c r="B4456" s="84"/>
      <c r="C4456" s="84"/>
      <c r="D4456" s="84"/>
      <c r="E4456" s="84"/>
      <c r="F4456" s="84"/>
      <c r="G4456" s="84"/>
      <c r="H4456" s="84"/>
      <c r="I4456" s="84"/>
      <c r="J4456" s="84"/>
      <c r="K4456" s="84"/>
      <c r="L4456" s="84"/>
      <c r="M4456" s="84"/>
      <c r="N4456" s="84"/>
      <c r="O4456" s="84"/>
      <c r="P4456" s="84"/>
      <c r="Q4456" s="84"/>
      <c r="R4456" s="84"/>
      <c r="S4456" s="84"/>
    </row>
    <row r="4457" spans="1:19">
      <c r="A4457" s="84"/>
      <c r="B4457" s="84"/>
      <c r="C4457" s="84"/>
      <c r="D4457" s="84"/>
      <c r="E4457" s="84"/>
      <c r="F4457" s="84"/>
      <c r="G4457" s="84"/>
      <c r="H4457" s="84"/>
      <c r="I4457" s="84"/>
      <c r="J4457" s="84"/>
      <c r="K4457" s="84"/>
      <c r="L4457" s="84"/>
      <c r="M4457" s="84"/>
      <c r="N4457" s="84"/>
      <c r="O4457" s="84"/>
      <c r="P4457" s="84"/>
      <c r="Q4457" s="84"/>
      <c r="R4457" s="84"/>
      <c r="S4457" s="84"/>
    </row>
    <row r="4458" spans="1:19">
      <c r="A4458" s="84"/>
      <c r="B4458" s="84"/>
      <c r="C4458" s="84"/>
      <c r="D4458" s="84"/>
      <c r="E4458" s="84"/>
      <c r="F4458" s="84"/>
      <c r="G4458" s="84"/>
      <c r="H4458" s="84"/>
      <c r="I4458" s="84"/>
      <c r="J4458" s="84"/>
      <c r="K4458" s="84"/>
      <c r="L4458" s="84"/>
      <c r="M4458" s="84"/>
      <c r="N4458" s="84"/>
      <c r="O4458" s="84"/>
      <c r="P4458" s="84"/>
      <c r="Q4458" s="84"/>
      <c r="R4458" s="84"/>
      <c r="S4458" s="84"/>
    </row>
    <row r="4459" spans="1:19">
      <c r="A4459" s="84"/>
      <c r="B4459" s="84"/>
      <c r="C4459" s="84"/>
      <c r="D4459" s="84"/>
      <c r="E4459" s="84"/>
      <c r="F4459" s="84"/>
      <c r="G4459" s="84"/>
      <c r="H4459" s="84"/>
      <c r="I4459" s="84"/>
      <c r="J4459" s="84"/>
      <c r="K4459" s="84"/>
      <c r="L4459" s="84"/>
      <c r="M4459" s="84"/>
      <c r="N4459" s="84"/>
      <c r="O4459" s="84"/>
      <c r="P4459" s="84"/>
      <c r="Q4459" s="84"/>
      <c r="R4459" s="84"/>
      <c r="S4459" s="84"/>
    </row>
    <row r="4460" spans="1:19">
      <c r="A4460" s="84"/>
      <c r="B4460" s="84"/>
      <c r="C4460" s="84"/>
      <c r="D4460" s="84"/>
      <c r="E4460" s="84"/>
      <c r="F4460" s="84"/>
      <c r="G4460" s="84"/>
      <c r="H4460" s="84"/>
      <c r="I4460" s="84"/>
      <c r="J4460" s="84"/>
      <c r="K4460" s="84"/>
      <c r="L4460" s="84"/>
      <c r="M4460" s="84"/>
      <c r="N4460" s="84"/>
      <c r="O4460" s="84"/>
      <c r="P4460" s="84"/>
      <c r="Q4460" s="84"/>
      <c r="R4460" s="84"/>
      <c r="S4460" s="84"/>
    </row>
    <row r="4461" spans="1:19">
      <c r="A4461" s="84"/>
      <c r="B4461" s="84"/>
      <c r="C4461" s="84"/>
      <c r="D4461" s="84"/>
      <c r="E4461" s="84"/>
      <c r="F4461" s="84"/>
      <c r="G4461" s="84"/>
      <c r="H4461" s="84"/>
      <c r="I4461" s="84"/>
      <c r="J4461" s="84"/>
      <c r="K4461" s="84"/>
      <c r="L4461" s="84"/>
      <c r="M4461" s="84"/>
      <c r="N4461" s="84"/>
      <c r="O4461" s="84"/>
      <c r="P4461" s="84"/>
      <c r="Q4461" s="84"/>
      <c r="R4461" s="84"/>
      <c r="S4461" s="84"/>
    </row>
    <row r="4462" spans="1:19">
      <c r="A4462" s="84"/>
      <c r="B4462" s="84"/>
      <c r="C4462" s="84"/>
      <c r="D4462" s="84"/>
      <c r="E4462" s="84"/>
      <c r="F4462" s="84"/>
      <c r="G4462" s="84"/>
      <c r="H4462" s="84"/>
      <c r="I4462" s="84"/>
      <c r="J4462" s="84"/>
      <c r="K4462" s="84"/>
      <c r="L4462" s="84"/>
      <c r="M4462" s="84"/>
      <c r="N4462" s="84"/>
      <c r="O4462" s="84"/>
      <c r="P4462" s="84"/>
      <c r="Q4462" s="84"/>
      <c r="R4462" s="84"/>
      <c r="S4462" s="84"/>
    </row>
    <row r="4463" spans="1:19">
      <c r="A4463" s="84"/>
      <c r="B4463" s="84"/>
      <c r="C4463" s="84"/>
      <c r="D4463" s="84"/>
      <c r="E4463" s="84"/>
      <c r="F4463" s="84"/>
      <c r="G4463" s="84"/>
      <c r="H4463" s="84"/>
      <c r="I4463" s="84"/>
      <c r="J4463" s="84"/>
      <c r="K4463" s="84"/>
      <c r="L4463" s="84"/>
      <c r="M4463" s="84"/>
      <c r="N4463" s="84"/>
      <c r="O4463" s="84"/>
      <c r="P4463" s="84"/>
      <c r="Q4463" s="84"/>
      <c r="R4463" s="84"/>
      <c r="S4463" s="84"/>
    </row>
    <row r="4464" spans="1:19">
      <c r="A4464" s="84"/>
      <c r="B4464" s="84"/>
      <c r="C4464" s="84"/>
      <c r="D4464" s="84"/>
      <c r="E4464" s="84"/>
      <c r="F4464" s="84"/>
      <c r="G4464" s="84"/>
      <c r="H4464" s="84"/>
      <c r="I4464" s="84"/>
      <c r="J4464" s="84"/>
      <c r="K4464" s="84"/>
      <c r="L4464" s="84"/>
      <c r="M4464" s="84"/>
      <c r="N4464" s="84"/>
      <c r="O4464" s="84"/>
      <c r="P4464" s="84"/>
      <c r="Q4464" s="84"/>
      <c r="R4464" s="84"/>
      <c r="S4464" s="84"/>
    </row>
    <row r="4465" spans="1:19">
      <c r="A4465" s="84"/>
      <c r="B4465" s="84"/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  <c r="S4465" s="84"/>
    </row>
    <row r="4466" spans="1:19">
      <c r="A4466" s="84"/>
      <c r="B4466" s="84"/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  <c r="S4466" s="84"/>
    </row>
    <row r="4467" spans="1:19">
      <c r="A4467" s="84"/>
      <c r="B4467" s="84"/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  <c r="S4467" s="84"/>
    </row>
    <row r="4468" spans="1:19">
      <c r="A4468" s="84"/>
      <c r="B4468" s="84"/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  <c r="S4468" s="84"/>
    </row>
    <row r="4469" spans="1:19">
      <c r="A4469" s="84"/>
      <c r="B4469" s="84"/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  <c r="S4469" s="84"/>
    </row>
    <row r="4470" spans="1:19">
      <c r="A4470" s="84"/>
      <c r="B4470" s="84"/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  <c r="S4470" s="84"/>
    </row>
    <row r="4471" spans="1:19">
      <c r="A4471" s="84"/>
      <c r="B4471" s="84"/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  <c r="S4471" s="84"/>
    </row>
    <row r="4472" spans="1:19">
      <c r="A4472" s="84"/>
      <c r="B4472" s="84"/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  <c r="S4472" s="84"/>
    </row>
    <row r="4473" spans="1:19">
      <c r="A4473" s="84"/>
      <c r="B4473" s="84"/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  <c r="S4473" s="84"/>
    </row>
    <row r="4474" spans="1:19">
      <c r="A4474" s="84"/>
      <c r="B4474" s="84"/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  <c r="S4474" s="84"/>
    </row>
    <row r="4475" spans="1:19">
      <c r="A4475" s="84"/>
      <c r="B4475" s="84"/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  <c r="S4475" s="84"/>
    </row>
    <row r="4476" spans="1:19">
      <c r="A4476" s="84"/>
      <c r="B4476" s="84"/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  <c r="S4476" s="84"/>
    </row>
    <row r="4477" spans="1:19">
      <c r="A4477" s="84"/>
      <c r="B4477" s="84"/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  <c r="S4477" s="84"/>
    </row>
    <row r="4478" spans="1:19">
      <c r="A4478" s="84"/>
      <c r="B4478" s="84"/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</row>
    <row r="4479" spans="1:19">
      <c r="A4479" s="84"/>
      <c r="B4479" s="84"/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  <c r="S4479" s="84"/>
    </row>
    <row r="4480" spans="1:19">
      <c r="A4480" s="84"/>
      <c r="B4480" s="84"/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  <c r="S4480" s="84"/>
    </row>
    <row r="4481" spans="1:19">
      <c r="A4481" s="84"/>
      <c r="B4481" s="84"/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  <c r="S4481" s="84"/>
    </row>
    <row r="4482" spans="1:19">
      <c r="A4482" s="84"/>
      <c r="B4482" s="84"/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  <c r="S4482" s="84"/>
    </row>
    <row r="4483" spans="1:19">
      <c r="A4483" s="84"/>
      <c r="B4483" s="84"/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  <c r="S4483" s="84"/>
    </row>
    <row r="4484" spans="1:19">
      <c r="A4484" s="84"/>
      <c r="B4484" s="84"/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  <c r="S4484" s="84"/>
    </row>
    <row r="4485" spans="1:19">
      <c r="A4485" s="84"/>
      <c r="B4485" s="84"/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  <c r="S4485" s="84"/>
    </row>
    <row r="4486" spans="1:19">
      <c r="A4486" s="84"/>
      <c r="B4486" s="84"/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  <c r="S4486" s="84"/>
    </row>
    <row r="4487" spans="1:19">
      <c r="A4487" s="84"/>
      <c r="B4487" s="84"/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  <c r="S4487" s="84"/>
    </row>
    <row r="4488" spans="1:19">
      <c r="A4488" s="84"/>
      <c r="B4488" s="84"/>
      <c r="C4488" s="84"/>
      <c r="D4488" s="84"/>
      <c r="E4488" s="84"/>
      <c r="F4488" s="84"/>
      <c r="G4488" s="84"/>
      <c r="H4488" s="84"/>
      <c r="I4488" s="84"/>
      <c r="J4488" s="84"/>
      <c r="K4488" s="84"/>
      <c r="L4488" s="84"/>
      <c r="M4488" s="84"/>
      <c r="N4488" s="84"/>
      <c r="O4488" s="84"/>
      <c r="P4488" s="84"/>
      <c r="Q4488" s="84"/>
      <c r="R4488" s="84"/>
      <c r="S4488" s="84"/>
    </row>
    <row r="4489" spans="1:19">
      <c r="A4489" s="84"/>
      <c r="B4489" s="84"/>
      <c r="C4489" s="84"/>
      <c r="D4489" s="84"/>
      <c r="E4489" s="84"/>
      <c r="F4489" s="84"/>
      <c r="G4489" s="84"/>
      <c r="H4489" s="84"/>
      <c r="I4489" s="84"/>
      <c r="J4489" s="84"/>
      <c r="K4489" s="84"/>
      <c r="L4489" s="84"/>
      <c r="M4489" s="84"/>
      <c r="N4489" s="84"/>
      <c r="O4489" s="84"/>
      <c r="P4489" s="84"/>
      <c r="Q4489" s="84"/>
      <c r="R4489" s="84"/>
      <c r="S4489" s="84"/>
    </row>
    <row r="4490" spans="1:19">
      <c r="A4490" s="84"/>
      <c r="B4490" s="84"/>
      <c r="C4490" s="84"/>
      <c r="D4490" s="84"/>
      <c r="E4490" s="84"/>
      <c r="F4490" s="84"/>
      <c r="G4490" s="84"/>
      <c r="H4490" s="84"/>
      <c r="I4490" s="84"/>
      <c r="J4490" s="84"/>
      <c r="K4490" s="84"/>
      <c r="L4490" s="84"/>
      <c r="M4490" s="84"/>
      <c r="N4490" s="84"/>
      <c r="O4490" s="84"/>
      <c r="P4490" s="84"/>
      <c r="Q4490" s="84"/>
      <c r="R4490" s="84"/>
      <c r="S4490" s="84"/>
    </row>
    <row r="4491" spans="1:19">
      <c r="A4491" s="84"/>
      <c r="B4491" s="84"/>
      <c r="C4491" s="84"/>
      <c r="D4491" s="84"/>
      <c r="E4491" s="84"/>
      <c r="F4491" s="84"/>
      <c r="G4491" s="84"/>
      <c r="H4491" s="84"/>
      <c r="I4491" s="84"/>
      <c r="J4491" s="84"/>
      <c r="K4491" s="84"/>
      <c r="L4491" s="84"/>
      <c r="M4491" s="84"/>
      <c r="N4491" s="84"/>
      <c r="O4491" s="84"/>
      <c r="P4491" s="84"/>
      <c r="Q4491" s="84"/>
      <c r="R4491" s="84"/>
      <c r="S4491" s="84"/>
    </row>
    <row r="4492" spans="1:19">
      <c r="A4492" s="84"/>
      <c r="B4492" s="84"/>
      <c r="C4492" s="84"/>
      <c r="D4492" s="84"/>
      <c r="E4492" s="84"/>
      <c r="F4492" s="84"/>
      <c r="G4492" s="84"/>
      <c r="H4492" s="84"/>
      <c r="I4492" s="84"/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</row>
    <row r="4493" spans="1:19">
      <c r="A4493" s="84"/>
      <c r="B4493" s="84"/>
      <c r="C4493" s="84"/>
      <c r="D4493" s="84"/>
      <c r="E4493" s="84"/>
      <c r="F4493" s="84"/>
      <c r="G4493" s="84"/>
      <c r="H4493" s="84"/>
      <c r="I4493" s="84"/>
      <c r="J4493" s="84"/>
      <c r="K4493" s="84"/>
      <c r="L4493" s="84"/>
      <c r="M4493" s="84"/>
      <c r="N4493" s="84"/>
      <c r="O4493" s="84"/>
      <c r="P4493" s="84"/>
      <c r="Q4493" s="84"/>
      <c r="R4493" s="84"/>
      <c r="S4493" s="84"/>
    </row>
    <row r="4494" spans="1:19">
      <c r="A4494" s="84"/>
      <c r="B4494" s="84"/>
      <c r="C4494" s="84"/>
      <c r="D4494" s="84"/>
      <c r="E4494" s="84"/>
      <c r="F4494" s="84"/>
      <c r="G4494" s="84"/>
      <c r="H4494" s="84"/>
      <c r="I4494" s="84"/>
      <c r="J4494" s="84"/>
      <c r="K4494" s="84"/>
      <c r="L4494" s="84"/>
      <c r="M4494" s="84"/>
      <c r="N4494" s="84"/>
      <c r="O4494" s="84"/>
      <c r="P4494" s="84"/>
      <c r="Q4494" s="84"/>
      <c r="R4494" s="84"/>
      <c r="S4494" s="84"/>
    </row>
    <row r="4495" spans="1:19">
      <c r="A4495" s="84"/>
      <c r="B4495" s="84"/>
      <c r="C4495" s="84"/>
      <c r="D4495" s="84"/>
      <c r="E4495" s="84"/>
      <c r="F4495" s="84"/>
      <c r="G4495" s="84"/>
      <c r="H4495" s="84"/>
      <c r="I4495" s="84"/>
      <c r="J4495" s="84"/>
      <c r="K4495" s="84"/>
      <c r="L4495" s="84"/>
      <c r="M4495" s="84"/>
      <c r="N4495" s="84"/>
      <c r="O4495" s="84"/>
      <c r="P4495" s="84"/>
      <c r="Q4495" s="84"/>
      <c r="R4495" s="84"/>
      <c r="S4495" s="84"/>
    </row>
    <row r="4496" spans="1:19">
      <c r="A4496" s="84"/>
      <c r="B4496" s="84"/>
      <c r="C4496" s="84"/>
      <c r="D4496" s="84"/>
      <c r="E4496" s="84"/>
      <c r="F4496" s="84"/>
      <c r="G4496" s="84"/>
      <c r="H4496" s="84"/>
      <c r="I4496" s="84"/>
      <c r="J4496" s="84"/>
      <c r="K4496" s="84"/>
      <c r="L4496" s="84"/>
      <c r="M4496" s="84"/>
      <c r="N4496" s="84"/>
      <c r="O4496" s="84"/>
      <c r="P4496" s="84"/>
      <c r="Q4496" s="84"/>
      <c r="R4496" s="84"/>
      <c r="S4496" s="84"/>
    </row>
    <row r="4497" spans="1:19">
      <c r="A4497" s="84"/>
      <c r="B4497" s="84"/>
      <c r="C4497" s="84"/>
      <c r="D4497" s="84"/>
      <c r="E4497" s="84"/>
      <c r="F4497" s="84"/>
      <c r="G4497" s="84"/>
      <c r="H4497" s="84"/>
      <c r="I4497" s="84"/>
      <c r="J4497" s="84"/>
      <c r="K4497" s="84"/>
      <c r="L4497" s="84"/>
      <c r="M4497" s="84"/>
      <c r="N4497" s="84"/>
      <c r="O4497" s="84"/>
      <c r="P4497" s="84"/>
      <c r="Q4497" s="84"/>
      <c r="R4497" s="84"/>
      <c r="S4497" s="84"/>
    </row>
    <row r="4498" spans="1:19">
      <c r="A4498" s="84"/>
      <c r="B4498" s="84"/>
      <c r="C4498" s="84"/>
      <c r="D4498" s="84"/>
      <c r="E4498" s="84"/>
      <c r="F4498" s="84"/>
      <c r="G4498" s="84"/>
      <c r="H4498" s="84"/>
      <c r="I4498" s="84"/>
      <c r="J4498" s="84"/>
      <c r="K4498" s="84"/>
      <c r="L4498" s="84"/>
      <c r="M4498" s="84"/>
      <c r="N4498" s="84"/>
      <c r="O4498" s="84"/>
      <c r="P4498" s="84"/>
      <c r="Q4498" s="84"/>
      <c r="R4498" s="84"/>
      <c r="S4498" s="84"/>
    </row>
    <row r="4499" spans="1:19">
      <c r="A4499" s="84"/>
      <c r="B4499" s="84"/>
      <c r="C4499" s="84"/>
      <c r="D4499" s="84"/>
      <c r="E4499" s="84"/>
      <c r="F4499" s="84"/>
      <c r="G4499" s="84"/>
      <c r="H4499" s="84"/>
      <c r="I4499" s="84"/>
      <c r="J4499" s="84"/>
      <c r="K4499" s="84"/>
      <c r="L4499" s="84"/>
      <c r="M4499" s="84"/>
      <c r="N4499" s="84"/>
      <c r="O4499" s="84"/>
      <c r="P4499" s="84"/>
      <c r="Q4499" s="84"/>
      <c r="R4499" s="84"/>
      <c r="S4499" s="84"/>
    </row>
    <row r="4500" spans="1:19">
      <c r="A4500" s="84"/>
      <c r="B4500" s="84"/>
      <c r="C4500" s="84"/>
      <c r="D4500" s="84"/>
      <c r="E4500" s="84"/>
      <c r="F4500" s="84"/>
      <c r="G4500" s="84"/>
      <c r="H4500" s="84"/>
      <c r="I4500" s="84"/>
      <c r="J4500" s="84"/>
      <c r="K4500" s="84"/>
      <c r="L4500" s="84"/>
      <c r="M4500" s="84"/>
      <c r="N4500" s="84"/>
      <c r="O4500" s="84"/>
      <c r="P4500" s="84"/>
      <c r="Q4500" s="84"/>
      <c r="R4500" s="84"/>
      <c r="S4500" s="84"/>
    </row>
    <row r="4501" spans="1:19">
      <c r="A4501" s="84"/>
      <c r="B4501" s="84"/>
      <c r="C4501" s="84"/>
      <c r="D4501" s="84"/>
      <c r="E4501" s="84"/>
      <c r="F4501" s="84"/>
      <c r="G4501" s="84"/>
      <c r="H4501" s="84"/>
      <c r="I4501" s="84"/>
      <c r="J4501" s="84"/>
      <c r="K4501" s="84"/>
      <c r="L4501" s="84"/>
      <c r="M4501" s="84"/>
      <c r="N4501" s="84"/>
      <c r="O4501" s="84"/>
      <c r="P4501" s="84"/>
      <c r="Q4501" s="84"/>
      <c r="R4501" s="84"/>
      <c r="S4501" s="84"/>
    </row>
    <row r="4502" spans="1:19">
      <c r="A4502" s="84"/>
      <c r="B4502" s="84"/>
      <c r="C4502" s="84"/>
      <c r="D4502" s="84"/>
      <c r="E4502" s="84"/>
      <c r="F4502" s="84"/>
      <c r="G4502" s="84"/>
      <c r="H4502" s="84"/>
      <c r="I4502" s="84"/>
      <c r="J4502" s="84"/>
      <c r="K4502" s="84"/>
      <c r="L4502" s="84"/>
      <c r="M4502" s="84"/>
      <c r="N4502" s="84"/>
      <c r="O4502" s="84"/>
      <c r="P4502" s="84"/>
      <c r="Q4502" s="84"/>
      <c r="R4502" s="84"/>
      <c r="S4502" s="84"/>
    </row>
    <row r="4503" spans="1:19">
      <c r="A4503" s="84"/>
      <c r="B4503" s="84"/>
      <c r="C4503" s="84"/>
      <c r="D4503" s="84"/>
      <c r="E4503" s="84"/>
      <c r="F4503" s="84"/>
      <c r="G4503" s="84"/>
      <c r="H4503" s="84"/>
      <c r="I4503" s="84"/>
      <c r="J4503" s="84"/>
      <c r="K4503" s="84"/>
      <c r="L4503" s="84"/>
      <c r="M4503" s="84"/>
      <c r="N4503" s="84"/>
      <c r="O4503" s="84"/>
      <c r="P4503" s="84"/>
      <c r="Q4503" s="84"/>
      <c r="R4503" s="84"/>
      <c r="S4503" s="84"/>
    </row>
    <row r="4504" spans="1:19">
      <c r="A4504" s="84"/>
      <c r="B4504" s="84"/>
      <c r="C4504" s="84"/>
      <c r="D4504" s="84"/>
      <c r="E4504" s="84"/>
      <c r="F4504" s="84"/>
      <c r="G4504" s="84"/>
      <c r="H4504" s="84"/>
      <c r="I4504" s="84"/>
      <c r="J4504" s="84"/>
      <c r="K4504" s="84"/>
      <c r="L4504" s="84"/>
      <c r="M4504" s="84"/>
      <c r="N4504" s="84"/>
      <c r="O4504" s="84"/>
      <c r="P4504" s="84"/>
      <c r="Q4504" s="84"/>
      <c r="R4504" s="84"/>
      <c r="S4504" s="84"/>
    </row>
    <row r="4505" spans="1:19">
      <c r="A4505" s="84"/>
      <c r="B4505" s="84"/>
      <c r="C4505" s="84"/>
      <c r="D4505" s="84"/>
      <c r="E4505" s="84"/>
      <c r="F4505" s="84"/>
      <c r="G4505" s="84"/>
      <c r="H4505" s="84"/>
      <c r="I4505" s="84"/>
      <c r="J4505" s="84"/>
      <c r="K4505" s="84"/>
      <c r="L4505" s="84"/>
      <c r="M4505" s="84"/>
      <c r="N4505" s="84"/>
      <c r="O4505" s="84"/>
      <c r="P4505" s="84"/>
      <c r="Q4505" s="84"/>
      <c r="R4505" s="84"/>
      <c r="S4505" s="84"/>
    </row>
    <row r="4506" spans="1:19">
      <c r="A4506" s="84"/>
      <c r="B4506" s="84"/>
      <c r="C4506" s="84"/>
      <c r="D4506" s="84"/>
      <c r="E4506" s="84"/>
      <c r="F4506" s="84"/>
      <c r="G4506" s="84"/>
      <c r="H4506" s="84"/>
      <c r="I4506" s="84"/>
      <c r="J4506" s="84"/>
      <c r="K4506" s="84"/>
      <c r="L4506" s="84"/>
      <c r="M4506" s="84"/>
      <c r="N4506" s="84"/>
      <c r="O4506" s="84"/>
      <c r="P4506" s="84"/>
      <c r="Q4506" s="84"/>
      <c r="R4506" s="84"/>
      <c r="S4506" s="84"/>
    </row>
    <row r="4507" spans="1:19">
      <c r="A4507" s="84"/>
      <c r="B4507" s="84"/>
      <c r="C4507" s="84"/>
      <c r="D4507" s="84"/>
      <c r="E4507" s="84"/>
      <c r="F4507" s="84"/>
      <c r="G4507" s="84"/>
      <c r="H4507" s="84"/>
      <c r="I4507" s="84"/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</row>
    <row r="4508" spans="1:19">
      <c r="A4508" s="84"/>
      <c r="B4508" s="84"/>
      <c r="C4508" s="84"/>
      <c r="D4508" s="84"/>
      <c r="E4508" s="84"/>
      <c r="F4508" s="84"/>
      <c r="G4508" s="84"/>
      <c r="H4508" s="84"/>
      <c r="I4508" s="84"/>
      <c r="J4508" s="84"/>
      <c r="K4508" s="84"/>
      <c r="L4508" s="84"/>
      <c r="M4508" s="84"/>
      <c r="N4508" s="84"/>
      <c r="O4508" s="84"/>
      <c r="P4508" s="84"/>
      <c r="Q4508" s="84"/>
      <c r="R4508" s="84"/>
      <c r="S4508" s="84"/>
    </row>
    <row r="4509" spans="1:19">
      <c r="A4509" s="84"/>
      <c r="B4509" s="84"/>
      <c r="C4509" s="84"/>
      <c r="D4509" s="84"/>
      <c r="E4509" s="84"/>
      <c r="F4509" s="84"/>
      <c r="G4509" s="84"/>
      <c r="H4509" s="84"/>
      <c r="I4509" s="84"/>
      <c r="J4509" s="84"/>
      <c r="K4509" s="84"/>
      <c r="L4509" s="84"/>
      <c r="M4509" s="84"/>
      <c r="N4509" s="84"/>
      <c r="O4509" s="84"/>
      <c r="P4509" s="84"/>
      <c r="Q4509" s="84"/>
      <c r="R4509" s="84"/>
      <c r="S4509" s="84"/>
    </row>
    <row r="4510" spans="1:19">
      <c r="A4510" s="84"/>
      <c r="B4510" s="84"/>
      <c r="C4510" s="84"/>
      <c r="D4510" s="84"/>
      <c r="E4510" s="84"/>
      <c r="F4510" s="84"/>
      <c r="G4510" s="84"/>
      <c r="H4510" s="84"/>
      <c r="I4510" s="84"/>
      <c r="J4510" s="84"/>
      <c r="K4510" s="84"/>
      <c r="L4510" s="84"/>
      <c r="M4510" s="84"/>
      <c r="N4510" s="84"/>
      <c r="O4510" s="84"/>
      <c r="P4510" s="84"/>
      <c r="Q4510" s="84"/>
      <c r="R4510" s="84"/>
      <c r="S4510" s="84"/>
    </row>
    <row r="4511" spans="1:19">
      <c r="A4511" s="84"/>
      <c r="B4511" s="84"/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  <c r="S4511" s="84"/>
    </row>
    <row r="4512" spans="1:19">
      <c r="A4512" s="84"/>
      <c r="B4512" s="84"/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  <c r="S4512" s="84"/>
    </row>
    <row r="4513" spans="1:19">
      <c r="A4513" s="84"/>
      <c r="B4513" s="84"/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  <c r="S4513" s="84"/>
    </row>
    <row r="4514" spans="1:19">
      <c r="A4514" s="84"/>
      <c r="B4514" s="84"/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  <c r="S4514" s="84"/>
    </row>
    <row r="4515" spans="1:19">
      <c r="A4515" s="84"/>
      <c r="B4515" s="84"/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  <c r="S4515" s="84"/>
    </row>
    <row r="4516" spans="1:19">
      <c r="A4516" s="84"/>
      <c r="B4516" s="84"/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  <c r="S4516" s="84"/>
    </row>
    <row r="4517" spans="1:19">
      <c r="A4517" s="84"/>
      <c r="B4517" s="84"/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  <c r="S4517" s="84"/>
    </row>
    <row r="4518" spans="1:19">
      <c r="A4518" s="84"/>
      <c r="B4518" s="84"/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  <c r="S4518" s="84"/>
    </row>
    <row r="4519" spans="1:19">
      <c r="A4519" s="84"/>
      <c r="B4519" s="84"/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  <c r="S4519" s="84"/>
    </row>
    <row r="4520" spans="1:19">
      <c r="A4520" s="84"/>
      <c r="B4520" s="84"/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  <c r="S4520" s="84"/>
    </row>
    <row r="4521" spans="1:19">
      <c r="A4521" s="84"/>
      <c r="B4521" s="84"/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  <c r="S4521" s="84"/>
    </row>
    <row r="4522" spans="1:19">
      <c r="A4522" s="84"/>
      <c r="B4522" s="84"/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  <c r="S4522" s="84"/>
    </row>
    <row r="4523" spans="1:19">
      <c r="A4523" s="84"/>
      <c r="B4523" s="84"/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  <c r="S4523" s="84"/>
    </row>
    <row r="4524" spans="1:19">
      <c r="A4524" s="84"/>
      <c r="B4524" s="84"/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  <c r="S4524" s="84"/>
    </row>
    <row r="4525" spans="1:19">
      <c r="A4525" s="84"/>
      <c r="B4525" s="84"/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  <c r="S4525" s="84"/>
    </row>
    <row r="4526" spans="1:19">
      <c r="A4526" s="84"/>
      <c r="B4526" s="84"/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  <c r="S4526" s="84"/>
    </row>
    <row r="4527" spans="1:19">
      <c r="A4527" s="84"/>
      <c r="B4527" s="84"/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  <c r="S4527" s="84"/>
    </row>
    <row r="4528" spans="1:19">
      <c r="A4528" s="84"/>
      <c r="B4528" s="84"/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  <c r="S4528" s="84"/>
    </row>
    <row r="4529" spans="1:19">
      <c r="A4529" s="84"/>
      <c r="B4529" s="84"/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  <c r="S4529" s="84"/>
    </row>
    <row r="4530" spans="1:19">
      <c r="A4530" s="84"/>
      <c r="B4530" s="84"/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  <c r="S4530" s="84"/>
    </row>
    <row r="4531" spans="1:19">
      <c r="A4531" s="84"/>
      <c r="B4531" s="84"/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  <c r="S4531" s="84"/>
    </row>
    <row r="4532" spans="1:19">
      <c r="A4532" s="84"/>
      <c r="B4532" s="84"/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  <c r="S4532" s="84"/>
    </row>
    <row r="4533" spans="1:19">
      <c r="A4533" s="84"/>
      <c r="B4533" s="84"/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  <c r="S4533" s="84"/>
    </row>
    <row r="4534" spans="1:19">
      <c r="A4534" s="84"/>
      <c r="B4534" s="84"/>
      <c r="C4534" s="84"/>
      <c r="D4534" s="84"/>
      <c r="E4534" s="84"/>
      <c r="F4534" s="84"/>
      <c r="G4534" s="84"/>
      <c r="H4534" s="84"/>
      <c r="I4534" s="84"/>
      <c r="J4534" s="84"/>
      <c r="K4534" s="84"/>
      <c r="L4534" s="84"/>
      <c r="M4534" s="84"/>
      <c r="N4534" s="84"/>
      <c r="O4534" s="84"/>
      <c r="P4534" s="84"/>
      <c r="Q4534" s="84"/>
      <c r="R4534" s="84"/>
      <c r="S4534" s="84"/>
    </row>
    <row r="4535" spans="1:19">
      <c r="A4535" s="84"/>
      <c r="B4535" s="84"/>
      <c r="C4535" s="84"/>
      <c r="D4535" s="84"/>
      <c r="E4535" s="84"/>
      <c r="F4535" s="84"/>
      <c r="G4535" s="84"/>
      <c r="H4535" s="84"/>
      <c r="I4535" s="84"/>
      <c r="J4535" s="84"/>
      <c r="K4535" s="84"/>
      <c r="L4535" s="84"/>
      <c r="M4535" s="84"/>
      <c r="N4535" s="84"/>
      <c r="O4535" s="84"/>
      <c r="P4535" s="84"/>
      <c r="Q4535" s="84"/>
      <c r="R4535" s="84"/>
      <c r="S4535" s="84"/>
    </row>
    <row r="4536" spans="1:19">
      <c r="A4536" s="84"/>
      <c r="B4536" s="84"/>
      <c r="C4536" s="84"/>
      <c r="D4536" s="84"/>
      <c r="E4536" s="84"/>
      <c r="F4536" s="84"/>
      <c r="G4536" s="84"/>
      <c r="H4536" s="84"/>
      <c r="I4536" s="84"/>
      <c r="J4536" s="84"/>
      <c r="K4536" s="84"/>
      <c r="L4536" s="84"/>
      <c r="M4536" s="84"/>
      <c r="N4536" s="84"/>
      <c r="O4536" s="84"/>
      <c r="P4536" s="84"/>
      <c r="Q4536" s="84"/>
      <c r="R4536" s="84"/>
      <c r="S4536" s="84"/>
    </row>
    <row r="4537" spans="1:19">
      <c r="A4537" s="84"/>
      <c r="B4537" s="84"/>
      <c r="C4537" s="84"/>
      <c r="D4537" s="84"/>
      <c r="E4537" s="84"/>
      <c r="F4537" s="84"/>
      <c r="G4537" s="84"/>
      <c r="H4537" s="84"/>
      <c r="I4537" s="84"/>
      <c r="J4537" s="84"/>
      <c r="K4537" s="84"/>
      <c r="L4537" s="84"/>
      <c r="M4537" s="84"/>
      <c r="N4537" s="84"/>
      <c r="O4537" s="84"/>
      <c r="P4537" s="84"/>
      <c r="Q4537" s="84"/>
      <c r="R4537" s="84"/>
      <c r="S4537" s="84"/>
    </row>
    <row r="4538" spans="1:19">
      <c r="A4538" s="84"/>
      <c r="B4538" s="84"/>
      <c r="C4538" s="84"/>
      <c r="D4538" s="84"/>
      <c r="E4538" s="84"/>
      <c r="F4538" s="84"/>
      <c r="G4538" s="84"/>
      <c r="H4538" s="84"/>
      <c r="I4538" s="84"/>
      <c r="J4538" s="84"/>
      <c r="K4538" s="84"/>
      <c r="L4538" s="84"/>
      <c r="M4538" s="84"/>
      <c r="N4538" s="84"/>
      <c r="O4538" s="84"/>
      <c r="P4538" s="84"/>
      <c r="Q4538" s="84"/>
      <c r="R4538" s="84"/>
      <c r="S4538" s="84"/>
    </row>
    <row r="4539" spans="1:19">
      <c r="A4539" s="84"/>
      <c r="B4539" s="84"/>
      <c r="C4539" s="84"/>
      <c r="D4539" s="84"/>
      <c r="E4539" s="84"/>
      <c r="F4539" s="84"/>
      <c r="G4539" s="84"/>
      <c r="H4539" s="84"/>
      <c r="I4539" s="84"/>
      <c r="J4539" s="84"/>
      <c r="K4539" s="84"/>
      <c r="L4539" s="84"/>
      <c r="M4539" s="84"/>
      <c r="N4539" s="84"/>
      <c r="O4539" s="84"/>
      <c r="P4539" s="84"/>
      <c r="Q4539" s="84"/>
      <c r="R4539" s="84"/>
      <c r="S4539" s="84"/>
    </row>
    <row r="4540" spans="1:19">
      <c r="A4540" s="84"/>
      <c r="B4540" s="84"/>
      <c r="C4540" s="84"/>
      <c r="D4540" s="84"/>
      <c r="E4540" s="84"/>
      <c r="F4540" s="84"/>
      <c r="G4540" s="84"/>
      <c r="H4540" s="84"/>
      <c r="I4540" s="84"/>
      <c r="J4540" s="84"/>
      <c r="K4540" s="84"/>
      <c r="L4540" s="84"/>
      <c r="M4540" s="84"/>
      <c r="N4540" s="84"/>
      <c r="O4540" s="84"/>
      <c r="P4540" s="84"/>
      <c r="Q4540" s="84"/>
      <c r="R4540" s="84"/>
      <c r="S4540" s="84"/>
    </row>
    <row r="4541" spans="1:19">
      <c r="A4541" s="84"/>
      <c r="B4541" s="84"/>
      <c r="C4541" s="84"/>
      <c r="D4541" s="84"/>
      <c r="E4541" s="84"/>
      <c r="F4541" s="84"/>
      <c r="G4541" s="84"/>
      <c r="H4541" s="84"/>
      <c r="I4541" s="84"/>
      <c r="J4541" s="84"/>
      <c r="K4541" s="84"/>
      <c r="L4541" s="84"/>
      <c r="M4541" s="84"/>
      <c r="N4541" s="84"/>
      <c r="O4541" s="84"/>
      <c r="P4541" s="84"/>
      <c r="Q4541" s="84"/>
      <c r="R4541" s="84"/>
      <c r="S4541" s="84"/>
    </row>
    <row r="4542" spans="1:19">
      <c r="A4542" s="84"/>
      <c r="B4542" s="84"/>
      <c r="C4542" s="84"/>
      <c r="D4542" s="84"/>
      <c r="E4542" s="84"/>
      <c r="F4542" s="84"/>
      <c r="G4542" s="84"/>
      <c r="H4542" s="84"/>
      <c r="I4542" s="84"/>
      <c r="J4542" s="84"/>
      <c r="K4542" s="84"/>
      <c r="L4542" s="84"/>
      <c r="M4542" s="84"/>
      <c r="N4542" s="84"/>
      <c r="O4542" s="84"/>
      <c r="P4542" s="84"/>
      <c r="Q4542" s="84"/>
      <c r="R4542" s="84"/>
      <c r="S4542" s="84"/>
    </row>
    <row r="4543" spans="1:19">
      <c r="A4543" s="84"/>
      <c r="B4543" s="84"/>
      <c r="C4543" s="84"/>
      <c r="D4543" s="84"/>
      <c r="E4543" s="84"/>
      <c r="F4543" s="84"/>
      <c r="G4543" s="84"/>
      <c r="H4543" s="84"/>
      <c r="I4543" s="84"/>
      <c r="J4543" s="84"/>
      <c r="K4543" s="84"/>
      <c r="L4543" s="84"/>
      <c r="M4543" s="84"/>
      <c r="N4543" s="84"/>
      <c r="O4543" s="84"/>
      <c r="P4543" s="84"/>
      <c r="Q4543" s="84"/>
      <c r="R4543" s="84"/>
      <c r="S4543" s="84"/>
    </row>
    <row r="4544" spans="1:19">
      <c r="A4544" s="84"/>
      <c r="B4544" s="84"/>
      <c r="C4544" s="84"/>
      <c r="D4544" s="84"/>
      <c r="E4544" s="84"/>
      <c r="F4544" s="84"/>
      <c r="G4544" s="84"/>
      <c r="H4544" s="84"/>
      <c r="I4544" s="84"/>
      <c r="J4544" s="84"/>
      <c r="K4544" s="84"/>
      <c r="L4544" s="84"/>
      <c r="M4544" s="84"/>
      <c r="N4544" s="84"/>
      <c r="O4544" s="84"/>
      <c r="P4544" s="84"/>
      <c r="Q4544" s="84"/>
      <c r="R4544" s="84"/>
      <c r="S4544" s="84"/>
    </row>
    <row r="4545" spans="1:19">
      <c r="A4545" s="84"/>
      <c r="B4545" s="84"/>
      <c r="C4545" s="84"/>
      <c r="D4545" s="84"/>
      <c r="E4545" s="84"/>
      <c r="F4545" s="84"/>
      <c r="G4545" s="84"/>
      <c r="H4545" s="84"/>
      <c r="I4545" s="84"/>
      <c r="J4545" s="84"/>
      <c r="K4545" s="84"/>
      <c r="L4545" s="84"/>
      <c r="M4545" s="84"/>
      <c r="N4545" s="84"/>
      <c r="O4545" s="84"/>
      <c r="P4545" s="84"/>
      <c r="Q4545" s="84"/>
      <c r="R4545" s="84"/>
      <c r="S4545" s="84"/>
    </row>
    <row r="4546" spans="1:19">
      <c r="A4546" s="84"/>
      <c r="B4546" s="84"/>
      <c r="C4546" s="84"/>
      <c r="D4546" s="84"/>
      <c r="E4546" s="84"/>
      <c r="F4546" s="84"/>
      <c r="G4546" s="84"/>
      <c r="H4546" s="84"/>
      <c r="I4546" s="84"/>
      <c r="J4546" s="84"/>
      <c r="K4546" s="84"/>
      <c r="L4546" s="84"/>
      <c r="M4546" s="84"/>
      <c r="N4546" s="84"/>
      <c r="O4546" s="84"/>
      <c r="P4546" s="84"/>
      <c r="Q4546" s="84"/>
      <c r="R4546" s="84"/>
      <c r="S4546" s="84"/>
    </row>
    <row r="4547" spans="1:19">
      <c r="A4547" s="84"/>
      <c r="B4547" s="84"/>
      <c r="C4547" s="84"/>
      <c r="D4547" s="84"/>
      <c r="E4547" s="84"/>
      <c r="F4547" s="84"/>
      <c r="G4547" s="84"/>
      <c r="H4547" s="84"/>
      <c r="I4547" s="84"/>
      <c r="J4547" s="84"/>
      <c r="K4547" s="84"/>
      <c r="L4547" s="84"/>
      <c r="M4547" s="84"/>
      <c r="N4547" s="84"/>
      <c r="O4547" s="84"/>
      <c r="P4547" s="84"/>
      <c r="Q4547" s="84"/>
      <c r="R4547" s="84"/>
      <c r="S4547" s="84"/>
    </row>
    <row r="4548" spans="1:19">
      <c r="A4548" s="84"/>
      <c r="B4548" s="84"/>
      <c r="C4548" s="84"/>
      <c r="D4548" s="84"/>
      <c r="E4548" s="84"/>
      <c r="F4548" s="84"/>
      <c r="G4548" s="84"/>
      <c r="H4548" s="84"/>
      <c r="I4548" s="84"/>
      <c r="J4548" s="84"/>
      <c r="K4548" s="84"/>
      <c r="L4548" s="84"/>
      <c r="M4548" s="84"/>
      <c r="N4548" s="84"/>
      <c r="O4548" s="84"/>
      <c r="P4548" s="84"/>
      <c r="Q4548" s="84"/>
      <c r="R4548" s="84"/>
      <c r="S4548" s="84"/>
    </row>
    <row r="4549" spans="1:19">
      <c r="A4549" s="84"/>
      <c r="B4549" s="84"/>
      <c r="C4549" s="84"/>
      <c r="D4549" s="84"/>
      <c r="E4549" s="84"/>
      <c r="F4549" s="84"/>
      <c r="G4549" s="84"/>
      <c r="H4549" s="84"/>
      <c r="I4549" s="84"/>
      <c r="J4549" s="84"/>
      <c r="K4549" s="84"/>
      <c r="L4549" s="84"/>
      <c r="M4549" s="84"/>
      <c r="N4549" s="84"/>
      <c r="O4549" s="84"/>
      <c r="P4549" s="84"/>
      <c r="Q4549" s="84"/>
      <c r="R4549" s="84"/>
      <c r="S4549" s="84"/>
    </row>
    <row r="4550" spans="1:19">
      <c r="A4550" s="84"/>
      <c r="B4550" s="84"/>
      <c r="C4550" s="84"/>
      <c r="D4550" s="84"/>
      <c r="E4550" s="84"/>
      <c r="F4550" s="84"/>
      <c r="G4550" s="84"/>
      <c r="H4550" s="84"/>
      <c r="I4550" s="84"/>
      <c r="J4550" s="84"/>
      <c r="K4550" s="84"/>
      <c r="L4550" s="84"/>
      <c r="M4550" s="84"/>
      <c r="N4550" s="84"/>
      <c r="O4550" s="84"/>
      <c r="P4550" s="84"/>
      <c r="Q4550" s="84"/>
      <c r="R4550" s="84"/>
      <c r="S4550" s="84"/>
    </row>
    <row r="4551" spans="1:19">
      <c r="A4551" s="84"/>
      <c r="B4551" s="84"/>
      <c r="C4551" s="84"/>
      <c r="D4551" s="84"/>
      <c r="E4551" s="84"/>
      <c r="F4551" s="84"/>
      <c r="G4551" s="84"/>
      <c r="H4551" s="84"/>
      <c r="I4551" s="84"/>
      <c r="J4551" s="84"/>
      <c r="K4551" s="84"/>
      <c r="L4551" s="84"/>
      <c r="M4551" s="84"/>
      <c r="N4551" s="84"/>
      <c r="O4551" s="84"/>
      <c r="P4551" s="84"/>
      <c r="Q4551" s="84"/>
      <c r="R4551" s="84"/>
      <c r="S4551" s="84"/>
    </row>
    <row r="4552" spans="1:19">
      <c r="A4552" s="84"/>
      <c r="B4552" s="84"/>
      <c r="C4552" s="84"/>
      <c r="D4552" s="84"/>
      <c r="E4552" s="84"/>
      <c r="F4552" s="84"/>
      <c r="G4552" s="84"/>
      <c r="H4552" s="84"/>
      <c r="I4552" s="84"/>
      <c r="J4552" s="84"/>
      <c r="K4552" s="84"/>
      <c r="L4552" s="84"/>
      <c r="M4552" s="84"/>
      <c r="N4552" s="84"/>
      <c r="O4552" s="84"/>
      <c r="P4552" s="84"/>
      <c r="Q4552" s="84"/>
      <c r="R4552" s="84"/>
      <c r="S4552" s="84"/>
    </row>
    <row r="4553" spans="1:19">
      <c r="A4553" s="84"/>
      <c r="B4553" s="84"/>
      <c r="C4553" s="84"/>
      <c r="D4553" s="84"/>
      <c r="E4553" s="84"/>
      <c r="F4553" s="84"/>
      <c r="G4553" s="84"/>
      <c r="H4553" s="84"/>
      <c r="I4553" s="84"/>
      <c r="J4553" s="84"/>
      <c r="K4553" s="84"/>
      <c r="L4553" s="84"/>
      <c r="M4553" s="84"/>
      <c r="N4553" s="84"/>
      <c r="O4553" s="84"/>
      <c r="P4553" s="84"/>
      <c r="Q4553" s="84"/>
      <c r="R4553" s="84"/>
      <c r="S4553" s="84"/>
    </row>
    <row r="4554" spans="1:19">
      <c r="A4554" s="84"/>
      <c r="B4554" s="84"/>
      <c r="C4554" s="84"/>
      <c r="D4554" s="84"/>
      <c r="E4554" s="84"/>
      <c r="F4554" s="84"/>
      <c r="G4554" s="84"/>
      <c r="H4554" s="84"/>
      <c r="I4554" s="84"/>
      <c r="J4554" s="84"/>
      <c r="K4554" s="84"/>
      <c r="L4554" s="84"/>
      <c r="M4554" s="84"/>
      <c r="N4554" s="84"/>
      <c r="O4554" s="84"/>
      <c r="P4554" s="84"/>
      <c r="Q4554" s="84"/>
      <c r="R4554" s="84"/>
      <c r="S4554" s="84"/>
    </row>
    <row r="4555" spans="1:19">
      <c r="A4555" s="84"/>
      <c r="B4555" s="84"/>
      <c r="C4555" s="84"/>
      <c r="D4555" s="84"/>
      <c r="E4555" s="84"/>
      <c r="F4555" s="84"/>
      <c r="G4555" s="84"/>
      <c r="H4555" s="84"/>
      <c r="I4555" s="84"/>
      <c r="J4555" s="84"/>
      <c r="K4555" s="84"/>
      <c r="L4555" s="84"/>
      <c r="M4555" s="84"/>
      <c r="N4555" s="84"/>
      <c r="O4555" s="84"/>
      <c r="P4555" s="84"/>
      <c r="Q4555" s="84"/>
      <c r="R4555" s="84"/>
      <c r="S4555" s="84"/>
    </row>
    <row r="4556" spans="1:19">
      <c r="A4556" s="84"/>
      <c r="B4556" s="84"/>
      <c r="C4556" s="84"/>
      <c r="D4556" s="84"/>
      <c r="E4556" s="84"/>
      <c r="F4556" s="84"/>
      <c r="G4556" s="84"/>
      <c r="H4556" s="84"/>
      <c r="I4556" s="84"/>
      <c r="J4556" s="84"/>
      <c r="K4556" s="84"/>
      <c r="L4556" s="84"/>
      <c r="M4556" s="84"/>
      <c r="N4556" s="84"/>
      <c r="O4556" s="84"/>
      <c r="P4556" s="84"/>
      <c r="Q4556" s="84"/>
      <c r="R4556" s="84"/>
      <c r="S4556" s="84"/>
    </row>
    <row r="4557" spans="1:19">
      <c r="A4557" s="84"/>
      <c r="B4557" s="84"/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  <c r="S4557" s="84"/>
    </row>
    <row r="4558" spans="1:19">
      <c r="A4558" s="84"/>
      <c r="B4558" s="84"/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  <c r="S4558" s="84"/>
    </row>
    <row r="4559" spans="1:19">
      <c r="A4559" s="84"/>
      <c r="B4559" s="84"/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  <c r="S4559" s="84"/>
    </row>
    <row r="4560" spans="1:19">
      <c r="A4560" s="84"/>
      <c r="B4560" s="84"/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  <c r="S4560" s="84"/>
    </row>
    <row r="4561" spans="1:19">
      <c r="A4561" s="84"/>
      <c r="B4561" s="84"/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  <c r="S4561" s="84"/>
    </row>
    <row r="4562" spans="1:19">
      <c r="A4562" s="84"/>
      <c r="B4562" s="84"/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  <c r="S4562" s="84"/>
    </row>
    <row r="4563" spans="1:19">
      <c r="A4563" s="84"/>
      <c r="B4563" s="84"/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  <c r="S4563" s="84"/>
    </row>
    <row r="4564" spans="1:19">
      <c r="A4564" s="84"/>
      <c r="B4564" s="84"/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  <c r="S4564" s="84"/>
    </row>
    <row r="4565" spans="1:19">
      <c r="A4565" s="84"/>
      <c r="B4565" s="84"/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  <c r="S4565" s="84"/>
    </row>
    <row r="4566" spans="1:19">
      <c r="A4566" s="84"/>
      <c r="B4566" s="84"/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  <c r="S4566" s="84"/>
    </row>
    <row r="4567" spans="1:19">
      <c r="A4567" s="84"/>
      <c r="B4567" s="84"/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  <c r="S4567" s="84"/>
    </row>
    <row r="4568" spans="1:19">
      <c r="A4568" s="84"/>
      <c r="B4568" s="84"/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  <c r="S4568" s="84"/>
    </row>
    <row r="4569" spans="1:19">
      <c r="A4569" s="84"/>
      <c r="B4569" s="84"/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  <c r="S4569" s="84"/>
    </row>
    <row r="4570" spans="1:19">
      <c r="A4570" s="84"/>
      <c r="B4570" s="84"/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  <c r="S4570" s="84"/>
    </row>
    <row r="4571" spans="1:19">
      <c r="A4571" s="84"/>
      <c r="B4571" s="84"/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  <c r="S4571" s="84"/>
    </row>
    <row r="4572" spans="1:19">
      <c r="A4572" s="84"/>
      <c r="B4572" s="84"/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  <c r="S4572" s="84"/>
    </row>
    <row r="4573" spans="1:19">
      <c r="A4573" s="84"/>
      <c r="B4573" s="84"/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  <c r="S4573" s="84"/>
    </row>
    <row r="4574" spans="1:19">
      <c r="A4574" s="84"/>
      <c r="B4574" s="84"/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  <c r="S4574" s="84"/>
    </row>
    <row r="4575" spans="1:19">
      <c r="A4575" s="84"/>
      <c r="B4575" s="84"/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  <c r="S4575" s="84"/>
    </row>
    <row r="4576" spans="1:19">
      <c r="A4576" s="84"/>
      <c r="B4576" s="84"/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  <c r="S4576" s="84"/>
    </row>
    <row r="4577" spans="1:19">
      <c r="A4577" s="84"/>
      <c r="B4577" s="84"/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  <c r="S4577" s="84"/>
    </row>
    <row r="4578" spans="1:19">
      <c r="A4578" s="84"/>
      <c r="B4578" s="84"/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  <c r="S4578" s="84"/>
    </row>
    <row r="4579" spans="1:19">
      <c r="A4579" s="84"/>
      <c r="B4579" s="84"/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  <c r="S4579" s="84"/>
    </row>
    <row r="4580" spans="1:19">
      <c r="A4580" s="84"/>
      <c r="B4580" s="84"/>
      <c r="C4580" s="84"/>
      <c r="D4580" s="84"/>
      <c r="E4580" s="84"/>
      <c r="F4580" s="84"/>
      <c r="G4580" s="84"/>
      <c r="H4580" s="84"/>
      <c r="I4580" s="84"/>
      <c r="J4580" s="84"/>
      <c r="K4580" s="84"/>
      <c r="L4580" s="84"/>
      <c r="M4580" s="84"/>
      <c r="N4580" s="84"/>
      <c r="O4580" s="84"/>
      <c r="P4580" s="84"/>
      <c r="Q4580" s="84"/>
      <c r="R4580" s="84"/>
      <c r="S4580" s="84"/>
    </row>
    <row r="4581" spans="1:19">
      <c r="A4581" s="84"/>
      <c r="B4581" s="84"/>
      <c r="C4581" s="84"/>
      <c r="D4581" s="84"/>
      <c r="E4581" s="84"/>
      <c r="F4581" s="84"/>
      <c r="G4581" s="84"/>
      <c r="H4581" s="84"/>
      <c r="I4581" s="84"/>
      <c r="J4581" s="84"/>
      <c r="K4581" s="84"/>
      <c r="L4581" s="84"/>
      <c r="M4581" s="84"/>
      <c r="N4581" s="84"/>
      <c r="O4581" s="84"/>
      <c r="P4581" s="84"/>
      <c r="Q4581" s="84"/>
      <c r="R4581" s="84"/>
      <c r="S4581" s="84"/>
    </row>
    <row r="4582" spans="1:19">
      <c r="A4582" s="84"/>
      <c r="B4582" s="84"/>
      <c r="C4582" s="84"/>
      <c r="D4582" s="84"/>
      <c r="E4582" s="84"/>
      <c r="F4582" s="84"/>
      <c r="G4582" s="84"/>
      <c r="H4582" s="84"/>
      <c r="I4582" s="84"/>
      <c r="J4582" s="84"/>
      <c r="K4582" s="84"/>
      <c r="L4582" s="84"/>
      <c r="M4582" s="84"/>
      <c r="N4582" s="84"/>
      <c r="O4582" s="84"/>
      <c r="P4582" s="84"/>
      <c r="Q4582" s="84"/>
      <c r="R4582" s="84"/>
      <c r="S4582" s="84"/>
    </row>
    <row r="4583" spans="1:19">
      <c r="A4583" s="84"/>
      <c r="B4583" s="84"/>
      <c r="C4583" s="84"/>
      <c r="D4583" s="84"/>
      <c r="E4583" s="84"/>
      <c r="F4583" s="84"/>
      <c r="G4583" s="84"/>
      <c r="H4583" s="84"/>
      <c r="I4583" s="84"/>
      <c r="J4583" s="84"/>
      <c r="K4583" s="84"/>
      <c r="L4583" s="84"/>
      <c r="M4583" s="84"/>
      <c r="N4583" s="84"/>
      <c r="O4583" s="84"/>
      <c r="P4583" s="84"/>
      <c r="Q4583" s="84"/>
      <c r="R4583" s="84"/>
      <c r="S4583" s="84"/>
    </row>
    <row r="4584" spans="1:19">
      <c r="A4584" s="84"/>
      <c r="B4584" s="84"/>
      <c r="C4584" s="84"/>
      <c r="D4584" s="84"/>
      <c r="E4584" s="84"/>
      <c r="F4584" s="84"/>
      <c r="G4584" s="84"/>
      <c r="H4584" s="84"/>
      <c r="I4584" s="84"/>
      <c r="J4584" s="84"/>
      <c r="K4584" s="84"/>
      <c r="L4584" s="84"/>
      <c r="M4584" s="84"/>
      <c r="N4584" s="84"/>
      <c r="O4584" s="84"/>
      <c r="P4584" s="84"/>
      <c r="Q4584" s="84"/>
      <c r="R4584" s="84"/>
      <c r="S4584" s="84"/>
    </row>
    <row r="4585" spans="1:19">
      <c r="A4585" s="84"/>
      <c r="B4585" s="84"/>
      <c r="C4585" s="84"/>
      <c r="D4585" s="84"/>
      <c r="E4585" s="84"/>
      <c r="F4585" s="84"/>
      <c r="G4585" s="84"/>
      <c r="H4585" s="84"/>
      <c r="I4585" s="84"/>
      <c r="J4585" s="84"/>
      <c r="K4585" s="84"/>
      <c r="L4585" s="84"/>
      <c r="M4585" s="84"/>
      <c r="N4585" s="84"/>
      <c r="O4585" s="84"/>
      <c r="P4585" s="84"/>
      <c r="Q4585" s="84"/>
      <c r="R4585" s="84"/>
      <c r="S4585" s="84"/>
    </row>
    <row r="4586" spans="1:19">
      <c r="A4586" s="84"/>
      <c r="B4586" s="84"/>
      <c r="C4586" s="84"/>
      <c r="D4586" s="84"/>
      <c r="E4586" s="84"/>
      <c r="F4586" s="84"/>
      <c r="G4586" s="84"/>
      <c r="H4586" s="84"/>
      <c r="I4586" s="84"/>
      <c r="J4586" s="84"/>
      <c r="K4586" s="84"/>
      <c r="L4586" s="84"/>
      <c r="M4586" s="84"/>
      <c r="N4586" s="84"/>
      <c r="O4586" s="84"/>
      <c r="P4586" s="84"/>
      <c r="Q4586" s="84"/>
      <c r="R4586" s="84"/>
      <c r="S4586" s="84"/>
    </row>
    <row r="4587" spans="1:19">
      <c r="A4587" s="84"/>
      <c r="B4587" s="84"/>
      <c r="C4587" s="84"/>
      <c r="D4587" s="84"/>
      <c r="E4587" s="84"/>
      <c r="F4587" s="84"/>
      <c r="G4587" s="84"/>
      <c r="H4587" s="84"/>
      <c r="I4587" s="84"/>
      <c r="J4587" s="84"/>
      <c r="K4587" s="84"/>
      <c r="L4587" s="84"/>
      <c r="M4587" s="84"/>
      <c r="N4587" s="84"/>
      <c r="O4587" s="84"/>
      <c r="P4587" s="84"/>
      <c r="Q4587" s="84"/>
      <c r="R4587" s="84"/>
      <c r="S4587" s="84"/>
    </row>
    <row r="4588" spans="1:19">
      <c r="A4588" s="84"/>
      <c r="B4588" s="84"/>
      <c r="C4588" s="84"/>
      <c r="D4588" s="84"/>
      <c r="E4588" s="84"/>
      <c r="F4588" s="84"/>
      <c r="G4588" s="84"/>
      <c r="H4588" s="84"/>
      <c r="I4588" s="84"/>
      <c r="J4588" s="84"/>
      <c r="K4588" s="84"/>
      <c r="L4588" s="84"/>
      <c r="M4588" s="84"/>
      <c r="N4588" s="84"/>
      <c r="O4588" s="84"/>
      <c r="P4588" s="84"/>
      <c r="Q4588" s="84"/>
      <c r="R4588" s="84"/>
      <c r="S4588" s="84"/>
    </row>
    <row r="4589" spans="1:19">
      <c r="A4589" s="84"/>
      <c r="B4589" s="84"/>
      <c r="C4589" s="84"/>
      <c r="D4589" s="84"/>
      <c r="E4589" s="84"/>
      <c r="F4589" s="84"/>
      <c r="G4589" s="84"/>
      <c r="H4589" s="84"/>
      <c r="I4589" s="84"/>
      <c r="J4589" s="84"/>
      <c r="K4589" s="84"/>
      <c r="L4589" s="84"/>
      <c r="M4589" s="84"/>
      <c r="N4589" s="84"/>
      <c r="O4589" s="84"/>
      <c r="P4589" s="84"/>
      <c r="Q4589" s="84"/>
      <c r="R4589" s="84"/>
      <c r="S4589" s="84"/>
    </row>
    <row r="4590" spans="1:19">
      <c r="A4590" s="84"/>
      <c r="B4590" s="84"/>
      <c r="C4590" s="84"/>
      <c r="D4590" s="84"/>
      <c r="E4590" s="84"/>
      <c r="F4590" s="84"/>
      <c r="G4590" s="84"/>
      <c r="H4590" s="84"/>
      <c r="I4590" s="84"/>
      <c r="J4590" s="84"/>
      <c r="K4590" s="84"/>
      <c r="L4590" s="84"/>
      <c r="M4590" s="84"/>
      <c r="N4590" s="84"/>
      <c r="O4590" s="84"/>
      <c r="P4590" s="84"/>
      <c r="Q4590" s="84"/>
      <c r="R4590" s="84"/>
      <c r="S4590" s="84"/>
    </row>
    <row r="4591" spans="1:19">
      <c r="A4591" s="84"/>
      <c r="B4591" s="84"/>
      <c r="C4591" s="84"/>
      <c r="D4591" s="84"/>
      <c r="E4591" s="84"/>
      <c r="F4591" s="84"/>
      <c r="G4591" s="84"/>
      <c r="H4591" s="84"/>
      <c r="I4591" s="84"/>
      <c r="J4591" s="84"/>
      <c r="K4591" s="84"/>
      <c r="L4591" s="84"/>
      <c r="M4591" s="84"/>
      <c r="N4591" s="84"/>
      <c r="O4591" s="84"/>
      <c r="P4591" s="84"/>
      <c r="Q4591" s="84"/>
      <c r="R4591" s="84"/>
      <c r="S4591" s="84"/>
    </row>
    <row r="4592" spans="1:19">
      <c r="A4592" s="84"/>
      <c r="B4592" s="84"/>
      <c r="C4592" s="84"/>
      <c r="D4592" s="84"/>
      <c r="E4592" s="84"/>
      <c r="F4592" s="84"/>
      <c r="G4592" s="84"/>
      <c r="H4592" s="84"/>
      <c r="I4592" s="84"/>
      <c r="J4592" s="84"/>
      <c r="K4592" s="84"/>
      <c r="L4592" s="84"/>
      <c r="M4592" s="84"/>
      <c r="N4592" s="84"/>
      <c r="O4592" s="84"/>
      <c r="P4592" s="84"/>
      <c r="Q4592" s="84"/>
      <c r="R4592" s="84"/>
      <c r="S4592" s="84"/>
    </row>
    <row r="4593" spans="1:19">
      <c r="A4593" s="84"/>
      <c r="B4593" s="84"/>
      <c r="C4593" s="84"/>
      <c r="D4593" s="84"/>
      <c r="E4593" s="84"/>
      <c r="F4593" s="84"/>
      <c r="G4593" s="84"/>
      <c r="H4593" s="84"/>
      <c r="I4593" s="84"/>
      <c r="J4593" s="84"/>
      <c r="K4593" s="84"/>
      <c r="L4593" s="84"/>
      <c r="M4593" s="84"/>
      <c r="N4593" s="84"/>
      <c r="O4593" s="84"/>
      <c r="P4593" s="84"/>
      <c r="Q4593" s="84"/>
      <c r="R4593" s="84"/>
      <c r="S4593" s="84"/>
    </row>
    <row r="4594" spans="1:19">
      <c r="A4594" s="84"/>
      <c r="B4594" s="84"/>
      <c r="C4594" s="84"/>
      <c r="D4594" s="84"/>
      <c r="E4594" s="84"/>
      <c r="F4594" s="84"/>
      <c r="G4594" s="84"/>
      <c r="H4594" s="84"/>
      <c r="I4594" s="84"/>
      <c r="J4594" s="84"/>
      <c r="K4594" s="84"/>
      <c r="L4594" s="84"/>
      <c r="M4594" s="84"/>
      <c r="N4594" s="84"/>
      <c r="O4594" s="84"/>
      <c r="P4594" s="84"/>
      <c r="Q4594" s="84"/>
      <c r="R4594" s="84"/>
      <c r="S4594" s="84"/>
    </row>
    <row r="4595" spans="1:19">
      <c r="A4595" s="84"/>
      <c r="B4595" s="84"/>
      <c r="C4595" s="84"/>
      <c r="D4595" s="84"/>
      <c r="E4595" s="84"/>
      <c r="F4595" s="84"/>
      <c r="G4595" s="84"/>
      <c r="H4595" s="84"/>
      <c r="I4595" s="84"/>
      <c r="J4595" s="84"/>
      <c r="K4595" s="84"/>
      <c r="L4595" s="84"/>
      <c r="M4595" s="84"/>
      <c r="N4595" s="84"/>
      <c r="O4595" s="84"/>
      <c r="P4595" s="84"/>
      <c r="Q4595" s="84"/>
      <c r="R4595" s="84"/>
      <c r="S4595" s="84"/>
    </row>
    <row r="4596" spans="1:19">
      <c r="A4596" s="84"/>
      <c r="B4596" s="84"/>
      <c r="C4596" s="84"/>
      <c r="D4596" s="84"/>
      <c r="E4596" s="84"/>
      <c r="F4596" s="84"/>
      <c r="G4596" s="84"/>
      <c r="H4596" s="84"/>
      <c r="I4596" s="84"/>
      <c r="J4596" s="84"/>
      <c r="K4596" s="84"/>
      <c r="L4596" s="84"/>
      <c r="M4596" s="84"/>
      <c r="N4596" s="84"/>
      <c r="O4596" s="84"/>
      <c r="P4596" s="84"/>
      <c r="Q4596" s="84"/>
      <c r="R4596" s="84"/>
      <c r="S4596" s="84"/>
    </row>
    <row r="4597" spans="1:19">
      <c r="A4597" s="84"/>
      <c r="B4597" s="84"/>
      <c r="C4597" s="84"/>
      <c r="D4597" s="84"/>
      <c r="E4597" s="84"/>
      <c r="F4597" s="84"/>
      <c r="G4597" s="84"/>
      <c r="H4597" s="84"/>
      <c r="I4597" s="84"/>
      <c r="J4597" s="84"/>
      <c r="K4597" s="84"/>
      <c r="L4597" s="84"/>
      <c r="M4597" s="84"/>
      <c r="N4597" s="84"/>
      <c r="O4597" s="84"/>
      <c r="P4597" s="84"/>
      <c r="Q4597" s="84"/>
      <c r="R4597" s="84"/>
      <c r="S4597" s="84"/>
    </row>
    <row r="4598" spans="1:19">
      <c r="A4598" s="84"/>
      <c r="B4598" s="84"/>
      <c r="C4598" s="84"/>
      <c r="D4598" s="84"/>
      <c r="E4598" s="84"/>
      <c r="F4598" s="84"/>
      <c r="G4598" s="84"/>
      <c r="H4598" s="84"/>
      <c r="I4598" s="84"/>
      <c r="J4598" s="84"/>
      <c r="K4598" s="84"/>
      <c r="L4598" s="84"/>
      <c r="M4598" s="84"/>
      <c r="N4598" s="84"/>
      <c r="O4598" s="84"/>
      <c r="P4598" s="84"/>
      <c r="Q4598" s="84"/>
      <c r="R4598" s="84"/>
      <c r="S4598" s="84"/>
    </row>
    <row r="4599" spans="1:19">
      <c r="A4599" s="84"/>
      <c r="B4599" s="84"/>
      <c r="C4599" s="84"/>
      <c r="D4599" s="84"/>
      <c r="E4599" s="84"/>
      <c r="F4599" s="84"/>
      <c r="G4599" s="84"/>
      <c r="H4599" s="84"/>
      <c r="I4599" s="84"/>
      <c r="J4599" s="84"/>
      <c r="K4599" s="84"/>
      <c r="L4599" s="84"/>
      <c r="M4599" s="84"/>
      <c r="N4599" s="84"/>
      <c r="O4599" s="84"/>
      <c r="P4599" s="84"/>
      <c r="Q4599" s="84"/>
      <c r="R4599" s="84"/>
      <c r="S4599" s="84"/>
    </row>
    <row r="4600" spans="1:19">
      <c r="A4600" s="84"/>
      <c r="B4600" s="84"/>
      <c r="C4600" s="84"/>
      <c r="D4600" s="84"/>
      <c r="E4600" s="84"/>
      <c r="F4600" s="84"/>
      <c r="G4600" s="84"/>
      <c r="H4600" s="84"/>
      <c r="I4600" s="84"/>
      <c r="J4600" s="84"/>
      <c r="K4600" s="84"/>
      <c r="L4600" s="84"/>
      <c r="M4600" s="84"/>
      <c r="N4600" s="84"/>
      <c r="O4600" s="84"/>
      <c r="P4600" s="84"/>
      <c r="Q4600" s="84"/>
      <c r="R4600" s="84"/>
      <c r="S4600" s="84"/>
    </row>
    <row r="4601" spans="1:19">
      <c r="A4601" s="84"/>
      <c r="B4601" s="84"/>
      <c r="C4601" s="84"/>
      <c r="D4601" s="84"/>
      <c r="E4601" s="84"/>
      <c r="F4601" s="84"/>
      <c r="G4601" s="84"/>
      <c r="H4601" s="84"/>
      <c r="I4601" s="84"/>
      <c r="J4601" s="84"/>
      <c r="K4601" s="84"/>
      <c r="L4601" s="84"/>
      <c r="M4601" s="84"/>
      <c r="N4601" s="84"/>
      <c r="O4601" s="84"/>
      <c r="P4601" s="84"/>
      <c r="Q4601" s="84"/>
      <c r="R4601" s="84"/>
      <c r="S4601" s="84"/>
    </row>
    <row r="4602" spans="1:19">
      <c r="A4602" s="84"/>
      <c r="B4602" s="84"/>
      <c r="C4602" s="84"/>
      <c r="D4602" s="84"/>
      <c r="E4602" s="84"/>
      <c r="F4602" s="84"/>
      <c r="G4602" s="84"/>
      <c r="H4602" s="84"/>
      <c r="I4602" s="84"/>
      <c r="J4602" s="84"/>
      <c r="K4602" s="84"/>
      <c r="L4602" s="84"/>
      <c r="M4602" s="84"/>
      <c r="N4602" s="84"/>
      <c r="O4602" s="84"/>
      <c r="P4602" s="84"/>
      <c r="Q4602" s="84"/>
      <c r="R4602" s="84"/>
      <c r="S4602" s="84"/>
    </row>
    <row r="4603" spans="1:19">
      <c r="A4603" s="84"/>
      <c r="B4603" s="84"/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  <c r="S4603" s="84"/>
    </row>
    <row r="4604" spans="1:19">
      <c r="A4604" s="84"/>
      <c r="B4604" s="84"/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  <c r="S4604" s="84"/>
    </row>
    <row r="4605" spans="1:19">
      <c r="A4605" s="84"/>
      <c r="B4605" s="84"/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  <c r="S4605" s="84"/>
    </row>
    <row r="4606" spans="1:19">
      <c r="A4606" s="84"/>
      <c r="B4606" s="84"/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  <c r="S4606" s="84"/>
    </row>
    <row r="4607" spans="1:19">
      <c r="A4607" s="84"/>
      <c r="B4607" s="84"/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  <c r="S4607" s="84"/>
    </row>
    <row r="4608" spans="1:19">
      <c r="A4608" s="84"/>
      <c r="B4608" s="84"/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  <c r="S4608" s="84"/>
    </row>
    <row r="4609" spans="1:19">
      <c r="A4609" s="84"/>
      <c r="B4609" s="84"/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  <c r="S4609" s="84"/>
    </row>
    <row r="4610" spans="1:19">
      <c r="A4610" s="84"/>
      <c r="B4610" s="84"/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  <c r="S4610" s="84"/>
    </row>
    <row r="4611" spans="1:19">
      <c r="A4611" s="84"/>
      <c r="B4611" s="84"/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  <c r="S4611" s="84"/>
    </row>
    <row r="4612" spans="1:19">
      <c r="A4612" s="84"/>
      <c r="B4612" s="84"/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  <c r="S4612" s="84"/>
    </row>
    <row r="4613" spans="1:19">
      <c r="A4613" s="84"/>
      <c r="B4613" s="84"/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  <c r="S4613" s="84"/>
    </row>
    <row r="4614" spans="1:19">
      <c r="A4614" s="84"/>
      <c r="B4614" s="84"/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  <c r="S4614" s="84"/>
    </row>
    <row r="4615" spans="1:19">
      <c r="A4615" s="84"/>
      <c r="B4615" s="84"/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  <c r="S4615" s="84"/>
    </row>
    <row r="4616" spans="1:19">
      <c r="A4616" s="84"/>
      <c r="B4616" s="84"/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  <c r="S4616" s="84"/>
    </row>
    <row r="4617" spans="1:19">
      <c r="A4617" s="84"/>
      <c r="B4617" s="84"/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  <c r="S4617" s="84"/>
    </row>
    <row r="4618" spans="1:19">
      <c r="A4618" s="84"/>
      <c r="B4618" s="84"/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  <c r="S4618" s="84"/>
    </row>
    <row r="4619" spans="1:19">
      <c r="A4619" s="84"/>
      <c r="B4619" s="84"/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  <c r="S4619" s="84"/>
    </row>
    <row r="4620" spans="1:19">
      <c r="A4620" s="84"/>
      <c r="B4620" s="84"/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  <c r="S4620" s="84"/>
    </row>
    <row r="4621" spans="1:19">
      <c r="A4621" s="84"/>
      <c r="B4621" s="84"/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  <c r="S4621" s="84"/>
    </row>
    <row r="4622" spans="1:19">
      <c r="A4622" s="84"/>
      <c r="B4622" s="84"/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  <c r="S4622" s="84"/>
    </row>
    <row r="4623" spans="1:19">
      <c r="A4623" s="84"/>
      <c r="B4623" s="84"/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  <c r="S4623" s="84"/>
    </row>
    <row r="4624" spans="1:19">
      <c r="A4624" s="84"/>
      <c r="B4624" s="84"/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  <c r="S4624" s="84"/>
    </row>
    <row r="4625" spans="1:19">
      <c r="A4625" s="84"/>
      <c r="B4625" s="84"/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  <c r="S4625" s="84"/>
    </row>
    <row r="4626" spans="1:19">
      <c r="A4626" s="84"/>
      <c r="B4626" s="84"/>
      <c r="C4626" s="84"/>
      <c r="D4626" s="84"/>
      <c r="E4626" s="84"/>
      <c r="F4626" s="84"/>
      <c r="G4626" s="84"/>
      <c r="H4626" s="84"/>
      <c r="I4626" s="84"/>
      <c r="J4626" s="84"/>
      <c r="K4626" s="84"/>
      <c r="L4626" s="84"/>
      <c r="M4626" s="84"/>
      <c r="N4626" s="84"/>
      <c r="O4626" s="84"/>
      <c r="P4626" s="84"/>
      <c r="Q4626" s="84"/>
      <c r="R4626" s="84"/>
      <c r="S4626" s="84"/>
    </row>
    <row r="4627" spans="1:19">
      <c r="A4627" s="84"/>
      <c r="B4627" s="84"/>
      <c r="C4627" s="84"/>
      <c r="D4627" s="84"/>
      <c r="E4627" s="84"/>
      <c r="F4627" s="84"/>
      <c r="G4627" s="84"/>
      <c r="H4627" s="84"/>
      <c r="I4627" s="84"/>
      <c r="J4627" s="84"/>
      <c r="K4627" s="84"/>
      <c r="L4627" s="84"/>
      <c r="M4627" s="84"/>
      <c r="N4627" s="84"/>
      <c r="O4627" s="84"/>
      <c r="P4627" s="84"/>
      <c r="Q4627" s="84"/>
      <c r="R4627" s="84"/>
      <c r="S4627" s="84"/>
    </row>
    <row r="4628" spans="1:19">
      <c r="A4628" s="84"/>
      <c r="B4628" s="84"/>
      <c r="C4628" s="84"/>
      <c r="D4628" s="84"/>
      <c r="E4628" s="84"/>
      <c r="F4628" s="84"/>
      <c r="G4628" s="84"/>
      <c r="H4628" s="84"/>
      <c r="I4628" s="84"/>
      <c r="J4628" s="84"/>
      <c r="K4628" s="84"/>
      <c r="L4628" s="84"/>
      <c r="M4628" s="84"/>
      <c r="N4628" s="84"/>
      <c r="O4628" s="84"/>
      <c r="P4628" s="84"/>
      <c r="Q4628" s="84"/>
      <c r="R4628" s="84"/>
      <c r="S4628" s="84"/>
    </row>
    <row r="4629" spans="1:19">
      <c r="A4629" s="84"/>
      <c r="B4629" s="84"/>
      <c r="C4629" s="84"/>
      <c r="D4629" s="84"/>
      <c r="E4629" s="84"/>
      <c r="F4629" s="84"/>
      <c r="G4629" s="84"/>
      <c r="H4629" s="84"/>
      <c r="I4629" s="84"/>
      <c r="J4629" s="84"/>
      <c r="K4629" s="84"/>
      <c r="L4629" s="84"/>
      <c r="M4629" s="84"/>
      <c r="N4629" s="84"/>
      <c r="O4629" s="84"/>
      <c r="P4629" s="84"/>
      <c r="Q4629" s="84"/>
      <c r="R4629" s="84"/>
      <c r="S4629" s="84"/>
    </row>
    <row r="4630" spans="1:19">
      <c r="A4630" s="84"/>
      <c r="B4630" s="84"/>
      <c r="C4630" s="84"/>
      <c r="D4630" s="84"/>
      <c r="E4630" s="84"/>
      <c r="F4630" s="84"/>
      <c r="G4630" s="84"/>
      <c r="H4630" s="84"/>
      <c r="I4630" s="84"/>
      <c r="J4630" s="84"/>
      <c r="K4630" s="84"/>
      <c r="L4630" s="84"/>
      <c r="M4630" s="84"/>
      <c r="N4630" s="84"/>
      <c r="O4630" s="84"/>
      <c r="P4630" s="84"/>
      <c r="Q4630" s="84"/>
      <c r="R4630" s="84"/>
      <c r="S4630" s="84"/>
    </row>
    <row r="4631" spans="1:19">
      <c r="A4631" s="84"/>
      <c r="B4631" s="84"/>
      <c r="C4631" s="84"/>
      <c r="D4631" s="84"/>
      <c r="E4631" s="84"/>
      <c r="F4631" s="84"/>
      <c r="G4631" s="84"/>
      <c r="H4631" s="84"/>
      <c r="I4631" s="84"/>
      <c r="J4631" s="84"/>
      <c r="K4631" s="84"/>
      <c r="L4631" s="84"/>
      <c r="M4631" s="84"/>
      <c r="N4631" s="84"/>
      <c r="O4631" s="84"/>
      <c r="P4631" s="84"/>
      <c r="Q4631" s="84"/>
      <c r="R4631" s="84"/>
      <c r="S4631" s="84"/>
    </row>
    <row r="4632" spans="1:19">
      <c r="A4632" s="84"/>
      <c r="B4632" s="84"/>
      <c r="C4632" s="84"/>
      <c r="D4632" s="84"/>
      <c r="E4632" s="84"/>
      <c r="F4632" s="84"/>
      <c r="G4632" s="84"/>
      <c r="H4632" s="84"/>
      <c r="I4632" s="84"/>
      <c r="J4632" s="84"/>
      <c r="K4632" s="84"/>
      <c r="L4632" s="84"/>
      <c r="M4632" s="84"/>
      <c r="N4632" s="84"/>
      <c r="O4632" s="84"/>
      <c r="P4632" s="84"/>
      <c r="Q4632" s="84"/>
      <c r="R4632" s="84"/>
      <c r="S4632" s="84"/>
    </row>
    <row r="4633" spans="1:19">
      <c r="A4633" s="84"/>
      <c r="B4633" s="84"/>
      <c r="C4633" s="84"/>
      <c r="D4633" s="84"/>
      <c r="E4633" s="84"/>
      <c r="F4633" s="84"/>
      <c r="G4633" s="84"/>
      <c r="H4633" s="84"/>
      <c r="I4633" s="84"/>
      <c r="J4633" s="84"/>
      <c r="K4633" s="84"/>
      <c r="L4633" s="84"/>
      <c r="M4633" s="84"/>
      <c r="N4633" s="84"/>
      <c r="O4633" s="84"/>
      <c r="P4633" s="84"/>
      <c r="Q4633" s="84"/>
      <c r="R4633" s="84"/>
      <c r="S4633" s="84"/>
    </row>
    <row r="4634" spans="1:19">
      <c r="A4634" s="84"/>
      <c r="B4634" s="84"/>
      <c r="C4634" s="84"/>
      <c r="D4634" s="84"/>
      <c r="E4634" s="84"/>
      <c r="F4634" s="84"/>
      <c r="G4634" s="84"/>
      <c r="H4634" s="84"/>
      <c r="I4634" s="84"/>
      <c r="J4634" s="84"/>
      <c r="K4634" s="84"/>
      <c r="L4634" s="84"/>
      <c r="M4634" s="84"/>
      <c r="N4634" s="84"/>
      <c r="O4634" s="84"/>
      <c r="P4634" s="84"/>
      <c r="Q4634" s="84"/>
      <c r="R4634" s="84"/>
      <c r="S4634" s="84"/>
    </row>
    <row r="4635" spans="1:19">
      <c r="A4635" s="84"/>
      <c r="B4635" s="84"/>
      <c r="C4635" s="84"/>
      <c r="D4635" s="84"/>
      <c r="E4635" s="84"/>
      <c r="F4635" s="84"/>
      <c r="G4635" s="84"/>
      <c r="H4635" s="84"/>
      <c r="I4635" s="84"/>
      <c r="J4635" s="84"/>
      <c r="K4635" s="84"/>
      <c r="L4635" s="84"/>
      <c r="M4635" s="84"/>
      <c r="N4635" s="84"/>
      <c r="O4635" s="84"/>
      <c r="P4635" s="84"/>
      <c r="Q4635" s="84"/>
      <c r="R4635" s="84"/>
      <c r="S4635" s="84"/>
    </row>
    <row r="4636" spans="1:19">
      <c r="A4636" s="84"/>
      <c r="B4636" s="84"/>
      <c r="C4636" s="84"/>
      <c r="D4636" s="84"/>
      <c r="E4636" s="84"/>
      <c r="F4636" s="84"/>
      <c r="G4636" s="84"/>
      <c r="H4636" s="84"/>
      <c r="I4636" s="84"/>
      <c r="J4636" s="84"/>
      <c r="K4636" s="84"/>
      <c r="L4636" s="84"/>
      <c r="M4636" s="84"/>
      <c r="N4636" s="84"/>
      <c r="O4636" s="84"/>
      <c r="P4636" s="84"/>
      <c r="Q4636" s="84"/>
      <c r="R4636" s="84"/>
      <c r="S4636" s="84"/>
    </row>
    <row r="4637" spans="1:19">
      <c r="A4637" s="84"/>
      <c r="B4637" s="84"/>
      <c r="C4637" s="84"/>
      <c r="D4637" s="84"/>
      <c r="E4637" s="84"/>
      <c r="F4637" s="84"/>
      <c r="G4637" s="84"/>
      <c r="H4637" s="84"/>
      <c r="I4637" s="84"/>
      <c r="J4637" s="84"/>
      <c r="K4637" s="84"/>
      <c r="L4637" s="84"/>
      <c r="M4637" s="84"/>
      <c r="N4637" s="84"/>
      <c r="O4637" s="84"/>
      <c r="P4637" s="84"/>
      <c r="Q4637" s="84"/>
      <c r="R4637" s="84"/>
      <c r="S4637" s="84"/>
    </row>
    <row r="4638" spans="1:19">
      <c r="A4638" s="84"/>
      <c r="B4638" s="84"/>
      <c r="C4638" s="84"/>
      <c r="D4638" s="84"/>
      <c r="E4638" s="84"/>
      <c r="F4638" s="84"/>
      <c r="G4638" s="84"/>
      <c r="H4638" s="84"/>
      <c r="I4638" s="84"/>
      <c r="J4638" s="84"/>
      <c r="K4638" s="84"/>
      <c r="L4638" s="84"/>
      <c r="M4638" s="84"/>
      <c r="N4638" s="84"/>
      <c r="O4638" s="84"/>
      <c r="P4638" s="84"/>
      <c r="Q4638" s="84"/>
      <c r="R4638" s="84"/>
      <c r="S4638" s="84"/>
    </row>
    <row r="4639" spans="1:19">
      <c r="A4639" s="84"/>
      <c r="B4639" s="84"/>
      <c r="C4639" s="84"/>
      <c r="D4639" s="84"/>
      <c r="E4639" s="84"/>
      <c r="F4639" s="84"/>
      <c r="G4639" s="84"/>
      <c r="H4639" s="84"/>
      <c r="I4639" s="84"/>
      <c r="J4639" s="84"/>
      <c r="K4639" s="84"/>
      <c r="L4639" s="84"/>
      <c r="M4639" s="84"/>
      <c r="N4639" s="84"/>
      <c r="O4639" s="84"/>
      <c r="P4639" s="84"/>
      <c r="Q4639" s="84"/>
      <c r="R4639" s="84"/>
      <c r="S4639" s="84"/>
    </row>
    <row r="4640" spans="1:19">
      <c r="A4640" s="84"/>
      <c r="B4640" s="84"/>
      <c r="C4640" s="84"/>
      <c r="D4640" s="84"/>
      <c r="E4640" s="84"/>
      <c r="F4640" s="84"/>
      <c r="G4640" s="84"/>
      <c r="H4640" s="84"/>
      <c r="I4640" s="84"/>
      <c r="J4640" s="84"/>
      <c r="K4640" s="84"/>
      <c r="L4640" s="84"/>
      <c r="M4640" s="84"/>
      <c r="N4640" s="84"/>
      <c r="O4640" s="84"/>
      <c r="P4640" s="84"/>
      <c r="Q4640" s="84"/>
      <c r="R4640" s="84"/>
      <c r="S4640" s="84"/>
    </row>
    <row r="4641" spans="1:19">
      <c r="A4641" s="84"/>
      <c r="B4641" s="84"/>
      <c r="C4641" s="84"/>
      <c r="D4641" s="84"/>
      <c r="E4641" s="84"/>
      <c r="F4641" s="84"/>
      <c r="G4641" s="84"/>
      <c r="H4641" s="84"/>
      <c r="I4641" s="84"/>
      <c r="J4641" s="84"/>
      <c r="K4641" s="84"/>
      <c r="L4641" s="84"/>
      <c r="M4641" s="84"/>
      <c r="N4641" s="84"/>
      <c r="O4641" s="84"/>
      <c r="P4641" s="84"/>
      <c r="Q4641" s="84"/>
      <c r="R4641" s="84"/>
      <c r="S4641" s="84"/>
    </row>
    <row r="4642" spans="1:19">
      <c r="A4642" s="84"/>
      <c r="B4642" s="84"/>
      <c r="C4642" s="84"/>
      <c r="D4642" s="84"/>
      <c r="E4642" s="84"/>
      <c r="F4642" s="84"/>
      <c r="G4642" s="84"/>
      <c r="H4642" s="84"/>
      <c r="I4642" s="84"/>
      <c r="J4642" s="84"/>
      <c r="K4642" s="84"/>
      <c r="L4642" s="84"/>
      <c r="M4642" s="84"/>
      <c r="N4642" s="84"/>
      <c r="O4642" s="84"/>
      <c r="P4642" s="84"/>
      <c r="Q4642" s="84"/>
      <c r="R4642" s="84"/>
      <c r="S4642" s="84"/>
    </row>
    <row r="4643" spans="1:19">
      <c r="A4643" s="84"/>
      <c r="B4643" s="84"/>
      <c r="C4643" s="84"/>
      <c r="D4643" s="84"/>
      <c r="E4643" s="84"/>
      <c r="F4643" s="84"/>
      <c r="G4643" s="84"/>
      <c r="H4643" s="84"/>
      <c r="I4643" s="84"/>
      <c r="J4643" s="84"/>
      <c r="K4643" s="84"/>
      <c r="L4643" s="84"/>
      <c r="M4643" s="84"/>
      <c r="N4643" s="84"/>
      <c r="O4643" s="84"/>
      <c r="P4643" s="84"/>
      <c r="Q4643" s="84"/>
      <c r="R4643" s="84"/>
      <c r="S4643" s="84"/>
    </row>
    <row r="4644" spans="1:19">
      <c r="A4644" s="84"/>
      <c r="B4644" s="84"/>
      <c r="C4644" s="84"/>
      <c r="D4644" s="84"/>
      <c r="E4644" s="84"/>
      <c r="F4644" s="84"/>
      <c r="G4644" s="84"/>
      <c r="H4644" s="84"/>
      <c r="I4644" s="84"/>
      <c r="J4644" s="84"/>
      <c r="K4644" s="84"/>
      <c r="L4644" s="84"/>
      <c r="M4644" s="84"/>
      <c r="N4644" s="84"/>
      <c r="O4644" s="84"/>
      <c r="P4644" s="84"/>
      <c r="Q4644" s="84"/>
      <c r="R4644" s="84"/>
      <c r="S4644" s="84"/>
    </row>
    <row r="4645" spans="1:19">
      <c r="A4645" s="84"/>
      <c r="B4645" s="84"/>
      <c r="C4645" s="84"/>
      <c r="D4645" s="84"/>
      <c r="E4645" s="84"/>
      <c r="F4645" s="84"/>
      <c r="G4645" s="84"/>
      <c r="H4645" s="84"/>
      <c r="I4645" s="84"/>
      <c r="J4645" s="84"/>
      <c r="K4645" s="84"/>
      <c r="L4645" s="84"/>
      <c r="M4645" s="84"/>
      <c r="N4645" s="84"/>
      <c r="O4645" s="84"/>
      <c r="P4645" s="84"/>
      <c r="Q4645" s="84"/>
      <c r="R4645" s="84"/>
      <c r="S4645" s="84"/>
    </row>
    <row r="4646" spans="1:19">
      <c r="A4646" s="84"/>
      <c r="B4646" s="84"/>
      <c r="C4646" s="84"/>
      <c r="D4646" s="84"/>
      <c r="E4646" s="84"/>
      <c r="F4646" s="84"/>
      <c r="G4646" s="84"/>
      <c r="H4646" s="84"/>
      <c r="I4646" s="84"/>
      <c r="J4646" s="84"/>
      <c r="K4646" s="84"/>
      <c r="L4646" s="84"/>
      <c r="M4646" s="84"/>
      <c r="N4646" s="84"/>
      <c r="O4646" s="84"/>
      <c r="P4646" s="84"/>
      <c r="Q4646" s="84"/>
      <c r="R4646" s="84"/>
      <c r="S4646" s="84"/>
    </row>
    <row r="4647" spans="1:19">
      <c r="A4647" s="84"/>
      <c r="B4647" s="84"/>
      <c r="C4647" s="84"/>
      <c r="D4647" s="84"/>
      <c r="E4647" s="84"/>
      <c r="F4647" s="84"/>
      <c r="G4647" s="84"/>
      <c r="H4647" s="84"/>
      <c r="I4647" s="84"/>
      <c r="J4647" s="84"/>
      <c r="K4647" s="84"/>
      <c r="L4647" s="84"/>
      <c r="M4647" s="84"/>
      <c r="N4647" s="84"/>
      <c r="O4647" s="84"/>
      <c r="P4647" s="84"/>
      <c r="Q4647" s="84"/>
      <c r="R4647" s="84"/>
      <c r="S4647" s="84"/>
    </row>
    <row r="4648" spans="1:19">
      <c r="A4648" s="84"/>
      <c r="B4648" s="84"/>
      <c r="C4648" s="84"/>
      <c r="D4648" s="84"/>
      <c r="E4648" s="84"/>
      <c r="F4648" s="84"/>
      <c r="G4648" s="84"/>
      <c r="H4648" s="84"/>
      <c r="I4648" s="84"/>
      <c r="J4648" s="84"/>
      <c r="K4648" s="84"/>
      <c r="L4648" s="84"/>
      <c r="M4648" s="84"/>
      <c r="N4648" s="84"/>
      <c r="O4648" s="84"/>
      <c r="P4648" s="84"/>
      <c r="Q4648" s="84"/>
      <c r="R4648" s="84"/>
      <c r="S4648" s="84"/>
    </row>
    <row r="4649" spans="1:19">
      <c r="A4649" s="84"/>
      <c r="B4649" s="84"/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  <c r="S4649" s="84"/>
    </row>
    <row r="4650" spans="1:19">
      <c r="A4650" s="84"/>
      <c r="B4650" s="84"/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  <c r="S4650" s="84"/>
    </row>
    <row r="4651" spans="1:19">
      <c r="A4651" s="84"/>
      <c r="B4651" s="84"/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  <c r="S4651" s="84"/>
    </row>
    <row r="4652" spans="1:19">
      <c r="A4652" s="84"/>
      <c r="B4652" s="84"/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  <c r="S4652" s="84"/>
    </row>
    <row r="4653" spans="1:19">
      <c r="A4653" s="84"/>
      <c r="B4653" s="84"/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  <c r="S4653" s="84"/>
    </row>
    <row r="4654" spans="1:19">
      <c r="A4654" s="84"/>
      <c r="B4654" s="84"/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  <c r="S4654" s="84"/>
    </row>
    <row r="4655" spans="1:19">
      <c r="A4655" s="84"/>
      <c r="B4655" s="84"/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  <c r="S4655" s="84"/>
    </row>
    <row r="4656" spans="1:19">
      <c r="A4656" s="84"/>
      <c r="B4656" s="84"/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  <c r="S4656" s="84"/>
    </row>
    <row r="4657" spans="1:19">
      <c r="A4657" s="84"/>
      <c r="B4657" s="84"/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  <c r="S4657" s="84"/>
    </row>
    <row r="4658" spans="1:19">
      <c r="A4658" s="84"/>
      <c r="B4658" s="84"/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  <c r="S4658" s="84"/>
    </row>
    <row r="4659" spans="1:19">
      <c r="A4659" s="84"/>
      <c r="B4659" s="84"/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  <c r="S4659" s="84"/>
    </row>
    <row r="4660" spans="1:19">
      <c r="A4660" s="84"/>
      <c r="B4660" s="84"/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  <c r="S4660" s="84"/>
    </row>
    <row r="4661" spans="1:19">
      <c r="A4661" s="84"/>
      <c r="B4661" s="84"/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  <c r="S4661" s="84"/>
    </row>
    <row r="4662" spans="1:19">
      <c r="A4662" s="84"/>
      <c r="B4662" s="84"/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  <c r="S4662" s="84"/>
    </row>
    <row r="4663" spans="1:19">
      <c r="A4663" s="84"/>
      <c r="B4663" s="84"/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  <c r="S4663" s="84"/>
    </row>
    <row r="4664" spans="1:19">
      <c r="A4664" s="84"/>
      <c r="B4664" s="84"/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  <c r="S4664" s="84"/>
    </row>
    <row r="4665" spans="1:19">
      <c r="A4665" s="84"/>
      <c r="B4665" s="84"/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  <c r="S4665" s="84"/>
    </row>
    <row r="4666" spans="1:19">
      <c r="A4666" s="84"/>
      <c r="B4666" s="84"/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  <c r="S4666" s="84"/>
    </row>
    <row r="4667" spans="1:19">
      <c r="A4667" s="84"/>
      <c r="B4667" s="84"/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  <c r="S4667" s="84"/>
    </row>
    <row r="4668" spans="1:19">
      <c r="A4668" s="84"/>
      <c r="B4668" s="84"/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  <c r="S4668" s="84"/>
    </row>
    <row r="4669" spans="1:19">
      <c r="A4669" s="84"/>
      <c r="B4669" s="84"/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  <c r="S4669" s="84"/>
    </row>
    <row r="4670" spans="1:19">
      <c r="A4670" s="84"/>
      <c r="B4670" s="84"/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  <c r="S4670" s="84"/>
    </row>
    <row r="4671" spans="1:19">
      <c r="A4671" s="84"/>
      <c r="B4671" s="84"/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  <c r="S4671" s="84"/>
    </row>
    <row r="4672" spans="1:19">
      <c r="A4672" s="84"/>
      <c r="B4672" s="84"/>
      <c r="C4672" s="84"/>
      <c r="D4672" s="84"/>
      <c r="E4672" s="84"/>
      <c r="F4672" s="84"/>
      <c r="G4672" s="84"/>
      <c r="H4672" s="84"/>
      <c r="I4672" s="84"/>
      <c r="J4672" s="84"/>
      <c r="K4672" s="84"/>
      <c r="L4672" s="84"/>
      <c r="M4672" s="84"/>
      <c r="N4672" s="84"/>
      <c r="O4672" s="84"/>
      <c r="P4672" s="84"/>
      <c r="Q4672" s="84"/>
      <c r="R4672" s="84"/>
      <c r="S4672" s="84"/>
    </row>
    <row r="4673" spans="1:19">
      <c r="A4673" s="84"/>
      <c r="B4673" s="84"/>
      <c r="C4673" s="84"/>
      <c r="D4673" s="84"/>
      <c r="E4673" s="84"/>
      <c r="F4673" s="84"/>
      <c r="G4673" s="84"/>
      <c r="H4673" s="84"/>
      <c r="I4673" s="84"/>
      <c r="J4673" s="84"/>
      <c r="K4673" s="84"/>
      <c r="L4673" s="84"/>
      <c r="M4673" s="84"/>
      <c r="N4673" s="84"/>
      <c r="O4673" s="84"/>
      <c r="P4673" s="84"/>
      <c r="Q4673" s="84"/>
      <c r="R4673" s="84"/>
      <c r="S4673" s="84"/>
    </row>
    <row r="4674" spans="1:19">
      <c r="A4674" s="84"/>
      <c r="B4674" s="84"/>
      <c r="C4674" s="84"/>
      <c r="D4674" s="84"/>
      <c r="E4674" s="84"/>
      <c r="F4674" s="84"/>
      <c r="G4674" s="84"/>
      <c r="H4674" s="84"/>
      <c r="I4674" s="84"/>
      <c r="J4674" s="84"/>
      <c r="K4674" s="84"/>
      <c r="L4674" s="84"/>
      <c r="M4674" s="84"/>
      <c r="N4674" s="84"/>
      <c r="O4674" s="84"/>
      <c r="P4674" s="84"/>
      <c r="Q4674" s="84"/>
      <c r="R4674" s="84"/>
      <c r="S4674" s="84"/>
    </row>
    <row r="4675" spans="1:19">
      <c r="A4675" s="84"/>
      <c r="B4675" s="84"/>
      <c r="C4675" s="84"/>
      <c r="D4675" s="84"/>
      <c r="E4675" s="84"/>
      <c r="F4675" s="84"/>
      <c r="G4675" s="84"/>
      <c r="H4675" s="84"/>
      <c r="I4675" s="84"/>
      <c r="J4675" s="84"/>
      <c r="K4675" s="84"/>
      <c r="L4675" s="84"/>
      <c r="M4675" s="84"/>
      <c r="N4675" s="84"/>
      <c r="O4675" s="84"/>
      <c r="P4675" s="84"/>
      <c r="Q4675" s="84"/>
      <c r="R4675" s="84"/>
      <c r="S4675" s="84"/>
    </row>
    <row r="4676" spans="1:19">
      <c r="A4676" s="84"/>
      <c r="B4676" s="84"/>
      <c r="C4676" s="84"/>
      <c r="D4676" s="84"/>
      <c r="E4676" s="84"/>
      <c r="F4676" s="84"/>
      <c r="G4676" s="84"/>
      <c r="H4676" s="84"/>
      <c r="I4676" s="84"/>
      <c r="J4676" s="84"/>
      <c r="K4676" s="84"/>
      <c r="L4676" s="84"/>
      <c r="M4676" s="84"/>
      <c r="N4676" s="84"/>
      <c r="O4676" s="84"/>
      <c r="P4676" s="84"/>
      <c r="Q4676" s="84"/>
      <c r="R4676" s="84"/>
      <c r="S4676" s="84"/>
    </row>
    <row r="4677" spans="1:19">
      <c r="A4677" s="84"/>
      <c r="B4677" s="84"/>
      <c r="C4677" s="84"/>
      <c r="D4677" s="84"/>
      <c r="E4677" s="84"/>
      <c r="F4677" s="84"/>
      <c r="G4677" s="84"/>
      <c r="H4677" s="84"/>
      <c r="I4677" s="84"/>
      <c r="J4677" s="84"/>
      <c r="K4677" s="84"/>
      <c r="L4677" s="84"/>
      <c r="M4677" s="84"/>
      <c r="N4677" s="84"/>
      <c r="O4677" s="84"/>
      <c r="P4677" s="84"/>
      <c r="Q4677" s="84"/>
      <c r="R4677" s="84"/>
      <c r="S4677" s="84"/>
    </row>
    <row r="4678" spans="1:19">
      <c r="A4678" s="84"/>
      <c r="B4678" s="84"/>
      <c r="C4678" s="84"/>
      <c r="D4678" s="84"/>
      <c r="E4678" s="84"/>
      <c r="F4678" s="84"/>
      <c r="G4678" s="84"/>
      <c r="H4678" s="84"/>
      <c r="I4678" s="84"/>
      <c r="J4678" s="84"/>
      <c r="K4678" s="84"/>
      <c r="L4678" s="84"/>
      <c r="M4678" s="84"/>
      <c r="N4678" s="84"/>
      <c r="O4678" s="84"/>
      <c r="P4678" s="84"/>
      <c r="Q4678" s="84"/>
      <c r="R4678" s="84"/>
      <c r="S4678" s="84"/>
    </row>
    <row r="4679" spans="1:19">
      <c r="A4679" s="84"/>
      <c r="B4679" s="84"/>
      <c r="C4679" s="84"/>
      <c r="D4679" s="84"/>
      <c r="E4679" s="84"/>
      <c r="F4679" s="84"/>
      <c r="G4679" s="84"/>
      <c r="H4679" s="84"/>
      <c r="I4679" s="84"/>
      <c r="J4679" s="84"/>
      <c r="K4679" s="84"/>
      <c r="L4679" s="84"/>
      <c r="M4679" s="84"/>
      <c r="N4679" s="84"/>
      <c r="O4679" s="84"/>
      <c r="P4679" s="84"/>
      <c r="Q4679" s="84"/>
      <c r="R4679" s="84"/>
      <c r="S4679" s="84"/>
    </row>
    <row r="4680" spans="1:19">
      <c r="A4680" s="84"/>
      <c r="B4680" s="84"/>
      <c r="C4680" s="84"/>
      <c r="D4680" s="84"/>
      <c r="E4680" s="84"/>
      <c r="F4680" s="84"/>
      <c r="G4680" s="84"/>
      <c r="H4680" s="84"/>
      <c r="I4680" s="84"/>
      <c r="J4680" s="84"/>
      <c r="K4680" s="84"/>
      <c r="L4680" s="84"/>
      <c r="M4680" s="84"/>
      <c r="N4680" s="84"/>
      <c r="O4680" s="84"/>
      <c r="P4680" s="84"/>
      <c r="Q4680" s="84"/>
      <c r="R4680" s="84"/>
      <c r="S4680" s="84"/>
    </row>
    <row r="4681" spans="1:19">
      <c r="A4681" s="84"/>
      <c r="B4681" s="84"/>
      <c r="C4681" s="84"/>
      <c r="D4681" s="84"/>
      <c r="E4681" s="84"/>
      <c r="F4681" s="84"/>
      <c r="G4681" s="84"/>
      <c r="H4681" s="84"/>
      <c r="I4681" s="84"/>
      <c r="J4681" s="84"/>
      <c r="K4681" s="84"/>
      <c r="L4681" s="84"/>
      <c r="M4681" s="84"/>
      <c r="N4681" s="84"/>
      <c r="O4681" s="84"/>
      <c r="P4681" s="84"/>
      <c r="Q4681" s="84"/>
      <c r="R4681" s="84"/>
      <c r="S4681" s="84"/>
    </row>
    <row r="4682" spans="1:19">
      <c r="A4682" s="84"/>
      <c r="B4682" s="84"/>
      <c r="C4682" s="84"/>
      <c r="D4682" s="84"/>
      <c r="E4682" s="84"/>
      <c r="F4682" s="84"/>
      <c r="G4682" s="84"/>
      <c r="H4682" s="84"/>
      <c r="I4682" s="84"/>
      <c r="J4682" s="84"/>
      <c r="K4682" s="84"/>
      <c r="L4682" s="84"/>
      <c r="M4682" s="84"/>
      <c r="N4682" s="84"/>
      <c r="O4682" s="84"/>
      <c r="P4682" s="84"/>
      <c r="Q4682" s="84"/>
      <c r="R4682" s="84"/>
      <c r="S4682" s="84"/>
    </row>
    <row r="4683" spans="1:19">
      <c r="A4683" s="84"/>
      <c r="B4683" s="84"/>
      <c r="C4683" s="84"/>
      <c r="D4683" s="84"/>
      <c r="E4683" s="84"/>
      <c r="F4683" s="84"/>
      <c r="G4683" s="84"/>
      <c r="H4683" s="84"/>
      <c r="I4683" s="84"/>
      <c r="J4683" s="84"/>
      <c r="K4683" s="84"/>
      <c r="L4683" s="84"/>
      <c r="M4683" s="84"/>
      <c r="N4683" s="84"/>
      <c r="O4683" s="84"/>
      <c r="P4683" s="84"/>
      <c r="Q4683" s="84"/>
      <c r="R4683" s="84"/>
      <c r="S4683" s="84"/>
    </row>
    <row r="4684" spans="1:19">
      <c r="A4684" s="84"/>
      <c r="B4684" s="84"/>
      <c r="C4684" s="84"/>
      <c r="D4684" s="84"/>
      <c r="E4684" s="84"/>
      <c r="F4684" s="84"/>
      <c r="G4684" s="84"/>
      <c r="H4684" s="84"/>
      <c r="I4684" s="84"/>
      <c r="J4684" s="84"/>
      <c r="K4684" s="84"/>
      <c r="L4684" s="84"/>
      <c r="M4684" s="84"/>
      <c r="N4684" s="84"/>
      <c r="O4684" s="84"/>
      <c r="P4684" s="84"/>
      <c r="Q4684" s="84"/>
      <c r="R4684" s="84"/>
      <c r="S4684" s="84"/>
    </row>
    <row r="4685" spans="1:19">
      <c r="A4685" s="84"/>
      <c r="B4685" s="84"/>
      <c r="C4685" s="84"/>
      <c r="D4685" s="84"/>
      <c r="E4685" s="84"/>
      <c r="F4685" s="84"/>
      <c r="G4685" s="84"/>
      <c r="H4685" s="84"/>
      <c r="I4685" s="84"/>
      <c r="J4685" s="84"/>
      <c r="K4685" s="84"/>
      <c r="L4685" s="84"/>
      <c r="M4685" s="84"/>
      <c r="N4685" s="84"/>
      <c r="O4685" s="84"/>
      <c r="P4685" s="84"/>
      <c r="Q4685" s="84"/>
      <c r="R4685" s="84"/>
      <c r="S4685" s="84"/>
    </row>
    <row r="4686" spans="1:19">
      <c r="A4686" s="84"/>
      <c r="B4686" s="84"/>
      <c r="C4686" s="84"/>
      <c r="D4686" s="84"/>
      <c r="E4686" s="84"/>
      <c r="F4686" s="84"/>
      <c r="G4686" s="84"/>
      <c r="H4686" s="84"/>
      <c r="I4686" s="84"/>
      <c r="J4686" s="84"/>
      <c r="K4686" s="84"/>
      <c r="L4686" s="84"/>
      <c r="M4686" s="84"/>
      <c r="N4686" s="84"/>
      <c r="O4686" s="84"/>
      <c r="P4686" s="84"/>
      <c r="Q4686" s="84"/>
      <c r="R4686" s="84"/>
      <c r="S4686" s="84"/>
    </row>
    <row r="4687" spans="1:19">
      <c r="A4687" s="84"/>
      <c r="B4687" s="84"/>
      <c r="C4687" s="84"/>
      <c r="D4687" s="84"/>
      <c r="E4687" s="84"/>
      <c r="F4687" s="84"/>
      <c r="G4687" s="84"/>
      <c r="H4687" s="84"/>
      <c r="I4687" s="84"/>
      <c r="J4687" s="84"/>
      <c r="K4687" s="84"/>
      <c r="L4687" s="84"/>
      <c r="M4687" s="84"/>
      <c r="N4687" s="84"/>
      <c r="O4687" s="84"/>
      <c r="P4687" s="84"/>
      <c r="Q4687" s="84"/>
      <c r="R4687" s="84"/>
      <c r="S4687" s="84"/>
    </row>
    <row r="4688" spans="1:19">
      <c r="A4688" s="84"/>
      <c r="B4688" s="84"/>
      <c r="C4688" s="84"/>
      <c r="D4688" s="84"/>
      <c r="E4688" s="84"/>
      <c r="F4688" s="84"/>
      <c r="G4688" s="84"/>
      <c r="H4688" s="84"/>
      <c r="I4688" s="84"/>
      <c r="J4688" s="84"/>
      <c r="K4688" s="84"/>
      <c r="L4688" s="84"/>
      <c r="M4688" s="84"/>
      <c r="N4688" s="84"/>
      <c r="O4688" s="84"/>
      <c r="P4688" s="84"/>
      <c r="Q4688" s="84"/>
      <c r="R4688" s="84"/>
      <c r="S4688" s="84"/>
    </row>
    <row r="4689" spans="1:19">
      <c r="A4689" s="84"/>
      <c r="B4689" s="84"/>
      <c r="C4689" s="84"/>
      <c r="D4689" s="84"/>
      <c r="E4689" s="84"/>
      <c r="F4689" s="84"/>
      <c r="G4689" s="84"/>
      <c r="H4689" s="84"/>
      <c r="I4689" s="84"/>
      <c r="J4689" s="84"/>
      <c r="K4689" s="84"/>
      <c r="L4689" s="84"/>
      <c r="M4689" s="84"/>
      <c r="N4689" s="84"/>
      <c r="O4689" s="84"/>
      <c r="P4689" s="84"/>
      <c r="Q4689" s="84"/>
      <c r="R4689" s="84"/>
      <c r="S4689" s="84"/>
    </row>
    <row r="4690" spans="1:19">
      <c r="A4690" s="84"/>
      <c r="B4690" s="84"/>
      <c r="C4690" s="84"/>
      <c r="D4690" s="84"/>
      <c r="E4690" s="84"/>
      <c r="F4690" s="84"/>
      <c r="G4690" s="84"/>
      <c r="H4690" s="84"/>
      <c r="I4690" s="84"/>
      <c r="J4690" s="84"/>
      <c r="K4690" s="84"/>
      <c r="L4690" s="84"/>
      <c r="M4690" s="84"/>
      <c r="N4690" s="84"/>
      <c r="O4690" s="84"/>
      <c r="P4690" s="84"/>
      <c r="Q4690" s="84"/>
      <c r="R4690" s="84"/>
      <c r="S4690" s="84"/>
    </row>
    <row r="4691" spans="1:19">
      <c r="A4691" s="84"/>
      <c r="B4691" s="84"/>
      <c r="C4691" s="84"/>
      <c r="D4691" s="84"/>
      <c r="E4691" s="84"/>
      <c r="F4691" s="84"/>
      <c r="G4691" s="84"/>
      <c r="H4691" s="84"/>
      <c r="I4691" s="84"/>
      <c r="J4691" s="84"/>
      <c r="K4691" s="84"/>
      <c r="L4691" s="84"/>
      <c r="M4691" s="84"/>
      <c r="N4691" s="84"/>
      <c r="O4691" s="84"/>
      <c r="P4691" s="84"/>
      <c r="Q4691" s="84"/>
      <c r="R4691" s="84"/>
      <c r="S4691" s="84"/>
    </row>
    <row r="4692" spans="1:19">
      <c r="A4692" s="84"/>
      <c r="B4692" s="84"/>
      <c r="C4692" s="84"/>
      <c r="D4692" s="84"/>
      <c r="E4692" s="84"/>
      <c r="F4692" s="84"/>
      <c r="G4692" s="84"/>
      <c r="H4692" s="84"/>
      <c r="I4692" s="84"/>
      <c r="J4692" s="84"/>
      <c r="K4692" s="84"/>
      <c r="L4692" s="84"/>
      <c r="M4692" s="84"/>
      <c r="N4692" s="84"/>
      <c r="O4692" s="84"/>
      <c r="P4692" s="84"/>
      <c r="Q4692" s="84"/>
      <c r="R4692" s="84"/>
      <c r="S4692" s="84"/>
    </row>
    <row r="4693" spans="1:19">
      <c r="A4693" s="84"/>
      <c r="B4693" s="84"/>
      <c r="C4693" s="84"/>
      <c r="D4693" s="84"/>
      <c r="E4693" s="84"/>
      <c r="F4693" s="84"/>
      <c r="G4693" s="84"/>
      <c r="H4693" s="84"/>
      <c r="I4693" s="84"/>
      <c r="J4693" s="84"/>
      <c r="K4693" s="84"/>
      <c r="L4693" s="84"/>
      <c r="M4693" s="84"/>
      <c r="N4693" s="84"/>
      <c r="O4693" s="84"/>
      <c r="P4693" s="84"/>
      <c r="Q4693" s="84"/>
      <c r="R4693" s="84"/>
      <c r="S4693" s="84"/>
    </row>
    <row r="4694" spans="1:19">
      <c r="A4694" s="84"/>
      <c r="B4694" s="84"/>
      <c r="C4694" s="84"/>
      <c r="D4694" s="84"/>
      <c r="E4694" s="84"/>
      <c r="F4694" s="84"/>
      <c r="G4694" s="84"/>
      <c r="H4694" s="84"/>
      <c r="I4694" s="84"/>
      <c r="J4694" s="84"/>
      <c r="K4694" s="84"/>
      <c r="L4694" s="84"/>
      <c r="M4694" s="84"/>
      <c r="N4694" s="84"/>
      <c r="O4694" s="84"/>
      <c r="P4694" s="84"/>
      <c r="Q4694" s="84"/>
      <c r="R4694" s="84"/>
      <c r="S4694" s="84"/>
    </row>
    <row r="4695" spans="1:19">
      <c r="A4695" s="84"/>
      <c r="B4695" s="84"/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  <c r="S4695" s="84"/>
    </row>
    <row r="4696" spans="1:19">
      <c r="A4696" s="84"/>
      <c r="B4696" s="84"/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  <c r="S4696" s="84"/>
    </row>
    <row r="4697" spans="1:19">
      <c r="A4697" s="84"/>
      <c r="B4697" s="84"/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  <c r="S4697" s="84"/>
    </row>
    <row r="4698" spans="1:19">
      <c r="A4698" s="84"/>
      <c r="B4698" s="84"/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  <c r="S4698" s="84"/>
    </row>
    <row r="4699" spans="1:19">
      <c r="A4699" s="84"/>
      <c r="B4699" s="84"/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  <c r="S4699" s="84"/>
    </row>
    <row r="4700" spans="1:19">
      <c r="A4700" s="84"/>
      <c r="B4700" s="84"/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  <c r="S4700" s="84"/>
    </row>
    <row r="4701" spans="1:19">
      <c r="A4701" s="84"/>
      <c r="B4701" s="84"/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  <c r="S4701" s="84"/>
    </row>
    <row r="4702" spans="1:19">
      <c r="A4702" s="84"/>
      <c r="B4702" s="84"/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  <c r="S4702" s="84"/>
    </row>
    <row r="4703" spans="1:19">
      <c r="A4703" s="84"/>
      <c r="B4703" s="84"/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  <c r="S4703" s="84"/>
    </row>
    <row r="4704" spans="1:19">
      <c r="A4704" s="84"/>
      <c r="B4704" s="84"/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  <c r="S4704" s="84"/>
    </row>
    <row r="4705" spans="1:19">
      <c r="A4705" s="84"/>
      <c r="B4705" s="84"/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  <c r="S4705" s="84"/>
    </row>
    <row r="4706" spans="1:19">
      <c r="A4706" s="84"/>
      <c r="B4706" s="84"/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  <c r="S4706" s="84"/>
    </row>
    <row r="4707" spans="1:19">
      <c r="A4707" s="84"/>
      <c r="B4707" s="84"/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  <c r="S4707" s="84"/>
    </row>
    <row r="4708" spans="1:19">
      <c r="A4708" s="84"/>
      <c r="B4708" s="84"/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  <c r="S4708" s="84"/>
    </row>
    <row r="4709" spans="1:19">
      <c r="A4709" s="84"/>
      <c r="B4709" s="84"/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  <c r="S4709" s="84"/>
    </row>
    <row r="4710" spans="1:19">
      <c r="A4710" s="84"/>
      <c r="B4710" s="84"/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  <c r="S4710" s="84"/>
    </row>
    <row r="4711" spans="1:19">
      <c r="A4711" s="84"/>
      <c r="B4711" s="84"/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  <c r="S4711" s="84"/>
    </row>
    <row r="4712" spans="1:19">
      <c r="A4712" s="84"/>
      <c r="B4712" s="84"/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  <c r="S4712" s="84"/>
    </row>
    <row r="4713" spans="1:19">
      <c r="A4713" s="84"/>
      <c r="B4713" s="84"/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  <c r="S4713" s="84"/>
    </row>
    <row r="4714" spans="1:19">
      <c r="A4714" s="84"/>
      <c r="B4714" s="84"/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  <c r="S4714" s="84"/>
    </row>
    <row r="4715" spans="1:19">
      <c r="A4715" s="84"/>
      <c r="B4715" s="84"/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  <c r="S4715" s="84"/>
    </row>
    <row r="4716" spans="1:19">
      <c r="A4716" s="84"/>
      <c r="B4716" s="84"/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  <c r="S4716" s="84"/>
    </row>
    <row r="4717" spans="1:19">
      <c r="A4717" s="84"/>
      <c r="B4717" s="84"/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  <c r="S4717" s="84"/>
    </row>
    <row r="4718" spans="1:19">
      <c r="A4718" s="84"/>
      <c r="B4718" s="84"/>
      <c r="C4718" s="84"/>
      <c r="D4718" s="84"/>
      <c r="E4718" s="84"/>
      <c r="F4718" s="84"/>
      <c r="G4718" s="84"/>
      <c r="H4718" s="84"/>
      <c r="I4718" s="84"/>
      <c r="J4718" s="84"/>
      <c r="K4718" s="84"/>
      <c r="L4718" s="84"/>
      <c r="M4718" s="84"/>
      <c r="N4718" s="84"/>
      <c r="O4718" s="84"/>
      <c r="P4718" s="84"/>
      <c r="Q4718" s="84"/>
      <c r="R4718" s="84"/>
      <c r="S4718" s="84"/>
    </row>
    <row r="4719" spans="1:19">
      <c r="A4719" s="84"/>
      <c r="B4719" s="84"/>
      <c r="C4719" s="84"/>
      <c r="D4719" s="84"/>
      <c r="E4719" s="84"/>
      <c r="F4719" s="84"/>
      <c r="G4719" s="84"/>
      <c r="H4719" s="84"/>
      <c r="I4719" s="84"/>
      <c r="J4719" s="84"/>
      <c r="K4719" s="84"/>
      <c r="L4719" s="84"/>
      <c r="M4719" s="84"/>
      <c r="N4719" s="84"/>
      <c r="O4719" s="84"/>
      <c r="P4719" s="84"/>
      <c r="Q4719" s="84"/>
      <c r="R4719" s="84"/>
      <c r="S4719" s="84"/>
    </row>
    <row r="4720" spans="1:19">
      <c r="A4720" s="84"/>
      <c r="B4720" s="84"/>
      <c r="C4720" s="84"/>
      <c r="D4720" s="84"/>
      <c r="E4720" s="84"/>
      <c r="F4720" s="84"/>
      <c r="G4720" s="84"/>
      <c r="H4720" s="84"/>
      <c r="I4720" s="84"/>
      <c r="J4720" s="84"/>
      <c r="K4720" s="84"/>
      <c r="L4720" s="84"/>
      <c r="M4720" s="84"/>
      <c r="N4720" s="84"/>
      <c r="O4720" s="84"/>
      <c r="P4720" s="84"/>
      <c r="Q4720" s="84"/>
      <c r="R4720" s="84"/>
      <c r="S4720" s="84"/>
    </row>
    <row r="4721" spans="1:19">
      <c r="A4721" s="84"/>
      <c r="B4721" s="84"/>
      <c r="C4721" s="84"/>
      <c r="D4721" s="84"/>
      <c r="E4721" s="84"/>
      <c r="F4721" s="84"/>
      <c r="G4721" s="84"/>
      <c r="H4721" s="84"/>
      <c r="I4721" s="84"/>
      <c r="J4721" s="84"/>
      <c r="K4721" s="84"/>
      <c r="L4721" s="84"/>
      <c r="M4721" s="84"/>
      <c r="N4721" s="84"/>
      <c r="O4721" s="84"/>
      <c r="P4721" s="84"/>
      <c r="Q4721" s="84"/>
      <c r="R4721" s="84"/>
      <c r="S4721" s="84"/>
    </row>
    <row r="4722" spans="1:19">
      <c r="A4722" s="84"/>
      <c r="B4722" s="84"/>
      <c r="C4722" s="84"/>
      <c r="D4722" s="84"/>
      <c r="E4722" s="84"/>
      <c r="F4722" s="84"/>
      <c r="G4722" s="84"/>
      <c r="H4722" s="84"/>
      <c r="I4722" s="84"/>
      <c r="J4722" s="84"/>
      <c r="K4722" s="84"/>
      <c r="L4722" s="84"/>
      <c r="M4722" s="84"/>
      <c r="N4722" s="84"/>
      <c r="O4722" s="84"/>
      <c r="P4722" s="84"/>
      <c r="Q4722" s="84"/>
      <c r="R4722" s="84"/>
      <c r="S4722" s="84"/>
    </row>
    <row r="4723" spans="1:19">
      <c r="A4723" s="84"/>
      <c r="B4723" s="84"/>
      <c r="C4723" s="84"/>
      <c r="D4723" s="84"/>
      <c r="E4723" s="84"/>
      <c r="F4723" s="84"/>
      <c r="G4723" s="84"/>
      <c r="H4723" s="84"/>
      <c r="I4723" s="84"/>
      <c r="J4723" s="84"/>
      <c r="K4723" s="84"/>
      <c r="L4723" s="84"/>
      <c r="M4723" s="84"/>
      <c r="N4723" s="84"/>
      <c r="O4723" s="84"/>
      <c r="P4723" s="84"/>
      <c r="Q4723" s="84"/>
      <c r="R4723" s="84"/>
      <c r="S4723" s="84"/>
    </row>
    <row r="4724" spans="1:19">
      <c r="A4724" s="84"/>
      <c r="B4724" s="84"/>
      <c r="C4724" s="84"/>
      <c r="D4724" s="84"/>
      <c r="E4724" s="84"/>
      <c r="F4724" s="84"/>
      <c r="G4724" s="84"/>
      <c r="H4724" s="84"/>
      <c r="I4724" s="84"/>
      <c r="J4724" s="84"/>
      <c r="K4724" s="84"/>
      <c r="L4724" s="84"/>
      <c r="M4724" s="84"/>
      <c r="N4724" s="84"/>
      <c r="O4724" s="84"/>
      <c r="P4724" s="84"/>
      <c r="Q4724" s="84"/>
      <c r="R4724" s="84"/>
      <c r="S4724" s="84"/>
    </row>
    <row r="4725" spans="1:19">
      <c r="A4725" s="84"/>
      <c r="B4725" s="84"/>
      <c r="C4725" s="84"/>
      <c r="D4725" s="84"/>
      <c r="E4725" s="84"/>
      <c r="F4725" s="84"/>
      <c r="G4725" s="84"/>
      <c r="H4725" s="84"/>
      <c r="I4725" s="84"/>
      <c r="J4725" s="84"/>
      <c r="K4725" s="84"/>
      <c r="L4725" s="84"/>
      <c r="M4725" s="84"/>
      <c r="N4725" s="84"/>
      <c r="O4725" s="84"/>
      <c r="P4725" s="84"/>
      <c r="Q4725" s="84"/>
      <c r="R4725" s="84"/>
      <c r="S4725" s="84"/>
    </row>
    <row r="4726" spans="1:19">
      <c r="A4726" s="84"/>
      <c r="B4726" s="84"/>
      <c r="C4726" s="84"/>
      <c r="D4726" s="84"/>
      <c r="E4726" s="84"/>
      <c r="F4726" s="84"/>
      <c r="G4726" s="84"/>
      <c r="H4726" s="84"/>
      <c r="I4726" s="84"/>
      <c r="J4726" s="84"/>
      <c r="K4726" s="84"/>
      <c r="L4726" s="84"/>
      <c r="M4726" s="84"/>
      <c r="N4726" s="84"/>
      <c r="O4726" s="84"/>
      <c r="P4726" s="84"/>
      <c r="Q4726" s="84"/>
      <c r="R4726" s="84"/>
      <c r="S4726" s="84"/>
    </row>
    <row r="4727" spans="1:19">
      <c r="A4727" s="84"/>
      <c r="B4727" s="84"/>
      <c r="C4727" s="84"/>
      <c r="D4727" s="84"/>
      <c r="E4727" s="84"/>
      <c r="F4727" s="84"/>
      <c r="G4727" s="84"/>
      <c r="H4727" s="84"/>
      <c r="I4727" s="84"/>
      <c r="J4727" s="84"/>
      <c r="K4727" s="84"/>
      <c r="L4727" s="84"/>
      <c r="M4727" s="84"/>
      <c r="N4727" s="84"/>
      <c r="O4727" s="84"/>
      <c r="P4727" s="84"/>
      <c r="Q4727" s="84"/>
      <c r="R4727" s="84"/>
      <c r="S4727" s="84"/>
    </row>
    <row r="4728" spans="1:19">
      <c r="A4728" s="84"/>
      <c r="B4728" s="84"/>
      <c r="C4728" s="84"/>
      <c r="D4728" s="84"/>
      <c r="E4728" s="84"/>
      <c r="F4728" s="84"/>
      <c r="G4728" s="84"/>
      <c r="H4728" s="84"/>
      <c r="I4728" s="84"/>
      <c r="J4728" s="84"/>
      <c r="K4728" s="84"/>
      <c r="L4728" s="84"/>
      <c r="M4728" s="84"/>
      <c r="N4728" s="84"/>
      <c r="O4728" s="84"/>
      <c r="P4728" s="84"/>
      <c r="Q4728" s="84"/>
      <c r="R4728" s="84"/>
      <c r="S4728" s="84"/>
    </row>
    <row r="4729" spans="1:19">
      <c r="A4729" s="84"/>
      <c r="B4729" s="84"/>
      <c r="C4729" s="84"/>
      <c r="D4729" s="84"/>
      <c r="E4729" s="84"/>
      <c r="F4729" s="84"/>
      <c r="G4729" s="84"/>
      <c r="H4729" s="84"/>
      <c r="I4729" s="84"/>
      <c r="J4729" s="84"/>
      <c r="K4729" s="84"/>
      <c r="L4729" s="84"/>
      <c r="M4729" s="84"/>
      <c r="N4729" s="84"/>
      <c r="O4729" s="84"/>
      <c r="P4729" s="84"/>
      <c r="Q4729" s="84"/>
      <c r="R4729" s="84"/>
      <c r="S4729" s="84"/>
    </row>
    <row r="4730" spans="1:19">
      <c r="A4730" s="84"/>
      <c r="B4730" s="84"/>
      <c r="C4730" s="84"/>
      <c r="D4730" s="84"/>
      <c r="E4730" s="84"/>
      <c r="F4730" s="84"/>
      <c r="G4730" s="84"/>
      <c r="H4730" s="84"/>
      <c r="I4730" s="84"/>
      <c r="J4730" s="84"/>
      <c r="K4730" s="84"/>
      <c r="L4730" s="84"/>
      <c r="M4730" s="84"/>
      <c r="N4730" s="84"/>
      <c r="O4730" s="84"/>
      <c r="P4730" s="84"/>
      <c r="Q4730" s="84"/>
      <c r="R4730" s="84"/>
      <c r="S4730" s="84"/>
    </row>
    <row r="4731" spans="1:19">
      <c r="A4731" s="84"/>
      <c r="B4731" s="84"/>
      <c r="C4731" s="84"/>
      <c r="D4731" s="84"/>
      <c r="E4731" s="84"/>
      <c r="F4731" s="84"/>
      <c r="G4731" s="84"/>
      <c r="H4731" s="84"/>
      <c r="I4731" s="84"/>
      <c r="J4731" s="84"/>
      <c r="K4731" s="84"/>
      <c r="L4731" s="84"/>
      <c r="M4731" s="84"/>
      <c r="N4731" s="84"/>
      <c r="O4731" s="84"/>
      <c r="P4731" s="84"/>
      <c r="Q4731" s="84"/>
      <c r="R4731" s="84"/>
      <c r="S4731" s="84"/>
    </row>
    <row r="4732" spans="1:19">
      <c r="A4732" s="84"/>
      <c r="B4732" s="84"/>
      <c r="C4732" s="84"/>
      <c r="D4732" s="84"/>
      <c r="E4732" s="84"/>
      <c r="F4732" s="84"/>
      <c r="G4732" s="84"/>
      <c r="H4732" s="84"/>
      <c r="I4732" s="84"/>
      <c r="J4732" s="84"/>
      <c r="K4732" s="84"/>
      <c r="L4732" s="84"/>
      <c r="M4732" s="84"/>
      <c r="N4732" s="84"/>
      <c r="O4732" s="84"/>
      <c r="P4732" s="84"/>
      <c r="Q4732" s="84"/>
      <c r="R4732" s="84"/>
      <c r="S4732" s="84"/>
    </row>
    <row r="4733" spans="1:19">
      <c r="A4733" s="84"/>
      <c r="B4733" s="84"/>
      <c r="C4733" s="84"/>
      <c r="D4733" s="84"/>
      <c r="E4733" s="84"/>
      <c r="F4733" s="84"/>
      <c r="G4733" s="84"/>
      <c r="H4733" s="84"/>
      <c r="I4733" s="84"/>
      <c r="J4733" s="84"/>
      <c r="K4733" s="84"/>
      <c r="L4733" s="84"/>
      <c r="M4733" s="84"/>
      <c r="N4733" s="84"/>
      <c r="O4733" s="84"/>
      <c r="P4733" s="84"/>
      <c r="Q4733" s="84"/>
      <c r="R4733" s="84"/>
      <c r="S4733" s="84"/>
    </row>
    <row r="4734" spans="1:19">
      <c r="A4734" s="84"/>
      <c r="B4734" s="84"/>
      <c r="C4734" s="84"/>
      <c r="D4734" s="84"/>
      <c r="E4734" s="84"/>
      <c r="F4734" s="84"/>
      <c r="G4734" s="84"/>
      <c r="H4734" s="84"/>
      <c r="I4734" s="84"/>
      <c r="J4734" s="84"/>
      <c r="K4734" s="84"/>
      <c r="L4734" s="84"/>
      <c r="M4734" s="84"/>
      <c r="N4734" s="84"/>
      <c r="O4734" s="84"/>
      <c r="P4734" s="84"/>
      <c r="Q4734" s="84"/>
      <c r="R4734" s="84"/>
      <c r="S4734" s="84"/>
    </row>
    <row r="4735" spans="1:19">
      <c r="A4735" s="84"/>
      <c r="B4735" s="84"/>
      <c r="C4735" s="84"/>
      <c r="D4735" s="84"/>
      <c r="E4735" s="84"/>
      <c r="F4735" s="84"/>
      <c r="G4735" s="84"/>
      <c r="H4735" s="84"/>
      <c r="I4735" s="84"/>
      <c r="J4735" s="84"/>
      <c r="K4735" s="84"/>
      <c r="L4735" s="84"/>
      <c r="M4735" s="84"/>
      <c r="N4735" s="84"/>
      <c r="O4735" s="84"/>
      <c r="P4735" s="84"/>
      <c r="Q4735" s="84"/>
      <c r="R4735" s="84"/>
      <c r="S4735" s="84"/>
    </row>
    <row r="4736" spans="1:19">
      <c r="A4736" s="84"/>
      <c r="B4736" s="84"/>
      <c r="C4736" s="84"/>
      <c r="D4736" s="84"/>
      <c r="E4736" s="84"/>
      <c r="F4736" s="84"/>
      <c r="G4736" s="84"/>
      <c r="H4736" s="84"/>
      <c r="I4736" s="84"/>
      <c r="J4736" s="84"/>
      <c r="K4736" s="84"/>
      <c r="L4736" s="84"/>
      <c r="M4736" s="84"/>
      <c r="N4736" s="84"/>
      <c r="O4736" s="84"/>
      <c r="P4736" s="84"/>
      <c r="Q4736" s="84"/>
      <c r="R4736" s="84"/>
      <c r="S4736" s="84"/>
    </row>
    <row r="4737" spans="1:19">
      <c r="A4737" s="84"/>
      <c r="B4737" s="84"/>
      <c r="C4737" s="84"/>
      <c r="D4737" s="84"/>
      <c r="E4737" s="84"/>
      <c r="F4737" s="84"/>
      <c r="G4737" s="84"/>
      <c r="H4737" s="84"/>
      <c r="I4737" s="84"/>
      <c r="J4737" s="84"/>
      <c r="K4737" s="84"/>
      <c r="L4737" s="84"/>
      <c r="M4737" s="84"/>
      <c r="N4737" s="84"/>
      <c r="O4737" s="84"/>
      <c r="P4737" s="84"/>
      <c r="Q4737" s="84"/>
      <c r="R4737" s="84"/>
      <c r="S4737" s="84"/>
    </row>
    <row r="4738" spans="1:19">
      <c r="A4738" s="84"/>
      <c r="B4738" s="84"/>
      <c r="C4738" s="84"/>
      <c r="D4738" s="84"/>
      <c r="E4738" s="84"/>
      <c r="F4738" s="84"/>
      <c r="G4738" s="84"/>
      <c r="H4738" s="84"/>
      <c r="I4738" s="84"/>
      <c r="J4738" s="84"/>
      <c r="K4738" s="84"/>
      <c r="L4738" s="84"/>
      <c r="M4738" s="84"/>
      <c r="N4738" s="84"/>
      <c r="O4738" s="84"/>
      <c r="P4738" s="84"/>
      <c r="Q4738" s="84"/>
      <c r="R4738" s="84"/>
      <c r="S4738" s="84"/>
    </row>
    <row r="4739" spans="1:19">
      <c r="A4739" s="84"/>
      <c r="B4739" s="84"/>
      <c r="C4739" s="84"/>
      <c r="D4739" s="84"/>
      <c r="E4739" s="84"/>
      <c r="F4739" s="84"/>
      <c r="G4739" s="84"/>
      <c r="H4739" s="84"/>
      <c r="I4739" s="84"/>
      <c r="J4739" s="84"/>
      <c r="K4739" s="84"/>
      <c r="L4739" s="84"/>
      <c r="M4739" s="84"/>
      <c r="N4739" s="84"/>
      <c r="O4739" s="84"/>
      <c r="P4739" s="84"/>
      <c r="Q4739" s="84"/>
      <c r="R4739" s="84"/>
      <c r="S4739" s="84"/>
    </row>
    <row r="4740" spans="1:19">
      <c r="A4740" s="84"/>
      <c r="B4740" s="84"/>
      <c r="C4740" s="84"/>
      <c r="D4740" s="84"/>
      <c r="E4740" s="84"/>
      <c r="F4740" s="84"/>
      <c r="G4740" s="84"/>
      <c r="H4740" s="84"/>
      <c r="I4740" s="84"/>
      <c r="J4740" s="84"/>
      <c r="K4740" s="84"/>
      <c r="L4740" s="84"/>
      <c r="M4740" s="84"/>
      <c r="N4740" s="84"/>
      <c r="O4740" s="84"/>
      <c r="P4740" s="84"/>
      <c r="Q4740" s="84"/>
      <c r="R4740" s="84"/>
      <c r="S4740" s="84"/>
    </row>
    <row r="4741" spans="1:19">
      <c r="A4741" s="84"/>
      <c r="B4741" s="84"/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  <c r="S4741" s="84"/>
    </row>
    <row r="4742" spans="1:19">
      <c r="A4742" s="84"/>
      <c r="B4742" s="84"/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  <c r="S4742" s="84"/>
    </row>
    <row r="4743" spans="1:19">
      <c r="A4743" s="84"/>
      <c r="B4743" s="84"/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  <c r="S4743" s="84"/>
    </row>
    <row r="4744" spans="1:19">
      <c r="A4744" s="84"/>
      <c r="B4744" s="84"/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  <c r="S4744" s="84"/>
    </row>
    <row r="4745" spans="1:19">
      <c r="A4745" s="84"/>
      <c r="B4745" s="84"/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  <c r="S4745" s="84"/>
    </row>
    <row r="4746" spans="1:19">
      <c r="A4746" s="84"/>
      <c r="B4746" s="84"/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  <c r="S4746" s="84"/>
    </row>
    <row r="4747" spans="1:19">
      <c r="A4747" s="84"/>
      <c r="B4747" s="84"/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  <c r="S4747" s="84"/>
    </row>
    <row r="4748" spans="1:19">
      <c r="A4748" s="84"/>
      <c r="B4748" s="84"/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  <c r="S4748" s="84"/>
    </row>
    <row r="4749" spans="1:19">
      <c r="A4749" s="84"/>
      <c r="B4749" s="84"/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  <c r="S4749" s="84"/>
    </row>
    <row r="4750" spans="1:19">
      <c r="A4750" s="84"/>
      <c r="B4750" s="84"/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  <c r="S4750" s="84"/>
    </row>
    <row r="4751" spans="1:19">
      <c r="A4751" s="84"/>
      <c r="B4751" s="84"/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  <c r="S4751" s="84"/>
    </row>
    <row r="4752" spans="1:19">
      <c r="A4752" s="84"/>
      <c r="B4752" s="84"/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  <c r="S4752" s="84"/>
    </row>
    <row r="4753" spans="1:19">
      <c r="A4753" s="84"/>
      <c r="B4753" s="84"/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</row>
    <row r="4754" spans="1:19">
      <c r="A4754" s="84"/>
      <c r="B4754" s="84"/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</row>
    <row r="4755" spans="1:19">
      <c r="A4755" s="84"/>
      <c r="B4755" s="84"/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</row>
    <row r="4756" spans="1:19">
      <c r="A4756" s="84"/>
      <c r="B4756" s="84"/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</row>
    <row r="4757" spans="1:19">
      <c r="A4757" s="84"/>
      <c r="B4757" s="84"/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</row>
    <row r="4758" spans="1:19">
      <c r="A4758" s="84"/>
      <c r="B4758" s="84"/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  <c r="S4758" s="84"/>
    </row>
    <row r="4759" spans="1:19">
      <c r="A4759" s="84"/>
      <c r="B4759" s="84"/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</row>
    <row r="4760" spans="1:19">
      <c r="A4760" s="84"/>
      <c r="B4760" s="84"/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</row>
    <row r="4761" spans="1:19">
      <c r="A4761" s="84"/>
      <c r="B4761" s="84"/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</row>
    <row r="4762" spans="1:19">
      <c r="A4762" s="84"/>
      <c r="B4762" s="84"/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</row>
    <row r="4763" spans="1:19">
      <c r="A4763" s="84"/>
      <c r="B4763" s="84"/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</row>
    <row r="4764" spans="1:19">
      <c r="A4764" s="84"/>
      <c r="B4764" s="84"/>
      <c r="C4764" s="84"/>
      <c r="D4764" s="84"/>
      <c r="E4764" s="84"/>
      <c r="F4764" s="84"/>
      <c r="G4764" s="84"/>
      <c r="H4764" s="84"/>
      <c r="I4764" s="84"/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</row>
    <row r="4765" spans="1:19">
      <c r="A4765" s="84"/>
      <c r="B4765" s="84"/>
      <c r="C4765" s="84"/>
      <c r="D4765" s="84"/>
      <c r="E4765" s="84"/>
      <c r="F4765" s="84"/>
      <c r="G4765" s="84"/>
      <c r="H4765" s="84"/>
      <c r="I4765" s="84"/>
      <c r="J4765" s="84"/>
      <c r="K4765" s="84"/>
      <c r="L4765" s="84"/>
      <c r="M4765" s="84"/>
      <c r="N4765" s="84"/>
      <c r="O4765" s="84"/>
      <c r="P4765" s="84"/>
      <c r="Q4765" s="84"/>
      <c r="R4765" s="84"/>
      <c r="S4765" s="84"/>
    </row>
    <row r="4766" spans="1:19">
      <c r="A4766" s="84"/>
      <c r="B4766" s="84"/>
      <c r="C4766" s="84"/>
      <c r="D4766" s="84"/>
      <c r="E4766" s="84"/>
      <c r="F4766" s="84"/>
      <c r="G4766" s="84"/>
      <c r="H4766" s="84"/>
      <c r="I4766" s="84"/>
      <c r="J4766" s="84"/>
      <c r="K4766" s="84"/>
      <c r="L4766" s="84"/>
      <c r="M4766" s="84"/>
      <c r="N4766" s="84"/>
      <c r="O4766" s="84"/>
      <c r="P4766" s="84"/>
      <c r="Q4766" s="84"/>
      <c r="R4766" s="84"/>
      <c r="S4766" s="84"/>
    </row>
    <row r="4767" spans="1:19">
      <c r="A4767" s="84"/>
      <c r="B4767" s="84"/>
      <c r="C4767" s="84"/>
      <c r="D4767" s="84"/>
      <c r="E4767" s="84"/>
      <c r="F4767" s="84"/>
      <c r="G4767" s="84"/>
      <c r="H4767" s="84"/>
      <c r="I4767" s="84"/>
      <c r="J4767" s="84"/>
      <c r="K4767" s="84"/>
      <c r="L4767" s="84"/>
      <c r="M4767" s="84"/>
      <c r="N4767" s="84"/>
      <c r="O4767" s="84"/>
      <c r="P4767" s="84"/>
      <c r="Q4767" s="84"/>
      <c r="R4767" s="84"/>
      <c r="S4767" s="84"/>
    </row>
    <row r="4768" spans="1:19">
      <c r="A4768" s="84"/>
      <c r="B4768" s="84"/>
      <c r="C4768" s="84"/>
      <c r="D4768" s="84"/>
      <c r="E4768" s="84"/>
      <c r="F4768" s="84"/>
      <c r="G4768" s="84"/>
      <c r="H4768" s="84"/>
      <c r="I4768" s="84"/>
      <c r="J4768" s="84"/>
      <c r="K4768" s="84"/>
      <c r="L4768" s="84"/>
      <c r="M4768" s="84"/>
      <c r="N4768" s="84"/>
      <c r="O4768" s="84"/>
      <c r="P4768" s="84"/>
      <c r="Q4768" s="84"/>
      <c r="R4768" s="84"/>
      <c r="S4768" s="84"/>
    </row>
    <row r="4769" spans="1:19">
      <c r="A4769" s="84"/>
      <c r="B4769" s="84"/>
      <c r="C4769" s="84"/>
      <c r="D4769" s="84"/>
      <c r="E4769" s="84"/>
      <c r="F4769" s="84"/>
      <c r="G4769" s="84"/>
      <c r="H4769" s="84"/>
      <c r="I4769" s="84"/>
      <c r="J4769" s="84"/>
      <c r="K4769" s="84"/>
      <c r="L4769" s="84"/>
      <c r="M4769" s="84"/>
      <c r="N4769" s="84"/>
      <c r="O4769" s="84"/>
      <c r="P4769" s="84"/>
      <c r="Q4769" s="84"/>
      <c r="R4769" s="84"/>
      <c r="S4769" s="84"/>
    </row>
    <row r="4770" spans="1:19">
      <c r="A4770" s="84"/>
      <c r="B4770" s="84"/>
      <c r="C4770" s="84"/>
      <c r="D4770" s="84"/>
      <c r="E4770" s="84"/>
      <c r="F4770" s="84"/>
      <c r="G4770" s="84"/>
      <c r="H4770" s="84"/>
      <c r="I4770" s="84"/>
      <c r="J4770" s="84"/>
      <c r="K4770" s="84"/>
      <c r="L4770" s="84"/>
      <c r="M4770" s="84"/>
      <c r="N4770" s="84"/>
      <c r="O4770" s="84"/>
      <c r="P4770" s="84"/>
      <c r="Q4770" s="84"/>
      <c r="R4770" s="84"/>
      <c r="S4770" s="84"/>
    </row>
    <row r="4771" spans="1:19">
      <c r="A4771" s="84"/>
      <c r="B4771" s="84"/>
      <c r="C4771" s="84"/>
      <c r="D4771" s="84"/>
      <c r="E4771" s="84"/>
      <c r="F4771" s="84"/>
      <c r="G4771" s="84"/>
      <c r="H4771" s="84"/>
      <c r="I4771" s="84"/>
      <c r="J4771" s="84"/>
      <c r="K4771" s="84"/>
      <c r="L4771" s="84"/>
      <c r="M4771" s="84"/>
      <c r="N4771" s="84"/>
      <c r="O4771" s="84"/>
      <c r="P4771" s="84"/>
      <c r="Q4771" s="84"/>
      <c r="R4771" s="84"/>
      <c r="S4771" s="84"/>
    </row>
    <row r="4772" spans="1:19">
      <c r="A4772" s="84"/>
      <c r="B4772" s="84"/>
      <c r="C4772" s="84"/>
      <c r="D4772" s="84"/>
      <c r="E4772" s="84"/>
      <c r="F4772" s="84"/>
      <c r="G4772" s="84"/>
      <c r="H4772" s="84"/>
      <c r="I4772" s="84"/>
      <c r="J4772" s="84"/>
      <c r="K4772" s="84"/>
      <c r="L4772" s="84"/>
      <c r="M4772" s="84"/>
      <c r="N4772" s="84"/>
      <c r="O4772" s="84"/>
      <c r="P4772" s="84"/>
      <c r="Q4772" s="84"/>
      <c r="R4772" s="84"/>
      <c r="S4772" s="84"/>
    </row>
    <row r="4773" spans="1:19">
      <c r="A4773" s="84"/>
      <c r="B4773" s="84"/>
      <c r="C4773" s="84"/>
      <c r="D4773" s="84"/>
      <c r="E4773" s="84"/>
      <c r="F4773" s="84"/>
      <c r="G4773" s="84"/>
      <c r="H4773" s="84"/>
      <c r="I4773" s="84"/>
      <c r="J4773" s="84"/>
      <c r="K4773" s="84"/>
      <c r="L4773" s="84"/>
      <c r="M4773" s="84"/>
      <c r="N4773" s="84"/>
      <c r="O4773" s="84"/>
      <c r="P4773" s="84"/>
      <c r="Q4773" s="84"/>
      <c r="R4773" s="84"/>
      <c r="S4773" s="84"/>
    </row>
    <row r="4774" spans="1:19">
      <c r="A4774" s="84"/>
      <c r="B4774" s="84"/>
      <c r="C4774" s="84"/>
      <c r="D4774" s="84"/>
      <c r="E4774" s="84"/>
      <c r="F4774" s="84"/>
      <c r="G4774" s="84"/>
      <c r="H4774" s="84"/>
      <c r="I4774" s="84"/>
      <c r="J4774" s="84"/>
      <c r="K4774" s="84"/>
      <c r="L4774" s="84"/>
      <c r="M4774" s="84"/>
      <c r="N4774" s="84"/>
      <c r="O4774" s="84"/>
      <c r="P4774" s="84"/>
      <c r="Q4774" s="84"/>
      <c r="R4774" s="84"/>
      <c r="S4774" s="84"/>
    </row>
    <row r="4775" spans="1:19">
      <c r="A4775" s="84"/>
      <c r="B4775" s="84"/>
      <c r="C4775" s="84"/>
      <c r="D4775" s="84"/>
      <c r="E4775" s="84"/>
      <c r="F4775" s="84"/>
      <c r="G4775" s="84"/>
      <c r="H4775" s="84"/>
      <c r="I4775" s="84"/>
      <c r="J4775" s="84"/>
      <c r="K4775" s="84"/>
      <c r="L4775" s="84"/>
      <c r="M4775" s="84"/>
      <c r="N4775" s="84"/>
      <c r="O4775" s="84"/>
      <c r="P4775" s="84"/>
      <c r="Q4775" s="84"/>
      <c r="R4775" s="84"/>
      <c r="S4775" s="84"/>
    </row>
    <row r="4776" spans="1:19">
      <c r="A4776" s="84"/>
      <c r="B4776" s="84"/>
      <c r="C4776" s="84"/>
      <c r="D4776" s="84"/>
      <c r="E4776" s="84"/>
      <c r="F4776" s="84"/>
      <c r="G4776" s="84"/>
      <c r="H4776" s="84"/>
      <c r="I4776" s="84"/>
      <c r="J4776" s="84"/>
      <c r="K4776" s="84"/>
      <c r="L4776" s="84"/>
      <c r="M4776" s="84"/>
      <c r="N4776" s="84"/>
      <c r="O4776" s="84"/>
      <c r="P4776" s="84"/>
      <c r="Q4776" s="84"/>
      <c r="R4776" s="84"/>
      <c r="S4776" s="84"/>
    </row>
    <row r="4777" spans="1:19">
      <c r="A4777" s="84"/>
      <c r="B4777" s="84"/>
      <c r="C4777" s="84"/>
      <c r="D4777" s="84"/>
      <c r="E4777" s="84"/>
      <c r="F4777" s="84"/>
      <c r="G4777" s="84"/>
      <c r="H4777" s="84"/>
      <c r="I4777" s="84"/>
      <c r="J4777" s="84"/>
      <c r="K4777" s="84"/>
      <c r="L4777" s="84"/>
      <c r="M4777" s="84"/>
      <c r="N4777" s="84"/>
      <c r="O4777" s="84"/>
      <c r="P4777" s="84"/>
      <c r="Q4777" s="84"/>
      <c r="R4777" s="84"/>
      <c r="S4777" s="84"/>
    </row>
    <row r="4778" spans="1:19">
      <c r="A4778" s="84"/>
      <c r="B4778" s="84"/>
      <c r="C4778" s="84"/>
      <c r="D4778" s="84"/>
      <c r="E4778" s="84"/>
      <c r="F4778" s="84"/>
      <c r="G4778" s="84"/>
      <c r="H4778" s="84"/>
      <c r="I4778" s="84"/>
      <c r="J4778" s="84"/>
      <c r="K4778" s="84"/>
      <c r="L4778" s="84"/>
      <c r="M4778" s="84"/>
      <c r="N4778" s="84"/>
      <c r="O4778" s="84"/>
      <c r="P4778" s="84"/>
      <c r="Q4778" s="84"/>
      <c r="R4778" s="84"/>
      <c r="S4778" s="84"/>
    </row>
    <row r="4779" spans="1:19">
      <c r="A4779" s="84"/>
      <c r="B4779" s="84"/>
      <c r="C4779" s="84"/>
      <c r="D4779" s="84"/>
      <c r="E4779" s="84"/>
      <c r="F4779" s="84"/>
      <c r="G4779" s="84"/>
      <c r="H4779" s="84"/>
      <c r="I4779" s="84"/>
      <c r="J4779" s="84"/>
      <c r="K4779" s="84"/>
      <c r="L4779" s="84"/>
      <c r="M4779" s="84"/>
      <c r="N4779" s="84"/>
      <c r="O4779" s="84"/>
      <c r="P4779" s="84"/>
      <c r="Q4779" s="84"/>
      <c r="R4779" s="84"/>
      <c r="S4779" s="84"/>
    </row>
    <row r="4780" spans="1:19">
      <c r="A4780" s="84"/>
      <c r="B4780" s="84"/>
      <c r="C4780" s="84"/>
      <c r="D4780" s="84"/>
      <c r="E4780" s="84"/>
      <c r="F4780" s="84"/>
      <c r="G4780" s="84"/>
      <c r="H4780" s="84"/>
      <c r="I4780" s="84"/>
      <c r="J4780" s="84"/>
      <c r="K4780" s="84"/>
      <c r="L4780" s="84"/>
      <c r="M4780" s="84"/>
      <c r="N4780" s="84"/>
      <c r="O4780" s="84"/>
      <c r="P4780" s="84"/>
      <c r="Q4780" s="84"/>
      <c r="R4780" s="84"/>
      <c r="S4780" s="84"/>
    </row>
    <row r="4781" spans="1:19">
      <c r="A4781" s="84"/>
      <c r="B4781" s="84"/>
      <c r="C4781" s="84"/>
      <c r="D4781" s="84"/>
      <c r="E4781" s="84"/>
      <c r="F4781" s="84"/>
      <c r="G4781" s="84"/>
      <c r="H4781" s="84"/>
      <c r="I4781" s="84"/>
      <c r="J4781" s="84"/>
      <c r="K4781" s="84"/>
      <c r="L4781" s="84"/>
      <c r="M4781" s="84"/>
      <c r="N4781" s="84"/>
      <c r="O4781" s="84"/>
      <c r="P4781" s="84"/>
      <c r="Q4781" s="84"/>
      <c r="R4781" s="84"/>
      <c r="S4781" s="84"/>
    </row>
    <row r="4782" spans="1:19">
      <c r="A4782" s="84"/>
      <c r="B4782" s="84"/>
      <c r="C4782" s="84"/>
      <c r="D4782" s="84"/>
      <c r="E4782" s="84"/>
      <c r="F4782" s="84"/>
      <c r="G4782" s="84"/>
      <c r="H4782" s="84"/>
      <c r="I4782" s="84"/>
      <c r="J4782" s="84"/>
      <c r="K4782" s="84"/>
      <c r="L4782" s="84"/>
      <c r="M4782" s="84"/>
      <c r="N4782" s="84"/>
      <c r="O4782" s="84"/>
      <c r="P4782" s="84"/>
      <c r="Q4782" s="84"/>
      <c r="R4782" s="84"/>
      <c r="S4782" s="84"/>
    </row>
    <row r="4783" spans="1:19">
      <c r="A4783" s="84"/>
      <c r="B4783" s="84"/>
      <c r="C4783" s="84"/>
      <c r="D4783" s="84"/>
      <c r="E4783" s="84"/>
      <c r="F4783" s="84"/>
      <c r="G4783" s="84"/>
      <c r="H4783" s="84"/>
      <c r="I4783" s="84"/>
      <c r="J4783" s="84"/>
      <c r="K4783" s="84"/>
      <c r="L4783" s="84"/>
      <c r="M4783" s="84"/>
      <c r="N4783" s="84"/>
      <c r="O4783" s="84"/>
      <c r="P4783" s="84"/>
      <c r="Q4783" s="84"/>
      <c r="R4783" s="84"/>
      <c r="S4783" s="84"/>
    </row>
    <row r="4784" spans="1:19">
      <c r="A4784" s="84"/>
      <c r="B4784" s="84"/>
      <c r="C4784" s="84"/>
      <c r="D4784" s="84"/>
      <c r="E4784" s="84"/>
      <c r="F4784" s="84"/>
      <c r="G4784" s="84"/>
      <c r="H4784" s="84"/>
      <c r="I4784" s="84"/>
      <c r="J4784" s="84"/>
      <c r="K4784" s="84"/>
      <c r="L4784" s="84"/>
      <c r="M4784" s="84"/>
      <c r="N4784" s="84"/>
      <c r="O4784" s="84"/>
      <c r="P4784" s="84"/>
      <c r="Q4784" s="84"/>
      <c r="R4784" s="84"/>
      <c r="S4784" s="84"/>
    </row>
    <row r="4785" spans="1:19">
      <c r="A4785" s="84"/>
      <c r="B4785" s="84"/>
      <c r="C4785" s="84"/>
      <c r="D4785" s="84"/>
      <c r="E4785" s="84"/>
      <c r="F4785" s="84"/>
      <c r="G4785" s="84"/>
      <c r="H4785" s="84"/>
      <c r="I4785" s="84"/>
      <c r="J4785" s="84"/>
      <c r="K4785" s="84"/>
      <c r="L4785" s="84"/>
      <c r="M4785" s="84"/>
      <c r="N4785" s="84"/>
      <c r="O4785" s="84"/>
      <c r="P4785" s="84"/>
      <c r="Q4785" s="84"/>
      <c r="R4785" s="84"/>
      <c r="S4785" s="84"/>
    </row>
    <row r="4786" spans="1:19">
      <c r="A4786" s="84"/>
      <c r="B4786" s="84"/>
      <c r="C4786" s="84"/>
      <c r="D4786" s="84"/>
      <c r="E4786" s="84"/>
      <c r="F4786" s="84"/>
      <c r="G4786" s="84"/>
      <c r="H4786" s="84"/>
      <c r="I4786" s="84"/>
      <c r="J4786" s="84"/>
      <c r="K4786" s="84"/>
      <c r="L4786" s="84"/>
      <c r="M4786" s="84"/>
      <c r="N4786" s="84"/>
      <c r="O4786" s="84"/>
      <c r="P4786" s="84"/>
      <c r="Q4786" s="84"/>
      <c r="R4786" s="84"/>
      <c r="S4786" s="84"/>
    </row>
    <row r="4787" spans="1:19">
      <c r="A4787" s="84"/>
      <c r="B4787" s="84"/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  <c r="S4787" s="84"/>
    </row>
    <row r="4788" spans="1:19">
      <c r="A4788" s="84"/>
      <c r="B4788" s="84"/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  <c r="S4788" s="84"/>
    </row>
    <row r="4789" spans="1:19">
      <c r="A4789" s="84"/>
      <c r="B4789" s="84"/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  <c r="S4789" s="84"/>
    </row>
    <row r="4790" spans="1:19">
      <c r="A4790" s="84"/>
      <c r="B4790" s="84"/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  <c r="S4790" s="84"/>
    </row>
    <row r="4791" spans="1:19">
      <c r="A4791" s="84"/>
      <c r="B4791" s="84"/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  <c r="S4791" s="84"/>
    </row>
    <row r="4792" spans="1:19">
      <c r="A4792" s="84"/>
      <c r="B4792" s="84"/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  <c r="S4792" s="84"/>
    </row>
    <row r="4793" spans="1:19">
      <c r="A4793" s="84"/>
      <c r="B4793" s="84"/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  <c r="S4793" s="84"/>
    </row>
    <row r="4794" spans="1:19">
      <c r="A4794" s="84"/>
      <c r="B4794" s="84"/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  <c r="S4794" s="84"/>
    </row>
    <row r="4795" spans="1:19">
      <c r="A4795" s="84"/>
      <c r="B4795" s="84"/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  <c r="S4795" s="84"/>
    </row>
    <row r="4796" spans="1:19">
      <c r="A4796" s="84"/>
      <c r="B4796" s="84"/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  <c r="S4796" s="84"/>
    </row>
    <row r="4797" spans="1:19">
      <c r="A4797" s="84"/>
      <c r="B4797" s="84"/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  <c r="S4797" s="84"/>
    </row>
    <row r="4798" spans="1:19">
      <c r="A4798" s="84"/>
      <c r="B4798" s="84"/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  <c r="S4798" s="84"/>
    </row>
    <row r="4799" spans="1:19">
      <c r="A4799" s="84"/>
      <c r="B4799" s="84"/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  <c r="S4799" s="84"/>
    </row>
    <row r="4800" spans="1:19">
      <c r="A4800" s="84"/>
      <c r="B4800" s="84"/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  <c r="S4800" s="84"/>
    </row>
    <row r="4801" spans="1:19">
      <c r="A4801" s="84"/>
      <c r="B4801" s="84"/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  <c r="S4801" s="84"/>
    </row>
    <row r="4802" spans="1:19">
      <c r="A4802" s="84"/>
      <c r="B4802" s="84"/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  <c r="S4802" s="84"/>
    </row>
    <row r="4803" spans="1:19">
      <c r="A4803" s="84"/>
      <c r="B4803" s="84"/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  <c r="S4803" s="84"/>
    </row>
    <row r="4804" spans="1:19">
      <c r="A4804" s="84"/>
      <c r="B4804" s="84"/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  <c r="S4804" s="84"/>
    </row>
    <row r="4805" spans="1:19">
      <c r="A4805" s="84"/>
      <c r="B4805" s="84"/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  <c r="S4805" s="84"/>
    </row>
    <row r="4806" spans="1:19">
      <c r="A4806" s="84"/>
      <c r="B4806" s="84"/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  <c r="S4806" s="84"/>
    </row>
    <row r="4807" spans="1:19">
      <c r="A4807" s="84"/>
      <c r="B4807" s="84"/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  <c r="S4807" s="84"/>
    </row>
    <row r="4808" spans="1:19">
      <c r="A4808" s="84"/>
      <c r="B4808" s="84"/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  <c r="S4808" s="84"/>
    </row>
    <row r="4809" spans="1:19">
      <c r="A4809" s="84"/>
      <c r="B4809" s="84"/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  <c r="S4809" s="84"/>
    </row>
    <row r="4810" spans="1:19">
      <c r="A4810" s="84"/>
      <c r="B4810" s="84"/>
      <c r="C4810" s="84"/>
      <c r="D4810" s="84"/>
      <c r="E4810" s="84"/>
      <c r="F4810" s="84"/>
      <c r="G4810" s="84"/>
      <c r="H4810" s="84"/>
      <c r="I4810" s="84"/>
      <c r="J4810" s="84"/>
      <c r="K4810" s="84"/>
      <c r="L4810" s="84"/>
      <c r="M4810" s="84"/>
      <c r="N4810" s="84"/>
      <c r="O4810" s="84"/>
      <c r="P4810" s="84"/>
      <c r="Q4810" s="84"/>
      <c r="R4810" s="84"/>
      <c r="S4810" s="84"/>
    </row>
    <row r="4811" spans="1:19">
      <c r="A4811" s="84"/>
      <c r="B4811" s="84"/>
      <c r="C4811" s="84"/>
      <c r="D4811" s="84"/>
      <c r="E4811" s="84"/>
      <c r="F4811" s="84"/>
      <c r="G4811" s="84"/>
      <c r="H4811" s="84"/>
      <c r="I4811" s="84"/>
      <c r="J4811" s="84"/>
      <c r="K4811" s="84"/>
      <c r="L4811" s="84"/>
      <c r="M4811" s="84"/>
      <c r="N4811" s="84"/>
      <c r="O4811" s="84"/>
      <c r="P4811" s="84"/>
      <c r="Q4811" s="84"/>
      <c r="R4811" s="84"/>
      <c r="S4811" s="84"/>
    </row>
    <row r="4812" spans="1:19">
      <c r="A4812" s="84"/>
      <c r="B4812" s="84"/>
      <c r="C4812" s="84"/>
      <c r="D4812" s="84"/>
      <c r="E4812" s="84"/>
      <c r="F4812" s="84"/>
      <c r="G4812" s="84"/>
      <c r="H4812" s="84"/>
      <c r="I4812" s="84"/>
      <c r="J4812" s="84"/>
      <c r="K4812" s="84"/>
      <c r="L4812" s="84"/>
      <c r="M4812" s="84"/>
      <c r="N4812" s="84"/>
      <c r="O4812" s="84"/>
      <c r="P4812" s="84"/>
      <c r="Q4812" s="84"/>
      <c r="R4812" s="84"/>
      <c r="S4812" s="84"/>
    </row>
    <row r="4813" spans="1:19">
      <c r="A4813" s="84"/>
      <c r="B4813" s="84"/>
      <c r="C4813" s="84"/>
      <c r="D4813" s="84"/>
      <c r="E4813" s="84"/>
      <c r="F4813" s="84"/>
      <c r="G4813" s="84"/>
      <c r="H4813" s="84"/>
      <c r="I4813" s="84"/>
      <c r="J4813" s="84"/>
      <c r="K4813" s="84"/>
      <c r="L4813" s="84"/>
      <c r="M4813" s="84"/>
      <c r="N4813" s="84"/>
      <c r="O4813" s="84"/>
      <c r="P4813" s="84"/>
      <c r="Q4813" s="84"/>
      <c r="R4813" s="84"/>
      <c r="S4813" s="84"/>
    </row>
    <row r="4814" spans="1:19">
      <c r="A4814" s="84"/>
      <c r="B4814" s="84"/>
      <c r="C4814" s="84"/>
      <c r="D4814" s="84"/>
      <c r="E4814" s="84"/>
      <c r="F4814" s="84"/>
      <c r="G4814" s="84"/>
      <c r="H4814" s="84"/>
      <c r="I4814" s="84"/>
      <c r="J4814" s="84"/>
      <c r="K4814" s="84"/>
      <c r="L4814" s="84"/>
      <c r="M4814" s="84"/>
      <c r="N4814" s="84"/>
      <c r="O4814" s="84"/>
      <c r="P4814" s="84"/>
      <c r="Q4814" s="84"/>
      <c r="R4814" s="84"/>
      <c r="S4814" s="84"/>
    </row>
    <row r="4815" spans="1:19">
      <c r="A4815" s="84"/>
      <c r="B4815" s="84"/>
      <c r="C4815" s="84"/>
      <c r="D4815" s="84"/>
      <c r="E4815" s="84"/>
      <c r="F4815" s="84"/>
      <c r="G4815" s="84"/>
      <c r="H4815" s="84"/>
      <c r="I4815" s="84"/>
      <c r="J4815" s="84"/>
      <c r="K4815" s="84"/>
      <c r="L4815" s="84"/>
      <c r="M4815" s="84"/>
      <c r="N4815" s="84"/>
      <c r="O4815" s="84"/>
      <c r="P4815" s="84"/>
      <c r="Q4815" s="84"/>
      <c r="R4815" s="84"/>
      <c r="S4815" s="84"/>
    </row>
    <row r="4816" spans="1:19">
      <c r="A4816" s="84"/>
      <c r="B4816" s="84"/>
      <c r="C4816" s="84"/>
      <c r="D4816" s="84"/>
      <c r="E4816" s="84"/>
      <c r="F4816" s="84"/>
      <c r="G4816" s="84"/>
      <c r="H4816" s="84"/>
      <c r="I4816" s="84"/>
      <c r="J4816" s="84"/>
      <c r="K4816" s="84"/>
      <c r="L4816" s="84"/>
      <c r="M4816" s="84"/>
      <c r="N4816" s="84"/>
      <c r="O4816" s="84"/>
      <c r="P4816" s="84"/>
      <c r="Q4816" s="84"/>
      <c r="R4816" s="84"/>
      <c r="S4816" s="84"/>
    </row>
    <row r="4817" spans="1:19">
      <c r="A4817" s="84"/>
      <c r="B4817" s="84"/>
      <c r="C4817" s="84"/>
      <c r="D4817" s="84"/>
      <c r="E4817" s="84"/>
      <c r="F4817" s="84"/>
      <c r="G4817" s="84"/>
      <c r="H4817" s="84"/>
      <c r="I4817" s="84"/>
      <c r="J4817" s="84"/>
      <c r="K4817" s="84"/>
      <c r="L4817" s="84"/>
      <c r="M4817" s="84"/>
      <c r="N4817" s="84"/>
      <c r="O4817" s="84"/>
      <c r="P4817" s="84"/>
      <c r="Q4817" s="84"/>
      <c r="R4817" s="84"/>
      <c r="S4817" s="84"/>
    </row>
    <row r="4818" spans="1:19">
      <c r="A4818" s="84"/>
      <c r="B4818" s="84"/>
      <c r="C4818" s="84"/>
      <c r="D4818" s="84"/>
      <c r="E4818" s="84"/>
      <c r="F4818" s="84"/>
      <c r="G4818" s="84"/>
      <c r="H4818" s="84"/>
      <c r="I4818" s="84"/>
      <c r="J4818" s="84"/>
      <c r="K4818" s="84"/>
      <c r="L4818" s="84"/>
      <c r="M4818" s="84"/>
      <c r="N4818" s="84"/>
      <c r="O4818" s="84"/>
      <c r="P4818" s="84"/>
      <c r="Q4818" s="84"/>
      <c r="R4818" s="84"/>
      <c r="S4818" s="84"/>
    </row>
    <row r="4819" spans="1:19">
      <c r="A4819" s="84"/>
      <c r="B4819" s="84"/>
      <c r="C4819" s="84"/>
      <c r="D4819" s="84"/>
      <c r="E4819" s="84"/>
      <c r="F4819" s="84"/>
      <c r="G4819" s="84"/>
      <c r="H4819" s="84"/>
      <c r="I4819" s="84"/>
      <c r="J4819" s="84"/>
      <c r="K4819" s="84"/>
      <c r="L4819" s="84"/>
      <c r="M4819" s="84"/>
      <c r="N4819" s="84"/>
      <c r="O4819" s="84"/>
      <c r="P4819" s="84"/>
      <c r="Q4819" s="84"/>
      <c r="R4819" s="84"/>
      <c r="S4819" s="84"/>
    </row>
    <row r="4820" spans="1:19">
      <c r="A4820" s="84"/>
      <c r="B4820" s="84"/>
      <c r="C4820" s="84"/>
      <c r="D4820" s="84"/>
      <c r="E4820" s="84"/>
      <c r="F4820" s="84"/>
      <c r="G4820" s="84"/>
      <c r="H4820" s="84"/>
      <c r="I4820" s="84"/>
      <c r="J4820" s="84"/>
      <c r="K4820" s="84"/>
      <c r="L4820" s="84"/>
      <c r="M4820" s="84"/>
      <c r="N4820" s="84"/>
      <c r="O4820" s="84"/>
      <c r="P4820" s="84"/>
      <c r="Q4820" s="84"/>
      <c r="R4820" s="84"/>
      <c r="S4820" s="84"/>
    </row>
    <row r="4821" spans="1:19">
      <c r="A4821" s="84"/>
      <c r="B4821" s="84"/>
      <c r="C4821" s="84"/>
      <c r="D4821" s="84"/>
      <c r="E4821" s="84"/>
      <c r="F4821" s="84"/>
      <c r="G4821" s="84"/>
      <c r="H4821" s="84"/>
      <c r="I4821" s="84"/>
      <c r="J4821" s="84"/>
      <c r="K4821" s="84"/>
      <c r="L4821" s="84"/>
      <c r="M4821" s="84"/>
      <c r="N4821" s="84"/>
      <c r="O4821" s="84"/>
      <c r="P4821" s="84"/>
      <c r="Q4821" s="84"/>
      <c r="R4821" s="84"/>
      <c r="S4821" s="84"/>
    </row>
    <row r="4822" spans="1:19">
      <c r="A4822" s="84"/>
      <c r="B4822" s="84"/>
      <c r="C4822" s="84"/>
      <c r="D4822" s="84"/>
      <c r="E4822" s="84"/>
      <c r="F4822" s="84"/>
      <c r="G4822" s="84"/>
      <c r="H4822" s="84"/>
      <c r="I4822" s="84"/>
      <c r="J4822" s="84"/>
      <c r="K4822" s="84"/>
      <c r="L4822" s="84"/>
      <c r="M4822" s="84"/>
      <c r="N4822" s="84"/>
      <c r="O4822" s="84"/>
      <c r="P4822" s="84"/>
      <c r="Q4822" s="84"/>
      <c r="R4822" s="84"/>
      <c r="S4822" s="84"/>
    </row>
    <row r="4823" spans="1:19">
      <c r="A4823" s="84"/>
      <c r="B4823" s="84"/>
      <c r="C4823" s="84"/>
      <c r="D4823" s="84"/>
      <c r="E4823" s="84"/>
      <c r="F4823" s="84"/>
      <c r="G4823" s="84"/>
      <c r="H4823" s="84"/>
      <c r="I4823" s="84"/>
      <c r="J4823" s="84"/>
      <c r="K4823" s="84"/>
      <c r="L4823" s="84"/>
      <c r="M4823" s="84"/>
      <c r="N4823" s="84"/>
      <c r="O4823" s="84"/>
      <c r="P4823" s="84"/>
      <c r="Q4823" s="84"/>
      <c r="R4823" s="84"/>
      <c r="S4823" s="84"/>
    </row>
    <row r="4824" spans="1:19">
      <c r="A4824" s="84"/>
      <c r="B4824" s="84"/>
      <c r="C4824" s="84"/>
      <c r="D4824" s="84"/>
      <c r="E4824" s="84"/>
      <c r="F4824" s="84"/>
      <c r="G4824" s="84"/>
      <c r="H4824" s="84"/>
      <c r="I4824" s="84"/>
      <c r="J4824" s="84"/>
      <c r="K4824" s="84"/>
      <c r="L4824" s="84"/>
      <c r="M4824" s="84"/>
      <c r="N4824" s="84"/>
      <c r="O4824" s="84"/>
      <c r="P4824" s="84"/>
      <c r="Q4824" s="84"/>
      <c r="R4824" s="84"/>
      <c r="S4824" s="84"/>
    </row>
    <row r="4825" spans="1:19">
      <c r="A4825" s="84"/>
      <c r="B4825" s="84"/>
      <c r="C4825" s="84"/>
      <c r="D4825" s="84"/>
      <c r="E4825" s="84"/>
      <c r="F4825" s="84"/>
      <c r="G4825" s="84"/>
      <c r="H4825" s="84"/>
      <c r="I4825" s="84"/>
      <c r="J4825" s="84"/>
      <c r="K4825" s="84"/>
      <c r="L4825" s="84"/>
      <c r="M4825" s="84"/>
      <c r="N4825" s="84"/>
      <c r="O4825" s="84"/>
      <c r="P4825" s="84"/>
      <c r="Q4825" s="84"/>
      <c r="R4825" s="84"/>
      <c r="S4825" s="84"/>
    </row>
    <row r="4826" spans="1:19">
      <c r="A4826" s="84"/>
      <c r="B4826" s="84"/>
      <c r="C4826" s="84"/>
      <c r="D4826" s="84"/>
      <c r="E4826" s="84"/>
      <c r="F4826" s="84"/>
      <c r="G4826" s="84"/>
      <c r="H4826" s="84"/>
      <c r="I4826" s="84"/>
      <c r="J4826" s="84"/>
      <c r="K4826" s="84"/>
      <c r="L4826" s="84"/>
      <c r="M4826" s="84"/>
      <c r="N4826" s="84"/>
      <c r="O4826" s="84"/>
      <c r="P4826" s="84"/>
      <c r="Q4826" s="84"/>
      <c r="R4826" s="84"/>
      <c r="S4826" s="84"/>
    </row>
    <row r="4827" spans="1:19">
      <c r="A4827" s="84"/>
      <c r="B4827" s="84"/>
      <c r="C4827" s="84"/>
      <c r="D4827" s="84"/>
      <c r="E4827" s="84"/>
      <c r="F4827" s="84"/>
      <c r="G4827" s="84"/>
      <c r="H4827" s="84"/>
      <c r="I4827" s="84"/>
      <c r="J4827" s="84"/>
      <c r="K4827" s="84"/>
      <c r="L4827" s="84"/>
      <c r="M4827" s="84"/>
      <c r="N4827" s="84"/>
      <c r="O4827" s="84"/>
      <c r="P4827" s="84"/>
      <c r="Q4827" s="84"/>
      <c r="R4827" s="84"/>
      <c r="S4827" s="84"/>
    </row>
    <row r="4828" spans="1:19">
      <c r="A4828" s="84"/>
      <c r="B4828" s="84"/>
      <c r="C4828" s="84"/>
      <c r="D4828" s="84"/>
      <c r="E4828" s="84"/>
      <c r="F4828" s="84"/>
      <c r="G4828" s="84"/>
      <c r="H4828" s="84"/>
      <c r="I4828" s="84"/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</row>
    <row r="4829" spans="1:19">
      <c r="A4829" s="84"/>
      <c r="B4829" s="84"/>
      <c r="C4829" s="84"/>
      <c r="D4829" s="84"/>
      <c r="E4829" s="84"/>
      <c r="F4829" s="84"/>
      <c r="G4829" s="84"/>
      <c r="H4829" s="84"/>
      <c r="I4829" s="84"/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</row>
    <row r="4830" spans="1:19">
      <c r="A4830" s="84"/>
      <c r="B4830" s="84"/>
      <c r="C4830" s="84"/>
      <c r="D4830" s="84"/>
      <c r="E4830" s="84"/>
      <c r="F4830" s="84"/>
      <c r="G4830" s="84"/>
      <c r="H4830" s="84"/>
      <c r="I4830" s="84"/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</row>
    <row r="4831" spans="1:19">
      <c r="A4831" s="84"/>
      <c r="B4831" s="84"/>
      <c r="C4831" s="84"/>
      <c r="D4831" s="84"/>
      <c r="E4831" s="84"/>
      <c r="F4831" s="84"/>
      <c r="G4831" s="84"/>
      <c r="H4831" s="84"/>
      <c r="I4831" s="84"/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</row>
    <row r="4832" spans="1:19">
      <c r="A4832" s="84"/>
      <c r="B4832" s="84"/>
      <c r="C4832" s="84"/>
      <c r="D4832" s="84"/>
      <c r="E4832" s="84"/>
      <c r="F4832" s="84"/>
      <c r="G4832" s="84"/>
      <c r="H4832" s="84"/>
      <c r="I4832" s="84"/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</row>
    <row r="4833" spans="1:19">
      <c r="A4833" s="84"/>
      <c r="B4833" s="84"/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</row>
    <row r="4834" spans="1:19">
      <c r="A4834" s="84"/>
      <c r="B4834" s="84"/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</row>
    <row r="4835" spans="1:19">
      <c r="A4835" s="84"/>
      <c r="B4835" s="84"/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  <c r="S4835" s="84"/>
    </row>
    <row r="4836" spans="1:19">
      <c r="A4836" s="84"/>
      <c r="B4836" s="84"/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</row>
    <row r="4837" spans="1:19">
      <c r="A4837" s="84"/>
      <c r="B4837" s="84"/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</row>
    <row r="4838" spans="1:19">
      <c r="A4838" s="84"/>
      <c r="B4838" s="84"/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</row>
    <row r="4839" spans="1:19">
      <c r="A4839" s="84"/>
      <c r="B4839" s="84"/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</row>
    <row r="4840" spans="1:19">
      <c r="A4840" s="84"/>
      <c r="B4840" s="84"/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</row>
    <row r="4841" spans="1:19">
      <c r="A4841" s="84"/>
      <c r="B4841" s="84"/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  <c r="S4841" s="84"/>
    </row>
    <row r="4842" spans="1:19">
      <c r="A4842" s="84"/>
      <c r="B4842" s="84"/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  <c r="S4842" s="84"/>
    </row>
    <row r="4843" spans="1:19">
      <c r="A4843" s="84"/>
      <c r="B4843" s="84"/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  <c r="S4843" s="84"/>
    </row>
    <row r="4844" spans="1:19">
      <c r="A4844" s="84"/>
      <c r="B4844" s="84"/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  <c r="S4844" s="84"/>
    </row>
    <row r="4845" spans="1:19">
      <c r="A4845" s="84"/>
      <c r="B4845" s="84"/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  <c r="S4845" s="84"/>
    </row>
    <row r="4846" spans="1:19">
      <c r="A4846" s="84"/>
      <c r="B4846" s="84"/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  <c r="S4846" s="84"/>
    </row>
    <row r="4847" spans="1:19">
      <c r="A4847" s="84"/>
      <c r="B4847" s="84"/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</row>
    <row r="4848" spans="1:19">
      <c r="A4848" s="84"/>
      <c r="B4848" s="84"/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</row>
    <row r="4849" spans="1:19">
      <c r="A4849" s="84"/>
      <c r="B4849" s="84"/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</row>
    <row r="4850" spans="1:19">
      <c r="A4850" s="84"/>
      <c r="B4850" s="84"/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</row>
    <row r="4851" spans="1:19">
      <c r="A4851" s="84"/>
      <c r="B4851" s="84"/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</row>
    <row r="4852" spans="1:19">
      <c r="A4852" s="84"/>
      <c r="B4852" s="84"/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</row>
    <row r="4853" spans="1:19">
      <c r="A4853" s="84"/>
      <c r="B4853" s="84"/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</row>
    <row r="4854" spans="1:19">
      <c r="A4854" s="84"/>
      <c r="B4854" s="84"/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  <c r="S4854" s="84"/>
    </row>
    <row r="4855" spans="1:19">
      <c r="A4855" s="84"/>
      <c r="B4855" s="84"/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  <c r="S4855" s="84"/>
    </row>
    <row r="4856" spans="1:19">
      <c r="A4856" s="84"/>
      <c r="B4856" s="84"/>
      <c r="C4856" s="84"/>
      <c r="D4856" s="84"/>
      <c r="E4856" s="84"/>
      <c r="F4856" s="84"/>
      <c r="G4856" s="84"/>
      <c r="H4856" s="84"/>
      <c r="I4856" s="84"/>
      <c r="J4856" s="84"/>
      <c r="K4856" s="84"/>
      <c r="L4856" s="84"/>
      <c r="M4856" s="84"/>
      <c r="N4856" s="84"/>
      <c r="O4856" s="84"/>
      <c r="P4856" s="84"/>
      <c r="Q4856" s="84"/>
      <c r="R4856" s="84"/>
      <c r="S4856" s="84"/>
    </row>
    <row r="4857" spans="1:19">
      <c r="A4857" s="84"/>
      <c r="B4857" s="84"/>
      <c r="C4857" s="84"/>
      <c r="D4857" s="84"/>
      <c r="E4857" s="84"/>
      <c r="F4857" s="84"/>
      <c r="G4857" s="84"/>
      <c r="H4857" s="84"/>
      <c r="I4857" s="84"/>
      <c r="J4857" s="84"/>
      <c r="K4857" s="84"/>
      <c r="L4857" s="84"/>
      <c r="M4857" s="84"/>
      <c r="N4857" s="84"/>
      <c r="O4857" s="84"/>
      <c r="P4857" s="84"/>
      <c r="Q4857" s="84"/>
      <c r="R4857" s="84"/>
      <c r="S4857" s="84"/>
    </row>
    <row r="4858" spans="1:19">
      <c r="A4858" s="84"/>
      <c r="B4858" s="84"/>
      <c r="C4858" s="84"/>
      <c r="D4858" s="84"/>
      <c r="E4858" s="84"/>
      <c r="F4858" s="84"/>
      <c r="G4858" s="84"/>
      <c r="H4858" s="84"/>
      <c r="I4858" s="84"/>
      <c r="J4858" s="84"/>
      <c r="K4858" s="84"/>
      <c r="L4858" s="84"/>
      <c r="M4858" s="84"/>
      <c r="N4858" s="84"/>
      <c r="O4858" s="84"/>
      <c r="P4858" s="84"/>
      <c r="Q4858" s="84"/>
      <c r="R4858" s="84"/>
      <c r="S4858" s="84"/>
    </row>
    <row r="4859" spans="1:19">
      <c r="A4859" s="84"/>
      <c r="B4859" s="84"/>
      <c r="C4859" s="84"/>
      <c r="D4859" s="84"/>
      <c r="E4859" s="84"/>
      <c r="F4859" s="84"/>
      <c r="G4859" s="84"/>
      <c r="H4859" s="84"/>
      <c r="I4859" s="84"/>
      <c r="J4859" s="84"/>
      <c r="K4859" s="84"/>
      <c r="L4859" s="84"/>
      <c r="M4859" s="84"/>
      <c r="N4859" s="84"/>
      <c r="O4859" s="84"/>
      <c r="P4859" s="84"/>
      <c r="Q4859" s="84"/>
      <c r="R4859" s="84"/>
      <c r="S4859" s="84"/>
    </row>
    <row r="4860" spans="1:19">
      <c r="A4860" s="84"/>
      <c r="B4860" s="84"/>
      <c r="C4860" s="84"/>
      <c r="D4860" s="84"/>
      <c r="E4860" s="84"/>
      <c r="F4860" s="84"/>
      <c r="G4860" s="84"/>
      <c r="H4860" s="84"/>
      <c r="I4860" s="84"/>
      <c r="J4860" s="84"/>
      <c r="K4860" s="84"/>
      <c r="L4860" s="84"/>
      <c r="M4860" s="84"/>
      <c r="N4860" s="84"/>
      <c r="O4860" s="84"/>
      <c r="P4860" s="84"/>
      <c r="Q4860" s="84"/>
      <c r="R4860" s="84"/>
      <c r="S4860" s="84"/>
    </row>
    <row r="4861" spans="1:19">
      <c r="A4861" s="84"/>
      <c r="B4861" s="84"/>
      <c r="C4861" s="84"/>
      <c r="D4861" s="84"/>
      <c r="E4861" s="84"/>
      <c r="F4861" s="84"/>
      <c r="G4861" s="84"/>
      <c r="H4861" s="84"/>
      <c r="I4861" s="84"/>
      <c r="J4861" s="84"/>
      <c r="K4861" s="84"/>
      <c r="L4861" s="84"/>
      <c r="M4861" s="84"/>
      <c r="N4861" s="84"/>
      <c r="O4861" s="84"/>
      <c r="P4861" s="84"/>
      <c r="Q4861" s="84"/>
      <c r="R4861" s="84"/>
      <c r="S4861" s="84"/>
    </row>
    <row r="4862" spans="1:19">
      <c r="A4862" s="84"/>
      <c r="B4862" s="84"/>
      <c r="C4862" s="84"/>
      <c r="D4862" s="84"/>
      <c r="E4862" s="84"/>
      <c r="F4862" s="84"/>
      <c r="G4862" s="84"/>
      <c r="H4862" s="84"/>
      <c r="I4862" s="84"/>
      <c r="J4862" s="84"/>
      <c r="K4862" s="84"/>
      <c r="L4862" s="84"/>
      <c r="M4862" s="84"/>
      <c r="N4862" s="84"/>
      <c r="O4862" s="84"/>
      <c r="P4862" s="84"/>
      <c r="Q4862" s="84"/>
      <c r="R4862" s="84"/>
      <c r="S4862" s="84"/>
    </row>
    <row r="4863" spans="1:19">
      <c r="A4863" s="84"/>
      <c r="B4863" s="84"/>
      <c r="C4863" s="84"/>
      <c r="D4863" s="84"/>
      <c r="E4863" s="84"/>
      <c r="F4863" s="84"/>
      <c r="G4863" s="84"/>
      <c r="H4863" s="84"/>
      <c r="I4863" s="84"/>
      <c r="J4863" s="84"/>
      <c r="K4863" s="84"/>
      <c r="L4863" s="84"/>
      <c r="M4863" s="84"/>
      <c r="N4863" s="84"/>
      <c r="O4863" s="84"/>
      <c r="P4863" s="84"/>
      <c r="Q4863" s="84"/>
      <c r="R4863" s="84"/>
      <c r="S4863" s="84"/>
    </row>
    <row r="4864" spans="1:19">
      <c r="A4864" s="84"/>
      <c r="B4864" s="84"/>
      <c r="C4864" s="84"/>
      <c r="D4864" s="84"/>
      <c r="E4864" s="84"/>
      <c r="F4864" s="84"/>
      <c r="G4864" s="84"/>
      <c r="H4864" s="84"/>
      <c r="I4864" s="84"/>
      <c r="J4864" s="84"/>
      <c r="K4864" s="84"/>
      <c r="L4864" s="84"/>
      <c r="M4864" s="84"/>
      <c r="N4864" s="84"/>
      <c r="O4864" s="84"/>
      <c r="P4864" s="84"/>
      <c r="Q4864" s="84"/>
      <c r="R4864" s="84"/>
      <c r="S4864" s="84"/>
    </row>
    <row r="4865" spans="1:19">
      <c r="A4865" s="84"/>
      <c r="B4865" s="84"/>
      <c r="C4865" s="84"/>
      <c r="D4865" s="84"/>
      <c r="E4865" s="84"/>
      <c r="F4865" s="84"/>
      <c r="G4865" s="84"/>
      <c r="H4865" s="84"/>
      <c r="I4865" s="84"/>
      <c r="J4865" s="84"/>
      <c r="K4865" s="84"/>
      <c r="L4865" s="84"/>
      <c r="M4865" s="84"/>
      <c r="N4865" s="84"/>
      <c r="O4865" s="84"/>
      <c r="P4865" s="84"/>
      <c r="Q4865" s="84"/>
      <c r="R4865" s="84"/>
      <c r="S4865" s="84"/>
    </row>
    <row r="4866" spans="1:19">
      <c r="A4866" s="84"/>
      <c r="B4866" s="84"/>
      <c r="C4866" s="84"/>
      <c r="D4866" s="84"/>
      <c r="E4866" s="84"/>
      <c r="F4866" s="84"/>
      <c r="G4866" s="84"/>
      <c r="H4866" s="84"/>
      <c r="I4866" s="84"/>
      <c r="J4866" s="84"/>
      <c r="K4866" s="84"/>
      <c r="L4866" s="84"/>
      <c r="M4866" s="84"/>
      <c r="N4866" s="84"/>
      <c r="O4866" s="84"/>
      <c r="P4866" s="84"/>
      <c r="Q4866" s="84"/>
      <c r="R4866" s="84"/>
      <c r="S4866" s="84"/>
    </row>
    <row r="4867" spans="1:19">
      <c r="A4867" s="84"/>
      <c r="B4867" s="84"/>
      <c r="C4867" s="84"/>
      <c r="D4867" s="84"/>
      <c r="E4867" s="84"/>
      <c r="F4867" s="84"/>
      <c r="G4867" s="84"/>
      <c r="H4867" s="84"/>
      <c r="I4867" s="84"/>
      <c r="J4867" s="84"/>
      <c r="K4867" s="84"/>
      <c r="L4867" s="84"/>
      <c r="M4867" s="84"/>
      <c r="N4867" s="84"/>
      <c r="O4867" s="84"/>
      <c r="P4867" s="84"/>
      <c r="Q4867" s="84"/>
      <c r="R4867" s="84"/>
      <c r="S4867" s="84"/>
    </row>
    <row r="4868" spans="1:19">
      <c r="A4868" s="84"/>
      <c r="B4868" s="84"/>
      <c r="C4868" s="84"/>
      <c r="D4868" s="84"/>
      <c r="E4868" s="84"/>
      <c r="F4868" s="84"/>
      <c r="G4868" s="84"/>
      <c r="H4868" s="84"/>
      <c r="I4868" s="84"/>
      <c r="J4868" s="84"/>
      <c r="K4868" s="84"/>
      <c r="L4868" s="84"/>
      <c r="M4868" s="84"/>
      <c r="N4868" s="84"/>
      <c r="O4868" s="84"/>
      <c r="P4868" s="84"/>
      <c r="Q4868" s="84"/>
      <c r="R4868" s="84"/>
      <c r="S4868" s="84"/>
    </row>
    <row r="4869" spans="1:19">
      <c r="A4869" s="84"/>
      <c r="B4869" s="84"/>
      <c r="C4869" s="84"/>
      <c r="D4869" s="84"/>
      <c r="E4869" s="84"/>
      <c r="F4869" s="84"/>
      <c r="G4869" s="84"/>
      <c r="H4869" s="84"/>
      <c r="I4869" s="84"/>
      <c r="J4869" s="84"/>
      <c r="K4869" s="84"/>
      <c r="L4869" s="84"/>
      <c r="M4869" s="84"/>
      <c r="N4869" s="84"/>
      <c r="O4869" s="84"/>
      <c r="P4869" s="84"/>
      <c r="Q4869" s="84"/>
      <c r="R4869" s="84"/>
      <c r="S4869" s="84"/>
    </row>
    <row r="4870" spans="1:19">
      <c r="A4870" s="84"/>
      <c r="B4870" s="84"/>
      <c r="C4870" s="84"/>
      <c r="D4870" s="84"/>
      <c r="E4870" s="84"/>
      <c r="F4870" s="84"/>
      <c r="G4870" s="84"/>
      <c r="H4870" s="84"/>
      <c r="I4870" s="84"/>
      <c r="J4870" s="84"/>
      <c r="K4870" s="84"/>
      <c r="L4870" s="84"/>
      <c r="M4870" s="84"/>
      <c r="N4870" s="84"/>
      <c r="O4870" s="84"/>
      <c r="P4870" s="84"/>
      <c r="Q4870" s="84"/>
      <c r="R4870" s="84"/>
      <c r="S4870" s="84"/>
    </row>
    <row r="4871" spans="1:19">
      <c r="A4871" s="84"/>
      <c r="B4871" s="84"/>
      <c r="C4871" s="84"/>
      <c r="D4871" s="84"/>
      <c r="E4871" s="84"/>
      <c r="F4871" s="84"/>
      <c r="G4871" s="84"/>
      <c r="H4871" s="84"/>
      <c r="I4871" s="84"/>
      <c r="J4871" s="84"/>
      <c r="K4871" s="84"/>
      <c r="L4871" s="84"/>
      <c r="M4871" s="84"/>
      <c r="N4871" s="84"/>
      <c r="O4871" s="84"/>
      <c r="P4871" s="84"/>
      <c r="Q4871" s="84"/>
      <c r="R4871" s="84"/>
      <c r="S4871" s="84"/>
    </row>
    <row r="4872" spans="1:19">
      <c r="A4872" s="84"/>
      <c r="B4872" s="84"/>
      <c r="C4872" s="84"/>
      <c r="D4872" s="84"/>
      <c r="E4872" s="84"/>
      <c r="F4872" s="84"/>
      <c r="G4872" s="84"/>
      <c r="H4872" s="84"/>
      <c r="I4872" s="84"/>
      <c r="J4872" s="84"/>
      <c r="K4872" s="84"/>
      <c r="L4872" s="84"/>
      <c r="M4872" s="84"/>
      <c r="N4872" s="84"/>
      <c r="O4872" s="84"/>
      <c r="P4872" s="84"/>
      <c r="Q4872" s="84"/>
      <c r="R4872" s="84"/>
      <c r="S4872" s="84"/>
    </row>
    <row r="4873" spans="1:19">
      <c r="A4873" s="84"/>
      <c r="B4873" s="84"/>
      <c r="C4873" s="84"/>
      <c r="D4873" s="84"/>
      <c r="E4873" s="84"/>
      <c r="F4873" s="84"/>
      <c r="G4873" s="84"/>
      <c r="H4873" s="84"/>
      <c r="I4873" s="84"/>
      <c r="J4873" s="84"/>
      <c r="K4873" s="84"/>
      <c r="L4873" s="84"/>
      <c r="M4873" s="84"/>
      <c r="N4873" s="84"/>
      <c r="O4873" s="84"/>
      <c r="P4873" s="84"/>
      <c r="Q4873" s="84"/>
      <c r="R4873" s="84"/>
      <c r="S4873" s="84"/>
    </row>
    <row r="4874" spans="1:19">
      <c r="A4874" s="84"/>
      <c r="B4874" s="84"/>
      <c r="C4874" s="84"/>
      <c r="D4874" s="84"/>
      <c r="E4874" s="84"/>
      <c r="F4874" s="84"/>
      <c r="G4874" s="84"/>
      <c r="H4874" s="84"/>
      <c r="I4874" s="84"/>
      <c r="J4874" s="84"/>
      <c r="K4874" s="84"/>
      <c r="L4874" s="84"/>
      <c r="M4874" s="84"/>
      <c r="N4874" s="84"/>
      <c r="O4874" s="84"/>
      <c r="P4874" s="84"/>
      <c r="Q4874" s="84"/>
      <c r="R4874" s="84"/>
      <c r="S4874" s="84"/>
    </row>
    <row r="4875" spans="1:19">
      <c r="A4875" s="84"/>
      <c r="B4875" s="84"/>
      <c r="C4875" s="84"/>
      <c r="D4875" s="84"/>
      <c r="E4875" s="84"/>
      <c r="F4875" s="84"/>
      <c r="G4875" s="84"/>
      <c r="H4875" s="84"/>
      <c r="I4875" s="84"/>
      <c r="J4875" s="84"/>
      <c r="K4875" s="84"/>
      <c r="L4875" s="84"/>
      <c r="M4875" s="84"/>
      <c r="N4875" s="84"/>
      <c r="O4875" s="84"/>
      <c r="P4875" s="84"/>
      <c r="Q4875" s="84"/>
      <c r="R4875" s="84"/>
      <c r="S4875" s="84"/>
    </row>
    <row r="4876" spans="1:19">
      <c r="A4876" s="84"/>
      <c r="B4876" s="84"/>
      <c r="C4876" s="84"/>
      <c r="D4876" s="84"/>
      <c r="E4876" s="84"/>
      <c r="F4876" s="84"/>
      <c r="G4876" s="84"/>
      <c r="H4876" s="84"/>
      <c r="I4876" s="84"/>
      <c r="J4876" s="84"/>
      <c r="K4876" s="84"/>
      <c r="L4876" s="84"/>
      <c r="M4876" s="84"/>
      <c r="N4876" s="84"/>
      <c r="O4876" s="84"/>
      <c r="P4876" s="84"/>
      <c r="Q4876" s="84"/>
      <c r="R4876" s="84"/>
      <c r="S4876" s="84"/>
    </row>
    <row r="4877" spans="1:19">
      <c r="A4877" s="84"/>
      <c r="B4877" s="84"/>
      <c r="C4877" s="84"/>
      <c r="D4877" s="84"/>
      <c r="E4877" s="84"/>
      <c r="F4877" s="84"/>
      <c r="G4877" s="84"/>
      <c r="H4877" s="84"/>
      <c r="I4877" s="84"/>
      <c r="J4877" s="84"/>
      <c r="K4877" s="84"/>
      <c r="L4877" s="84"/>
      <c r="M4877" s="84"/>
      <c r="N4877" s="84"/>
      <c r="O4877" s="84"/>
      <c r="P4877" s="84"/>
      <c r="Q4877" s="84"/>
      <c r="R4877" s="84"/>
      <c r="S4877" s="84"/>
    </row>
    <row r="4878" spans="1:19">
      <c r="A4878" s="84"/>
      <c r="B4878" s="84"/>
      <c r="C4878" s="84"/>
      <c r="D4878" s="84"/>
      <c r="E4878" s="84"/>
      <c r="F4878" s="84"/>
      <c r="G4878" s="84"/>
      <c r="H4878" s="84"/>
      <c r="I4878" s="84"/>
      <c r="J4878" s="84"/>
      <c r="K4878" s="84"/>
      <c r="L4878" s="84"/>
      <c r="M4878" s="84"/>
      <c r="N4878" s="84"/>
      <c r="O4878" s="84"/>
      <c r="P4878" s="84"/>
      <c r="Q4878" s="84"/>
      <c r="R4878" s="84"/>
      <c r="S4878" s="84"/>
    </row>
    <row r="4879" spans="1:19">
      <c r="A4879" s="84"/>
      <c r="B4879" s="84"/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  <c r="S4879" s="84"/>
    </row>
    <row r="4880" spans="1:19">
      <c r="A4880" s="84"/>
      <c r="B4880" s="84"/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  <c r="S4880" s="84"/>
    </row>
    <row r="4881" spans="1:19">
      <c r="A4881" s="84"/>
      <c r="B4881" s="84"/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  <c r="S4881" s="84"/>
    </row>
    <row r="4882" spans="1:19">
      <c r="A4882" s="84"/>
      <c r="B4882" s="84"/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  <c r="S4882" s="84"/>
    </row>
    <row r="4883" spans="1:19">
      <c r="A4883" s="84"/>
      <c r="B4883" s="84"/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  <c r="S4883" s="84"/>
    </row>
    <row r="4884" spans="1:19">
      <c r="A4884" s="84"/>
      <c r="B4884" s="84"/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  <c r="S4884" s="84"/>
    </row>
    <row r="4885" spans="1:19">
      <c r="A4885" s="84"/>
      <c r="B4885" s="84"/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  <c r="S4885" s="84"/>
    </row>
    <row r="4886" spans="1:19">
      <c r="A4886" s="84"/>
      <c r="B4886" s="84"/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  <c r="S4886" s="84"/>
    </row>
    <row r="4887" spans="1:19">
      <c r="A4887" s="84"/>
      <c r="B4887" s="84"/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  <c r="S4887" s="84"/>
    </row>
    <row r="4888" spans="1:19">
      <c r="A4888" s="84"/>
      <c r="B4888" s="84"/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  <c r="S4888" s="84"/>
    </row>
    <row r="4889" spans="1:19">
      <c r="A4889" s="84"/>
      <c r="B4889" s="84"/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  <c r="S4889" s="84"/>
    </row>
    <row r="4890" spans="1:19">
      <c r="A4890" s="84"/>
      <c r="B4890" s="84"/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  <c r="S4890" s="84"/>
    </row>
    <row r="4891" spans="1:19">
      <c r="A4891" s="84"/>
      <c r="B4891" s="84"/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  <c r="S4891" s="84"/>
    </row>
    <row r="4892" spans="1:19">
      <c r="A4892" s="84"/>
      <c r="B4892" s="84"/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  <c r="S4892" s="84"/>
    </row>
    <row r="4893" spans="1:19">
      <c r="A4893" s="84"/>
      <c r="B4893" s="84"/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  <c r="S4893" s="84"/>
    </row>
    <row r="4894" spans="1:19">
      <c r="A4894" s="84"/>
      <c r="B4894" s="84"/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  <c r="S4894" s="84"/>
    </row>
    <row r="4895" spans="1:19">
      <c r="A4895" s="84"/>
      <c r="B4895" s="84"/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  <c r="S4895" s="84"/>
    </row>
    <row r="4896" spans="1:19">
      <c r="A4896" s="84"/>
      <c r="B4896" s="84"/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  <c r="S4896" s="84"/>
    </row>
    <row r="4897" spans="1:19">
      <c r="A4897" s="84"/>
      <c r="B4897" s="84"/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  <c r="S4897" s="84"/>
    </row>
    <row r="4898" spans="1:19">
      <c r="A4898" s="84"/>
      <c r="B4898" s="84"/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  <c r="S4898" s="84"/>
    </row>
    <row r="4899" spans="1:19">
      <c r="A4899" s="84"/>
      <c r="B4899" s="84"/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  <c r="S4899" s="84"/>
    </row>
    <row r="4900" spans="1:19">
      <c r="A4900" s="84"/>
      <c r="B4900" s="84"/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  <c r="S4900" s="84"/>
    </row>
    <row r="4901" spans="1:19">
      <c r="A4901" s="84"/>
      <c r="B4901" s="84"/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  <c r="S4901" s="84"/>
    </row>
    <row r="4902" spans="1:19">
      <c r="A4902" s="84"/>
      <c r="B4902" s="84"/>
      <c r="C4902" s="84"/>
      <c r="D4902" s="84"/>
      <c r="E4902" s="84"/>
      <c r="F4902" s="84"/>
      <c r="G4902" s="84"/>
      <c r="H4902" s="84"/>
      <c r="I4902" s="84"/>
      <c r="J4902" s="84"/>
      <c r="K4902" s="84"/>
      <c r="L4902" s="84"/>
      <c r="M4902" s="84"/>
      <c r="N4902" s="84"/>
      <c r="O4902" s="84"/>
      <c r="P4902" s="84"/>
      <c r="Q4902" s="84"/>
      <c r="R4902" s="84"/>
      <c r="S4902" s="84"/>
    </row>
    <row r="4903" spans="1:19">
      <c r="A4903" s="84"/>
      <c r="B4903" s="84"/>
      <c r="C4903" s="84"/>
      <c r="D4903" s="84"/>
      <c r="E4903" s="84"/>
      <c r="F4903" s="84"/>
      <c r="G4903" s="84"/>
      <c r="H4903" s="84"/>
      <c r="I4903" s="84"/>
      <c r="J4903" s="84"/>
      <c r="K4903" s="84"/>
      <c r="L4903" s="84"/>
      <c r="M4903" s="84"/>
      <c r="N4903" s="84"/>
      <c r="O4903" s="84"/>
      <c r="P4903" s="84"/>
      <c r="Q4903" s="84"/>
      <c r="R4903" s="84"/>
      <c r="S4903" s="84"/>
    </row>
    <row r="4904" spans="1:19">
      <c r="A4904" s="84"/>
      <c r="B4904" s="84"/>
      <c r="C4904" s="84"/>
      <c r="D4904" s="84"/>
      <c r="E4904" s="84"/>
      <c r="F4904" s="84"/>
      <c r="G4904" s="84"/>
      <c r="H4904" s="84"/>
      <c r="I4904" s="84"/>
      <c r="J4904" s="84"/>
      <c r="K4904" s="84"/>
      <c r="L4904" s="84"/>
      <c r="M4904" s="84"/>
      <c r="N4904" s="84"/>
      <c r="O4904" s="84"/>
      <c r="P4904" s="84"/>
      <c r="Q4904" s="84"/>
      <c r="R4904" s="84"/>
      <c r="S4904" s="84"/>
    </row>
    <row r="4905" spans="1:19">
      <c r="A4905" s="84"/>
      <c r="B4905" s="84"/>
      <c r="C4905" s="84"/>
      <c r="D4905" s="84"/>
      <c r="E4905" s="84"/>
      <c r="F4905" s="84"/>
      <c r="G4905" s="84"/>
      <c r="H4905" s="84"/>
      <c r="I4905" s="84"/>
      <c r="J4905" s="84"/>
      <c r="K4905" s="84"/>
      <c r="L4905" s="84"/>
      <c r="M4905" s="84"/>
      <c r="N4905" s="84"/>
      <c r="O4905" s="84"/>
      <c r="P4905" s="84"/>
      <c r="Q4905" s="84"/>
      <c r="R4905" s="84"/>
      <c r="S4905" s="84"/>
    </row>
    <row r="4906" spans="1:19">
      <c r="A4906" s="84"/>
      <c r="B4906" s="84"/>
      <c r="C4906" s="84"/>
      <c r="D4906" s="84"/>
      <c r="E4906" s="84"/>
      <c r="F4906" s="84"/>
      <c r="G4906" s="84"/>
      <c r="H4906" s="84"/>
      <c r="I4906" s="84"/>
      <c r="J4906" s="84"/>
      <c r="K4906" s="84"/>
      <c r="L4906" s="84"/>
      <c r="M4906" s="84"/>
      <c r="N4906" s="84"/>
      <c r="O4906" s="84"/>
      <c r="P4906" s="84"/>
      <c r="Q4906" s="84"/>
      <c r="R4906" s="84"/>
      <c r="S4906" s="84"/>
    </row>
    <row r="4907" spans="1:19">
      <c r="A4907" s="84"/>
      <c r="B4907" s="84"/>
      <c r="C4907" s="84"/>
      <c r="D4907" s="84"/>
      <c r="E4907" s="84"/>
      <c r="F4907" s="84"/>
      <c r="G4907" s="84"/>
      <c r="H4907" s="84"/>
      <c r="I4907" s="84"/>
      <c r="J4907" s="84"/>
      <c r="K4907" s="84"/>
      <c r="L4907" s="84"/>
      <c r="M4907" s="84"/>
      <c r="N4907" s="84"/>
      <c r="O4907" s="84"/>
      <c r="P4907" s="84"/>
      <c r="Q4907" s="84"/>
      <c r="R4907" s="84"/>
      <c r="S4907" s="84"/>
    </row>
    <row r="4908" spans="1:19">
      <c r="A4908" s="84"/>
      <c r="B4908" s="84"/>
      <c r="C4908" s="84"/>
      <c r="D4908" s="84"/>
      <c r="E4908" s="84"/>
      <c r="F4908" s="84"/>
      <c r="G4908" s="84"/>
      <c r="H4908" s="84"/>
      <c r="I4908" s="84"/>
      <c r="J4908" s="84"/>
      <c r="K4908" s="84"/>
      <c r="L4908" s="84"/>
      <c r="M4908" s="84"/>
      <c r="N4908" s="84"/>
      <c r="O4908" s="84"/>
      <c r="P4908" s="84"/>
      <c r="Q4908" s="84"/>
      <c r="R4908" s="84"/>
      <c r="S4908" s="84"/>
    </row>
    <row r="4909" spans="1:19">
      <c r="A4909" s="84"/>
      <c r="B4909" s="84"/>
      <c r="C4909" s="84"/>
      <c r="D4909" s="84"/>
      <c r="E4909" s="84"/>
      <c r="F4909" s="84"/>
      <c r="G4909" s="84"/>
      <c r="H4909" s="84"/>
      <c r="I4909" s="84"/>
      <c r="J4909" s="84"/>
      <c r="K4909" s="84"/>
      <c r="L4909" s="84"/>
      <c r="M4909" s="84"/>
      <c r="N4909" s="84"/>
      <c r="O4909" s="84"/>
      <c r="P4909" s="84"/>
      <c r="Q4909" s="84"/>
      <c r="R4909" s="84"/>
      <c r="S4909" s="84"/>
    </row>
    <row r="4910" spans="1:19">
      <c r="A4910" s="84"/>
      <c r="B4910" s="84"/>
      <c r="C4910" s="84"/>
      <c r="D4910" s="84"/>
      <c r="E4910" s="84"/>
      <c r="F4910" s="84"/>
      <c r="G4910" s="84"/>
      <c r="H4910" s="84"/>
      <c r="I4910" s="84"/>
      <c r="J4910" s="84"/>
      <c r="K4910" s="84"/>
      <c r="L4910" s="84"/>
      <c r="M4910" s="84"/>
      <c r="N4910" s="84"/>
      <c r="O4910" s="84"/>
      <c r="P4910" s="84"/>
      <c r="Q4910" s="84"/>
      <c r="R4910" s="84"/>
      <c r="S4910" s="84"/>
    </row>
    <row r="4911" spans="1:19">
      <c r="A4911" s="84"/>
      <c r="B4911" s="84"/>
      <c r="C4911" s="84"/>
      <c r="D4911" s="84"/>
      <c r="E4911" s="84"/>
      <c r="F4911" s="84"/>
      <c r="G4911" s="84"/>
      <c r="H4911" s="84"/>
      <c r="I4911" s="84"/>
      <c r="J4911" s="84"/>
      <c r="K4911" s="84"/>
      <c r="L4911" s="84"/>
      <c r="M4911" s="84"/>
      <c r="N4911" s="84"/>
      <c r="O4911" s="84"/>
      <c r="P4911" s="84"/>
      <c r="Q4911" s="84"/>
      <c r="R4911" s="84"/>
      <c r="S4911" s="84"/>
    </row>
    <row r="4912" spans="1:19">
      <c r="A4912" s="84"/>
      <c r="B4912" s="84"/>
      <c r="C4912" s="84"/>
      <c r="D4912" s="84"/>
      <c r="E4912" s="84"/>
      <c r="F4912" s="84"/>
      <c r="G4912" s="84"/>
      <c r="H4912" s="84"/>
      <c r="I4912" s="84"/>
      <c r="J4912" s="84"/>
      <c r="K4912" s="84"/>
      <c r="L4912" s="84"/>
      <c r="M4912" s="84"/>
      <c r="N4912" s="84"/>
      <c r="O4912" s="84"/>
      <c r="P4912" s="84"/>
      <c r="Q4912" s="84"/>
      <c r="R4912" s="84"/>
      <c r="S4912" s="84"/>
    </row>
    <row r="4913" spans="1:19">
      <c r="A4913" s="84"/>
      <c r="B4913" s="84"/>
      <c r="C4913" s="84"/>
      <c r="D4913" s="84"/>
      <c r="E4913" s="84"/>
      <c r="F4913" s="84"/>
      <c r="G4913" s="84"/>
      <c r="H4913" s="84"/>
      <c r="I4913" s="84"/>
      <c r="J4913" s="84"/>
      <c r="K4913" s="84"/>
      <c r="L4913" s="84"/>
      <c r="M4913" s="84"/>
      <c r="N4913" s="84"/>
      <c r="O4913" s="84"/>
      <c r="P4913" s="84"/>
      <c r="Q4913" s="84"/>
      <c r="R4913" s="84"/>
      <c r="S4913" s="84"/>
    </row>
    <row r="4914" spans="1:19">
      <c r="A4914" s="84"/>
      <c r="B4914" s="84"/>
      <c r="C4914" s="84"/>
      <c r="D4914" s="84"/>
      <c r="E4914" s="84"/>
      <c r="F4914" s="84"/>
      <c r="G4914" s="84"/>
      <c r="H4914" s="84"/>
      <c r="I4914" s="84"/>
      <c r="J4914" s="84"/>
      <c r="K4914" s="84"/>
      <c r="L4914" s="84"/>
      <c r="M4914" s="84"/>
      <c r="N4914" s="84"/>
      <c r="O4914" s="84"/>
      <c r="P4914" s="84"/>
      <c r="Q4914" s="84"/>
      <c r="R4914" s="84"/>
      <c r="S4914" s="84"/>
    </row>
    <row r="4915" spans="1:19">
      <c r="A4915" s="84"/>
      <c r="B4915" s="84"/>
      <c r="C4915" s="84"/>
      <c r="D4915" s="84"/>
      <c r="E4915" s="84"/>
      <c r="F4915" s="84"/>
      <c r="G4915" s="84"/>
      <c r="H4915" s="84"/>
      <c r="I4915" s="84"/>
      <c r="J4915" s="84"/>
      <c r="K4915" s="84"/>
      <c r="L4915" s="84"/>
      <c r="M4915" s="84"/>
      <c r="N4915" s="84"/>
      <c r="O4915" s="84"/>
      <c r="P4915" s="84"/>
      <c r="Q4915" s="84"/>
      <c r="R4915" s="84"/>
      <c r="S4915" s="84"/>
    </row>
    <row r="4916" spans="1:19">
      <c r="A4916" s="84"/>
      <c r="B4916" s="84"/>
      <c r="C4916" s="84"/>
      <c r="D4916" s="84"/>
      <c r="E4916" s="84"/>
      <c r="F4916" s="84"/>
      <c r="G4916" s="84"/>
      <c r="H4916" s="84"/>
      <c r="I4916" s="84"/>
      <c r="J4916" s="84"/>
      <c r="K4916" s="84"/>
      <c r="L4916" s="84"/>
      <c r="M4916" s="84"/>
      <c r="N4916" s="84"/>
      <c r="O4916" s="84"/>
      <c r="P4916" s="84"/>
      <c r="Q4916" s="84"/>
      <c r="R4916" s="84"/>
      <c r="S4916" s="84"/>
    </row>
    <row r="4917" spans="1:19">
      <c r="A4917" s="84"/>
      <c r="B4917" s="84"/>
      <c r="C4917" s="84"/>
      <c r="D4917" s="84"/>
      <c r="E4917" s="84"/>
      <c r="F4917" s="84"/>
      <c r="G4917" s="84"/>
      <c r="H4917" s="84"/>
      <c r="I4917" s="84"/>
      <c r="J4917" s="84"/>
      <c r="K4917" s="84"/>
      <c r="L4917" s="84"/>
      <c r="M4917" s="84"/>
      <c r="N4917" s="84"/>
      <c r="O4917" s="84"/>
      <c r="P4917" s="84"/>
      <c r="Q4917" s="84"/>
      <c r="R4917" s="84"/>
      <c r="S4917" s="84"/>
    </row>
    <row r="4918" spans="1:19">
      <c r="A4918" s="84"/>
      <c r="B4918" s="84"/>
      <c r="C4918" s="84"/>
      <c r="D4918" s="84"/>
      <c r="E4918" s="84"/>
      <c r="F4918" s="84"/>
      <c r="G4918" s="84"/>
      <c r="H4918" s="84"/>
      <c r="I4918" s="84"/>
      <c r="J4918" s="84"/>
      <c r="K4918" s="84"/>
      <c r="L4918" s="84"/>
      <c r="M4918" s="84"/>
      <c r="N4918" s="84"/>
      <c r="O4918" s="84"/>
      <c r="P4918" s="84"/>
      <c r="Q4918" s="84"/>
      <c r="R4918" s="84"/>
      <c r="S4918" s="84"/>
    </row>
    <row r="4919" spans="1:19">
      <c r="A4919" s="84"/>
      <c r="B4919" s="84"/>
      <c r="C4919" s="84"/>
      <c r="D4919" s="84"/>
      <c r="E4919" s="84"/>
      <c r="F4919" s="84"/>
      <c r="G4919" s="84"/>
      <c r="H4919" s="84"/>
      <c r="I4919" s="84"/>
      <c r="J4919" s="84"/>
      <c r="K4919" s="84"/>
      <c r="L4919" s="84"/>
      <c r="M4919" s="84"/>
      <c r="N4919" s="84"/>
      <c r="O4919" s="84"/>
      <c r="P4919" s="84"/>
      <c r="Q4919" s="84"/>
      <c r="R4919" s="84"/>
      <c r="S4919" s="84"/>
    </row>
    <row r="4920" spans="1:19">
      <c r="A4920" s="84"/>
      <c r="B4920" s="84"/>
      <c r="C4920" s="84"/>
      <c r="D4920" s="84"/>
      <c r="E4920" s="84"/>
      <c r="F4920" s="84"/>
      <c r="G4920" s="84"/>
      <c r="H4920" s="84"/>
      <c r="I4920" s="84"/>
      <c r="J4920" s="84"/>
      <c r="K4920" s="84"/>
      <c r="L4920" s="84"/>
      <c r="M4920" s="84"/>
      <c r="N4920" s="84"/>
      <c r="O4920" s="84"/>
      <c r="P4920" s="84"/>
      <c r="Q4920" s="84"/>
      <c r="R4920" s="84"/>
      <c r="S4920" s="84"/>
    </row>
    <row r="4921" spans="1:19">
      <c r="A4921" s="84"/>
      <c r="B4921" s="84"/>
      <c r="C4921" s="84"/>
      <c r="D4921" s="84"/>
      <c r="E4921" s="84"/>
      <c r="F4921" s="84"/>
      <c r="G4921" s="84"/>
      <c r="H4921" s="84"/>
      <c r="I4921" s="84"/>
      <c r="J4921" s="84"/>
      <c r="K4921" s="84"/>
      <c r="L4921" s="84"/>
      <c r="M4921" s="84"/>
      <c r="N4921" s="84"/>
      <c r="O4921" s="84"/>
      <c r="P4921" s="84"/>
      <c r="Q4921" s="84"/>
      <c r="R4921" s="84"/>
      <c r="S4921" s="84"/>
    </row>
    <row r="4922" spans="1:19">
      <c r="A4922" s="84"/>
      <c r="B4922" s="84"/>
      <c r="C4922" s="84"/>
      <c r="D4922" s="84"/>
      <c r="E4922" s="84"/>
      <c r="F4922" s="84"/>
      <c r="G4922" s="84"/>
      <c r="H4922" s="84"/>
      <c r="I4922" s="84"/>
      <c r="J4922" s="84"/>
      <c r="K4922" s="84"/>
      <c r="L4922" s="84"/>
      <c r="M4922" s="84"/>
      <c r="N4922" s="84"/>
      <c r="O4922" s="84"/>
      <c r="P4922" s="84"/>
      <c r="Q4922" s="84"/>
      <c r="R4922" s="84"/>
      <c r="S4922" s="84"/>
    </row>
    <row r="4923" spans="1:19">
      <c r="A4923" s="84"/>
      <c r="B4923" s="84"/>
      <c r="C4923" s="84"/>
      <c r="D4923" s="84"/>
      <c r="E4923" s="84"/>
      <c r="F4923" s="84"/>
      <c r="G4923" s="84"/>
      <c r="H4923" s="84"/>
      <c r="I4923" s="84"/>
      <c r="J4923" s="84"/>
      <c r="K4923" s="84"/>
      <c r="L4923" s="84"/>
      <c r="M4923" s="84"/>
      <c r="N4923" s="84"/>
      <c r="O4923" s="84"/>
      <c r="P4923" s="84"/>
      <c r="Q4923" s="84"/>
      <c r="R4923" s="84"/>
      <c r="S4923" s="84"/>
    </row>
    <row r="4924" spans="1:19">
      <c r="A4924" s="84"/>
      <c r="B4924" s="84"/>
      <c r="C4924" s="84"/>
      <c r="D4924" s="84"/>
      <c r="E4924" s="84"/>
      <c r="F4924" s="84"/>
      <c r="G4924" s="84"/>
      <c r="H4924" s="84"/>
      <c r="I4924" s="84"/>
      <c r="J4924" s="84"/>
      <c r="K4924" s="84"/>
      <c r="L4924" s="84"/>
      <c r="M4924" s="84"/>
      <c r="N4924" s="84"/>
      <c r="O4924" s="84"/>
      <c r="P4924" s="84"/>
      <c r="Q4924" s="84"/>
      <c r="R4924" s="84"/>
      <c r="S4924" s="84"/>
    </row>
    <row r="4925" spans="1:19">
      <c r="A4925" s="84"/>
      <c r="B4925" s="84"/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  <c r="S4925" s="84"/>
    </row>
    <row r="4926" spans="1:19">
      <c r="A4926" s="84"/>
      <c r="B4926" s="84"/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  <c r="S4926" s="84"/>
    </row>
    <row r="4927" spans="1:19">
      <c r="A4927" s="84"/>
      <c r="B4927" s="84"/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</row>
    <row r="4928" spans="1:19">
      <c r="A4928" s="84"/>
      <c r="B4928" s="84"/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  <c r="S4928" s="84"/>
    </row>
    <row r="4929" spans="1:19">
      <c r="A4929" s="84"/>
      <c r="B4929" s="84"/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  <c r="S4929" s="84"/>
    </row>
    <row r="4930" spans="1:19">
      <c r="A4930" s="84"/>
      <c r="B4930" s="84"/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  <c r="S4930" s="84"/>
    </row>
    <row r="4931" spans="1:19">
      <c r="A4931" s="84"/>
      <c r="B4931" s="84"/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  <c r="S4931" s="84"/>
    </row>
    <row r="4932" spans="1:19">
      <c r="A4932" s="84"/>
      <c r="B4932" s="84"/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  <c r="S4932" s="84"/>
    </row>
    <row r="4933" spans="1:19">
      <c r="A4933" s="84"/>
      <c r="B4933" s="84"/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  <c r="S4933" s="84"/>
    </row>
    <row r="4934" spans="1:19">
      <c r="A4934" s="84"/>
      <c r="B4934" s="84"/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  <c r="S4934" s="84"/>
    </row>
    <row r="4935" spans="1:19">
      <c r="A4935" s="84"/>
      <c r="B4935" s="84"/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  <c r="S4935" s="84"/>
    </row>
    <row r="4936" spans="1:19">
      <c r="A4936" s="84"/>
      <c r="B4936" s="84"/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  <c r="S4936" s="84"/>
    </row>
    <row r="4937" spans="1:19">
      <c r="A4937" s="84"/>
      <c r="B4937" s="84"/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  <c r="S4937" s="84"/>
    </row>
  </sheetData>
  <autoFilter ref="A2:AD2887" xr:uid="{4FB8C22D-643C-4A16-A38C-4468145819E6}"/>
  <customSheetViews>
    <customSheetView guid="{87455F50-3024-40DB-A833-4EB8A16EF37B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1"/>
      <headerFooter alignWithMargins="0">
        <oddHeader>&amp;LMaster Configuration</oddHeader>
      </headerFooter>
      <autoFilter ref="A2:AD2887" xr:uid="{DBF597B1-4481-41A9-B0ED-E584761476A2}"/>
    </customSheetView>
    <customSheetView guid="{211AFF3A-8C1F-4821-8A09-5E9AC919AC4F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2"/>
      <headerFooter alignWithMargins="0">
        <oddHeader>&amp;LMaster Configuration</oddHeader>
      </headerFooter>
      <autoFilter ref="A2:AD2887" xr:uid="{6E4242A7-1041-42F7-9F62-7864866EDC27}"/>
    </customSheetView>
    <customSheetView guid="{946A2D1B-79C5-425D-836E-69760805E9D7}" scale="80" showGridLines="0" fitToPage="1" showAutoFilter="1" hiddenColumns="1">
      <pane ySplit="6" topLeftCell="A2646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3"/>
      <headerFooter alignWithMargins="0">
        <oddHeader>&amp;LMaster Configuration</oddHeader>
      </headerFooter>
      <autoFilter ref="A2:AD2887" xr:uid="{48F6EF52-5634-4544-8539-B650270EFD67}"/>
    </customSheetView>
    <customSheetView guid="{1A3D0FD4-3479-4A62-B5F7-D2B63D0B19ED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4"/>
      <headerFooter alignWithMargins="0">
        <oddHeader>&amp;LMaster Configuration</oddHeader>
      </headerFooter>
      <autoFilter ref="A2:AD2887" xr:uid="{A005B1FF-15C7-45FE-AEF4-656A39FFA529}"/>
    </customSheetView>
    <customSheetView guid="{18F999A0-AFDC-40EE-AE17-CAEC4B561786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5"/>
      <headerFooter alignWithMargins="0">
        <oddHeader>&amp;LMaster Configuration</oddHeader>
      </headerFooter>
      <autoFilter ref="A2:AD2887" xr:uid="{61E895D8-39A8-469F-825D-3775A82DC869}"/>
    </customSheetView>
    <customSheetView guid="{459EC0B6-3268-46D1-9A73-F2F82E0C3BDE}" scale="80" showGridLines="0" fitToPage="1" showAutoFilter="1" hiddenColumns="1">
      <pane ySplit="6" topLeftCell="A2870" activePane="bottomLeft" state="frozen"/>
      <selection pane="bottomLeft" activeCell="T2873" sqref="T2873:AA287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6"/>
      <headerFooter alignWithMargins="0">
        <oddHeader>&amp;LMaster Configuration</oddHeader>
      </headerFooter>
      <autoFilter ref="A2:AD2888" xr:uid="{6EEF4B4F-278D-4FFA-91C0-E5B88DE9160D}"/>
    </customSheetView>
    <customSheetView guid="{DA4AFC2C-DCDB-430D-8619-BCBBB45C40E3}" scale="80" showGridLines="0" fitToPage="1" showAutoFilter="1" hiddenColumns="1">
      <pane ySplit="6" topLeftCell="A7" activePane="bottomLeft" state="frozen"/>
      <selection pane="bottomLeft" activeCell="AB1113" sqref="AB111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7"/>
      <headerFooter alignWithMargins="0">
        <oddHeader>&amp;LMaster Configuration</oddHeader>
      </headerFooter>
      <autoFilter ref="A2:AB2895" xr:uid="{B3FE9C70-A40F-4E53-B3AC-F1914981DE3F}"/>
    </customSheetView>
    <customSheetView guid="{DBA5EF13-EE40-48B9-9535-081FF20F957B}" scale="80" showGridLines="0" fitToPage="1" showAutoFilter="1" hiddenColumns="1" topLeftCell="H1">
      <pane ySplit="6" topLeftCell="A1592" activePane="bottomLeft" state="frozen"/>
      <selection pane="bottomLeft" activeCell="Z1608" sqref="Z1608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8"/>
      <headerFooter alignWithMargins="0">
        <oddHeader>&amp;LMaster Configuration</oddHeader>
      </headerFooter>
      <autoFilter ref="A2:AB2895" xr:uid="{0EF22D13-F3A0-454D-A2EE-37DC2CB6A762}"/>
    </customSheetView>
    <customSheetView guid="{CB3D1A92-E0F8-4CDD-BA4E-A99614F704BD}" scale="80" showGridLines="0" fitToPage="1" showAutoFilter="1" hiddenColumns="1">
      <pane ySplit="6" topLeftCell="A151" activePane="bottomLeft" state="frozen"/>
      <selection pane="bottomLeft" activeCell="G71" sqref="G71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9"/>
      <headerFooter alignWithMargins="0">
        <oddHeader>&amp;LMaster Configuration</oddHeader>
      </headerFooter>
      <autoFilter ref="A2:AB2895" xr:uid="{6231427E-0D34-45F5-910B-20C7D1ED8BC5}"/>
    </customSheetView>
    <customSheetView guid="{3E0B7247-EB4F-4171-A314-84F3BA54FD61}" scale="80" showGridLines="0" fitToPage="1" showAutoFilter="1" hiddenColumns="1">
      <pane ySplit="6" topLeftCell="A106" activePane="bottomLeft" state="frozen"/>
      <selection pane="bottomLeft" activeCell="G71" sqref="G71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0"/>
      <headerFooter alignWithMargins="0">
        <oddHeader>&amp;LMaster Configuration</oddHeader>
      </headerFooter>
      <autoFilter ref="A2:AB2895" xr:uid="{51610BB5-0E96-4DF2-B543-24FE92DC8D14}"/>
    </customSheetView>
    <customSheetView guid="{FF9AAB6A-8276-4D4F-882D-09F25C7785E5}" scale="80" showGridLines="0" fitToPage="1" showAutoFilter="1" hiddenColumns="1">
      <pane ySplit="6" topLeftCell="A7" activePane="bottomLeft" state="frozen"/>
      <selection pane="bottomLeft" activeCell="AB1113" sqref="AB111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1"/>
      <headerFooter alignWithMargins="0">
        <oddHeader>&amp;LMaster Configuration</oddHeader>
      </headerFooter>
      <autoFilter ref="A2:AB2927" xr:uid="{5F7D23DB-445F-46F4-86C7-7C75CC5DE835}"/>
    </customSheetView>
    <customSheetView guid="{4A620F83-801E-42FD-95CE-81EC7C56FF56}" scale="80" showGridLines="0" fitToPage="1" showAutoFilter="1" hiddenColumns="1" topLeftCell="D1">
      <pane ySplit="6" topLeftCell="A1217" activePane="bottomLeft" state="frozen"/>
      <selection pane="bottomLeft" activeCell="Y1573" sqref="Y157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2"/>
      <headerFooter alignWithMargins="0">
        <oddHeader>&amp;LMaster Configuration</oddHeader>
      </headerFooter>
      <autoFilter ref="A2:AD2895" xr:uid="{107CC93A-DBF1-4A01-A9D6-B59D2072A518}"/>
    </customSheetView>
    <customSheetView guid="{347EDB52-ACED-432F-84AC-0852353ACEB5}" scale="80" showGridLines="0" fitToPage="1" showAutoFilter="1" hiddenColumns="1">
      <pane ySplit="6" topLeftCell="A7" activePane="bottomLeft" state="frozen"/>
      <selection pane="bottomLeft" activeCell="AB1113" sqref="AB111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3"/>
      <headerFooter alignWithMargins="0">
        <oddHeader>&amp;LMaster Configuration</oddHeader>
      </headerFooter>
      <autoFilter ref="A2:AB2895" xr:uid="{21F7B45B-35EC-46EC-A4F9-4D38E57F4DE0}"/>
    </customSheetView>
    <customSheetView guid="{EF8EBC53-642B-46ED-8277-CD04C82B180B}" scale="80" showGridLines="0" fitToPage="1" showAutoFilter="1" hiddenColumns="1">
      <pane ySplit="6" topLeftCell="A7" activePane="bottomLeft" state="frozen"/>
      <selection pane="bottomLeft" activeCell="AB1113" sqref="AB1113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4"/>
      <headerFooter alignWithMargins="0">
        <oddHeader>&amp;LMaster Configuration</oddHeader>
      </headerFooter>
      <autoFilter ref="A2:AB2888" xr:uid="{3D61CA96-1ED9-4E01-88A3-35CB6EF3A1CC}"/>
    </customSheetView>
    <customSheetView guid="{D9BED7FB-B3A8-493F-B6BA-4442454B3EDD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51" fitToHeight="0" orientation="landscape" r:id="rId15"/>
      <headerFooter alignWithMargins="0">
        <oddHeader>&amp;LMaster Configuration</oddHeader>
      </headerFooter>
      <autoFilter ref="A2:AD2887" xr:uid="{3299D9E6-EAAB-4627-88B0-AE91B6074174}"/>
    </customSheetView>
    <customSheetView guid="{7A3C0279-D8D3-4381-BD24-D7BB1838022D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16"/>
      <headerFooter alignWithMargins="0">
        <oddHeader>&amp;LMaster Configuration</oddHeader>
      </headerFooter>
      <autoFilter ref="A2:AD2887" xr:uid="{191644AC-761D-4BAF-B6F5-CFE8DA274646}"/>
    </customSheetView>
    <customSheetView guid="{EDE989E2-F0B8-495B-97B4-80B8D760067A}" scale="80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17"/>
      <headerFooter alignWithMargins="0">
        <oddHeader>&amp;LMaster Configuration</oddHeader>
      </headerFooter>
      <autoFilter ref="A2:AD2887" xr:uid="{3A93FDDA-7093-4450-9B5B-5593484A4114}"/>
    </customSheetView>
    <customSheetView guid="{A332C75A-B3E5-4680-8AA9-F8007B14B13C}" scale="80" showPageBreaks="1" showGridLines="0" fitToPage="1" showAutoFilter="1" hiddenColumns="1" topLeftCell="E1">
      <pane ySplit="6" topLeftCell="A7" activePane="bottomLeft" state="frozen"/>
      <selection pane="bottomLeft" activeCell="V290" sqref="V290"/>
      <pageMargins left="0.74803149606299213" right="0.74803149606299213" top="0.98425196850393704" bottom="0.98425196850393704" header="0.51181102362204722" footer="0.51181102362204722"/>
      <pageSetup paperSize="9" scale="28" fitToHeight="0" orientation="landscape" r:id="rId18"/>
      <headerFooter alignWithMargins="0">
        <oddHeader>&amp;LMaster Configuration</oddHeader>
      </headerFooter>
      <autoFilter ref="A2:AD2887" xr:uid="{123ED856-BF49-419F-AA56-9126B12C991E}"/>
    </customSheetView>
  </customSheetViews>
  <mergeCells count="2">
    <mergeCell ref="T1:U1"/>
    <mergeCell ref="V1:Y1"/>
  </mergeCells>
  <phoneticPr fontId="1"/>
  <pageMargins left="0.74803149606299213" right="0.74803149606299213" top="0.98425196850393704" bottom="0.98425196850393704" header="0.51181102362204722" footer="0.51181102362204722"/>
  <pageSetup paperSize="9" scale="28" fitToHeight="0" orientation="landscape" r:id="rId19"/>
  <headerFooter alignWithMargins="0">
    <oddHeader>&amp;LMaster Configuration</oddHeader>
  </headerFooter>
  <legacyDrawing r:id="rId2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7DE5C-DB35-475B-8941-537C07915B81}">
  <sheetPr codeName="Sheet3">
    <tabColor theme="0" tint="-0.499984740745262"/>
    <pageSetUpPr fitToPage="1"/>
  </sheetPr>
  <dimension ref="A1:F128"/>
  <sheetViews>
    <sheetView view="pageBreakPreview" zoomScale="85" zoomScaleNormal="85" zoomScaleSheetLayoutView="85" workbookViewId="0">
      <pane ySplit="9" topLeftCell="A97" activePane="bottomLeft" state="frozen"/>
      <selection pane="bottomLeft" activeCell="I97" sqref="I97"/>
    </sheetView>
  </sheetViews>
  <sheetFormatPr defaultColWidth="9" defaultRowHeight="15.75"/>
  <cols>
    <col min="1" max="1" width="10.5703125" style="5" bestFit="1" customWidth="1"/>
    <col min="2" max="2" width="21.140625" style="5" bestFit="1" customWidth="1"/>
    <col min="3" max="3" width="21.140625" style="5" customWidth="1"/>
    <col min="4" max="4" width="52.28515625" style="5" bestFit="1" customWidth="1"/>
    <col min="5" max="5" width="16" style="5" customWidth="1"/>
    <col min="6" max="16384" width="9" style="5"/>
  </cols>
  <sheetData>
    <row r="1" spans="1:5">
      <c r="E1" s="5" t="s">
        <v>2731</v>
      </c>
    </row>
    <row r="2" spans="1:5" ht="21.75" thickBot="1">
      <c r="B2" s="6" t="s">
        <v>2732</v>
      </c>
    </row>
    <row r="5" spans="1:5">
      <c r="B5" s="5" t="s">
        <v>2733</v>
      </c>
    </row>
    <row r="6" spans="1:5">
      <c r="B6" s="5" t="s">
        <v>2734</v>
      </c>
    </row>
    <row r="7" spans="1:5">
      <c r="B7" s="5" t="s">
        <v>2735</v>
      </c>
    </row>
    <row r="9" spans="1:5">
      <c r="A9" s="5" t="s">
        <v>2736</v>
      </c>
      <c r="B9" s="7" t="s">
        <v>2737</v>
      </c>
      <c r="C9" s="7" t="s">
        <v>2738</v>
      </c>
      <c r="D9" s="7" t="s">
        <v>2739</v>
      </c>
      <c r="E9" s="7" t="s">
        <v>2740</v>
      </c>
    </row>
    <row r="10" spans="1:5">
      <c r="A10" s="5" t="s">
        <v>2741</v>
      </c>
      <c r="B10" s="8" t="s">
        <v>2742</v>
      </c>
      <c r="C10" s="8" t="s">
        <v>2743</v>
      </c>
      <c r="D10" s="8" t="s">
        <v>2744</v>
      </c>
      <c r="E10" s="8" t="s">
        <v>2745</v>
      </c>
    </row>
    <row r="11" spans="1:5">
      <c r="A11" s="5" t="s">
        <v>2741</v>
      </c>
      <c r="B11" s="8" t="s">
        <v>2746</v>
      </c>
      <c r="C11" s="8" t="s">
        <v>2747</v>
      </c>
      <c r="D11" s="8" t="s">
        <v>2748</v>
      </c>
      <c r="E11" s="8" t="s">
        <v>2749</v>
      </c>
    </row>
    <row r="12" spans="1:5">
      <c r="A12" s="5" t="s">
        <v>2741</v>
      </c>
      <c r="B12" s="8" t="s">
        <v>2750</v>
      </c>
      <c r="C12" s="8" t="s">
        <v>2751</v>
      </c>
      <c r="D12" s="8" t="s">
        <v>2752</v>
      </c>
      <c r="E12" s="8" t="s">
        <v>2753</v>
      </c>
    </row>
    <row r="13" spans="1:5">
      <c r="A13" s="5" t="s">
        <v>2741</v>
      </c>
      <c r="B13" s="8" t="s">
        <v>2754</v>
      </c>
      <c r="C13" s="8" t="s">
        <v>2755</v>
      </c>
      <c r="D13" s="8" t="s">
        <v>2756</v>
      </c>
      <c r="E13" s="8" t="s">
        <v>2757</v>
      </c>
    </row>
    <row r="14" spans="1:5">
      <c r="A14" s="5" t="s">
        <v>2741</v>
      </c>
      <c r="B14" s="8" t="s">
        <v>2758</v>
      </c>
      <c r="C14" s="8" t="s">
        <v>2759</v>
      </c>
      <c r="D14" s="8" t="s">
        <v>2760</v>
      </c>
      <c r="E14" s="8" t="s">
        <v>2761</v>
      </c>
    </row>
    <row r="15" spans="1:5">
      <c r="A15" s="5" t="s">
        <v>2741</v>
      </c>
      <c r="B15" s="8" t="s">
        <v>2762</v>
      </c>
      <c r="C15" s="8" t="s">
        <v>2763</v>
      </c>
      <c r="D15" s="8" t="s">
        <v>2764</v>
      </c>
      <c r="E15" s="8" t="s">
        <v>2765</v>
      </c>
    </row>
    <row r="16" spans="1:5">
      <c r="A16" s="5" t="s">
        <v>2741</v>
      </c>
      <c r="B16" s="8" t="s">
        <v>2766</v>
      </c>
      <c r="C16" s="8" t="s">
        <v>2767</v>
      </c>
      <c r="D16" s="8" t="s">
        <v>2768</v>
      </c>
      <c r="E16" s="8" t="s">
        <v>2769</v>
      </c>
    </row>
    <row r="17" spans="1:5">
      <c r="A17" s="5" t="s">
        <v>2741</v>
      </c>
      <c r="B17" s="8" t="s">
        <v>2770</v>
      </c>
      <c r="C17" s="8" t="s">
        <v>2771</v>
      </c>
      <c r="D17" s="8" t="s">
        <v>2772</v>
      </c>
      <c r="E17" s="8" t="s">
        <v>2773</v>
      </c>
    </row>
    <row r="18" spans="1:5">
      <c r="A18" s="5" t="s">
        <v>2741</v>
      </c>
      <c r="B18" s="8" t="s">
        <v>2774</v>
      </c>
      <c r="C18" s="8" t="s">
        <v>2775</v>
      </c>
      <c r="D18" s="8" t="s">
        <v>2776</v>
      </c>
      <c r="E18" s="8" t="s">
        <v>2777</v>
      </c>
    </row>
    <row r="19" spans="1:5">
      <c r="A19" s="5" t="s">
        <v>2741</v>
      </c>
      <c r="B19" s="8" t="s">
        <v>2778</v>
      </c>
      <c r="C19" s="8" t="s">
        <v>2779</v>
      </c>
      <c r="D19" s="8" t="s">
        <v>2780</v>
      </c>
      <c r="E19" s="8" t="s">
        <v>2781</v>
      </c>
    </row>
    <row r="20" spans="1:5">
      <c r="A20" s="5" t="s">
        <v>2741</v>
      </c>
      <c r="B20" s="8" t="s">
        <v>2782</v>
      </c>
      <c r="C20" s="8" t="s">
        <v>2783</v>
      </c>
      <c r="D20" s="8" t="s">
        <v>2784</v>
      </c>
      <c r="E20" s="8" t="s">
        <v>2785</v>
      </c>
    </row>
    <row r="21" spans="1:5">
      <c r="A21" s="5" t="s">
        <v>2741</v>
      </c>
      <c r="B21" s="8" t="s">
        <v>2786</v>
      </c>
      <c r="C21" s="8" t="s">
        <v>2787</v>
      </c>
      <c r="D21" s="8" t="s">
        <v>2788</v>
      </c>
      <c r="E21" s="8" t="s">
        <v>2789</v>
      </c>
    </row>
    <row r="22" spans="1:5">
      <c r="A22" s="5" t="s">
        <v>2741</v>
      </c>
      <c r="B22" s="8" t="s">
        <v>2790</v>
      </c>
      <c r="C22" s="8" t="s">
        <v>2791</v>
      </c>
      <c r="D22" s="8" t="s">
        <v>2792</v>
      </c>
      <c r="E22" s="8" t="s">
        <v>2793</v>
      </c>
    </row>
    <row r="23" spans="1:5">
      <c r="A23" s="5" t="s">
        <v>2741</v>
      </c>
      <c r="B23" s="8" t="s">
        <v>2794</v>
      </c>
      <c r="C23" s="8" t="s">
        <v>2795</v>
      </c>
      <c r="D23" s="8" t="s">
        <v>2796</v>
      </c>
      <c r="E23" s="8"/>
    </row>
    <row r="24" spans="1:5">
      <c r="A24" s="5" t="s">
        <v>2741</v>
      </c>
      <c r="B24" s="8" t="s">
        <v>2797</v>
      </c>
      <c r="C24" s="8" t="s">
        <v>2798</v>
      </c>
      <c r="D24" s="8" t="s">
        <v>2799</v>
      </c>
      <c r="E24" s="8"/>
    </row>
    <row r="25" spans="1:5">
      <c r="A25" s="5" t="s">
        <v>2741</v>
      </c>
      <c r="B25" s="8" t="s">
        <v>2800</v>
      </c>
      <c r="C25" s="8" t="s">
        <v>2801</v>
      </c>
      <c r="D25" s="8" t="s">
        <v>2802</v>
      </c>
      <c r="E25" s="8"/>
    </row>
    <row r="26" spans="1:5">
      <c r="A26" s="5" t="s">
        <v>2741</v>
      </c>
      <c r="B26" s="8" t="s">
        <v>2803</v>
      </c>
      <c r="C26" s="8" t="s">
        <v>2804</v>
      </c>
      <c r="D26" s="8" t="s">
        <v>2805</v>
      </c>
      <c r="E26" s="8" t="s">
        <v>2806</v>
      </c>
    </row>
    <row r="27" spans="1:5">
      <c r="A27" s="5" t="s">
        <v>2741</v>
      </c>
      <c r="B27" s="8" t="s">
        <v>2807</v>
      </c>
      <c r="C27" s="8" t="s">
        <v>2808</v>
      </c>
      <c r="D27" s="8" t="s">
        <v>2809</v>
      </c>
      <c r="E27" s="8" t="s">
        <v>2810</v>
      </c>
    </row>
    <row r="28" spans="1:5">
      <c r="A28" s="5" t="s">
        <v>2741</v>
      </c>
      <c r="B28" s="8" t="s">
        <v>2811</v>
      </c>
      <c r="C28" s="8" t="s">
        <v>2812</v>
      </c>
      <c r="D28" s="8" t="s">
        <v>2813</v>
      </c>
      <c r="E28" s="8" t="s">
        <v>2814</v>
      </c>
    </row>
    <row r="29" spans="1:5">
      <c r="A29" s="5" t="s">
        <v>2741</v>
      </c>
      <c r="B29" s="8" t="s">
        <v>2815</v>
      </c>
      <c r="C29" s="8" t="s">
        <v>2816</v>
      </c>
      <c r="D29" s="8" t="s">
        <v>2817</v>
      </c>
      <c r="E29" s="8" t="s">
        <v>2818</v>
      </c>
    </row>
    <row r="30" spans="1:5">
      <c r="A30" s="5" t="s">
        <v>2741</v>
      </c>
      <c r="B30" s="8" t="s">
        <v>2819</v>
      </c>
      <c r="C30" s="8" t="s">
        <v>2820</v>
      </c>
      <c r="D30" s="8" t="s">
        <v>2821</v>
      </c>
      <c r="E30" s="8" t="s">
        <v>2822</v>
      </c>
    </row>
    <row r="31" spans="1:5">
      <c r="A31" s="5" t="s">
        <v>2741</v>
      </c>
      <c r="B31" s="8" t="s">
        <v>2823</v>
      </c>
      <c r="C31" s="8" t="s">
        <v>2824</v>
      </c>
      <c r="D31" s="8" t="s">
        <v>2825</v>
      </c>
      <c r="E31" s="8" t="s">
        <v>2826</v>
      </c>
    </row>
    <row r="32" spans="1:5">
      <c r="A32" s="5" t="s">
        <v>2741</v>
      </c>
      <c r="B32" s="8" t="s">
        <v>2827</v>
      </c>
      <c r="C32" s="8" t="s">
        <v>2828</v>
      </c>
      <c r="D32" s="8" t="s">
        <v>2829</v>
      </c>
      <c r="E32" s="8"/>
    </row>
    <row r="33" spans="1:6">
      <c r="A33" s="5" t="s">
        <v>2830</v>
      </c>
      <c r="B33" s="9" t="s">
        <v>2831</v>
      </c>
      <c r="C33" s="9" t="s">
        <v>2832</v>
      </c>
      <c r="D33" s="9" t="s">
        <v>2833</v>
      </c>
      <c r="E33" s="8" t="s">
        <v>2834</v>
      </c>
    </row>
    <row r="34" spans="1:6">
      <c r="A34" s="5" t="s">
        <v>2830</v>
      </c>
      <c r="B34" s="8" t="s">
        <v>2835</v>
      </c>
      <c r="C34" s="8" t="s">
        <v>2836</v>
      </c>
      <c r="D34" s="8" t="s">
        <v>2837</v>
      </c>
      <c r="E34" s="8" t="s">
        <v>2834</v>
      </c>
    </row>
    <row r="35" spans="1:6">
      <c r="A35" s="5" t="s">
        <v>2830</v>
      </c>
      <c r="B35" s="9" t="s">
        <v>2838</v>
      </c>
      <c r="C35" s="9" t="s">
        <v>2839</v>
      </c>
      <c r="D35" s="9" t="s">
        <v>2840</v>
      </c>
      <c r="E35" s="8" t="s">
        <v>2834</v>
      </c>
    </row>
    <row r="36" spans="1:6">
      <c r="A36" s="5" t="s">
        <v>2830</v>
      </c>
      <c r="B36" s="8" t="s">
        <v>2841</v>
      </c>
      <c r="C36" s="8" t="s">
        <v>2842</v>
      </c>
      <c r="D36" s="8" t="s">
        <v>2843</v>
      </c>
      <c r="E36" s="8" t="s">
        <v>2834</v>
      </c>
    </row>
    <row r="37" spans="1:6">
      <c r="A37" s="5" t="s">
        <v>2830</v>
      </c>
      <c r="B37" s="9" t="s">
        <v>2844</v>
      </c>
      <c r="C37" s="9" t="s">
        <v>2845</v>
      </c>
      <c r="D37" s="9" t="s">
        <v>2846</v>
      </c>
      <c r="E37" s="8" t="s">
        <v>2834</v>
      </c>
    </row>
    <row r="38" spans="1:6">
      <c r="A38" s="5" t="s">
        <v>2830</v>
      </c>
      <c r="B38" s="8" t="s">
        <v>2847</v>
      </c>
      <c r="C38" s="8" t="s">
        <v>2848</v>
      </c>
      <c r="D38" s="8" t="s">
        <v>2849</v>
      </c>
      <c r="E38" s="8" t="s">
        <v>2834</v>
      </c>
    </row>
    <row r="39" spans="1:6">
      <c r="A39" s="5" t="s">
        <v>2830</v>
      </c>
      <c r="B39" s="9" t="s">
        <v>2850</v>
      </c>
      <c r="C39" s="9" t="s">
        <v>2851</v>
      </c>
      <c r="D39" s="9" t="s">
        <v>2852</v>
      </c>
      <c r="E39" s="8" t="s">
        <v>2853</v>
      </c>
    </row>
    <row r="40" spans="1:6">
      <c r="A40" s="5" t="s">
        <v>2830</v>
      </c>
      <c r="B40" s="8" t="s">
        <v>2854</v>
      </c>
      <c r="C40" s="8" t="s">
        <v>2855</v>
      </c>
      <c r="D40" s="8" t="s">
        <v>2856</v>
      </c>
      <c r="E40" s="8" t="s">
        <v>2857</v>
      </c>
    </row>
    <row r="41" spans="1:6">
      <c r="A41" s="5" t="s">
        <v>2830</v>
      </c>
      <c r="B41" s="9" t="s">
        <v>2858</v>
      </c>
      <c r="C41" s="9" t="s">
        <v>2859</v>
      </c>
      <c r="D41" s="9" t="s">
        <v>2860</v>
      </c>
      <c r="E41" s="8" t="s">
        <v>2861</v>
      </c>
    </row>
    <row r="42" spans="1:6">
      <c r="A42" s="5" t="s">
        <v>2830</v>
      </c>
      <c r="B42" s="8" t="s">
        <v>2862</v>
      </c>
      <c r="C42" s="8" t="s">
        <v>2863</v>
      </c>
      <c r="D42" s="8" t="s">
        <v>2864</v>
      </c>
      <c r="E42" s="8" t="s">
        <v>2865</v>
      </c>
    </row>
    <row r="43" spans="1:6">
      <c r="A43" s="5" t="s">
        <v>2830</v>
      </c>
      <c r="B43" s="9" t="s">
        <v>2866</v>
      </c>
      <c r="C43" s="8" t="s">
        <v>2867</v>
      </c>
      <c r="D43" s="8" t="s">
        <v>2868</v>
      </c>
      <c r="E43" s="8" t="s">
        <v>2869</v>
      </c>
      <c r="F43" s="10"/>
    </row>
    <row r="44" spans="1:6">
      <c r="A44" s="5" t="s">
        <v>2830</v>
      </c>
      <c r="B44" s="8" t="s">
        <v>2870</v>
      </c>
      <c r="C44" s="8" t="s">
        <v>2871</v>
      </c>
      <c r="D44" s="8" t="s">
        <v>2872</v>
      </c>
      <c r="E44" s="8" t="s">
        <v>2873</v>
      </c>
    </row>
    <row r="45" spans="1:6">
      <c r="A45" s="5" t="s">
        <v>2830</v>
      </c>
      <c r="B45" s="8" t="s">
        <v>2874</v>
      </c>
      <c r="C45" s="8" t="s">
        <v>2875</v>
      </c>
      <c r="D45" s="8" t="s">
        <v>2876</v>
      </c>
      <c r="E45" s="8" t="s">
        <v>2877</v>
      </c>
    </row>
    <row r="46" spans="1:6">
      <c r="A46" s="5" t="s">
        <v>2830</v>
      </c>
      <c r="B46" s="8" t="s">
        <v>2878</v>
      </c>
      <c r="C46" s="8" t="s">
        <v>2879</v>
      </c>
      <c r="D46" s="8" t="s">
        <v>2880</v>
      </c>
      <c r="E46" s="8" t="s">
        <v>2881</v>
      </c>
    </row>
    <row r="47" spans="1:6">
      <c r="A47" s="5" t="s">
        <v>2830</v>
      </c>
      <c r="B47" s="8" t="s">
        <v>2882</v>
      </c>
      <c r="C47" s="8" t="s">
        <v>2883</v>
      </c>
      <c r="D47" s="8" t="s">
        <v>2884</v>
      </c>
      <c r="E47" s="8" t="s">
        <v>2885</v>
      </c>
    </row>
    <row r="48" spans="1:6">
      <c r="A48" s="5" t="s">
        <v>2830</v>
      </c>
      <c r="B48" s="8" t="s">
        <v>2886</v>
      </c>
      <c r="C48" s="8" t="s">
        <v>2887</v>
      </c>
      <c r="D48" s="8" t="s">
        <v>2888</v>
      </c>
      <c r="E48" s="8" t="s">
        <v>2889</v>
      </c>
    </row>
    <row r="49" spans="1:6">
      <c r="A49" s="5" t="s">
        <v>2830</v>
      </c>
      <c r="B49" s="8" t="s">
        <v>2890</v>
      </c>
      <c r="C49" s="8" t="s">
        <v>2891</v>
      </c>
      <c r="D49" s="8" t="s">
        <v>2892</v>
      </c>
      <c r="E49" s="8" t="s">
        <v>2893</v>
      </c>
    </row>
    <row r="50" spans="1:6">
      <c r="A50" s="5" t="s">
        <v>2894</v>
      </c>
      <c r="B50" s="9" t="s">
        <v>2895</v>
      </c>
      <c r="C50" s="9" t="s">
        <v>2896</v>
      </c>
      <c r="D50" s="9" t="s">
        <v>2897</v>
      </c>
      <c r="E50" s="8" t="s">
        <v>2853</v>
      </c>
    </row>
    <row r="51" spans="1:6">
      <c r="A51" s="5" t="s">
        <v>2894</v>
      </c>
      <c r="B51" s="8" t="s">
        <v>2898</v>
      </c>
      <c r="C51" s="8" t="s">
        <v>2899</v>
      </c>
      <c r="D51" s="8" t="s">
        <v>2900</v>
      </c>
      <c r="E51" s="8" t="s">
        <v>2857</v>
      </c>
    </row>
    <row r="52" spans="1:6">
      <c r="A52" s="5" t="s">
        <v>2894</v>
      </c>
      <c r="B52" s="9" t="s">
        <v>2901</v>
      </c>
      <c r="C52" s="9" t="s">
        <v>2902</v>
      </c>
      <c r="D52" s="9" t="s">
        <v>2903</v>
      </c>
      <c r="E52" s="8" t="s">
        <v>2861</v>
      </c>
    </row>
    <row r="53" spans="1:6">
      <c r="A53" s="5" t="s">
        <v>2894</v>
      </c>
      <c r="B53" s="8" t="s">
        <v>2904</v>
      </c>
      <c r="C53" s="8" t="s">
        <v>2905</v>
      </c>
      <c r="D53" s="8" t="s">
        <v>2906</v>
      </c>
      <c r="E53" s="8" t="s">
        <v>2865</v>
      </c>
    </row>
    <row r="54" spans="1:6">
      <c r="A54" s="5" t="s">
        <v>2894</v>
      </c>
      <c r="B54" s="9" t="s">
        <v>2907</v>
      </c>
      <c r="C54" s="8" t="s">
        <v>2908</v>
      </c>
      <c r="D54" s="8" t="s">
        <v>2909</v>
      </c>
      <c r="E54" s="8" t="s">
        <v>2869</v>
      </c>
      <c r="F54" s="10"/>
    </row>
    <row r="55" spans="1:6">
      <c r="A55" s="5" t="s">
        <v>2894</v>
      </c>
      <c r="B55" s="8" t="s">
        <v>2910</v>
      </c>
      <c r="C55" s="8" t="s">
        <v>2911</v>
      </c>
      <c r="D55" s="8" t="s">
        <v>2912</v>
      </c>
      <c r="E55" s="8" t="s">
        <v>2873</v>
      </c>
    </row>
    <row r="56" spans="1:6">
      <c r="A56" s="5" t="s">
        <v>2894</v>
      </c>
      <c r="B56" s="8" t="s">
        <v>2913</v>
      </c>
      <c r="C56" s="8" t="s">
        <v>2914</v>
      </c>
      <c r="D56" s="8" t="s">
        <v>2915</v>
      </c>
      <c r="E56" s="8" t="s">
        <v>2881</v>
      </c>
    </row>
    <row r="57" spans="1:6">
      <c r="A57" s="5" t="s">
        <v>2894</v>
      </c>
      <c r="B57" s="8" t="s">
        <v>2916</v>
      </c>
      <c r="C57" s="8" t="s">
        <v>2917</v>
      </c>
      <c r="D57" s="8" t="s">
        <v>2918</v>
      </c>
      <c r="E57" s="8" t="s">
        <v>2885</v>
      </c>
    </row>
    <row r="58" spans="1:6">
      <c r="A58" s="5" t="s">
        <v>2894</v>
      </c>
      <c r="B58" s="8" t="s">
        <v>2919</v>
      </c>
      <c r="C58" s="8" t="s">
        <v>2920</v>
      </c>
      <c r="D58" s="8" t="s">
        <v>2921</v>
      </c>
      <c r="E58" s="8" t="s">
        <v>2877</v>
      </c>
    </row>
    <row r="59" spans="1:6">
      <c r="A59" s="5" t="s">
        <v>2922</v>
      </c>
      <c r="B59" s="8" t="s">
        <v>2923</v>
      </c>
      <c r="C59" s="8" t="s">
        <v>2924</v>
      </c>
      <c r="D59" s="8" t="s">
        <v>2925</v>
      </c>
      <c r="E59" s="8" t="s">
        <v>2926</v>
      </c>
    </row>
    <row r="60" spans="1:6">
      <c r="A60" s="5" t="s">
        <v>2927</v>
      </c>
      <c r="B60" s="8" t="s">
        <v>2928</v>
      </c>
      <c r="C60" s="8" t="s">
        <v>2929</v>
      </c>
      <c r="D60" s="8" t="s">
        <v>2930</v>
      </c>
      <c r="E60" s="8" t="s">
        <v>2865</v>
      </c>
    </row>
    <row r="61" spans="1:6">
      <c r="A61" s="5" t="s">
        <v>2927</v>
      </c>
      <c r="B61" s="8" t="s">
        <v>2931</v>
      </c>
      <c r="C61" s="8" t="s">
        <v>2932</v>
      </c>
      <c r="D61" s="8" t="s">
        <v>2933</v>
      </c>
      <c r="E61" s="8" t="s">
        <v>2934</v>
      </c>
    </row>
    <row r="62" spans="1:6">
      <c r="A62" s="5" t="s">
        <v>2927</v>
      </c>
      <c r="B62" s="8" t="s">
        <v>2935</v>
      </c>
      <c r="C62" s="8" t="s">
        <v>2936</v>
      </c>
      <c r="D62" s="8" t="s">
        <v>2937</v>
      </c>
      <c r="E62" s="8" t="s">
        <v>2865</v>
      </c>
    </row>
    <row r="63" spans="1:6">
      <c r="A63" s="5" t="s">
        <v>2927</v>
      </c>
      <c r="B63" s="8" t="s">
        <v>2938</v>
      </c>
      <c r="C63" s="8" t="s">
        <v>2939</v>
      </c>
      <c r="D63" s="8" t="s">
        <v>2940</v>
      </c>
      <c r="E63" s="8" t="s">
        <v>2934</v>
      </c>
    </row>
    <row r="64" spans="1:6">
      <c r="A64" s="5" t="s">
        <v>2927</v>
      </c>
      <c r="B64" s="8" t="s">
        <v>2941</v>
      </c>
      <c r="C64" s="8" t="s">
        <v>2942</v>
      </c>
      <c r="D64" s="8" t="s">
        <v>2943</v>
      </c>
      <c r="E64" s="8" t="s">
        <v>2865</v>
      </c>
    </row>
    <row r="65" spans="1:5">
      <c r="A65" s="5" t="s">
        <v>2927</v>
      </c>
      <c r="B65" s="8" t="s">
        <v>2944</v>
      </c>
      <c r="C65" s="8" t="s">
        <v>2945</v>
      </c>
      <c r="D65" s="8" t="s">
        <v>2946</v>
      </c>
      <c r="E65" s="8" t="s">
        <v>2834</v>
      </c>
    </row>
    <row r="66" spans="1:5">
      <c r="A66" s="5" t="s">
        <v>2927</v>
      </c>
      <c r="B66" s="8" t="s">
        <v>2947</v>
      </c>
      <c r="C66" s="8" t="s">
        <v>2948</v>
      </c>
      <c r="D66" s="8" t="s">
        <v>2949</v>
      </c>
      <c r="E66" s="8" t="s">
        <v>2865</v>
      </c>
    </row>
    <row r="67" spans="1:5">
      <c r="A67" s="5" t="s">
        <v>2927</v>
      </c>
      <c r="B67" s="8" t="s">
        <v>2950</v>
      </c>
      <c r="C67" s="8" t="s">
        <v>2951</v>
      </c>
      <c r="D67" s="8" t="s">
        <v>2952</v>
      </c>
      <c r="E67" s="8" t="s">
        <v>2834</v>
      </c>
    </row>
    <row r="68" spans="1:5">
      <c r="A68" s="5" t="s">
        <v>2927</v>
      </c>
      <c r="B68" s="8" t="s">
        <v>2953</v>
      </c>
      <c r="C68" s="8" t="s">
        <v>2954</v>
      </c>
      <c r="D68" s="8" t="s">
        <v>2955</v>
      </c>
      <c r="E68" s="8" t="s">
        <v>2865</v>
      </c>
    </row>
    <row r="69" spans="1:5">
      <c r="A69" s="5" t="s">
        <v>2927</v>
      </c>
      <c r="B69" s="8" t="s">
        <v>2956</v>
      </c>
      <c r="C69" s="8" t="s">
        <v>2957</v>
      </c>
      <c r="D69" s="8" t="s">
        <v>2958</v>
      </c>
      <c r="E69" s="8" t="s">
        <v>2834</v>
      </c>
    </row>
    <row r="70" spans="1:5">
      <c r="A70" s="5" t="s">
        <v>2927</v>
      </c>
      <c r="B70" s="8" t="s">
        <v>2959</v>
      </c>
      <c r="C70" s="8" t="s">
        <v>2960</v>
      </c>
      <c r="D70" s="8" t="s">
        <v>2961</v>
      </c>
      <c r="E70" s="8" t="s">
        <v>2865</v>
      </c>
    </row>
    <row r="71" spans="1:5">
      <c r="A71" s="5" t="s">
        <v>2927</v>
      </c>
      <c r="B71" s="8" t="s">
        <v>2962</v>
      </c>
      <c r="C71" s="8" t="s">
        <v>2963</v>
      </c>
      <c r="D71" s="8" t="s">
        <v>2964</v>
      </c>
      <c r="E71" s="8" t="s">
        <v>2965</v>
      </c>
    </row>
    <row r="72" spans="1:5">
      <c r="A72" s="5" t="s">
        <v>2927</v>
      </c>
      <c r="B72" s="8" t="s">
        <v>2966</v>
      </c>
      <c r="C72" s="8" t="s">
        <v>2967</v>
      </c>
      <c r="D72" s="8" t="s">
        <v>2968</v>
      </c>
      <c r="E72" s="8" t="s">
        <v>2865</v>
      </c>
    </row>
    <row r="73" spans="1:5">
      <c r="A73" s="5" t="s">
        <v>2927</v>
      </c>
      <c r="B73" s="8" t="s">
        <v>2969</v>
      </c>
      <c r="C73" s="8" t="s">
        <v>2970</v>
      </c>
      <c r="D73" s="8" t="s">
        <v>2971</v>
      </c>
      <c r="E73" s="8" t="s">
        <v>2834</v>
      </c>
    </row>
    <row r="74" spans="1:5">
      <c r="A74" s="5" t="s">
        <v>2927</v>
      </c>
      <c r="B74" s="8" t="s">
        <v>2972</v>
      </c>
      <c r="C74" s="8" t="s">
        <v>2973</v>
      </c>
      <c r="D74" s="8" t="s">
        <v>2974</v>
      </c>
      <c r="E74" s="8" t="s">
        <v>2865</v>
      </c>
    </row>
    <row r="75" spans="1:5">
      <c r="A75" s="5" t="s">
        <v>2927</v>
      </c>
      <c r="B75" s="8" t="s">
        <v>2975</v>
      </c>
      <c r="C75" s="8" t="s">
        <v>2976</v>
      </c>
      <c r="D75" s="8" t="s">
        <v>2977</v>
      </c>
      <c r="E75" s="8" t="s">
        <v>2834</v>
      </c>
    </row>
    <row r="76" spans="1:5">
      <c r="A76" s="5" t="s">
        <v>2927</v>
      </c>
      <c r="B76" s="8" t="s">
        <v>2978</v>
      </c>
      <c r="C76" s="8" t="s">
        <v>2979</v>
      </c>
      <c r="D76" s="8" t="s">
        <v>2980</v>
      </c>
      <c r="E76" s="8" t="s">
        <v>2865</v>
      </c>
    </row>
    <row r="77" spans="1:5">
      <c r="A77" s="5" t="s">
        <v>2927</v>
      </c>
      <c r="B77" s="8" t="s">
        <v>2981</v>
      </c>
      <c r="C77" s="8" t="s">
        <v>2982</v>
      </c>
      <c r="D77" s="8" t="s">
        <v>2983</v>
      </c>
      <c r="E77" s="8" t="s">
        <v>2965</v>
      </c>
    </row>
    <row r="78" spans="1:5">
      <c r="A78" s="5" t="s">
        <v>2927</v>
      </c>
      <c r="B78" s="8" t="s">
        <v>2984</v>
      </c>
      <c r="C78" s="8" t="s">
        <v>2985</v>
      </c>
      <c r="D78" s="8" t="s">
        <v>2986</v>
      </c>
      <c r="E78" s="8" t="s">
        <v>2865</v>
      </c>
    </row>
    <row r="79" spans="1:5">
      <c r="A79" s="5" t="s">
        <v>2927</v>
      </c>
      <c r="B79" s="8" t="s">
        <v>2987</v>
      </c>
      <c r="C79" s="8" t="s">
        <v>2988</v>
      </c>
      <c r="D79" s="8" t="s">
        <v>2989</v>
      </c>
      <c r="E79" s="8" t="s">
        <v>2834</v>
      </c>
    </row>
    <row r="80" spans="1:5">
      <c r="A80" s="5" t="s">
        <v>2927</v>
      </c>
      <c r="B80" s="8" t="s">
        <v>2990</v>
      </c>
      <c r="C80" s="8" t="s">
        <v>2991</v>
      </c>
      <c r="D80" s="8" t="s">
        <v>2992</v>
      </c>
      <c r="E80" s="8" t="s">
        <v>2865</v>
      </c>
    </row>
    <row r="81" spans="1:5">
      <c r="A81" s="5" t="s">
        <v>2927</v>
      </c>
      <c r="B81" s="8" t="s">
        <v>2993</v>
      </c>
      <c r="C81" s="8" t="s">
        <v>2994</v>
      </c>
      <c r="D81" s="8" t="s">
        <v>2995</v>
      </c>
      <c r="E81" s="8" t="s">
        <v>2834</v>
      </c>
    </row>
    <row r="82" spans="1:5">
      <c r="A82" s="5" t="s">
        <v>2927</v>
      </c>
      <c r="B82" s="8" t="s">
        <v>2996</v>
      </c>
      <c r="C82" s="8" t="s">
        <v>2997</v>
      </c>
      <c r="D82" s="8" t="s">
        <v>2998</v>
      </c>
      <c r="E82" s="8" t="s">
        <v>2676</v>
      </c>
    </row>
    <row r="83" spans="1:5">
      <c r="A83" s="5" t="s">
        <v>2927</v>
      </c>
      <c r="B83" s="8" t="s">
        <v>2999</v>
      </c>
      <c r="C83" s="8" t="s">
        <v>3000</v>
      </c>
      <c r="D83" s="8" t="s">
        <v>3001</v>
      </c>
      <c r="E83" s="8" t="s">
        <v>2865</v>
      </c>
    </row>
    <row r="84" spans="1:5">
      <c r="A84" s="5" t="s">
        <v>2927</v>
      </c>
      <c r="B84" s="8" t="s">
        <v>3002</v>
      </c>
      <c r="C84" s="8" t="s">
        <v>3003</v>
      </c>
      <c r="D84" s="8" t="s">
        <v>3004</v>
      </c>
      <c r="E84" s="8" t="s">
        <v>2965</v>
      </c>
    </row>
    <row r="85" spans="1:5">
      <c r="A85" s="5" t="s">
        <v>2927</v>
      </c>
      <c r="B85" s="8" t="s">
        <v>3005</v>
      </c>
      <c r="C85" s="8" t="s">
        <v>3006</v>
      </c>
      <c r="D85" s="8" t="s">
        <v>3007</v>
      </c>
      <c r="E85" s="8" t="s">
        <v>2865</v>
      </c>
    </row>
    <row r="86" spans="1:5">
      <c r="A86" s="5" t="s">
        <v>2927</v>
      </c>
      <c r="B86" s="8" t="s">
        <v>3008</v>
      </c>
      <c r="C86" s="8" t="s">
        <v>3009</v>
      </c>
      <c r="D86" s="8" t="s">
        <v>3010</v>
      </c>
      <c r="E86" s="8" t="s">
        <v>2834</v>
      </c>
    </row>
    <row r="87" spans="1:5">
      <c r="A87" s="5" t="s">
        <v>2927</v>
      </c>
      <c r="B87" s="9" t="s">
        <v>3011</v>
      </c>
      <c r="C87" s="9" t="s">
        <v>3012</v>
      </c>
      <c r="D87" s="8" t="s">
        <v>3013</v>
      </c>
      <c r="E87" s="8" t="s">
        <v>2865</v>
      </c>
    </row>
    <row r="88" spans="1:5">
      <c r="A88" s="5" t="s">
        <v>2927</v>
      </c>
      <c r="B88" s="8" t="s">
        <v>3014</v>
      </c>
      <c r="C88" s="8" t="s">
        <v>3015</v>
      </c>
      <c r="D88" s="8" t="s">
        <v>3016</v>
      </c>
      <c r="E88" s="8" t="s">
        <v>2965</v>
      </c>
    </row>
    <row r="89" spans="1:5">
      <c r="A89" s="5" t="s">
        <v>2927</v>
      </c>
      <c r="B89" s="9" t="s">
        <v>3017</v>
      </c>
      <c r="C89" s="9" t="s">
        <v>3018</v>
      </c>
      <c r="D89" s="8" t="s">
        <v>3019</v>
      </c>
      <c r="E89" s="8" t="s">
        <v>2676</v>
      </c>
    </row>
    <row r="90" spans="1:5">
      <c r="A90" s="5" t="s">
        <v>2927</v>
      </c>
      <c r="B90" s="8" t="s">
        <v>3020</v>
      </c>
      <c r="C90" s="8" t="s">
        <v>3021</v>
      </c>
      <c r="D90" s="8" t="s">
        <v>3022</v>
      </c>
      <c r="E90" s="8" t="s">
        <v>2834</v>
      </c>
    </row>
    <row r="91" spans="1:5">
      <c r="A91" s="5" t="s">
        <v>2927</v>
      </c>
      <c r="B91" s="9" t="s">
        <v>3023</v>
      </c>
      <c r="C91" s="9" t="s">
        <v>3024</v>
      </c>
      <c r="D91" s="8" t="s">
        <v>3025</v>
      </c>
      <c r="E91" s="8" t="s">
        <v>2834</v>
      </c>
    </row>
    <row r="92" spans="1:5">
      <c r="A92" s="5" t="s">
        <v>2927</v>
      </c>
      <c r="B92" s="8" t="s">
        <v>3026</v>
      </c>
      <c r="C92" s="8" t="s">
        <v>3027</v>
      </c>
      <c r="D92" s="8" t="s">
        <v>3028</v>
      </c>
      <c r="E92" s="8" t="s">
        <v>2865</v>
      </c>
    </row>
    <row r="93" spans="1:5">
      <c r="A93" s="5" t="s">
        <v>2927</v>
      </c>
      <c r="B93" s="9" t="s">
        <v>3029</v>
      </c>
      <c r="C93" s="9" t="s">
        <v>3030</v>
      </c>
      <c r="D93" s="8" t="s">
        <v>3031</v>
      </c>
      <c r="E93" s="8" t="s">
        <v>2834</v>
      </c>
    </row>
    <row r="94" spans="1:5">
      <c r="A94" s="5" t="s">
        <v>2927</v>
      </c>
      <c r="B94" s="8" t="s">
        <v>3032</v>
      </c>
      <c r="C94" s="8" t="s">
        <v>3033</v>
      </c>
      <c r="D94" s="8" t="s">
        <v>3034</v>
      </c>
      <c r="E94" s="8" t="s">
        <v>2865</v>
      </c>
    </row>
    <row r="95" spans="1:5">
      <c r="A95" s="5" t="s">
        <v>2927</v>
      </c>
      <c r="B95" s="9" t="s">
        <v>3035</v>
      </c>
      <c r="C95" s="9" t="s">
        <v>3036</v>
      </c>
      <c r="D95" s="8" t="s">
        <v>3037</v>
      </c>
      <c r="E95" s="8" t="s">
        <v>2965</v>
      </c>
    </row>
    <row r="96" spans="1:5">
      <c r="A96" s="5" t="s">
        <v>2927</v>
      </c>
      <c r="B96" s="9" t="s">
        <v>3038</v>
      </c>
      <c r="C96" s="9" t="s">
        <v>3039</v>
      </c>
      <c r="D96" s="8" t="s">
        <v>3040</v>
      </c>
      <c r="E96" s="8" t="s">
        <v>2965</v>
      </c>
    </row>
    <row r="97" spans="1:6">
      <c r="A97" s="5" t="s">
        <v>2927</v>
      </c>
      <c r="B97" s="9" t="s">
        <v>3041</v>
      </c>
      <c r="C97" s="9" t="s">
        <v>3042</v>
      </c>
      <c r="D97" s="8" t="s">
        <v>3043</v>
      </c>
      <c r="E97" s="8" t="s">
        <v>2865</v>
      </c>
    </row>
    <row r="98" spans="1:6">
      <c r="A98" s="5" t="s">
        <v>2927</v>
      </c>
      <c r="B98" s="9" t="s">
        <v>3044</v>
      </c>
      <c r="C98" s="9" t="s">
        <v>3045</v>
      </c>
      <c r="D98" s="8" t="s">
        <v>3046</v>
      </c>
      <c r="E98" s="8" t="s">
        <v>2834</v>
      </c>
    </row>
    <row r="99" spans="1:6">
      <c r="A99" s="5" t="s">
        <v>2927</v>
      </c>
      <c r="B99" s="9" t="s">
        <v>3047</v>
      </c>
      <c r="C99" s="9" t="s">
        <v>3048</v>
      </c>
      <c r="D99" s="8" t="s">
        <v>3049</v>
      </c>
      <c r="E99" s="8" t="s">
        <v>2934</v>
      </c>
    </row>
    <row r="100" spans="1:6">
      <c r="A100" s="5" t="s">
        <v>2927</v>
      </c>
      <c r="B100" s="9" t="s">
        <v>3050</v>
      </c>
      <c r="C100" s="9" t="s">
        <v>3051</v>
      </c>
      <c r="D100" s="8" t="s">
        <v>3052</v>
      </c>
      <c r="E100" s="8" t="s">
        <v>2934</v>
      </c>
    </row>
    <row r="101" spans="1:6">
      <c r="A101" s="5" t="s">
        <v>2927</v>
      </c>
      <c r="B101" s="9" t="s">
        <v>3053</v>
      </c>
      <c r="C101" s="9" t="s">
        <v>3054</v>
      </c>
      <c r="D101" s="8" t="s">
        <v>3055</v>
      </c>
      <c r="E101" s="8" t="s">
        <v>2934</v>
      </c>
    </row>
    <row r="102" spans="1:6">
      <c r="A102" s="5" t="s">
        <v>2927</v>
      </c>
      <c r="B102" s="9" t="s">
        <v>3056</v>
      </c>
      <c r="C102" s="9" t="s">
        <v>3057</v>
      </c>
      <c r="D102" s="8" t="s">
        <v>3058</v>
      </c>
      <c r="E102" s="8" t="s">
        <v>3059</v>
      </c>
    </row>
    <row r="103" spans="1:6">
      <c r="A103" s="5" t="s">
        <v>2927</v>
      </c>
      <c r="B103" s="9" t="s">
        <v>3060</v>
      </c>
      <c r="C103" s="9" t="s">
        <v>3061</v>
      </c>
      <c r="D103" s="8" t="s">
        <v>3062</v>
      </c>
      <c r="E103" s="8" t="s">
        <v>2881</v>
      </c>
    </row>
    <row r="104" spans="1:6">
      <c r="A104" s="5" t="s">
        <v>2927</v>
      </c>
      <c r="B104" s="9" t="s">
        <v>3063</v>
      </c>
      <c r="C104" s="9" t="s">
        <v>3064</v>
      </c>
      <c r="D104" s="8" t="s">
        <v>3065</v>
      </c>
      <c r="E104" s="8" t="s">
        <v>2877</v>
      </c>
    </row>
    <row r="105" spans="1:6">
      <c r="A105" s="5" t="s">
        <v>2927</v>
      </c>
      <c r="B105" s="9" t="s">
        <v>3066</v>
      </c>
      <c r="C105" s="9" t="s">
        <v>3067</v>
      </c>
      <c r="D105" s="8" t="s">
        <v>3068</v>
      </c>
      <c r="E105" s="8" t="s">
        <v>2889</v>
      </c>
    </row>
    <row r="106" spans="1:6">
      <c r="A106" s="5" t="s">
        <v>2927</v>
      </c>
      <c r="B106" s="9" t="s">
        <v>3069</v>
      </c>
      <c r="C106" s="9" t="s">
        <v>3070</v>
      </c>
      <c r="D106" s="8" t="s">
        <v>3071</v>
      </c>
      <c r="E106" s="8" t="s">
        <v>2893</v>
      </c>
    </row>
    <row r="107" spans="1:6">
      <c r="A107" s="5" t="s">
        <v>2927</v>
      </c>
      <c r="B107" s="9" t="s">
        <v>3072</v>
      </c>
      <c r="C107" s="9" t="s">
        <v>3073</v>
      </c>
      <c r="D107" s="9" t="s">
        <v>3074</v>
      </c>
      <c r="E107" s="8" t="s">
        <v>2861</v>
      </c>
    </row>
    <row r="108" spans="1:6">
      <c r="A108" s="5" t="s">
        <v>2927</v>
      </c>
      <c r="B108" s="9" t="s">
        <v>3075</v>
      </c>
      <c r="C108" s="8" t="s">
        <v>3076</v>
      </c>
      <c r="D108" s="8" t="s">
        <v>3077</v>
      </c>
      <c r="E108" s="8" t="s">
        <v>2869</v>
      </c>
      <c r="F108" s="10"/>
    </row>
    <row r="109" spans="1:6">
      <c r="A109" s="5" t="s">
        <v>2927</v>
      </c>
      <c r="B109" s="8" t="s">
        <v>3078</v>
      </c>
      <c r="C109" s="8" t="s">
        <v>3079</v>
      </c>
      <c r="D109" s="8" t="s">
        <v>3080</v>
      </c>
      <c r="E109" s="8" t="s">
        <v>2885</v>
      </c>
    </row>
    <row r="110" spans="1:6">
      <c r="B110" s="8"/>
      <c r="C110" s="8"/>
      <c r="D110" s="8"/>
      <c r="E110" s="8"/>
    </row>
    <row r="111" spans="1:6">
      <c r="B111" s="8"/>
      <c r="C111" s="8"/>
      <c r="D111" s="8"/>
      <c r="E111" s="8"/>
    </row>
    <row r="112" spans="1:6">
      <c r="B112" s="8"/>
      <c r="C112" s="8"/>
      <c r="D112" s="8"/>
      <c r="E112" s="8"/>
    </row>
    <row r="113" spans="2:5">
      <c r="B113" s="8"/>
      <c r="C113" s="8"/>
      <c r="D113" s="8"/>
      <c r="E113" s="8"/>
    </row>
    <row r="114" spans="2:5">
      <c r="B114" s="8"/>
      <c r="C114" s="8"/>
      <c r="D114" s="8"/>
      <c r="E114" s="8"/>
    </row>
    <row r="115" spans="2:5">
      <c r="B115" s="8"/>
      <c r="C115" s="8"/>
      <c r="D115" s="8"/>
      <c r="E115" s="8"/>
    </row>
    <row r="116" spans="2:5">
      <c r="B116" s="8"/>
      <c r="C116" s="8"/>
      <c r="D116" s="8"/>
      <c r="E116" s="8"/>
    </row>
    <row r="117" spans="2:5">
      <c r="B117" s="8"/>
      <c r="C117" s="8"/>
      <c r="D117" s="8"/>
      <c r="E117" s="8"/>
    </row>
    <row r="118" spans="2:5">
      <c r="B118" s="8"/>
      <c r="C118" s="8"/>
      <c r="D118" s="8"/>
      <c r="E118" s="8"/>
    </row>
    <row r="119" spans="2:5">
      <c r="B119" s="8"/>
      <c r="C119" s="8"/>
      <c r="D119" s="8"/>
      <c r="E119" s="8"/>
    </row>
    <row r="120" spans="2:5">
      <c r="B120" s="8"/>
      <c r="C120" s="8"/>
      <c r="D120" s="8"/>
      <c r="E120" s="8"/>
    </row>
    <row r="121" spans="2:5">
      <c r="B121" s="9"/>
      <c r="C121" s="8"/>
      <c r="D121" s="8"/>
      <c r="E121" s="8"/>
    </row>
    <row r="126" spans="2:5">
      <c r="B126" s="11" t="s">
        <v>3081</v>
      </c>
    </row>
    <row r="127" spans="2:5">
      <c r="B127" s="7" t="s">
        <v>2737</v>
      </c>
      <c r="C127" s="7" t="s">
        <v>2738</v>
      </c>
      <c r="D127" s="7" t="s">
        <v>2739</v>
      </c>
      <c r="E127" s="7" t="s">
        <v>2740</v>
      </c>
    </row>
    <row r="128" spans="2:5">
      <c r="B128" s="9" t="s">
        <v>3082</v>
      </c>
      <c r="C128" s="9" t="s">
        <v>3083</v>
      </c>
      <c r="D128" s="9" t="s">
        <v>3084</v>
      </c>
      <c r="E128" s="8"/>
    </row>
  </sheetData>
  <autoFilter ref="B9:E109" xr:uid="{00000000-0009-0000-0000-000000000000}"/>
  <customSheetViews>
    <customSheetView guid="{87455F50-3024-40DB-A833-4EB8A16EF37B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"/>
      <autoFilter ref="B9:E109" xr:uid="{879B9682-AB7A-4DF5-B4B9-2D39937E9215}"/>
    </customSheetView>
    <customSheetView guid="{211AFF3A-8C1F-4821-8A09-5E9AC919AC4F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2"/>
      <autoFilter ref="B9:E109" xr:uid="{A49838EB-E458-42BE-A170-451DB5E29684}"/>
    </customSheetView>
    <customSheetView guid="{946A2D1B-79C5-425D-836E-69760805E9D7}" scale="85" showPageBreaks="1" fitToPage="1" printArea="1" showAutoFilter="1" view="pageBreakPreview">
      <pane ySplit="9" topLeftCell="A100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3"/>
      <autoFilter ref="B9:E109" xr:uid="{CA677B01-9BC4-4EFC-8DB9-1B14721DA7AF}"/>
    </customSheetView>
    <customSheetView guid="{1A3D0FD4-3479-4A62-B5F7-D2B63D0B19ED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4"/>
      <autoFilter ref="B9:E109" xr:uid="{F4E82AE5-048B-4CAB-9DAA-27A8C7366527}"/>
    </customSheetView>
    <customSheetView guid="{18F999A0-AFDC-40EE-AE17-CAEC4B561786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5"/>
      <autoFilter ref="B9:E109" xr:uid="{57982092-1D95-4037-A644-237BA0363299}"/>
    </customSheetView>
    <customSheetView guid="{459EC0B6-3268-46D1-9A73-F2F82E0C3BDE}" scale="85" showPageBreaks="1" fitToPage="1" printArea="1" showAutoFilter="1" view="pageBreakPreview">
      <pane ySplit="9" topLeftCell="A82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6"/>
      <autoFilter ref="B9:E109" xr:uid="{F776EC01-56B9-4285-AA0E-95741B58F0DD}"/>
    </customSheetView>
    <customSheetView guid="{DA4AFC2C-DCDB-430D-8619-BCBBB45C40E3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7"/>
      <autoFilter ref="B9:E109" xr:uid="{B2E99DE6-3BF0-4BA9-9EE3-02B08B0B91CF}"/>
    </customSheetView>
    <customSheetView guid="{DBA5EF13-EE40-48B9-9535-081FF20F957B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8"/>
      <autoFilter ref="B9:E109" xr:uid="{EBDD54E2-B987-4535-A047-896A6088C371}"/>
    </customSheetView>
    <customSheetView guid="{CB3D1A92-E0F8-4CDD-BA4E-A99614F704BD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9"/>
      <autoFilter ref="B9:E109" xr:uid="{D842C209-60C5-4C92-9622-DA041B0CA951}"/>
    </customSheetView>
    <customSheetView guid="{3E0B7247-EB4F-4171-A314-84F3BA54FD61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0"/>
      <autoFilter ref="B9:E109" xr:uid="{ED41B8BD-61D2-46E0-A3F5-E555C102E918}"/>
    </customSheetView>
    <customSheetView guid="{1D29CD87-0A16-4C80-B4ED-85EB05F3C59E}" scale="85" showPageBreaks="1" fitToPage="1" printArea="1" showAutoFilter="1" view="pageBreakPreview">
      <pane ySplit="11.294117647058822" topLeftCell="A97" activePane="bottomLeft" state="frozen"/>
      <selection pane="bottomLeft" activeCell="C96" sqref="C96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1"/>
      <autoFilter ref="B9:E109" xr:uid="{93E00734-11F1-4687-A6FC-4F226EE16E6B}"/>
    </customSheetView>
    <customSheetView guid="{7C6C60D9-F28E-4810-8BA4-02B25D7128E7}" scale="85" showPageBreaks="1" fitToPage="1" printArea="1" showAutoFilter="1" view="pageBreakPreview">
      <pane ySplit="9" topLeftCell="A67" activePane="bottomLeft" state="frozen"/>
      <selection pane="bottomLeft" activeCell="G118" sqref="G118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2"/>
      <autoFilter ref="B9:E109" xr:uid="{2FF249BA-3463-4F2E-A0B0-323C0D60370A}"/>
    </customSheetView>
    <customSheetView guid="{4E44292E-47D0-4919-8F02-02284FEE0F93}" scale="85" showPageBreaks="1" fitToPage="1" printArea="1" showAutoFilter="1" view="pageBreakPreview">
      <pane ySplit="9" topLeftCell="A67" activePane="bottomLeft" state="frozen"/>
      <selection pane="bottomLeft" activeCell="G118" sqref="G118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3"/>
      <autoFilter ref="B9:E109" xr:uid="{8F2972D5-0475-42CC-A080-CCF1DA73FAB8}"/>
    </customSheetView>
    <customSheetView guid="{2829ABDB-9839-4047-ADC3-31DBEB655B43}" scale="85" showPageBreaks="1" fitToPage="1" printArea="1" showAutoFilter="1" view="pageBreakPreview">
      <pane ySplit="9" topLeftCell="A97" activePane="bottomLeft" state="frozen"/>
      <selection pane="bottomLeft" activeCell="C96" sqref="C96"/>
      <pageMargins left="0.70866141732283472" right="0.70866141732283472" top="0.74803149606299213" bottom="0.74803149606299213" header="0.31496062992125984" footer="0.31496062992125984"/>
      <printOptions horizontalCentered="1"/>
      <pageSetup paperSize="9" scale="72" fitToHeight="2" orientation="portrait" r:id="rId14"/>
      <autoFilter ref="B9:E109" xr:uid="{2982E56E-43C9-4849-B4DD-E2FB06606A83}"/>
    </customSheetView>
    <customSheetView guid="{FF9AAB6A-8276-4D4F-882D-09F25C7785E5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8" fitToHeight="2" orientation="portrait" r:id="rId15"/>
      <autoFilter ref="B9:E109" xr:uid="{9B533D6C-9E7C-401C-A822-C68396173486}"/>
    </customSheetView>
    <customSheetView guid="{4A620F83-801E-42FD-95CE-81EC7C56FF56}" scale="85" showPageBreaks="1" fitToPage="1" printArea="1" showAutoFilter="1" view="pageBreakPreview">
      <pane ySplit="9" topLeftCell="A82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6"/>
      <autoFilter ref="B9:E109" xr:uid="{FC218E43-B44B-430F-9629-9D29282FE9D7}"/>
    </customSheetView>
    <customSheetView guid="{347EDB52-ACED-432F-84AC-0852353ACEB5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2" fitToHeight="2" orientation="portrait" r:id="rId17"/>
      <autoFilter ref="B9:E109" xr:uid="{871819D1-9006-4D62-A1E1-79E2DC8235B1}"/>
    </customSheetView>
    <customSheetView guid="{EF8EBC53-642B-46ED-8277-CD04C82B180B}" scale="85" showPageBreaks="1" fitToPage="1" printArea="1" showAutoFilter="1" view="pageBreakPreview">
      <pane ySplit="9" topLeftCell="A82" activePane="bottomLeft" state="frozen"/>
      <selection pane="bottomLeft" activeCell="C104" sqref="C104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18"/>
      <autoFilter ref="B9:E109" xr:uid="{778138DD-553D-411D-95A3-D2AC393D6193}"/>
    </customSheetView>
    <customSheetView guid="{D9BED7FB-B3A8-493F-B6BA-4442454B3EDD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8" fitToHeight="2" orientation="portrait" r:id="rId19"/>
      <autoFilter ref="B9:E109" xr:uid="{EB5309BE-9220-408D-BE30-E2DCD2CD0F4E}"/>
    </customSheetView>
    <customSheetView guid="{7A3C0279-D8D3-4381-BD24-D7BB1838022D}" scale="85" showPageBreaks="1" fitToPage="1" printArea="1" showAutoFilter="1" view="pageBreakPreview">
      <pane ySplit="9" topLeftCell="A10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20"/>
      <autoFilter ref="B9:E109" xr:uid="{F0452B42-B1B1-474B-8F49-E7C1FBE90BCC}"/>
    </customSheetView>
    <customSheetView guid="{EDE989E2-F0B8-495B-97B4-80B8D760067A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21"/>
      <autoFilter ref="B9:E109" xr:uid="{1D9BE8D8-A8E0-4E11-8F18-57E557BCB4CB}"/>
    </customSheetView>
    <customSheetView guid="{A332C75A-B3E5-4680-8AA9-F8007B14B13C}" scale="85" showPageBreaks="1" fitToPage="1" printArea="1" showAutoFilter="1" view="pageBreakPreview">
      <pane ySplit="9" topLeftCell="A97" activePane="bottomLeft" state="frozen"/>
      <selection pane="bottomLeft" activeCell="I97" sqref="I97"/>
      <pageMargins left="0.70866141732283472" right="0.70866141732283472" top="0.74803149606299213" bottom="0.74803149606299213" header="0.31496062992125984" footer="0.31496062992125984"/>
      <printOptions horizontalCentered="1"/>
      <pageSetup paperSize="9" scale="73" fitToHeight="2" orientation="portrait" r:id="rId22"/>
      <autoFilter ref="B9:E109" xr:uid="{07D50422-B260-45F6-9E98-E10EDDD0E164}"/>
    </customSheetView>
  </customSheetViews>
  <phoneticPr fontId="1"/>
  <printOptions horizontalCentered="1"/>
  <pageMargins left="0.70866141732283472" right="0.70866141732283472" top="0.74803149606299213" bottom="0.74803149606299213" header="0.31496062992125984" footer="0.31496062992125984"/>
  <pageSetup paperSize="9" scale="77" fitToHeight="2" orientation="portrait" r:id="rId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★ASY&amp;DAS</vt:lpstr>
      <vt:lpstr>Operation(A&amp;D)</vt:lpstr>
      <vt:lpstr>★C&amp;I(IRS)</vt:lpstr>
      <vt:lpstr>C&amp;I(Route-Doc)</vt:lpstr>
      <vt:lpstr>★Other</vt:lpstr>
      <vt:lpstr>MC vs Effectivity</vt:lpstr>
      <vt:lpstr>Resource Code</vt:lpstr>
      <vt:lpstr>'Resource Code'!Print_Area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奥山 拳吾</dc:creator>
  <cp:lastModifiedBy>Kolipaka Mounika</cp:lastModifiedBy>
  <cp:lastPrinted>2024-01-18T05:23:28Z</cp:lastPrinted>
  <dcterms:created xsi:type="dcterms:W3CDTF">2022-01-12T01:39:58Z</dcterms:created>
  <dcterms:modified xsi:type="dcterms:W3CDTF">2024-09-05T06:09:31Z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97a89a-9189-4899-b564-97c97b2c6c1e_Enabled">
    <vt:lpwstr>true</vt:lpwstr>
  </property>
  <property fmtid="{D5CDD505-2E9C-101B-9397-08002B2CF9AE}" pid="3" name="MSIP_Label_6a97a89a-9189-4899-b564-97c97b2c6c1e_SetDate">
    <vt:lpwstr>2024-04-18T01:03:23Z</vt:lpwstr>
  </property>
  <property fmtid="{D5CDD505-2E9C-101B-9397-08002B2CF9AE}" pid="4" name="MSIP_Label_6a97a89a-9189-4899-b564-97c97b2c6c1e_Method">
    <vt:lpwstr>Privileged</vt:lpwstr>
  </property>
  <property fmtid="{D5CDD505-2E9C-101B-9397-08002B2CF9AE}" pid="5" name="MSIP_Label_6a97a89a-9189-4899-b564-97c97b2c6c1e_Name">
    <vt:lpwstr>Unlabeled</vt:lpwstr>
  </property>
  <property fmtid="{D5CDD505-2E9C-101B-9397-08002B2CF9AE}" pid="6" name="MSIP_Label_6a97a89a-9189-4899-b564-97c97b2c6c1e_SiteId">
    <vt:lpwstr>e03e4558-630c-41ca-9c31-cf261fd0ccad</vt:lpwstr>
  </property>
  <property fmtid="{D5CDD505-2E9C-101B-9397-08002B2CF9AE}" pid="7" name="MSIP_Label_6a97a89a-9189-4899-b564-97c97b2c6c1e_ActionId">
    <vt:lpwstr>77619e4f-fad7-476e-bd15-478253e56f36</vt:lpwstr>
  </property>
  <property fmtid="{D5CDD505-2E9C-101B-9397-08002B2CF9AE}" pid="8" name="MSIP_Label_6a97a89a-9189-4899-b564-97c97b2c6c1e_ContentBits">
    <vt:lpwstr>0</vt:lpwstr>
  </property>
  <property fmtid="{D5CDD505-2E9C-101B-9397-08002B2CF9AE}" pid="9" name="MSIP_Label_0cb49050-d2ca-4b82-83d8-3fed8b20fa0b_Enabled">
    <vt:lpwstr>true</vt:lpwstr>
  </property>
  <property fmtid="{D5CDD505-2E9C-101B-9397-08002B2CF9AE}" pid="10" name="MSIP_Label_0cb49050-d2ca-4b82-83d8-3fed8b20fa0b_SetDate">
    <vt:lpwstr>2024-09-03T10:46:35Z</vt:lpwstr>
  </property>
  <property fmtid="{D5CDD505-2E9C-101B-9397-08002B2CF9AE}" pid="11" name="MSIP_Label_0cb49050-d2ca-4b82-83d8-3fed8b20fa0b_Method">
    <vt:lpwstr>Standard</vt:lpwstr>
  </property>
  <property fmtid="{D5CDD505-2E9C-101B-9397-08002B2CF9AE}" pid="12" name="MSIP_Label_0cb49050-d2ca-4b82-83d8-3fed8b20fa0b_Name">
    <vt:lpwstr>Public</vt:lpwstr>
  </property>
  <property fmtid="{D5CDD505-2E9C-101B-9397-08002B2CF9AE}" pid="13" name="MSIP_Label_0cb49050-d2ca-4b82-83d8-3fed8b20fa0b_SiteId">
    <vt:lpwstr>2d6b0cf3-57fa-4619-abf9-d13e1ef2352a</vt:lpwstr>
  </property>
  <property fmtid="{D5CDD505-2E9C-101B-9397-08002B2CF9AE}" pid="14" name="MSIP_Label_0cb49050-d2ca-4b82-83d8-3fed8b20fa0b_ActionId">
    <vt:lpwstr>b618841a-5d98-4037-9039-16f066ce4901</vt:lpwstr>
  </property>
  <property fmtid="{D5CDD505-2E9C-101B-9397-08002B2CF9AE}" pid="15" name="MSIP_Label_0cb49050-d2ca-4b82-83d8-3fed8b20fa0b_ContentBits">
    <vt:lpwstr>0</vt:lpwstr>
  </property>
</Properties>
</file>